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/chart9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2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20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19.xml" ContentType="application/vnd.openxmlformats-officedocument.drawingml.chart+xml"/>
  <Override PartName="/xl/charts/chart18.xml" ContentType="application/vnd.openxmlformats-officedocument.drawingml.chart+xml"/>
  <Override PartName="/xl/charts/chart17.xml" ContentType="application/vnd.openxmlformats-officedocument.drawingml.chart+xml"/>
  <Override PartName="/xl/charts/chart24.xml" ContentType="application/vnd.openxmlformats-officedocument.drawingml.chart+xml"/>
  <Override PartName="/xl/charts/chart16.xml" ContentType="application/vnd.openxmlformats-officedocument.drawingml.chart+xml"/>
  <Override PartName="/xl/charts/chart23.xml" ContentType="application/vnd.openxmlformats-officedocument.drawingml.chart+xml"/>
  <Override PartName="/xl/charts/chart15.xml" ContentType="application/vnd.openxmlformats-officedocument.drawingml.chart+xml"/>
  <Override PartName="/xl/charts/chart22.xml" ContentType="application/vnd.openxmlformats-officedocument.drawingml.chart+xml"/>
  <Override PartName="/xl/charts/chart14.xml" ContentType="application/vnd.openxmlformats-officedocument.drawingml.char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<sst xmlns="http://schemas.openxmlformats.org/spreadsheetml/2006/main" count="5097" uniqueCount="194">
  <si>
    <t xml:space="preserve">MOUNT GAMBIER MAXIMUM</t>
  </si>
  <si>
    <t xml:space="preserve">STRATHALBYN MAXIMUM</t>
  </si>
  <si>
    <t xml:space="preserve">5y</t>
  </si>
  <si>
    <t xml:space="preserve">10y</t>
  </si>
  <si>
    <t xml:space="preserve">20y</t>
  </si>
  <si>
    <t xml:space="preserve">50y</t>
  </si>
  <si>
    <t xml:space="preserve">MOUNT BARKER MAXIMUM</t>
  </si>
  <si>
    <t xml:space="preserve">ROBE MAXIMUM</t>
  </si>
  <si>
    <t xml:space="preserve">KAPUNDA MAXIMUM</t>
  </si>
  <si>
    <t xml:space="preserve">1884</t>
  </si>
  <si>
    <t xml:space="preserve">ADELAIDE AIRPORT / WEST TERRACE</t>
  </si>
  <si>
    <t xml:space="preserve">1885</t>
  </si>
  <si>
    <t xml:space="preserve">1886</t>
  </si>
  <si>
    <t xml:space="preserve">MARREE FARINA MAXIMUM</t>
  </si>
  <si>
    <t xml:space="preserve">1887</t>
  </si>
  <si>
    <t xml:space="preserve">1888</t>
  </si>
  <si>
    <t xml:space="preserve">1889</t>
  </si>
  <si>
    <t xml:space="preserve">PORT LINCOLN MAXIMUM</t>
  </si>
  <si>
    <t xml:space="preserve">1890</t>
  </si>
  <si>
    <t xml:space="preserve">1891</t>
  </si>
  <si>
    <t xml:space="preserve">1892</t>
  </si>
  <si>
    <t xml:space="preserve">1893</t>
  </si>
  <si>
    <t xml:space="preserve">1894</t>
  </si>
  <si>
    <t xml:space="preserve">1895</t>
  </si>
  <si>
    <t xml:space="preserve">1896</t>
  </si>
  <si>
    <t xml:space="preserve">1897</t>
  </si>
  <si>
    <t xml:space="preserve">1898</t>
  </si>
  <si>
    <t xml:space="preserve">1899</t>
  </si>
  <si>
    <t xml:space="preserve">1900</t>
  </si>
  <si>
    <t xml:space="preserve">1901</t>
  </si>
  <si>
    <t xml:space="preserve">1902</t>
  </si>
  <si>
    <t xml:space="preserve">1903</t>
  </si>
  <si>
    <t xml:space="preserve">1904</t>
  </si>
  <si>
    <t xml:space="preserve">1905</t>
  </si>
  <si>
    <t xml:space="preserve">1906</t>
  </si>
  <si>
    <t xml:space="preserve">SNOW TOWN MAXIMUM</t>
  </si>
  <si>
    <t xml:space="preserve">1907</t>
  </si>
  <si>
    <t xml:space="preserve">ROSEWORTHY MAXIMUM</t>
  </si>
  <si>
    <t xml:space="preserve">1908</t>
  </si>
  <si>
    <t xml:space="preserve"/>
  </si>
  <si>
    <t xml:space="preserve">1909</t>
  </si>
  <si>
    <t xml:space="preserve">1910</t>
  </si>
  <si>
    <t xml:space="preserve">GEORGETOWN / PORT PIRIE MAXIMUM</t>
  </si>
  <si>
    <t xml:space="preserve">1911</t>
  </si>
  <si>
    <t xml:space="preserve">KINGSCOTE MAXIMUM</t>
  </si>
  <si>
    <t xml:space="preserve">1912</t>
  </si>
  <si>
    <t xml:space="preserve">LAMEROO MAXIMUM</t>
  </si>
  <si>
    <t xml:space="preserve">1913</t>
  </si>
  <si>
    <t xml:space="preserve">1914</t>
  </si>
  <si>
    <t xml:space="preserve">1915</t>
  </si>
  <si>
    <t xml:space="preserve">1916</t>
  </si>
  <si>
    <t xml:space="preserve">1917</t>
  </si>
  <si>
    <t xml:space="preserve">1918</t>
  </si>
  <si>
    <t xml:space="preserve">1919</t>
  </si>
  <si>
    <t xml:space="preserve">TARCOOLA MAXIMUM</t>
  </si>
  <si>
    <t xml:space="preserve">1920</t>
  </si>
  <si>
    <t xml:space="preserve">1921</t>
  </si>
  <si>
    <t xml:space="preserve">1922</t>
  </si>
  <si>
    <t xml:space="preserve">1923</t>
  </si>
  <si>
    <t xml:space="preserve">1924</t>
  </si>
  <si>
    <t xml:space="preserve">1925</t>
  </si>
  <si>
    <t xml:space="preserve">1926</t>
  </si>
  <si>
    <t xml:space="preserve">1927</t>
  </si>
  <si>
    <t xml:space="preserve">1928</t>
  </si>
  <si>
    <t xml:space="preserve">1929</t>
  </si>
  <si>
    <t xml:space="preserve">1930</t>
  </si>
  <si>
    <t xml:space="preserve">1931</t>
  </si>
  <si>
    <t xml:space="preserve">1932</t>
  </si>
  <si>
    <t xml:space="preserve">1933</t>
  </si>
  <si>
    <t xml:space="preserve">1934</t>
  </si>
  <si>
    <t xml:space="preserve">1935</t>
  </si>
  <si>
    <t xml:space="preserve">1936</t>
  </si>
  <si>
    <t xml:space="preserve">1937</t>
  </si>
  <si>
    <t xml:space="preserve">1938</t>
  </si>
  <si>
    <t xml:space="preserve">1939</t>
  </si>
  <si>
    <t xml:space="preserve">1940</t>
  </si>
  <si>
    <t xml:space="preserve">1941</t>
  </si>
  <si>
    <t xml:space="preserve">1942</t>
  </si>
  <si>
    <t xml:space="preserve">MOUNT GAMBIER AERO</t>
  </si>
  <si>
    <t xml:space="preserve">1943</t>
  </si>
  <si>
    <t xml:space="preserve">1944</t>
  </si>
  <si>
    <t xml:space="preserve">1945</t>
  </si>
  <si>
    <t xml:space="preserve">1946</t>
  </si>
  <si>
    <t xml:space="preserve">1947</t>
  </si>
  <si>
    <t xml:space="preserve">1948</t>
  </si>
  <si>
    <t xml:space="preserve">1949</t>
  </si>
  <si>
    <t xml:space="preserve">1950</t>
  </si>
  <si>
    <t xml:space="preserve">1951</t>
  </si>
  <si>
    <t xml:space="preserve">1952</t>
  </si>
  <si>
    <t xml:space="preserve">1953</t>
  </si>
  <si>
    <t xml:space="preserve">1954</t>
  </si>
  <si>
    <t xml:space="preserve">1955</t>
  </si>
  <si>
    <t xml:space="preserve">1956</t>
  </si>
  <si>
    <t xml:space="preserve">1957</t>
  </si>
  <si>
    <t xml:space="preserve">1958</t>
  </si>
  <si>
    <t xml:space="preserve">1959</t>
  </si>
  <si>
    <t xml:space="preserve">1960</t>
  </si>
  <si>
    <t xml:space="preserve">1961</t>
  </si>
  <si>
    <t xml:space="preserve">1962</t>
  </si>
  <si>
    <t xml:space="preserve">1963</t>
  </si>
  <si>
    <t xml:space="preserve">1964</t>
  </si>
  <si>
    <t xml:space="preserve">1965</t>
  </si>
  <si>
    <t xml:space="preserve">1966</t>
  </si>
  <si>
    <t xml:space="preserve">1967</t>
  </si>
  <si>
    <t xml:space="preserve">1968</t>
  </si>
  <si>
    <t xml:space="preserve">1969</t>
  </si>
  <si>
    <t xml:space="preserve">1970</t>
  </si>
  <si>
    <t xml:space="preserve">1971</t>
  </si>
  <si>
    <t xml:space="preserve">1972</t>
  </si>
  <si>
    <t xml:space="preserve">1973</t>
  </si>
  <si>
    <t xml:space="preserve">1974</t>
  </si>
  <si>
    <t xml:space="preserve">1975</t>
  </si>
  <si>
    <t xml:space="preserve">1976</t>
  </si>
  <si>
    <t xml:space="preserve">1977</t>
  </si>
  <si>
    <t xml:space="preserve">1978</t>
  </si>
  <si>
    <t xml:space="preserve">1979</t>
  </si>
  <si>
    <t xml:space="preserve">1980</t>
  </si>
  <si>
    <t xml:space="preserve">1981</t>
  </si>
  <si>
    <t xml:space="preserve">1982</t>
  </si>
  <si>
    <t xml:space="preserve">1983</t>
  </si>
  <si>
    <t xml:space="preserve">1984</t>
  </si>
  <si>
    <t xml:space="preserve">1985</t>
  </si>
  <si>
    <t xml:space="preserve">1986</t>
  </si>
  <si>
    <t xml:space="preserve">1987</t>
  </si>
  <si>
    <t xml:space="preserve">1988</t>
  </si>
  <si>
    <t xml:space="preserve">1989</t>
  </si>
  <si>
    <t xml:space="preserve">1990</t>
  </si>
  <si>
    <t xml:space="preserve">1991</t>
  </si>
  <si>
    <t xml:space="preserve">1992</t>
  </si>
  <si>
    <t xml:space="preserve">1993</t>
  </si>
  <si>
    <t xml:space="preserve">1994</t>
  </si>
  <si>
    <t xml:space="preserve">1995</t>
  </si>
  <si>
    <t xml:space="preserve">1998</t>
  </si>
  <si>
    <t xml:space="preserve">1996</t>
  </si>
  <si>
    <t xml:space="preserve">1999</t>
  </si>
  <si>
    <t xml:space="preserve">1997</t>
  </si>
  <si>
    <t xml:space="preserve">2000</t>
  </si>
  <si>
    <t xml:space="preserve">2001</t>
  </si>
  <si>
    <t xml:space="preserve">2002</t>
  </si>
  <si>
    <t xml:space="preserve">2003</t>
  </si>
  <si>
    <t xml:space="preserve">2004</t>
  </si>
  <si>
    <t xml:space="preserve">2005</t>
  </si>
  <si>
    <t xml:space="preserve">2006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</si>
  <si>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</si>
  <si>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</si>
  <si>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</si>
  <si>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</si>
  <si>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</si>
  <si>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</si>
  <si>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</si>
  <si>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</si>
  <si>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</si>
  <si>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</si>
  <si>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</si>
  <si>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</si>
  <si>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</si>
  <si>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</si>
  <si>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2023</t>
  </si>
  <si>
    <t xml:space="preserve">2024</t>
  </si>
  <si>
    <t xml:space="preserve">2025</t>
  </si>
  <si>
    <t xml:space="preserve">MOUNT GAMBIER MINIMUM</t>
  </si>
  <si>
    <t xml:space="preserve">STRATHALBYN MINIMUM</t>
  </si>
  <si>
    <t xml:space="preserve">MOUNT BARKER MINIMUM</t>
  </si>
  <si>
    <t xml:space="preserve">ROBE MINIMUM</t>
  </si>
  <si>
    <t xml:space="preserve">KAPUNDA MINIMUM</t>
  </si>
  <si>
    <t xml:space="preserve">MARREE FARINA MINIMUM</t>
  </si>
  <si>
    <t xml:space="preserve">PORT LINCOLN MINIMUM</t>
  </si>
  <si>
    <t xml:space="preserve">SNOWTOWN MINIMUM</t>
  </si>
  <si>
    <t xml:space="preserve">ROSEWORTHY MINIMUM</t>
  </si>
  <si>
    <t xml:space="preserve">GEORGETOWN / PORT PIRIE MINIMUM</t>
  </si>
  <si>
    <t xml:space="preserve">KINGSTON MINIMUM</t>
  </si>
  <si>
    <t xml:space="preserve">LAMEROO MINIMUM</t>
  </si>
  <si>
    <t xml:space="preserve">TARCOOLA MINIMUM</t>
  </si>
  <si>
    <t xml:space="preserve">NURIUTPA COMPARISON MAXIMUM</t>
  </si>
  <si>
    <t xml:space="preserve">NURIUTPA PIRSA MAXIMUM</t>
  </si>
  <si>
    <t xml:space="preserve">NURIUTPA COMPARISON MINIMUM</t>
  </si>
  <si>
    <t xml:space="preserve">NURIUTPA PIRSA MINIMUM</t>
  </si>
  <si>
    <t xml:space="preserve">KINGSCOTE AERO</t>
  </si>
  <si>
    <t xml:space="preserve">LAMEROO AUSTIN PLAINS MAXIMUM</t>
  </si>
  <si>
    <t xml:space="preserve">LAMEROO AUSTIN PLAINS MINIMUM</t>
  </si>
  <si>
    <t xml:space="preserve">MAREE AERO</t>
  </si>
  <si>
    <t xml:space="preserve">MAREE AERO MINIMUM</t>
  </si>
  <si>
    <t xml:space="preserve">BELAIR MAXIMUM</t>
  </si>
  <si>
    <t xml:space="preserve">BALAIR MINIMUM</t>
  </si>
  <si>
    <t xml:space="preserve">HAMILTON MINIMUM</t>
  </si>
  <si>
    <t xml:space="preserve">PORT LINCOLN AWS</t>
  </si>
  <si>
    <t xml:space="preserve"> </t>
  </si>
  <si>
    <t xml:space="preserve">ROSEDALE MAXIMUM</t>
  </si>
  <si>
    <t xml:space="preserve">ROSEDALE MINIMUM</t>
  </si>
  <si>
    <t xml:space="preserve">SNOWTOWN RAYVILLE PARK MINUMUM</t>
  </si>
  <si>
    <t xml:space="preserve">SNOWTOWN RAYVILLE PARK MINIMUM</t>
  </si>
  <si>
    <t xml:space="preserve">Strathalbyn Racecourse Maximum</t>
  </si>
  <si>
    <t xml:space="preserve">TARCOOLA AERO MAXIMUM</t>
  </si>
  <si>
    <t xml:space="preserve">TARCOOLA AERO MINIMUM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</si>
</sst>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$-C09]#,##0.00;[RED]\-[$$-C09]#,##0.00"/>
    <numFmt numFmtId="166" formatCode="0.0"/>
    <numFmt numFmtId="167" formatCode="#,##0.0"/>
    <numFmt numFmtId="168" formatCode="General"/>
    <numFmt numFmtId="169" formatCode="#,##0"/>
  </numFmts>
  <fonts count="29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name val="Lohit Devanagari"/>
      <family val="2"/>
    </font>
    <font>
      <sz val="10"/>
      <color rgb="FF006600"/>
      <name val="Arial"/>
      <family val="2"/>
    </font>
    <font>
      <sz val="10"/>
      <color rgb="FFFF0000"/>
      <name val="Arial"/>
      <family val="2"/>
    </font>
    <font>
      <sz val="10"/>
      <color rgb="FF6600FF"/>
      <name val="Arial"/>
      <family val="2"/>
    </font>
    <font>
      <sz val="10"/>
      <color rgb="FF0000FF"/>
      <name val="Arial"/>
      <family val="2"/>
    </font>
    <font>
      <sz val="10"/>
      <color rgb="FF000000"/>
      <name val="Sans"/>
      <family val="2"/>
    </font>
    <font>
      <sz val="10"/>
      <color rgb="FF395511"/>
      <name val="Arial"/>
      <family val="2"/>
    </font>
    <font>
      <sz val="10"/>
      <color rgb="FF55215B"/>
      <name val="Arial"/>
      <family val="2"/>
    </font>
    <font>
      <b val="true"/>
      <sz val="10"/>
      <name val="Times New Roman"/>
      <family val="1"/>
    </font>
    <font>
      <sz val="10"/>
      <name val="Times New Roman"/>
      <family val="1"/>
    </font>
    <font>
      <sz val="10"/>
      <color rgb="FF0000FF"/>
      <name val="Times New Roman"/>
      <family val="1"/>
    </font>
    <font>
      <sz val="10"/>
      <color rgb="FF0066FF"/>
      <name val="Arial"/>
      <family val="2"/>
    </font>
    <font>
      <sz val="10"/>
      <color rgb="FFFF0066"/>
      <name val="Arial"/>
      <family val="2"/>
    </font>
    <font>
      <sz val="10"/>
      <color rgb="FF009900"/>
      <name val="Times New Roman"/>
      <family val="1"/>
    </font>
    <font>
      <sz val="10"/>
      <color rgb="FFFF0000"/>
      <name val="Times New Roman"/>
      <family val="1"/>
    </font>
    <font>
      <sz val="10"/>
      <color rgb="FF0000FF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color rgb="FF99000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0"/>
      <color rgb="FFF10D0C"/>
      <name val="Times New Roman"/>
      <family val="1"/>
    </font>
    <font>
      <b val="true"/>
      <sz val="10"/>
      <color rgb="FF000000"/>
      <name val="Times New Roman"/>
      <family val="1"/>
    </font>
    <font>
      <sz val="13"/>
      <name val="Arial"/>
      <family val="2"/>
    </font>
    <font>
      <sz val="2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false" applyAlignment="false" applyProtection="false"/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8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2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Result2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66"/>
      <rgbColor rgb="FF00FFFF"/>
      <rgbColor rgb="FF990000"/>
      <rgbColor rgb="FF009900"/>
      <rgbColor rgb="FF000080"/>
      <rgbColor rgb="FF579D1C"/>
      <rgbColor rgb="FF6600FF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C5000B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0066FF"/>
      <rgbColor rgb="FF33CCCC"/>
      <rgbColor rgb="FF99CC00"/>
      <rgbColor rgb="FFFFCC00"/>
      <rgbColor rgb="FFFF9900"/>
      <rgbColor rgb="FFFF420E"/>
      <rgbColor rgb="FF666699"/>
      <rgbColor rgb="FF969696"/>
      <rgbColor rgb="FF004586"/>
      <rgbColor rgb="FF468A1A"/>
      <rgbColor rgb="FF006600"/>
      <rgbColor rgb="FF395511"/>
      <rgbColor rgb="FFF10D0C"/>
      <rgbColor rgb="FF993366"/>
      <rgbColor rgb="FF55215B"/>
      <rgbColor rgb="FF383D3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SOUTH AUSTRALIA
MAXIMUMS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Sheet1!$OA$27:$OA$169</c:f>
              <c:numCache>
                <c:formatCode>General</c:formatCode>
                <c:ptCount val="143"/>
                <c:pt idx="0">
                  <c:v>20.9611111111111</c:v>
                </c:pt>
                <c:pt idx="1">
                  <c:v>20.8638888888889</c:v>
                </c:pt>
                <c:pt idx="2">
                  <c:v>21.0055555555556</c:v>
                </c:pt>
                <c:pt idx="3">
                  <c:v>21.1111111111111</c:v>
                </c:pt>
                <c:pt idx="4">
                  <c:v>20.6833333333333</c:v>
                </c:pt>
                <c:pt idx="5">
                  <c:v>21.0527777777778</c:v>
                </c:pt>
                <c:pt idx="6">
                  <c:v>21.0560185185185</c:v>
                </c:pt>
                <c:pt idx="7">
                  <c:v>20.7861111111111</c:v>
                </c:pt>
                <c:pt idx="8">
                  <c:v>20.9483333333333</c:v>
                </c:pt>
                <c:pt idx="9">
                  <c:v>20.8916666666667</c:v>
                </c:pt>
                <c:pt idx="10">
                  <c:v>20.6152777777778</c:v>
                </c:pt>
                <c:pt idx="11">
                  <c:v>21.3918981481481</c:v>
                </c:pt>
                <c:pt idx="12">
                  <c:v>21.9154761904762</c:v>
                </c:pt>
                <c:pt idx="13">
                  <c:v>21.9230158730159</c:v>
                </c:pt>
                <c:pt idx="14">
                  <c:v>21.4761904761905</c:v>
                </c:pt>
                <c:pt idx="15">
                  <c:v>20.9328125</c:v>
                </c:pt>
                <c:pt idx="16">
                  <c:v>21.1618055555556</c:v>
                </c:pt>
                <c:pt idx="17">
                  <c:v>21.0230902777778</c:v>
                </c:pt>
                <c:pt idx="18">
                  <c:v>21.3583333333333</c:v>
                </c:pt>
                <c:pt idx="19">
                  <c:v>21.3645833333333</c:v>
                </c:pt>
                <c:pt idx="20">
                  <c:v>21.2583333333333</c:v>
                </c:pt>
                <c:pt idx="21">
                  <c:v>21.5864583333333</c:v>
                </c:pt>
                <c:pt idx="22">
                  <c:v>21.24375</c:v>
                </c:pt>
                <c:pt idx="23">
                  <c:v>20.7666666666667</c:v>
                </c:pt>
                <c:pt idx="24">
                  <c:v>21.4479166666667</c:v>
                </c:pt>
                <c:pt idx="25">
                  <c:v>21.51875</c:v>
                </c:pt>
                <c:pt idx="26">
                  <c:v>20.8302083333333</c:v>
                </c:pt>
                <c:pt idx="27">
                  <c:v>20.9864583333333</c:v>
                </c:pt>
                <c:pt idx="28">
                  <c:v>20.515625</c:v>
                </c:pt>
                <c:pt idx="29">
                  <c:v>21.428125</c:v>
                </c:pt>
                <c:pt idx="30">
                  <c:v>20.7854166666667</c:v>
                </c:pt>
                <c:pt idx="31">
                  <c:v>21.2322916666667</c:v>
                </c:pt>
                <c:pt idx="32">
                  <c:v>20.8033333333333</c:v>
                </c:pt>
                <c:pt idx="33">
                  <c:v>21.2941666666667</c:v>
                </c:pt>
                <c:pt idx="34">
                  <c:v>21.5116666666667</c:v>
                </c:pt>
                <c:pt idx="35">
                  <c:v>21.8181818181818</c:v>
                </c:pt>
                <c:pt idx="36">
                  <c:v>21.7373106060606</c:v>
                </c:pt>
                <c:pt idx="37">
                  <c:v>22.6800925925926</c:v>
                </c:pt>
                <c:pt idx="38">
                  <c:v>21.4916666666667</c:v>
                </c:pt>
                <c:pt idx="39">
                  <c:v>21.042735042735</c:v>
                </c:pt>
                <c:pt idx="40">
                  <c:v>20.7602564102564</c:v>
                </c:pt>
                <c:pt idx="41">
                  <c:v>21.8044871794872</c:v>
                </c:pt>
                <c:pt idx="42">
                  <c:v>22.1878205128205</c:v>
                </c:pt>
                <c:pt idx="43">
                  <c:v>21.3634615384615</c:v>
                </c:pt>
                <c:pt idx="44">
                  <c:v>22.2205128205128</c:v>
                </c:pt>
                <c:pt idx="45">
                  <c:v>22.1047619047619</c:v>
                </c:pt>
                <c:pt idx="46">
                  <c:v>22.0559523809524</c:v>
                </c:pt>
                <c:pt idx="47">
                  <c:v>21.1077380952381</c:v>
                </c:pt>
                <c:pt idx="48">
                  <c:v>21.9089285714286</c:v>
                </c:pt>
                <c:pt idx="49">
                  <c:v>22.0738095238095</c:v>
                </c:pt>
                <c:pt idx="50">
                  <c:v>22.0440476190476</c:v>
                </c:pt>
                <c:pt idx="51">
                  <c:v>22.2214285714286</c:v>
                </c:pt>
                <c:pt idx="52">
                  <c:v>21.35</c:v>
                </c:pt>
                <c:pt idx="53">
                  <c:v>22.6154761904762</c:v>
                </c:pt>
                <c:pt idx="54">
                  <c:v>21.2791666666667</c:v>
                </c:pt>
                <c:pt idx="55">
                  <c:v>21.4107142857143</c:v>
                </c:pt>
                <c:pt idx="56">
                  <c:v>21.6202380952381</c:v>
                </c:pt>
                <c:pt idx="57">
                  <c:v>22.5119047619048</c:v>
                </c:pt>
                <c:pt idx="58">
                  <c:v>21.6571428571429</c:v>
                </c:pt>
                <c:pt idx="59">
                  <c:v>21.7380952380952</c:v>
                </c:pt>
                <c:pt idx="60">
                  <c:v>21.8627976190476</c:v>
                </c:pt>
                <c:pt idx="61">
                  <c:v>22.0684523809524</c:v>
                </c:pt>
                <c:pt idx="62">
                  <c:v>21.8005952380952</c:v>
                </c:pt>
                <c:pt idx="63">
                  <c:v>22.2648809523809</c:v>
                </c:pt>
                <c:pt idx="64">
                  <c:v>21.6642857142857</c:v>
                </c:pt>
                <c:pt idx="65">
                  <c:v>22.0815476190476</c:v>
                </c:pt>
                <c:pt idx="66">
                  <c:v>21.3982142857143</c:v>
                </c:pt>
                <c:pt idx="67">
                  <c:v>21.9916666666667</c:v>
                </c:pt>
                <c:pt idx="68">
                  <c:v>21.6428571428571</c:v>
                </c:pt>
                <c:pt idx="69">
                  <c:v>21.2982142857143</c:v>
                </c:pt>
                <c:pt idx="70">
                  <c:v>21.8797619047619</c:v>
                </c:pt>
                <c:pt idx="71">
                  <c:v>21.6827380952381</c:v>
                </c:pt>
                <c:pt idx="72">
                  <c:v>21.1333333333333</c:v>
                </c:pt>
                <c:pt idx="73">
                  <c:v>22.1470238095238</c:v>
                </c:pt>
                <c:pt idx="74">
                  <c:v>22.1505952380952</c:v>
                </c:pt>
                <c:pt idx="75">
                  <c:v>21.1684523809524</c:v>
                </c:pt>
                <c:pt idx="76">
                  <c:v>21.9851190476191</c:v>
                </c:pt>
                <c:pt idx="77">
                  <c:v>21.6880952380952</c:v>
                </c:pt>
                <c:pt idx="78">
                  <c:v>21.2577380952381</c:v>
                </c:pt>
                <c:pt idx="79">
                  <c:v>21.228869047619</c:v>
                </c:pt>
                <c:pt idx="80">
                  <c:v>22.3930555555556</c:v>
                </c:pt>
                <c:pt idx="81">
                  <c:v>21.3327380952381</c:v>
                </c:pt>
                <c:pt idx="82">
                  <c:v>22.3001984126984</c:v>
                </c:pt>
                <c:pt idx="83">
                  <c:v>21.3927579365079</c:v>
                </c:pt>
                <c:pt idx="84">
                  <c:v>22.7619047619048</c:v>
                </c:pt>
                <c:pt idx="85">
                  <c:v>22.2797619047619</c:v>
                </c:pt>
                <c:pt idx="86">
                  <c:v>21.7449404761905</c:v>
                </c:pt>
                <c:pt idx="87">
                  <c:v>21.2767857142857</c:v>
                </c:pt>
                <c:pt idx="88">
                  <c:v>22.3767857142857</c:v>
                </c:pt>
                <c:pt idx="89">
                  <c:v>21.5767857142857</c:v>
                </c:pt>
                <c:pt idx="90">
                  <c:v>22.4363095238095</c:v>
                </c:pt>
                <c:pt idx="91">
                  <c:v>21.7768849206349</c:v>
                </c:pt>
                <c:pt idx="92">
                  <c:v>21.7065476190476</c:v>
                </c:pt>
                <c:pt idx="93">
                  <c:v>21.3357142857143</c:v>
                </c:pt>
                <c:pt idx="94">
                  <c:v>21.8452380952381</c:v>
                </c:pt>
                <c:pt idx="95">
                  <c:v>22.5779761904762</c:v>
                </c:pt>
                <c:pt idx="96">
                  <c:v>22.3952380952381</c:v>
                </c:pt>
                <c:pt idx="97">
                  <c:v>21.6863095238095</c:v>
                </c:pt>
                <c:pt idx="98">
                  <c:v>22.3238095238095</c:v>
                </c:pt>
                <c:pt idx="99">
                  <c:v>21.8613095238095</c:v>
                </c:pt>
                <c:pt idx="100">
                  <c:v>22.5958333333333</c:v>
                </c:pt>
                <c:pt idx="101">
                  <c:v>21.6827380952381</c:v>
                </c:pt>
                <c:pt idx="102">
                  <c:v>22.3380952380952</c:v>
                </c:pt>
                <c:pt idx="103">
                  <c:v>22.9363095238095</c:v>
                </c:pt>
                <c:pt idx="104">
                  <c:v>22.622619047619</c:v>
                </c:pt>
                <c:pt idx="105">
                  <c:v>23.0297619047619</c:v>
                </c:pt>
                <c:pt idx="106">
                  <c:v>22.3481150793651</c:v>
                </c:pt>
                <c:pt idx="107">
                  <c:v>21.8392857142857</c:v>
                </c:pt>
                <c:pt idx="108">
                  <c:v>22.1696428571429</c:v>
                </c:pt>
                <c:pt idx="109">
                  <c:v>21.8369047619048</c:v>
                </c:pt>
                <c:pt idx="110">
                  <c:v>22.0684523809524</c:v>
                </c:pt>
                <c:pt idx="111">
                  <c:v>22.8696428571429</c:v>
                </c:pt>
                <c:pt idx="112">
                  <c:v>22.0666666666667</c:v>
                </c:pt>
                <c:pt idx="113">
                  <c:v>22.6244047619048</c:v>
                </c:pt>
                <c:pt idx="114">
                  <c:v>22.6890873015873</c:v>
                </c:pt>
                <c:pt idx="115">
                  <c:v>21.3742063492063</c:v>
                </c:pt>
                <c:pt idx="116">
                  <c:v>22.5497354497354</c:v>
                </c:pt>
                <c:pt idx="117">
                  <c:v>22.6355158730159</c:v>
                </c:pt>
                <c:pt idx="118">
                  <c:v>22.0440476190476</c:v>
                </c:pt>
                <c:pt idx="119">
                  <c:v>22.2113095238095</c:v>
                </c:pt>
                <c:pt idx="120">
                  <c:v>22.4625</c:v>
                </c:pt>
                <c:pt idx="121">
                  <c:v>22.3434523809524</c:v>
                </c:pt>
                <c:pt idx="122">
                  <c:v>22.7065476190476</c:v>
                </c:pt>
                <c:pt idx="123">
                  <c:v>22.8083333333333</c:v>
                </c:pt>
                <c:pt idx="124">
                  <c:v>22.4615079365079</c:v>
                </c:pt>
                <c:pt idx="125">
                  <c:v>22.9452380952381</c:v>
                </c:pt>
                <c:pt idx="126">
                  <c:v>22.5029761904762</c:v>
                </c:pt>
                <c:pt idx="127">
                  <c:v>22.7714285714286</c:v>
                </c:pt>
                <c:pt idx="128">
                  <c:v>23.0607142857143</c:v>
                </c:pt>
                <c:pt idx="129">
                  <c:v>23.0291666666666</c:v>
                </c:pt>
                <c:pt idx="130">
                  <c:v>23.4994047619048</c:v>
                </c:pt>
                <c:pt idx="131">
                  <c:v>22.7672619047619</c:v>
                </c:pt>
                <c:pt idx="132">
                  <c:v>23.4071428571429</c:v>
                </c:pt>
                <c:pt idx="133">
                  <c:v>22.477380952381</c:v>
                </c:pt>
                <c:pt idx="134">
                  <c:v>22.6339285714286</c:v>
                </c:pt>
                <c:pt idx="135">
                  <c:v>22.8614087301587</c:v>
                </c:pt>
                <c:pt idx="136">
                  <c:v>23.3416666666667</c:v>
                </c:pt>
                <c:pt idx="137">
                  <c:v>23.4297619047619</c:v>
                </c:pt>
                <c:pt idx="138">
                  <c:v>23.0529761904762</c:v>
                </c:pt>
                <c:pt idx="139">
                  <c:v>22.6172619047619</c:v>
                </c:pt>
                <c:pt idx="140">
                  <c:v>23.2559523809524</c:v>
                </c:pt>
                <c:pt idx="141">
                  <c:v>23.4809523809524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Sheet1!$OB$27:$OB$169</c:f>
              <c:numCache>
                <c:formatCode>General</c:formatCode>
                <c:ptCount val="143"/>
                <c:pt idx="0">
                  <c:v>20.9868686868687</c:v>
                </c:pt>
                <c:pt idx="1">
                  <c:v>20.9507575757576</c:v>
                </c:pt>
                <c:pt idx="2">
                  <c:v>20.9176767676768</c:v>
                </c:pt>
                <c:pt idx="3">
                  <c:v>20.8808501683502</c:v>
                </c:pt>
                <c:pt idx="4">
                  <c:v>20.8861531986532</c:v>
                </c:pt>
                <c:pt idx="5">
                  <c:v>20.8482744107744</c:v>
                </c:pt>
                <c:pt idx="6">
                  <c:v>20.8505892255892</c:v>
                </c:pt>
                <c:pt idx="7">
                  <c:v>20.8241161616162</c:v>
                </c:pt>
                <c:pt idx="8">
                  <c:v>20.9112542087542</c:v>
                </c:pt>
                <c:pt idx="9">
                  <c:v>20.908728956229</c:v>
                </c:pt>
                <c:pt idx="10">
                  <c:v>20.906835016835</c:v>
                </c:pt>
                <c:pt idx="11">
                  <c:v>20.9459974747475</c:v>
                </c:pt>
                <c:pt idx="12">
                  <c:v>21.0415963203463</c:v>
                </c:pt>
                <c:pt idx="13">
                  <c:v>21.1250018037518</c:v>
                </c:pt>
                <c:pt idx="14">
                  <c:v>21.1581908369408</c:v>
                </c:pt>
                <c:pt idx="15">
                  <c:v>21.1808707611833</c:v>
                </c:pt>
                <c:pt idx="16">
                  <c:v>21.1907823773449</c:v>
                </c:pt>
                <c:pt idx="17">
                  <c:v>21.1877889009139</c:v>
                </c:pt>
                <c:pt idx="18">
                  <c:v>21.2398091029341</c:v>
                </c:pt>
                <c:pt idx="19">
                  <c:v>21.277650012025</c:v>
                </c:pt>
                <c:pt idx="20">
                  <c:v>21.3109833453583</c:v>
                </c:pt>
                <c:pt idx="21">
                  <c:v>21.3992724867725</c:v>
                </c:pt>
                <c:pt idx="22">
                  <c:v>21.3858044733045</c:v>
                </c:pt>
                <c:pt idx="23">
                  <c:v>21.2813672438672</c:v>
                </c:pt>
                <c:pt idx="24">
                  <c:v>21.2381764069264</c:v>
                </c:pt>
                <c:pt idx="25">
                  <c:v>21.2420454545455</c:v>
                </c:pt>
                <c:pt idx="26">
                  <c:v>21.2327178030303</c:v>
                </c:pt>
                <c:pt idx="27">
                  <c:v>21.2167771464647</c:v>
                </c:pt>
                <c:pt idx="28">
                  <c:v>21.1706439393939</c:v>
                </c:pt>
                <c:pt idx="29">
                  <c:v>21.1769886363636</c:v>
                </c:pt>
                <c:pt idx="30">
                  <c:v>21.1243371212121</c:v>
                </c:pt>
                <c:pt idx="31">
                  <c:v>21.1219696969697</c:v>
                </c:pt>
                <c:pt idx="32">
                  <c:v>21.0507765151515</c:v>
                </c:pt>
                <c:pt idx="33">
                  <c:v>21.0553598484848</c:v>
                </c:pt>
                <c:pt idx="34">
                  <c:v>21.1230871212121</c:v>
                </c:pt>
                <c:pt idx="35">
                  <c:v>21.1567475895317</c:v>
                </c:pt>
                <c:pt idx="36">
                  <c:v>21.1766167355372</c:v>
                </c:pt>
                <c:pt idx="37">
                  <c:v>21.3447880318335</c:v>
                </c:pt>
                <c:pt idx="38">
                  <c:v>21.3907160621365</c:v>
                </c:pt>
                <c:pt idx="39">
                  <c:v>21.4386351569306</c:v>
                </c:pt>
                <c:pt idx="40">
                  <c:v>21.3779198305903</c:v>
                </c:pt>
                <c:pt idx="41">
                  <c:v>21.4705626044831</c:v>
                </c:pt>
                <c:pt idx="42">
                  <c:v>21.5574288632243</c:v>
                </c:pt>
                <c:pt idx="43">
                  <c:v>21.6083496091451</c:v>
                </c:pt>
                <c:pt idx="44">
                  <c:v>21.6925628958583</c:v>
                </c:pt>
                <c:pt idx="45">
                  <c:v>21.7464806447761</c:v>
                </c:pt>
                <c:pt idx="46">
                  <c:v>21.7680961504825</c:v>
                </c:pt>
                <c:pt idx="47">
                  <c:v>21.7108622858623</c:v>
                </c:pt>
                <c:pt idx="48">
                  <c:v>21.6407564657565</c:v>
                </c:pt>
                <c:pt idx="49">
                  <c:v>21.6936785436785</c:v>
                </c:pt>
                <c:pt idx="50">
                  <c:v>21.784706959707</c:v>
                </c:pt>
                <c:pt idx="51">
                  <c:v>21.9175407925408</c:v>
                </c:pt>
                <c:pt idx="52">
                  <c:v>21.8762237762238</c:v>
                </c:pt>
                <c:pt idx="53">
                  <c:v>21.9151015651016</c:v>
                </c:pt>
                <c:pt idx="54">
                  <c:v>21.9074383949384</c:v>
                </c:pt>
                <c:pt idx="55">
                  <c:v>21.8338203463203</c:v>
                </c:pt>
                <c:pt idx="56">
                  <c:v>21.7897727272727</c:v>
                </c:pt>
                <c:pt idx="57">
                  <c:v>21.8312229437229</c:v>
                </c:pt>
                <c:pt idx="58">
                  <c:v>21.8811688311688</c:v>
                </c:pt>
                <c:pt idx="59">
                  <c:v>21.8656385281385</c:v>
                </c:pt>
                <c:pt idx="60">
                  <c:v>21.8464556277056</c:v>
                </c:pt>
                <c:pt idx="61">
                  <c:v>21.8486742424242</c:v>
                </c:pt>
                <c:pt idx="62">
                  <c:v>21.8104166666667</c:v>
                </c:pt>
                <c:pt idx="63">
                  <c:v>21.8935876623377</c:v>
                </c:pt>
                <c:pt idx="64">
                  <c:v>21.8071158008658</c:v>
                </c:pt>
                <c:pt idx="65">
                  <c:v>21.8800595238095</c:v>
                </c:pt>
                <c:pt idx="66">
                  <c:v>21.8789231601732</c:v>
                </c:pt>
                <c:pt idx="67">
                  <c:v>21.9126893939394</c:v>
                </c:pt>
                <c:pt idx="68">
                  <c:v>21.8336850649351</c:v>
                </c:pt>
                <c:pt idx="69">
                  <c:v>21.8010551948052</c:v>
                </c:pt>
                <c:pt idx="70">
                  <c:v>21.813933982684</c:v>
                </c:pt>
                <c:pt idx="71">
                  <c:v>21.7975649350649</c:v>
                </c:pt>
                <c:pt idx="72">
                  <c:v>21.7125541125541</c:v>
                </c:pt>
                <c:pt idx="73">
                  <c:v>21.7440476190476</c:v>
                </c:pt>
                <c:pt idx="74">
                  <c:v>21.733658008658</c:v>
                </c:pt>
                <c:pt idx="75">
                  <c:v>21.6885822510823</c:v>
                </c:pt>
                <c:pt idx="76">
                  <c:v>21.679816017316</c:v>
                </c:pt>
                <c:pt idx="77">
                  <c:v>21.7061688311688</c:v>
                </c:pt>
                <c:pt idx="78">
                  <c:v>21.639448051948</c:v>
                </c:pt>
                <c:pt idx="79">
                  <c:v>21.6018127705628</c:v>
                </c:pt>
                <c:pt idx="80">
                  <c:v>21.7013437950938</c:v>
                </c:pt>
                <c:pt idx="81">
                  <c:v>21.6516143578644</c:v>
                </c:pt>
                <c:pt idx="82">
                  <c:v>21.7077471139971</c:v>
                </c:pt>
                <c:pt idx="83">
                  <c:v>21.7313311688312</c:v>
                </c:pt>
                <c:pt idx="84">
                  <c:v>21.7872294372294</c:v>
                </c:pt>
                <c:pt idx="85">
                  <c:v>21.7989718614719</c:v>
                </c:pt>
                <c:pt idx="86">
                  <c:v>21.8513798701299</c:v>
                </c:pt>
                <c:pt idx="87">
                  <c:v>21.7869859307359</c:v>
                </c:pt>
                <c:pt idx="88">
                  <c:v>21.8495941558442</c:v>
                </c:pt>
                <c:pt idx="89">
                  <c:v>21.8785984848485</c:v>
                </c:pt>
                <c:pt idx="90">
                  <c:v>21.9883658008658</c:v>
                </c:pt>
                <c:pt idx="91">
                  <c:v>21.9323502886003</c:v>
                </c:pt>
                <c:pt idx="92">
                  <c:v>21.966332972583</c:v>
                </c:pt>
                <c:pt idx="93">
                  <c:v>21.8786525974026</c:v>
                </c:pt>
                <c:pt idx="94">
                  <c:v>21.9197871572872</c:v>
                </c:pt>
                <c:pt idx="95">
                  <c:v>21.9030663780664</c:v>
                </c:pt>
                <c:pt idx="96">
                  <c:v>21.9135642135642</c:v>
                </c:pt>
                <c:pt idx="97">
                  <c:v>21.9082341269841</c:v>
                </c:pt>
                <c:pt idx="98">
                  <c:v>22.0034181096681</c:v>
                </c:pt>
                <c:pt idx="99">
                  <c:v>21.9565566378066</c:v>
                </c:pt>
                <c:pt idx="100">
                  <c:v>22.0491973304473</c:v>
                </c:pt>
                <c:pt idx="101">
                  <c:v>21.9806908369408</c:v>
                </c:pt>
                <c:pt idx="102">
                  <c:v>22.03170995671</c:v>
                </c:pt>
                <c:pt idx="103">
                  <c:v>22.1435064935065</c:v>
                </c:pt>
                <c:pt idx="104">
                  <c:v>22.2604978354978</c:v>
                </c:pt>
                <c:pt idx="105">
                  <c:v>22.3681818181818</c:v>
                </c:pt>
                <c:pt idx="106">
                  <c:v>22.3472853535354</c:v>
                </c:pt>
                <c:pt idx="107">
                  <c:v>22.2967442279942</c:v>
                </c:pt>
                <c:pt idx="108">
                  <c:v>22.3406836219336</c:v>
                </c:pt>
                <c:pt idx="109">
                  <c:v>22.2964195526696</c:v>
                </c:pt>
                <c:pt idx="110">
                  <c:v>22.3152507215007</c:v>
                </c:pt>
                <c:pt idx="111">
                  <c:v>22.3401424963925</c:v>
                </c:pt>
                <c:pt idx="112">
                  <c:v>22.3750450937951</c:v>
                </c:pt>
                <c:pt idx="113">
                  <c:v>22.4010732323232</c:v>
                </c:pt>
                <c:pt idx="114">
                  <c:v>22.3785984848485</c:v>
                </c:pt>
                <c:pt idx="115">
                  <c:v>22.2651064213564</c:v>
                </c:pt>
                <c:pt idx="116">
                  <c:v>22.2214676527177</c:v>
                </c:pt>
                <c:pt idx="117">
                  <c:v>22.247594997595</c:v>
                </c:pt>
                <c:pt idx="118">
                  <c:v>22.2662097162097</c:v>
                </c:pt>
                <c:pt idx="119">
                  <c:v>22.2699975949976</c:v>
                </c:pt>
                <c:pt idx="120">
                  <c:v>22.3268698893699</c:v>
                </c:pt>
                <c:pt idx="121">
                  <c:v>22.3518698893699</c:v>
                </c:pt>
                <c:pt idx="122">
                  <c:v>22.337043049543</c:v>
                </c:pt>
                <c:pt idx="123">
                  <c:v>22.4044672919673</c:v>
                </c:pt>
                <c:pt idx="124">
                  <c:v>22.3896584896585</c:v>
                </c:pt>
                <c:pt idx="125">
                  <c:v>22.4129449254449</c:v>
                </c:pt>
                <c:pt idx="126">
                  <c:v>22.5155603655604</c:v>
                </c:pt>
                <c:pt idx="127">
                  <c:v>22.5357142857143</c:v>
                </c:pt>
                <c:pt idx="128">
                  <c:v>22.5743686868687</c:v>
                </c:pt>
                <c:pt idx="129">
                  <c:v>22.663924963925</c:v>
                </c:pt>
                <c:pt idx="130">
                  <c:v>22.7810245310245</c:v>
                </c:pt>
                <c:pt idx="131">
                  <c:v>22.8087301587302</c:v>
                </c:pt>
                <c:pt idx="132">
                  <c:v>22.9054292929293</c:v>
                </c:pt>
                <c:pt idx="133">
                  <c:v>22.8845959595959</c:v>
                </c:pt>
                <c:pt idx="134">
                  <c:v>22.868740981241</c:v>
                </c:pt>
                <c:pt idx="135">
                  <c:v>22.9050955988456</c:v>
                </c:pt>
                <c:pt idx="136">
                  <c:v>22.9411345598846</c:v>
                </c:pt>
                <c:pt idx="137">
                  <c:v>23.0253878066378</c:v>
                </c:pt>
                <c:pt idx="138">
                  <c:v>23.050983044733</c:v>
                </c:pt>
                <c:pt idx="139">
                  <c:v>23.0106691919192</c:v>
                </c:pt>
                <c:pt idx="140">
                  <c:v>23.0312860750361</c:v>
                </c:pt>
                <c:pt idx="141">
                  <c:v>23.0296085858586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9875363"/>
        <c:axId val="22577752"/>
      </c:lineChart>
      <c:catAx>
        <c:axId val="59875363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22577752"/>
        <c:crosses val="autoZero"/>
        <c:auto val="1"/>
        <c:lblAlgn val="ctr"/>
        <c:lblOffset val="100"/>
        <c:noMultiLvlLbl val="0"/>
      </c:catAx>
      <c:valAx>
        <c:axId val="22577752"/>
        <c:scaling>
          <c:orientation val="minMax"/>
          <c:max val="24"/>
          <c:min val="20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9875363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2000" spc="-1" strike="noStrike">
                <a:latin typeface="Arial"/>
              </a:defRPr>
            </a:pPr>
            <a:r>
              <a:rPr b="0" sz="2000" spc="-1" strike="noStrike">
                <a:latin typeface="Arial"/>
              </a:rPr>
              <a:t>SOUTH  AUSTRALIA - RUNNING 5Y, 10Y, 20Y, 50Y STATEWIDE MINIMUMS AVERAGES AND TRENDLINE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000">
                <a:solidFill>
                  <a:srgbClr val="579d1c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cat>
            <c:strRef>
              <c:f>Sheet1!$A$242:$A$375</c:f>
              <c:strCache>
                <c:ptCount val="134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>1895</c:v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>1900</c:v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>1905</c:v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>1910</c:v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>1915</c:v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>1920</c:v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>1925</c:v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>1930</c:v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>1935</c:v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>1940</c:v>
                </c:pt>
                <c:pt idx="49">
                  <c:v/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>1945</c:v>
                </c:pt>
                <c:pt idx="54">
                  <c:v/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>1950</c:v>
                </c:pt>
                <c:pt idx="59">
                  <c:v/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>1955</c:v>
                </c:pt>
                <c:pt idx="64">
                  <c:v/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>1960</c:v>
                </c:pt>
                <c:pt idx="69">
                  <c:v/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>1965</c:v>
                </c:pt>
                <c:pt idx="74">
                  <c:v/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>1970</c:v>
                </c:pt>
                <c:pt idx="79">
                  <c:v/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>1975</c:v>
                </c:pt>
                <c:pt idx="84">
                  <c:v/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>1980</c:v>
                </c:pt>
                <c:pt idx="89">
                  <c:v/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>1985</c:v>
                </c:pt>
                <c:pt idx="94">
                  <c:v/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>1990</c:v>
                </c:pt>
                <c:pt idx="99">
                  <c:v/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  <c:pt idx="103">
                  <c:v>1995</c:v>
                </c:pt>
                <c:pt idx="104">
                  <c:v/>
                </c:pt>
                <c:pt idx="105">
                  <c:v/>
                </c:pt>
                <c:pt idx="106">
                  <c:v/>
                </c:pt>
                <c:pt idx="107">
                  <c:v/>
                </c:pt>
                <c:pt idx="108">
                  <c:v>2000</c:v>
                </c:pt>
                <c:pt idx="109">
                  <c:v/>
                </c:pt>
                <c:pt idx="110">
                  <c:v/>
                </c:pt>
                <c:pt idx="111">
                  <c:v/>
                </c:pt>
                <c:pt idx="112">
                  <c:v/>
                </c:pt>
                <c:pt idx="113">
                  <c:v>2005</c:v>
                </c:pt>
                <c:pt idx="114">
                  <c:v/>
                </c:pt>
                <c:pt idx="115">
                  <c:v/>
                </c:pt>
                <c:pt idx="116">
                  <c:v/>
                </c:pt>
                <c:pt idx="117">
                  <c:v/>
                </c:pt>
                <c:pt idx="118">
                  <c:v>2010</c:v>
                </c:pt>
                <c:pt idx="119">
                  <c:v/>
                </c:pt>
                <c:pt idx="120">
                  <c:v/>
                </c:pt>
                <c:pt idx="121">
                  <c:v/>
                </c:pt>
                <c:pt idx="122">
                  <c:v/>
                </c:pt>
                <c:pt idx="123">
                  <c:v>2015</c:v>
                </c:pt>
                <c:pt idx="124">
                  <c:v/>
                </c:pt>
                <c:pt idx="125">
                  <c:v/>
                </c:pt>
                <c:pt idx="126">
                  <c:v/>
                </c:pt>
                <c:pt idx="127">
                  <c:v/>
                </c:pt>
                <c:pt idx="128">
                  <c:v>2020</c:v>
                </c:pt>
                <c:pt idx="129">
                  <c:v/>
                </c:pt>
                <c:pt idx="130">
                  <c:v/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</c:strCache>
            </c:strRef>
          </c:cat>
          <c:val>
            <c:numRef>
              <c:f>Sheet1!$C$242:$C$375</c:f>
              <c:numCache>
                <c:formatCode>General</c:formatCode>
                <c:ptCount val="134"/>
                <c:pt idx="0">
                  <c:v>10.3807771164021</c:v>
                </c:pt>
                <c:pt idx="1">
                  <c:v>10.4987400793651</c:v>
                </c:pt>
                <c:pt idx="2">
                  <c:v>10.4526388888889</c:v>
                </c:pt>
                <c:pt idx="3">
                  <c:v>10.4141865079365</c:v>
                </c:pt>
                <c:pt idx="4">
                  <c:v>10.5024305555556</c:v>
                </c:pt>
                <c:pt idx="5">
                  <c:v>10.5405555555556</c:v>
                </c:pt>
                <c:pt idx="6">
                  <c:v>10.5660416666667</c:v>
                </c:pt>
                <c:pt idx="7">
                  <c:v>10.496875</c:v>
                </c:pt>
                <c:pt idx="8">
                  <c:v>10.4214583333333</c:v>
                </c:pt>
                <c:pt idx="9">
                  <c:v>10.4883333333333</c:v>
                </c:pt>
                <c:pt idx="10">
                  <c:v>10.4202083333333</c:v>
                </c:pt>
                <c:pt idx="11">
                  <c:v>10.3627083333333</c:v>
                </c:pt>
                <c:pt idx="12">
                  <c:v>10.3941666666667</c:v>
                </c:pt>
                <c:pt idx="13">
                  <c:v>10.2660416666667</c:v>
                </c:pt>
                <c:pt idx="14">
                  <c:v>10.319375</c:v>
                </c:pt>
                <c:pt idx="15">
                  <c:v>10.2543634259259</c:v>
                </c:pt>
                <c:pt idx="16">
                  <c:v>10.2564814814815</c:v>
                </c:pt>
                <c:pt idx="17">
                  <c:v>10.1138425925926</c:v>
                </c:pt>
                <c:pt idx="18">
                  <c:v>10.250912037037</c:v>
                </c:pt>
                <c:pt idx="19">
                  <c:v>10.1322453703704</c:v>
                </c:pt>
                <c:pt idx="20">
                  <c:v>10.2090183080808</c:v>
                </c:pt>
                <c:pt idx="21">
                  <c:v>10.1575505050505</c:v>
                </c:pt>
                <c:pt idx="22">
                  <c:v>10.4510227272727</c:v>
                </c:pt>
                <c:pt idx="23">
                  <c:v>10.4729009324009</c:v>
                </c:pt>
                <c:pt idx="24">
                  <c:v>10.3941530691531</c:v>
                </c:pt>
                <c:pt idx="25">
                  <c:v>10.3570551670552</c:v>
                </c:pt>
                <c:pt idx="26">
                  <c:v>10.4156196581197</c:v>
                </c:pt>
                <c:pt idx="27">
                  <c:v>10.3051709401709</c:v>
                </c:pt>
                <c:pt idx="28">
                  <c:v>10.237905982906</c:v>
                </c:pt>
                <c:pt idx="29">
                  <c:v>10.4133333333333</c:v>
                </c:pt>
                <c:pt idx="30">
                  <c:v>10.454652014652</c:v>
                </c:pt>
                <c:pt idx="31">
                  <c:v>10.4995146520147</c:v>
                </c:pt>
                <c:pt idx="32">
                  <c:v>10.3499038461538</c:v>
                </c:pt>
                <c:pt idx="33">
                  <c:v>10.3679532967033</c:v>
                </c:pt>
                <c:pt idx="34">
                  <c:v>10.2460119047619</c:v>
                </c:pt>
                <c:pt idx="35">
                  <c:v>10.1419642857143</c:v>
                </c:pt>
                <c:pt idx="36">
                  <c:v>10.0682738095238</c:v>
                </c:pt>
                <c:pt idx="37">
                  <c:v>10.0580952380952</c:v>
                </c:pt>
                <c:pt idx="38">
                  <c:v>10.1670238095238</c:v>
                </c:pt>
                <c:pt idx="39">
                  <c:v>10.1057142857143</c:v>
                </c:pt>
                <c:pt idx="40">
                  <c:v>10.1932142857143</c:v>
                </c:pt>
                <c:pt idx="41">
                  <c:v>10.1230952380952</c:v>
                </c:pt>
                <c:pt idx="42">
                  <c:v>10.3152380952381</c:v>
                </c:pt>
                <c:pt idx="43">
                  <c:v>10.2253571428571</c:v>
                </c:pt>
                <c:pt idx="44">
                  <c:v>10.3122619047619</c:v>
                </c:pt>
                <c:pt idx="45">
                  <c:v>10.3804761904762</c:v>
                </c:pt>
                <c:pt idx="46">
                  <c:v>10.5097619047619</c:v>
                </c:pt>
                <c:pt idx="47">
                  <c:v>10.5157738095238</c:v>
                </c:pt>
                <c:pt idx="48">
                  <c:v>10.4681547619048</c:v>
                </c:pt>
                <c:pt idx="49">
                  <c:v>10.5172023809524</c:v>
                </c:pt>
                <c:pt idx="50">
                  <c:v>10.5479761904762</c:v>
                </c:pt>
                <c:pt idx="51">
                  <c:v>10.3670238095238</c:v>
                </c:pt>
                <c:pt idx="52">
                  <c:v>10.2214880952381</c:v>
                </c:pt>
                <c:pt idx="53">
                  <c:v>10.2180357142857</c:v>
                </c:pt>
                <c:pt idx="54">
                  <c:v>10.0670833333333</c:v>
                </c:pt>
                <c:pt idx="55">
                  <c:v>10.0419047619048</c:v>
                </c:pt>
                <c:pt idx="56">
                  <c:v>10.0864285714286</c:v>
                </c:pt>
                <c:pt idx="57">
                  <c:v>10.0269047619048</c:v>
                </c:pt>
                <c:pt idx="58">
                  <c:v>10.0740476190476</c:v>
                </c:pt>
                <c:pt idx="59">
                  <c:v>10.2578571428571</c:v>
                </c:pt>
                <c:pt idx="60">
                  <c:v>10.0840277777778</c:v>
                </c:pt>
                <c:pt idx="61">
                  <c:v>10.1236706349206</c:v>
                </c:pt>
                <c:pt idx="62">
                  <c:v>10.1913293650794</c:v>
                </c:pt>
                <c:pt idx="63">
                  <c:v>10.2301388888889</c:v>
                </c:pt>
                <c:pt idx="64">
                  <c:v>10.1271031746032</c:v>
                </c:pt>
                <c:pt idx="65">
                  <c:v>10.1024801587302</c:v>
                </c:pt>
                <c:pt idx="66">
                  <c:v>10.072003968254</c:v>
                </c:pt>
                <c:pt idx="67">
                  <c:v>10.1408333333333</c:v>
                </c:pt>
                <c:pt idx="68">
                  <c:v>10.0691468253968</c:v>
                </c:pt>
                <c:pt idx="69">
                  <c:v>10.1881349206349</c:v>
                </c:pt>
                <c:pt idx="70">
                  <c:v>10.3680158730159</c:v>
                </c:pt>
                <c:pt idx="71">
                  <c:v>10.5314484126984</c:v>
                </c:pt>
                <c:pt idx="72">
                  <c:v>10.4707936507936</c:v>
                </c:pt>
                <c:pt idx="73">
                  <c:v>10.5423611111111</c:v>
                </c:pt>
                <c:pt idx="74">
                  <c:v>10.4412896825397</c:v>
                </c:pt>
                <c:pt idx="75">
                  <c:v>10.3852182539683</c:v>
                </c:pt>
                <c:pt idx="76">
                  <c:v>10.4213095238095</c:v>
                </c:pt>
                <c:pt idx="77">
                  <c:v>10.4452380952381</c:v>
                </c:pt>
                <c:pt idx="78">
                  <c:v>10.3318055555556</c:v>
                </c:pt>
                <c:pt idx="79">
                  <c:v>10.4012103174603</c:v>
                </c:pt>
                <c:pt idx="80">
                  <c:v>10.3868055555556</c:v>
                </c:pt>
                <c:pt idx="81">
                  <c:v>10.4696626984127</c:v>
                </c:pt>
                <c:pt idx="82">
                  <c:v>10.6757341269841</c:v>
                </c:pt>
                <c:pt idx="83">
                  <c:v>10.8845238095238</c:v>
                </c:pt>
                <c:pt idx="84">
                  <c:v>10.7979761904762</c:v>
                </c:pt>
                <c:pt idx="85">
                  <c:v>10.8834523809524</c:v>
                </c:pt>
                <c:pt idx="86">
                  <c:v>10.7151190476191</c:v>
                </c:pt>
                <c:pt idx="87">
                  <c:v>10.655119047619</c:v>
                </c:pt>
                <c:pt idx="88">
                  <c:v>10.635</c:v>
                </c:pt>
                <c:pt idx="89">
                  <c:v>10.8140476190476</c:v>
                </c:pt>
                <c:pt idx="90">
                  <c:v>10.8052380952381</c:v>
                </c:pt>
                <c:pt idx="91">
                  <c:v>10.8400992063492</c:v>
                </c:pt>
                <c:pt idx="92">
                  <c:v>10.7337896825397</c:v>
                </c:pt>
                <c:pt idx="93">
                  <c:v>10.6740277777778</c:v>
                </c:pt>
                <c:pt idx="94">
                  <c:v>10.552003968254</c:v>
                </c:pt>
                <c:pt idx="95">
                  <c:v>10.5156944444445</c:v>
                </c:pt>
                <c:pt idx="96">
                  <c:v>10.6390476190476</c:v>
                </c:pt>
                <c:pt idx="97">
                  <c:v>10.7482142857143</c:v>
                </c:pt>
                <c:pt idx="98">
                  <c:v>10.8777380952381</c:v>
                </c:pt>
                <c:pt idx="99">
                  <c:v>10.9750595238095</c:v>
                </c:pt>
                <c:pt idx="100">
                  <c:v>11.0283531746032</c:v>
                </c:pt>
                <c:pt idx="101">
                  <c:v>10.9045965608466</c:v>
                </c:pt>
                <c:pt idx="102">
                  <c:v>10.7468187830688</c:v>
                </c:pt>
                <c:pt idx="103">
                  <c:v>10.5733664021164</c:v>
                </c:pt>
                <c:pt idx="104">
                  <c:v>10.4059259259259</c:v>
                </c:pt>
                <c:pt idx="105">
                  <c:v>10.3801521164021</c:v>
                </c:pt>
                <c:pt idx="106">
                  <c:v>10.2825992063492</c:v>
                </c:pt>
                <c:pt idx="107">
                  <c:v>10.3790674603175</c:v>
                </c:pt>
                <c:pt idx="108">
                  <c:v>10.5352579365079</c:v>
                </c:pt>
                <c:pt idx="109">
                  <c:v>10.6119246031746</c:v>
                </c:pt>
                <c:pt idx="110">
                  <c:v>10.5131150793651</c:v>
                </c:pt>
                <c:pt idx="111">
                  <c:v>10.5531150793651</c:v>
                </c:pt>
                <c:pt idx="112">
                  <c:v>10.4947817460318</c:v>
                </c:pt>
                <c:pt idx="113">
                  <c:v>10.3749007936508</c:v>
                </c:pt>
                <c:pt idx="114">
                  <c:v>10.2843055555556</c:v>
                </c:pt>
                <c:pt idx="115">
                  <c:v>10.4782142857143</c:v>
                </c:pt>
                <c:pt idx="116">
                  <c:v>10.4653571428572</c:v>
                </c:pt>
                <c:pt idx="117">
                  <c:v>10.5951190476191</c:v>
                </c:pt>
                <c:pt idx="118">
                  <c:v>10.5883333333333</c:v>
                </c:pt>
                <c:pt idx="119">
                  <c:v>10.7366666666667</c:v>
                </c:pt>
                <c:pt idx="120">
                  <c:v>10.6155158730159</c:v>
                </c:pt>
                <c:pt idx="121">
                  <c:v>10.7858002645503</c:v>
                </c:pt>
                <c:pt idx="122">
                  <c:v>10.7405621693122</c:v>
                </c:pt>
                <c:pt idx="123">
                  <c:v>10.7159193121693</c:v>
                </c:pt>
                <c:pt idx="124">
                  <c:v>10.6667526455027</c:v>
                </c:pt>
                <c:pt idx="125">
                  <c:v>10.6877843915344</c:v>
                </c:pt>
                <c:pt idx="126">
                  <c:v>10.5680952380952</c:v>
                </c:pt>
                <c:pt idx="127">
                  <c:v>10.4751190476191</c:v>
                </c:pt>
                <c:pt idx="128">
                  <c:v>10.4041666666667</c:v>
                </c:pt>
                <c:pt idx="129">
                  <c:v>10.2935714285714</c:v>
                </c:pt>
                <c:pt idx="130">
                  <c:v>10.3285039470334</c:v>
                </c:pt>
                <c:pt idx="131">
                  <c:v>10.3085314195608</c:v>
                </c:pt>
                <c:pt idx="132">
                  <c:v>10.3755277565572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Sheet1!$A$242:$A$375</c:f>
              <c:strCache>
                <c:ptCount val="134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>1895</c:v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>1900</c:v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>1905</c:v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>1910</c:v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>1915</c:v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>1920</c:v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>1925</c:v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>1930</c:v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>1935</c:v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>1940</c:v>
                </c:pt>
                <c:pt idx="49">
                  <c:v/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>1945</c:v>
                </c:pt>
                <c:pt idx="54">
                  <c:v/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>1950</c:v>
                </c:pt>
                <c:pt idx="59">
                  <c:v/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>1955</c:v>
                </c:pt>
                <c:pt idx="64">
                  <c:v/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>1960</c:v>
                </c:pt>
                <c:pt idx="69">
                  <c:v/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>1965</c:v>
                </c:pt>
                <c:pt idx="74">
                  <c:v/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>1970</c:v>
                </c:pt>
                <c:pt idx="79">
                  <c:v/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>1975</c:v>
                </c:pt>
                <c:pt idx="84">
                  <c:v/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>1980</c:v>
                </c:pt>
                <c:pt idx="89">
                  <c:v/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>1985</c:v>
                </c:pt>
                <c:pt idx="94">
                  <c:v/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>1990</c:v>
                </c:pt>
                <c:pt idx="99">
                  <c:v/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  <c:pt idx="103">
                  <c:v>1995</c:v>
                </c:pt>
                <c:pt idx="104">
                  <c:v/>
                </c:pt>
                <c:pt idx="105">
                  <c:v/>
                </c:pt>
                <c:pt idx="106">
                  <c:v/>
                </c:pt>
                <c:pt idx="107">
                  <c:v/>
                </c:pt>
                <c:pt idx="108">
                  <c:v>2000</c:v>
                </c:pt>
                <c:pt idx="109">
                  <c:v/>
                </c:pt>
                <c:pt idx="110">
                  <c:v/>
                </c:pt>
                <c:pt idx="111">
                  <c:v/>
                </c:pt>
                <c:pt idx="112">
                  <c:v/>
                </c:pt>
                <c:pt idx="113">
                  <c:v>2005</c:v>
                </c:pt>
                <c:pt idx="114">
                  <c:v/>
                </c:pt>
                <c:pt idx="115">
                  <c:v/>
                </c:pt>
                <c:pt idx="116">
                  <c:v/>
                </c:pt>
                <c:pt idx="117">
                  <c:v/>
                </c:pt>
                <c:pt idx="118">
                  <c:v>2010</c:v>
                </c:pt>
                <c:pt idx="119">
                  <c:v/>
                </c:pt>
                <c:pt idx="120">
                  <c:v/>
                </c:pt>
                <c:pt idx="121">
                  <c:v/>
                </c:pt>
                <c:pt idx="122">
                  <c:v/>
                </c:pt>
                <c:pt idx="123">
                  <c:v>2015</c:v>
                </c:pt>
                <c:pt idx="124">
                  <c:v/>
                </c:pt>
                <c:pt idx="125">
                  <c:v/>
                </c:pt>
                <c:pt idx="126">
                  <c:v/>
                </c:pt>
                <c:pt idx="127">
                  <c:v/>
                </c:pt>
                <c:pt idx="128">
                  <c:v>2020</c:v>
                </c:pt>
                <c:pt idx="129">
                  <c:v/>
                </c:pt>
                <c:pt idx="130">
                  <c:v/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</c:strCache>
            </c:strRef>
          </c:cat>
          <c:val>
            <c:numRef>
              <c:f>Sheet1!$D$242:$D$375</c:f>
              <c:numCache>
                <c:formatCode>General</c:formatCode>
                <c:ptCount val="134"/>
                <c:pt idx="0">
                  <c:v>9.66349966931217</c:v>
                </c:pt>
                <c:pt idx="1">
                  <c:v>9.86586078042328</c:v>
                </c:pt>
                <c:pt idx="2">
                  <c:v>10.0586038359788</c:v>
                </c:pt>
                <c:pt idx="3">
                  <c:v>10.2300205026455</c:v>
                </c:pt>
                <c:pt idx="4">
                  <c:v>10.3681663359788</c:v>
                </c:pt>
                <c:pt idx="5">
                  <c:v>10.4606663359788</c:v>
                </c:pt>
                <c:pt idx="6">
                  <c:v>10.5323908730159</c:v>
                </c:pt>
                <c:pt idx="7">
                  <c:v>10.4747569444444</c:v>
                </c:pt>
                <c:pt idx="8">
                  <c:v>10.4178224206349</c:v>
                </c:pt>
                <c:pt idx="9">
                  <c:v>10.4953819444444</c:v>
                </c:pt>
                <c:pt idx="10">
                  <c:v>10.4803819444444</c:v>
                </c:pt>
                <c:pt idx="11">
                  <c:v>10.464375</c:v>
                </c:pt>
                <c:pt idx="12">
                  <c:v>10.4455208333333</c:v>
                </c:pt>
                <c:pt idx="13">
                  <c:v>10.34375</c:v>
                </c:pt>
                <c:pt idx="14">
                  <c:v>10.4038541666667</c:v>
                </c:pt>
                <c:pt idx="15">
                  <c:v>10.3372858796296</c:v>
                </c:pt>
                <c:pt idx="16">
                  <c:v>10.3095949074074</c:v>
                </c:pt>
                <c:pt idx="17">
                  <c:v>10.2540046296296</c:v>
                </c:pt>
                <c:pt idx="18">
                  <c:v>10.2584768518519</c:v>
                </c:pt>
                <c:pt idx="19">
                  <c:v>10.2258101851852</c:v>
                </c:pt>
                <c:pt idx="20">
                  <c:v>10.2316908670034</c:v>
                </c:pt>
                <c:pt idx="21">
                  <c:v>10.207015993266</c:v>
                </c:pt>
                <c:pt idx="22">
                  <c:v>10.2824326599327</c:v>
                </c:pt>
                <c:pt idx="23">
                  <c:v>10.361906484719</c:v>
                </c:pt>
                <c:pt idx="24">
                  <c:v>10.2631992197617</c:v>
                </c:pt>
                <c:pt idx="25">
                  <c:v>10.283036737568</c:v>
                </c:pt>
                <c:pt idx="26">
                  <c:v>10.2865850815851</c:v>
                </c:pt>
                <c:pt idx="27">
                  <c:v>10.3780968337218</c:v>
                </c:pt>
                <c:pt idx="28">
                  <c:v>10.3554034576535</c:v>
                </c:pt>
                <c:pt idx="29">
                  <c:v>10.4037432012432</c:v>
                </c:pt>
                <c:pt idx="30">
                  <c:v>10.4058535908536</c:v>
                </c:pt>
                <c:pt idx="31">
                  <c:v>10.4575671550672</c:v>
                </c:pt>
                <c:pt idx="32">
                  <c:v>10.3275373931624</c:v>
                </c:pt>
                <c:pt idx="33">
                  <c:v>10.3029296398046</c:v>
                </c:pt>
                <c:pt idx="34">
                  <c:v>10.3296726190476</c:v>
                </c:pt>
                <c:pt idx="35">
                  <c:v>10.2983081501832</c:v>
                </c:pt>
                <c:pt idx="36">
                  <c:v>10.2838942307692</c:v>
                </c:pt>
                <c:pt idx="37">
                  <c:v>10.2039995421245</c:v>
                </c:pt>
                <c:pt idx="38">
                  <c:v>10.2674885531136</c:v>
                </c:pt>
                <c:pt idx="39">
                  <c:v>10.1758630952381</c:v>
                </c:pt>
                <c:pt idx="40">
                  <c:v>10.1675892857143</c:v>
                </c:pt>
                <c:pt idx="41">
                  <c:v>10.0956845238095</c:v>
                </c:pt>
                <c:pt idx="42">
                  <c:v>10.1866666666667</c:v>
                </c:pt>
                <c:pt idx="43">
                  <c:v>10.1961904761905</c:v>
                </c:pt>
                <c:pt idx="44">
                  <c:v>10.2089880952381</c:v>
                </c:pt>
                <c:pt idx="45">
                  <c:v>10.2868452380952</c:v>
                </c:pt>
                <c:pt idx="46">
                  <c:v>10.3164285714286</c:v>
                </c:pt>
                <c:pt idx="47">
                  <c:v>10.415505952381</c:v>
                </c:pt>
                <c:pt idx="48">
                  <c:v>10.3467559523809</c:v>
                </c:pt>
                <c:pt idx="49">
                  <c:v>10.4147321428571</c:v>
                </c:pt>
                <c:pt idx="50">
                  <c:v>10.4642261904762</c:v>
                </c:pt>
                <c:pt idx="51">
                  <c:v>10.4383928571429</c:v>
                </c:pt>
                <c:pt idx="52">
                  <c:v>10.368630952381</c:v>
                </c:pt>
                <c:pt idx="53">
                  <c:v>10.3430952380952</c:v>
                </c:pt>
                <c:pt idx="54">
                  <c:v>10.2921428571429</c:v>
                </c:pt>
                <c:pt idx="55">
                  <c:v>10.2949404761905</c:v>
                </c:pt>
                <c:pt idx="56">
                  <c:v>10.2267261904762</c:v>
                </c:pt>
                <c:pt idx="57">
                  <c:v>10.1241964285714</c:v>
                </c:pt>
                <c:pt idx="58">
                  <c:v>10.1460416666667</c:v>
                </c:pt>
                <c:pt idx="59">
                  <c:v>10.1624702380952</c:v>
                </c:pt>
                <c:pt idx="60">
                  <c:v>10.0629662698413</c:v>
                </c:pt>
                <c:pt idx="61">
                  <c:v>10.1050496031746</c:v>
                </c:pt>
                <c:pt idx="62">
                  <c:v>10.1091170634921</c:v>
                </c:pt>
                <c:pt idx="63">
                  <c:v>10.1520932539683</c:v>
                </c:pt>
                <c:pt idx="64">
                  <c:v>10.1924801587302</c:v>
                </c:pt>
                <c:pt idx="65">
                  <c:v>10.093253968254</c:v>
                </c:pt>
                <c:pt idx="66">
                  <c:v>10.0978373015873</c:v>
                </c:pt>
                <c:pt idx="67">
                  <c:v>10.1660813492063</c:v>
                </c:pt>
                <c:pt idx="68">
                  <c:v>10.1496428571429</c:v>
                </c:pt>
                <c:pt idx="69">
                  <c:v>10.157619047619</c:v>
                </c:pt>
                <c:pt idx="70">
                  <c:v>10.235248015873</c:v>
                </c:pt>
                <c:pt idx="71">
                  <c:v>10.3017261904762</c:v>
                </c:pt>
                <c:pt idx="72">
                  <c:v>10.3058134920635</c:v>
                </c:pt>
                <c:pt idx="73">
                  <c:v>10.305753968254</c:v>
                </c:pt>
                <c:pt idx="74">
                  <c:v>10.3147123015873</c:v>
                </c:pt>
                <c:pt idx="75">
                  <c:v>10.3766170634921</c:v>
                </c:pt>
                <c:pt idx="76">
                  <c:v>10.476378968254</c:v>
                </c:pt>
                <c:pt idx="77">
                  <c:v>10.4580158730159</c:v>
                </c:pt>
                <c:pt idx="78">
                  <c:v>10.4370833333333</c:v>
                </c:pt>
                <c:pt idx="79">
                  <c:v>10.42125</c:v>
                </c:pt>
                <c:pt idx="80">
                  <c:v>10.3860119047619</c:v>
                </c:pt>
                <c:pt idx="81">
                  <c:v>10.4454861111111</c:v>
                </c:pt>
                <c:pt idx="82">
                  <c:v>10.5604861111111</c:v>
                </c:pt>
                <c:pt idx="83">
                  <c:v>10.6081646825397</c:v>
                </c:pt>
                <c:pt idx="84">
                  <c:v>10.5995932539683</c:v>
                </c:pt>
                <c:pt idx="85">
                  <c:v>10.635128968254</c:v>
                </c:pt>
                <c:pt idx="86">
                  <c:v>10.5923908730159</c:v>
                </c:pt>
                <c:pt idx="87">
                  <c:v>10.6654265873016</c:v>
                </c:pt>
                <c:pt idx="88">
                  <c:v>10.7597619047619</c:v>
                </c:pt>
                <c:pt idx="89">
                  <c:v>10.8060119047619</c:v>
                </c:pt>
                <c:pt idx="90">
                  <c:v>10.8443452380952</c:v>
                </c:pt>
                <c:pt idx="91">
                  <c:v>10.7776091269841</c:v>
                </c:pt>
                <c:pt idx="92">
                  <c:v>10.6944543650794</c:v>
                </c:pt>
                <c:pt idx="93">
                  <c:v>10.6545138888889</c:v>
                </c:pt>
                <c:pt idx="94">
                  <c:v>10.6830257936508</c:v>
                </c:pt>
                <c:pt idx="95">
                  <c:v>10.6604662698413</c:v>
                </c:pt>
                <c:pt idx="96">
                  <c:v>10.7395734126984</c:v>
                </c:pt>
                <c:pt idx="97">
                  <c:v>10.741001984127</c:v>
                </c:pt>
                <c:pt idx="98">
                  <c:v>10.775882936508</c:v>
                </c:pt>
                <c:pt idx="99">
                  <c:v>10.7635317460318</c:v>
                </c:pt>
                <c:pt idx="100">
                  <c:v>10.7720238095238</c:v>
                </c:pt>
                <c:pt idx="101">
                  <c:v>10.7718220899471</c:v>
                </c:pt>
                <c:pt idx="102">
                  <c:v>10.7475165343915</c:v>
                </c:pt>
                <c:pt idx="103">
                  <c:v>10.7255522486772</c:v>
                </c:pt>
                <c:pt idx="104">
                  <c:v>10.6904927248677</c:v>
                </c:pt>
                <c:pt idx="105">
                  <c:v>10.7042526455026</c:v>
                </c:pt>
                <c:pt idx="106">
                  <c:v>10.5935978835979</c:v>
                </c:pt>
                <c:pt idx="107">
                  <c:v>10.5629431216931</c:v>
                </c:pt>
                <c:pt idx="108">
                  <c:v>10.5543121693122</c:v>
                </c:pt>
                <c:pt idx="109">
                  <c:v>10.5089252645503</c:v>
                </c:pt>
                <c:pt idx="110">
                  <c:v>10.4466335978836</c:v>
                </c:pt>
                <c:pt idx="111">
                  <c:v>10.4178571428571</c:v>
                </c:pt>
                <c:pt idx="112">
                  <c:v>10.4369246031746</c:v>
                </c:pt>
                <c:pt idx="113">
                  <c:v>10.4550793650794</c:v>
                </c:pt>
                <c:pt idx="114">
                  <c:v>10.4481150793651</c:v>
                </c:pt>
                <c:pt idx="115">
                  <c:v>10.4956646825397</c:v>
                </c:pt>
                <c:pt idx="116">
                  <c:v>10.5092361111111</c:v>
                </c:pt>
                <c:pt idx="117">
                  <c:v>10.5449503968254</c:v>
                </c:pt>
                <c:pt idx="118">
                  <c:v>10.4816170634921</c:v>
                </c:pt>
                <c:pt idx="119">
                  <c:v>10.5104861111111</c:v>
                </c:pt>
                <c:pt idx="120">
                  <c:v>10.5468650793651</c:v>
                </c:pt>
                <c:pt idx="121">
                  <c:v>10.6255787037037</c:v>
                </c:pt>
                <c:pt idx="122">
                  <c:v>10.6678406084656</c:v>
                </c:pt>
                <c:pt idx="123">
                  <c:v>10.6521263227513</c:v>
                </c:pt>
                <c:pt idx="124">
                  <c:v>10.7017096560847</c:v>
                </c:pt>
                <c:pt idx="125">
                  <c:v>10.6516501322751</c:v>
                </c:pt>
                <c:pt idx="126">
                  <c:v>10.6769477513228</c:v>
                </c:pt>
                <c:pt idx="127">
                  <c:v>10.6078406084656</c:v>
                </c:pt>
                <c:pt idx="128">
                  <c:v>10.560042989418</c:v>
                </c:pt>
                <c:pt idx="129">
                  <c:v>10.480162037037</c:v>
                </c:pt>
                <c:pt idx="130">
                  <c:v>10.5081441692839</c:v>
                </c:pt>
                <c:pt idx="131">
                  <c:v>10.438313328828</c:v>
                </c:pt>
                <c:pt idx="132">
                  <c:v>10.4253234020881</c:v>
                </c:pt>
              </c:numCache>
            </c:numRef>
          </c:val>
          <c:smooth val="1"/>
        </c:ser>
        <c:ser>
          <c:idx val="2"/>
          <c:order val="2"/>
          <c:spPr>
            <a:solidFill>
              <a:srgbClr val="0066cc"/>
            </a:solidFill>
            <a:ln w="28800">
              <a:solidFill>
                <a:srgbClr val="0066cc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Sheet1!$A$242:$A$375</c:f>
              <c:strCache>
                <c:ptCount val="134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>1895</c:v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>1900</c:v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>1905</c:v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>1910</c:v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>1915</c:v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>1920</c:v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>1925</c:v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>1930</c:v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>1935</c:v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>1940</c:v>
                </c:pt>
                <c:pt idx="49">
                  <c:v/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>1945</c:v>
                </c:pt>
                <c:pt idx="54">
                  <c:v/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>1950</c:v>
                </c:pt>
                <c:pt idx="59">
                  <c:v/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>1955</c:v>
                </c:pt>
                <c:pt idx="64">
                  <c:v/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>1960</c:v>
                </c:pt>
                <c:pt idx="69">
                  <c:v/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>1965</c:v>
                </c:pt>
                <c:pt idx="74">
                  <c:v/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>1970</c:v>
                </c:pt>
                <c:pt idx="79">
                  <c:v/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>1975</c:v>
                </c:pt>
                <c:pt idx="84">
                  <c:v/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>1980</c:v>
                </c:pt>
                <c:pt idx="89">
                  <c:v/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>1985</c:v>
                </c:pt>
                <c:pt idx="94">
                  <c:v/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>1990</c:v>
                </c:pt>
                <c:pt idx="99">
                  <c:v/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  <c:pt idx="103">
                  <c:v>1995</c:v>
                </c:pt>
                <c:pt idx="104">
                  <c:v/>
                </c:pt>
                <c:pt idx="105">
                  <c:v/>
                </c:pt>
                <c:pt idx="106">
                  <c:v/>
                </c:pt>
                <c:pt idx="107">
                  <c:v/>
                </c:pt>
                <c:pt idx="108">
                  <c:v>2000</c:v>
                </c:pt>
                <c:pt idx="109">
                  <c:v/>
                </c:pt>
                <c:pt idx="110">
                  <c:v/>
                </c:pt>
                <c:pt idx="111">
                  <c:v/>
                </c:pt>
                <c:pt idx="112">
                  <c:v/>
                </c:pt>
                <c:pt idx="113">
                  <c:v>2005</c:v>
                </c:pt>
                <c:pt idx="114">
                  <c:v/>
                </c:pt>
                <c:pt idx="115">
                  <c:v/>
                </c:pt>
                <c:pt idx="116">
                  <c:v/>
                </c:pt>
                <c:pt idx="117">
                  <c:v/>
                </c:pt>
                <c:pt idx="118">
                  <c:v>2010</c:v>
                </c:pt>
                <c:pt idx="119">
                  <c:v/>
                </c:pt>
                <c:pt idx="120">
                  <c:v/>
                </c:pt>
                <c:pt idx="121">
                  <c:v/>
                </c:pt>
                <c:pt idx="122">
                  <c:v/>
                </c:pt>
                <c:pt idx="123">
                  <c:v>2015</c:v>
                </c:pt>
                <c:pt idx="124">
                  <c:v/>
                </c:pt>
                <c:pt idx="125">
                  <c:v/>
                </c:pt>
                <c:pt idx="126">
                  <c:v/>
                </c:pt>
                <c:pt idx="127">
                  <c:v/>
                </c:pt>
                <c:pt idx="128">
                  <c:v>2020</c:v>
                </c:pt>
                <c:pt idx="129">
                  <c:v/>
                </c:pt>
                <c:pt idx="130">
                  <c:v/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</c:strCache>
            </c:strRef>
          </c:cat>
          <c:val>
            <c:numRef>
              <c:f>Sheet1!$E$242:$E$375</c:f>
              <c:numCache>
                <c:formatCode>General</c:formatCode>
                <c:ptCount val="134"/>
                <c:pt idx="0">
                  <c:v>9.09466650132275</c:v>
                </c:pt>
                <c:pt idx="1">
                  <c:v>9.19195816798942</c:v>
                </c:pt>
                <c:pt idx="2">
                  <c:v>9.30721858465608</c:v>
                </c:pt>
                <c:pt idx="3">
                  <c:v>9.41402414021164</c:v>
                </c:pt>
                <c:pt idx="4">
                  <c:v>9.50668039021164</c:v>
                </c:pt>
                <c:pt idx="5">
                  <c:v>9.60820816798942</c:v>
                </c:pt>
                <c:pt idx="6">
                  <c:v>9.70117691798942</c:v>
                </c:pt>
                <c:pt idx="7">
                  <c:v>9.79053455687831</c:v>
                </c:pt>
                <c:pt idx="8">
                  <c:v>9.86730539021164</c:v>
                </c:pt>
                <c:pt idx="9">
                  <c:v>9.98619427910053</c:v>
                </c:pt>
                <c:pt idx="10">
                  <c:v>10.0719408068783</c:v>
                </c:pt>
                <c:pt idx="11">
                  <c:v>10.1651178902116</c:v>
                </c:pt>
                <c:pt idx="12">
                  <c:v>10.2520623346561</c:v>
                </c:pt>
                <c:pt idx="13">
                  <c:v>10.2868852513227</c:v>
                </c:pt>
                <c:pt idx="14">
                  <c:v>10.3860102513228</c:v>
                </c:pt>
                <c:pt idx="15">
                  <c:v>10.3989761078042</c:v>
                </c:pt>
                <c:pt idx="16">
                  <c:v>10.4209928902116</c:v>
                </c:pt>
                <c:pt idx="17">
                  <c:v>10.364380787037</c:v>
                </c:pt>
                <c:pt idx="18">
                  <c:v>10.3381496362434</c:v>
                </c:pt>
                <c:pt idx="19">
                  <c:v>10.3605960648148</c:v>
                </c:pt>
                <c:pt idx="20">
                  <c:v>10.3560364057239</c:v>
                </c:pt>
                <c:pt idx="21">
                  <c:v>10.335695496633</c:v>
                </c:pt>
                <c:pt idx="22">
                  <c:v>10.363976746633</c:v>
                </c:pt>
                <c:pt idx="23">
                  <c:v>10.3528282423595</c:v>
                </c:pt>
                <c:pt idx="24">
                  <c:v>10.3335266932142</c:v>
                </c:pt>
                <c:pt idx="25">
                  <c:v>10.3101613085988</c:v>
                </c:pt>
                <c:pt idx="26">
                  <c:v>10.2980899944962</c:v>
                </c:pt>
                <c:pt idx="27">
                  <c:v>10.3160507316757</c:v>
                </c:pt>
                <c:pt idx="28">
                  <c:v>10.3069401547527</c:v>
                </c:pt>
                <c:pt idx="29">
                  <c:v>10.3147766932142</c:v>
                </c:pt>
                <c:pt idx="30">
                  <c:v>10.3187722289285</c:v>
                </c:pt>
                <c:pt idx="31">
                  <c:v>10.3322915741666</c:v>
                </c:pt>
                <c:pt idx="32">
                  <c:v>10.3049850265475</c:v>
                </c:pt>
                <c:pt idx="33">
                  <c:v>10.3324180622618</c:v>
                </c:pt>
                <c:pt idx="34">
                  <c:v>10.2964359194047</c:v>
                </c:pt>
                <c:pt idx="35">
                  <c:v>10.2906724438756</c:v>
                </c:pt>
                <c:pt idx="36">
                  <c:v>10.2852396561772</c:v>
                </c:pt>
                <c:pt idx="37">
                  <c:v>10.2910481879232</c:v>
                </c:pt>
                <c:pt idx="38">
                  <c:v>10.3114460053835</c:v>
                </c:pt>
                <c:pt idx="39">
                  <c:v>10.2898031482406</c:v>
                </c:pt>
                <c:pt idx="40">
                  <c:v>10.2867214382839</c:v>
                </c:pt>
                <c:pt idx="41">
                  <c:v>10.2766258394383</c:v>
                </c:pt>
                <c:pt idx="42">
                  <c:v>10.2571020299145</c:v>
                </c:pt>
                <c:pt idx="43">
                  <c:v>10.2495600579976</c:v>
                </c:pt>
                <c:pt idx="44">
                  <c:v>10.2693303571429</c:v>
                </c:pt>
                <c:pt idx="45">
                  <c:v>10.2925766941392</c:v>
                </c:pt>
                <c:pt idx="46">
                  <c:v>10.3001614010989</c:v>
                </c:pt>
                <c:pt idx="47">
                  <c:v>10.3097527472527</c:v>
                </c:pt>
                <c:pt idx="48">
                  <c:v>10.3071222527473</c:v>
                </c:pt>
                <c:pt idx="49">
                  <c:v>10.2952976190476</c:v>
                </c:pt>
                <c:pt idx="50">
                  <c:v>10.3159077380952</c:v>
                </c:pt>
                <c:pt idx="51">
                  <c:v>10.2670386904762</c:v>
                </c:pt>
                <c:pt idx="52">
                  <c:v>10.2776488095238</c:v>
                </c:pt>
                <c:pt idx="53">
                  <c:v>10.2696428571429</c:v>
                </c:pt>
                <c:pt idx="54">
                  <c:v>10.2505654761905</c:v>
                </c:pt>
                <c:pt idx="55">
                  <c:v>10.2908928571429</c:v>
                </c:pt>
                <c:pt idx="56">
                  <c:v>10.2715773809524</c:v>
                </c:pt>
                <c:pt idx="57">
                  <c:v>10.2698511904762</c:v>
                </c:pt>
                <c:pt idx="58">
                  <c:v>10.2463988095238</c:v>
                </c:pt>
                <c:pt idx="59">
                  <c:v>10.2886011904762</c:v>
                </c:pt>
                <c:pt idx="60">
                  <c:v>10.2635962301587</c:v>
                </c:pt>
                <c:pt idx="61">
                  <c:v>10.2717212301587</c:v>
                </c:pt>
                <c:pt idx="62">
                  <c:v>10.2388740079365</c:v>
                </c:pt>
                <c:pt idx="63">
                  <c:v>10.2475942460317</c:v>
                </c:pt>
                <c:pt idx="64">
                  <c:v>10.2423115079365</c:v>
                </c:pt>
                <c:pt idx="65">
                  <c:v>10.1940972222222</c:v>
                </c:pt>
                <c:pt idx="66">
                  <c:v>10.1622817460317</c:v>
                </c:pt>
                <c:pt idx="67">
                  <c:v>10.1451388888889</c:v>
                </c:pt>
                <c:pt idx="68">
                  <c:v>10.1478422619048</c:v>
                </c:pt>
                <c:pt idx="69">
                  <c:v>10.1600446428571</c:v>
                </c:pt>
                <c:pt idx="70">
                  <c:v>10.1491071428571</c:v>
                </c:pt>
                <c:pt idx="71">
                  <c:v>10.2033878968254</c:v>
                </c:pt>
                <c:pt idx="72">
                  <c:v>10.2074652777778</c:v>
                </c:pt>
                <c:pt idx="73">
                  <c:v>10.2289236111111</c:v>
                </c:pt>
                <c:pt idx="74">
                  <c:v>10.2535962301587</c:v>
                </c:pt>
                <c:pt idx="75">
                  <c:v>10.234935515873</c:v>
                </c:pt>
                <c:pt idx="76">
                  <c:v>10.2871081349206</c:v>
                </c:pt>
                <c:pt idx="77">
                  <c:v>10.3120486111111</c:v>
                </c:pt>
                <c:pt idx="78">
                  <c:v>10.2933630952381</c:v>
                </c:pt>
                <c:pt idx="79">
                  <c:v>10.2894345238095</c:v>
                </c:pt>
                <c:pt idx="80">
                  <c:v>10.3106299603175</c:v>
                </c:pt>
                <c:pt idx="81">
                  <c:v>10.3736061507937</c:v>
                </c:pt>
                <c:pt idx="82">
                  <c:v>10.4331498015873</c:v>
                </c:pt>
                <c:pt idx="83">
                  <c:v>10.4569593253968</c:v>
                </c:pt>
                <c:pt idx="84">
                  <c:v>10.4571527777778</c:v>
                </c:pt>
                <c:pt idx="85">
                  <c:v>10.505873015873</c:v>
                </c:pt>
                <c:pt idx="86">
                  <c:v>10.5343849206349</c:v>
                </c:pt>
                <c:pt idx="87">
                  <c:v>10.5617212301587</c:v>
                </c:pt>
                <c:pt idx="88">
                  <c:v>10.5984226190476</c:v>
                </c:pt>
                <c:pt idx="89">
                  <c:v>10.613630952381</c:v>
                </c:pt>
                <c:pt idx="90">
                  <c:v>10.6151785714286</c:v>
                </c:pt>
                <c:pt idx="91">
                  <c:v>10.6115476190476</c:v>
                </c:pt>
                <c:pt idx="92">
                  <c:v>10.6274702380952</c:v>
                </c:pt>
                <c:pt idx="93">
                  <c:v>10.6313392857143</c:v>
                </c:pt>
                <c:pt idx="94">
                  <c:v>10.6413095238095</c:v>
                </c:pt>
                <c:pt idx="95">
                  <c:v>10.6477976190476</c:v>
                </c:pt>
                <c:pt idx="96">
                  <c:v>10.6659821428572</c:v>
                </c:pt>
                <c:pt idx="97">
                  <c:v>10.7032142857143</c:v>
                </c:pt>
                <c:pt idx="98">
                  <c:v>10.7678224206349</c:v>
                </c:pt>
                <c:pt idx="99">
                  <c:v>10.7847718253968</c:v>
                </c:pt>
                <c:pt idx="100">
                  <c:v>10.8081845238095</c:v>
                </c:pt>
                <c:pt idx="101">
                  <c:v>10.7747156084656</c:v>
                </c:pt>
                <c:pt idx="102">
                  <c:v>10.7209854497355</c:v>
                </c:pt>
                <c:pt idx="103">
                  <c:v>10.6900330687831</c:v>
                </c:pt>
                <c:pt idx="104">
                  <c:v>10.6867592592593</c:v>
                </c:pt>
                <c:pt idx="105">
                  <c:v>10.682359457672</c:v>
                </c:pt>
                <c:pt idx="106">
                  <c:v>10.6665856481482</c:v>
                </c:pt>
                <c:pt idx="107">
                  <c:v>10.6519725529101</c:v>
                </c:pt>
                <c:pt idx="108">
                  <c:v>10.6650975529101</c:v>
                </c:pt>
                <c:pt idx="109">
                  <c:v>10.636228505291</c:v>
                </c:pt>
                <c:pt idx="110">
                  <c:v>10.6093287037037</c:v>
                </c:pt>
                <c:pt idx="111">
                  <c:v>10.5948396164021</c:v>
                </c:pt>
                <c:pt idx="112">
                  <c:v>10.5922205687831</c:v>
                </c:pt>
                <c:pt idx="113">
                  <c:v>10.5903158068783</c:v>
                </c:pt>
                <c:pt idx="114">
                  <c:v>10.5693039021164</c:v>
                </c:pt>
                <c:pt idx="115">
                  <c:v>10.5999586640212</c:v>
                </c:pt>
                <c:pt idx="116">
                  <c:v>10.5514169973545</c:v>
                </c:pt>
                <c:pt idx="117">
                  <c:v>10.5539467592593</c:v>
                </c:pt>
                <c:pt idx="118">
                  <c:v>10.5179646164021</c:v>
                </c:pt>
                <c:pt idx="119">
                  <c:v>10.5097056878307</c:v>
                </c:pt>
                <c:pt idx="120">
                  <c:v>10.4967493386243</c:v>
                </c:pt>
                <c:pt idx="121">
                  <c:v>10.5217179232804</c:v>
                </c:pt>
                <c:pt idx="122">
                  <c:v>10.5523826058201</c:v>
                </c:pt>
                <c:pt idx="123">
                  <c:v>10.5536028439153</c:v>
                </c:pt>
                <c:pt idx="124">
                  <c:v>10.5749123677249</c:v>
                </c:pt>
                <c:pt idx="125">
                  <c:v>10.5736574074074</c:v>
                </c:pt>
                <c:pt idx="126">
                  <c:v>10.5930919312169</c:v>
                </c:pt>
                <c:pt idx="127">
                  <c:v>10.5763955026455</c:v>
                </c:pt>
                <c:pt idx="128">
                  <c:v>10.520830026455</c:v>
                </c:pt>
                <c:pt idx="129">
                  <c:v>10.4953240740741</c:v>
                </c:pt>
                <c:pt idx="130">
                  <c:v>10.5275046243245</c:v>
                </c:pt>
                <c:pt idx="131">
                  <c:v>10.5319460162659</c:v>
                </c:pt>
                <c:pt idx="132">
                  <c:v>10.5465820052769</c:v>
                </c:pt>
              </c:numCache>
            </c:numRef>
          </c:val>
          <c:smooth val="1"/>
        </c:ser>
        <c:ser>
          <c:idx val="3"/>
          <c:order val="3"/>
          <c:spPr>
            <a:solidFill>
              <a:srgbClr val="993366"/>
            </a:solidFill>
            <a:ln w="28800">
              <a:solidFill>
                <a:srgbClr val="99336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Sheet1!$A$242:$A$375</c:f>
              <c:strCache>
                <c:ptCount val="134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>1895</c:v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>1900</c:v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>1905</c:v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>1910</c:v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>1915</c:v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>1920</c:v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>1925</c:v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>1930</c:v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>1935</c:v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>1940</c:v>
                </c:pt>
                <c:pt idx="49">
                  <c:v/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>1945</c:v>
                </c:pt>
                <c:pt idx="54">
                  <c:v/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>1950</c:v>
                </c:pt>
                <c:pt idx="59">
                  <c:v/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>1955</c:v>
                </c:pt>
                <c:pt idx="64">
                  <c:v/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>1960</c:v>
                </c:pt>
                <c:pt idx="69">
                  <c:v/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>1965</c:v>
                </c:pt>
                <c:pt idx="74">
                  <c:v/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>1970</c:v>
                </c:pt>
                <c:pt idx="79">
                  <c:v/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>1975</c:v>
                </c:pt>
                <c:pt idx="84">
                  <c:v/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>1980</c:v>
                </c:pt>
                <c:pt idx="89">
                  <c:v/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>1985</c:v>
                </c:pt>
                <c:pt idx="94">
                  <c:v/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>1990</c:v>
                </c:pt>
                <c:pt idx="99">
                  <c:v/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  <c:pt idx="103">
                  <c:v>1995</c:v>
                </c:pt>
                <c:pt idx="104">
                  <c:v/>
                </c:pt>
                <c:pt idx="105">
                  <c:v/>
                </c:pt>
                <c:pt idx="106">
                  <c:v/>
                </c:pt>
                <c:pt idx="107">
                  <c:v/>
                </c:pt>
                <c:pt idx="108">
                  <c:v>2000</c:v>
                </c:pt>
                <c:pt idx="109">
                  <c:v/>
                </c:pt>
                <c:pt idx="110">
                  <c:v/>
                </c:pt>
                <c:pt idx="111">
                  <c:v/>
                </c:pt>
                <c:pt idx="112">
                  <c:v/>
                </c:pt>
                <c:pt idx="113">
                  <c:v>2005</c:v>
                </c:pt>
                <c:pt idx="114">
                  <c:v/>
                </c:pt>
                <c:pt idx="115">
                  <c:v/>
                </c:pt>
                <c:pt idx="116">
                  <c:v/>
                </c:pt>
                <c:pt idx="117">
                  <c:v/>
                </c:pt>
                <c:pt idx="118">
                  <c:v>2010</c:v>
                </c:pt>
                <c:pt idx="119">
                  <c:v/>
                </c:pt>
                <c:pt idx="120">
                  <c:v/>
                </c:pt>
                <c:pt idx="121">
                  <c:v/>
                </c:pt>
                <c:pt idx="122">
                  <c:v/>
                </c:pt>
                <c:pt idx="123">
                  <c:v>2015</c:v>
                </c:pt>
                <c:pt idx="124">
                  <c:v/>
                </c:pt>
                <c:pt idx="125">
                  <c:v/>
                </c:pt>
                <c:pt idx="126">
                  <c:v/>
                </c:pt>
                <c:pt idx="127">
                  <c:v/>
                </c:pt>
                <c:pt idx="128">
                  <c:v>2020</c:v>
                </c:pt>
                <c:pt idx="129">
                  <c:v/>
                </c:pt>
                <c:pt idx="130">
                  <c:v/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</c:strCache>
            </c:strRef>
          </c:cat>
          <c:val>
            <c:numRef>
              <c:f>Sheet1!$F$242:$F$375</c:f>
              <c:numCache>
                <c:formatCode>General</c:formatCode>
                <c:ptCount val="134"/>
                <c:pt idx="18">
                  <c:v>9.42337956349206</c:v>
                </c:pt>
                <c:pt idx="19">
                  <c:v>9.4452628968254</c:v>
                </c:pt>
                <c:pt idx="20">
                  <c:v>9.47466357022607</c:v>
                </c:pt>
                <c:pt idx="21">
                  <c:v>9.50484387325637</c:v>
                </c:pt>
                <c:pt idx="22">
                  <c:v>9.56018183621933</c:v>
                </c:pt>
                <c:pt idx="23">
                  <c:v>9.6115928048803</c:v>
                </c:pt>
                <c:pt idx="24">
                  <c:v>9.64443468522218</c:v>
                </c:pt>
                <c:pt idx="25">
                  <c:v>9.67969964248714</c:v>
                </c:pt>
                <c:pt idx="26">
                  <c:v>9.72200306129056</c:v>
                </c:pt>
                <c:pt idx="27">
                  <c:v>9.77174522653273</c:v>
                </c:pt>
                <c:pt idx="28">
                  <c:v>9.79761488465238</c:v>
                </c:pt>
                <c:pt idx="29">
                  <c:v>9.82783283337033</c:v>
                </c:pt>
                <c:pt idx="30">
                  <c:v>9.86145188098938</c:v>
                </c:pt>
                <c:pt idx="31">
                  <c:v>9.90257489686239</c:v>
                </c:pt>
                <c:pt idx="32">
                  <c:v>9.93398561114811</c:v>
                </c:pt>
                <c:pt idx="33">
                  <c:v>9.96732688098938</c:v>
                </c:pt>
                <c:pt idx="34">
                  <c:v>10.0020173571799</c:v>
                </c:pt>
                <c:pt idx="35">
                  <c:v>10.0270094206719</c:v>
                </c:pt>
                <c:pt idx="36">
                  <c:v>10.0564856111481</c:v>
                </c:pt>
                <c:pt idx="37">
                  <c:v>10.0834340238465</c:v>
                </c:pt>
                <c:pt idx="38">
                  <c:v>10.1231959286084</c:v>
                </c:pt>
                <c:pt idx="39">
                  <c:v>10.1555610079735</c:v>
                </c:pt>
                <c:pt idx="40">
                  <c:v>10.1898030714656</c:v>
                </c:pt>
                <c:pt idx="41">
                  <c:v>10.2181006905132</c:v>
                </c:pt>
                <c:pt idx="42">
                  <c:v>10.2601522778148</c:v>
                </c:pt>
                <c:pt idx="43">
                  <c:v>10.2869594206719</c:v>
                </c:pt>
                <c:pt idx="44">
                  <c:v>10.3147760873386</c:v>
                </c:pt>
                <c:pt idx="45">
                  <c:v>10.333228468291</c:v>
                </c:pt>
                <c:pt idx="46">
                  <c:v>10.3457787328412</c:v>
                </c:pt>
                <c:pt idx="47">
                  <c:v>10.3452727804603</c:v>
                </c:pt>
                <c:pt idx="48">
                  <c:v>10.3291894471269</c:v>
                </c:pt>
                <c:pt idx="49">
                  <c:v>10.3431061137936</c:v>
                </c:pt>
                <c:pt idx="50">
                  <c:v>10.3499483756984</c:v>
                </c:pt>
                <c:pt idx="51">
                  <c:v>10.3326071058571</c:v>
                </c:pt>
                <c:pt idx="52">
                  <c:v>10.3221577010952</c:v>
                </c:pt>
                <c:pt idx="53">
                  <c:v>10.3095743677619</c:v>
                </c:pt>
                <c:pt idx="54">
                  <c:v>10.2995713915714</c:v>
                </c:pt>
                <c:pt idx="55">
                  <c:v>10.3000832963333</c:v>
                </c:pt>
                <c:pt idx="56">
                  <c:v>10.2846457963333</c:v>
                </c:pt>
                <c:pt idx="57">
                  <c:v>10.2751606772857</c:v>
                </c:pt>
                <c:pt idx="58">
                  <c:v>10.2748332963333</c:v>
                </c:pt>
                <c:pt idx="59">
                  <c:v>10.2765237725238</c:v>
                </c:pt>
                <c:pt idx="60">
                  <c:v>10.2664652407777</c:v>
                </c:pt>
                <c:pt idx="61">
                  <c:v>10.260742026492</c:v>
                </c:pt>
                <c:pt idx="62">
                  <c:v>10.2548769471269</c:v>
                </c:pt>
                <c:pt idx="63">
                  <c:v>10.2712430185555</c:v>
                </c:pt>
                <c:pt idx="64">
                  <c:v>10.2572965899841</c:v>
                </c:pt>
                <c:pt idx="65">
                  <c:v>10.2512769140582</c:v>
                </c:pt>
                <c:pt idx="66">
                  <c:v>10.2422942751693</c:v>
                </c:pt>
                <c:pt idx="67">
                  <c:v>10.257576021201</c:v>
                </c:pt>
                <c:pt idx="68">
                  <c:v>10.2530664973915</c:v>
                </c:pt>
                <c:pt idx="69">
                  <c:v>10.2628855450105</c:v>
                </c:pt>
                <c:pt idx="70">
                  <c:v>10.2671766705517</c:v>
                </c:pt>
                <c:pt idx="71">
                  <c:v>10.2796840659341</c:v>
                </c:pt>
                <c:pt idx="72">
                  <c:v>10.2595531135531</c:v>
                </c:pt>
                <c:pt idx="73">
                  <c:v>10.2600125152625</c:v>
                </c:pt>
                <c:pt idx="74">
                  <c:v>10.2675992063492</c:v>
                </c:pt>
                <c:pt idx="75">
                  <c:v>10.269992979243</c:v>
                </c:pt>
                <c:pt idx="76">
                  <c:v>10.280253052503</c:v>
                </c:pt>
                <c:pt idx="77">
                  <c:v>10.2735598290598</c:v>
                </c:pt>
                <c:pt idx="78">
                  <c:v>10.2694024725275</c:v>
                </c:pt>
                <c:pt idx="79">
                  <c:v>10.2663869047619</c:v>
                </c:pt>
                <c:pt idx="80">
                  <c:v>10.2632083333333</c:v>
                </c:pt>
                <c:pt idx="81">
                  <c:v>10.2772678571429</c:v>
                </c:pt>
                <c:pt idx="82">
                  <c:v>10.3061428571429</c:v>
                </c:pt>
                <c:pt idx="83">
                  <c:v>10.3210595238095</c:v>
                </c:pt>
                <c:pt idx="84">
                  <c:v>10.3215833333333</c:v>
                </c:pt>
                <c:pt idx="85">
                  <c:v>10.3373571428571</c:v>
                </c:pt>
                <c:pt idx="86">
                  <c:v>10.3419523809524</c:v>
                </c:pt>
                <c:pt idx="87">
                  <c:v>10.3658452380952</c:v>
                </c:pt>
                <c:pt idx="88">
                  <c:v>10.3678571428571</c:v>
                </c:pt>
                <c:pt idx="89">
                  <c:v>10.3924166666667</c:v>
                </c:pt>
                <c:pt idx="90">
                  <c:v>10.3985595238095</c:v>
                </c:pt>
                <c:pt idx="91">
                  <c:v>10.4136527777778</c:v>
                </c:pt>
                <c:pt idx="92">
                  <c:v>10.4077003968254</c:v>
                </c:pt>
                <c:pt idx="93">
                  <c:v>10.4127242063492</c:v>
                </c:pt>
                <c:pt idx="94">
                  <c:v>10.4163908730159</c:v>
                </c:pt>
                <c:pt idx="95">
                  <c:v>10.4120813492064</c:v>
                </c:pt>
                <c:pt idx="96">
                  <c:v>10.4265813492064</c:v>
                </c:pt>
                <c:pt idx="97">
                  <c:v>10.4309444444445</c:v>
                </c:pt>
                <c:pt idx="98">
                  <c:v>10.4536825396825</c:v>
                </c:pt>
                <c:pt idx="99">
                  <c:v>10.4621765873016</c:v>
                </c:pt>
                <c:pt idx="100">
                  <c:v>10.4601190476191</c:v>
                </c:pt>
                <c:pt idx="101">
                  <c:v>10.4803386243386</c:v>
                </c:pt>
                <c:pt idx="102">
                  <c:v>10.4834775132275</c:v>
                </c:pt>
                <c:pt idx="103">
                  <c:v>10.4892156084656</c:v>
                </c:pt>
                <c:pt idx="104">
                  <c:v>10.4960608465609</c:v>
                </c:pt>
                <c:pt idx="105">
                  <c:v>10.4939437830688</c:v>
                </c:pt>
                <c:pt idx="106">
                  <c:v>10.4999556878307</c:v>
                </c:pt>
                <c:pt idx="107">
                  <c:v>10.5186937830688</c:v>
                </c:pt>
                <c:pt idx="108">
                  <c:v>10.5353366402116</c:v>
                </c:pt>
                <c:pt idx="109">
                  <c:v>10.5314675925926</c:v>
                </c:pt>
                <c:pt idx="110">
                  <c:v>10.5368525132275</c:v>
                </c:pt>
                <c:pt idx="111">
                  <c:v>10.5429001322751</c:v>
                </c:pt>
                <c:pt idx="112">
                  <c:v>10.549039021164</c:v>
                </c:pt>
                <c:pt idx="113">
                  <c:v>10.5498128306878</c:v>
                </c:pt>
                <c:pt idx="114">
                  <c:v>10.5471878306878</c:v>
                </c:pt>
                <c:pt idx="115">
                  <c:v>10.5744259259259</c:v>
                </c:pt>
                <c:pt idx="116">
                  <c:v>10.5822354497355</c:v>
                </c:pt>
                <c:pt idx="117">
                  <c:v>10.5944675925926</c:v>
                </c:pt>
                <c:pt idx="118">
                  <c:v>10.6017314814815</c:v>
                </c:pt>
                <c:pt idx="119">
                  <c:v>10.602041005291</c:v>
                </c:pt>
                <c:pt idx="120">
                  <c:v>10.5991759259259</c:v>
                </c:pt>
                <c:pt idx="121">
                  <c:v>10.6076706349206</c:v>
                </c:pt>
                <c:pt idx="122">
                  <c:v>10.6214444444444</c:v>
                </c:pt>
                <c:pt idx="123">
                  <c:v>10.6190873015873</c:v>
                </c:pt>
                <c:pt idx="124">
                  <c:v>10.6245873015873</c:v>
                </c:pt>
                <c:pt idx="125">
                  <c:v>10.6294325396825</c:v>
                </c:pt>
                <c:pt idx="126">
                  <c:v>10.6223492063492</c:v>
                </c:pt>
                <c:pt idx="127">
                  <c:v>10.6244325396825</c:v>
                </c:pt>
                <c:pt idx="128">
                  <c:v>10.6263234126984</c:v>
                </c:pt>
                <c:pt idx="129">
                  <c:v>10.6138234126984</c:v>
                </c:pt>
                <c:pt idx="130">
                  <c:v>10.6236023788303</c:v>
                </c:pt>
                <c:pt idx="131">
                  <c:v>10.606236078464</c:v>
                </c:pt>
                <c:pt idx="132">
                  <c:v>10.5944119026398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18170045"/>
        <c:axId val="47382125"/>
      </c:lineChart>
      <c:catAx>
        <c:axId val="1817004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47382125"/>
        <c:crosses val="autoZero"/>
        <c:auto val="1"/>
        <c:lblAlgn val="ctr"/>
        <c:lblOffset val="100"/>
        <c:noMultiLvlLbl val="0"/>
      </c:catAx>
      <c:valAx>
        <c:axId val="47382125"/>
        <c:scaling>
          <c:orientation val="minMax"/>
          <c:max val="11.05"/>
          <c:min val="10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18170045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2000" spc="-1" strike="noStrike">
                <a:latin typeface="Arial"/>
              </a:defRPr>
            </a:pPr>
            <a:r>
              <a:rPr b="0" sz="2000" spc="-1" strike="noStrike">
                <a:latin typeface="Arial"/>
              </a:rPr>
              <a:t>SOUTH  AUSTRALIA - ANNUAL MINIMUM MAXIMUMS AND TRENDLINE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000">
                <a:solidFill>
                  <a:srgbClr val="004586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cat>
            <c:strRef>
              <c:f>Sheet1!$A$10:$A$175</c:f>
              <c:strCache>
                <c:ptCount val="166"/>
                <c:pt idx="0">
                  <c:v>1860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>1865</c:v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>1870</c:v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>1875</c:v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>1880</c:v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>1885</c:v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>1890</c:v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>1895</c:v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>1900</c:v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>1905</c:v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  <c:pt idx="50">
                  <c:v>1910</c:v>
                </c:pt>
                <c:pt idx="51">
                  <c:v/>
                </c:pt>
                <c:pt idx="52">
                  <c:v/>
                </c:pt>
                <c:pt idx="53">
                  <c:v/>
                </c:pt>
                <c:pt idx="54">
                  <c:v/>
                </c:pt>
                <c:pt idx="55">
                  <c:v>1915</c:v>
                </c:pt>
                <c:pt idx="56">
                  <c:v/>
                </c:pt>
                <c:pt idx="57">
                  <c:v/>
                </c:pt>
                <c:pt idx="58">
                  <c:v/>
                </c:pt>
                <c:pt idx="59">
                  <c:v/>
                </c:pt>
                <c:pt idx="60">
                  <c:v>1920</c:v>
                </c:pt>
                <c:pt idx="61">
                  <c:v/>
                </c:pt>
                <c:pt idx="62">
                  <c:v/>
                </c:pt>
                <c:pt idx="63">
                  <c:v/>
                </c:pt>
                <c:pt idx="64">
                  <c:v/>
                </c:pt>
                <c:pt idx="65">
                  <c:v>1925</c:v>
                </c:pt>
                <c:pt idx="66">
                  <c:v/>
                </c:pt>
                <c:pt idx="67">
                  <c:v/>
                </c:pt>
                <c:pt idx="68">
                  <c:v/>
                </c:pt>
                <c:pt idx="69">
                  <c:v/>
                </c:pt>
                <c:pt idx="70">
                  <c:v>1930</c:v>
                </c:pt>
                <c:pt idx="71">
                  <c:v/>
                </c:pt>
                <c:pt idx="72">
                  <c:v/>
                </c:pt>
                <c:pt idx="73">
                  <c:v/>
                </c:pt>
                <c:pt idx="74">
                  <c:v/>
                </c:pt>
                <c:pt idx="75">
                  <c:v>1935</c:v>
                </c:pt>
                <c:pt idx="76">
                  <c:v/>
                </c:pt>
                <c:pt idx="77">
                  <c:v/>
                </c:pt>
                <c:pt idx="78">
                  <c:v/>
                </c:pt>
                <c:pt idx="79">
                  <c:v/>
                </c:pt>
                <c:pt idx="80">
                  <c:v>1940</c:v>
                </c:pt>
                <c:pt idx="81">
                  <c:v/>
                </c:pt>
                <c:pt idx="82">
                  <c:v/>
                </c:pt>
                <c:pt idx="83">
                  <c:v/>
                </c:pt>
                <c:pt idx="84">
                  <c:v/>
                </c:pt>
                <c:pt idx="85">
                  <c:v>1945</c:v>
                </c:pt>
                <c:pt idx="86">
                  <c:v/>
                </c:pt>
                <c:pt idx="87">
                  <c:v/>
                </c:pt>
                <c:pt idx="88">
                  <c:v/>
                </c:pt>
                <c:pt idx="89">
                  <c:v/>
                </c:pt>
                <c:pt idx="90">
                  <c:v>1950</c:v>
                </c:pt>
                <c:pt idx="91">
                  <c:v/>
                </c:pt>
                <c:pt idx="92">
                  <c:v/>
                </c:pt>
                <c:pt idx="93">
                  <c:v/>
                </c:pt>
                <c:pt idx="94">
                  <c:v/>
                </c:pt>
                <c:pt idx="95">
                  <c:v>1955</c:v>
                </c:pt>
                <c:pt idx="96">
                  <c:v/>
                </c:pt>
                <c:pt idx="97">
                  <c:v/>
                </c:pt>
                <c:pt idx="98">
                  <c:v/>
                </c:pt>
                <c:pt idx="99">
                  <c:v/>
                </c:pt>
                <c:pt idx="100">
                  <c:v>1960</c:v>
                </c:pt>
                <c:pt idx="101">
                  <c:v/>
                </c:pt>
                <c:pt idx="102">
                  <c:v/>
                </c:pt>
                <c:pt idx="103">
                  <c:v/>
                </c:pt>
                <c:pt idx="104">
                  <c:v/>
                </c:pt>
                <c:pt idx="105">
                  <c:v>1965</c:v>
                </c:pt>
                <c:pt idx="106">
                  <c:v/>
                </c:pt>
                <c:pt idx="107">
                  <c:v/>
                </c:pt>
                <c:pt idx="108">
                  <c:v/>
                </c:pt>
                <c:pt idx="109">
                  <c:v/>
                </c:pt>
                <c:pt idx="110">
                  <c:v>1970</c:v>
                </c:pt>
                <c:pt idx="111">
                  <c:v/>
                </c:pt>
                <c:pt idx="112">
                  <c:v/>
                </c:pt>
                <c:pt idx="113">
                  <c:v/>
                </c:pt>
                <c:pt idx="114">
                  <c:v/>
                </c:pt>
                <c:pt idx="115">
                  <c:v>1975</c:v>
                </c:pt>
                <c:pt idx="116">
                  <c:v/>
                </c:pt>
                <c:pt idx="117">
                  <c:v/>
                </c:pt>
                <c:pt idx="118">
                  <c:v/>
                </c:pt>
                <c:pt idx="119">
                  <c:v/>
                </c:pt>
                <c:pt idx="120">
                  <c:v>1980</c:v>
                </c:pt>
                <c:pt idx="121">
                  <c:v/>
                </c:pt>
                <c:pt idx="122">
                  <c:v/>
                </c:pt>
                <c:pt idx="123">
                  <c:v/>
                </c:pt>
                <c:pt idx="124">
                  <c:v/>
                </c:pt>
                <c:pt idx="125">
                  <c:v>1985</c:v>
                </c:pt>
                <c:pt idx="126">
                  <c:v/>
                </c:pt>
                <c:pt idx="127">
                  <c:v/>
                </c:pt>
                <c:pt idx="128">
                  <c:v/>
                </c:pt>
                <c:pt idx="129">
                  <c:v/>
                </c:pt>
                <c:pt idx="130">
                  <c:v>1990</c:v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  <c:pt idx="134">
                  <c:v/>
                </c:pt>
                <c:pt idx="135">
                  <c:v>1995</c:v>
                </c:pt>
                <c:pt idx="136">
                  <c:v/>
                </c:pt>
                <c:pt idx="137">
                  <c:v/>
                </c:pt>
                <c:pt idx="138">
                  <c:v/>
                </c:pt>
                <c:pt idx="139">
                  <c:v/>
                </c:pt>
                <c:pt idx="140">
                  <c:v>2000</c:v>
                </c:pt>
                <c:pt idx="141">
                  <c:v/>
                </c:pt>
                <c:pt idx="142">
                  <c:v/>
                </c:pt>
                <c:pt idx="143">
                  <c:v/>
                </c:pt>
                <c:pt idx="144">
                  <c:v/>
                </c:pt>
                <c:pt idx="145">
                  <c:v>2005</c:v>
                </c:pt>
                <c:pt idx="146">
                  <c:v/>
                </c:pt>
                <c:pt idx="147">
                  <c:v/>
                </c:pt>
                <c:pt idx="148">
                  <c:v/>
                </c:pt>
                <c:pt idx="149">
                  <c:v/>
                </c:pt>
                <c:pt idx="150">
                  <c:v>2010</c:v>
                </c:pt>
                <c:pt idx="151">
                  <c:v/>
                </c:pt>
                <c:pt idx="152">
                  <c:v/>
                </c:pt>
                <c:pt idx="153">
                  <c:v/>
                </c:pt>
                <c:pt idx="154">
                  <c:v/>
                </c:pt>
                <c:pt idx="155">
                  <c:v>2015</c:v>
                </c:pt>
                <c:pt idx="156">
                  <c:v/>
                </c:pt>
                <c:pt idx="157">
                  <c:v/>
                </c:pt>
                <c:pt idx="158">
                  <c:v/>
                </c:pt>
                <c:pt idx="159">
                  <c:v/>
                </c:pt>
                <c:pt idx="160">
                  <c:v>2020</c:v>
                </c:pt>
                <c:pt idx="161">
                  <c:v/>
                </c:pt>
                <c:pt idx="162">
                  <c:v/>
                </c:pt>
                <c:pt idx="163">
                  <c:v/>
                </c:pt>
                <c:pt idx="164">
                  <c:v/>
                </c:pt>
                <c:pt idx="165">
                  <c:v/>
                </c:pt>
              </c:strCache>
            </c:strRef>
          </c:cat>
          <c:val>
            <c:numRef>
              <c:f>Sheet1!$I$10:$I$175</c:f>
              <c:numCache>
                <c:formatCode>General</c:formatCode>
                <c:ptCount val="166"/>
                <c:pt idx="1">
                  <c:v>13.6</c:v>
                </c:pt>
                <c:pt idx="2">
                  <c:v>14</c:v>
                </c:pt>
                <c:pt idx="3">
                  <c:v>12.9</c:v>
                </c:pt>
                <c:pt idx="4">
                  <c:v>12.7</c:v>
                </c:pt>
                <c:pt idx="5">
                  <c:v>12.3</c:v>
                </c:pt>
                <c:pt idx="6">
                  <c:v>13.3</c:v>
                </c:pt>
                <c:pt idx="7">
                  <c:v>13.8</c:v>
                </c:pt>
                <c:pt idx="8">
                  <c:v>13</c:v>
                </c:pt>
                <c:pt idx="9">
                  <c:v>14.3</c:v>
                </c:pt>
                <c:pt idx="10">
                  <c:v>13.6</c:v>
                </c:pt>
                <c:pt idx="11">
                  <c:v>13.7</c:v>
                </c:pt>
                <c:pt idx="12">
                  <c:v>12.7</c:v>
                </c:pt>
                <c:pt idx="13">
                  <c:v>13.4</c:v>
                </c:pt>
                <c:pt idx="14">
                  <c:v>12.1</c:v>
                </c:pt>
                <c:pt idx="15">
                  <c:v>13.8</c:v>
                </c:pt>
                <c:pt idx="16">
                  <c:v>12.3</c:v>
                </c:pt>
                <c:pt idx="17">
                  <c:v>14</c:v>
                </c:pt>
                <c:pt idx="18">
                  <c:v>11.7</c:v>
                </c:pt>
                <c:pt idx="19">
                  <c:v>12</c:v>
                </c:pt>
                <c:pt idx="20">
                  <c:v>13.1</c:v>
                </c:pt>
                <c:pt idx="21">
                  <c:v>12.7</c:v>
                </c:pt>
                <c:pt idx="22">
                  <c:v>11.8</c:v>
                </c:pt>
                <c:pt idx="23">
                  <c:v>12.9</c:v>
                </c:pt>
                <c:pt idx="24">
                  <c:v>12.1</c:v>
                </c:pt>
                <c:pt idx="25">
                  <c:v>11.8</c:v>
                </c:pt>
                <c:pt idx="26">
                  <c:v>12.7</c:v>
                </c:pt>
                <c:pt idx="27">
                  <c:v>12.1</c:v>
                </c:pt>
                <c:pt idx="28">
                  <c:v>13.5</c:v>
                </c:pt>
                <c:pt idx="29">
                  <c:v>13.9</c:v>
                </c:pt>
                <c:pt idx="30">
                  <c:v>13.8</c:v>
                </c:pt>
                <c:pt idx="31">
                  <c:v>13.8</c:v>
                </c:pt>
                <c:pt idx="32">
                  <c:v>12.9</c:v>
                </c:pt>
                <c:pt idx="33">
                  <c:v>13.1</c:v>
                </c:pt>
                <c:pt idx="34">
                  <c:v>12.8</c:v>
                </c:pt>
                <c:pt idx="35">
                  <c:v>12.5</c:v>
                </c:pt>
                <c:pt idx="36">
                  <c:v>12.5</c:v>
                </c:pt>
                <c:pt idx="37">
                  <c:v>13</c:v>
                </c:pt>
                <c:pt idx="38">
                  <c:v>12.7</c:v>
                </c:pt>
                <c:pt idx="39">
                  <c:v>12.4</c:v>
                </c:pt>
                <c:pt idx="40">
                  <c:v>12.3</c:v>
                </c:pt>
                <c:pt idx="41">
                  <c:v>11.8</c:v>
                </c:pt>
                <c:pt idx="42">
                  <c:v>13.6</c:v>
                </c:pt>
                <c:pt idx="43">
                  <c:v>12.1</c:v>
                </c:pt>
                <c:pt idx="44">
                  <c:v>12.5</c:v>
                </c:pt>
                <c:pt idx="45">
                  <c:v>12.4</c:v>
                </c:pt>
                <c:pt idx="46">
                  <c:v>12.9</c:v>
                </c:pt>
                <c:pt idx="47">
                  <c:v>12</c:v>
                </c:pt>
                <c:pt idx="48">
                  <c:v>11.1</c:v>
                </c:pt>
                <c:pt idx="49">
                  <c:v>10.7</c:v>
                </c:pt>
                <c:pt idx="50">
                  <c:v>11.6</c:v>
                </c:pt>
                <c:pt idx="51">
                  <c:v>10.7</c:v>
                </c:pt>
                <c:pt idx="52">
                  <c:v>11.7</c:v>
                </c:pt>
                <c:pt idx="53">
                  <c:v>13.3</c:v>
                </c:pt>
                <c:pt idx="54">
                  <c:v>12.7</c:v>
                </c:pt>
                <c:pt idx="55">
                  <c:v>12.8</c:v>
                </c:pt>
                <c:pt idx="56">
                  <c:v>12.7</c:v>
                </c:pt>
                <c:pt idx="57">
                  <c:v>12.6</c:v>
                </c:pt>
                <c:pt idx="58">
                  <c:v>11.8</c:v>
                </c:pt>
                <c:pt idx="59">
                  <c:v>12.6</c:v>
                </c:pt>
                <c:pt idx="60">
                  <c:v>12</c:v>
                </c:pt>
                <c:pt idx="61">
                  <c:v>13.3</c:v>
                </c:pt>
                <c:pt idx="62">
                  <c:v>12</c:v>
                </c:pt>
                <c:pt idx="63">
                  <c:v>12</c:v>
                </c:pt>
                <c:pt idx="64">
                  <c:v>12.1</c:v>
                </c:pt>
                <c:pt idx="65">
                  <c:v>11.8</c:v>
                </c:pt>
                <c:pt idx="66">
                  <c:v>12.9</c:v>
                </c:pt>
                <c:pt idx="67">
                  <c:v>11.9</c:v>
                </c:pt>
                <c:pt idx="68">
                  <c:v>12</c:v>
                </c:pt>
                <c:pt idx="69">
                  <c:v>10.8</c:v>
                </c:pt>
                <c:pt idx="70">
                  <c:v>13.2</c:v>
                </c:pt>
                <c:pt idx="71">
                  <c:v>11.1</c:v>
                </c:pt>
                <c:pt idx="72">
                  <c:v>12.1</c:v>
                </c:pt>
                <c:pt idx="73">
                  <c:v>12.3</c:v>
                </c:pt>
                <c:pt idx="74">
                  <c:v>13.3</c:v>
                </c:pt>
                <c:pt idx="75">
                  <c:v>12.4</c:v>
                </c:pt>
                <c:pt idx="76">
                  <c:v>12.2</c:v>
                </c:pt>
                <c:pt idx="77">
                  <c:v>12.1</c:v>
                </c:pt>
                <c:pt idx="78">
                  <c:v>12.1</c:v>
                </c:pt>
                <c:pt idx="79">
                  <c:v>12.1</c:v>
                </c:pt>
                <c:pt idx="80">
                  <c:v>12.4</c:v>
                </c:pt>
                <c:pt idx="81">
                  <c:v>12.8</c:v>
                </c:pt>
                <c:pt idx="82">
                  <c:v>12.1</c:v>
                </c:pt>
                <c:pt idx="83">
                  <c:v>11.4</c:v>
                </c:pt>
                <c:pt idx="84">
                  <c:v>12.2</c:v>
                </c:pt>
                <c:pt idx="85">
                  <c:v>11.8</c:v>
                </c:pt>
                <c:pt idx="86">
                  <c:v>11.9</c:v>
                </c:pt>
                <c:pt idx="87">
                  <c:v>11.4</c:v>
                </c:pt>
                <c:pt idx="88">
                  <c:v>11.8</c:v>
                </c:pt>
                <c:pt idx="89">
                  <c:v>12.4</c:v>
                </c:pt>
                <c:pt idx="90">
                  <c:v>12.8</c:v>
                </c:pt>
                <c:pt idx="91">
                  <c:v>11.9</c:v>
                </c:pt>
                <c:pt idx="92">
                  <c:v>11.8</c:v>
                </c:pt>
                <c:pt idx="93">
                  <c:v>12</c:v>
                </c:pt>
                <c:pt idx="94">
                  <c:v>12.8</c:v>
                </c:pt>
                <c:pt idx="95">
                  <c:v>12</c:v>
                </c:pt>
                <c:pt idx="96">
                  <c:v>12</c:v>
                </c:pt>
                <c:pt idx="97">
                  <c:v>11.8</c:v>
                </c:pt>
                <c:pt idx="98">
                  <c:v>12</c:v>
                </c:pt>
                <c:pt idx="99">
                  <c:v>13</c:v>
                </c:pt>
                <c:pt idx="100">
                  <c:v>12</c:v>
                </c:pt>
                <c:pt idx="101">
                  <c:v>12.3</c:v>
                </c:pt>
                <c:pt idx="102">
                  <c:v>13.8</c:v>
                </c:pt>
                <c:pt idx="103">
                  <c:v>11.9</c:v>
                </c:pt>
                <c:pt idx="104">
                  <c:v>12.6</c:v>
                </c:pt>
                <c:pt idx="105">
                  <c:v>12.3</c:v>
                </c:pt>
                <c:pt idx="106">
                  <c:v>11.3</c:v>
                </c:pt>
                <c:pt idx="107">
                  <c:v>13</c:v>
                </c:pt>
                <c:pt idx="108">
                  <c:v>11.4</c:v>
                </c:pt>
                <c:pt idx="109">
                  <c:v>12.8</c:v>
                </c:pt>
                <c:pt idx="110">
                  <c:v>12.2</c:v>
                </c:pt>
                <c:pt idx="111">
                  <c:v>13.1</c:v>
                </c:pt>
                <c:pt idx="112">
                  <c:v>12.7</c:v>
                </c:pt>
                <c:pt idx="113">
                  <c:v>12.5</c:v>
                </c:pt>
                <c:pt idx="114">
                  <c:v>13.1</c:v>
                </c:pt>
                <c:pt idx="115">
                  <c:v>13.5</c:v>
                </c:pt>
                <c:pt idx="116">
                  <c:v>13.2</c:v>
                </c:pt>
                <c:pt idx="117">
                  <c:v>12.8</c:v>
                </c:pt>
                <c:pt idx="118">
                  <c:v>12.3</c:v>
                </c:pt>
                <c:pt idx="119">
                  <c:v>13.4</c:v>
                </c:pt>
                <c:pt idx="120">
                  <c:v>13.2</c:v>
                </c:pt>
                <c:pt idx="121">
                  <c:v>12.8</c:v>
                </c:pt>
                <c:pt idx="122">
                  <c:v>12.4</c:v>
                </c:pt>
                <c:pt idx="123">
                  <c:v>12.1</c:v>
                </c:pt>
                <c:pt idx="124">
                  <c:v>11.7</c:v>
                </c:pt>
                <c:pt idx="125">
                  <c:v>13.2</c:v>
                </c:pt>
                <c:pt idx="126">
                  <c:v>12.1</c:v>
                </c:pt>
                <c:pt idx="127">
                  <c:v>13.3</c:v>
                </c:pt>
                <c:pt idx="128">
                  <c:v>13.5</c:v>
                </c:pt>
                <c:pt idx="129">
                  <c:v>12.2</c:v>
                </c:pt>
                <c:pt idx="130">
                  <c:v>12.7</c:v>
                </c:pt>
                <c:pt idx="131">
                  <c:v>13.1</c:v>
                </c:pt>
                <c:pt idx="132">
                  <c:v>13.2</c:v>
                </c:pt>
                <c:pt idx="133">
                  <c:v>13.5</c:v>
                </c:pt>
                <c:pt idx="134">
                  <c:v>13.8</c:v>
                </c:pt>
                <c:pt idx="135">
                  <c:v>11.9</c:v>
                </c:pt>
                <c:pt idx="136">
                  <c:v>13.2</c:v>
                </c:pt>
                <c:pt idx="137">
                  <c:v>12.7</c:v>
                </c:pt>
                <c:pt idx="138">
                  <c:v>12.1</c:v>
                </c:pt>
                <c:pt idx="139">
                  <c:v>14</c:v>
                </c:pt>
                <c:pt idx="140">
                  <c:v>13.4</c:v>
                </c:pt>
                <c:pt idx="141">
                  <c:v>13.6</c:v>
                </c:pt>
                <c:pt idx="142">
                  <c:v>14.3</c:v>
                </c:pt>
                <c:pt idx="143">
                  <c:v>13.1</c:v>
                </c:pt>
                <c:pt idx="144">
                  <c:v>12.7</c:v>
                </c:pt>
                <c:pt idx="145">
                  <c:v>13.7</c:v>
                </c:pt>
                <c:pt idx="146">
                  <c:v>12.9</c:v>
                </c:pt>
                <c:pt idx="147">
                  <c:v>12.3</c:v>
                </c:pt>
                <c:pt idx="148">
                  <c:v>12.3</c:v>
                </c:pt>
                <c:pt idx="149">
                  <c:v>13.4</c:v>
                </c:pt>
                <c:pt idx="150">
                  <c:v>13</c:v>
                </c:pt>
                <c:pt idx="151">
                  <c:v>13.2</c:v>
                </c:pt>
                <c:pt idx="152">
                  <c:v>12.5</c:v>
                </c:pt>
                <c:pt idx="153">
                  <c:v>13.5</c:v>
                </c:pt>
                <c:pt idx="154">
                  <c:v>13.2</c:v>
                </c:pt>
                <c:pt idx="155">
                  <c:v>12.6</c:v>
                </c:pt>
                <c:pt idx="156">
                  <c:v>13.3</c:v>
                </c:pt>
                <c:pt idx="157">
                  <c:v>14</c:v>
                </c:pt>
                <c:pt idx="158">
                  <c:v>13.4</c:v>
                </c:pt>
                <c:pt idx="159">
                  <c:v>13.8</c:v>
                </c:pt>
                <c:pt idx="160">
                  <c:v>13.8</c:v>
                </c:pt>
                <c:pt idx="161">
                  <c:v>13.2</c:v>
                </c:pt>
                <c:pt idx="162">
                  <c:v>12.7</c:v>
                </c:pt>
                <c:pt idx="163">
                  <c:v>14</c:v>
                </c:pt>
                <c:pt idx="164">
                  <c:v>13.5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19911664"/>
        <c:axId val="9524200"/>
      </c:lineChart>
      <c:catAx>
        <c:axId val="19911664"/>
        <c:scaling>
          <c:orientation val="minMax"/>
        </c:scaling>
        <c:delete val="0"/>
        <c:axPos val="b"/>
        <c:minorGridlines>
          <c:spPr>
            <a:ln w="0">
              <a:solidFill>
                <a:srgbClr val="dddddd"/>
              </a:solidFill>
            </a:ln>
          </c:spPr>
        </c:min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9524200"/>
        <c:crosses val="autoZero"/>
        <c:auto val="1"/>
        <c:lblAlgn val="ctr"/>
        <c:lblOffset val="100"/>
        <c:noMultiLvlLbl val="0"/>
      </c:catAx>
      <c:valAx>
        <c:axId val="9524200"/>
        <c:scaling>
          <c:orientation val="minMax"/>
          <c:max val="14.2"/>
          <c:min val="10.2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19911664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2000" spc="-1" strike="noStrike">
                <a:latin typeface="Arial"/>
              </a:defRPr>
            </a:pPr>
            <a:r>
              <a:rPr b="0" sz="2000" spc="-1" strike="noStrike">
                <a:latin typeface="Arial"/>
              </a:rPr>
              <a:t>SOUTH  AUSTRALIA - ANNUAL MINIMUM MINIMUMS AND TRENDLINE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000">
                <a:solidFill>
                  <a:srgbClr val="004586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cat>
            <c:strRef>
              <c:f>Sheet1!$A$211:$A$375</c:f>
              <c:strCache>
                <c:ptCount val="165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>1865</c:v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>1870</c:v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>1875</c:v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>1880</c:v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>1885</c:v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>1890</c:v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>1895</c:v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>1900</c:v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>1905</c:v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>1910</c:v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/>
                </c:pt>
                <c:pt idx="54">
                  <c:v>1915</c:v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/>
                </c:pt>
                <c:pt idx="59">
                  <c:v>1920</c:v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/>
                </c:pt>
                <c:pt idx="64">
                  <c:v>1925</c:v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/>
                </c:pt>
                <c:pt idx="69">
                  <c:v>1930</c:v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/>
                </c:pt>
                <c:pt idx="74">
                  <c:v>1935</c:v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/>
                </c:pt>
                <c:pt idx="79">
                  <c:v>1940</c:v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/>
                </c:pt>
                <c:pt idx="84">
                  <c:v>1945</c:v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/>
                </c:pt>
                <c:pt idx="89">
                  <c:v>1950</c:v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/>
                </c:pt>
                <c:pt idx="94">
                  <c:v>1955</c:v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/>
                </c:pt>
                <c:pt idx="99">
                  <c:v>1960</c:v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  <c:pt idx="103">
                  <c:v/>
                </c:pt>
                <c:pt idx="104">
                  <c:v>1965</c:v>
                </c:pt>
                <c:pt idx="105">
                  <c:v/>
                </c:pt>
                <c:pt idx="106">
                  <c:v/>
                </c:pt>
                <c:pt idx="107">
                  <c:v/>
                </c:pt>
                <c:pt idx="108">
                  <c:v/>
                </c:pt>
                <c:pt idx="109">
                  <c:v>1970</c:v>
                </c:pt>
                <c:pt idx="110">
                  <c:v/>
                </c:pt>
                <c:pt idx="111">
                  <c:v/>
                </c:pt>
                <c:pt idx="112">
                  <c:v/>
                </c:pt>
                <c:pt idx="113">
                  <c:v/>
                </c:pt>
                <c:pt idx="114">
                  <c:v>1975</c:v>
                </c:pt>
                <c:pt idx="115">
                  <c:v/>
                </c:pt>
                <c:pt idx="116">
                  <c:v/>
                </c:pt>
                <c:pt idx="117">
                  <c:v/>
                </c:pt>
                <c:pt idx="118">
                  <c:v/>
                </c:pt>
                <c:pt idx="119">
                  <c:v>1980</c:v>
                </c:pt>
                <c:pt idx="120">
                  <c:v/>
                </c:pt>
                <c:pt idx="121">
                  <c:v/>
                </c:pt>
                <c:pt idx="122">
                  <c:v/>
                </c:pt>
                <c:pt idx="123">
                  <c:v/>
                </c:pt>
                <c:pt idx="124">
                  <c:v>1985</c:v>
                </c:pt>
                <c:pt idx="125">
                  <c:v/>
                </c:pt>
                <c:pt idx="126">
                  <c:v/>
                </c:pt>
                <c:pt idx="127">
                  <c:v/>
                </c:pt>
                <c:pt idx="128">
                  <c:v/>
                </c:pt>
                <c:pt idx="129">
                  <c:v>1990</c:v>
                </c:pt>
                <c:pt idx="130">
                  <c:v/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  <c:pt idx="134">
                  <c:v>1995</c:v>
                </c:pt>
                <c:pt idx="135">
                  <c:v/>
                </c:pt>
                <c:pt idx="136">
                  <c:v/>
                </c:pt>
                <c:pt idx="137">
                  <c:v/>
                </c:pt>
                <c:pt idx="138">
                  <c:v/>
                </c:pt>
                <c:pt idx="139">
                  <c:v>2000</c:v>
                </c:pt>
                <c:pt idx="140">
                  <c:v/>
                </c:pt>
                <c:pt idx="141">
                  <c:v/>
                </c:pt>
                <c:pt idx="142">
                  <c:v/>
                </c:pt>
                <c:pt idx="143">
                  <c:v/>
                </c:pt>
                <c:pt idx="144">
                  <c:v>2005</c:v>
                </c:pt>
                <c:pt idx="145">
                  <c:v/>
                </c:pt>
                <c:pt idx="146">
                  <c:v/>
                </c:pt>
                <c:pt idx="147">
                  <c:v/>
                </c:pt>
                <c:pt idx="148">
                  <c:v/>
                </c:pt>
                <c:pt idx="149">
                  <c:v>2010</c:v>
                </c:pt>
                <c:pt idx="150">
                  <c:v/>
                </c:pt>
                <c:pt idx="151">
                  <c:v/>
                </c:pt>
                <c:pt idx="152">
                  <c:v/>
                </c:pt>
                <c:pt idx="153">
                  <c:v/>
                </c:pt>
                <c:pt idx="154">
                  <c:v>2015</c:v>
                </c:pt>
                <c:pt idx="155">
                  <c:v/>
                </c:pt>
                <c:pt idx="156">
                  <c:v/>
                </c:pt>
                <c:pt idx="157">
                  <c:v/>
                </c:pt>
                <c:pt idx="158">
                  <c:v/>
                </c:pt>
                <c:pt idx="159">
                  <c:v>2020</c:v>
                </c:pt>
                <c:pt idx="160">
                  <c:v/>
                </c:pt>
                <c:pt idx="161">
                  <c:v/>
                </c:pt>
                <c:pt idx="162">
                  <c:v/>
                </c:pt>
                <c:pt idx="163">
                  <c:v/>
                </c:pt>
                <c:pt idx="164">
                  <c:v/>
                </c:pt>
              </c:strCache>
            </c:strRef>
          </c:cat>
          <c:val>
            <c:numRef>
              <c:f>Sheet1!$I$211:$I$375</c:f>
              <c:numCache>
                <c:formatCode>General</c:formatCode>
                <c:ptCount val="165"/>
                <c:pt idx="0">
                  <c:v>4.2</c:v>
                </c:pt>
                <c:pt idx="1">
                  <c:v>5.23333333333333</c:v>
                </c:pt>
                <c:pt idx="2">
                  <c:v>5</c:v>
                </c:pt>
                <c:pt idx="3">
                  <c:v>4.4</c:v>
                </c:pt>
                <c:pt idx="4">
                  <c:v>3.8</c:v>
                </c:pt>
                <c:pt idx="5">
                  <c:v>3.6</c:v>
                </c:pt>
                <c:pt idx="6">
                  <c:v>1.9</c:v>
                </c:pt>
                <c:pt idx="7">
                  <c:v>3.3</c:v>
                </c:pt>
                <c:pt idx="8">
                  <c:v>3.4</c:v>
                </c:pt>
                <c:pt idx="9">
                  <c:v>4.46666666666667</c:v>
                </c:pt>
                <c:pt idx="10">
                  <c:v>4.4</c:v>
                </c:pt>
                <c:pt idx="11">
                  <c:v>1.9</c:v>
                </c:pt>
                <c:pt idx="12">
                  <c:v>3</c:v>
                </c:pt>
                <c:pt idx="13">
                  <c:v>2.1</c:v>
                </c:pt>
                <c:pt idx="14">
                  <c:v>3</c:v>
                </c:pt>
                <c:pt idx="15">
                  <c:v>2.3</c:v>
                </c:pt>
                <c:pt idx="16">
                  <c:v>4.1</c:v>
                </c:pt>
                <c:pt idx="17">
                  <c:v>3</c:v>
                </c:pt>
                <c:pt idx="18">
                  <c:v>3.9</c:v>
                </c:pt>
                <c:pt idx="19">
                  <c:v>2.1</c:v>
                </c:pt>
                <c:pt idx="20">
                  <c:v>2.2</c:v>
                </c:pt>
                <c:pt idx="21">
                  <c:v>2.4</c:v>
                </c:pt>
                <c:pt idx="22">
                  <c:v>3</c:v>
                </c:pt>
                <c:pt idx="23">
                  <c:v>2.3</c:v>
                </c:pt>
                <c:pt idx="24">
                  <c:v>3.4</c:v>
                </c:pt>
                <c:pt idx="25">
                  <c:v>3.3</c:v>
                </c:pt>
                <c:pt idx="26">
                  <c:v>3.9</c:v>
                </c:pt>
                <c:pt idx="27">
                  <c:v>4.2</c:v>
                </c:pt>
                <c:pt idx="28">
                  <c:v>3.6</c:v>
                </c:pt>
                <c:pt idx="29">
                  <c:v>2.6</c:v>
                </c:pt>
                <c:pt idx="30">
                  <c:v>3.2</c:v>
                </c:pt>
                <c:pt idx="31">
                  <c:v>3.6</c:v>
                </c:pt>
                <c:pt idx="32">
                  <c:v>3.9</c:v>
                </c:pt>
                <c:pt idx="33">
                  <c:v>4.9</c:v>
                </c:pt>
                <c:pt idx="34">
                  <c:v>3.7</c:v>
                </c:pt>
                <c:pt idx="35">
                  <c:v>3.1</c:v>
                </c:pt>
                <c:pt idx="36">
                  <c:v>5</c:v>
                </c:pt>
                <c:pt idx="37">
                  <c:v>4.2</c:v>
                </c:pt>
                <c:pt idx="38">
                  <c:v>1.6</c:v>
                </c:pt>
                <c:pt idx="39">
                  <c:v>3.6</c:v>
                </c:pt>
                <c:pt idx="40">
                  <c:v>3.6</c:v>
                </c:pt>
                <c:pt idx="41">
                  <c:v>3.4</c:v>
                </c:pt>
                <c:pt idx="42">
                  <c:v>3.6</c:v>
                </c:pt>
                <c:pt idx="43">
                  <c:v>5.4</c:v>
                </c:pt>
                <c:pt idx="44">
                  <c:v>3.4</c:v>
                </c:pt>
                <c:pt idx="45">
                  <c:v>4.9</c:v>
                </c:pt>
                <c:pt idx="46">
                  <c:v>4.7</c:v>
                </c:pt>
                <c:pt idx="47">
                  <c:v>2.3</c:v>
                </c:pt>
                <c:pt idx="48">
                  <c:v>2.1</c:v>
                </c:pt>
                <c:pt idx="49">
                  <c:v>4.6</c:v>
                </c:pt>
                <c:pt idx="50">
                  <c:v>2.2</c:v>
                </c:pt>
                <c:pt idx="51">
                  <c:v>1.9</c:v>
                </c:pt>
                <c:pt idx="52">
                  <c:v>1.4</c:v>
                </c:pt>
                <c:pt idx="53">
                  <c:v>2.9</c:v>
                </c:pt>
                <c:pt idx="54">
                  <c:v>4.1</c:v>
                </c:pt>
                <c:pt idx="55">
                  <c:v>4.2</c:v>
                </c:pt>
                <c:pt idx="56">
                  <c:v>3.6</c:v>
                </c:pt>
                <c:pt idx="57">
                  <c:v>3.1</c:v>
                </c:pt>
                <c:pt idx="58">
                  <c:v>2.8</c:v>
                </c:pt>
                <c:pt idx="59">
                  <c:v>2.8</c:v>
                </c:pt>
                <c:pt idx="60">
                  <c:v>3.4</c:v>
                </c:pt>
                <c:pt idx="61">
                  <c:v>2.6</c:v>
                </c:pt>
                <c:pt idx="62">
                  <c:v>3.9</c:v>
                </c:pt>
                <c:pt idx="63">
                  <c:v>1</c:v>
                </c:pt>
                <c:pt idx="64">
                  <c:v>2.6</c:v>
                </c:pt>
                <c:pt idx="65">
                  <c:v>2.88333333333333</c:v>
                </c:pt>
                <c:pt idx="66">
                  <c:v>2.9</c:v>
                </c:pt>
                <c:pt idx="67">
                  <c:v>1.9</c:v>
                </c:pt>
                <c:pt idx="68">
                  <c:v>1</c:v>
                </c:pt>
                <c:pt idx="69">
                  <c:v>2.9</c:v>
                </c:pt>
                <c:pt idx="70">
                  <c:v>2.7</c:v>
                </c:pt>
                <c:pt idx="71">
                  <c:v>3.2</c:v>
                </c:pt>
                <c:pt idx="72">
                  <c:v>2.1</c:v>
                </c:pt>
                <c:pt idx="73">
                  <c:v>2.4</c:v>
                </c:pt>
                <c:pt idx="74">
                  <c:v>2.8</c:v>
                </c:pt>
                <c:pt idx="75">
                  <c:v>1.6</c:v>
                </c:pt>
                <c:pt idx="76">
                  <c:v>1.2</c:v>
                </c:pt>
                <c:pt idx="77">
                  <c:v>-0.4</c:v>
                </c:pt>
                <c:pt idx="78">
                  <c:v>3.4</c:v>
                </c:pt>
                <c:pt idx="79">
                  <c:v>3.2</c:v>
                </c:pt>
                <c:pt idx="80">
                  <c:v>3.5</c:v>
                </c:pt>
                <c:pt idx="81">
                  <c:v>4.2</c:v>
                </c:pt>
                <c:pt idx="82">
                  <c:v>2.4</c:v>
                </c:pt>
                <c:pt idx="83">
                  <c:v>2.4</c:v>
                </c:pt>
                <c:pt idx="84">
                  <c:v>2.1</c:v>
                </c:pt>
                <c:pt idx="85">
                  <c:v>2.6</c:v>
                </c:pt>
                <c:pt idx="86">
                  <c:v>3.9</c:v>
                </c:pt>
                <c:pt idx="87">
                  <c:v>3.4</c:v>
                </c:pt>
                <c:pt idx="88">
                  <c:v>2.8</c:v>
                </c:pt>
                <c:pt idx="89">
                  <c:v>3.3</c:v>
                </c:pt>
                <c:pt idx="90">
                  <c:v>4</c:v>
                </c:pt>
                <c:pt idx="91">
                  <c:v>2.2</c:v>
                </c:pt>
                <c:pt idx="92">
                  <c:v>2.5</c:v>
                </c:pt>
                <c:pt idx="93">
                  <c:v>2.4</c:v>
                </c:pt>
                <c:pt idx="94">
                  <c:v>4.2</c:v>
                </c:pt>
                <c:pt idx="95">
                  <c:v>3.3</c:v>
                </c:pt>
                <c:pt idx="96">
                  <c:v>0.9</c:v>
                </c:pt>
                <c:pt idx="97">
                  <c:v>1.6</c:v>
                </c:pt>
                <c:pt idx="98">
                  <c:v>2.6</c:v>
                </c:pt>
                <c:pt idx="99">
                  <c:v>1.7</c:v>
                </c:pt>
                <c:pt idx="100">
                  <c:v>3.5</c:v>
                </c:pt>
                <c:pt idx="101">
                  <c:v>4</c:v>
                </c:pt>
                <c:pt idx="102">
                  <c:v>4.3</c:v>
                </c:pt>
                <c:pt idx="103">
                  <c:v>4.5</c:v>
                </c:pt>
                <c:pt idx="104">
                  <c:v>3.2</c:v>
                </c:pt>
                <c:pt idx="105">
                  <c:v>3.1</c:v>
                </c:pt>
                <c:pt idx="106">
                  <c:v>3</c:v>
                </c:pt>
                <c:pt idx="107">
                  <c:v>2.7</c:v>
                </c:pt>
                <c:pt idx="108">
                  <c:v>3.7</c:v>
                </c:pt>
                <c:pt idx="109">
                  <c:v>1.9</c:v>
                </c:pt>
                <c:pt idx="110">
                  <c:v>2.7</c:v>
                </c:pt>
                <c:pt idx="111">
                  <c:v>1.7</c:v>
                </c:pt>
                <c:pt idx="112">
                  <c:v>3.6</c:v>
                </c:pt>
                <c:pt idx="113">
                  <c:v>4.4</c:v>
                </c:pt>
                <c:pt idx="114">
                  <c:v>1.8</c:v>
                </c:pt>
                <c:pt idx="115">
                  <c:v>1.1</c:v>
                </c:pt>
                <c:pt idx="116">
                  <c:v>2.8</c:v>
                </c:pt>
                <c:pt idx="117">
                  <c:v>3.6</c:v>
                </c:pt>
                <c:pt idx="118">
                  <c:v>3.8</c:v>
                </c:pt>
                <c:pt idx="119">
                  <c:v>4.1</c:v>
                </c:pt>
                <c:pt idx="120">
                  <c:v>3.8</c:v>
                </c:pt>
                <c:pt idx="121">
                  <c:v>2.1</c:v>
                </c:pt>
                <c:pt idx="122">
                  <c:v>2.6</c:v>
                </c:pt>
                <c:pt idx="123">
                  <c:v>2.6</c:v>
                </c:pt>
                <c:pt idx="124">
                  <c:v>4</c:v>
                </c:pt>
                <c:pt idx="125">
                  <c:v>4.3</c:v>
                </c:pt>
                <c:pt idx="126">
                  <c:v>3.4</c:v>
                </c:pt>
                <c:pt idx="127">
                  <c:v>4.9</c:v>
                </c:pt>
                <c:pt idx="128">
                  <c:v>2.8</c:v>
                </c:pt>
                <c:pt idx="129">
                  <c:v>4.9</c:v>
                </c:pt>
                <c:pt idx="130">
                  <c:v>4.5</c:v>
                </c:pt>
                <c:pt idx="131">
                  <c:v>3.5</c:v>
                </c:pt>
                <c:pt idx="132">
                  <c:v>3.9</c:v>
                </c:pt>
                <c:pt idx="133">
                  <c:v>2.2</c:v>
                </c:pt>
                <c:pt idx="134">
                  <c:v>4.2</c:v>
                </c:pt>
                <c:pt idx="135">
                  <c:v>5.2</c:v>
                </c:pt>
                <c:pt idx="136">
                  <c:v>1.9</c:v>
                </c:pt>
                <c:pt idx="137">
                  <c:v>2.9</c:v>
                </c:pt>
                <c:pt idx="138">
                  <c:v>3.4</c:v>
                </c:pt>
                <c:pt idx="139">
                  <c:v>4.4</c:v>
                </c:pt>
                <c:pt idx="140">
                  <c:v>4.1</c:v>
                </c:pt>
                <c:pt idx="141">
                  <c:v>2.5</c:v>
                </c:pt>
                <c:pt idx="142">
                  <c:v>4.3</c:v>
                </c:pt>
                <c:pt idx="143">
                  <c:v>3.2</c:v>
                </c:pt>
                <c:pt idx="144">
                  <c:v>4.9</c:v>
                </c:pt>
                <c:pt idx="145">
                  <c:v>1.6</c:v>
                </c:pt>
                <c:pt idx="146">
                  <c:v>2.2</c:v>
                </c:pt>
                <c:pt idx="147">
                  <c:v>2.6</c:v>
                </c:pt>
                <c:pt idx="148">
                  <c:v>5</c:v>
                </c:pt>
                <c:pt idx="149">
                  <c:v>3.1</c:v>
                </c:pt>
                <c:pt idx="150">
                  <c:v>4.7</c:v>
                </c:pt>
                <c:pt idx="151">
                  <c:v>2.4</c:v>
                </c:pt>
                <c:pt idx="152">
                  <c:v>5.3</c:v>
                </c:pt>
                <c:pt idx="153">
                  <c:v>1.5</c:v>
                </c:pt>
                <c:pt idx="154">
                  <c:v>3.6</c:v>
                </c:pt>
                <c:pt idx="155">
                  <c:v>3.9</c:v>
                </c:pt>
                <c:pt idx="156">
                  <c:v>1.7</c:v>
                </c:pt>
                <c:pt idx="157">
                  <c:v>2.2</c:v>
                </c:pt>
                <c:pt idx="158">
                  <c:v>2.3</c:v>
                </c:pt>
                <c:pt idx="159">
                  <c:v>1.6</c:v>
                </c:pt>
                <c:pt idx="160">
                  <c:v>4.3</c:v>
                </c:pt>
                <c:pt idx="161">
                  <c:v>3.2</c:v>
                </c:pt>
                <c:pt idx="162">
                  <c:v>4.2</c:v>
                </c:pt>
                <c:pt idx="163">
                  <c:v>3.8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20332279"/>
        <c:axId val="81043486"/>
      </c:lineChart>
      <c:catAx>
        <c:axId val="20332279"/>
        <c:scaling>
          <c:orientation val="minMax"/>
        </c:scaling>
        <c:delete val="0"/>
        <c:axPos val="b"/>
        <c:minorGridlines>
          <c:spPr>
            <a:ln w="0">
              <a:solidFill>
                <a:srgbClr val="dddddd"/>
              </a:solidFill>
            </a:ln>
          </c:spPr>
        </c:min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81043486"/>
        <c:crosses val="autoZero"/>
        <c:auto val="1"/>
        <c:lblAlgn val="ctr"/>
        <c:lblOffset val="100"/>
        <c:noMultiLvlLbl val="0"/>
      </c:catAx>
      <c:valAx>
        <c:axId val="81043486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20332279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2000" spc="-1" strike="noStrike">
                <a:latin typeface="Arial"/>
              </a:defRPr>
            </a:pPr>
            <a:r>
              <a:rPr b="0" sz="2000" spc="-1" strike="noStrike">
                <a:latin typeface="Arial"/>
              </a:rPr>
              <a:t>SOUTH  AUSTRALIA - ANNUAL MEDIAN MAXIMUMS AND TRENDLINE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395511"/>
            </a:solidFill>
            <a:ln w="28800">
              <a:solidFill>
                <a:srgbClr val="395511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000">
                <a:solidFill>
                  <a:srgbClr val="395511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cat>
            <c:strRef>
              <c:f>Sheet1!$A$39:$A$175</c:f>
              <c:strCache>
                <c:ptCount val="137"/>
                <c:pt idx="0">
                  <c:v/>
                </c:pt>
                <c:pt idx="1">
                  <c:v>1890</c:v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>1895</c:v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>1900</c:v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>1905</c:v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>1910</c:v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>1915</c:v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>1920</c:v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>1925</c:v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>1930</c:v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/>
                </c:pt>
                <c:pt idx="46">
                  <c:v>1935</c:v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  <c:pt idx="50">
                  <c:v/>
                </c:pt>
                <c:pt idx="51">
                  <c:v>1940</c:v>
                </c:pt>
                <c:pt idx="52">
                  <c:v/>
                </c:pt>
                <c:pt idx="53">
                  <c:v/>
                </c:pt>
                <c:pt idx="54">
                  <c:v/>
                </c:pt>
                <c:pt idx="55">
                  <c:v/>
                </c:pt>
                <c:pt idx="56">
                  <c:v>1945</c:v>
                </c:pt>
                <c:pt idx="57">
                  <c:v/>
                </c:pt>
                <c:pt idx="58">
                  <c:v/>
                </c:pt>
                <c:pt idx="59">
                  <c:v/>
                </c:pt>
                <c:pt idx="60">
                  <c:v/>
                </c:pt>
                <c:pt idx="61">
                  <c:v>1950</c:v>
                </c:pt>
                <c:pt idx="62">
                  <c:v/>
                </c:pt>
                <c:pt idx="63">
                  <c:v/>
                </c:pt>
                <c:pt idx="64">
                  <c:v/>
                </c:pt>
                <c:pt idx="65">
                  <c:v/>
                </c:pt>
                <c:pt idx="66">
                  <c:v>1955</c:v>
                </c:pt>
                <c:pt idx="67">
                  <c:v/>
                </c:pt>
                <c:pt idx="68">
                  <c:v/>
                </c:pt>
                <c:pt idx="69">
                  <c:v/>
                </c:pt>
                <c:pt idx="70">
                  <c:v/>
                </c:pt>
                <c:pt idx="71">
                  <c:v>1960</c:v>
                </c:pt>
                <c:pt idx="72">
                  <c:v/>
                </c:pt>
                <c:pt idx="73">
                  <c:v/>
                </c:pt>
                <c:pt idx="74">
                  <c:v/>
                </c:pt>
                <c:pt idx="75">
                  <c:v/>
                </c:pt>
                <c:pt idx="76">
                  <c:v>1965</c:v>
                </c:pt>
                <c:pt idx="77">
                  <c:v/>
                </c:pt>
                <c:pt idx="78">
                  <c:v/>
                </c:pt>
                <c:pt idx="79">
                  <c:v/>
                </c:pt>
                <c:pt idx="80">
                  <c:v/>
                </c:pt>
                <c:pt idx="81">
                  <c:v>1970</c:v>
                </c:pt>
                <c:pt idx="82">
                  <c:v/>
                </c:pt>
                <c:pt idx="83">
                  <c:v/>
                </c:pt>
                <c:pt idx="84">
                  <c:v/>
                </c:pt>
                <c:pt idx="85">
                  <c:v/>
                </c:pt>
                <c:pt idx="86">
                  <c:v>1975</c:v>
                </c:pt>
                <c:pt idx="87">
                  <c:v/>
                </c:pt>
                <c:pt idx="88">
                  <c:v/>
                </c:pt>
                <c:pt idx="89">
                  <c:v/>
                </c:pt>
                <c:pt idx="90">
                  <c:v/>
                </c:pt>
                <c:pt idx="91">
                  <c:v>1980</c:v>
                </c:pt>
                <c:pt idx="92">
                  <c:v/>
                </c:pt>
                <c:pt idx="93">
                  <c:v/>
                </c:pt>
                <c:pt idx="94">
                  <c:v/>
                </c:pt>
                <c:pt idx="95">
                  <c:v/>
                </c:pt>
                <c:pt idx="96">
                  <c:v>1985</c:v>
                </c:pt>
                <c:pt idx="97">
                  <c:v/>
                </c:pt>
                <c:pt idx="98">
                  <c:v/>
                </c:pt>
                <c:pt idx="99">
                  <c:v/>
                </c:pt>
                <c:pt idx="100">
                  <c:v/>
                </c:pt>
                <c:pt idx="101">
                  <c:v>1990</c:v>
                </c:pt>
                <c:pt idx="102">
                  <c:v/>
                </c:pt>
                <c:pt idx="103">
                  <c:v/>
                </c:pt>
                <c:pt idx="104">
                  <c:v/>
                </c:pt>
                <c:pt idx="105">
                  <c:v/>
                </c:pt>
                <c:pt idx="106">
                  <c:v>1995</c:v>
                </c:pt>
                <c:pt idx="107">
                  <c:v/>
                </c:pt>
                <c:pt idx="108">
                  <c:v/>
                </c:pt>
                <c:pt idx="109">
                  <c:v/>
                </c:pt>
                <c:pt idx="110">
                  <c:v/>
                </c:pt>
                <c:pt idx="111">
                  <c:v>2000</c:v>
                </c:pt>
                <c:pt idx="112">
                  <c:v/>
                </c:pt>
                <c:pt idx="113">
                  <c:v/>
                </c:pt>
                <c:pt idx="114">
                  <c:v/>
                </c:pt>
                <c:pt idx="115">
                  <c:v/>
                </c:pt>
                <c:pt idx="116">
                  <c:v>2005</c:v>
                </c:pt>
                <c:pt idx="117">
                  <c:v/>
                </c:pt>
                <c:pt idx="118">
                  <c:v/>
                </c:pt>
                <c:pt idx="119">
                  <c:v/>
                </c:pt>
                <c:pt idx="120">
                  <c:v/>
                </c:pt>
                <c:pt idx="121">
                  <c:v>2010</c:v>
                </c:pt>
                <c:pt idx="122">
                  <c:v/>
                </c:pt>
                <c:pt idx="123">
                  <c:v/>
                </c:pt>
                <c:pt idx="124">
                  <c:v/>
                </c:pt>
                <c:pt idx="125">
                  <c:v/>
                </c:pt>
                <c:pt idx="126">
                  <c:v>2015</c:v>
                </c:pt>
                <c:pt idx="127">
                  <c:v/>
                </c:pt>
                <c:pt idx="128">
                  <c:v/>
                </c:pt>
                <c:pt idx="129">
                  <c:v/>
                </c:pt>
                <c:pt idx="130">
                  <c:v/>
                </c:pt>
                <c:pt idx="131">
                  <c:v>2020</c:v>
                </c:pt>
                <c:pt idx="132">
                  <c:v/>
                </c:pt>
                <c:pt idx="133">
                  <c:v/>
                </c:pt>
                <c:pt idx="134">
                  <c:v/>
                </c:pt>
                <c:pt idx="135">
                  <c:v/>
                </c:pt>
                <c:pt idx="136">
                  <c:v/>
                </c:pt>
              </c:strCache>
            </c:strRef>
          </c:cat>
          <c:val>
            <c:numRef>
              <c:f>Sheet1!$H$39:$H$175</c:f>
              <c:numCache>
                <c:formatCode>General</c:formatCode>
                <c:ptCount val="137"/>
                <c:pt idx="0">
                  <c:v>21.6</c:v>
                </c:pt>
                <c:pt idx="1">
                  <c:v>22.0333333333334</c:v>
                </c:pt>
                <c:pt idx="2">
                  <c:v>20.95</c:v>
                </c:pt>
                <c:pt idx="3">
                  <c:v>20</c:v>
                </c:pt>
                <c:pt idx="4">
                  <c:v>20.35</c:v>
                </c:pt>
                <c:pt idx="5">
                  <c:v>20.7166666666666</c:v>
                </c:pt>
                <c:pt idx="6">
                  <c:v>21</c:v>
                </c:pt>
                <c:pt idx="7">
                  <c:v>21.15</c:v>
                </c:pt>
                <c:pt idx="8">
                  <c:v>20.35</c:v>
                </c:pt>
                <c:pt idx="9">
                  <c:v>20.1</c:v>
                </c:pt>
                <c:pt idx="10">
                  <c:v>20.8</c:v>
                </c:pt>
                <c:pt idx="11">
                  <c:v>19.75</c:v>
                </c:pt>
                <c:pt idx="12">
                  <c:v>20.5</c:v>
                </c:pt>
                <c:pt idx="13">
                  <c:v>21.4</c:v>
                </c:pt>
                <c:pt idx="14">
                  <c:v>20.5</c:v>
                </c:pt>
                <c:pt idx="15">
                  <c:v>21.7</c:v>
                </c:pt>
                <c:pt idx="16">
                  <c:v>19.7</c:v>
                </c:pt>
                <c:pt idx="17">
                  <c:v>20.65</c:v>
                </c:pt>
                <c:pt idx="18">
                  <c:v>20.3</c:v>
                </c:pt>
                <c:pt idx="19">
                  <c:v>20.7</c:v>
                </c:pt>
                <c:pt idx="20">
                  <c:v>20.1</c:v>
                </c:pt>
                <c:pt idx="21">
                  <c:v>20.2</c:v>
                </c:pt>
                <c:pt idx="22">
                  <c:v>21.4</c:v>
                </c:pt>
                <c:pt idx="23">
                  <c:v>21.25</c:v>
                </c:pt>
                <c:pt idx="24">
                  <c:v>21.9</c:v>
                </c:pt>
                <c:pt idx="25">
                  <c:v>22.2</c:v>
                </c:pt>
                <c:pt idx="26">
                  <c:v>20.35</c:v>
                </c:pt>
                <c:pt idx="27">
                  <c:v>20</c:v>
                </c:pt>
                <c:pt idx="28">
                  <c:v>20.15</c:v>
                </c:pt>
                <c:pt idx="29">
                  <c:v>21.1</c:v>
                </c:pt>
                <c:pt idx="30">
                  <c:v>21.9</c:v>
                </c:pt>
                <c:pt idx="31">
                  <c:v>20.75</c:v>
                </c:pt>
                <c:pt idx="32">
                  <c:v>21.8</c:v>
                </c:pt>
                <c:pt idx="33">
                  <c:v>21.65</c:v>
                </c:pt>
                <c:pt idx="34">
                  <c:v>21.25</c:v>
                </c:pt>
                <c:pt idx="35">
                  <c:v>20.7</c:v>
                </c:pt>
                <c:pt idx="36">
                  <c:v>21.45</c:v>
                </c:pt>
                <c:pt idx="37">
                  <c:v>21.3</c:v>
                </c:pt>
                <c:pt idx="38">
                  <c:v>21.25</c:v>
                </c:pt>
                <c:pt idx="39">
                  <c:v>21.8</c:v>
                </c:pt>
                <c:pt idx="40">
                  <c:v>20.6</c:v>
                </c:pt>
                <c:pt idx="41">
                  <c:v>21.85</c:v>
                </c:pt>
                <c:pt idx="42">
                  <c:v>20.6</c:v>
                </c:pt>
                <c:pt idx="43">
                  <c:v>20.3</c:v>
                </c:pt>
                <c:pt idx="44">
                  <c:v>21.25</c:v>
                </c:pt>
                <c:pt idx="45">
                  <c:v>21.3</c:v>
                </c:pt>
                <c:pt idx="46">
                  <c:v>20.9</c:v>
                </c:pt>
                <c:pt idx="47">
                  <c:v>21.25</c:v>
                </c:pt>
                <c:pt idx="48">
                  <c:v>21.4</c:v>
                </c:pt>
                <c:pt idx="49">
                  <c:v>22.35</c:v>
                </c:pt>
                <c:pt idx="50">
                  <c:v>21.3</c:v>
                </c:pt>
                <c:pt idx="51">
                  <c:v>21.1</c:v>
                </c:pt>
                <c:pt idx="52">
                  <c:v>21.05</c:v>
                </c:pt>
                <c:pt idx="53">
                  <c:v>21.9</c:v>
                </c:pt>
                <c:pt idx="54">
                  <c:v>20.1</c:v>
                </c:pt>
                <c:pt idx="55">
                  <c:v>21.6</c:v>
                </c:pt>
                <c:pt idx="56">
                  <c:v>20.85</c:v>
                </c:pt>
                <c:pt idx="57">
                  <c:v>20.3</c:v>
                </c:pt>
                <c:pt idx="58">
                  <c:v>21.05</c:v>
                </c:pt>
                <c:pt idx="59">
                  <c:v>20.7</c:v>
                </c:pt>
                <c:pt idx="60">
                  <c:v>20.3</c:v>
                </c:pt>
                <c:pt idx="61">
                  <c:v>21.7</c:v>
                </c:pt>
                <c:pt idx="62">
                  <c:v>20.55</c:v>
                </c:pt>
                <c:pt idx="63">
                  <c:v>19.8</c:v>
                </c:pt>
                <c:pt idx="64">
                  <c:v>21.35</c:v>
                </c:pt>
                <c:pt idx="65">
                  <c:v>21.1</c:v>
                </c:pt>
                <c:pt idx="66">
                  <c:v>20.9</c:v>
                </c:pt>
                <c:pt idx="67">
                  <c:v>20.05</c:v>
                </c:pt>
                <c:pt idx="68">
                  <c:v>21.5</c:v>
                </c:pt>
                <c:pt idx="69">
                  <c:v>21.2</c:v>
                </c:pt>
                <c:pt idx="70">
                  <c:v>21.7</c:v>
                </c:pt>
                <c:pt idx="71">
                  <c:v>20.45</c:v>
                </c:pt>
                <c:pt idx="72">
                  <c:v>22.1</c:v>
                </c:pt>
                <c:pt idx="73">
                  <c:v>21.55</c:v>
                </c:pt>
                <c:pt idx="74">
                  <c:v>21.8</c:v>
                </c:pt>
                <c:pt idx="75">
                  <c:v>20.5</c:v>
                </c:pt>
                <c:pt idx="76">
                  <c:v>21.5</c:v>
                </c:pt>
                <c:pt idx="77">
                  <c:v>21.25</c:v>
                </c:pt>
                <c:pt idx="78">
                  <c:v>22.45</c:v>
                </c:pt>
                <c:pt idx="79">
                  <c:v>21.25</c:v>
                </c:pt>
                <c:pt idx="80">
                  <c:v>21.2</c:v>
                </c:pt>
                <c:pt idx="81">
                  <c:v>21.25</c:v>
                </c:pt>
                <c:pt idx="82">
                  <c:v>21.2</c:v>
                </c:pt>
                <c:pt idx="83">
                  <c:v>22.2</c:v>
                </c:pt>
                <c:pt idx="84">
                  <c:v>21.8</c:v>
                </c:pt>
                <c:pt idx="85">
                  <c:v>20.55</c:v>
                </c:pt>
                <c:pt idx="86">
                  <c:v>21.3</c:v>
                </c:pt>
                <c:pt idx="87">
                  <c:v>21.15</c:v>
                </c:pt>
                <c:pt idx="88">
                  <c:v>21.5</c:v>
                </c:pt>
                <c:pt idx="89">
                  <c:v>21.6</c:v>
                </c:pt>
                <c:pt idx="90">
                  <c:v>20.85</c:v>
                </c:pt>
                <c:pt idx="91">
                  <c:v>22.9</c:v>
                </c:pt>
                <c:pt idx="92">
                  <c:v>22</c:v>
                </c:pt>
                <c:pt idx="93">
                  <c:v>22.35</c:v>
                </c:pt>
                <c:pt idx="94">
                  <c:v>21.1</c:v>
                </c:pt>
                <c:pt idx="95">
                  <c:v>21.2</c:v>
                </c:pt>
                <c:pt idx="96">
                  <c:v>21.5</c:v>
                </c:pt>
                <c:pt idx="97">
                  <c:v>20.55</c:v>
                </c:pt>
                <c:pt idx="98">
                  <c:v>21.55</c:v>
                </c:pt>
                <c:pt idx="99">
                  <c:v>22.3</c:v>
                </c:pt>
                <c:pt idx="100">
                  <c:v>21.85</c:v>
                </c:pt>
                <c:pt idx="101">
                  <c:v>22.4</c:v>
                </c:pt>
                <c:pt idx="102">
                  <c:v>22.1</c:v>
                </c:pt>
                <c:pt idx="103">
                  <c:v>20.6</c:v>
                </c:pt>
                <c:pt idx="104">
                  <c:v>22.4</c:v>
                </c:pt>
                <c:pt idx="105">
                  <c:v>21.95</c:v>
                </c:pt>
                <c:pt idx="106">
                  <c:v>21.15</c:v>
                </c:pt>
                <c:pt idx="107">
                  <c:v>21.3</c:v>
                </c:pt>
                <c:pt idx="108">
                  <c:v>22</c:v>
                </c:pt>
                <c:pt idx="109">
                  <c:v>21.55</c:v>
                </c:pt>
                <c:pt idx="110">
                  <c:v>21.8</c:v>
                </c:pt>
                <c:pt idx="111">
                  <c:v>21.95</c:v>
                </c:pt>
                <c:pt idx="112">
                  <c:v>21.25</c:v>
                </c:pt>
                <c:pt idx="113">
                  <c:v>22.85</c:v>
                </c:pt>
                <c:pt idx="114">
                  <c:v>21.9</c:v>
                </c:pt>
                <c:pt idx="115">
                  <c:v>22.5</c:v>
                </c:pt>
                <c:pt idx="116">
                  <c:v>22.95</c:v>
                </c:pt>
                <c:pt idx="117">
                  <c:v>23.05</c:v>
                </c:pt>
                <c:pt idx="118">
                  <c:v>23.5</c:v>
                </c:pt>
                <c:pt idx="119">
                  <c:v>22.3</c:v>
                </c:pt>
                <c:pt idx="120">
                  <c:v>22.7</c:v>
                </c:pt>
                <c:pt idx="121">
                  <c:v>22.35</c:v>
                </c:pt>
                <c:pt idx="122">
                  <c:v>21.75</c:v>
                </c:pt>
                <c:pt idx="123">
                  <c:v>23.1</c:v>
                </c:pt>
                <c:pt idx="124">
                  <c:v>22.6</c:v>
                </c:pt>
                <c:pt idx="125">
                  <c:v>23.55</c:v>
                </c:pt>
                <c:pt idx="126">
                  <c:v>22.75</c:v>
                </c:pt>
                <c:pt idx="127">
                  <c:v>21.8</c:v>
                </c:pt>
                <c:pt idx="128">
                  <c:v>22.9</c:v>
                </c:pt>
                <c:pt idx="129">
                  <c:v>23.3</c:v>
                </c:pt>
                <c:pt idx="130">
                  <c:v>23.6</c:v>
                </c:pt>
                <c:pt idx="131">
                  <c:v>21.75</c:v>
                </c:pt>
                <c:pt idx="132">
                  <c:v>22</c:v>
                </c:pt>
                <c:pt idx="133">
                  <c:v>21.35</c:v>
                </c:pt>
                <c:pt idx="134">
                  <c:v>22.15</c:v>
                </c:pt>
                <c:pt idx="135">
                  <c:v>22.85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18094952"/>
        <c:axId val="80047143"/>
      </c:lineChart>
      <c:catAx>
        <c:axId val="18094952"/>
        <c:scaling>
          <c:orientation val="minMax"/>
        </c:scaling>
        <c:delete val="0"/>
        <c:axPos val="b"/>
        <c:minorGridlines>
          <c:spPr>
            <a:ln w="0">
              <a:solidFill>
                <a:srgbClr val="dddddd"/>
              </a:solidFill>
            </a:ln>
          </c:spPr>
        </c:min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80047143"/>
        <c:crosses val="autoZero"/>
        <c:auto val="1"/>
        <c:lblAlgn val="ctr"/>
        <c:lblOffset val="100"/>
        <c:noMultiLvlLbl val="0"/>
      </c:catAx>
      <c:valAx>
        <c:axId val="80047143"/>
        <c:scaling>
          <c:orientation val="minMax"/>
          <c:min val="19.5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18094952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2000" spc="-1" strike="noStrike">
                <a:latin typeface="Arial"/>
              </a:defRPr>
            </a:pPr>
            <a:r>
              <a:rPr b="0" sz="2000" spc="-1" strike="noStrike">
                <a:latin typeface="Arial"/>
              </a:rPr>
              <a:t>SOUTH  AUSTRALIA - ANNUAL MEDIAN MINIMUMS AND TRENDLINE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395511"/>
            </a:solidFill>
            <a:ln w="28800">
              <a:solidFill>
                <a:srgbClr val="395511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000">
                <a:solidFill>
                  <a:srgbClr val="395511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cat>
            <c:strRef>
              <c:f>Sheet1!$A$242:$A$375</c:f>
              <c:strCache>
                <c:ptCount val="134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>1895</c:v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>1900</c:v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>1905</c:v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>1910</c:v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>1915</c:v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>1920</c:v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>1925</c:v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>1930</c:v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>1935</c:v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>1940</c:v>
                </c:pt>
                <c:pt idx="49">
                  <c:v/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>1945</c:v>
                </c:pt>
                <c:pt idx="54">
                  <c:v/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>1950</c:v>
                </c:pt>
                <c:pt idx="59">
                  <c:v/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>1955</c:v>
                </c:pt>
                <c:pt idx="64">
                  <c:v/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>1960</c:v>
                </c:pt>
                <c:pt idx="69">
                  <c:v/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>1965</c:v>
                </c:pt>
                <c:pt idx="74">
                  <c:v/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>1970</c:v>
                </c:pt>
                <c:pt idx="79">
                  <c:v/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>1975</c:v>
                </c:pt>
                <c:pt idx="84">
                  <c:v/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>1980</c:v>
                </c:pt>
                <c:pt idx="89">
                  <c:v/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>1985</c:v>
                </c:pt>
                <c:pt idx="94">
                  <c:v/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>1990</c:v>
                </c:pt>
                <c:pt idx="99">
                  <c:v/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  <c:pt idx="103">
                  <c:v>1995</c:v>
                </c:pt>
                <c:pt idx="104">
                  <c:v/>
                </c:pt>
                <c:pt idx="105">
                  <c:v/>
                </c:pt>
                <c:pt idx="106">
                  <c:v/>
                </c:pt>
                <c:pt idx="107">
                  <c:v/>
                </c:pt>
                <c:pt idx="108">
                  <c:v>2000</c:v>
                </c:pt>
                <c:pt idx="109">
                  <c:v/>
                </c:pt>
                <c:pt idx="110">
                  <c:v/>
                </c:pt>
                <c:pt idx="111">
                  <c:v/>
                </c:pt>
                <c:pt idx="112">
                  <c:v/>
                </c:pt>
                <c:pt idx="113">
                  <c:v>2005</c:v>
                </c:pt>
                <c:pt idx="114">
                  <c:v/>
                </c:pt>
                <c:pt idx="115">
                  <c:v/>
                </c:pt>
                <c:pt idx="116">
                  <c:v/>
                </c:pt>
                <c:pt idx="117">
                  <c:v/>
                </c:pt>
                <c:pt idx="118">
                  <c:v>2010</c:v>
                </c:pt>
                <c:pt idx="119">
                  <c:v/>
                </c:pt>
                <c:pt idx="120">
                  <c:v/>
                </c:pt>
                <c:pt idx="121">
                  <c:v/>
                </c:pt>
                <c:pt idx="122">
                  <c:v/>
                </c:pt>
                <c:pt idx="123">
                  <c:v>2015</c:v>
                </c:pt>
                <c:pt idx="124">
                  <c:v/>
                </c:pt>
                <c:pt idx="125">
                  <c:v/>
                </c:pt>
                <c:pt idx="126">
                  <c:v/>
                </c:pt>
                <c:pt idx="127">
                  <c:v/>
                </c:pt>
                <c:pt idx="128">
                  <c:v>2020</c:v>
                </c:pt>
                <c:pt idx="129">
                  <c:v/>
                </c:pt>
                <c:pt idx="130">
                  <c:v/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</c:strCache>
            </c:strRef>
          </c:cat>
          <c:val>
            <c:numRef>
              <c:f>Sheet1!$H$242:$H$375</c:f>
              <c:numCache>
                <c:formatCode>General</c:formatCode>
                <c:ptCount val="134"/>
                <c:pt idx="0">
                  <c:v>10</c:v>
                </c:pt>
                <c:pt idx="1">
                  <c:v>10.425</c:v>
                </c:pt>
                <c:pt idx="2">
                  <c:v>10.25</c:v>
                </c:pt>
                <c:pt idx="3">
                  <c:v>10.5</c:v>
                </c:pt>
                <c:pt idx="4">
                  <c:v>10.3</c:v>
                </c:pt>
                <c:pt idx="5">
                  <c:v>10</c:v>
                </c:pt>
                <c:pt idx="6">
                  <c:v>9.9</c:v>
                </c:pt>
                <c:pt idx="7">
                  <c:v>10</c:v>
                </c:pt>
                <c:pt idx="8">
                  <c:v>10.05</c:v>
                </c:pt>
                <c:pt idx="9">
                  <c:v>10.2</c:v>
                </c:pt>
                <c:pt idx="10">
                  <c:v>10.35</c:v>
                </c:pt>
                <c:pt idx="11">
                  <c:v>10.25</c:v>
                </c:pt>
                <c:pt idx="12">
                  <c:v>10.35</c:v>
                </c:pt>
                <c:pt idx="13">
                  <c:v>9.25</c:v>
                </c:pt>
                <c:pt idx="14">
                  <c:v>10.4</c:v>
                </c:pt>
                <c:pt idx="15">
                  <c:v>9.8</c:v>
                </c:pt>
                <c:pt idx="16">
                  <c:v>10.2</c:v>
                </c:pt>
                <c:pt idx="17">
                  <c:v>9.5</c:v>
                </c:pt>
                <c:pt idx="18">
                  <c:v>9.7</c:v>
                </c:pt>
                <c:pt idx="19">
                  <c:v>9.75</c:v>
                </c:pt>
                <c:pt idx="20">
                  <c:v>9.9</c:v>
                </c:pt>
                <c:pt idx="21">
                  <c:v>9.95</c:v>
                </c:pt>
                <c:pt idx="22">
                  <c:v>11.3</c:v>
                </c:pt>
                <c:pt idx="23">
                  <c:v>10.05</c:v>
                </c:pt>
                <c:pt idx="24">
                  <c:v>9.5</c:v>
                </c:pt>
                <c:pt idx="25">
                  <c:v>9.7</c:v>
                </c:pt>
                <c:pt idx="26">
                  <c:v>10.3</c:v>
                </c:pt>
                <c:pt idx="27">
                  <c:v>10.55</c:v>
                </c:pt>
                <c:pt idx="28">
                  <c:v>10.05</c:v>
                </c:pt>
                <c:pt idx="29">
                  <c:v>10.45</c:v>
                </c:pt>
                <c:pt idx="30">
                  <c:v>10.4</c:v>
                </c:pt>
                <c:pt idx="31">
                  <c:v>10.15</c:v>
                </c:pt>
                <c:pt idx="32">
                  <c:v>9.75</c:v>
                </c:pt>
                <c:pt idx="33">
                  <c:v>9.9</c:v>
                </c:pt>
                <c:pt idx="34">
                  <c:v>10.15</c:v>
                </c:pt>
                <c:pt idx="35">
                  <c:v>9.55</c:v>
                </c:pt>
                <c:pt idx="36">
                  <c:v>10.05</c:v>
                </c:pt>
                <c:pt idx="37">
                  <c:v>9.3</c:v>
                </c:pt>
                <c:pt idx="38">
                  <c:v>10.4</c:v>
                </c:pt>
                <c:pt idx="39">
                  <c:v>9.45</c:v>
                </c:pt>
                <c:pt idx="40">
                  <c:v>9.95</c:v>
                </c:pt>
                <c:pt idx="41">
                  <c:v>9.8</c:v>
                </c:pt>
                <c:pt idx="42">
                  <c:v>10.15</c:v>
                </c:pt>
                <c:pt idx="43">
                  <c:v>10.5</c:v>
                </c:pt>
                <c:pt idx="44">
                  <c:v>10</c:v>
                </c:pt>
                <c:pt idx="45">
                  <c:v>10.7</c:v>
                </c:pt>
                <c:pt idx="46">
                  <c:v>10.7</c:v>
                </c:pt>
                <c:pt idx="47">
                  <c:v>10.4</c:v>
                </c:pt>
                <c:pt idx="48">
                  <c:v>9.75</c:v>
                </c:pt>
                <c:pt idx="49">
                  <c:v>10.2</c:v>
                </c:pt>
                <c:pt idx="50">
                  <c:v>10.7</c:v>
                </c:pt>
                <c:pt idx="51">
                  <c:v>9.2</c:v>
                </c:pt>
                <c:pt idx="52">
                  <c:v>9.85</c:v>
                </c:pt>
                <c:pt idx="53">
                  <c:v>9.7</c:v>
                </c:pt>
                <c:pt idx="54">
                  <c:v>9.3</c:v>
                </c:pt>
                <c:pt idx="55">
                  <c:v>10.2</c:v>
                </c:pt>
                <c:pt idx="56">
                  <c:v>9.65</c:v>
                </c:pt>
                <c:pt idx="57">
                  <c:v>9.45</c:v>
                </c:pt>
                <c:pt idx="58">
                  <c:v>10.1</c:v>
                </c:pt>
                <c:pt idx="59">
                  <c:v>10.25</c:v>
                </c:pt>
                <c:pt idx="60">
                  <c:v>9.9</c:v>
                </c:pt>
                <c:pt idx="61">
                  <c:v>9.7</c:v>
                </c:pt>
                <c:pt idx="62">
                  <c:v>9.9</c:v>
                </c:pt>
                <c:pt idx="63">
                  <c:v>9.6</c:v>
                </c:pt>
                <c:pt idx="64">
                  <c:v>9.55</c:v>
                </c:pt>
                <c:pt idx="65">
                  <c:v>9.7</c:v>
                </c:pt>
                <c:pt idx="66">
                  <c:v>9.8</c:v>
                </c:pt>
                <c:pt idx="67">
                  <c:v>10.3</c:v>
                </c:pt>
                <c:pt idx="68">
                  <c:v>9.45</c:v>
                </c:pt>
                <c:pt idx="69">
                  <c:v>10.8</c:v>
                </c:pt>
                <c:pt idx="70">
                  <c:v>10.2</c:v>
                </c:pt>
                <c:pt idx="71">
                  <c:v>10.3</c:v>
                </c:pt>
                <c:pt idx="72">
                  <c:v>9.9</c:v>
                </c:pt>
                <c:pt idx="73">
                  <c:v>9.95</c:v>
                </c:pt>
                <c:pt idx="74">
                  <c:v>10.15</c:v>
                </c:pt>
                <c:pt idx="75">
                  <c:v>9.95</c:v>
                </c:pt>
                <c:pt idx="76">
                  <c:v>10.35</c:v>
                </c:pt>
                <c:pt idx="77">
                  <c:v>9.55</c:v>
                </c:pt>
                <c:pt idx="78">
                  <c:v>9.8</c:v>
                </c:pt>
                <c:pt idx="79">
                  <c:v>10.05</c:v>
                </c:pt>
                <c:pt idx="80">
                  <c:v>9.75</c:v>
                </c:pt>
                <c:pt idx="81">
                  <c:v>10.95</c:v>
                </c:pt>
                <c:pt idx="82">
                  <c:v>10.75</c:v>
                </c:pt>
                <c:pt idx="83">
                  <c:v>10.85</c:v>
                </c:pt>
                <c:pt idx="84">
                  <c:v>9.9</c:v>
                </c:pt>
                <c:pt idx="85">
                  <c:v>10.05</c:v>
                </c:pt>
                <c:pt idx="86">
                  <c:v>10.3</c:v>
                </c:pt>
                <c:pt idx="87">
                  <c:v>10.1</c:v>
                </c:pt>
                <c:pt idx="88">
                  <c:v>10.7</c:v>
                </c:pt>
                <c:pt idx="89">
                  <c:v>10.4</c:v>
                </c:pt>
                <c:pt idx="90">
                  <c:v>10.6</c:v>
                </c:pt>
                <c:pt idx="91">
                  <c:v>10.25</c:v>
                </c:pt>
                <c:pt idx="92">
                  <c:v>10.4</c:v>
                </c:pt>
                <c:pt idx="93">
                  <c:v>10.35</c:v>
                </c:pt>
                <c:pt idx="94">
                  <c:v>10</c:v>
                </c:pt>
                <c:pt idx="95">
                  <c:v>10.1</c:v>
                </c:pt>
                <c:pt idx="96">
                  <c:v>11.15</c:v>
                </c:pt>
                <c:pt idx="97">
                  <c:v>10.85</c:v>
                </c:pt>
                <c:pt idx="98">
                  <c:v>10.85</c:v>
                </c:pt>
                <c:pt idx="99">
                  <c:v>10.5</c:v>
                </c:pt>
                <c:pt idx="100">
                  <c:v>10.1</c:v>
                </c:pt>
                <c:pt idx="101">
                  <c:v>10.15</c:v>
                </c:pt>
                <c:pt idx="102">
                  <c:v>9.8</c:v>
                </c:pt>
                <c:pt idx="103">
                  <c:v>9.65</c:v>
                </c:pt>
                <c:pt idx="104">
                  <c:v>9.3</c:v>
                </c:pt>
                <c:pt idx="105">
                  <c:v>10.1</c:v>
                </c:pt>
                <c:pt idx="106">
                  <c:v>9.95</c:v>
                </c:pt>
                <c:pt idx="107">
                  <c:v>9.6</c:v>
                </c:pt>
                <c:pt idx="108">
                  <c:v>10.7</c:v>
                </c:pt>
                <c:pt idx="109">
                  <c:v>9.6</c:v>
                </c:pt>
                <c:pt idx="110">
                  <c:v>10.05</c:v>
                </c:pt>
                <c:pt idx="111">
                  <c:v>9.7</c:v>
                </c:pt>
                <c:pt idx="112">
                  <c:v>9.8</c:v>
                </c:pt>
                <c:pt idx="113">
                  <c:v>10.15</c:v>
                </c:pt>
                <c:pt idx="114">
                  <c:v>9.6</c:v>
                </c:pt>
                <c:pt idx="115">
                  <c:v>10.95</c:v>
                </c:pt>
                <c:pt idx="116">
                  <c:v>10.15</c:v>
                </c:pt>
                <c:pt idx="117">
                  <c:v>10.6</c:v>
                </c:pt>
                <c:pt idx="118">
                  <c:v>10.05</c:v>
                </c:pt>
                <c:pt idx="119">
                  <c:v>10.25</c:v>
                </c:pt>
                <c:pt idx="120">
                  <c:v>10.05</c:v>
                </c:pt>
                <c:pt idx="121">
                  <c:v>10.7</c:v>
                </c:pt>
                <c:pt idx="122">
                  <c:v>10.7</c:v>
                </c:pt>
                <c:pt idx="123">
                  <c:v>10.1</c:v>
                </c:pt>
                <c:pt idx="124">
                  <c:v>9.8</c:v>
                </c:pt>
                <c:pt idx="125">
                  <c:v>10.3</c:v>
                </c:pt>
                <c:pt idx="126">
                  <c:v>10.25</c:v>
                </c:pt>
                <c:pt idx="127">
                  <c:v>9.3</c:v>
                </c:pt>
                <c:pt idx="128">
                  <c:v>10.35</c:v>
                </c:pt>
                <c:pt idx="129">
                  <c:v>9.6</c:v>
                </c:pt>
                <c:pt idx="130">
                  <c:v>10.15</c:v>
                </c:pt>
                <c:pt idx="131">
                  <c:v>10</c:v>
                </c:pt>
                <c:pt idx="132">
                  <c:v>9.9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37750220"/>
        <c:axId val="18539129"/>
      </c:lineChart>
      <c:catAx>
        <c:axId val="37750220"/>
        <c:scaling>
          <c:orientation val="minMax"/>
        </c:scaling>
        <c:delete val="0"/>
        <c:axPos val="b"/>
        <c:minorGridlines>
          <c:spPr>
            <a:ln w="0">
              <a:solidFill>
                <a:srgbClr val="dddddd"/>
              </a:solidFill>
            </a:ln>
          </c:spPr>
        </c:min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18539129"/>
        <c:crosses val="autoZero"/>
        <c:auto val="1"/>
        <c:lblAlgn val="ctr"/>
        <c:lblOffset val="100"/>
        <c:noMultiLvlLbl val="0"/>
      </c:catAx>
      <c:valAx>
        <c:axId val="18539129"/>
        <c:scaling>
          <c:orientation val="minMax"/>
          <c:max val="11.5"/>
          <c:min val="9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37750220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2000" spc="-1" strike="noStrike">
                <a:latin typeface="Arial"/>
              </a:defRPr>
            </a:pPr>
            <a:r>
              <a:rPr b="0" sz="2000" spc="-1" strike="noStrike">
                <a:latin typeface="Arial"/>
              </a:rPr>
              <a:t>SOUTH  AUSTRALIA - ANNUAL MAXIMUM MAXIMUMS AND TRENDLINE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000">
                <a:solidFill>
                  <a:srgbClr val="c5000b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cat>
            <c:strRef>
              <c:f>Sheet1!$A$39:$A$175</c:f>
              <c:strCache>
                <c:ptCount val="137"/>
                <c:pt idx="0">
                  <c:v/>
                </c:pt>
                <c:pt idx="1">
                  <c:v>1890</c:v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>1895</c:v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>1900</c:v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>1905</c:v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>1910</c:v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>1915</c:v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>1920</c:v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>1925</c:v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>1930</c:v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/>
                </c:pt>
                <c:pt idx="46">
                  <c:v>1935</c:v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  <c:pt idx="50">
                  <c:v/>
                </c:pt>
                <c:pt idx="51">
                  <c:v>1940</c:v>
                </c:pt>
                <c:pt idx="52">
                  <c:v/>
                </c:pt>
                <c:pt idx="53">
                  <c:v/>
                </c:pt>
                <c:pt idx="54">
                  <c:v/>
                </c:pt>
                <c:pt idx="55">
                  <c:v/>
                </c:pt>
                <c:pt idx="56">
                  <c:v>1945</c:v>
                </c:pt>
                <c:pt idx="57">
                  <c:v/>
                </c:pt>
                <c:pt idx="58">
                  <c:v/>
                </c:pt>
                <c:pt idx="59">
                  <c:v/>
                </c:pt>
                <c:pt idx="60">
                  <c:v/>
                </c:pt>
                <c:pt idx="61">
                  <c:v>1950</c:v>
                </c:pt>
                <c:pt idx="62">
                  <c:v/>
                </c:pt>
                <c:pt idx="63">
                  <c:v/>
                </c:pt>
                <c:pt idx="64">
                  <c:v/>
                </c:pt>
                <c:pt idx="65">
                  <c:v/>
                </c:pt>
                <c:pt idx="66">
                  <c:v>1955</c:v>
                </c:pt>
                <c:pt idx="67">
                  <c:v/>
                </c:pt>
                <c:pt idx="68">
                  <c:v/>
                </c:pt>
                <c:pt idx="69">
                  <c:v/>
                </c:pt>
                <c:pt idx="70">
                  <c:v/>
                </c:pt>
                <c:pt idx="71">
                  <c:v>1960</c:v>
                </c:pt>
                <c:pt idx="72">
                  <c:v/>
                </c:pt>
                <c:pt idx="73">
                  <c:v/>
                </c:pt>
                <c:pt idx="74">
                  <c:v/>
                </c:pt>
                <c:pt idx="75">
                  <c:v/>
                </c:pt>
                <c:pt idx="76">
                  <c:v>1965</c:v>
                </c:pt>
                <c:pt idx="77">
                  <c:v/>
                </c:pt>
                <c:pt idx="78">
                  <c:v/>
                </c:pt>
                <c:pt idx="79">
                  <c:v/>
                </c:pt>
                <c:pt idx="80">
                  <c:v/>
                </c:pt>
                <c:pt idx="81">
                  <c:v>1970</c:v>
                </c:pt>
                <c:pt idx="82">
                  <c:v/>
                </c:pt>
                <c:pt idx="83">
                  <c:v/>
                </c:pt>
                <c:pt idx="84">
                  <c:v/>
                </c:pt>
                <c:pt idx="85">
                  <c:v/>
                </c:pt>
                <c:pt idx="86">
                  <c:v>1975</c:v>
                </c:pt>
                <c:pt idx="87">
                  <c:v/>
                </c:pt>
                <c:pt idx="88">
                  <c:v/>
                </c:pt>
                <c:pt idx="89">
                  <c:v/>
                </c:pt>
                <c:pt idx="90">
                  <c:v/>
                </c:pt>
                <c:pt idx="91">
                  <c:v>1980</c:v>
                </c:pt>
                <c:pt idx="92">
                  <c:v/>
                </c:pt>
                <c:pt idx="93">
                  <c:v/>
                </c:pt>
                <c:pt idx="94">
                  <c:v/>
                </c:pt>
                <c:pt idx="95">
                  <c:v/>
                </c:pt>
                <c:pt idx="96">
                  <c:v>1985</c:v>
                </c:pt>
                <c:pt idx="97">
                  <c:v/>
                </c:pt>
                <c:pt idx="98">
                  <c:v/>
                </c:pt>
                <c:pt idx="99">
                  <c:v/>
                </c:pt>
                <c:pt idx="100">
                  <c:v/>
                </c:pt>
                <c:pt idx="101">
                  <c:v>1990</c:v>
                </c:pt>
                <c:pt idx="102">
                  <c:v/>
                </c:pt>
                <c:pt idx="103">
                  <c:v/>
                </c:pt>
                <c:pt idx="104">
                  <c:v/>
                </c:pt>
                <c:pt idx="105">
                  <c:v/>
                </c:pt>
                <c:pt idx="106">
                  <c:v>1995</c:v>
                </c:pt>
                <c:pt idx="107">
                  <c:v/>
                </c:pt>
                <c:pt idx="108">
                  <c:v/>
                </c:pt>
                <c:pt idx="109">
                  <c:v/>
                </c:pt>
                <c:pt idx="110">
                  <c:v/>
                </c:pt>
                <c:pt idx="111">
                  <c:v>2000</c:v>
                </c:pt>
                <c:pt idx="112">
                  <c:v/>
                </c:pt>
                <c:pt idx="113">
                  <c:v/>
                </c:pt>
                <c:pt idx="114">
                  <c:v/>
                </c:pt>
                <c:pt idx="115">
                  <c:v/>
                </c:pt>
                <c:pt idx="116">
                  <c:v>2005</c:v>
                </c:pt>
                <c:pt idx="117">
                  <c:v/>
                </c:pt>
                <c:pt idx="118">
                  <c:v/>
                </c:pt>
                <c:pt idx="119">
                  <c:v/>
                </c:pt>
                <c:pt idx="120">
                  <c:v/>
                </c:pt>
                <c:pt idx="121">
                  <c:v>2010</c:v>
                </c:pt>
                <c:pt idx="122">
                  <c:v/>
                </c:pt>
                <c:pt idx="123">
                  <c:v/>
                </c:pt>
                <c:pt idx="124">
                  <c:v/>
                </c:pt>
                <c:pt idx="125">
                  <c:v/>
                </c:pt>
                <c:pt idx="126">
                  <c:v>2015</c:v>
                </c:pt>
                <c:pt idx="127">
                  <c:v/>
                </c:pt>
                <c:pt idx="128">
                  <c:v/>
                </c:pt>
                <c:pt idx="129">
                  <c:v/>
                </c:pt>
                <c:pt idx="130">
                  <c:v/>
                </c:pt>
                <c:pt idx="131">
                  <c:v>2020</c:v>
                </c:pt>
                <c:pt idx="132">
                  <c:v/>
                </c:pt>
                <c:pt idx="133">
                  <c:v/>
                </c:pt>
                <c:pt idx="134">
                  <c:v/>
                </c:pt>
                <c:pt idx="135">
                  <c:v/>
                </c:pt>
                <c:pt idx="136">
                  <c:v/>
                </c:pt>
              </c:strCache>
            </c:strRef>
          </c:cat>
          <c:val>
            <c:numRef>
              <c:f>Sheet1!$G$39:$G$175</c:f>
              <c:numCache>
                <c:formatCode>General</c:formatCode>
                <c:ptCount val="137"/>
                <c:pt idx="0">
                  <c:v>36.5</c:v>
                </c:pt>
                <c:pt idx="1">
                  <c:v>35.1</c:v>
                </c:pt>
                <c:pt idx="2">
                  <c:v>34.5</c:v>
                </c:pt>
                <c:pt idx="3">
                  <c:v>37.7</c:v>
                </c:pt>
                <c:pt idx="4">
                  <c:v>36.8</c:v>
                </c:pt>
                <c:pt idx="5">
                  <c:v>35.4</c:v>
                </c:pt>
                <c:pt idx="6">
                  <c:v>35.7</c:v>
                </c:pt>
                <c:pt idx="7">
                  <c:v>39.6</c:v>
                </c:pt>
                <c:pt idx="8">
                  <c:v>36.2</c:v>
                </c:pt>
                <c:pt idx="9">
                  <c:v>38.4</c:v>
                </c:pt>
                <c:pt idx="10">
                  <c:v>36.8</c:v>
                </c:pt>
                <c:pt idx="11">
                  <c:v>38.9</c:v>
                </c:pt>
                <c:pt idx="12">
                  <c:v>37.4</c:v>
                </c:pt>
                <c:pt idx="13">
                  <c:v>35.8</c:v>
                </c:pt>
                <c:pt idx="14">
                  <c:v>35.5</c:v>
                </c:pt>
                <c:pt idx="15">
                  <c:v>35.2</c:v>
                </c:pt>
                <c:pt idx="16">
                  <c:v>36.9</c:v>
                </c:pt>
                <c:pt idx="17">
                  <c:v>39.9</c:v>
                </c:pt>
                <c:pt idx="18">
                  <c:v>35.9</c:v>
                </c:pt>
                <c:pt idx="19">
                  <c:v>38.1</c:v>
                </c:pt>
                <c:pt idx="20">
                  <c:v>34.6</c:v>
                </c:pt>
                <c:pt idx="21">
                  <c:v>36.3</c:v>
                </c:pt>
                <c:pt idx="22">
                  <c:v>35.8</c:v>
                </c:pt>
                <c:pt idx="23">
                  <c:v>36.8</c:v>
                </c:pt>
                <c:pt idx="24">
                  <c:v>36.8</c:v>
                </c:pt>
                <c:pt idx="25">
                  <c:v>38.4</c:v>
                </c:pt>
                <c:pt idx="26">
                  <c:v>38</c:v>
                </c:pt>
                <c:pt idx="27">
                  <c:v>37.1</c:v>
                </c:pt>
                <c:pt idx="28">
                  <c:v>36</c:v>
                </c:pt>
                <c:pt idx="29">
                  <c:v>36.4</c:v>
                </c:pt>
                <c:pt idx="30">
                  <c:v>37.6</c:v>
                </c:pt>
                <c:pt idx="31">
                  <c:v>37.1</c:v>
                </c:pt>
                <c:pt idx="32">
                  <c:v>36.4</c:v>
                </c:pt>
                <c:pt idx="33">
                  <c:v>37.9</c:v>
                </c:pt>
                <c:pt idx="34">
                  <c:v>38.8</c:v>
                </c:pt>
                <c:pt idx="35">
                  <c:v>33.3</c:v>
                </c:pt>
                <c:pt idx="36">
                  <c:v>36.4</c:v>
                </c:pt>
                <c:pt idx="37">
                  <c:v>38.6</c:v>
                </c:pt>
                <c:pt idx="38">
                  <c:v>36.4</c:v>
                </c:pt>
                <c:pt idx="39">
                  <c:v>35.1</c:v>
                </c:pt>
                <c:pt idx="40">
                  <c:v>37.6</c:v>
                </c:pt>
                <c:pt idx="41">
                  <c:v>36.9</c:v>
                </c:pt>
                <c:pt idx="42">
                  <c:v>36.1</c:v>
                </c:pt>
                <c:pt idx="43">
                  <c:v>40.7</c:v>
                </c:pt>
                <c:pt idx="44">
                  <c:v>37.2</c:v>
                </c:pt>
                <c:pt idx="45">
                  <c:v>37</c:v>
                </c:pt>
                <c:pt idx="46">
                  <c:v>34.6</c:v>
                </c:pt>
                <c:pt idx="47">
                  <c:v>35.7</c:v>
                </c:pt>
                <c:pt idx="48">
                  <c:v>34.4</c:v>
                </c:pt>
                <c:pt idx="49">
                  <c:v>36.8</c:v>
                </c:pt>
                <c:pt idx="50">
                  <c:v>38.9</c:v>
                </c:pt>
                <c:pt idx="51">
                  <c:v>38</c:v>
                </c:pt>
                <c:pt idx="52">
                  <c:v>36.8</c:v>
                </c:pt>
                <c:pt idx="53">
                  <c:v>36.8</c:v>
                </c:pt>
                <c:pt idx="54">
                  <c:v>36.9</c:v>
                </c:pt>
                <c:pt idx="55">
                  <c:v>37.7</c:v>
                </c:pt>
                <c:pt idx="56">
                  <c:v>37.1</c:v>
                </c:pt>
                <c:pt idx="57">
                  <c:v>36.5</c:v>
                </c:pt>
                <c:pt idx="58">
                  <c:v>38.5</c:v>
                </c:pt>
                <c:pt idx="59">
                  <c:v>37.4</c:v>
                </c:pt>
                <c:pt idx="60">
                  <c:v>38.3</c:v>
                </c:pt>
                <c:pt idx="61">
                  <c:v>36.8</c:v>
                </c:pt>
                <c:pt idx="62">
                  <c:v>38.6</c:v>
                </c:pt>
                <c:pt idx="63">
                  <c:v>39</c:v>
                </c:pt>
                <c:pt idx="64">
                  <c:v>36.7</c:v>
                </c:pt>
                <c:pt idx="65">
                  <c:v>36.2</c:v>
                </c:pt>
                <c:pt idx="66">
                  <c:v>37.5</c:v>
                </c:pt>
                <c:pt idx="67">
                  <c:v>37.4</c:v>
                </c:pt>
                <c:pt idx="68">
                  <c:v>39.5</c:v>
                </c:pt>
                <c:pt idx="69">
                  <c:v>37.1</c:v>
                </c:pt>
                <c:pt idx="70">
                  <c:v>39.1</c:v>
                </c:pt>
                <c:pt idx="71">
                  <c:v>40.4</c:v>
                </c:pt>
                <c:pt idx="72">
                  <c:v>38.6</c:v>
                </c:pt>
                <c:pt idx="73">
                  <c:v>36.9</c:v>
                </c:pt>
                <c:pt idx="74">
                  <c:v>38.9</c:v>
                </c:pt>
                <c:pt idx="75">
                  <c:v>37.3</c:v>
                </c:pt>
                <c:pt idx="76">
                  <c:v>39.5</c:v>
                </c:pt>
                <c:pt idx="77">
                  <c:v>36.2</c:v>
                </c:pt>
                <c:pt idx="78">
                  <c:v>37.5</c:v>
                </c:pt>
                <c:pt idx="79">
                  <c:v>38.4</c:v>
                </c:pt>
                <c:pt idx="80">
                  <c:v>40.1</c:v>
                </c:pt>
                <c:pt idx="81">
                  <c:v>39.1</c:v>
                </c:pt>
                <c:pt idx="82">
                  <c:v>39.1</c:v>
                </c:pt>
                <c:pt idx="83">
                  <c:v>40.7</c:v>
                </c:pt>
                <c:pt idx="84">
                  <c:v>41.9</c:v>
                </c:pt>
                <c:pt idx="85">
                  <c:v>36.2</c:v>
                </c:pt>
                <c:pt idx="86">
                  <c:v>36.6</c:v>
                </c:pt>
                <c:pt idx="87">
                  <c:v>37.2</c:v>
                </c:pt>
                <c:pt idx="88">
                  <c:v>39.5</c:v>
                </c:pt>
                <c:pt idx="89">
                  <c:v>39.3</c:v>
                </c:pt>
                <c:pt idx="90">
                  <c:v>41.6</c:v>
                </c:pt>
                <c:pt idx="91">
                  <c:v>38.3</c:v>
                </c:pt>
                <c:pt idx="92">
                  <c:v>39.2</c:v>
                </c:pt>
                <c:pt idx="93">
                  <c:v>39.2</c:v>
                </c:pt>
                <c:pt idx="94">
                  <c:v>40.4</c:v>
                </c:pt>
                <c:pt idx="95">
                  <c:v>37.6</c:v>
                </c:pt>
                <c:pt idx="96">
                  <c:v>38.8</c:v>
                </c:pt>
                <c:pt idx="97">
                  <c:v>38.3</c:v>
                </c:pt>
                <c:pt idx="98">
                  <c:v>37.4</c:v>
                </c:pt>
                <c:pt idx="99">
                  <c:v>40.4</c:v>
                </c:pt>
                <c:pt idx="100">
                  <c:v>38.8</c:v>
                </c:pt>
                <c:pt idx="101">
                  <c:v>38.7</c:v>
                </c:pt>
                <c:pt idx="102">
                  <c:v>41</c:v>
                </c:pt>
                <c:pt idx="103">
                  <c:v>36.5</c:v>
                </c:pt>
                <c:pt idx="104">
                  <c:v>38.9</c:v>
                </c:pt>
                <c:pt idx="105">
                  <c:v>38.5</c:v>
                </c:pt>
                <c:pt idx="106">
                  <c:v>36.4</c:v>
                </c:pt>
                <c:pt idx="107">
                  <c:v>37.2</c:v>
                </c:pt>
                <c:pt idx="108">
                  <c:v>38.3</c:v>
                </c:pt>
                <c:pt idx="109">
                  <c:v>38.1</c:v>
                </c:pt>
                <c:pt idx="110">
                  <c:v>40.5</c:v>
                </c:pt>
                <c:pt idx="111">
                  <c:v>37</c:v>
                </c:pt>
                <c:pt idx="112">
                  <c:v>41.3</c:v>
                </c:pt>
                <c:pt idx="113">
                  <c:v>36.6</c:v>
                </c:pt>
                <c:pt idx="114">
                  <c:v>38.8</c:v>
                </c:pt>
                <c:pt idx="115">
                  <c:v>39.2</c:v>
                </c:pt>
                <c:pt idx="116">
                  <c:v>37.9</c:v>
                </c:pt>
                <c:pt idx="117">
                  <c:v>42</c:v>
                </c:pt>
                <c:pt idx="118">
                  <c:v>39.7</c:v>
                </c:pt>
                <c:pt idx="119">
                  <c:v>39.9</c:v>
                </c:pt>
                <c:pt idx="120">
                  <c:v>39.6</c:v>
                </c:pt>
                <c:pt idx="121">
                  <c:v>39.1</c:v>
                </c:pt>
                <c:pt idx="122">
                  <c:v>40.3</c:v>
                </c:pt>
                <c:pt idx="123">
                  <c:v>37.9</c:v>
                </c:pt>
                <c:pt idx="124">
                  <c:v>40.6</c:v>
                </c:pt>
                <c:pt idx="125">
                  <c:v>40.2</c:v>
                </c:pt>
                <c:pt idx="126">
                  <c:v>39.3</c:v>
                </c:pt>
                <c:pt idx="127">
                  <c:v>38.2</c:v>
                </c:pt>
                <c:pt idx="128">
                  <c:v>39</c:v>
                </c:pt>
                <c:pt idx="129">
                  <c:v>41</c:v>
                </c:pt>
                <c:pt idx="130">
                  <c:v>42.2</c:v>
                </c:pt>
                <c:pt idx="131">
                  <c:v>38.4</c:v>
                </c:pt>
                <c:pt idx="132">
                  <c:v>37.3</c:v>
                </c:pt>
                <c:pt idx="133">
                  <c:v>36.5</c:v>
                </c:pt>
                <c:pt idx="134">
                  <c:v>39</c:v>
                </c:pt>
                <c:pt idx="135">
                  <c:v>40.3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88745561"/>
        <c:axId val="89198373"/>
      </c:lineChart>
      <c:catAx>
        <c:axId val="88745561"/>
        <c:scaling>
          <c:orientation val="minMax"/>
        </c:scaling>
        <c:delete val="0"/>
        <c:axPos val="b"/>
        <c:minorGridlines>
          <c:spPr>
            <a:ln w="0">
              <a:solidFill>
                <a:srgbClr val="dddddd"/>
              </a:solidFill>
            </a:ln>
          </c:spPr>
        </c:min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89198373"/>
        <c:crosses val="autoZero"/>
        <c:auto val="1"/>
        <c:lblAlgn val="ctr"/>
        <c:lblOffset val="100"/>
        <c:noMultiLvlLbl val="0"/>
      </c:catAx>
      <c:valAx>
        <c:axId val="89198373"/>
        <c:scaling>
          <c:orientation val="minMax"/>
          <c:max val="42.3"/>
          <c:min val="34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88745561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2000" spc="-1" strike="noStrike">
                <a:latin typeface="Arial"/>
              </a:defRPr>
            </a:pPr>
            <a:r>
              <a:rPr b="0" sz="2000" spc="-1" strike="noStrike">
                <a:latin typeface="Arial"/>
              </a:rPr>
              <a:t>SOUTH  AUSTRALIA - ANNUAL MAXIMUM MINIMUMS AND TRENDLINE</a:t>
            </a:r>
          </a:p>
        </c:rich>
      </c:tx>
      <c:layout>
        <c:manualLayout>
          <c:xMode val="edge"/>
          <c:yMode val="edge"/>
          <c:x val="0.276945338232774"/>
          <c:y val="0.0232074263764405"/>
        </c:manualLayout>
      </c:layout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000">
                <a:solidFill>
                  <a:srgbClr val="004586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cat>
            <c:strRef>
              <c:f>Sheet1!$A$242:$A$375</c:f>
              <c:strCache>
                <c:ptCount val="134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>1895</c:v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>1900</c:v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>1905</c:v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>1910</c:v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>1915</c:v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>1920</c:v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>1925</c:v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>1930</c:v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>1935</c:v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>1940</c:v>
                </c:pt>
                <c:pt idx="49">
                  <c:v/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>1945</c:v>
                </c:pt>
                <c:pt idx="54">
                  <c:v/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>1950</c:v>
                </c:pt>
                <c:pt idx="59">
                  <c:v/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>1955</c:v>
                </c:pt>
                <c:pt idx="64">
                  <c:v/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>1960</c:v>
                </c:pt>
                <c:pt idx="69">
                  <c:v/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>1965</c:v>
                </c:pt>
                <c:pt idx="74">
                  <c:v/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>1970</c:v>
                </c:pt>
                <c:pt idx="79">
                  <c:v/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>1975</c:v>
                </c:pt>
                <c:pt idx="84">
                  <c:v/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>1980</c:v>
                </c:pt>
                <c:pt idx="89">
                  <c:v/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>1985</c:v>
                </c:pt>
                <c:pt idx="94">
                  <c:v/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>1990</c:v>
                </c:pt>
                <c:pt idx="99">
                  <c:v/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  <c:pt idx="103">
                  <c:v>1995</c:v>
                </c:pt>
                <c:pt idx="104">
                  <c:v/>
                </c:pt>
                <c:pt idx="105">
                  <c:v/>
                </c:pt>
                <c:pt idx="106">
                  <c:v/>
                </c:pt>
                <c:pt idx="107">
                  <c:v/>
                </c:pt>
                <c:pt idx="108">
                  <c:v>2000</c:v>
                </c:pt>
                <c:pt idx="109">
                  <c:v/>
                </c:pt>
                <c:pt idx="110">
                  <c:v/>
                </c:pt>
                <c:pt idx="111">
                  <c:v/>
                </c:pt>
                <c:pt idx="112">
                  <c:v/>
                </c:pt>
                <c:pt idx="113">
                  <c:v>2005</c:v>
                </c:pt>
                <c:pt idx="114">
                  <c:v/>
                </c:pt>
                <c:pt idx="115">
                  <c:v/>
                </c:pt>
                <c:pt idx="116">
                  <c:v/>
                </c:pt>
                <c:pt idx="117">
                  <c:v/>
                </c:pt>
                <c:pt idx="118">
                  <c:v>2010</c:v>
                </c:pt>
                <c:pt idx="119">
                  <c:v/>
                </c:pt>
                <c:pt idx="120">
                  <c:v/>
                </c:pt>
                <c:pt idx="121">
                  <c:v/>
                </c:pt>
                <c:pt idx="122">
                  <c:v/>
                </c:pt>
                <c:pt idx="123">
                  <c:v>2015</c:v>
                </c:pt>
                <c:pt idx="124">
                  <c:v/>
                </c:pt>
                <c:pt idx="125">
                  <c:v/>
                </c:pt>
                <c:pt idx="126">
                  <c:v/>
                </c:pt>
                <c:pt idx="127">
                  <c:v/>
                </c:pt>
                <c:pt idx="128">
                  <c:v>2020</c:v>
                </c:pt>
                <c:pt idx="129">
                  <c:v/>
                </c:pt>
                <c:pt idx="130">
                  <c:v/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</c:strCache>
            </c:strRef>
          </c:cat>
          <c:val>
            <c:numRef>
              <c:f>Sheet1!$G$242:$G$375</c:f>
              <c:numCache>
                <c:formatCode>General</c:formatCode>
                <c:ptCount val="134"/>
                <c:pt idx="0">
                  <c:v>21.2</c:v>
                </c:pt>
                <c:pt idx="1">
                  <c:v>19.4</c:v>
                </c:pt>
                <c:pt idx="2">
                  <c:v>20.4</c:v>
                </c:pt>
                <c:pt idx="3">
                  <c:v>19.6</c:v>
                </c:pt>
                <c:pt idx="4">
                  <c:v>23.4</c:v>
                </c:pt>
                <c:pt idx="5">
                  <c:v>20.5</c:v>
                </c:pt>
                <c:pt idx="6">
                  <c:v>22.6</c:v>
                </c:pt>
                <c:pt idx="7">
                  <c:v>21.8</c:v>
                </c:pt>
                <c:pt idx="8">
                  <c:v>21</c:v>
                </c:pt>
                <c:pt idx="9">
                  <c:v>22.1</c:v>
                </c:pt>
                <c:pt idx="10">
                  <c:v>20.3</c:v>
                </c:pt>
                <c:pt idx="11">
                  <c:v>20.4</c:v>
                </c:pt>
                <c:pt idx="12">
                  <c:v>19.2</c:v>
                </c:pt>
                <c:pt idx="13">
                  <c:v>21.9</c:v>
                </c:pt>
                <c:pt idx="14">
                  <c:v>23.3</c:v>
                </c:pt>
                <c:pt idx="15">
                  <c:v>18.9</c:v>
                </c:pt>
                <c:pt idx="16">
                  <c:v>20.9</c:v>
                </c:pt>
                <c:pt idx="17">
                  <c:v>19.5</c:v>
                </c:pt>
                <c:pt idx="18">
                  <c:v>19.3</c:v>
                </c:pt>
                <c:pt idx="19">
                  <c:v>18.9</c:v>
                </c:pt>
                <c:pt idx="20">
                  <c:v>21.6</c:v>
                </c:pt>
                <c:pt idx="21">
                  <c:v>19.7</c:v>
                </c:pt>
                <c:pt idx="22">
                  <c:v>21.9</c:v>
                </c:pt>
                <c:pt idx="23">
                  <c:v>23</c:v>
                </c:pt>
                <c:pt idx="24">
                  <c:v>20.5</c:v>
                </c:pt>
                <c:pt idx="25">
                  <c:v>20.8</c:v>
                </c:pt>
                <c:pt idx="26">
                  <c:v>21.3</c:v>
                </c:pt>
                <c:pt idx="27">
                  <c:v>22.5</c:v>
                </c:pt>
                <c:pt idx="28">
                  <c:v>20.5</c:v>
                </c:pt>
                <c:pt idx="29">
                  <c:v>20.4</c:v>
                </c:pt>
                <c:pt idx="30">
                  <c:v>20.4</c:v>
                </c:pt>
                <c:pt idx="31">
                  <c:v>21</c:v>
                </c:pt>
                <c:pt idx="32">
                  <c:v>18.1</c:v>
                </c:pt>
                <c:pt idx="33">
                  <c:v>19.8</c:v>
                </c:pt>
                <c:pt idx="34">
                  <c:v>20.7</c:v>
                </c:pt>
                <c:pt idx="35">
                  <c:v>20.1</c:v>
                </c:pt>
                <c:pt idx="36">
                  <c:v>20.1</c:v>
                </c:pt>
                <c:pt idx="37">
                  <c:v>21.7</c:v>
                </c:pt>
                <c:pt idx="38">
                  <c:v>22.3</c:v>
                </c:pt>
                <c:pt idx="39">
                  <c:v>19.5</c:v>
                </c:pt>
                <c:pt idx="40">
                  <c:v>23.8</c:v>
                </c:pt>
                <c:pt idx="41">
                  <c:v>19</c:v>
                </c:pt>
                <c:pt idx="42">
                  <c:v>20.8</c:v>
                </c:pt>
                <c:pt idx="43">
                  <c:v>19.8</c:v>
                </c:pt>
                <c:pt idx="44">
                  <c:v>21.3</c:v>
                </c:pt>
                <c:pt idx="45">
                  <c:v>20.1</c:v>
                </c:pt>
                <c:pt idx="46">
                  <c:v>20.4</c:v>
                </c:pt>
                <c:pt idx="47">
                  <c:v>24.4</c:v>
                </c:pt>
                <c:pt idx="48">
                  <c:v>21.3</c:v>
                </c:pt>
                <c:pt idx="49">
                  <c:v>20.8</c:v>
                </c:pt>
                <c:pt idx="50">
                  <c:v>21.5</c:v>
                </c:pt>
                <c:pt idx="51">
                  <c:v>21.5</c:v>
                </c:pt>
                <c:pt idx="52">
                  <c:v>19.6</c:v>
                </c:pt>
                <c:pt idx="53">
                  <c:v>20.6</c:v>
                </c:pt>
                <c:pt idx="54">
                  <c:v>21.2</c:v>
                </c:pt>
                <c:pt idx="55">
                  <c:v>23</c:v>
                </c:pt>
                <c:pt idx="56">
                  <c:v>21</c:v>
                </c:pt>
                <c:pt idx="57">
                  <c:v>19.5</c:v>
                </c:pt>
                <c:pt idx="58">
                  <c:v>20.1</c:v>
                </c:pt>
                <c:pt idx="59">
                  <c:v>21.8</c:v>
                </c:pt>
                <c:pt idx="60">
                  <c:v>21.7</c:v>
                </c:pt>
                <c:pt idx="61">
                  <c:v>20.7</c:v>
                </c:pt>
                <c:pt idx="62">
                  <c:v>20.9</c:v>
                </c:pt>
                <c:pt idx="63">
                  <c:v>22.2</c:v>
                </c:pt>
                <c:pt idx="64">
                  <c:v>22</c:v>
                </c:pt>
                <c:pt idx="65">
                  <c:v>21.7</c:v>
                </c:pt>
                <c:pt idx="66">
                  <c:v>20.6</c:v>
                </c:pt>
                <c:pt idx="67">
                  <c:v>21.6</c:v>
                </c:pt>
                <c:pt idx="68">
                  <c:v>23.9</c:v>
                </c:pt>
                <c:pt idx="69">
                  <c:v>22.3</c:v>
                </c:pt>
                <c:pt idx="70">
                  <c:v>22.1</c:v>
                </c:pt>
                <c:pt idx="71">
                  <c:v>21.6</c:v>
                </c:pt>
                <c:pt idx="72">
                  <c:v>20</c:v>
                </c:pt>
                <c:pt idx="73">
                  <c:v>21.8</c:v>
                </c:pt>
                <c:pt idx="74">
                  <c:v>20.9</c:v>
                </c:pt>
                <c:pt idx="75">
                  <c:v>20.8</c:v>
                </c:pt>
                <c:pt idx="76">
                  <c:v>23.2</c:v>
                </c:pt>
                <c:pt idx="77">
                  <c:v>21.8</c:v>
                </c:pt>
                <c:pt idx="78">
                  <c:v>21.2</c:v>
                </c:pt>
                <c:pt idx="79">
                  <c:v>20.6</c:v>
                </c:pt>
                <c:pt idx="80">
                  <c:v>20.6</c:v>
                </c:pt>
                <c:pt idx="81">
                  <c:v>23.4</c:v>
                </c:pt>
                <c:pt idx="82">
                  <c:v>24</c:v>
                </c:pt>
                <c:pt idx="83">
                  <c:v>22.2</c:v>
                </c:pt>
                <c:pt idx="84">
                  <c:v>21.3</c:v>
                </c:pt>
                <c:pt idx="85">
                  <c:v>23.6</c:v>
                </c:pt>
                <c:pt idx="86">
                  <c:v>22</c:v>
                </c:pt>
                <c:pt idx="87">
                  <c:v>25.2</c:v>
                </c:pt>
                <c:pt idx="88">
                  <c:v>20.8</c:v>
                </c:pt>
                <c:pt idx="89">
                  <c:v>24.8</c:v>
                </c:pt>
                <c:pt idx="90">
                  <c:v>23</c:v>
                </c:pt>
                <c:pt idx="91">
                  <c:v>23.5</c:v>
                </c:pt>
                <c:pt idx="92">
                  <c:v>20.7</c:v>
                </c:pt>
                <c:pt idx="93">
                  <c:v>20.8</c:v>
                </c:pt>
                <c:pt idx="94">
                  <c:v>20.4</c:v>
                </c:pt>
                <c:pt idx="95">
                  <c:v>21.3</c:v>
                </c:pt>
                <c:pt idx="96">
                  <c:v>22.6</c:v>
                </c:pt>
                <c:pt idx="97">
                  <c:v>21.1</c:v>
                </c:pt>
                <c:pt idx="98">
                  <c:v>22.6</c:v>
                </c:pt>
                <c:pt idx="99">
                  <c:v>23.2</c:v>
                </c:pt>
                <c:pt idx="100">
                  <c:v>22.3</c:v>
                </c:pt>
                <c:pt idx="101">
                  <c:v>22.5</c:v>
                </c:pt>
                <c:pt idx="102">
                  <c:v>22.2</c:v>
                </c:pt>
                <c:pt idx="103">
                  <c:v>21.9</c:v>
                </c:pt>
                <c:pt idx="104">
                  <c:v>20.7</c:v>
                </c:pt>
                <c:pt idx="105">
                  <c:v>24.3</c:v>
                </c:pt>
                <c:pt idx="106">
                  <c:v>22.7</c:v>
                </c:pt>
                <c:pt idx="107">
                  <c:v>25.1</c:v>
                </c:pt>
                <c:pt idx="108">
                  <c:v>23.6</c:v>
                </c:pt>
                <c:pt idx="109">
                  <c:v>25.7</c:v>
                </c:pt>
                <c:pt idx="110">
                  <c:v>19.7</c:v>
                </c:pt>
                <c:pt idx="111">
                  <c:v>23.8</c:v>
                </c:pt>
                <c:pt idx="112">
                  <c:v>23.9</c:v>
                </c:pt>
                <c:pt idx="113">
                  <c:v>21.8</c:v>
                </c:pt>
                <c:pt idx="114">
                  <c:v>27.3</c:v>
                </c:pt>
                <c:pt idx="115">
                  <c:v>23.8</c:v>
                </c:pt>
                <c:pt idx="116">
                  <c:v>23.7</c:v>
                </c:pt>
                <c:pt idx="117">
                  <c:v>22.9</c:v>
                </c:pt>
                <c:pt idx="118">
                  <c:v>22.7</c:v>
                </c:pt>
                <c:pt idx="119">
                  <c:v>24.3</c:v>
                </c:pt>
                <c:pt idx="120">
                  <c:v>22.9</c:v>
                </c:pt>
                <c:pt idx="121">
                  <c:v>22.6</c:v>
                </c:pt>
                <c:pt idx="122">
                  <c:v>24.1</c:v>
                </c:pt>
                <c:pt idx="123">
                  <c:v>22.4</c:v>
                </c:pt>
                <c:pt idx="124">
                  <c:v>22.4</c:v>
                </c:pt>
                <c:pt idx="125">
                  <c:v>24.2</c:v>
                </c:pt>
                <c:pt idx="126">
                  <c:v>24.3</c:v>
                </c:pt>
                <c:pt idx="127">
                  <c:v>24.9</c:v>
                </c:pt>
                <c:pt idx="128">
                  <c:v>21.8</c:v>
                </c:pt>
                <c:pt idx="129">
                  <c:v>22</c:v>
                </c:pt>
                <c:pt idx="130">
                  <c:v>23.6</c:v>
                </c:pt>
                <c:pt idx="131">
                  <c:v>22.9</c:v>
                </c:pt>
                <c:pt idx="132">
                  <c:v>24.1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24026881"/>
        <c:axId val="17213254"/>
      </c:lineChart>
      <c:catAx>
        <c:axId val="24026881"/>
        <c:scaling>
          <c:orientation val="minMax"/>
        </c:scaling>
        <c:delete val="0"/>
        <c:axPos val="b"/>
        <c:minorGridlines>
          <c:spPr>
            <a:ln w="0">
              <a:solidFill>
                <a:srgbClr val="dddddd"/>
              </a:solidFill>
            </a:ln>
          </c:spPr>
        </c:min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17213254"/>
        <c:crosses val="autoZero"/>
        <c:auto val="1"/>
        <c:lblAlgn val="ctr"/>
        <c:lblOffset val="100"/>
        <c:noMultiLvlLbl val="0"/>
      </c:catAx>
      <c:valAx>
        <c:axId val="17213254"/>
        <c:scaling>
          <c:orientation val="minMax"/>
          <c:max val="28"/>
          <c:min val="18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24026881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SOUTH  AUSTRALIA - ANNUAL MIDPOINT BETWEEN MAXIMUM MAXIMUMS AND MAXIMUM MINIMUMS + TRENDLINE 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468a1a"/>
            </a:solidFill>
            <a:ln w="28800">
              <a:solidFill>
                <a:srgbClr val="468a1a"/>
              </a:solidFill>
              <a:round/>
            </a:ln>
          </c:spPr>
          <c:marker>
            <c:symbol val="none"/>
          </c:marker>
          <c:dPt>
            <c:idx val="35"/>
            <c:marker>
              <c:symbol val="none"/>
            </c:marker>
          </c:dPt>
          <c:dPt>
            <c:idx val="50"/>
            <c:marker>
              <c:symbol val="none"/>
            </c:marker>
          </c:dPt>
          <c:dLbls>
            <c:dLbl>
              <c:idx val="3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720">
                <a:solidFill>
                  <a:srgbClr val="468a1a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cat>
            <c:strRef>
              <c:f>Sheet1!$A$39:$A$175</c:f>
              <c:strCache>
                <c:ptCount val="137"/>
                <c:pt idx="0">
                  <c:v/>
                </c:pt>
                <c:pt idx="1">
                  <c:v>1890</c:v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/>
                </c:pt>
                <c:pt idx="6">
                  <c:v>1895</c:v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/>
                </c:pt>
                <c:pt idx="11">
                  <c:v>1900</c:v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>1905</c:v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/>
                </c:pt>
                <c:pt idx="21">
                  <c:v>1910</c:v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/>
                </c:pt>
                <c:pt idx="26">
                  <c:v>1915</c:v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/>
                </c:pt>
                <c:pt idx="31">
                  <c:v>1920</c:v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/>
                </c:pt>
                <c:pt idx="36">
                  <c:v>1925</c:v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/>
                </c:pt>
                <c:pt idx="41">
                  <c:v>1930</c:v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/>
                </c:pt>
                <c:pt idx="46">
                  <c:v>1935</c:v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  <c:pt idx="50">
                  <c:v/>
                </c:pt>
                <c:pt idx="51">
                  <c:v>1940</c:v>
                </c:pt>
                <c:pt idx="52">
                  <c:v/>
                </c:pt>
                <c:pt idx="53">
                  <c:v/>
                </c:pt>
                <c:pt idx="54">
                  <c:v/>
                </c:pt>
                <c:pt idx="55">
                  <c:v/>
                </c:pt>
                <c:pt idx="56">
                  <c:v>1945</c:v>
                </c:pt>
                <c:pt idx="57">
                  <c:v/>
                </c:pt>
                <c:pt idx="58">
                  <c:v/>
                </c:pt>
                <c:pt idx="59">
                  <c:v/>
                </c:pt>
                <c:pt idx="60">
                  <c:v/>
                </c:pt>
                <c:pt idx="61">
                  <c:v>1950</c:v>
                </c:pt>
                <c:pt idx="62">
                  <c:v/>
                </c:pt>
                <c:pt idx="63">
                  <c:v/>
                </c:pt>
                <c:pt idx="64">
                  <c:v/>
                </c:pt>
                <c:pt idx="65">
                  <c:v/>
                </c:pt>
                <c:pt idx="66">
                  <c:v>1955</c:v>
                </c:pt>
                <c:pt idx="67">
                  <c:v/>
                </c:pt>
                <c:pt idx="68">
                  <c:v/>
                </c:pt>
                <c:pt idx="69">
                  <c:v/>
                </c:pt>
                <c:pt idx="70">
                  <c:v/>
                </c:pt>
                <c:pt idx="71">
                  <c:v>1960</c:v>
                </c:pt>
                <c:pt idx="72">
                  <c:v/>
                </c:pt>
                <c:pt idx="73">
                  <c:v/>
                </c:pt>
                <c:pt idx="74">
                  <c:v/>
                </c:pt>
                <c:pt idx="75">
                  <c:v/>
                </c:pt>
                <c:pt idx="76">
                  <c:v>1965</c:v>
                </c:pt>
                <c:pt idx="77">
                  <c:v/>
                </c:pt>
                <c:pt idx="78">
                  <c:v/>
                </c:pt>
                <c:pt idx="79">
                  <c:v/>
                </c:pt>
                <c:pt idx="80">
                  <c:v/>
                </c:pt>
                <c:pt idx="81">
                  <c:v>1970</c:v>
                </c:pt>
                <c:pt idx="82">
                  <c:v/>
                </c:pt>
                <c:pt idx="83">
                  <c:v/>
                </c:pt>
                <c:pt idx="84">
                  <c:v/>
                </c:pt>
                <c:pt idx="85">
                  <c:v/>
                </c:pt>
                <c:pt idx="86">
                  <c:v>1975</c:v>
                </c:pt>
                <c:pt idx="87">
                  <c:v/>
                </c:pt>
                <c:pt idx="88">
                  <c:v/>
                </c:pt>
                <c:pt idx="89">
                  <c:v/>
                </c:pt>
                <c:pt idx="90">
                  <c:v/>
                </c:pt>
                <c:pt idx="91">
                  <c:v>1980</c:v>
                </c:pt>
                <c:pt idx="92">
                  <c:v/>
                </c:pt>
                <c:pt idx="93">
                  <c:v/>
                </c:pt>
                <c:pt idx="94">
                  <c:v/>
                </c:pt>
                <c:pt idx="95">
                  <c:v/>
                </c:pt>
                <c:pt idx="96">
                  <c:v>1985</c:v>
                </c:pt>
                <c:pt idx="97">
                  <c:v/>
                </c:pt>
                <c:pt idx="98">
                  <c:v/>
                </c:pt>
                <c:pt idx="99">
                  <c:v/>
                </c:pt>
                <c:pt idx="100">
                  <c:v/>
                </c:pt>
                <c:pt idx="101">
                  <c:v>1990</c:v>
                </c:pt>
                <c:pt idx="102">
                  <c:v/>
                </c:pt>
                <c:pt idx="103">
                  <c:v/>
                </c:pt>
                <c:pt idx="104">
                  <c:v/>
                </c:pt>
                <c:pt idx="105">
                  <c:v/>
                </c:pt>
                <c:pt idx="106">
                  <c:v>1995</c:v>
                </c:pt>
                <c:pt idx="107">
                  <c:v/>
                </c:pt>
                <c:pt idx="108">
                  <c:v/>
                </c:pt>
                <c:pt idx="109">
                  <c:v/>
                </c:pt>
                <c:pt idx="110">
                  <c:v/>
                </c:pt>
                <c:pt idx="111">
                  <c:v>2000</c:v>
                </c:pt>
                <c:pt idx="112">
                  <c:v/>
                </c:pt>
                <c:pt idx="113">
                  <c:v/>
                </c:pt>
                <c:pt idx="114">
                  <c:v/>
                </c:pt>
                <c:pt idx="115">
                  <c:v/>
                </c:pt>
                <c:pt idx="116">
                  <c:v>2005</c:v>
                </c:pt>
                <c:pt idx="117">
                  <c:v/>
                </c:pt>
                <c:pt idx="118">
                  <c:v/>
                </c:pt>
                <c:pt idx="119">
                  <c:v/>
                </c:pt>
                <c:pt idx="120">
                  <c:v/>
                </c:pt>
                <c:pt idx="121">
                  <c:v>2010</c:v>
                </c:pt>
                <c:pt idx="122">
                  <c:v/>
                </c:pt>
                <c:pt idx="123">
                  <c:v/>
                </c:pt>
                <c:pt idx="124">
                  <c:v/>
                </c:pt>
                <c:pt idx="125">
                  <c:v/>
                </c:pt>
                <c:pt idx="126">
                  <c:v>2015</c:v>
                </c:pt>
                <c:pt idx="127">
                  <c:v/>
                </c:pt>
                <c:pt idx="128">
                  <c:v/>
                </c:pt>
                <c:pt idx="129">
                  <c:v/>
                </c:pt>
                <c:pt idx="130">
                  <c:v/>
                </c:pt>
                <c:pt idx="131">
                  <c:v>2020</c:v>
                </c:pt>
                <c:pt idx="132">
                  <c:v/>
                </c:pt>
                <c:pt idx="133">
                  <c:v/>
                </c:pt>
                <c:pt idx="134">
                  <c:v/>
                </c:pt>
                <c:pt idx="135">
                  <c:v/>
                </c:pt>
                <c:pt idx="136">
                  <c:v/>
                </c:pt>
              </c:strCache>
            </c:strRef>
          </c:cat>
          <c:val>
            <c:numRef>
              <c:f>Sheet1!$J$39:$J$175</c:f>
              <c:numCache>
                <c:formatCode>General</c:formatCode>
                <c:ptCount val="137"/>
                <c:pt idx="0">
                  <c:v>25.2</c:v>
                </c:pt>
                <c:pt idx="1">
                  <c:v>24.45</c:v>
                </c:pt>
                <c:pt idx="2">
                  <c:v>24.15</c:v>
                </c:pt>
                <c:pt idx="3">
                  <c:v>25.3</c:v>
                </c:pt>
                <c:pt idx="4">
                  <c:v>24.95</c:v>
                </c:pt>
                <c:pt idx="5">
                  <c:v>24.1</c:v>
                </c:pt>
                <c:pt idx="6">
                  <c:v>24.1</c:v>
                </c:pt>
                <c:pt idx="7">
                  <c:v>26.05</c:v>
                </c:pt>
                <c:pt idx="8">
                  <c:v>24.6</c:v>
                </c:pt>
                <c:pt idx="9">
                  <c:v>25.55</c:v>
                </c:pt>
                <c:pt idx="10">
                  <c:v>24.6</c:v>
                </c:pt>
                <c:pt idx="11">
                  <c:v>25.6</c:v>
                </c:pt>
                <c:pt idx="12">
                  <c:v>24.6</c:v>
                </c:pt>
                <c:pt idx="13">
                  <c:v>24.7</c:v>
                </c:pt>
                <c:pt idx="14">
                  <c:v>23.8</c:v>
                </c:pt>
                <c:pt idx="15">
                  <c:v>23.85</c:v>
                </c:pt>
                <c:pt idx="16">
                  <c:v>24.65</c:v>
                </c:pt>
                <c:pt idx="17">
                  <c:v>26.4</c:v>
                </c:pt>
                <c:pt idx="18">
                  <c:v>23.95</c:v>
                </c:pt>
                <c:pt idx="19">
                  <c:v>24.6</c:v>
                </c:pt>
                <c:pt idx="20">
                  <c:v>22.65</c:v>
                </c:pt>
                <c:pt idx="21">
                  <c:v>23.95</c:v>
                </c:pt>
                <c:pt idx="22">
                  <c:v>23.25</c:v>
                </c:pt>
                <c:pt idx="23">
                  <c:v>24.25</c:v>
                </c:pt>
                <c:pt idx="24">
                  <c:v>25.05</c:v>
                </c:pt>
                <c:pt idx="25">
                  <c:v>25.55</c:v>
                </c:pt>
                <c:pt idx="26">
                  <c:v>25.4</c:v>
                </c:pt>
                <c:pt idx="27">
                  <c:v>24.9</c:v>
                </c:pt>
                <c:pt idx="28">
                  <c:v>24.3</c:v>
                </c:pt>
                <c:pt idx="29">
                  <c:v>24.1</c:v>
                </c:pt>
                <c:pt idx="30">
                  <c:v>25.1</c:v>
                </c:pt>
                <c:pt idx="31">
                  <c:v>24.55</c:v>
                </c:pt>
                <c:pt idx="32">
                  <c:v>24.85</c:v>
                </c:pt>
                <c:pt idx="33">
                  <c:v>24.95</c:v>
                </c:pt>
                <c:pt idx="34">
                  <c:v>25.4</c:v>
                </c:pt>
                <c:pt idx="35">
                  <c:v>22.7</c:v>
                </c:pt>
                <c:pt idx="36">
                  <c:v>24.1</c:v>
                </c:pt>
                <c:pt idx="37">
                  <c:v>25.75</c:v>
                </c:pt>
                <c:pt idx="38">
                  <c:v>24.15</c:v>
                </c:pt>
                <c:pt idx="39">
                  <c:v>23.55</c:v>
                </c:pt>
                <c:pt idx="40">
                  <c:v>24.2</c:v>
                </c:pt>
                <c:pt idx="41">
                  <c:v>25.05</c:v>
                </c:pt>
                <c:pt idx="42">
                  <c:v>23.6</c:v>
                </c:pt>
                <c:pt idx="43">
                  <c:v>26.4</c:v>
                </c:pt>
                <c:pt idx="44">
                  <c:v>24.75</c:v>
                </c:pt>
                <c:pt idx="45">
                  <c:v>25.15</c:v>
                </c:pt>
                <c:pt idx="46">
                  <c:v>23.5</c:v>
                </c:pt>
                <c:pt idx="47">
                  <c:v>23.95</c:v>
                </c:pt>
                <c:pt idx="48">
                  <c:v>23.25</c:v>
                </c:pt>
                <c:pt idx="49">
                  <c:v>24.45</c:v>
                </c:pt>
                <c:pt idx="50">
                  <c:v>25.5</c:v>
                </c:pt>
                <c:pt idx="51">
                  <c:v>25.2</c:v>
                </c:pt>
                <c:pt idx="52">
                  <c:v>24.8</c:v>
                </c:pt>
                <c:pt idx="53">
                  <c:v>24.45</c:v>
                </c:pt>
                <c:pt idx="54">
                  <c:v>24.15</c:v>
                </c:pt>
                <c:pt idx="55">
                  <c:v>24.95</c:v>
                </c:pt>
                <c:pt idx="56">
                  <c:v>24.45</c:v>
                </c:pt>
                <c:pt idx="57">
                  <c:v>24.2</c:v>
                </c:pt>
                <c:pt idx="58">
                  <c:v>24.95</c:v>
                </c:pt>
                <c:pt idx="59">
                  <c:v>24.6</c:v>
                </c:pt>
                <c:pt idx="60">
                  <c:v>25.35</c:v>
                </c:pt>
                <c:pt idx="61">
                  <c:v>24.8</c:v>
                </c:pt>
                <c:pt idx="62">
                  <c:v>25.25</c:v>
                </c:pt>
                <c:pt idx="63">
                  <c:v>25.4</c:v>
                </c:pt>
                <c:pt idx="64">
                  <c:v>24.35</c:v>
                </c:pt>
                <c:pt idx="65">
                  <c:v>24.5</c:v>
                </c:pt>
                <c:pt idx="66">
                  <c:v>24.75</c:v>
                </c:pt>
                <c:pt idx="67">
                  <c:v>24.7</c:v>
                </c:pt>
                <c:pt idx="68">
                  <c:v>25.65</c:v>
                </c:pt>
                <c:pt idx="69">
                  <c:v>24.55</c:v>
                </c:pt>
                <c:pt idx="70">
                  <c:v>26.05</c:v>
                </c:pt>
                <c:pt idx="71">
                  <c:v>26.2</c:v>
                </c:pt>
                <c:pt idx="72">
                  <c:v>25.45</c:v>
                </c:pt>
                <c:pt idx="73">
                  <c:v>25.35</c:v>
                </c:pt>
                <c:pt idx="74">
                  <c:v>25.4</c:v>
                </c:pt>
                <c:pt idx="75">
                  <c:v>24.95</c:v>
                </c:pt>
                <c:pt idx="76">
                  <c:v>25.9</c:v>
                </c:pt>
                <c:pt idx="77">
                  <c:v>23.75</c:v>
                </c:pt>
                <c:pt idx="78">
                  <c:v>25.25</c:v>
                </c:pt>
                <c:pt idx="79">
                  <c:v>24.9</c:v>
                </c:pt>
                <c:pt idx="80">
                  <c:v>26.45</c:v>
                </c:pt>
                <c:pt idx="81">
                  <c:v>25.65</c:v>
                </c:pt>
                <c:pt idx="82">
                  <c:v>26.1</c:v>
                </c:pt>
                <c:pt idx="83">
                  <c:v>26.7</c:v>
                </c:pt>
                <c:pt idx="84">
                  <c:v>27.2</c:v>
                </c:pt>
                <c:pt idx="85">
                  <c:v>24.65</c:v>
                </c:pt>
                <c:pt idx="86">
                  <c:v>25.05</c:v>
                </c:pt>
                <c:pt idx="87">
                  <c:v>25.2</c:v>
                </c:pt>
                <c:pt idx="88">
                  <c:v>26.15</c:v>
                </c:pt>
                <c:pt idx="89">
                  <c:v>25.8</c:v>
                </c:pt>
                <c:pt idx="90">
                  <c:v>27.5</c:v>
                </c:pt>
                <c:pt idx="91">
                  <c:v>25.75</c:v>
                </c:pt>
                <c:pt idx="92">
                  <c:v>26</c:v>
                </c:pt>
                <c:pt idx="93">
                  <c:v>25.8</c:v>
                </c:pt>
                <c:pt idx="94">
                  <c:v>26.25</c:v>
                </c:pt>
                <c:pt idx="95">
                  <c:v>24.65</c:v>
                </c:pt>
                <c:pt idx="96">
                  <c:v>26</c:v>
                </c:pt>
                <c:pt idx="97">
                  <c:v>25.2</c:v>
                </c:pt>
                <c:pt idx="98">
                  <c:v>25.35</c:v>
                </c:pt>
                <c:pt idx="99">
                  <c:v>26.95</c:v>
                </c:pt>
                <c:pt idx="100">
                  <c:v>25.5</c:v>
                </c:pt>
                <c:pt idx="101">
                  <c:v>25.7</c:v>
                </c:pt>
                <c:pt idx="102">
                  <c:v>27.05</c:v>
                </c:pt>
                <c:pt idx="103">
                  <c:v>24.85</c:v>
                </c:pt>
                <c:pt idx="104">
                  <c:v>26.2</c:v>
                </c:pt>
                <c:pt idx="105">
                  <c:v>26.15</c:v>
                </c:pt>
                <c:pt idx="106">
                  <c:v>24.15</c:v>
                </c:pt>
                <c:pt idx="107">
                  <c:v>25.2</c:v>
                </c:pt>
                <c:pt idx="108">
                  <c:v>25.5</c:v>
                </c:pt>
                <c:pt idx="109">
                  <c:v>25.1</c:v>
                </c:pt>
                <c:pt idx="110">
                  <c:v>27.25</c:v>
                </c:pt>
                <c:pt idx="111">
                  <c:v>25.2</c:v>
                </c:pt>
                <c:pt idx="112">
                  <c:v>27.45</c:v>
                </c:pt>
                <c:pt idx="113">
                  <c:v>25.45</c:v>
                </c:pt>
                <c:pt idx="114">
                  <c:v>25.95</c:v>
                </c:pt>
                <c:pt idx="115">
                  <c:v>25.95</c:v>
                </c:pt>
                <c:pt idx="116">
                  <c:v>25.8</c:v>
                </c:pt>
                <c:pt idx="117">
                  <c:v>27.45</c:v>
                </c:pt>
                <c:pt idx="118">
                  <c:v>26</c:v>
                </c:pt>
                <c:pt idx="119">
                  <c:v>26.1</c:v>
                </c:pt>
                <c:pt idx="120">
                  <c:v>26.5</c:v>
                </c:pt>
                <c:pt idx="121">
                  <c:v>26.05</c:v>
                </c:pt>
                <c:pt idx="122">
                  <c:v>26.75</c:v>
                </c:pt>
                <c:pt idx="123">
                  <c:v>25.2</c:v>
                </c:pt>
                <c:pt idx="124">
                  <c:v>27.05</c:v>
                </c:pt>
                <c:pt idx="125">
                  <c:v>26.7</c:v>
                </c:pt>
                <c:pt idx="126">
                  <c:v>25.95</c:v>
                </c:pt>
                <c:pt idx="127">
                  <c:v>25.75</c:v>
                </c:pt>
                <c:pt idx="128">
                  <c:v>26.5</c:v>
                </c:pt>
                <c:pt idx="129">
                  <c:v>27.2</c:v>
                </c:pt>
                <c:pt idx="130">
                  <c:v>28</c:v>
                </c:pt>
                <c:pt idx="131">
                  <c:v>26.1</c:v>
                </c:pt>
                <c:pt idx="132">
                  <c:v>25.25</c:v>
                </c:pt>
                <c:pt idx="133">
                  <c:v>24.6</c:v>
                </c:pt>
                <c:pt idx="134">
                  <c:v>26.5</c:v>
                </c:pt>
                <c:pt idx="135">
                  <c:v>26.9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75394667"/>
        <c:axId val="56702584"/>
      </c:lineChart>
      <c:catAx>
        <c:axId val="75394667"/>
        <c:scaling>
          <c:orientation val="minMax"/>
        </c:scaling>
        <c:delete val="0"/>
        <c:axPos val="b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6702584"/>
        <c:crossesAt val="1"/>
        <c:auto val="1"/>
        <c:lblAlgn val="ctr"/>
        <c:lblOffset val="100"/>
        <c:noMultiLvlLbl val="0"/>
      </c:catAx>
      <c:valAx>
        <c:axId val="56702584"/>
        <c:scaling>
          <c:orientation val="minMax"/>
          <c:max val="28"/>
          <c:min val="22.5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5394667"/>
        <c:crosses val="autoZero"/>
        <c:crossBetween val="midCat"/>
      </c:valAx>
      <c:spPr>
        <a:noFill/>
        <a:ln w="18360">
          <a:solidFill>
            <a:srgbClr val="383d3c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SOUTH AUSTRALIA - ANNUAL MIDPOINT BETWEEN MINIMUM MAXIMUMS AND MINIMUM MINIMUMS + TRENDLINE 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468a1a"/>
            </a:solidFill>
            <a:ln w="28800">
              <a:solidFill>
                <a:srgbClr val="468a1a"/>
              </a:solidFill>
              <a:round/>
            </a:ln>
          </c:spPr>
          <c:marker>
            <c:symbol val="none"/>
          </c:marker>
          <c:dPt>
            <c:idx val="35"/>
            <c:marker>
              <c:symbol val="none"/>
            </c:marker>
          </c:dPt>
          <c:dPt>
            <c:idx val="50"/>
            <c:marker>
              <c:symbol val="none"/>
            </c:marker>
          </c:dPt>
          <c:dLbls>
            <c:dLbl>
              <c:idx val="35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0"/>
              <c:txPr>
                <a:bodyPr wrap="none"/>
                <a:lstStyle/>
                <a:p>
                  <a:pPr>
                    <a:defRPr b="0" sz="1000" spc="-1" strike="noStrike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720">
                <a:solidFill>
                  <a:srgbClr val="468a1a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cat>
            <c:strRef>
              <c:f>Sheet1!$A$236:$A$375</c:f>
              <c:strCache>
                <c:ptCount val="140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>1890</c:v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>1895</c:v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>1900</c:v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>1905</c:v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>1910</c:v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>1915</c:v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>1920</c:v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>1925</c:v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>1930</c:v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>1935</c:v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/>
                </c:pt>
                <c:pt idx="54">
                  <c:v>1940</c:v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/>
                </c:pt>
                <c:pt idx="59">
                  <c:v>1945</c:v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/>
                </c:pt>
                <c:pt idx="64">
                  <c:v>1950</c:v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/>
                </c:pt>
                <c:pt idx="69">
                  <c:v>1955</c:v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/>
                </c:pt>
                <c:pt idx="74">
                  <c:v>1960</c:v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/>
                </c:pt>
                <c:pt idx="79">
                  <c:v>1965</c:v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/>
                </c:pt>
                <c:pt idx="84">
                  <c:v>1970</c:v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/>
                </c:pt>
                <c:pt idx="89">
                  <c:v>1975</c:v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/>
                </c:pt>
                <c:pt idx="94">
                  <c:v>1980</c:v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/>
                </c:pt>
                <c:pt idx="99">
                  <c:v>1985</c:v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  <c:pt idx="103">
                  <c:v/>
                </c:pt>
                <c:pt idx="104">
                  <c:v>1990</c:v>
                </c:pt>
                <c:pt idx="105">
                  <c:v/>
                </c:pt>
                <c:pt idx="106">
                  <c:v/>
                </c:pt>
                <c:pt idx="107">
                  <c:v/>
                </c:pt>
                <c:pt idx="108">
                  <c:v/>
                </c:pt>
                <c:pt idx="109">
                  <c:v>1995</c:v>
                </c:pt>
                <c:pt idx="110">
                  <c:v/>
                </c:pt>
                <c:pt idx="111">
                  <c:v/>
                </c:pt>
                <c:pt idx="112">
                  <c:v/>
                </c:pt>
                <c:pt idx="113">
                  <c:v/>
                </c:pt>
                <c:pt idx="114">
                  <c:v>2000</c:v>
                </c:pt>
                <c:pt idx="115">
                  <c:v/>
                </c:pt>
                <c:pt idx="116">
                  <c:v/>
                </c:pt>
                <c:pt idx="117">
                  <c:v/>
                </c:pt>
                <c:pt idx="118">
                  <c:v/>
                </c:pt>
                <c:pt idx="119">
                  <c:v>2005</c:v>
                </c:pt>
                <c:pt idx="120">
                  <c:v/>
                </c:pt>
                <c:pt idx="121">
                  <c:v/>
                </c:pt>
                <c:pt idx="122">
                  <c:v/>
                </c:pt>
                <c:pt idx="123">
                  <c:v/>
                </c:pt>
                <c:pt idx="124">
                  <c:v>2010</c:v>
                </c:pt>
                <c:pt idx="125">
                  <c:v/>
                </c:pt>
                <c:pt idx="126">
                  <c:v/>
                </c:pt>
                <c:pt idx="127">
                  <c:v/>
                </c:pt>
                <c:pt idx="128">
                  <c:v/>
                </c:pt>
                <c:pt idx="129">
                  <c:v>2015</c:v>
                </c:pt>
                <c:pt idx="130">
                  <c:v/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  <c:pt idx="134">
                  <c:v>2020</c:v>
                </c:pt>
                <c:pt idx="135">
                  <c:v/>
                </c:pt>
                <c:pt idx="136">
                  <c:v/>
                </c:pt>
                <c:pt idx="137">
                  <c:v/>
                </c:pt>
                <c:pt idx="138">
                  <c:v/>
                </c:pt>
                <c:pt idx="139">
                  <c:v/>
                </c:pt>
              </c:strCache>
            </c:strRef>
          </c:cat>
          <c:val>
            <c:numRef>
              <c:f>Sheet1!$J$236:$J$375</c:f>
              <c:numCache>
                <c:formatCode>General</c:formatCode>
                <c:ptCount val="140"/>
                <c:pt idx="0">
                  <c:v>10.3</c:v>
                </c:pt>
                <c:pt idx="1">
                  <c:v>10.7</c:v>
                </c:pt>
                <c:pt idx="2">
                  <c:v>10.7</c:v>
                </c:pt>
                <c:pt idx="3">
                  <c:v>12.2</c:v>
                </c:pt>
                <c:pt idx="4">
                  <c:v>12.65</c:v>
                </c:pt>
                <c:pt idx="5">
                  <c:v>10.8</c:v>
                </c:pt>
                <c:pt idx="6">
                  <c:v>12.4</c:v>
                </c:pt>
                <c:pt idx="7">
                  <c:v>11.65</c:v>
                </c:pt>
                <c:pt idx="8">
                  <c:v>12.65</c:v>
                </c:pt>
                <c:pt idx="9">
                  <c:v>11.65</c:v>
                </c:pt>
                <c:pt idx="10">
                  <c:v>13.25</c:v>
                </c:pt>
                <c:pt idx="11">
                  <c:v>12.75</c:v>
                </c:pt>
                <c:pt idx="12">
                  <c:v>13.4</c:v>
                </c:pt>
                <c:pt idx="13">
                  <c:v>11.7</c:v>
                </c:pt>
                <c:pt idx="14">
                  <c:v>12.3</c:v>
                </c:pt>
                <c:pt idx="15">
                  <c:v>12.85</c:v>
                </c:pt>
                <c:pt idx="16">
                  <c:v>11.85</c:v>
                </c:pt>
                <c:pt idx="17">
                  <c:v>12</c:v>
                </c:pt>
                <c:pt idx="18">
                  <c:v>12.3</c:v>
                </c:pt>
                <c:pt idx="19">
                  <c:v>12.65</c:v>
                </c:pt>
                <c:pt idx="20">
                  <c:v>14.1</c:v>
                </c:pt>
                <c:pt idx="21">
                  <c:v>11.8</c:v>
                </c:pt>
                <c:pt idx="22">
                  <c:v>11.6</c:v>
                </c:pt>
                <c:pt idx="23">
                  <c:v>10.8</c:v>
                </c:pt>
                <c:pt idx="24">
                  <c:v>11.95</c:v>
                </c:pt>
                <c:pt idx="25">
                  <c:v>10.55</c:v>
                </c:pt>
                <c:pt idx="26">
                  <c:v>11.75</c:v>
                </c:pt>
                <c:pt idx="27">
                  <c:v>10.55</c:v>
                </c:pt>
                <c:pt idx="28">
                  <c:v>12.4</c:v>
                </c:pt>
                <c:pt idx="29">
                  <c:v>13.55</c:v>
                </c:pt>
                <c:pt idx="30">
                  <c:v>12.35</c:v>
                </c:pt>
                <c:pt idx="31">
                  <c:v>12.2</c:v>
                </c:pt>
                <c:pt idx="32">
                  <c:v>12.2</c:v>
                </c:pt>
                <c:pt idx="33">
                  <c:v>12.65</c:v>
                </c:pt>
                <c:pt idx="34">
                  <c:v>11.65</c:v>
                </c:pt>
                <c:pt idx="35">
                  <c:v>11.9</c:v>
                </c:pt>
                <c:pt idx="36">
                  <c:v>11.5</c:v>
                </c:pt>
                <c:pt idx="37">
                  <c:v>12.45</c:v>
                </c:pt>
                <c:pt idx="38">
                  <c:v>9.55</c:v>
                </c:pt>
                <c:pt idx="39">
                  <c:v>11.2</c:v>
                </c:pt>
                <c:pt idx="40">
                  <c:v>11.7916666666667</c:v>
                </c:pt>
                <c:pt idx="41">
                  <c:v>11.5</c:v>
                </c:pt>
                <c:pt idx="42">
                  <c:v>11</c:v>
                </c:pt>
                <c:pt idx="43">
                  <c:v>11.35</c:v>
                </c:pt>
                <c:pt idx="44">
                  <c:v>12.6</c:v>
                </c:pt>
                <c:pt idx="45">
                  <c:v>11.1</c:v>
                </c:pt>
                <c:pt idx="46">
                  <c:v>13.5</c:v>
                </c:pt>
                <c:pt idx="47">
                  <c:v>10.55</c:v>
                </c:pt>
                <c:pt idx="48">
                  <c:v>11.6</c:v>
                </c:pt>
                <c:pt idx="49">
                  <c:v>11.3</c:v>
                </c:pt>
                <c:pt idx="50">
                  <c:v>11.45</c:v>
                </c:pt>
                <c:pt idx="51">
                  <c:v>10.65</c:v>
                </c:pt>
                <c:pt idx="52">
                  <c:v>10</c:v>
                </c:pt>
                <c:pt idx="53">
                  <c:v>13.9</c:v>
                </c:pt>
                <c:pt idx="54">
                  <c:v>12.25</c:v>
                </c:pt>
                <c:pt idx="55">
                  <c:v>12.15</c:v>
                </c:pt>
                <c:pt idx="56">
                  <c:v>12.85</c:v>
                </c:pt>
                <c:pt idx="57">
                  <c:v>11.95</c:v>
                </c:pt>
                <c:pt idx="58">
                  <c:v>11</c:v>
                </c:pt>
                <c:pt idx="59">
                  <c:v>11.35</c:v>
                </c:pt>
                <c:pt idx="60">
                  <c:v>11.9</c:v>
                </c:pt>
                <c:pt idx="61">
                  <c:v>13.45</c:v>
                </c:pt>
                <c:pt idx="62">
                  <c:v>12.2</c:v>
                </c:pt>
                <c:pt idx="63">
                  <c:v>11.15</c:v>
                </c:pt>
                <c:pt idx="64">
                  <c:v>11.7</c:v>
                </c:pt>
                <c:pt idx="65">
                  <c:v>12.9</c:v>
                </c:pt>
                <c:pt idx="66">
                  <c:v>11.95</c:v>
                </c:pt>
                <c:pt idx="67">
                  <c:v>11.6</c:v>
                </c:pt>
                <c:pt idx="68">
                  <c:v>11.65</c:v>
                </c:pt>
                <c:pt idx="69">
                  <c:v>13.2</c:v>
                </c:pt>
                <c:pt idx="70">
                  <c:v>12.65</c:v>
                </c:pt>
                <c:pt idx="71">
                  <c:v>11.3</c:v>
                </c:pt>
                <c:pt idx="72">
                  <c:v>11.1</c:v>
                </c:pt>
                <c:pt idx="73">
                  <c:v>12.1</c:v>
                </c:pt>
                <c:pt idx="74">
                  <c:v>12.8</c:v>
                </c:pt>
                <c:pt idx="75">
                  <c:v>12.9</c:v>
                </c:pt>
                <c:pt idx="76">
                  <c:v>13.05</c:v>
                </c:pt>
                <c:pt idx="77">
                  <c:v>12.95</c:v>
                </c:pt>
                <c:pt idx="78">
                  <c:v>12.25</c:v>
                </c:pt>
                <c:pt idx="79">
                  <c:v>12.5</c:v>
                </c:pt>
                <c:pt idx="80">
                  <c:v>12</c:v>
                </c:pt>
                <c:pt idx="81">
                  <c:v>11.9</c:v>
                </c:pt>
                <c:pt idx="82">
                  <c:v>12.95</c:v>
                </c:pt>
                <c:pt idx="83">
                  <c:v>12.75</c:v>
                </c:pt>
                <c:pt idx="84">
                  <c:v>11.55</c:v>
                </c:pt>
                <c:pt idx="85">
                  <c:v>11.65</c:v>
                </c:pt>
                <c:pt idx="86">
                  <c:v>11.15</c:v>
                </c:pt>
                <c:pt idx="87">
                  <c:v>13.5</c:v>
                </c:pt>
                <c:pt idx="88">
                  <c:v>14.2</c:v>
                </c:pt>
                <c:pt idx="89">
                  <c:v>12</c:v>
                </c:pt>
                <c:pt idx="90">
                  <c:v>11.2</c:v>
                </c:pt>
                <c:pt idx="91">
                  <c:v>13.2</c:v>
                </c:pt>
                <c:pt idx="92">
                  <c:v>12.8</c:v>
                </c:pt>
                <c:pt idx="93">
                  <c:v>14.5</c:v>
                </c:pt>
                <c:pt idx="94">
                  <c:v>12.45</c:v>
                </c:pt>
                <c:pt idx="95">
                  <c:v>14.3</c:v>
                </c:pt>
                <c:pt idx="96">
                  <c:v>12.55</c:v>
                </c:pt>
                <c:pt idx="97">
                  <c:v>13.05</c:v>
                </c:pt>
                <c:pt idx="98">
                  <c:v>11.65</c:v>
                </c:pt>
                <c:pt idx="99">
                  <c:v>12.4</c:v>
                </c:pt>
                <c:pt idx="100">
                  <c:v>12.35</c:v>
                </c:pt>
                <c:pt idx="101">
                  <c:v>12.35</c:v>
                </c:pt>
                <c:pt idx="102">
                  <c:v>13.75</c:v>
                </c:pt>
                <c:pt idx="103">
                  <c:v>11.95</c:v>
                </c:pt>
                <c:pt idx="104">
                  <c:v>13.75</c:v>
                </c:pt>
                <c:pt idx="105">
                  <c:v>13.85</c:v>
                </c:pt>
                <c:pt idx="106">
                  <c:v>12.9</c:v>
                </c:pt>
                <c:pt idx="107">
                  <c:v>13.2</c:v>
                </c:pt>
                <c:pt idx="108">
                  <c:v>12.2</c:v>
                </c:pt>
                <c:pt idx="109">
                  <c:v>13.05</c:v>
                </c:pt>
                <c:pt idx="110">
                  <c:v>12.95</c:v>
                </c:pt>
                <c:pt idx="111">
                  <c:v>13.1</c:v>
                </c:pt>
                <c:pt idx="112">
                  <c:v>12.8</c:v>
                </c:pt>
                <c:pt idx="113">
                  <c:v>14.25</c:v>
                </c:pt>
                <c:pt idx="114">
                  <c:v>14</c:v>
                </c:pt>
                <c:pt idx="115">
                  <c:v>14.9</c:v>
                </c:pt>
                <c:pt idx="116">
                  <c:v>11.1</c:v>
                </c:pt>
                <c:pt idx="117">
                  <c:v>14.05</c:v>
                </c:pt>
                <c:pt idx="118">
                  <c:v>13.55</c:v>
                </c:pt>
                <c:pt idx="119">
                  <c:v>13.35</c:v>
                </c:pt>
                <c:pt idx="120">
                  <c:v>14.45</c:v>
                </c:pt>
                <c:pt idx="121">
                  <c:v>13</c:v>
                </c:pt>
                <c:pt idx="122">
                  <c:v>13.15</c:v>
                </c:pt>
                <c:pt idx="123">
                  <c:v>13.95</c:v>
                </c:pt>
                <c:pt idx="124">
                  <c:v>12.9</c:v>
                </c:pt>
                <c:pt idx="125">
                  <c:v>14.5</c:v>
                </c:pt>
                <c:pt idx="126">
                  <c:v>12.65</c:v>
                </c:pt>
                <c:pt idx="127">
                  <c:v>13.95</c:v>
                </c:pt>
                <c:pt idx="128">
                  <c:v>12.8</c:v>
                </c:pt>
                <c:pt idx="129">
                  <c:v>13</c:v>
                </c:pt>
                <c:pt idx="130">
                  <c:v>13.15</c:v>
                </c:pt>
                <c:pt idx="131">
                  <c:v>12.95</c:v>
                </c:pt>
                <c:pt idx="132">
                  <c:v>13.25</c:v>
                </c:pt>
                <c:pt idx="133">
                  <c:v>13.6</c:v>
                </c:pt>
                <c:pt idx="134">
                  <c:v>11.7</c:v>
                </c:pt>
                <c:pt idx="135">
                  <c:v>13.15</c:v>
                </c:pt>
                <c:pt idx="136">
                  <c:v>13.4</c:v>
                </c:pt>
                <c:pt idx="137">
                  <c:v>13.55</c:v>
                </c:pt>
                <c:pt idx="138">
                  <c:v>13.95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50080714"/>
        <c:axId val="17870283"/>
      </c:lineChart>
      <c:catAx>
        <c:axId val="50080714"/>
        <c:scaling>
          <c:orientation val="minMax"/>
        </c:scaling>
        <c:delete val="0"/>
        <c:axPos val="b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17870283"/>
        <c:crosses val="autoZero"/>
        <c:auto val="1"/>
        <c:lblAlgn val="ctr"/>
        <c:lblOffset val="100"/>
        <c:noMultiLvlLbl val="0"/>
      </c:catAx>
      <c:valAx>
        <c:axId val="17870283"/>
        <c:scaling>
          <c:orientation val="minMax"/>
          <c:max val="15.25"/>
          <c:min val="9.5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0080714"/>
        <c:crosses val="autoZero"/>
        <c:crossBetween val="midCat"/>
      </c:valAx>
      <c:spPr>
        <a:noFill/>
        <a:ln w="18360">
          <a:solidFill>
            <a:srgbClr val="383d3c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SOUTH AUSTRALIA
MINIMUMS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Sheet1!$OA$211:$OA$369</c:f>
              <c:numCache>
                <c:formatCode>General</c:formatCode>
                <c:ptCount val="159"/>
                <c:pt idx="0">
                  <c:v>9.24166666666667</c:v>
                </c:pt>
                <c:pt idx="1">
                  <c:v>8.86481481481481</c:v>
                </c:pt>
                <c:pt idx="2">
                  <c:v>8.61611111111111</c:v>
                </c:pt>
                <c:pt idx="3">
                  <c:v>8.30393518518518</c:v>
                </c:pt>
                <c:pt idx="4">
                  <c:v>7.92731481481482</c:v>
                </c:pt>
                <c:pt idx="5">
                  <c:v>8.3</c:v>
                </c:pt>
                <c:pt idx="6">
                  <c:v>8.38611111111111</c:v>
                </c:pt>
                <c:pt idx="7">
                  <c:v>8.30277777777778</c:v>
                </c:pt>
                <c:pt idx="8">
                  <c:v>8.03148148148148</c:v>
                </c:pt>
                <c:pt idx="9">
                  <c:v>8.86805555555556</c:v>
                </c:pt>
                <c:pt idx="10">
                  <c:v>9.30833333333333</c:v>
                </c:pt>
                <c:pt idx="11">
                  <c:v>8.675</c:v>
                </c:pt>
                <c:pt idx="12">
                  <c:v>8.58611111111111</c:v>
                </c:pt>
                <c:pt idx="13">
                  <c:v>8.2</c:v>
                </c:pt>
                <c:pt idx="14">
                  <c:v>8.58472222222222</c:v>
                </c:pt>
                <c:pt idx="15">
                  <c:v>8.475</c:v>
                </c:pt>
                <c:pt idx="16">
                  <c:v>8.58611111111111</c:v>
                </c:pt>
                <c:pt idx="17">
                  <c:v>8.8</c:v>
                </c:pt>
                <c:pt idx="18">
                  <c:v>8.37222222222222</c:v>
                </c:pt>
                <c:pt idx="19">
                  <c:v>8.80833333333334</c:v>
                </c:pt>
                <c:pt idx="20">
                  <c:v>8.28472222222222</c:v>
                </c:pt>
                <c:pt idx="21">
                  <c:v>8.56111111111111</c:v>
                </c:pt>
                <c:pt idx="22">
                  <c:v>8.50833333333333</c:v>
                </c:pt>
                <c:pt idx="23">
                  <c:v>8.57777777777778</c:v>
                </c:pt>
                <c:pt idx="24">
                  <c:v>9.00666666666667</c:v>
                </c:pt>
                <c:pt idx="25">
                  <c:v>8.94666666666667</c:v>
                </c:pt>
                <c:pt idx="26">
                  <c:v>9.69166666666667</c:v>
                </c:pt>
                <c:pt idx="27">
                  <c:v>9.94212962962963</c:v>
                </c:pt>
                <c:pt idx="28">
                  <c:v>10.7357142857143</c:v>
                </c:pt>
                <c:pt idx="29">
                  <c:v>10.9130952380952</c:v>
                </c:pt>
                <c:pt idx="30">
                  <c:v>9.88690476190476</c:v>
                </c:pt>
                <c:pt idx="31">
                  <c:v>10.4260416666667</c:v>
                </c:pt>
                <c:pt idx="32">
                  <c:v>10.5319444444444</c:v>
                </c:pt>
                <c:pt idx="33">
                  <c:v>10.5052083333333</c:v>
                </c:pt>
                <c:pt idx="34">
                  <c:v>10.7208333333333</c:v>
                </c:pt>
                <c:pt idx="35">
                  <c:v>10.328125</c:v>
                </c:pt>
                <c:pt idx="36">
                  <c:v>10.6166666666667</c:v>
                </c:pt>
                <c:pt idx="37">
                  <c:v>10.659375</c:v>
                </c:pt>
                <c:pt idx="38">
                  <c:v>10.159375</c:v>
                </c:pt>
                <c:pt idx="39">
                  <c:v>10.34375</c:v>
                </c:pt>
                <c:pt idx="40">
                  <c:v>10.6625</c:v>
                </c:pt>
                <c:pt idx="41">
                  <c:v>10.2760416666667</c:v>
                </c:pt>
                <c:pt idx="42">
                  <c:v>10.371875</c:v>
                </c:pt>
                <c:pt idx="43">
                  <c:v>10.3166666666667</c:v>
                </c:pt>
                <c:pt idx="44">
                  <c:v>9.703125</c:v>
                </c:pt>
                <c:pt idx="45">
                  <c:v>10.9291666666667</c:v>
                </c:pt>
                <c:pt idx="46">
                  <c:v>9.9509837962963</c:v>
                </c:pt>
                <c:pt idx="47">
                  <c:v>10.3824652777778</c:v>
                </c:pt>
                <c:pt idx="48">
                  <c:v>9.60347222222222</c:v>
                </c:pt>
                <c:pt idx="49">
                  <c:v>10.3884722222222</c:v>
                </c:pt>
                <c:pt idx="50">
                  <c:v>10.3358333333333</c:v>
                </c:pt>
                <c:pt idx="51">
                  <c:v>10.3348484848485</c:v>
                </c:pt>
                <c:pt idx="52">
                  <c:v>10.1251262626263</c:v>
                </c:pt>
                <c:pt idx="53">
                  <c:v>11.0708333333333</c:v>
                </c:pt>
                <c:pt idx="54">
                  <c:v>10.4978632478632</c:v>
                </c:pt>
                <c:pt idx="55">
                  <c:v>9.94209401709402</c:v>
                </c:pt>
                <c:pt idx="56">
                  <c:v>10.149358974359</c:v>
                </c:pt>
                <c:pt idx="57">
                  <c:v>10.4179487179487</c:v>
                </c:pt>
                <c:pt idx="58">
                  <c:v>10.5185897435897</c:v>
                </c:pt>
                <c:pt idx="59">
                  <c:v>10.1615384615385</c:v>
                </c:pt>
                <c:pt idx="60">
                  <c:v>10.8192307692308</c:v>
                </c:pt>
                <c:pt idx="61">
                  <c:v>10.3559523809524</c:v>
                </c:pt>
                <c:pt idx="62">
                  <c:v>10.6422619047619</c:v>
                </c:pt>
                <c:pt idx="63">
                  <c:v>9.77053571428571</c:v>
                </c:pt>
                <c:pt idx="64">
                  <c:v>10.2517857142857</c:v>
                </c:pt>
                <c:pt idx="65">
                  <c:v>10.2095238095238</c:v>
                </c:pt>
                <c:pt idx="66">
                  <c:v>9.83571428571428</c:v>
                </c:pt>
                <c:pt idx="67">
                  <c:v>10.2738095238095</c:v>
                </c:pt>
                <c:pt idx="68">
                  <c:v>9.71964285714286</c:v>
                </c:pt>
                <c:pt idx="69">
                  <c:v>10.7964285714286</c:v>
                </c:pt>
                <c:pt idx="70">
                  <c:v>9.90297619047619</c:v>
                </c:pt>
                <c:pt idx="71">
                  <c:v>10.2732142857143</c:v>
                </c:pt>
                <c:pt idx="72">
                  <c:v>9.92321428571428</c:v>
                </c:pt>
                <c:pt idx="73">
                  <c:v>10.6803571428571</c:v>
                </c:pt>
                <c:pt idx="74">
                  <c:v>10.3470238095238</c:v>
                </c:pt>
                <c:pt idx="75">
                  <c:v>10.3375</c:v>
                </c:pt>
                <c:pt idx="76">
                  <c:v>10.6142857142857</c:v>
                </c:pt>
                <c:pt idx="77">
                  <c:v>10.5696428571429</c:v>
                </c:pt>
                <c:pt idx="78">
                  <c:v>10.7104166666667</c:v>
                </c:pt>
                <c:pt idx="79">
                  <c:v>10.1089285714286</c:v>
                </c:pt>
                <c:pt idx="80">
                  <c:v>10.5827380952381</c:v>
                </c:pt>
                <c:pt idx="81">
                  <c:v>10.7681547619048</c:v>
                </c:pt>
                <c:pt idx="82">
                  <c:v>9.66488095238095</c:v>
                </c:pt>
                <c:pt idx="83">
                  <c:v>9.9827380952381</c:v>
                </c:pt>
                <c:pt idx="84">
                  <c:v>10.0916666666667</c:v>
                </c:pt>
                <c:pt idx="85">
                  <c:v>9.82797619047619</c:v>
                </c:pt>
                <c:pt idx="86">
                  <c:v>10.6422619047619</c:v>
                </c:pt>
                <c:pt idx="87">
                  <c:v>9.8875</c:v>
                </c:pt>
                <c:pt idx="88">
                  <c:v>9.68511904761905</c:v>
                </c:pt>
                <c:pt idx="89">
                  <c:v>10.327380952381</c:v>
                </c:pt>
                <c:pt idx="90">
                  <c:v>10.7470238095238</c:v>
                </c:pt>
                <c:pt idx="91">
                  <c:v>9.77311507936508</c:v>
                </c:pt>
                <c:pt idx="92">
                  <c:v>10.0857142857143</c:v>
                </c:pt>
                <c:pt idx="93">
                  <c:v>10.0234126984127</c:v>
                </c:pt>
                <c:pt idx="94">
                  <c:v>10.5214285714286</c:v>
                </c:pt>
                <c:pt idx="95">
                  <c:v>10.2318452380952</c:v>
                </c:pt>
                <c:pt idx="96">
                  <c:v>9.65</c:v>
                </c:pt>
                <c:pt idx="97">
                  <c:v>9.93333333333333</c:v>
                </c:pt>
                <c:pt idx="98">
                  <c:v>10.3675595238095</c:v>
                </c:pt>
                <c:pt idx="99">
                  <c:v>10.162996031746</c:v>
                </c:pt>
                <c:pt idx="100">
                  <c:v>10.8267857142857</c:v>
                </c:pt>
                <c:pt idx="101">
                  <c:v>10.5494047619048</c:v>
                </c:pt>
                <c:pt idx="102">
                  <c:v>10.750496031746</c:v>
                </c:pt>
                <c:pt idx="103">
                  <c:v>10.0642857142857</c:v>
                </c:pt>
                <c:pt idx="104">
                  <c:v>10.5208333333333</c:v>
                </c:pt>
                <c:pt idx="105">
                  <c:v>10.3214285714286</c:v>
                </c:pt>
                <c:pt idx="106">
                  <c:v>10.2690476190476</c:v>
                </c:pt>
                <c:pt idx="107">
                  <c:v>10.9309523809524</c:v>
                </c:pt>
                <c:pt idx="108">
                  <c:v>10.1839285714286</c:v>
                </c:pt>
                <c:pt idx="109">
                  <c:v>9.95367063492064</c:v>
                </c:pt>
                <c:pt idx="110">
                  <c:v>10.6684523809524</c:v>
                </c:pt>
                <c:pt idx="111">
                  <c:v>10.1970238095238</c:v>
                </c:pt>
                <c:pt idx="112">
                  <c:v>11.3452380952381</c:v>
                </c:pt>
                <c:pt idx="113">
                  <c:v>11.2142857142857</c:v>
                </c:pt>
                <c:pt idx="114">
                  <c:v>10.9976190476191</c:v>
                </c:pt>
                <c:pt idx="115">
                  <c:v>10.2357142857143</c:v>
                </c:pt>
                <c:pt idx="116">
                  <c:v>10.6244047619048</c:v>
                </c:pt>
                <c:pt idx="117">
                  <c:v>10.5035714285714</c:v>
                </c:pt>
                <c:pt idx="118">
                  <c:v>10.9142857142857</c:v>
                </c:pt>
                <c:pt idx="119">
                  <c:v>10.8970238095238</c:v>
                </c:pt>
                <c:pt idx="120">
                  <c:v>11.1309523809524</c:v>
                </c:pt>
                <c:pt idx="121">
                  <c:v>10.5803571428571</c:v>
                </c:pt>
                <c:pt idx="122">
                  <c:v>10.677876984127</c:v>
                </c:pt>
                <c:pt idx="123">
                  <c:v>10.3827380952381</c:v>
                </c:pt>
                <c:pt idx="124">
                  <c:v>10.5982142857143</c:v>
                </c:pt>
                <c:pt idx="125">
                  <c:v>10.5208333333333</c:v>
                </c:pt>
                <c:pt idx="126">
                  <c:v>10.3988095238095</c:v>
                </c:pt>
                <c:pt idx="127">
                  <c:v>11.2946428571429</c:v>
                </c:pt>
                <c:pt idx="128">
                  <c:v>10.9285714285714</c:v>
                </c:pt>
                <c:pt idx="129">
                  <c:v>11.2458333333333</c:v>
                </c:pt>
                <c:pt idx="130">
                  <c:v>11.0074404761905</c:v>
                </c:pt>
                <c:pt idx="131">
                  <c:v>10.6652777777778</c:v>
                </c:pt>
                <c:pt idx="132">
                  <c:v>10.6758597883598</c:v>
                </c:pt>
                <c:pt idx="133">
                  <c:v>10.1396825396825</c:v>
                </c:pt>
                <c:pt idx="134">
                  <c:v>10.3785714285714</c:v>
                </c:pt>
                <c:pt idx="135">
                  <c:v>10.1702380952381</c:v>
                </c:pt>
                <c:pt idx="136">
                  <c:v>10.5364087301587</c:v>
                </c:pt>
                <c:pt idx="137">
                  <c:v>10.1880952380952</c:v>
                </c:pt>
                <c:pt idx="138">
                  <c:v>10.6220238095238</c:v>
                </c:pt>
                <c:pt idx="139">
                  <c:v>11.1595238095238</c:v>
                </c:pt>
                <c:pt idx="140">
                  <c:v>10.5535714285714</c:v>
                </c:pt>
                <c:pt idx="141">
                  <c:v>10.0423611111111</c:v>
                </c:pt>
                <c:pt idx="142">
                  <c:v>10.3880952380952</c:v>
                </c:pt>
                <c:pt idx="143">
                  <c:v>10.3303571428572</c:v>
                </c:pt>
                <c:pt idx="144">
                  <c:v>10.5601190476191</c:v>
                </c:pt>
                <c:pt idx="145">
                  <c:v>10.1005952380952</c:v>
                </c:pt>
                <c:pt idx="146">
                  <c:v>11.0119047619048</c:v>
                </c:pt>
                <c:pt idx="147">
                  <c:v>10.3238095238095</c:v>
                </c:pt>
                <c:pt idx="148">
                  <c:v>10.9791666666667</c:v>
                </c:pt>
                <c:pt idx="149">
                  <c:v>10.5261904761905</c:v>
                </c:pt>
                <c:pt idx="150">
                  <c:v>10.8422619047619</c:v>
                </c:pt>
                <c:pt idx="151">
                  <c:v>10.4061507936508</c:v>
                </c:pt>
                <c:pt idx="152">
                  <c:v>11.1752314814815</c:v>
                </c:pt>
                <c:pt idx="153">
                  <c:v>10.7529761904762</c:v>
                </c:pt>
                <c:pt idx="154">
                  <c:v>10.4029761904762</c:v>
                </c:pt>
                <c:pt idx="155">
                  <c:v>10.5964285714286</c:v>
                </c:pt>
                <c:pt idx="156">
                  <c:v>10.5113095238095</c:v>
                </c:pt>
                <c:pt idx="157">
                  <c:v>10.5767857142857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Sheet1!$OB$211:$OB$369</c:f>
              <c:numCache>
                <c:formatCode>General</c:formatCode>
                <c:ptCount val="159"/>
                <c:pt idx="10">
                  <c:v>8.55914562289562</c:v>
                </c:pt>
                <c:pt idx="11">
                  <c:v>8.50763047138047</c:v>
                </c:pt>
                <c:pt idx="12">
                  <c:v>8.48229377104377</c:v>
                </c:pt>
                <c:pt idx="13">
                  <c:v>8.44446548821549</c:v>
                </c:pt>
                <c:pt idx="14">
                  <c:v>8.46999158249158</c:v>
                </c:pt>
                <c:pt idx="15">
                  <c:v>8.51978114478114</c:v>
                </c:pt>
                <c:pt idx="16">
                  <c:v>8.54579124579124</c:v>
                </c:pt>
                <c:pt idx="17">
                  <c:v>8.58341750841751</c:v>
                </c:pt>
                <c:pt idx="18">
                  <c:v>8.58973063973064</c:v>
                </c:pt>
                <c:pt idx="19">
                  <c:v>8.66035353535354</c:v>
                </c:pt>
                <c:pt idx="20">
                  <c:v>8.60732323232323</c:v>
                </c:pt>
                <c:pt idx="21">
                  <c:v>8.53939393939394</c:v>
                </c:pt>
                <c:pt idx="22">
                  <c:v>8.52424242424242</c:v>
                </c:pt>
                <c:pt idx="23">
                  <c:v>8.52348484848485</c:v>
                </c:pt>
                <c:pt idx="24">
                  <c:v>8.59681818181818</c:v>
                </c:pt>
                <c:pt idx="25">
                  <c:v>8.62972222222222</c:v>
                </c:pt>
                <c:pt idx="26">
                  <c:v>8.74032828282828</c:v>
                </c:pt>
                <c:pt idx="27">
                  <c:v>8.86360269360269</c:v>
                </c:pt>
                <c:pt idx="28">
                  <c:v>9.03957671957672</c:v>
                </c:pt>
                <c:pt idx="29">
                  <c:v>9.27056517556517</c:v>
                </c:pt>
                <c:pt idx="30">
                  <c:v>9.36861712361712</c:v>
                </c:pt>
                <c:pt idx="31">
                  <c:v>9.56328252765753</c:v>
                </c:pt>
                <c:pt idx="32">
                  <c:v>9.74244919432419</c:v>
                </c:pt>
                <c:pt idx="33">
                  <c:v>9.92398328523329</c:v>
                </c:pt>
                <c:pt idx="34">
                  <c:v>10.1188065175565</c:v>
                </c:pt>
                <c:pt idx="35">
                  <c:v>10.2389390933141</c:v>
                </c:pt>
                <c:pt idx="36">
                  <c:v>10.3907572751323</c:v>
                </c:pt>
                <c:pt idx="37">
                  <c:v>10.4787307599808</c:v>
                </c:pt>
                <c:pt idx="38">
                  <c:v>10.4984803391053</c:v>
                </c:pt>
                <c:pt idx="39">
                  <c:v>10.4628472222222</c:v>
                </c:pt>
                <c:pt idx="40">
                  <c:v>10.4400658369408</c:v>
                </c:pt>
                <c:pt idx="41">
                  <c:v>10.4754419191919</c:v>
                </c:pt>
                <c:pt idx="42">
                  <c:v>10.4705176767677</c:v>
                </c:pt>
                <c:pt idx="43">
                  <c:v>10.450946969697</c:v>
                </c:pt>
                <c:pt idx="44">
                  <c:v>10.3780303030303</c:v>
                </c:pt>
                <c:pt idx="45">
                  <c:v>10.3969696969697</c:v>
                </c:pt>
                <c:pt idx="46">
                  <c:v>10.3626841329966</c:v>
                </c:pt>
                <c:pt idx="47">
                  <c:v>10.3413930976431</c:v>
                </c:pt>
                <c:pt idx="48">
                  <c:v>10.2454019360269</c:v>
                </c:pt>
                <c:pt idx="49">
                  <c:v>10.266228956229</c:v>
                </c:pt>
                <c:pt idx="50">
                  <c:v>10.2655092592593</c:v>
                </c:pt>
                <c:pt idx="51">
                  <c:v>10.2357227578819</c:v>
                </c:pt>
                <c:pt idx="52">
                  <c:v>10.2220031756964</c:v>
                </c:pt>
                <c:pt idx="53">
                  <c:v>10.285544842363</c:v>
                </c:pt>
                <c:pt idx="54">
                  <c:v>10.3020172588354</c:v>
                </c:pt>
                <c:pt idx="55">
                  <c:v>10.3237417149349</c:v>
                </c:pt>
                <c:pt idx="56">
                  <c:v>10.2528501065433</c:v>
                </c:pt>
                <c:pt idx="57">
                  <c:v>10.2953014630571</c:v>
                </c:pt>
                <c:pt idx="58">
                  <c:v>10.3076764144946</c:v>
                </c:pt>
                <c:pt idx="59">
                  <c:v>10.3584097089779</c:v>
                </c:pt>
                <c:pt idx="60">
                  <c:v>10.3975695768878</c:v>
                </c:pt>
                <c:pt idx="61">
                  <c:v>10.3993985812168</c:v>
                </c:pt>
                <c:pt idx="62">
                  <c:v>10.4273452557543</c:v>
                </c:pt>
                <c:pt idx="63">
                  <c:v>10.3951097513598</c:v>
                </c:pt>
                <c:pt idx="64">
                  <c:v>10.3206508769009</c:v>
                </c:pt>
                <c:pt idx="65">
                  <c:v>10.2944382006882</c:v>
                </c:pt>
                <c:pt idx="66">
                  <c:v>10.2847673160173</c:v>
                </c:pt>
                <c:pt idx="67">
                  <c:v>10.296081002331</c:v>
                </c:pt>
                <c:pt idx="68">
                  <c:v>10.2325986513487</c:v>
                </c:pt>
                <c:pt idx="69">
                  <c:v>10.2578567266067</c:v>
                </c:pt>
                <c:pt idx="70">
                  <c:v>10.2343510656011</c:v>
                </c:pt>
                <c:pt idx="71">
                  <c:v>10.1847132034632</c:v>
                </c:pt>
                <c:pt idx="72">
                  <c:v>10.1453733766234</c:v>
                </c:pt>
                <c:pt idx="73">
                  <c:v>10.1488365800866</c:v>
                </c:pt>
                <c:pt idx="74">
                  <c:v>10.2012445887446</c:v>
                </c:pt>
                <c:pt idx="75">
                  <c:v>10.2090367965368</c:v>
                </c:pt>
                <c:pt idx="76">
                  <c:v>10.2458333333333</c:v>
                </c:pt>
                <c:pt idx="77">
                  <c:v>10.3125541125541</c:v>
                </c:pt>
                <c:pt idx="78">
                  <c:v>10.3522456709957</c:v>
                </c:pt>
                <c:pt idx="79">
                  <c:v>10.3876352813853</c:v>
                </c:pt>
                <c:pt idx="80">
                  <c:v>10.3682088744589</c:v>
                </c:pt>
                <c:pt idx="81">
                  <c:v>10.4468614718615</c:v>
                </c:pt>
                <c:pt idx="82">
                  <c:v>10.3915584415584</c:v>
                </c:pt>
                <c:pt idx="83">
                  <c:v>10.3969696969697</c:v>
                </c:pt>
                <c:pt idx="84">
                  <c:v>10.3434523809524</c:v>
                </c:pt>
                <c:pt idx="85">
                  <c:v>10.2962662337662</c:v>
                </c:pt>
                <c:pt idx="86">
                  <c:v>10.3239718614719</c:v>
                </c:pt>
                <c:pt idx="87">
                  <c:v>10.2579004329004</c:v>
                </c:pt>
                <c:pt idx="88">
                  <c:v>10.1774891774892</c:v>
                </c:pt>
                <c:pt idx="89">
                  <c:v>10.1426677489178</c:v>
                </c:pt>
                <c:pt idx="90">
                  <c:v>10.2006764069264</c:v>
                </c:pt>
                <c:pt idx="91">
                  <c:v>10.1270743145743</c:v>
                </c:pt>
                <c:pt idx="92">
                  <c:v>10.0650342712843</c:v>
                </c:pt>
                <c:pt idx="93">
                  <c:v>10.0976280663781</c:v>
                </c:pt>
                <c:pt idx="94">
                  <c:v>10.1465999278499</c:v>
                </c:pt>
                <c:pt idx="95">
                  <c:v>10.1593434343434</c:v>
                </c:pt>
                <c:pt idx="96">
                  <c:v>10.1431637806638</c:v>
                </c:pt>
                <c:pt idx="97">
                  <c:v>10.0787157287157</c:v>
                </c:pt>
                <c:pt idx="98">
                  <c:v>10.1223575036075</c:v>
                </c:pt>
                <c:pt idx="99">
                  <c:v>10.1658008658009</c:v>
                </c:pt>
                <c:pt idx="100">
                  <c:v>10.2112012987013</c:v>
                </c:pt>
                <c:pt idx="101">
                  <c:v>10.1932359307359</c:v>
                </c:pt>
                <c:pt idx="102">
                  <c:v>10.2820887445887</c:v>
                </c:pt>
                <c:pt idx="103">
                  <c:v>10.2801406926407</c:v>
                </c:pt>
                <c:pt idx="104">
                  <c:v>10.3253607503608</c:v>
                </c:pt>
                <c:pt idx="105">
                  <c:v>10.3071789321789</c:v>
                </c:pt>
                <c:pt idx="106">
                  <c:v>10.310560966811</c:v>
                </c:pt>
                <c:pt idx="107">
                  <c:v>10.4270111832612</c:v>
                </c:pt>
                <c:pt idx="108">
                  <c:v>10.4497925685426</c:v>
                </c:pt>
                <c:pt idx="109">
                  <c:v>10.4121663059163</c:v>
                </c:pt>
                <c:pt idx="110">
                  <c:v>10.4581168831169</c:v>
                </c:pt>
                <c:pt idx="111">
                  <c:v>10.4008658008658</c:v>
                </c:pt>
                <c:pt idx="112">
                  <c:v>10.4732142857143</c:v>
                </c:pt>
                <c:pt idx="113">
                  <c:v>10.515376984127</c:v>
                </c:pt>
                <c:pt idx="114">
                  <c:v>10.6002254689755</c:v>
                </c:pt>
                <c:pt idx="115">
                  <c:v>10.5743055555556</c:v>
                </c:pt>
                <c:pt idx="116">
                  <c:v>10.6018488455988</c:v>
                </c:pt>
                <c:pt idx="117">
                  <c:v>10.6231691919192</c:v>
                </c:pt>
                <c:pt idx="118">
                  <c:v>10.621654040404</c:v>
                </c:pt>
                <c:pt idx="119">
                  <c:v>10.6864808802309</c:v>
                </c:pt>
                <c:pt idx="120">
                  <c:v>10.7935064935065</c:v>
                </c:pt>
                <c:pt idx="121">
                  <c:v>10.7854978354978</c:v>
                </c:pt>
                <c:pt idx="122">
                  <c:v>10.8292117604618</c:v>
                </c:pt>
                <c:pt idx="123">
                  <c:v>10.7417117604618</c:v>
                </c:pt>
                <c:pt idx="124">
                  <c:v>10.6857052669553</c:v>
                </c:pt>
                <c:pt idx="125">
                  <c:v>10.6423611111111</c:v>
                </c:pt>
                <c:pt idx="126">
                  <c:v>10.657187950938</c:v>
                </c:pt>
                <c:pt idx="127">
                  <c:v>10.7181186868687</c:v>
                </c:pt>
                <c:pt idx="128">
                  <c:v>10.7567550505051</c:v>
                </c:pt>
                <c:pt idx="129">
                  <c:v>10.7868957431457</c:v>
                </c:pt>
                <c:pt idx="130">
                  <c:v>10.7969336219336</c:v>
                </c:pt>
                <c:pt idx="131">
                  <c:v>10.7545995670996</c:v>
                </c:pt>
                <c:pt idx="132">
                  <c:v>10.7632816257816</c:v>
                </c:pt>
                <c:pt idx="133">
                  <c:v>10.7143548581049</c:v>
                </c:pt>
                <c:pt idx="134">
                  <c:v>10.7139760702261</c:v>
                </c:pt>
                <c:pt idx="135">
                  <c:v>10.6750691438191</c:v>
                </c:pt>
                <c:pt idx="136">
                  <c:v>10.6764850889851</c:v>
                </c:pt>
                <c:pt idx="137">
                  <c:v>10.6573292448292</c:v>
                </c:pt>
                <c:pt idx="138">
                  <c:v>10.5961820586821</c:v>
                </c:pt>
                <c:pt idx="139">
                  <c:v>10.6171777296777</c:v>
                </c:pt>
                <c:pt idx="140">
                  <c:v>10.5542448292448</c:v>
                </c:pt>
                <c:pt idx="141">
                  <c:v>10.4665103415103</c:v>
                </c:pt>
                <c:pt idx="142">
                  <c:v>10.4413119288119</c:v>
                </c:pt>
                <c:pt idx="143">
                  <c:v>10.4099025974026</c:v>
                </c:pt>
                <c:pt idx="144">
                  <c:v>10.4481240981241</c:v>
                </c:pt>
                <c:pt idx="145">
                  <c:v>10.4228535353535</c:v>
                </c:pt>
                <c:pt idx="146">
                  <c:v>10.4993686868687</c:v>
                </c:pt>
                <c:pt idx="147">
                  <c:v>10.4800414862915</c:v>
                </c:pt>
                <c:pt idx="148">
                  <c:v>10.5519570707071</c:v>
                </c:pt>
                <c:pt idx="149">
                  <c:v>10.543244949495</c:v>
                </c:pt>
                <c:pt idx="150">
                  <c:v>10.514402958153</c:v>
                </c:pt>
                <c:pt idx="151">
                  <c:v>10.5010010822511</c:v>
                </c:pt>
                <c:pt idx="152">
                  <c:v>10.6039892977393</c:v>
                </c:pt>
                <c:pt idx="153">
                  <c:v>10.6371602934103</c:v>
                </c:pt>
                <c:pt idx="154">
                  <c:v>10.643762025012</c:v>
                </c:pt>
                <c:pt idx="155">
                  <c:v>10.6470628908129</c:v>
                </c:pt>
                <c:pt idx="156">
                  <c:v>10.6844005531506</c:v>
                </c:pt>
                <c:pt idx="157">
                  <c:v>10.6448442760943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7150714"/>
        <c:axId val="96356748"/>
      </c:lineChart>
      <c:catAx>
        <c:axId val="5715071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96356748"/>
        <c:crosses val="autoZero"/>
        <c:auto val="1"/>
        <c:lblAlgn val="ctr"/>
        <c:lblOffset val="100"/>
        <c:noMultiLvlLbl val="0"/>
      </c:catAx>
      <c:valAx>
        <c:axId val="96356748"/>
        <c:scaling>
          <c:orientation val="minMax"/>
          <c:max val="11.5"/>
          <c:min val="8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7150714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0679174484052533"/>
          <c:y val="0.0337416481069042"/>
          <c:w val="0.748280175109443"/>
          <c:h val="0.835189309576838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720">
                <a:solidFill>
                  <a:srgbClr val="004586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Sheet1!$JO$35:$JO$174</c:f>
              <c:numCache>
                <c:formatCode>General</c:formatCode>
                <c:ptCount val="140"/>
                <c:pt idx="0">
                  <c:v>18.4333333333333</c:v>
                </c:pt>
                <c:pt idx="1">
                  <c:v>18.75</c:v>
                </c:pt>
                <c:pt idx="2">
                  <c:v>18.8</c:v>
                </c:pt>
                <c:pt idx="3">
                  <c:v>18.9333333333333</c:v>
                </c:pt>
                <c:pt idx="4">
                  <c:v>19.1583333333333</c:v>
                </c:pt>
                <c:pt idx="5">
                  <c:v>19.375</c:v>
                </c:pt>
                <c:pt idx="6">
                  <c:v>18.6666666666667</c:v>
                </c:pt>
                <c:pt idx="7">
                  <c:v>17.9916666666667</c:v>
                </c:pt>
                <c:pt idx="8">
                  <c:v>17.7583333333333</c:v>
                </c:pt>
                <c:pt idx="9">
                  <c:v>17.6916666666667</c:v>
                </c:pt>
                <c:pt idx="10">
                  <c:v>17.975</c:v>
                </c:pt>
                <c:pt idx="11">
                  <c:v>17.3833333333333</c:v>
                </c:pt>
                <c:pt idx="12">
                  <c:v>17.5416666666667</c:v>
                </c:pt>
                <c:pt idx="13">
                  <c:v>17.775</c:v>
                </c:pt>
                <c:pt idx="14">
                  <c:v>17.8083333333333</c:v>
                </c:pt>
                <c:pt idx="15">
                  <c:v>17.225</c:v>
                </c:pt>
                <c:pt idx="16">
                  <c:v>17.6666666666667</c:v>
                </c:pt>
                <c:pt idx="17">
                  <c:v>17.875</c:v>
                </c:pt>
                <c:pt idx="18">
                  <c:v>17.4333333333333</c:v>
                </c:pt>
                <c:pt idx="19">
                  <c:v>17.6333333333333</c:v>
                </c:pt>
                <c:pt idx="20">
                  <c:v>16.7166666666667</c:v>
                </c:pt>
                <c:pt idx="21">
                  <c:v>17.7416666666667</c:v>
                </c:pt>
                <c:pt idx="22">
                  <c:v>16.9583333333333</c:v>
                </c:pt>
                <c:pt idx="23">
                  <c:v>17.825</c:v>
                </c:pt>
                <c:pt idx="24">
                  <c:v>16.8166666666667</c:v>
                </c:pt>
                <c:pt idx="25">
                  <c:v>17.6916666666667</c:v>
                </c:pt>
                <c:pt idx="26">
                  <c:v>17.6333333333333</c:v>
                </c:pt>
                <c:pt idx="27">
                  <c:v>17.8666666666667</c:v>
                </c:pt>
                <c:pt idx="28">
                  <c:v>17.6833333333333</c:v>
                </c:pt>
                <c:pt idx="29">
                  <c:v>18.7916666666667</c:v>
                </c:pt>
                <c:pt idx="30">
                  <c:v>17.575</c:v>
                </c:pt>
                <c:pt idx="31">
                  <c:v>17.3416666666667</c:v>
                </c:pt>
                <c:pt idx="32">
                  <c:v>17.7</c:v>
                </c:pt>
                <c:pt idx="33">
                  <c:v>18.2833333333333</c:v>
                </c:pt>
                <c:pt idx="34">
                  <c:v>18.4583333333333</c:v>
                </c:pt>
                <c:pt idx="35">
                  <c:v>17.6916666666667</c:v>
                </c:pt>
                <c:pt idx="36">
                  <c:v>18.8</c:v>
                </c:pt>
                <c:pt idx="37">
                  <c:v>17.9083333333333</c:v>
                </c:pt>
                <c:pt idx="38">
                  <c:v>18.1916666666667</c:v>
                </c:pt>
                <c:pt idx="39">
                  <c:v>17.55</c:v>
                </c:pt>
                <c:pt idx="40">
                  <c:v>17.75</c:v>
                </c:pt>
                <c:pt idx="41">
                  <c:v>17.875</c:v>
                </c:pt>
                <c:pt idx="42">
                  <c:v>17.8166666666667</c:v>
                </c:pt>
                <c:pt idx="43">
                  <c:v>17.9</c:v>
                </c:pt>
                <c:pt idx="44">
                  <c:v>17.175</c:v>
                </c:pt>
                <c:pt idx="45">
                  <c:v>18.2416666666667</c:v>
                </c:pt>
                <c:pt idx="46">
                  <c:v>17.7166666666667</c:v>
                </c:pt>
                <c:pt idx="47">
                  <c:v>17.8166666666667</c:v>
                </c:pt>
                <c:pt idx="48">
                  <c:v>17.975</c:v>
                </c:pt>
                <c:pt idx="49">
                  <c:v>18.8166666666667</c:v>
                </c:pt>
                <c:pt idx="50">
                  <c:v>18.2416666666667</c:v>
                </c:pt>
                <c:pt idx="51">
                  <c:v>18.0083333333333</c:v>
                </c:pt>
                <c:pt idx="52">
                  <c:v>18.25</c:v>
                </c:pt>
                <c:pt idx="53">
                  <c:v>18.5083333333333</c:v>
                </c:pt>
                <c:pt idx="54">
                  <c:v>18.3</c:v>
                </c:pt>
                <c:pt idx="55">
                  <c:v>18.075</c:v>
                </c:pt>
                <c:pt idx="56">
                  <c:v>17.8583333333333</c:v>
                </c:pt>
                <c:pt idx="57">
                  <c:v>18.225</c:v>
                </c:pt>
                <c:pt idx="58">
                  <c:v>17.3083333333333</c:v>
                </c:pt>
                <c:pt idx="59">
                  <c:v>17.9416666666667</c:v>
                </c:pt>
                <c:pt idx="60">
                  <c:v>17.375</c:v>
                </c:pt>
                <c:pt idx="61">
                  <c:v>16.9166666666667</c:v>
                </c:pt>
                <c:pt idx="62">
                  <c:v>17.9166666666667</c:v>
                </c:pt>
                <c:pt idx="63">
                  <c:v>17.3666666666667</c:v>
                </c:pt>
                <c:pt idx="64">
                  <c:v>17.1416666666667</c:v>
                </c:pt>
                <c:pt idx="65">
                  <c:v>17.925</c:v>
                </c:pt>
                <c:pt idx="66">
                  <c:v>18.225</c:v>
                </c:pt>
                <c:pt idx="67">
                  <c:v>17.55</c:v>
                </c:pt>
                <c:pt idx="68">
                  <c:v>18.4416666666667</c:v>
                </c:pt>
                <c:pt idx="69">
                  <c:v>17.8833333333333</c:v>
                </c:pt>
                <c:pt idx="70">
                  <c:v>17.5333333333333</c:v>
                </c:pt>
                <c:pt idx="71">
                  <c:v>17.6166666666667</c:v>
                </c:pt>
                <c:pt idx="72">
                  <c:v>17.5444444444444</c:v>
                </c:pt>
                <c:pt idx="73">
                  <c:v>17.4083333333333</c:v>
                </c:pt>
                <c:pt idx="74">
                  <c:v>18.0583333333333</c:v>
                </c:pt>
                <c:pt idx="75">
                  <c:v>17.475</c:v>
                </c:pt>
                <c:pt idx="76">
                  <c:v>18.775</c:v>
                </c:pt>
                <c:pt idx="77">
                  <c:v>18.0333333333333</c:v>
                </c:pt>
                <c:pt idx="78">
                  <c:v>18.2</c:v>
                </c:pt>
                <c:pt idx="79">
                  <c:v>17.5916666666667</c:v>
                </c:pt>
                <c:pt idx="80">
                  <c:v>18.5333333333333</c:v>
                </c:pt>
                <c:pt idx="81">
                  <c:v>18.35</c:v>
                </c:pt>
                <c:pt idx="82">
                  <c:v>18.7833333333333</c:v>
                </c:pt>
                <c:pt idx="83">
                  <c:v>18.3666666666667</c:v>
                </c:pt>
                <c:pt idx="84">
                  <c:v>18.1583333333333</c:v>
                </c:pt>
                <c:pt idx="85">
                  <c:v>18.1333333333333</c:v>
                </c:pt>
                <c:pt idx="86">
                  <c:v>18.5</c:v>
                </c:pt>
                <c:pt idx="87">
                  <c:v>18.9833333333333</c:v>
                </c:pt>
                <c:pt idx="88">
                  <c:v>19.1666666666667</c:v>
                </c:pt>
                <c:pt idx="89">
                  <c:v>18.9416666666667</c:v>
                </c:pt>
                <c:pt idx="90">
                  <c:v>18.7666666666667</c:v>
                </c:pt>
                <c:pt idx="91">
                  <c:v>18.5083333333333</c:v>
                </c:pt>
                <c:pt idx="92">
                  <c:v>18.4666666666667</c:v>
                </c:pt>
                <c:pt idx="93">
                  <c:v>18.2416666666667</c:v>
                </c:pt>
                <c:pt idx="94">
                  <c:v>18.7416666666667</c:v>
                </c:pt>
                <c:pt idx="95">
                  <c:v>19.175</c:v>
                </c:pt>
                <c:pt idx="96">
                  <c:v>19.1166666666667</c:v>
                </c:pt>
                <c:pt idx="97">
                  <c:v>19.0583333333333</c:v>
                </c:pt>
                <c:pt idx="98">
                  <c:v>18.5916666666667</c:v>
                </c:pt>
                <c:pt idx="99">
                  <c:v>18.1916666666667</c:v>
                </c:pt>
                <c:pt idx="100">
                  <c:v>18.4833333333333</c:v>
                </c:pt>
                <c:pt idx="101">
                  <c:v>18.0916666666667</c:v>
                </c:pt>
                <c:pt idx="102">
                  <c:v>18.1666666666667</c:v>
                </c:pt>
                <c:pt idx="103">
                  <c:v>18.9</c:v>
                </c:pt>
                <c:pt idx="104">
                  <c:v>18.5916666666667</c:v>
                </c:pt>
                <c:pt idx="105">
                  <c:v>18.6583333333333</c:v>
                </c:pt>
                <c:pt idx="106">
                  <c:v>18.4</c:v>
                </c:pt>
                <c:pt idx="107">
                  <c:v>17.8166666666667</c:v>
                </c:pt>
                <c:pt idx="108">
                  <c:v>18.6583333333333</c:v>
                </c:pt>
                <c:pt idx="109">
                  <c:v>18.2833333333333</c:v>
                </c:pt>
                <c:pt idx="110">
                  <c:v>17.875</c:v>
                </c:pt>
                <c:pt idx="111">
                  <c:v>18.0416666666667</c:v>
                </c:pt>
                <c:pt idx="112">
                  <c:v>18.325</c:v>
                </c:pt>
                <c:pt idx="113">
                  <c:v>18.0666666666667</c:v>
                </c:pt>
                <c:pt idx="114">
                  <c:v>18.55</c:v>
                </c:pt>
                <c:pt idx="115">
                  <c:v>18.975</c:v>
                </c:pt>
                <c:pt idx="116">
                  <c:v>18.6083333333333</c:v>
                </c:pt>
                <c:pt idx="117">
                  <c:v>18.2833333333333</c:v>
                </c:pt>
                <c:pt idx="118">
                  <c:v>17.9916666666667</c:v>
                </c:pt>
                <c:pt idx="119">
                  <c:v>18.2416666666667</c:v>
                </c:pt>
                <c:pt idx="120">
                  <c:v>18.7333333333333</c:v>
                </c:pt>
                <c:pt idx="121">
                  <c:v>18.4</c:v>
                </c:pt>
                <c:pt idx="122">
                  <c:v>19.1416666666667</c:v>
                </c:pt>
                <c:pt idx="123">
                  <c:v>18.325</c:v>
                </c:pt>
                <c:pt idx="124">
                  <c:v>18.9166666666667</c:v>
                </c:pt>
                <c:pt idx="125">
                  <c:v>18.325</c:v>
                </c:pt>
                <c:pt idx="126">
                  <c:v>18.4083333333333</c:v>
                </c:pt>
                <c:pt idx="127">
                  <c:v>18.7166666666667</c:v>
                </c:pt>
                <c:pt idx="128">
                  <c:v>19.05</c:v>
                </c:pt>
                <c:pt idx="129">
                  <c:v>19</c:v>
                </c:pt>
                <c:pt idx="130">
                  <c:v>18.5666666666667</c:v>
                </c:pt>
                <c:pt idx="131">
                  <c:v>18.1833333333333</c:v>
                </c:pt>
                <c:pt idx="132">
                  <c:v>19</c:v>
                </c:pt>
                <c:pt idx="133">
                  <c:v>18.9166666666667</c:v>
                </c:pt>
                <c:pt idx="134">
                  <c:v>19.0916666666667</c:v>
                </c:pt>
                <c:pt idx="135">
                  <c:v>18.0916666666667</c:v>
                </c:pt>
                <c:pt idx="136">
                  <c:v>18.0916666666667</c:v>
                </c:pt>
                <c:pt idx="137">
                  <c:v>18.6083333333333</c:v>
                </c:pt>
                <c:pt idx="138">
                  <c:v>18.3</c:v>
                </c:pt>
                <c:pt idx="139">
                  <c:v>18.7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53348372"/>
        <c:axId val="49086409"/>
      </c:lineChart>
      <c:catAx>
        <c:axId val="533483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9086409"/>
        <c:crosses val="autoZero"/>
        <c:auto val="1"/>
        <c:lblAlgn val="ctr"/>
        <c:lblOffset val="100"/>
        <c:noMultiLvlLbl val="0"/>
      </c:catAx>
      <c:valAx>
        <c:axId val="49086409"/>
        <c:scaling>
          <c:orientation val="minMax"/>
          <c:max val="19.5"/>
          <c:min val="16.5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3348372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MOUNT GAMBIER MAXIMUMS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720">
                <a:solidFill>
                  <a:srgbClr val="004586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Sheet1!$GO$11:$GO$175</c:f>
              <c:numCache>
                <c:formatCode>General</c:formatCode>
                <c:ptCount val="165"/>
                <c:pt idx="0">
                  <c:v>19.6833333333333</c:v>
                </c:pt>
                <c:pt idx="1">
                  <c:v>20.5</c:v>
                </c:pt>
                <c:pt idx="2">
                  <c:v>19.6083333333333</c:v>
                </c:pt>
                <c:pt idx="3">
                  <c:v>19.3166666666667</c:v>
                </c:pt>
                <c:pt idx="4">
                  <c:v>19.3916666666667</c:v>
                </c:pt>
                <c:pt idx="5">
                  <c:v>20.2083333333333</c:v>
                </c:pt>
                <c:pt idx="6">
                  <c:v>20.175</c:v>
                </c:pt>
                <c:pt idx="7">
                  <c:v>20.2166666666667</c:v>
                </c:pt>
                <c:pt idx="8">
                  <c:v>19.925</c:v>
                </c:pt>
                <c:pt idx="9">
                  <c:v>19.925</c:v>
                </c:pt>
                <c:pt idx="10">
                  <c:v>20.0083333333333</c:v>
                </c:pt>
                <c:pt idx="11">
                  <c:v>19.625</c:v>
                </c:pt>
                <c:pt idx="12">
                  <c:v>19.5916666666667</c:v>
                </c:pt>
                <c:pt idx="13">
                  <c:v>18.9833333333333</c:v>
                </c:pt>
                <c:pt idx="14">
                  <c:v>19.2916666666667</c:v>
                </c:pt>
                <c:pt idx="15">
                  <c:v>19.25</c:v>
                </c:pt>
                <c:pt idx="16">
                  <c:v>19.9166666666667</c:v>
                </c:pt>
                <c:pt idx="17">
                  <c:v>19.7833333333333</c:v>
                </c:pt>
                <c:pt idx="18">
                  <c:v>20.6083333333333</c:v>
                </c:pt>
                <c:pt idx="19">
                  <c:v>20.8083333333333</c:v>
                </c:pt>
                <c:pt idx="20">
                  <c:v>20.2333333333333</c:v>
                </c:pt>
                <c:pt idx="21">
                  <c:v>19.5416666666667</c:v>
                </c:pt>
                <c:pt idx="22">
                  <c:v>20.8083333333333</c:v>
                </c:pt>
                <c:pt idx="23">
                  <c:v>20.2333333333333</c:v>
                </c:pt>
                <c:pt idx="24">
                  <c:v>19.5416666666667</c:v>
                </c:pt>
                <c:pt idx="25">
                  <c:v>20.6166666666667</c:v>
                </c:pt>
                <c:pt idx="26">
                  <c:v>20.5333333333333</c:v>
                </c:pt>
                <c:pt idx="27">
                  <c:v>20.6166666666667</c:v>
                </c:pt>
                <c:pt idx="28">
                  <c:v>20.5333333333333</c:v>
                </c:pt>
                <c:pt idx="29">
                  <c:v>21.0166666666667</c:v>
                </c:pt>
                <c:pt idx="30">
                  <c:v>20.2583333333333</c:v>
                </c:pt>
                <c:pt idx="31">
                  <c:v>19.0666666666667</c:v>
                </c:pt>
                <c:pt idx="32">
                  <c:v>18.75</c:v>
                </c:pt>
                <c:pt idx="33">
                  <c:v>18.7916666666667</c:v>
                </c:pt>
                <c:pt idx="34">
                  <c:v>19.2</c:v>
                </c:pt>
                <c:pt idx="35">
                  <c:v>19.1</c:v>
                </c:pt>
                <c:pt idx="36">
                  <c:v>18.9833333333333</c:v>
                </c:pt>
                <c:pt idx="37">
                  <c:v>19.725</c:v>
                </c:pt>
                <c:pt idx="38">
                  <c:v>19.1083333333333</c:v>
                </c:pt>
                <c:pt idx="39">
                  <c:v>18.7333333333333</c:v>
                </c:pt>
                <c:pt idx="40">
                  <c:v>19.2</c:v>
                </c:pt>
                <c:pt idx="41">
                  <c:v>19.1916666666667</c:v>
                </c:pt>
                <c:pt idx="42">
                  <c:v>18.2166666666667</c:v>
                </c:pt>
                <c:pt idx="43">
                  <c:v>18.7916666666667</c:v>
                </c:pt>
                <c:pt idx="44">
                  <c:v>17.9583333333333</c:v>
                </c:pt>
                <c:pt idx="45">
                  <c:v>19.1333333333333</c:v>
                </c:pt>
                <c:pt idx="46">
                  <c:v>18.3</c:v>
                </c:pt>
                <c:pt idx="47">
                  <c:v>19.2416666666667</c:v>
                </c:pt>
                <c:pt idx="48">
                  <c:v>18.0166666666667</c:v>
                </c:pt>
                <c:pt idx="49">
                  <c:v>19.0583333333333</c:v>
                </c:pt>
                <c:pt idx="50">
                  <c:v>18.6333333333333</c:v>
                </c:pt>
                <c:pt idx="51">
                  <c:v>18.9916666666667</c:v>
                </c:pt>
                <c:pt idx="52">
                  <c:v>18.7166666666667</c:v>
                </c:pt>
                <c:pt idx="53">
                  <c:v>20.1583333333333</c:v>
                </c:pt>
                <c:pt idx="54">
                  <c:v>18.5</c:v>
                </c:pt>
                <c:pt idx="55">
                  <c:v>18.4666666666667</c:v>
                </c:pt>
                <c:pt idx="56">
                  <c:v>18.2416666666667</c:v>
                </c:pt>
                <c:pt idx="57">
                  <c:v>18.9916666666667</c:v>
                </c:pt>
                <c:pt idx="58">
                  <c:v>19.35</c:v>
                </c:pt>
                <c:pt idx="59">
                  <c:v>18.7</c:v>
                </c:pt>
                <c:pt idx="60">
                  <c:v>19.7</c:v>
                </c:pt>
                <c:pt idx="61">
                  <c:v>18.8083333333333</c:v>
                </c:pt>
                <c:pt idx="62">
                  <c:v>18.6</c:v>
                </c:pt>
                <c:pt idx="63">
                  <c:v>17.6583333333333</c:v>
                </c:pt>
                <c:pt idx="64">
                  <c:v>18.2916666666667</c:v>
                </c:pt>
                <c:pt idx="65">
                  <c:v>18.5916666666667</c:v>
                </c:pt>
                <c:pt idx="66">
                  <c:v>18.65</c:v>
                </c:pt>
                <c:pt idx="67">
                  <c:v>18.8166666666667</c:v>
                </c:pt>
                <c:pt idx="68">
                  <c:v>17.7583333333333</c:v>
                </c:pt>
                <c:pt idx="69">
                  <c:v>19.1666666666667</c:v>
                </c:pt>
                <c:pt idx="70">
                  <c:v>18.1916666666667</c:v>
                </c:pt>
                <c:pt idx="71">
                  <c:v>18.3083333333333</c:v>
                </c:pt>
                <c:pt idx="72">
                  <c:v>18.4166666666667</c:v>
                </c:pt>
                <c:pt idx="73">
                  <c:v>19.4666666666667</c:v>
                </c:pt>
                <c:pt idx="74">
                  <c:v>18.6666666666667</c:v>
                </c:pt>
                <c:pt idx="75">
                  <c:v>18.6583333333333</c:v>
                </c:pt>
                <c:pt idx="76">
                  <c:v>18.9</c:v>
                </c:pt>
                <c:pt idx="77">
                  <c:v>19.0333333333333</c:v>
                </c:pt>
                <c:pt idx="78">
                  <c:v>18.9166666666667</c:v>
                </c:pt>
                <c:pt idx="79">
                  <c:v>18.6</c:v>
                </c:pt>
                <c:pt idx="80">
                  <c:v>18.4</c:v>
                </c:pt>
                <c:pt idx="81">
                  <c:v>18.5125</c:v>
                </c:pt>
                <c:pt idx="82">
                  <c:v>17.525</c:v>
                </c:pt>
                <c:pt idx="83">
                  <c:v>18.0333333333333</c:v>
                </c:pt>
                <c:pt idx="84">
                  <c:v>18.0416666666667</c:v>
                </c:pt>
                <c:pt idx="85">
                  <c:v>17.1666666666667</c:v>
                </c:pt>
                <c:pt idx="86">
                  <c:v>18.4333333333333</c:v>
                </c:pt>
                <c:pt idx="87">
                  <c:v>17.5916666666667</c:v>
                </c:pt>
                <c:pt idx="88">
                  <c:v>17.35</c:v>
                </c:pt>
                <c:pt idx="89">
                  <c:v>19</c:v>
                </c:pt>
                <c:pt idx="90">
                  <c:v>18.7583333333333</c:v>
                </c:pt>
                <c:pt idx="91">
                  <c:v>17.625</c:v>
                </c:pt>
                <c:pt idx="92">
                  <c:v>18.6666666666667</c:v>
                </c:pt>
                <c:pt idx="93">
                  <c:v>18.4916666666667</c:v>
                </c:pt>
                <c:pt idx="94">
                  <c:v>18.3416666666667</c:v>
                </c:pt>
                <c:pt idx="95">
                  <c:v>18.1333333333333</c:v>
                </c:pt>
                <c:pt idx="96">
                  <c:v>18.4166666666667</c:v>
                </c:pt>
                <c:pt idx="97">
                  <c:v>18.1333333333333</c:v>
                </c:pt>
                <c:pt idx="98">
                  <c:v>19.2833333333333</c:v>
                </c:pt>
                <c:pt idx="99">
                  <c:v>18.1083333333333</c:v>
                </c:pt>
                <c:pt idx="100">
                  <c:v>20.0333333333333</c:v>
                </c:pt>
                <c:pt idx="101">
                  <c:v>19.025</c:v>
                </c:pt>
                <c:pt idx="102">
                  <c:v>18.9</c:v>
                </c:pt>
                <c:pt idx="103">
                  <c:v>17.9333333333333</c:v>
                </c:pt>
                <c:pt idx="104">
                  <c:v>19.2</c:v>
                </c:pt>
                <c:pt idx="105">
                  <c:v>18.9833333333333</c:v>
                </c:pt>
                <c:pt idx="106">
                  <c:v>20.0583333333333</c:v>
                </c:pt>
                <c:pt idx="107">
                  <c:v>18.9083333333333</c:v>
                </c:pt>
                <c:pt idx="108">
                  <c:v>18.9416666666667</c:v>
                </c:pt>
                <c:pt idx="109">
                  <c:v>18.6</c:v>
                </c:pt>
                <c:pt idx="110">
                  <c:v>18.8833333333333</c:v>
                </c:pt>
                <c:pt idx="111">
                  <c:v>19.575</c:v>
                </c:pt>
                <c:pt idx="112">
                  <c:v>19.325</c:v>
                </c:pt>
                <c:pt idx="113">
                  <c:v>19.2</c:v>
                </c:pt>
                <c:pt idx="114">
                  <c:v>19.1416666666667</c:v>
                </c:pt>
                <c:pt idx="115">
                  <c:v>18.4916666666667</c:v>
                </c:pt>
                <c:pt idx="116">
                  <c:v>18.8916666666667</c:v>
                </c:pt>
                <c:pt idx="117">
                  <c:v>18.575</c:v>
                </c:pt>
                <c:pt idx="118">
                  <c:v>19.1083333333333</c:v>
                </c:pt>
                <c:pt idx="119">
                  <c:v>19.55</c:v>
                </c:pt>
                <c:pt idx="120">
                  <c:v>19.4583333333333</c:v>
                </c:pt>
                <c:pt idx="121">
                  <c:v>19.6083333333333</c:v>
                </c:pt>
                <c:pt idx="122">
                  <c:v>18.9083333333333</c:v>
                </c:pt>
                <c:pt idx="123">
                  <c:v>18.6083333333333</c:v>
                </c:pt>
                <c:pt idx="124">
                  <c:v>19.0583333333333</c:v>
                </c:pt>
                <c:pt idx="125">
                  <c:v>18.7</c:v>
                </c:pt>
                <c:pt idx="126">
                  <c:v>19.125</c:v>
                </c:pt>
                <c:pt idx="127">
                  <c:v>19.725</c:v>
                </c:pt>
                <c:pt idx="128">
                  <c:v>19.3416666666667</c:v>
                </c:pt>
                <c:pt idx="129">
                  <c:v>19.4916666666667</c:v>
                </c:pt>
                <c:pt idx="130">
                  <c:v>19.0666666666667</c:v>
                </c:pt>
                <c:pt idx="131">
                  <c:v>18.4333333333333</c:v>
                </c:pt>
                <c:pt idx="132">
                  <c:v>19.5416666666667</c:v>
                </c:pt>
                <c:pt idx="133">
                  <c:v>19.125</c:v>
                </c:pt>
                <c:pt idx="134">
                  <c:v>18.55</c:v>
                </c:pt>
                <c:pt idx="135">
                  <c:v>18.5416666666667</c:v>
                </c:pt>
                <c:pt idx="136">
                  <c:v>19.1583333333333</c:v>
                </c:pt>
                <c:pt idx="137">
                  <c:v>18.8083333333333</c:v>
                </c:pt>
                <c:pt idx="138">
                  <c:v>19.4833333333333</c:v>
                </c:pt>
                <c:pt idx="139">
                  <c:v>19.7083333333333</c:v>
                </c:pt>
                <c:pt idx="140">
                  <c:v>19.3333333333333</c:v>
                </c:pt>
                <c:pt idx="141">
                  <c:v>19.5333333333333</c:v>
                </c:pt>
                <c:pt idx="142">
                  <c:v>19.1416666666667</c:v>
                </c:pt>
                <c:pt idx="143">
                  <c:v>18.9583333333333</c:v>
                </c:pt>
                <c:pt idx="144">
                  <c:v>19.7916666666667</c:v>
                </c:pt>
                <c:pt idx="145">
                  <c:v>19.6333333333333</c:v>
                </c:pt>
                <c:pt idx="146">
                  <c:v>20.4166666666667</c:v>
                </c:pt>
                <c:pt idx="147">
                  <c:v>19.2916666666667</c:v>
                </c:pt>
                <c:pt idx="148">
                  <c:v>20.0333333333333</c:v>
                </c:pt>
                <c:pt idx="149">
                  <c:v>19.3916666666667</c:v>
                </c:pt>
                <c:pt idx="150">
                  <c:v>19.2916666666667</c:v>
                </c:pt>
                <c:pt idx="151">
                  <c:v>20.025</c:v>
                </c:pt>
                <c:pt idx="152">
                  <c:v>20.1916666666667</c:v>
                </c:pt>
                <c:pt idx="153">
                  <c:v>20.5083333333333</c:v>
                </c:pt>
                <c:pt idx="154">
                  <c:v>20.075</c:v>
                </c:pt>
                <c:pt idx="155">
                  <c:v>19.4666666666667</c:v>
                </c:pt>
                <c:pt idx="156">
                  <c:v>20.1916666666667</c:v>
                </c:pt>
                <c:pt idx="157">
                  <c:v>20.05</c:v>
                </c:pt>
                <c:pt idx="158">
                  <c:v>19.7583333333333</c:v>
                </c:pt>
                <c:pt idx="159">
                  <c:v>19.3333333333333</c:v>
                </c:pt>
                <c:pt idx="160">
                  <c:v>19.575</c:v>
                </c:pt>
                <c:pt idx="161">
                  <c:v>19.725</c:v>
                </c:pt>
                <c:pt idx="162">
                  <c:v>19.7</c:v>
                </c:pt>
                <c:pt idx="163">
                  <c:v>20.5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21839632"/>
        <c:axId val="3914474"/>
      </c:lineChart>
      <c:catAx>
        <c:axId val="21839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3914474"/>
        <c:crosses val="autoZero"/>
        <c:auto val="1"/>
        <c:lblAlgn val="ctr"/>
        <c:lblOffset val="100"/>
        <c:noMultiLvlLbl val="0"/>
      </c:catAx>
      <c:valAx>
        <c:axId val="3914474"/>
        <c:scaling>
          <c:orientation val="minMax"/>
          <c:max val="21"/>
          <c:min val="17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21839632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MOUNT BARKER MAXIMUMS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746875"/>
          <c:y val="0.0421111111111111"/>
          <c:w val="0.8996875"/>
          <c:h val="0.835111111111111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720">
                <a:solidFill>
                  <a:srgbClr val="004586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Sheet1!$FO$13:$FO$175</c:f>
              <c:numCache>
                <c:formatCode>General</c:formatCode>
                <c:ptCount val="163"/>
                <c:pt idx="0">
                  <c:v>19.9666666666667</c:v>
                </c:pt>
                <c:pt idx="1">
                  <c:v>19.675</c:v>
                </c:pt>
                <c:pt idx="2">
                  <c:v>20.15</c:v>
                </c:pt>
                <c:pt idx="3">
                  <c:v>21.3916666666667</c:v>
                </c:pt>
                <c:pt idx="4">
                  <c:v>20.5166666666667</c:v>
                </c:pt>
                <c:pt idx="5">
                  <c:v>20.9916666666667</c:v>
                </c:pt>
                <c:pt idx="6">
                  <c:v>21.2666666666667</c:v>
                </c:pt>
                <c:pt idx="7">
                  <c:v>20.6902777777778</c:v>
                </c:pt>
                <c:pt idx="8">
                  <c:v>21.325</c:v>
                </c:pt>
                <c:pt idx="9">
                  <c:v>20.5666666666667</c:v>
                </c:pt>
                <c:pt idx="10">
                  <c:v>20.3083333333333</c:v>
                </c:pt>
                <c:pt idx="11">
                  <c:v>19.7833333333333</c:v>
                </c:pt>
                <c:pt idx="12">
                  <c:v>20.3916666666667</c:v>
                </c:pt>
                <c:pt idx="13">
                  <c:v>20.7916666666667</c:v>
                </c:pt>
                <c:pt idx="14">
                  <c:v>20.3666666666667</c:v>
                </c:pt>
                <c:pt idx="15">
                  <c:v>20.8</c:v>
                </c:pt>
                <c:pt idx="16">
                  <c:v>20.6</c:v>
                </c:pt>
                <c:pt idx="17">
                  <c:v>20.5</c:v>
                </c:pt>
                <c:pt idx="18">
                  <c:v>19.95</c:v>
                </c:pt>
                <c:pt idx="19">
                  <c:v>21.0166666666667</c:v>
                </c:pt>
                <c:pt idx="20">
                  <c:v>20.5430555555556</c:v>
                </c:pt>
                <c:pt idx="21">
                  <c:v>20.0166666666667</c:v>
                </c:pt>
                <c:pt idx="22">
                  <c:v>20.2333333333333</c:v>
                </c:pt>
                <c:pt idx="23">
                  <c:v>20.375</c:v>
                </c:pt>
                <c:pt idx="24">
                  <c:v>19.8333333333333</c:v>
                </c:pt>
                <c:pt idx="25">
                  <c:v>22.7</c:v>
                </c:pt>
                <c:pt idx="26">
                  <c:v>22.2916666666667</c:v>
                </c:pt>
                <c:pt idx="27">
                  <c:v>22.1111111111111</c:v>
                </c:pt>
                <c:pt idx="28">
                  <c:v>21.3986111111111</c:v>
                </c:pt>
                <c:pt idx="29">
                  <c:v>20.7791666666667</c:v>
                </c:pt>
                <c:pt idx="30">
                  <c:v>20.9638888888889</c:v>
                </c:pt>
                <c:pt idx="31">
                  <c:v>20.6583333333333</c:v>
                </c:pt>
                <c:pt idx="32">
                  <c:v>21.3666666666667</c:v>
                </c:pt>
                <c:pt idx="33">
                  <c:v>21.2083333333333</c:v>
                </c:pt>
                <c:pt idx="34">
                  <c:v>21.225</c:v>
                </c:pt>
                <c:pt idx="35">
                  <c:v>21.825</c:v>
                </c:pt>
                <c:pt idx="36">
                  <c:v>21.3416666666667</c:v>
                </c:pt>
                <c:pt idx="37">
                  <c:v>20.725</c:v>
                </c:pt>
                <c:pt idx="38">
                  <c:v>21.275</c:v>
                </c:pt>
                <c:pt idx="39">
                  <c:v>21.3083333333333</c:v>
                </c:pt>
                <c:pt idx="40">
                  <c:v>20.4416666666667</c:v>
                </c:pt>
                <c:pt idx="41">
                  <c:v>21.0333333333333</c:v>
                </c:pt>
                <c:pt idx="42">
                  <c:v>20.0666666666667</c:v>
                </c:pt>
                <c:pt idx="43">
                  <c:v>20.6333333333333</c:v>
                </c:pt>
                <c:pt idx="44">
                  <c:v>19.1</c:v>
                </c:pt>
                <c:pt idx="45">
                  <c:v>20.0666666666667</c:v>
                </c:pt>
                <c:pt idx="46">
                  <c:v>18.425</c:v>
                </c:pt>
                <c:pt idx="47">
                  <c:v>19.7666666666667</c:v>
                </c:pt>
                <c:pt idx="48">
                  <c:v>19.1416666666667</c:v>
                </c:pt>
                <c:pt idx="49">
                  <c:v>19.2916666666667</c:v>
                </c:pt>
                <c:pt idx="50">
                  <c:v>19.6520833333333</c:v>
                </c:pt>
                <c:pt idx="51">
                  <c:v>21.4944444444444</c:v>
                </c:pt>
                <c:pt idx="52">
                  <c:v>19.425</c:v>
                </c:pt>
                <c:pt idx="53">
                  <c:v>19.9638888888889</c:v>
                </c:pt>
                <c:pt idx="54">
                  <c:v>18.95</c:v>
                </c:pt>
                <c:pt idx="55">
                  <c:v>19.9833333333333</c:v>
                </c:pt>
                <c:pt idx="56">
                  <c:v>20.625</c:v>
                </c:pt>
                <c:pt idx="57">
                  <c:v>19.6666666666667</c:v>
                </c:pt>
                <c:pt idx="58">
                  <c:v>20.8166666666667</c:v>
                </c:pt>
                <c:pt idx="59">
                  <c:v>19.6166666666667</c:v>
                </c:pt>
                <c:pt idx="60">
                  <c:v>19.6416666666667</c:v>
                </c:pt>
                <c:pt idx="61">
                  <c:v>18.6083333333333</c:v>
                </c:pt>
                <c:pt idx="62">
                  <c:v>19.2333333333333</c:v>
                </c:pt>
                <c:pt idx="63">
                  <c:v>19.8</c:v>
                </c:pt>
                <c:pt idx="64">
                  <c:v>19.4833333333333</c:v>
                </c:pt>
                <c:pt idx="65">
                  <c:v>19.4666666666667</c:v>
                </c:pt>
                <c:pt idx="66">
                  <c:v>18.7916666666667</c:v>
                </c:pt>
                <c:pt idx="67">
                  <c:v>20.5916666666667</c:v>
                </c:pt>
                <c:pt idx="68">
                  <c:v>19.1166666666667</c:v>
                </c:pt>
                <c:pt idx="69">
                  <c:v>19.225</c:v>
                </c:pt>
                <c:pt idx="70">
                  <c:v>19.2583333333333</c:v>
                </c:pt>
                <c:pt idx="71">
                  <c:v>20.225</c:v>
                </c:pt>
                <c:pt idx="72">
                  <c:v>19.2416666666667</c:v>
                </c:pt>
                <c:pt idx="73">
                  <c:v>19.3333333333333</c:v>
                </c:pt>
                <c:pt idx="74">
                  <c:v>19.4916666666667</c:v>
                </c:pt>
                <c:pt idx="75">
                  <c:v>19.85</c:v>
                </c:pt>
                <c:pt idx="76">
                  <c:v>19.6166666666667</c:v>
                </c:pt>
                <c:pt idx="77">
                  <c:v>19.7333333333333</c:v>
                </c:pt>
                <c:pt idx="78">
                  <c:v>19.3</c:v>
                </c:pt>
                <c:pt idx="79">
                  <c:v>19.6416666666667</c:v>
                </c:pt>
                <c:pt idx="80">
                  <c:v>18.4166666666667</c:v>
                </c:pt>
                <c:pt idx="81">
                  <c:v>19.3083333333333</c:v>
                </c:pt>
                <c:pt idx="82">
                  <c:v>19</c:v>
                </c:pt>
                <c:pt idx="83">
                  <c:v>18.5666666666667</c:v>
                </c:pt>
                <c:pt idx="84">
                  <c:v>19.2333333333333</c:v>
                </c:pt>
                <c:pt idx="85">
                  <c:v>19.0416666666667</c:v>
                </c:pt>
                <c:pt idx="86">
                  <c:v>18.5916666666667</c:v>
                </c:pt>
                <c:pt idx="87">
                  <c:v>19.8166666666667</c:v>
                </c:pt>
                <c:pt idx="88">
                  <c:v>19.7083333333333</c:v>
                </c:pt>
                <c:pt idx="89">
                  <c:v>18.575</c:v>
                </c:pt>
                <c:pt idx="90">
                  <c:v>19.4833333333333</c:v>
                </c:pt>
                <c:pt idx="91">
                  <c:v>19.0083333333333</c:v>
                </c:pt>
                <c:pt idx="92">
                  <c:v>18.9583333333333</c:v>
                </c:pt>
                <c:pt idx="93">
                  <c:v>18.8916666666667</c:v>
                </c:pt>
                <c:pt idx="94">
                  <c:v>20.125</c:v>
                </c:pt>
                <c:pt idx="95">
                  <c:v>18.7666666666667</c:v>
                </c:pt>
                <c:pt idx="96">
                  <c:v>20.25</c:v>
                </c:pt>
                <c:pt idx="97">
                  <c:v>19.0333333333333</c:v>
                </c:pt>
                <c:pt idx="98">
                  <c:v>20.8833333333333</c:v>
                </c:pt>
                <c:pt idx="99">
                  <c:v>19.9</c:v>
                </c:pt>
                <c:pt idx="100">
                  <c:v>19.7791666666667</c:v>
                </c:pt>
                <c:pt idx="101">
                  <c:v>18.8</c:v>
                </c:pt>
                <c:pt idx="102">
                  <c:v>19.7083333333333</c:v>
                </c:pt>
                <c:pt idx="103">
                  <c:v>18.95</c:v>
                </c:pt>
                <c:pt idx="104">
                  <c:v>19.775</c:v>
                </c:pt>
                <c:pt idx="105">
                  <c:v>19.0916666666667</c:v>
                </c:pt>
                <c:pt idx="106">
                  <c:v>18.85</c:v>
                </c:pt>
                <c:pt idx="107">
                  <c:v>18.8666666666667</c:v>
                </c:pt>
                <c:pt idx="108">
                  <c:v>19.3916666666667</c:v>
                </c:pt>
                <c:pt idx="109">
                  <c:v>20.3583333333333</c:v>
                </c:pt>
                <c:pt idx="110">
                  <c:v>20.25</c:v>
                </c:pt>
                <c:pt idx="111">
                  <c:v>19.3833333333333</c:v>
                </c:pt>
                <c:pt idx="112">
                  <c:v>20.075</c:v>
                </c:pt>
                <c:pt idx="113">
                  <c:v>19.5333333333333</c:v>
                </c:pt>
                <c:pt idx="114">
                  <c:v>20.35</c:v>
                </c:pt>
                <c:pt idx="115">
                  <c:v>19.5</c:v>
                </c:pt>
                <c:pt idx="116">
                  <c:v>20.1083333333333</c:v>
                </c:pt>
                <c:pt idx="117">
                  <c:v>20.65</c:v>
                </c:pt>
                <c:pt idx="118">
                  <c:v>20.1416666666667</c:v>
                </c:pt>
                <c:pt idx="119">
                  <c:v>20.7333333333333</c:v>
                </c:pt>
                <c:pt idx="120">
                  <c:v>20.025</c:v>
                </c:pt>
                <c:pt idx="121">
                  <c:v>19.5666666666667</c:v>
                </c:pt>
                <c:pt idx="122">
                  <c:v>19.8583333333333</c:v>
                </c:pt>
                <c:pt idx="123">
                  <c:v>19.575</c:v>
                </c:pt>
                <c:pt idx="124">
                  <c:v>20.2916666666667</c:v>
                </c:pt>
                <c:pt idx="125">
                  <c:v>21.175</c:v>
                </c:pt>
                <c:pt idx="126">
                  <c:v>20.125</c:v>
                </c:pt>
                <c:pt idx="127">
                  <c:v>20.6</c:v>
                </c:pt>
                <c:pt idx="128">
                  <c:v>20.6</c:v>
                </c:pt>
                <c:pt idx="129">
                  <c:v>19.0333333333333</c:v>
                </c:pt>
                <c:pt idx="130">
                  <c:v>20.5583333333333</c:v>
                </c:pt>
                <c:pt idx="131">
                  <c:v>20.2666666666667</c:v>
                </c:pt>
                <c:pt idx="132">
                  <c:v>19.9166666666667</c:v>
                </c:pt>
                <c:pt idx="133">
                  <c:v>19.9083333333333</c:v>
                </c:pt>
                <c:pt idx="134">
                  <c:v>20.25</c:v>
                </c:pt>
                <c:pt idx="135">
                  <c:v>20.4666666666667</c:v>
                </c:pt>
                <c:pt idx="136">
                  <c:v>20.75</c:v>
                </c:pt>
                <c:pt idx="137">
                  <c:v>20.8916666666667</c:v>
                </c:pt>
                <c:pt idx="138">
                  <c:v>20.4416666666667</c:v>
                </c:pt>
                <c:pt idx="139">
                  <c:v>20.925</c:v>
                </c:pt>
                <c:pt idx="140">
                  <c:v>20.4833333333333</c:v>
                </c:pt>
                <c:pt idx="141">
                  <c:v>20.7666666666667</c:v>
                </c:pt>
                <c:pt idx="142">
                  <c:v>21.25</c:v>
                </c:pt>
                <c:pt idx="143">
                  <c:v>21.1916666666667</c:v>
                </c:pt>
                <c:pt idx="144">
                  <c:v>22.075</c:v>
                </c:pt>
                <c:pt idx="145">
                  <c:v>21.225</c:v>
                </c:pt>
                <c:pt idx="146">
                  <c:v>22.05</c:v>
                </c:pt>
                <c:pt idx="147">
                  <c:v>21.0583333333333</c:v>
                </c:pt>
                <c:pt idx="148">
                  <c:v>20.0833333333333</c:v>
                </c:pt>
                <c:pt idx="149">
                  <c:v>20.1666666666667</c:v>
                </c:pt>
                <c:pt idx="150">
                  <c:v>20.9166666666667</c:v>
                </c:pt>
                <c:pt idx="151">
                  <c:v>21.5833333333333</c:v>
                </c:pt>
                <c:pt idx="152">
                  <c:v>21.3833333333333</c:v>
                </c:pt>
                <c:pt idx="153">
                  <c:v>21.0833333333333</c:v>
                </c:pt>
                <c:pt idx="154">
                  <c:v>21.4833333333333</c:v>
                </c:pt>
                <c:pt idx="155">
                  <c:v>21.6</c:v>
                </c:pt>
                <c:pt idx="156">
                  <c:v>21.9833333333333</c:v>
                </c:pt>
                <c:pt idx="157">
                  <c:v>20.5333333333333</c:v>
                </c:pt>
                <c:pt idx="158">
                  <c:v>20.5</c:v>
                </c:pt>
                <c:pt idx="159">
                  <c:v>20.2083333333333</c:v>
                </c:pt>
                <c:pt idx="160">
                  <c:v>20.8</c:v>
                </c:pt>
                <c:pt idx="161">
                  <c:v>21.8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71627480"/>
        <c:axId val="70881257"/>
      </c:lineChart>
      <c:catAx>
        <c:axId val="71627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0881257"/>
        <c:crosses val="autoZero"/>
        <c:auto val="1"/>
        <c:lblAlgn val="ctr"/>
        <c:lblOffset val="100"/>
        <c:noMultiLvlLbl val="0"/>
      </c:catAx>
      <c:valAx>
        <c:axId val="70881257"/>
        <c:scaling>
          <c:orientation val="minMax"/>
          <c:max val="22.5"/>
          <c:min val="18.5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1627480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KINGSCOTE MAXIMUMS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720">
                <a:solidFill>
                  <a:srgbClr val="004586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Sheet1!$CO$64:$CO$175</c:f>
              <c:numCache>
                <c:formatCode>General</c:formatCode>
                <c:ptCount val="112"/>
                <c:pt idx="0">
                  <c:v>19.7333333333333</c:v>
                </c:pt>
                <c:pt idx="1">
                  <c:v>18.5333333333333</c:v>
                </c:pt>
                <c:pt idx="2">
                  <c:v>17.9666666666667</c:v>
                </c:pt>
                <c:pt idx="3">
                  <c:v>17.7583333333333</c:v>
                </c:pt>
                <c:pt idx="4">
                  <c:v>18.3416666666667</c:v>
                </c:pt>
                <c:pt idx="5">
                  <c:v>18.8916666666667</c:v>
                </c:pt>
                <c:pt idx="6">
                  <c:v>18.225</c:v>
                </c:pt>
                <c:pt idx="7">
                  <c:v>19.3166666666667</c:v>
                </c:pt>
                <c:pt idx="8">
                  <c:v>18.65</c:v>
                </c:pt>
                <c:pt idx="9">
                  <c:v>17.8166666666667</c:v>
                </c:pt>
                <c:pt idx="10">
                  <c:v>17.6333333333333</c:v>
                </c:pt>
                <c:pt idx="11">
                  <c:v>17.9083333333333</c:v>
                </c:pt>
                <c:pt idx="12">
                  <c:v>18.5583333333333</c:v>
                </c:pt>
                <c:pt idx="13">
                  <c:v>18.2333333333333</c:v>
                </c:pt>
                <c:pt idx="14">
                  <c:v>18.5916666666667</c:v>
                </c:pt>
                <c:pt idx="15">
                  <c:v>17.7583333333333</c:v>
                </c:pt>
                <c:pt idx="16">
                  <c:v>18.8083333333333</c:v>
                </c:pt>
                <c:pt idx="17">
                  <c:v>18.1166666666667</c:v>
                </c:pt>
                <c:pt idx="18">
                  <c:v>18.1416666666667</c:v>
                </c:pt>
                <c:pt idx="19">
                  <c:v>18.1916666666667</c:v>
                </c:pt>
                <c:pt idx="20">
                  <c:v>19.0583333333333</c:v>
                </c:pt>
                <c:pt idx="21">
                  <c:v>18.45</c:v>
                </c:pt>
                <c:pt idx="22">
                  <c:v>18.9666666666667</c:v>
                </c:pt>
                <c:pt idx="23">
                  <c:v>18.9166666666667</c:v>
                </c:pt>
                <c:pt idx="24">
                  <c:v>18.95</c:v>
                </c:pt>
                <c:pt idx="25">
                  <c:v>18.9583333333333</c:v>
                </c:pt>
                <c:pt idx="26">
                  <c:v>18.9583333333333</c:v>
                </c:pt>
                <c:pt idx="27">
                  <c:v>18.8666666666667</c:v>
                </c:pt>
                <c:pt idx="28">
                  <c:v>18.9833333333333</c:v>
                </c:pt>
                <c:pt idx="29">
                  <c:v>18.4083333333333</c:v>
                </c:pt>
                <c:pt idx="30">
                  <c:v>19.0666666666667</c:v>
                </c:pt>
                <c:pt idx="31">
                  <c:v>18.8416666666667</c:v>
                </c:pt>
                <c:pt idx="32">
                  <c:v>18.6</c:v>
                </c:pt>
                <c:pt idx="33">
                  <c:v>19.4583333333333</c:v>
                </c:pt>
                <c:pt idx="34">
                  <c:v>18.925</c:v>
                </c:pt>
                <c:pt idx="35">
                  <c:v>18.3333333333333</c:v>
                </c:pt>
                <c:pt idx="36">
                  <c:v>19.325</c:v>
                </c:pt>
                <c:pt idx="37">
                  <c:v>19.4333333333333</c:v>
                </c:pt>
                <c:pt idx="38">
                  <c:v>18.6666666666667</c:v>
                </c:pt>
                <c:pt idx="39">
                  <c:v>19.3333333333333</c:v>
                </c:pt>
                <c:pt idx="40">
                  <c:v>18.8916666666667</c:v>
                </c:pt>
                <c:pt idx="41">
                  <c:v>18.925</c:v>
                </c:pt>
                <c:pt idx="42">
                  <c:v>18.8166666666667</c:v>
                </c:pt>
                <c:pt idx="43">
                  <c:v>19.4</c:v>
                </c:pt>
                <c:pt idx="44">
                  <c:v>19.1083333333333</c:v>
                </c:pt>
                <c:pt idx="45">
                  <c:v>20.0083333333333</c:v>
                </c:pt>
                <c:pt idx="46">
                  <c:v>19.5</c:v>
                </c:pt>
                <c:pt idx="47">
                  <c:v>20.7083333333333</c:v>
                </c:pt>
                <c:pt idx="48">
                  <c:v>20.025</c:v>
                </c:pt>
                <c:pt idx="49">
                  <c:v>17.5416666666667</c:v>
                </c:pt>
                <c:pt idx="50">
                  <c:v>19.2333333333333</c:v>
                </c:pt>
                <c:pt idx="51">
                  <c:v>19.9166666666667</c:v>
                </c:pt>
                <c:pt idx="52">
                  <c:v>19.5333333333333</c:v>
                </c:pt>
                <c:pt idx="53">
                  <c:v>19.4916666666667</c:v>
                </c:pt>
                <c:pt idx="54">
                  <c:v>19.4666666666667</c:v>
                </c:pt>
                <c:pt idx="55">
                  <c:v>19.1166666666667</c:v>
                </c:pt>
                <c:pt idx="56">
                  <c:v>19.0083333333333</c:v>
                </c:pt>
                <c:pt idx="57">
                  <c:v>19.4166666666667</c:v>
                </c:pt>
                <c:pt idx="58">
                  <c:v>19.7666666666667</c:v>
                </c:pt>
                <c:pt idx="59">
                  <c:v>19.9583333333333</c:v>
                </c:pt>
                <c:pt idx="60">
                  <c:v>19.5666666666667</c:v>
                </c:pt>
                <c:pt idx="61">
                  <c:v>19.85</c:v>
                </c:pt>
                <c:pt idx="62">
                  <c:v>19.4583333333333</c:v>
                </c:pt>
                <c:pt idx="63">
                  <c:v>20.1833333333333</c:v>
                </c:pt>
                <c:pt idx="64">
                  <c:v>19.575</c:v>
                </c:pt>
                <c:pt idx="65">
                  <c:v>19.9583333333333</c:v>
                </c:pt>
                <c:pt idx="66">
                  <c:v>20.8416666666667</c:v>
                </c:pt>
                <c:pt idx="67">
                  <c:v>20.2583333333333</c:v>
                </c:pt>
                <c:pt idx="68">
                  <c:v>20.2</c:v>
                </c:pt>
                <c:pt idx="69">
                  <c:v>19.4333333333333</c:v>
                </c:pt>
                <c:pt idx="70">
                  <c:v>19.2416666666667</c:v>
                </c:pt>
                <c:pt idx="71">
                  <c:v>19.3083333333333</c:v>
                </c:pt>
                <c:pt idx="72">
                  <c:v>19.0666666666667</c:v>
                </c:pt>
                <c:pt idx="73">
                  <c:v>19.25</c:v>
                </c:pt>
                <c:pt idx="74">
                  <c:v>19.8583333333333</c:v>
                </c:pt>
                <c:pt idx="75">
                  <c:v>19.4083333333333</c:v>
                </c:pt>
                <c:pt idx="76">
                  <c:v>19.7166666666667</c:v>
                </c:pt>
                <c:pt idx="77">
                  <c:v>19.6416666666667</c:v>
                </c:pt>
                <c:pt idx="78">
                  <c:v>19.6611111111111</c:v>
                </c:pt>
                <c:pt idx="79">
                  <c:v>19.737962962963</c:v>
                </c:pt>
                <c:pt idx="80">
                  <c:v>20.3388888888889</c:v>
                </c:pt>
                <c:pt idx="81">
                  <c:v>19.5416666666667</c:v>
                </c:pt>
                <c:pt idx="82">
                  <c:v>20.225</c:v>
                </c:pt>
                <c:pt idx="83">
                  <c:v>20.3333333333333</c:v>
                </c:pt>
                <c:pt idx="84">
                  <c:v>20.2666666666667</c:v>
                </c:pt>
                <c:pt idx="85">
                  <c:v>20.4916666666667</c:v>
                </c:pt>
                <c:pt idx="86">
                  <c:v>20.775</c:v>
                </c:pt>
                <c:pt idx="87">
                  <c:v>20.525</c:v>
                </c:pt>
                <c:pt idx="88">
                  <c:v>20.875</c:v>
                </c:pt>
                <c:pt idx="89">
                  <c:v>20.5666666666667</c:v>
                </c:pt>
                <c:pt idx="90">
                  <c:v>20.95</c:v>
                </c:pt>
                <c:pt idx="91">
                  <c:v>21.3916666666667</c:v>
                </c:pt>
                <c:pt idx="92">
                  <c:v>21.15</c:v>
                </c:pt>
                <c:pt idx="93">
                  <c:v>22.0166666666667</c:v>
                </c:pt>
                <c:pt idx="94">
                  <c:v>21.3333333333333</c:v>
                </c:pt>
                <c:pt idx="95">
                  <c:v>21.9333333333333</c:v>
                </c:pt>
                <c:pt idx="96">
                  <c:v>21.175</c:v>
                </c:pt>
                <c:pt idx="97">
                  <c:v>20.925</c:v>
                </c:pt>
                <c:pt idx="98">
                  <c:v>21.3166666666667</c:v>
                </c:pt>
                <c:pt idx="99">
                  <c:v>21.7416666666667</c:v>
                </c:pt>
                <c:pt idx="100">
                  <c:v>21.5916666666667</c:v>
                </c:pt>
                <c:pt idx="101">
                  <c:v>21.2916666666667</c:v>
                </c:pt>
                <c:pt idx="102">
                  <c:v>20.65</c:v>
                </c:pt>
                <c:pt idx="103">
                  <c:v>21.475</c:v>
                </c:pt>
                <c:pt idx="104">
                  <c:v>21.6083333333333</c:v>
                </c:pt>
                <c:pt idx="105">
                  <c:v>21.75</c:v>
                </c:pt>
                <c:pt idx="106">
                  <c:v>20.55</c:v>
                </c:pt>
                <c:pt idx="107">
                  <c:v>20.75</c:v>
                </c:pt>
                <c:pt idx="108">
                  <c:v>20.4416666666667</c:v>
                </c:pt>
                <c:pt idx="109">
                  <c:v>20.6</c:v>
                </c:pt>
                <c:pt idx="110">
                  <c:v>21.8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19440255"/>
        <c:axId val="67734786"/>
      </c:lineChart>
      <c:catAx>
        <c:axId val="194402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67734786"/>
        <c:crosses val="autoZero"/>
        <c:auto val="1"/>
        <c:lblAlgn val="ctr"/>
        <c:lblOffset val="100"/>
        <c:noMultiLvlLbl val="0"/>
      </c:catAx>
      <c:valAx>
        <c:axId val="67734786"/>
        <c:scaling>
          <c:orientation val="minMax"/>
          <c:max val="22"/>
          <c:min val="17.5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19440255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ROBE MINIMUMS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720">
                <a:solidFill>
                  <a:srgbClr val="004586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Sheet1!$JO$242:$JO$375</c:f>
              <c:numCache>
                <c:formatCode>General</c:formatCode>
                <c:ptCount val="134"/>
                <c:pt idx="0">
                  <c:v>10.4333333333333</c:v>
                </c:pt>
                <c:pt idx="1">
                  <c:v>11.075</c:v>
                </c:pt>
                <c:pt idx="2">
                  <c:v>11.325</c:v>
                </c:pt>
                <c:pt idx="3">
                  <c:v>11.4833333333333</c:v>
                </c:pt>
                <c:pt idx="4">
                  <c:v>10.6916666666667</c:v>
                </c:pt>
                <c:pt idx="5">
                  <c:v>10.9666666666667</c:v>
                </c:pt>
                <c:pt idx="6">
                  <c:v>11.0416666666667</c:v>
                </c:pt>
                <c:pt idx="7">
                  <c:v>10.6416666666667</c:v>
                </c:pt>
                <c:pt idx="8">
                  <c:v>10.6833333333333</c:v>
                </c:pt>
                <c:pt idx="9">
                  <c:v>11.0666666666667</c:v>
                </c:pt>
                <c:pt idx="10">
                  <c:v>10.5833333333333</c:v>
                </c:pt>
                <c:pt idx="11">
                  <c:v>10.7333333333333</c:v>
                </c:pt>
                <c:pt idx="12">
                  <c:v>11</c:v>
                </c:pt>
                <c:pt idx="13">
                  <c:v>10.2666666666667</c:v>
                </c:pt>
                <c:pt idx="14">
                  <c:v>11.2833333333333</c:v>
                </c:pt>
                <c:pt idx="15">
                  <c:v>10.7583333333333</c:v>
                </c:pt>
                <c:pt idx="16">
                  <c:v>11.075</c:v>
                </c:pt>
                <c:pt idx="17">
                  <c:v>10.475</c:v>
                </c:pt>
                <c:pt idx="18">
                  <c:v>11.2833333333333</c:v>
                </c:pt>
                <c:pt idx="19">
                  <c:v>11.1</c:v>
                </c:pt>
                <c:pt idx="20">
                  <c:v>10.8916666666667</c:v>
                </c:pt>
                <c:pt idx="21">
                  <c:v>10.5916666666667</c:v>
                </c:pt>
                <c:pt idx="22">
                  <c:v>11.0833333333333</c:v>
                </c:pt>
                <c:pt idx="23">
                  <c:v>10.9916666666667</c:v>
                </c:pt>
                <c:pt idx="24">
                  <c:v>10.7416666666667</c:v>
                </c:pt>
                <c:pt idx="25">
                  <c:v>10.8</c:v>
                </c:pt>
                <c:pt idx="26">
                  <c:v>11.2833333333333</c:v>
                </c:pt>
                <c:pt idx="27">
                  <c:v>11.375</c:v>
                </c:pt>
                <c:pt idx="28">
                  <c:v>10.95</c:v>
                </c:pt>
                <c:pt idx="29">
                  <c:v>11.8</c:v>
                </c:pt>
                <c:pt idx="30">
                  <c:v>11.1333333333333</c:v>
                </c:pt>
                <c:pt idx="31">
                  <c:v>10.85</c:v>
                </c:pt>
                <c:pt idx="32">
                  <c:v>10.6583333333333</c:v>
                </c:pt>
                <c:pt idx="33">
                  <c:v>10.8416666666667</c:v>
                </c:pt>
                <c:pt idx="34">
                  <c:v>11.0166666666667</c:v>
                </c:pt>
                <c:pt idx="35">
                  <c:v>10.2916666666667</c:v>
                </c:pt>
                <c:pt idx="36">
                  <c:v>10.8083333333333</c:v>
                </c:pt>
                <c:pt idx="37">
                  <c:v>10.3583333333333</c:v>
                </c:pt>
                <c:pt idx="38">
                  <c:v>10.9416666666667</c:v>
                </c:pt>
                <c:pt idx="39">
                  <c:v>10.5666666666667</c:v>
                </c:pt>
                <c:pt idx="40">
                  <c:v>10.8916666666667</c:v>
                </c:pt>
                <c:pt idx="41">
                  <c:v>10.7333333333333</c:v>
                </c:pt>
                <c:pt idx="42">
                  <c:v>11.1</c:v>
                </c:pt>
                <c:pt idx="43">
                  <c:v>11.05</c:v>
                </c:pt>
                <c:pt idx="44">
                  <c:v>11.0166666666667</c:v>
                </c:pt>
                <c:pt idx="45">
                  <c:v>11.0583333333333</c:v>
                </c:pt>
                <c:pt idx="46">
                  <c:v>11.1083333333333</c:v>
                </c:pt>
                <c:pt idx="47">
                  <c:v>10.975</c:v>
                </c:pt>
                <c:pt idx="48">
                  <c:v>10.7</c:v>
                </c:pt>
                <c:pt idx="49">
                  <c:v>10.9083333333333</c:v>
                </c:pt>
                <c:pt idx="50">
                  <c:v>11.075</c:v>
                </c:pt>
                <c:pt idx="51">
                  <c:v>9.90833333333333</c:v>
                </c:pt>
                <c:pt idx="52">
                  <c:v>10.225</c:v>
                </c:pt>
                <c:pt idx="53">
                  <c:v>10.325</c:v>
                </c:pt>
                <c:pt idx="54">
                  <c:v>10.4333333333333</c:v>
                </c:pt>
                <c:pt idx="55">
                  <c:v>11.2833333333333</c:v>
                </c:pt>
                <c:pt idx="56">
                  <c:v>10.4</c:v>
                </c:pt>
                <c:pt idx="57">
                  <c:v>10.2416666666667</c:v>
                </c:pt>
                <c:pt idx="58">
                  <c:v>10.3833333333333</c:v>
                </c:pt>
                <c:pt idx="59">
                  <c:v>11.0333333333333</c:v>
                </c:pt>
                <c:pt idx="60">
                  <c:v>10.6833333333333</c:v>
                </c:pt>
                <c:pt idx="61">
                  <c:v>10.675</c:v>
                </c:pt>
                <c:pt idx="62">
                  <c:v>10.725</c:v>
                </c:pt>
                <c:pt idx="63">
                  <c:v>10.7916666666667</c:v>
                </c:pt>
                <c:pt idx="64">
                  <c:v>10.8916666666667</c:v>
                </c:pt>
                <c:pt idx="65">
                  <c:v>9.98333333333333</c:v>
                </c:pt>
                <c:pt idx="66">
                  <c:v>10.55</c:v>
                </c:pt>
                <c:pt idx="67">
                  <c:v>10.7166666666667</c:v>
                </c:pt>
                <c:pt idx="68">
                  <c:v>10.775</c:v>
                </c:pt>
                <c:pt idx="69">
                  <c:v>11.2333333333333</c:v>
                </c:pt>
                <c:pt idx="70">
                  <c:v>10.875</c:v>
                </c:pt>
                <c:pt idx="71">
                  <c:v>10.725</c:v>
                </c:pt>
                <c:pt idx="72">
                  <c:v>10.75</c:v>
                </c:pt>
                <c:pt idx="73">
                  <c:v>10.9666666666667</c:v>
                </c:pt>
                <c:pt idx="74">
                  <c:v>11.3083333333333</c:v>
                </c:pt>
                <c:pt idx="75">
                  <c:v>10.625</c:v>
                </c:pt>
                <c:pt idx="76">
                  <c:v>11.575</c:v>
                </c:pt>
                <c:pt idx="77">
                  <c:v>10.7166666666667</c:v>
                </c:pt>
                <c:pt idx="78">
                  <c:v>10.6</c:v>
                </c:pt>
                <c:pt idx="79">
                  <c:v>11.0583333333333</c:v>
                </c:pt>
                <c:pt idx="80">
                  <c:v>10.2166666666667</c:v>
                </c:pt>
                <c:pt idx="81">
                  <c:v>11.5</c:v>
                </c:pt>
                <c:pt idx="82">
                  <c:v>11.5083333333333</c:v>
                </c:pt>
                <c:pt idx="83">
                  <c:v>11.4583333333333</c:v>
                </c:pt>
                <c:pt idx="84">
                  <c:v>10.7916666666667</c:v>
                </c:pt>
                <c:pt idx="85">
                  <c:v>10.8</c:v>
                </c:pt>
                <c:pt idx="86">
                  <c:v>10.7666666666667</c:v>
                </c:pt>
                <c:pt idx="87">
                  <c:v>10.6916666666667</c:v>
                </c:pt>
                <c:pt idx="88">
                  <c:v>11.6416666666667</c:v>
                </c:pt>
                <c:pt idx="89">
                  <c:v>11.375</c:v>
                </c:pt>
                <c:pt idx="90">
                  <c:v>10.4666666666667</c:v>
                </c:pt>
                <c:pt idx="91">
                  <c:v>10.7</c:v>
                </c:pt>
                <c:pt idx="92">
                  <c:v>11.1416666666667</c:v>
                </c:pt>
                <c:pt idx="93">
                  <c:v>11.075</c:v>
                </c:pt>
                <c:pt idx="94">
                  <c:v>11.125</c:v>
                </c:pt>
                <c:pt idx="95">
                  <c:v>11.0416666666667</c:v>
                </c:pt>
                <c:pt idx="96">
                  <c:v>11.925</c:v>
                </c:pt>
                <c:pt idx="97">
                  <c:v>11.5583333333333</c:v>
                </c:pt>
                <c:pt idx="98">
                  <c:v>11.6666666666667</c:v>
                </c:pt>
                <c:pt idx="99">
                  <c:v>11.3333333333333</c:v>
                </c:pt>
                <c:pt idx="100">
                  <c:v>11.2</c:v>
                </c:pt>
                <c:pt idx="101">
                  <c:v>11.3916666666667</c:v>
                </c:pt>
                <c:pt idx="102">
                  <c:v>11.4416666666667</c:v>
                </c:pt>
                <c:pt idx="103">
                  <c:v>11.0916666666667</c:v>
                </c:pt>
                <c:pt idx="104">
                  <c:v>11.1583333333333</c:v>
                </c:pt>
                <c:pt idx="105">
                  <c:v>11.2416666666667</c:v>
                </c:pt>
                <c:pt idx="106">
                  <c:v>10.9833333333333</c:v>
                </c:pt>
                <c:pt idx="107">
                  <c:v>11.525</c:v>
                </c:pt>
                <c:pt idx="108">
                  <c:v>11.9333333333333</c:v>
                </c:pt>
                <c:pt idx="109">
                  <c:v>11.575</c:v>
                </c:pt>
                <c:pt idx="110">
                  <c:v>11.1916666666667</c:v>
                </c:pt>
                <c:pt idx="111">
                  <c:v>10.6833333333333</c:v>
                </c:pt>
                <c:pt idx="112">
                  <c:v>11.275</c:v>
                </c:pt>
                <c:pt idx="113">
                  <c:v>11.4916666666667</c:v>
                </c:pt>
                <c:pt idx="114">
                  <c:v>10.825</c:v>
                </c:pt>
                <c:pt idx="115">
                  <c:v>11.725</c:v>
                </c:pt>
                <c:pt idx="116">
                  <c:v>11.1833333333333</c:v>
                </c:pt>
                <c:pt idx="117">
                  <c:v>11.65</c:v>
                </c:pt>
                <c:pt idx="118">
                  <c:v>11.2083333333333</c:v>
                </c:pt>
                <c:pt idx="119">
                  <c:v>11.3916666666667</c:v>
                </c:pt>
                <c:pt idx="120">
                  <c:v>11.575</c:v>
                </c:pt>
                <c:pt idx="121">
                  <c:v>11.875</c:v>
                </c:pt>
                <c:pt idx="122">
                  <c:v>11.4583333333333</c:v>
                </c:pt>
                <c:pt idx="123">
                  <c:v>10.95</c:v>
                </c:pt>
                <c:pt idx="124">
                  <c:v>11.3916666666667</c:v>
                </c:pt>
                <c:pt idx="125">
                  <c:v>11.5416666666667</c:v>
                </c:pt>
                <c:pt idx="126">
                  <c:v>11.275</c:v>
                </c:pt>
                <c:pt idx="127">
                  <c:v>11.0583333333333</c:v>
                </c:pt>
                <c:pt idx="128">
                  <c:v>10.4</c:v>
                </c:pt>
                <c:pt idx="129">
                  <c:v>11.1416666666667</c:v>
                </c:pt>
                <c:pt idx="130">
                  <c:v>11.3833333333333</c:v>
                </c:pt>
                <c:pt idx="131">
                  <c:v>11.7</c:v>
                </c:pt>
                <c:pt idx="132">
                  <c:v>11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89147747"/>
        <c:axId val="20003214"/>
      </c:lineChart>
      <c:catAx>
        <c:axId val="891477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20003214"/>
        <c:crosses val="autoZero"/>
        <c:auto val="1"/>
        <c:lblAlgn val="ctr"/>
        <c:lblOffset val="100"/>
        <c:noMultiLvlLbl val="0"/>
      </c:catAx>
      <c:valAx>
        <c:axId val="20003214"/>
        <c:scaling>
          <c:orientation val="minMax"/>
          <c:max val="12.25"/>
          <c:min val="9.75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89147747"/>
        <c:crosses val="autoZero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SOUTH AUSTRALIA 
MAXIMUMS - SUMMER, WINTER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Sheet1!$PA$11:$PA$168</c:f>
              <c:numCache>
                <c:formatCode>General</c:formatCode>
                <c:ptCount val="158"/>
                <c:pt idx="0">
                  <c:v>14.85</c:v>
                </c:pt>
                <c:pt idx="1">
                  <c:v>15.0666666666667</c:v>
                </c:pt>
                <c:pt idx="2">
                  <c:v>14.3777777777778</c:v>
                </c:pt>
                <c:pt idx="3">
                  <c:v>14.1444444444444</c:v>
                </c:pt>
                <c:pt idx="4">
                  <c:v>14.4814814814815</c:v>
                </c:pt>
                <c:pt idx="5">
                  <c:v>15.4</c:v>
                </c:pt>
                <c:pt idx="6">
                  <c:v>16.2222222222222</c:v>
                </c:pt>
                <c:pt idx="7">
                  <c:v>14.6888888888889</c:v>
                </c:pt>
                <c:pt idx="8">
                  <c:v>15.6481481481481</c:v>
                </c:pt>
                <c:pt idx="9">
                  <c:v>14.4185185185185</c:v>
                </c:pt>
                <c:pt idx="10">
                  <c:v>15.5666666666667</c:v>
                </c:pt>
                <c:pt idx="11">
                  <c:v>14.6666666666667</c:v>
                </c:pt>
                <c:pt idx="12">
                  <c:v>15.6259259259259</c:v>
                </c:pt>
                <c:pt idx="13">
                  <c:v>14.162962962963</c:v>
                </c:pt>
                <c:pt idx="14">
                  <c:v>15.0777777777778</c:v>
                </c:pt>
                <c:pt idx="15">
                  <c:v>14.7222222222222</c:v>
                </c:pt>
                <c:pt idx="16">
                  <c:v>15.0444444444444</c:v>
                </c:pt>
                <c:pt idx="17">
                  <c:v>14.7222222222222</c:v>
                </c:pt>
                <c:pt idx="18">
                  <c:v>14.7333333333333</c:v>
                </c:pt>
                <c:pt idx="19">
                  <c:v>15.0555555555556</c:v>
                </c:pt>
                <c:pt idx="20">
                  <c:v>14.4888888888889</c:v>
                </c:pt>
                <c:pt idx="21">
                  <c:v>13.6222222222222</c:v>
                </c:pt>
                <c:pt idx="22">
                  <c:v>14.8314814814815</c:v>
                </c:pt>
                <c:pt idx="23">
                  <c:v>14.8555555555556</c:v>
                </c:pt>
                <c:pt idx="24">
                  <c:v>14.5</c:v>
                </c:pt>
                <c:pt idx="25">
                  <c:v>14.76</c:v>
                </c:pt>
                <c:pt idx="26">
                  <c:v>14.15</c:v>
                </c:pt>
                <c:pt idx="27">
                  <c:v>14.9925925925926</c:v>
                </c:pt>
                <c:pt idx="28">
                  <c:v>15.1619047619048</c:v>
                </c:pt>
                <c:pt idx="29">
                  <c:v>15.168253968254</c:v>
                </c:pt>
                <c:pt idx="30">
                  <c:v>15.1222222222222</c:v>
                </c:pt>
                <c:pt idx="31">
                  <c:v>15.1125</c:v>
                </c:pt>
                <c:pt idx="32">
                  <c:v>15.0041666666667</c:v>
                </c:pt>
                <c:pt idx="33">
                  <c:v>15.0625</c:v>
                </c:pt>
                <c:pt idx="34">
                  <c:v>15.3708333333333</c:v>
                </c:pt>
                <c:pt idx="35">
                  <c:v>14.45</c:v>
                </c:pt>
                <c:pt idx="36">
                  <c:v>14.95</c:v>
                </c:pt>
                <c:pt idx="37">
                  <c:v>15.15</c:v>
                </c:pt>
                <c:pt idx="38">
                  <c:v>14.8375</c:v>
                </c:pt>
                <c:pt idx="39">
                  <c:v>14.5208333333333</c:v>
                </c:pt>
                <c:pt idx="40">
                  <c:v>14.2458333333333</c:v>
                </c:pt>
                <c:pt idx="41">
                  <c:v>15.2916666666667</c:v>
                </c:pt>
                <c:pt idx="42">
                  <c:v>14.5666666666667</c:v>
                </c:pt>
                <c:pt idx="43">
                  <c:v>14.5708333333333</c:v>
                </c:pt>
                <c:pt idx="44">
                  <c:v>14.6083333333333</c:v>
                </c:pt>
                <c:pt idx="45">
                  <c:v>15.4708333333333</c:v>
                </c:pt>
                <c:pt idx="46">
                  <c:v>14.725</c:v>
                </c:pt>
                <c:pt idx="47">
                  <c:v>14.1753333333333</c:v>
                </c:pt>
                <c:pt idx="48">
                  <c:v>14.23</c:v>
                </c:pt>
                <c:pt idx="49">
                  <c:v>15.21</c:v>
                </c:pt>
                <c:pt idx="50">
                  <c:v>15.3766666666667</c:v>
                </c:pt>
                <c:pt idx="51">
                  <c:v>15.0606060606061</c:v>
                </c:pt>
                <c:pt idx="52">
                  <c:v>15.6333333333333</c:v>
                </c:pt>
                <c:pt idx="53">
                  <c:v>16.5777777777778</c:v>
                </c:pt>
                <c:pt idx="54">
                  <c:v>15.5179487179487</c:v>
                </c:pt>
                <c:pt idx="55">
                  <c:v>14.6367521367521</c:v>
                </c:pt>
                <c:pt idx="56">
                  <c:v>15.0102564102564</c:v>
                </c:pt>
                <c:pt idx="57">
                  <c:v>15.2589743589744</c:v>
                </c:pt>
                <c:pt idx="58">
                  <c:v>16.0589743589744</c:v>
                </c:pt>
                <c:pt idx="59">
                  <c:v>14.8179487179487</c:v>
                </c:pt>
                <c:pt idx="60">
                  <c:v>15.8692307692308</c:v>
                </c:pt>
                <c:pt idx="61">
                  <c:v>15.1166666666667</c:v>
                </c:pt>
                <c:pt idx="62">
                  <c:v>15.1238095238095</c:v>
                </c:pt>
                <c:pt idx="63">
                  <c:v>15.8095238095238</c:v>
                </c:pt>
                <c:pt idx="64">
                  <c:v>15.3880952380952</c:v>
                </c:pt>
                <c:pt idx="65">
                  <c:v>15.8690476190476</c:v>
                </c:pt>
                <c:pt idx="66">
                  <c:v>15.3857142857143</c:v>
                </c:pt>
                <c:pt idx="67">
                  <c:v>16.3142857142857</c:v>
                </c:pt>
                <c:pt idx="68">
                  <c:v>15.0095238095238</c:v>
                </c:pt>
                <c:pt idx="69">
                  <c:v>16.0166666666667</c:v>
                </c:pt>
                <c:pt idx="70">
                  <c:v>14.6619047619048</c:v>
                </c:pt>
                <c:pt idx="71">
                  <c:v>15.2</c:v>
                </c:pt>
                <c:pt idx="72">
                  <c:v>15.5285714285714</c:v>
                </c:pt>
                <c:pt idx="73">
                  <c:v>16.1547619047619</c:v>
                </c:pt>
                <c:pt idx="74">
                  <c:v>15.9404761904762</c:v>
                </c:pt>
                <c:pt idx="75">
                  <c:v>15.6238095238095</c:v>
                </c:pt>
                <c:pt idx="76">
                  <c:v>15.4547619047619</c:v>
                </c:pt>
                <c:pt idx="77">
                  <c:v>15.0904761904762</c:v>
                </c:pt>
                <c:pt idx="78">
                  <c:v>15.409756097561</c:v>
                </c:pt>
                <c:pt idx="79">
                  <c:v>16.1357142857143</c:v>
                </c:pt>
                <c:pt idx="80">
                  <c:v>15.9428571428571</c:v>
                </c:pt>
                <c:pt idx="81">
                  <c:v>15.6690476190476</c:v>
                </c:pt>
                <c:pt idx="82">
                  <c:v>14.747619047619</c:v>
                </c:pt>
                <c:pt idx="83">
                  <c:v>15.6119047619048</c:v>
                </c:pt>
                <c:pt idx="84">
                  <c:v>15.9166666666667</c:v>
                </c:pt>
                <c:pt idx="85">
                  <c:v>15.6928571428571</c:v>
                </c:pt>
                <c:pt idx="86">
                  <c:v>15.6047619047619</c:v>
                </c:pt>
                <c:pt idx="87">
                  <c:v>15.8214285714286</c:v>
                </c:pt>
                <c:pt idx="88">
                  <c:v>15.7476190476191</c:v>
                </c:pt>
                <c:pt idx="89">
                  <c:v>15.6666666666667</c:v>
                </c:pt>
                <c:pt idx="90">
                  <c:v>14.9261904761905</c:v>
                </c:pt>
                <c:pt idx="91">
                  <c:v>15.3809523809524</c:v>
                </c:pt>
                <c:pt idx="92">
                  <c:v>15.3071428571429</c:v>
                </c:pt>
                <c:pt idx="93">
                  <c:v>15.7682926829268</c:v>
                </c:pt>
                <c:pt idx="94">
                  <c:v>15.1285714285714</c:v>
                </c:pt>
                <c:pt idx="95">
                  <c:v>14.5785714285714</c:v>
                </c:pt>
                <c:pt idx="96">
                  <c:v>16.6984126984127</c:v>
                </c:pt>
                <c:pt idx="97">
                  <c:v>15.0761904761905</c:v>
                </c:pt>
                <c:pt idx="98">
                  <c:v>16.4031746031746</c:v>
                </c:pt>
                <c:pt idx="99">
                  <c:v>14.7980158730159</c:v>
                </c:pt>
                <c:pt idx="100">
                  <c:v>15.8119047619048</c:v>
                </c:pt>
                <c:pt idx="101">
                  <c:v>16.5904761904762</c:v>
                </c:pt>
                <c:pt idx="102">
                  <c:v>15.0730158730159</c:v>
                </c:pt>
                <c:pt idx="103">
                  <c:v>15.9404761904762</c:v>
                </c:pt>
                <c:pt idx="104">
                  <c:v>15.7357142857143</c:v>
                </c:pt>
                <c:pt idx="105">
                  <c:v>15.1190476190476</c:v>
                </c:pt>
                <c:pt idx="106">
                  <c:v>16.2595238095238</c:v>
                </c:pt>
                <c:pt idx="107">
                  <c:v>14.6333333333333</c:v>
                </c:pt>
                <c:pt idx="108">
                  <c:v>16.4</c:v>
                </c:pt>
                <c:pt idx="109">
                  <c:v>15.8833333333333</c:v>
                </c:pt>
                <c:pt idx="110">
                  <c:v>15.3904761904762</c:v>
                </c:pt>
                <c:pt idx="111">
                  <c:v>16.4190476190476</c:v>
                </c:pt>
                <c:pt idx="112">
                  <c:v>15.8190476190476</c:v>
                </c:pt>
                <c:pt idx="113">
                  <c:v>16.1333333333333</c:v>
                </c:pt>
                <c:pt idx="114">
                  <c:v>16.602380952381</c:v>
                </c:pt>
                <c:pt idx="115">
                  <c:v>16.2857142857143</c:v>
                </c:pt>
                <c:pt idx="116">
                  <c:v>16.7785714285714</c:v>
                </c:pt>
                <c:pt idx="117">
                  <c:v>15.1214285714286</c:v>
                </c:pt>
                <c:pt idx="118">
                  <c:v>16.3738095238095</c:v>
                </c:pt>
                <c:pt idx="119">
                  <c:v>16.4595238095238</c:v>
                </c:pt>
                <c:pt idx="120">
                  <c:v>15.6547619047619</c:v>
                </c:pt>
                <c:pt idx="121">
                  <c:v>16.7571428571429</c:v>
                </c:pt>
                <c:pt idx="122">
                  <c:v>16.0476190476191</c:v>
                </c:pt>
                <c:pt idx="123">
                  <c:v>15.5952380952381</c:v>
                </c:pt>
                <c:pt idx="124">
                  <c:v>16.0476190476191</c:v>
                </c:pt>
                <c:pt idx="125">
                  <c:v>15.4595238095238</c:v>
                </c:pt>
                <c:pt idx="126">
                  <c:v>15.8785714285714</c:v>
                </c:pt>
                <c:pt idx="127">
                  <c:v>16.6357142857143</c:v>
                </c:pt>
                <c:pt idx="128">
                  <c:v>14.5761904761905</c:v>
                </c:pt>
                <c:pt idx="129">
                  <c:v>15.6833333333333</c:v>
                </c:pt>
                <c:pt idx="130">
                  <c:v>16.2884920634921</c:v>
                </c:pt>
                <c:pt idx="131">
                  <c:v>15.8412698412698</c:v>
                </c:pt>
                <c:pt idx="132">
                  <c:v>16.596164021164</c:v>
                </c:pt>
                <c:pt idx="133">
                  <c:v>16.6095238095238</c:v>
                </c:pt>
                <c:pt idx="134">
                  <c:v>16.1595238095238</c:v>
                </c:pt>
                <c:pt idx="135">
                  <c:v>16.25</c:v>
                </c:pt>
                <c:pt idx="136">
                  <c:v>15.7166666666667</c:v>
                </c:pt>
                <c:pt idx="137">
                  <c:v>15.7690476190476</c:v>
                </c:pt>
                <c:pt idx="138">
                  <c:v>16.7166666666667</c:v>
                </c:pt>
                <c:pt idx="139">
                  <c:v>15.9809523809524</c:v>
                </c:pt>
                <c:pt idx="140">
                  <c:v>16.3174603174603</c:v>
                </c:pt>
                <c:pt idx="141">
                  <c:v>16.7928571428571</c:v>
                </c:pt>
                <c:pt idx="142">
                  <c:v>15.8238095238095</c:v>
                </c:pt>
                <c:pt idx="143">
                  <c:v>16.0428571428571</c:v>
                </c:pt>
                <c:pt idx="144">
                  <c:v>16.6761904761905</c:v>
                </c:pt>
                <c:pt idx="145">
                  <c:v>16.4119047619048</c:v>
                </c:pt>
                <c:pt idx="146">
                  <c:v>16.2238095238095</c:v>
                </c:pt>
                <c:pt idx="147">
                  <c:v>15.7119047619048</c:v>
                </c:pt>
                <c:pt idx="148">
                  <c:v>16.6857142857143</c:v>
                </c:pt>
                <c:pt idx="149">
                  <c:v>15.4738095238095</c:v>
                </c:pt>
                <c:pt idx="150">
                  <c:v>16.6238095238095</c:v>
                </c:pt>
                <c:pt idx="151">
                  <c:v>15.6809523809524</c:v>
                </c:pt>
                <c:pt idx="152">
                  <c:v>16.4119047619048</c:v>
                </c:pt>
                <c:pt idx="153">
                  <c:v>16.3261904761905</c:v>
                </c:pt>
                <c:pt idx="154">
                  <c:v>15.5761904761905</c:v>
                </c:pt>
                <c:pt idx="155">
                  <c:v>16.0452380952381</c:v>
                </c:pt>
                <c:pt idx="156">
                  <c:v>16.6071428571429</c:v>
                </c:pt>
                <c:pt idx="157">
                  <c:v>16.4095238095238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ff420e"/>
                </a:solidFill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Sheet1!$PB$11:$PB$168</c:f>
              <c:numCache>
                <c:formatCode>General</c:formatCode>
                <c:ptCount val="158"/>
                <c:pt idx="0">
                  <c:v>20.9142857142857</c:v>
                </c:pt>
                <c:pt idx="1">
                  <c:v>22.9285714285714</c:v>
                </c:pt>
                <c:pt idx="2">
                  <c:v>22.66</c:v>
                </c:pt>
                <c:pt idx="3">
                  <c:v>22.7302777777778</c:v>
                </c:pt>
                <c:pt idx="4">
                  <c:v>22.4616666666667</c:v>
                </c:pt>
                <c:pt idx="5">
                  <c:v>24.6</c:v>
                </c:pt>
                <c:pt idx="6">
                  <c:v>24.03</c:v>
                </c:pt>
                <c:pt idx="7">
                  <c:v>23.49</c:v>
                </c:pt>
                <c:pt idx="8">
                  <c:v>24.48</c:v>
                </c:pt>
                <c:pt idx="9">
                  <c:v>23.5</c:v>
                </c:pt>
                <c:pt idx="10">
                  <c:v>25.08</c:v>
                </c:pt>
                <c:pt idx="11">
                  <c:v>23.7</c:v>
                </c:pt>
                <c:pt idx="12">
                  <c:v>24.43</c:v>
                </c:pt>
                <c:pt idx="13">
                  <c:v>22.3</c:v>
                </c:pt>
                <c:pt idx="14">
                  <c:v>24.01</c:v>
                </c:pt>
                <c:pt idx="15">
                  <c:v>23.82</c:v>
                </c:pt>
                <c:pt idx="16">
                  <c:v>24.59</c:v>
                </c:pt>
                <c:pt idx="17">
                  <c:v>23.89</c:v>
                </c:pt>
                <c:pt idx="18">
                  <c:v>24.5</c:v>
                </c:pt>
                <c:pt idx="19">
                  <c:v>25.04</c:v>
                </c:pt>
                <c:pt idx="20">
                  <c:v>23.66</c:v>
                </c:pt>
                <c:pt idx="21">
                  <c:v>24.84</c:v>
                </c:pt>
                <c:pt idx="22">
                  <c:v>24.59</c:v>
                </c:pt>
                <c:pt idx="23">
                  <c:v>23.4</c:v>
                </c:pt>
                <c:pt idx="24">
                  <c:v>25.35625</c:v>
                </c:pt>
                <c:pt idx="25">
                  <c:v>24.9375</c:v>
                </c:pt>
                <c:pt idx="26">
                  <c:v>25.8631578947368</c:v>
                </c:pt>
                <c:pt idx="27">
                  <c:v>25.8605263157895</c:v>
                </c:pt>
                <c:pt idx="28">
                  <c:v>27.2954545454545</c:v>
                </c:pt>
                <c:pt idx="29">
                  <c:v>27.2318181818182</c:v>
                </c:pt>
                <c:pt idx="30">
                  <c:v>26.0151515151515</c:v>
                </c:pt>
                <c:pt idx="31">
                  <c:v>25.7206666666667</c:v>
                </c:pt>
                <c:pt idx="32">
                  <c:v>26.4133333333333</c:v>
                </c:pt>
                <c:pt idx="33">
                  <c:v>25.5013333333333</c:v>
                </c:pt>
                <c:pt idx="34">
                  <c:v>26.24</c:v>
                </c:pt>
                <c:pt idx="35">
                  <c:v>26.4</c:v>
                </c:pt>
                <c:pt idx="36">
                  <c:v>26.36</c:v>
                </c:pt>
                <c:pt idx="37">
                  <c:v>27.852</c:v>
                </c:pt>
                <c:pt idx="38">
                  <c:v>26.024</c:v>
                </c:pt>
                <c:pt idx="39">
                  <c:v>26.732</c:v>
                </c:pt>
                <c:pt idx="40">
                  <c:v>27.36</c:v>
                </c:pt>
                <c:pt idx="41">
                  <c:v>25.24</c:v>
                </c:pt>
                <c:pt idx="42">
                  <c:v>25.464</c:v>
                </c:pt>
                <c:pt idx="43">
                  <c:v>25.236</c:v>
                </c:pt>
                <c:pt idx="44">
                  <c:v>25.908</c:v>
                </c:pt>
                <c:pt idx="45">
                  <c:v>27.532</c:v>
                </c:pt>
                <c:pt idx="46">
                  <c:v>25.588</c:v>
                </c:pt>
                <c:pt idx="47">
                  <c:v>27.9153846153846</c:v>
                </c:pt>
                <c:pt idx="48">
                  <c:v>26.0741935483871</c:v>
                </c:pt>
                <c:pt idx="49">
                  <c:v>27.3596774193548</c:v>
                </c:pt>
                <c:pt idx="50">
                  <c:v>25.8806451612903</c:v>
                </c:pt>
                <c:pt idx="51">
                  <c:v>27.8205882352941</c:v>
                </c:pt>
                <c:pt idx="52">
                  <c:v>27.6058823529412</c:v>
                </c:pt>
                <c:pt idx="53">
                  <c:v>27.8333333333333</c:v>
                </c:pt>
                <c:pt idx="54">
                  <c:v>27.8275</c:v>
                </c:pt>
                <c:pt idx="55">
                  <c:v>27.2570833333333</c:v>
                </c:pt>
                <c:pt idx="56">
                  <c:v>26.3475</c:v>
                </c:pt>
                <c:pt idx="57">
                  <c:v>27.605</c:v>
                </c:pt>
                <c:pt idx="58">
                  <c:v>27.7275</c:v>
                </c:pt>
                <c:pt idx="59">
                  <c:v>27.1975</c:v>
                </c:pt>
                <c:pt idx="60">
                  <c:v>27.490243902439</c:v>
                </c:pt>
                <c:pt idx="61">
                  <c:v>27.2023255813953</c:v>
                </c:pt>
                <c:pt idx="62">
                  <c:v>27.7953488372093</c:v>
                </c:pt>
                <c:pt idx="63">
                  <c:v>25.6976744186047</c:v>
                </c:pt>
                <c:pt idx="64">
                  <c:v>27.1348837209302</c:v>
                </c:pt>
                <c:pt idx="65">
                  <c:v>27.4744186046512</c:v>
                </c:pt>
                <c:pt idx="66">
                  <c:v>27.1883720930232</c:v>
                </c:pt>
                <c:pt idx="67">
                  <c:v>26.7720930232558</c:v>
                </c:pt>
                <c:pt idx="68">
                  <c:v>26.893023255814</c:v>
                </c:pt>
                <c:pt idx="69">
                  <c:v>28.2372093023256</c:v>
                </c:pt>
                <c:pt idx="70">
                  <c:v>27.1697674418605</c:v>
                </c:pt>
                <c:pt idx="71">
                  <c:v>27.0325581395349</c:v>
                </c:pt>
                <c:pt idx="72">
                  <c:v>26.6720930232558</c:v>
                </c:pt>
                <c:pt idx="73">
                  <c:v>28.0372093023256</c:v>
                </c:pt>
                <c:pt idx="74">
                  <c:v>26.606976744186</c:v>
                </c:pt>
                <c:pt idx="75">
                  <c:v>26.6790697674419</c:v>
                </c:pt>
                <c:pt idx="76">
                  <c:v>26.096511627907</c:v>
                </c:pt>
                <c:pt idx="77">
                  <c:v>26.7139534883721</c:v>
                </c:pt>
                <c:pt idx="78">
                  <c:v>28.1953488372093</c:v>
                </c:pt>
                <c:pt idx="79">
                  <c:v>27.2348837209302</c:v>
                </c:pt>
                <c:pt idx="80">
                  <c:v>26.5511627906977</c:v>
                </c:pt>
                <c:pt idx="81">
                  <c:v>27.7720930232558</c:v>
                </c:pt>
                <c:pt idx="82">
                  <c:v>27.3976744186046</c:v>
                </c:pt>
                <c:pt idx="83">
                  <c:v>27.1255813953488</c:v>
                </c:pt>
                <c:pt idx="84">
                  <c:v>26.7441860465116</c:v>
                </c:pt>
                <c:pt idx="85">
                  <c:v>26.6186046511628</c:v>
                </c:pt>
                <c:pt idx="86">
                  <c:v>27.9209302325581</c:v>
                </c:pt>
                <c:pt idx="87">
                  <c:v>27.2627906976744</c:v>
                </c:pt>
                <c:pt idx="88">
                  <c:v>25.9697674418605</c:v>
                </c:pt>
                <c:pt idx="89">
                  <c:v>27.5767441860465</c:v>
                </c:pt>
                <c:pt idx="90">
                  <c:v>29.1116279069767</c:v>
                </c:pt>
                <c:pt idx="91">
                  <c:v>26.7348837209302</c:v>
                </c:pt>
                <c:pt idx="92">
                  <c:v>26.9930232558139</c:v>
                </c:pt>
                <c:pt idx="93">
                  <c:v>26.7604651162791</c:v>
                </c:pt>
                <c:pt idx="94">
                  <c:v>27.4809523809524</c:v>
                </c:pt>
                <c:pt idx="95">
                  <c:v>27.45</c:v>
                </c:pt>
                <c:pt idx="96">
                  <c:v>27.8232558139535</c:v>
                </c:pt>
                <c:pt idx="97">
                  <c:v>26.4511627906977</c:v>
                </c:pt>
                <c:pt idx="98">
                  <c:v>26.9174418604651</c:v>
                </c:pt>
                <c:pt idx="99">
                  <c:v>28.2457364341085</c:v>
                </c:pt>
                <c:pt idx="100">
                  <c:v>28.7302325581395</c:v>
                </c:pt>
                <c:pt idx="101">
                  <c:v>27.2395348837209</c:v>
                </c:pt>
                <c:pt idx="102">
                  <c:v>27.5281746031746</c:v>
                </c:pt>
                <c:pt idx="103">
                  <c:v>25.3162790697674</c:v>
                </c:pt>
                <c:pt idx="104">
                  <c:v>28.2953488372093</c:v>
                </c:pt>
                <c:pt idx="105">
                  <c:v>27.0069767441861</c:v>
                </c:pt>
                <c:pt idx="106">
                  <c:v>26.7767441860465</c:v>
                </c:pt>
                <c:pt idx="107">
                  <c:v>28.4864341085271</c:v>
                </c:pt>
                <c:pt idx="108">
                  <c:v>26.9720930232558</c:v>
                </c:pt>
                <c:pt idx="109">
                  <c:v>27.0380952380952</c:v>
                </c:pt>
                <c:pt idx="110">
                  <c:v>27.4046511627907</c:v>
                </c:pt>
                <c:pt idx="111">
                  <c:v>27.6418604651163</c:v>
                </c:pt>
                <c:pt idx="112">
                  <c:v>28.1581395348837</c:v>
                </c:pt>
                <c:pt idx="113">
                  <c:v>27.0395348837209</c:v>
                </c:pt>
                <c:pt idx="114">
                  <c:v>27.8674418604651</c:v>
                </c:pt>
                <c:pt idx="115">
                  <c:v>27.6232558139535</c:v>
                </c:pt>
                <c:pt idx="116">
                  <c:v>28.606976744186</c:v>
                </c:pt>
                <c:pt idx="117">
                  <c:v>27.093023255814</c:v>
                </c:pt>
                <c:pt idx="118">
                  <c:v>28.8255813953488</c:v>
                </c:pt>
                <c:pt idx="119">
                  <c:v>27.5767441860465</c:v>
                </c:pt>
                <c:pt idx="120">
                  <c:v>28.7255813953488</c:v>
                </c:pt>
                <c:pt idx="121">
                  <c:v>28.6744186046512</c:v>
                </c:pt>
                <c:pt idx="122">
                  <c:v>28.8767441860465</c:v>
                </c:pt>
                <c:pt idx="123">
                  <c:v>27.3023255813953</c:v>
                </c:pt>
                <c:pt idx="124">
                  <c:v>27.1906976744186</c:v>
                </c:pt>
                <c:pt idx="125">
                  <c:v>26.653488372093</c:v>
                </c:pt>
                <c:pt idx="126">
                  <c:v>27.0093023255814</c:v>
                </c:pt>
                <c:pt idx="127">
                  <c:v>27.8162790697674</c:v>
                </c:pt>
                <c:pt idx="128">
                  <c:v>28.2441860465116</c:v>
                </c:pt>
                <c:pt idx="129">
                  <c:v>27.2139534883721</c:v>
                </c:pt>
                <c:pt idx="130">
                  <c:v>28.2058139534884</c:v>
                </c:pt>
                <c:pt idx="131">
                  <c:v>26.4341085271318</c:v>
                </c:pt>
                <c:pt idx="132">
                  <c:v>27.2262273901809</c:v>
                </c:pt>
                <c:pt idx="133">
                  <c:v>28.0007751937984</c:v>
                </c:pt>
                <c:pt idx="134">
                  <c:v>27.8372093023256</c:v>
                </c:pt>
                <c:pt idx="135">
                  <c:v>27.4348837209302</c:v>
                </c:pt>
                <c:pt idx="136">
                  <c:v>28.8511627906977</c:v>
                </c:pt>
                <c:pt idx="137">
                  <c:v>28.2441860465116</c:v>
                </c:pt>
                <c:pt idx="138">
                  <c:v>28.3627906976744</c:v>
                </c:pt>
                <c:pt idx="139">
                  <c:v>28.953488372093</c:v>
                </c:pt>
                <c:pt idx="140">
                  <c:v>28.8116279069767</c:v>
                </c:pt>
                <c:pt idx="141">
                  <c:v>27.4279069767442</c:v>
                </c:pt>
                <c:pt idx="142">
                  <c:v>28.746511627907</c:v>
                </c:pt>
                <c:pt idx="143">
                  <c:v>28.1255813953488</c:v>
                </c:pt>
                <c:pt idx="144">
                  <c:v>27.9255813953488</c:v>
                </c:pt>
                <c:pt idx="145">
                  <c:v>28.5906976744186</c:v>
                </c:pt>
                <c:pt idx="146">
                  <c:v>29.3906976744186</c:v>
                </c:pt>
                <c:pt idx="147">
                  <c:v>27.506976744186</c:v>
                </c:pt>
                <c:pt idx="148">
                  <c:v>29.5209302325581</c:v>
                </c:pt>
                <c:pt idx="149">
                  <c:v>28.9232558139535</c:v>
                </c:pt>
                <c:pt idx="150">
                  <c:v>28.2279069767442</c:v>
                </c:pt>
                <c:pt idx="151">
                  <c:v>28.4531007751938</c:v>
                </c:pt>
                <c:pt idx="152">
                  <c:v>29.0209302325581</c:v>
                </c:pt>
                <c:pt idx="153">
                  <c:v>28.8046511627907</c:v>
                </c:pt>
                <c:pt idx="154">
                  <c:v>29.8906976744186</c:v>
                </c:pt>
                <c:pt idx="155">
                  <c:v>28.6046511627907</c:v>
                </c:pt>
                <c:pt idx="156">
                  <c:v>28.1674418604651</c:v>
                </c:pt>
                <c:pt idx="157">
                  <c:v>29.8418604651163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993366"/>
            </a:solidFill>
            <a:ln w="28800">
              <a:solidFill>
                <a:srgbClr val="99336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Sheet1!$PC$11:$PC$168</c:f>
              <c:numCache>
                <c:formatCode>General</c:formatCode>
                <c:ptCount val="158"/>
                <c:pt idx="10">
                  <c:v>14.9877104377104</c:v>
                </c:pt>
                <c:pt idx="11">
                  <c:v>14.9710437710438</c:v>
                </c:pt>
                <c:pt idx="12">
                  <c:v>15.0218855218855</c:v>
                </c:pt>
                <c:pt idx="13">
                  <c:v>15.0023569023569</c:v>
                </c:pt>
                <c:pt idx="14">
                  <c:v>15.0872053872054</c:v>
                </c:pt>
                <c:pt idx="15">
                  <c:v>15.1090909090909</c:v>
                </c:pt>
                <c:pt idx="16">
                  <c:v>15.0767676767677</c:v>
                </c:pt>
                <c:pt idx="17">
                  <c:v>14.940404040404</c:v>
                </c:pt>
                <c:pt idx="18">
                  <c:v>14.9444444444444</c:v>
                </c:pt>
                <c:pt idx="19">
                  <c:v>14.8905723905724</c:v>
                </c:pt>
                <c:pt idx="20">
                  <c:v>14.8969696969697</c:v>
                </c:pt>
                <c:pt idx="21">
                  <c:v>14.720202020202</c:v>
                </c:pt>
                <c:pt idx="22">
                  <c:v>14.7351851851852</c:v>
                </c:pt>
                <c:pt idx="23">
                  <c:v>14.6651515151515</c:v>
                </c:pt>
                <c:pt idx="24">
                  <c:v>14.6957912457912</c:v>
                </c:pt>
                <c:pt idx="25">
                  <c:v>14.6669023569024</c:v>
                </c:pt>
                <c:pt idx="26">
                  <c:v>14.6148821548822</c:v>
                </c:pt>
                <c:pt idx="27">
                  <c:v>14.6101683501683</c:v>
                </c:pt>
                <c:pt idx="28">
                  <c:v>14.6501394901395</c:v>
                </c:pt>
                <c:pt idx="29">
                  <c:v>14.6896777296777</c:v>
                </c:pt>
                <c:pt idx="30">
                  <c:v>14.6957383357383</c:v>
                </c:pt>
                <c:pt idx="31">
                  <c:v>14.7524302549303</c:v>
                </c:pt>
                <c:pt idx="32">
                  <c:v>14.8780615680616</c:v>
                </c:pt>
                <c:pt idx="33">
                  <c:v>14.8990632515632</c:v>
                </c:pt>
                <c:pt idx="34">
                  <c:v>14.9459066859067</c:v>
                </c:pt>
                <c:pt idx="35">
                  <c:v>14.9413612313612</c:v>
                </c:pt>
                <c:pt idx="36">
                  <c:v>14.958633958634</c:v>
                </c:pt>
                <c:pt idx="37">
                  <c:v>15.049543049543</c:v>
                </c:pt>
                <c:pt idx="38">
                  <c:v>15.0354437229437</c:v>
                </c:pt>
                <c:pt idx="39">
                  <c:v>14.9771645021645</c:v>
                </c:pt>
                <c:pt idx="40">
                  <c:v>14.8933080808081</c:v>
                </c:pt>
                <c:pt idx="41">
                  <c:v>14.9087121212121</c:v>
                </c:pt>
                <c:pt idx="42">
                  <c:v>14.8590909090909</c:v>
                </c:pt>
                <c:pt idx="43">
                  <c:v>14.819696969697</c:v>
                </c:pt>
                <c:pt idx="44">
                  <c:v>14.7784090909091</c:v>
                </c:pt>
                <c:pt idx="45">
                  <c:v>14.7875</c:v>
                </c:pt>
                <c:pt idx="46">
                  <c:v>14.8125</c:v>
                </c:pt>
                <c:pt idx="47">
                  <c:v>14.7420757575758</c:v>
                </c:pt>
                <c:pt idx="48">
                  <c:v>14.6584393939394</c:v>
                </c:pt>
                <c:pt idx="49">
                  <c:v>14.692303030303</c:v>
                </c:pt>
                <c:pt idx="50">
                  <c:v>14.7701060606061</c:v>
                </c:pt>
                <c:pt idx="51">
                  <c:v>14.8441763085399</c:v>
                </c:pt>
                <c:pt idx="52">
                  <c:v>14.8752369146006</c:v>
                </c:pt>
                <c:pt idx="53">
                  <c:v>15.0580651974288</c:v>
                </c:pt>
                <c:pt idx="54">
                  <c:v>15.1441665960302</c:v>
                </c:pt>
                <c:pt idx="55">
                  <c:v>15.1467501236138</c:v>
                </c:pt>
                <c:pt idx="56">
                  <c:v>15.1048794942431</c:v>
                </c:pt>
                <c:pt idx="57">
                  <c:v>15.1534226177863</c:v>
                </c:pt>
                <c:pt idx="58">
                  <c:v>15.3246627110263</c:v>
                </c:pt>
                <c:pt idx="59">
                  <c:v>15.3781125944762</c:v>
                </c:pt>
                <c:pt idx="60">
                  <c:v>15.4380426644063</c:v>
                </c:pt>
                <c:pt idx="61">
                  <c:v>15.4144063007699</c:v>
                </c:pt>
                <c:pt idx="62">
                  <c:v>15.4201520701521</c:v>
                </c:pt>
                <c:pt idx="63">
                  <c:v>15.4361693861694</c:v>
                </c:pt>
                <c:pt idx="64">
                  <c:v>15.3280164280164</c:v>
                </c:pt>
                <c:pt idx="65">
                  <c:v>15.3599345099345</c:v>
                </c:pt>
                <c:pt idx="66">
                  <c:v>15.428021978022</c:v>
                </c:pt>
                <c:pt idx="67">
                  <c:v>15.5465700965701</c:v>
                </c:pt>
                <c:pt idx="68">
                  <c:v>15.5238927738928</c:v>
                </c:pt>
                <c:pt idx="69">
                  <c:v>15.5200466200466</c:v>
                </c:pt>
                <c:pt idx="70">
                  <c:v>15.5058608058608</c:v>
                </c:pt>
                <c:pt idx="71">
                  <c:v>15.4450216450216</c:v>
                </c:pt>
                <c:pt idx="72">
                  <c:v>15.4824675324675</c:v>
                </c:pt>
                <c:pt idx="73">
                  <c:v>15.5761904761905</c:v>
                </c:pt>
                <c:pt idx="74">
                  <c:v>15.5880952380952</c:v>
                </c:pt>
                <c:pt idx="75">
                  <c:v>15.6095238095238</c:v>
                </c:pt>
                <c:pt idx="76">
                  <c:v>15.5718614718615</c:v>
                </c:pt>
                <c:pt idx="77">
                  <c:v>15.5450216450216</c:v>
                </c:pt>
                <c:pt idx="78">
                  <c:v>15.4627916798649</c:v>
                </c:pt>
                <c:pt idx="79">
                  <c:v>15.5651726322458</c:v>
                </c:pt>
                <c:pt idx="80">
                  <c:v>15.5584626755358</c:v>
                </c:pt>
                <c:pt idx="81">
                  <c:v>15.6500211170943</c:v>
                </c:pt>
                <c:pt idx="82">
                  <c:v>15.6088955759688</c:v>
                </c:pt>
                <c:pt idx="83">
                  <c:v>15.6164713335445</c:v>
                </c:pt>
                <c:pt idx="84">
                  <c:v>15.5948263118995</c:v>
                </c:pt>
                <c:pt idx="85">
                  <c:v>15.5723154893887</c:v>
                </c:pt>
                <c:pt idx="86">
                  <c:v>15.5705838876571</c:v>
                </c:pt>
                <c:pt idx="87">
                  <c:v>15.6039172209904</c:v>
                </c:pt>
                <c:pt idx="88">
                  <c:v>15.6636574807307</c:v>
                </c:pt>
                <c:pt idx="89">
                  <c:v>15.687012987013</c:v>
                </c:pt>
                <c:pt idx="90">
                  <c:v>15.5770562770563</c:v>
                </c:pt>
                <c:pt idx="91">
                  <c:v>15.525974025974</c:v>
                </c:pt>
                <c:pt idx="92">
                  <c:v>15.4930735930736</c:v>
                </c:pt>
                <c:pt idx="93">
                  <c:v>15.5858621053743</c:v>
                </c:pt>
                <c:pt idx="94">
                  <c:v>15.5419227114349</c:v>
                </c:pt>
                <c:pt idx="95">
                  <c:v>15.4202776897899</c:v>
                </c:pt>
                <c:pt idx="96">
                  <c:v>15.511691831204</c:v>
                </c:pt>
                <c:pt idx="97">
                  <c:v>15.4636398831521</c:v>
                </c:pt>
                <c:pt idx="98">
                  <c:v>15.5165258860381</c:v>
                </c:pt>
                <c:pt idx="99">
                  <c:v>15.4301983247105</c:v>
                </c:pt>
                <c:pt idx="100">
                  <c:v>15.443401787914</c:v>
                </c:pt>
                <c:pt idx="101">
                  <c:v>15.5947004892127</c:v>
                </c:pt>
                <c:pt idx="102">
                  <c:v>15.5667062612185</c:v>
                </c:pt>
                <c:pt idx="103">
                  <c:v>15.6242820187942</c:v>
                </c:pt>
                <c:pt idx="104">
                  <c:v>15.6213203463203</c:v>
                </c:pt>
                <c:pt idx="105">
                  <c:v>15.6204545454546</c:v>
                </c:pt>
                <c:pt idx="106">
                  <c:v>15.7732683982684</c:v>
                </c:pt>
                <c:pt idx="107">
                  <c:v>15.5855339105339</c:v>
                </c:pt>
                <c:pt idx="108">
                  <c:v>15.7058802308802</c:v>
                </c:pt>
                <c:pt idx="109">
                  <c:v>15.6586219336219</c:v>
                </c:pt>
                <c:pt idx="110">
                  <c:v>15.712481962482</c:v>
                </c:pt>
                <c:pt idx="111">
                  <c:v>15.7676767676768</c:v>
                </c:pt>
                <c:pt idx="112">
                  <c:v>15.6975468975469</c:v>
                </c:pt>
                <c:pt idx="113">
                  <c:v>15.7939393939394</c:v>
                </c:pt>
                <c:pt idx="114">
                  <c:v>15.8541125541126</c:v>
                </c:pt>
                <c:pt idx="115">
                  <c:v>15.9041125541126</c:v>
                </c:pt>
                <c:pt idx="116">
                  <c:v>16.0549783549784</c:v>
                </c:pt>
                <c:pt idx="117">
                  <c:v>15.9515151515152</c:v>
                </c:pt>
                <c:pt idx="118">
                  <c:v>16.1097402597403</c:v>
                </c:pt>
                <c:pt idx="119">
                  <c:v>16.1151515151515</c:v>
                </c:pt>
                <c:pt idx="120">
                  <c:v>16.0943722943723</c:v>
                </c:pt>
                <c:pt idx="121">
                  <c:v>16.2186147186147</c:v>
                </c:pt>
                <c:pt idx="122">
                  <c:v>16.1848484848485</c:v>
                </c:pt>
                <c:pt idx="123">
                  <c:v>16.1645021645022</c:v>
                </c:pt>
                <c:pt idx="124">
                  <c:v>16.15670995671</c:v>
                </c:pt>
                <c:pt idx="125">
                  <c:v>16.0528138528139</c:v>
                </c:pt>
                <c:pt idx="126">
                  <c:v>16.0158008658009</c:v>
                </c:pt>
                <c:pt idx="127">
                  <c:v>16.0028138528139</c:v>
                </c:pt>
                <c:pt idx="128">
                  <c:v>15.9532467532468</c:v>
                </c:pt>
                <c:pt idx="129">
                  <c:v>15.8904761904762</c:v>
                </c:pt>
                <c:pt idx="130">
                  <c:v>15.8749278499279</c:v>
                </c:pt>
                <c:pt idx="131">
                  <c:v>15.8918831168831</c:v>
                </c:pt>
                <c:pt idx="132">
                  <c:v>15.8772486772487</c:v>
                </c:pt>
                <c:pt idx="133">
                  <c:v>15.9283309283309</c:v>
                </c:pt>
                <c:pt idx="134">
                  <c:v>15.9796296296296</c:v>
                </c:pt>
                <c:pt idx="135">
                  <c:v>15.9980278980279</c:v>
                </c:pt>
                <c:pt idx="136">
                  <c:v>16.0214045214045</c:v>
                </c:pt>
                <c:pt idx="137">
                  <c:v>16.0114478114478</c:v>
                </c:pt>
                <c:pt idx="138">
                  <c:v>16.0188071188071</c:v>
                </c:pt>
                <c:pt idx="139">
                  <c:v>16.1465127465127</c:v>
                </c:pt>
                <c:pt idx="140">
                  <c:v>16.2041606541607</c:v>
                </c:pt>
                <c:pt idx="141">
                  <c:v>16.250012025012</c:v>
                </c:pt>
                <c:pt idx="142">
                  <c:v>16.2484247234247</c:v>
                </c:pt>
                <c:pt idx="143">
                  <c:v>16.1981240981241</c:v>
                </c:pt>
                <c:pt idx="144">
                  <c:v>16.2041847041847</c:v>
                </c:pt>
                <c:pt idx="145">
                  <c:v>16.2271284271284</c:v>
                </c:pt>
                <c:pt idx="146">
                  <c:v>16.2247474747475</c:v>
                </c:pt>
                <c:pt idx="147">
                  <c:v>16.2243145743146</c:v>
                </c:pt>
                <c:pt idx="148">
                  <c:v>16.3076479076479</c:v>
                </c:pt>
                <c:pt idx="149">
                  <c:v>16.1946608946609</c:v>
                </c:pt>
                <c:pt idx="150">
                  <c:v>16.2531024531025</c:v>
                </c:pt>
                <c:pt idx="151">
                  <c:v>16.1952380952381</c:v>
                </c:pt>
                <c:pt idx="152">
                  <c:v>16.1606060606061</c:v>
                </c:pt>
                <c:pt idx="153">
                  <c:v>16.2062770562771</c:v>
                </c:pt>
                <c:pt idx="154">
                  <c:v>16.1638528138528</c:v>
                </c:pt>
                <c:pt idx="155">
                  <c:v>16.1064935064935</c:v>
                </c:pt>
                <c:pt idx="156">
                  <c:v>16.1242424242424</c:v>
                </c:pt>
                <c:pt idx="157">
                  <c:v>16.1411255411255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660066"/>
            </a:solidFill>
            <a:ln w="28800">
              <a:solidFill>
                <a:srgbClr val="66006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Sheet1!$PD$11:$PD$168</c:f>
              <c:numCache>
                <c:formatCode>General</c:formatCode>
                <c:ptCount val="158"/>
                <c:pt idx="10">
                  <c:v>23.3522546897547</c:v>
                </c:pt>
                <c:pt idx="11">
                  <c:v>23.6055014430014</c:v>
                </c:pt>
                <c:pt idx="12">
                  <c:v>23.741994949495</c:v>
                </c:pt>
                <c:pt idx="13">
                  <c:v>23.7092676767677</c:v>
                </c:pt>
                <c:pt idx="14">
                  <c:v>23.8256060606061</c:v>
                </c:pt>
                <c:pt idx="15">
                  <c:v>23.9490909090909</c:v>
                </c:pt>
                <c:pt idx="16">
                  <c:v>23.9481818181818</c:v>
                </c:pt>
                <c:pt idx="17">
                  <c:v>23.9354545454545</c:v>
                </c:pt>
                <c:pt idx="18">
                  <c:v>24.0272727272727</c:v>
                </c:pt>
                <c:pt idx="19">
                  <c:v>24.0781818181818</c:v>
                </c:pt>
                <c:pt idx="20">
                  <c:v>24.0927272727273</c:v>
                </c:pt>
                <c:pt idx="21">
                  <c:v>24.0709090909091</c:v>
                </c:pt>
                <c:pt idx="22">
                  <c:v>24.1518181818182</c:v>
                </c:pt>
                <c:pt idx="23">
                  <c:v>24.0581818181818</c:v>
                </c:pt>
                <c:pt idx="24">
                  <c:v>24.3360227272727</c:v>
                </c:pt>
                <c:pt idx="25">
                  <c:v>24.4203409090909</c:v>
                </c:pt>
                <c:pt idx="26">
                  <c:v>24.6060825358852</c:v>
                </c:pt>
                <c:pt idx="27">
                  <c:v>24.7215849282297</c:v>
                </c:pt>
                <c:pt idx="28">
                  <c:v>25.0311717050892</c:v>
                </c:pt>
                <c:pt idx="29">
                  <c:v>25.2795188125272</c:v>
                </c:pt>
                <c:pt idx="30">
                  <c:v>25.3681689502682</c:v>
                </c:pt>
                <c:pt idx="31">
                  <c:v>25.5555022836016</c:v>
                </c:pt>
                <c:pt idx="32">
                  <c:v>25.6985325866319</c:v>
                </c:pt>
                <c:pt idx="33">
                  <c:v>25.7813810714803</c:v>
                </c:pt>
                <c:pt idx="34">
                  <c:v>26.0395628896622</c:v>
                </c:pt>
                <c:pt idx="35">
                  <c:v>26.1344492532985</c:v>
                </c:pt>
                <c:pt idx="36">
                  <c:v>26.2637674351167</c:v>
                </c:pt>
                <c:pt idx="37">
                  <c:v>26.4445712628679</c:v>
                </c:pt>
                <c:pt idx="38">
                  <c:v>26.4594325068871</c:v>
                </c:pt>
                <c:pt idx="39">
                  <c:v>26.4082093663912</c:v>
                </c:pt>
                <c:pt idx="40">
                  <c:v>26.4198622589532</c:v>
                </c:pt>
                <c:pt idx="41">
                  <c:v>26.3493939393939</c:v>
                </c:pt>
                <c:pt idx="42">
                  <c:v>26.3260606060606</c:v>
                </c:pt>
                <c:pt idx="43">
                  <c:v>26.2190303030303</c:v>
                </c:pt>
                <c:pt idx="44">
                  <c:v>26.256</c:v>
                </c:pt>
                <c:pt idx="45">
                  <c:v>26.3734545454545</c:v>
                </c:pt>
                <c:pt idx="46">
                  <c:v>26.2996363636364</c:v>
                </c:pt>
                <c:pt idx="47">
                  <c:v>26.441034965035</c:v>
                </c:pt>
                <c:pt idx="48">
                  <c:v>26.2794161967065</c:v>
                </c:pt>
                <c:pt idx="49">
                  <c:v>26.4008414166479</c:v>
                </c:pt>
                <c:pt idx="50">
                  <c:v>26.3234455222197</c:v>
                </c:pt>
                <c:pt idx="51">
                  <c:v>26.3653171799737</c:v>
                </c:pt>
                <c:pt idx="52">
                  <c:v>26.5803973938775</c:v>
                </c:pt>
                <c:pt idx="53">
                  <c:v>26.7957913332714</c:v>
                </c:pt>
                <c:pt idx="54">
                  <c:v>27.0313822423623</c:v>
                </c:pt>
                <c:pt idx="55">
                  <c:v>27.1540261817563</c:v>
                </c:pt>
                <c:pt idx="56">
                  <c:v>27.0463443635744</c:v>
                </c:pt>
                <c:pt idx="57">
                  <c:v>27.2297079999381</c:v>
                </c:pt>
                <c:pt idx="58">
                  <c:v>27.2126275803577</c:v>
                </c:pt>
                <c:pt idx="59">
                  <c:v>27.3147463486861</c:v>
                </c:pt>
                <c:pt idx="60">
                  <c:v>27.3266160289665</c:v>
                </c:pt>
                <c:pt idx="61">
                  <c:v>27.4467687944306</c:v>
                </c:pt>
                <c:pt idx="62">
                  <c:v>27.4444743036956</c:v>
                </c:pt>
                <c:pt idx="63">
                  <c:v>27.2710008551195</c:v>
                </c:pt>
                <c:pt idx="64">
                  <c:v>27.2075054358102</c:v>
                </c:pt>
                <c:pt idx="65">
                  <c:v>27.1754071271421</c:v>
                </c:pt>
                <c:pt idx="66">
                  <c:v>27.1691606507503</c:v>
                </c:pt>
                <c:pt idx="67">
                  <c:v>27.2077600165008</c:v>
                </c:pt>
                <c:pt idx="68">
                  <c:v>27.1430348579384</c:v>
                </c:pt>
                <c:pt idx="69">
                  <c:v>27.1893720672408</c:v>
                </c:pt>
                <c:pt idx="70">
                  <c:v>27.1868509255917</c:v>
                </c:pt>
                <c:pt idx="71">
                  <c:v>27.1452431289641</c:v>
                </c:pt>
                <c:pt idx="72">
                  <c:v>27.0970401691332</c:v>
                </c:pt>
                <c:pt idx="73">
                  <c:v>27.1190274841438</c:v>
                </c:pt>
                <c:pt idx="74">
                  <c:v>27.2016913319239</c:v>
                </c:pt>
                <c:pt idx="75">
                  <c:v>27.1602536997886</c:v>
                </c:pt>
                <c:pt idx="76">
                  <c:v>27.0349894291755</c:v>
                </c:pt>
                <c:pt idx="77">
                  <c:v>26.9918604651163</c:v>
                </c:pt>
                <c:pt idx="78">
                  <c:v>27.1212473572939</c:v>
                </c:pt>
                <c:pt idx="79">
                  <c:v>27.1523255813953</c:v>
                </c:pt>
                <c:pt idx="80">
                  <c:v>26.9990486257928</c:v>
                </c:pt>
                <c:pt idx="81">
                  <c:v>27.0538054968287</c:v>
                </c:pt>
                <c:pt idx="82">
                  <c:v>27.0869978858351</c:v>
                </c:pt>
                <c:pt idx="83">
                  <c:v>27.1282241014799</c:v>
                </c:pt>
                <c:pt idx="84">
                  <c:v>27.0106765327696</c:v>
                </c:pt>
                <c:pt idx="85">
                  <c:v>27.011733615222</c:v>
                </c:pt>
                <c:pt idx="86">
                  <c:v>27.1246300211416</c:v>
                </c:pt>
                <c:pt idx="87">
                  <c:v>27.2306553911205</c:v>
                </c:pt>
                <c:pt idx="88">
                  <c:v>27.1630021141649</c:v>
                </c:pt>
                <c:pt idx="89">
                  <c:v>27.1067653276956</c:v>
                </c:pt>
                <c:pt idx="90">
                  <c:v>27.277378435518</c:v>
                </c:pt>
                <c:pt idx="91">
                  <c:v>27.2940803382664</c:v>
                </c:pt>
                <c:pt idx="92">
                  <c:v>27.2232558139535</c:v>
                </c:pt>
                <c:pt idx="93">
                  <c:v>27.1653276955602</c:v>
                </c:pt>
                <c:pt idx="94">
                  <c:v>27.1976341487969</c:v>
                </c:pt>
                <c:pt idx="95">
                  <c:v>27.2617990536595</c:v>
                </c:pt>
                <c:pt idx="96">
                  <c:v>27.3713127957314</c:v>
                </c:pt>
                <c:pt idx="97">
                  <c:v>27.2376975737441</c:v>
                </c:pt>
                <c:pt idx="98">
                  <c:v>27.2063022249069</c:v>
                </c:pt>
                <c:pt idx="99">
                  <c:v>27.4132084969294</c:v>
                </c:pt>
                <c:pt idx="100">
                  <c:v>27.5180710762106</c:v>
                </c:pt>
                <c:pt idx="101">
                  <c:v>27.3478808013692</c:v>
                </c:pt>
                <c:pt idx="102">
                  <c:v>27.4199981543005</c:v>
                </c:pt>
                <c:pt idx="103">
                  <c:v>27.2675668646599</c:v>
                </c:pt>
                <c:pt idx="104">
                  <c:v>27.4071017483808</c:v>
                </c:pt>
                <c:pt idx="105">
                  <c:v>27.3640130541293</c:v>
                </c:pt>
                <c:pt idx="106">
                  <c:v>27.3028079801336</c:v>
                </c:pt>
                <c:pt idx="107">
                  <c:v>27.3630969160039</c:v>
                </c:pt>
                <c:pt idx="108">
                  <c:v>27.4104542098728</c:v>
                </c:pt>
                <c:pt idx="109">
                  <c:v>27.4214226987483</c:v>
                </c:pt>
                <c:pt idx="110">
                  <c:v>27.3449604013557</c:v>
                </c:pt>
                <c:pt idx="111">
                  <c:v>27.2460174838082</c:v>
                </c:pt>
                <c:pt idx="112">
                  <c:v>27.3295269975502</c:v>
                </c:pt>
                <c:pt idx="113">
                  <c:v>27.2851052048726</c:v>
                </c:pt>
                <c:pt idx="114">
                  <c:v>27.5170290949361</c:v>
                </c:pt>
                <c:pt idx="115">
                  <c:v>27.4559297291855</c:v>
                </c:pt>
                <c:pt idx="116">
                  <c:v>27.6013842746401</c:v>
                </c:pt>
                <c:pt idx="117">
                  <c:v>27.6301369173462</c:v>
                </c:pt>
                <c:pt idx="118">
                  <c:v>27.6609684888755</c:v>
                </c:pt>
                <c:pt idx="119">
                  <c:v>27.7159367764019</c:v>
                </c:pt>
                <c:pt idx="120">
                  <c:v>27.8693446088795</c:v>
                </c:pt>
                <c:pt idx="121">
                  <c:v>27.984778012685</c:v>
                </c:pt>
                <c:pt idx="122">
                  <c:v>28.0970401691332</c:v>
                </c:pt>
                <c:pt idx="123">
                  <c:v>28.0192389006342</c:v>
                </c:pt>
                <c:pt idx="124">
                  <c:v>28.0329809725159</c:v>
                </c:pt>
                <c:pt idx="125">
                  <c:v>27.922621564482</c:v>
                </c:pt>
                <c:pt idx="126">
                  <c:v>27.8668076109937</c:v>
                </c:pt>
                <c:pt idx="127">
                  <c:v>27.7949260042283</c:v>
                </c:pt>
                <c:pt idx="128">
                  <c:v>27.899577167019</c:v>
                </c:pt>
                <c:pt idx="129">
                  <c:v>27.753065539112</c:v>
                </c:pt>
                <c:pt idx="130">
                  <c:v>27.8102536997886</c:v>
                </c:pt>
                <c:pt idx="131">
                  <c:v>27.6019379844961</c:v>
                </c:pt>
                <c:pt idx="132">
                  <c:v>27.4702842377261</c:v>
                </c:pt>
                <c:pt idx="133">
                  <c:v>27.3906506929763</c:v>
                </c:pt>
                <c:pt idx="134">
                  <c:v>27.4392764857881</c:v>
                </c:pt>
                <c:pt idx="135">
                  <c:v>27.4614752172892</c:v>
                </c:pt>
                <c:pt idx="136">
                  <c:v>27.6612638007987</c:v>
                </c:pt>
                <c:pt idx="137">
                  <c:v>27.7735259572469</c:v>
                </c:pt>
                <c:pt idx="138">
                  <c:v>27.8232088325112</c:v>
                </c:pt>
                <c:pt idx="139">
                  <c:v>27.8876908621095</c:v>
                </c:pt>
                <c:pt idx="140">
                  <c:v>28.0329339910735</c:v>
                </c:pt>
                <c:pt idx="141">
                  <c:v>27.9622151750059</c:v>
                </c:pt>
                <c:pt idx="142">
                  <c:v>28.1724336387127</c:v>
                </c:pt>
                <c:pt idx="143">
                  <c:v>28.254193093728</c:v>
                </c:pt>
                <c:pt idx="144">
                  <c:v>28.2473572938689</c:v>
                </c:pt>
                <c:pt idx="145">
                  <c:v>28.3158562367865</c:v>
                </c:pt>
                <c:pt idx="146">
                  <c:v>28.4936575052854</c:v>
                </c:pt>
                <c:pt idx="147">
                  <c:v>28.3714587737844</c:v>
                </c:pt>
                <c:pt idx="148">
                  <c:v>28.4875264270613</c:v>
                </c:pt>
                <c:pt idx="149">
                  <c:v>28.5384778012685</c:v>
                </c:pt>
                <c:pt idx="150">
                  <c:v>28.4725158562368</c:v>
                </c:pt>
                <c:pt idx="151">
                  <c:v>28.4399224806201</c:v>
                </c:pt>
                <c:pt idx="152">
                  <c:v>28.5847427766032</c:v>
                </c:pt>
                <c:pt idx="153">
                  <c:v>28.5900281888654</c:v>
                </c:pt>
                <c:pt idx="154">
                  <c:v>28.7504933051445</c:v>
                </c:pt>
                <c:pt idx="155">
                  <c:v>28.8122269203664</c:v>
                </c:pt>
                <c:pt idx="156">
                  <c:v>28.7737491190979</c:v>
                </c:pt>
                <c:pt idx="157">
                  <c:v>28.8147639182523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5310159"/>
        <c:axId val="47765211"/>
      </c:lineChart>
      <c:catAx>
        <c:axId val="353101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7765211"/>
        <c:crosses val="autoZero"/>
        <c:auto val="1"/>
        <c:lblAlgn val="ctr"/>
        <c:lblOffset val="100"/>
        <c:noMultiLvlLbl val="0"/>
      </c:catAx>
      <c:valAx>
        <c:axId val="47765211"/>
        <c:scaling>
          <c:orientation val="minMax"/>
          <c:max val="30"/>
          <c:min val="14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35310159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SOUTH AUSTRALIA
MINIMUMS - SUMMER, WINTER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Sheet1!$PA$211:$PA$368</c:f>
              <c:numCache>
                <c:formatCode>General</c:formatCode>
                <c:ptCount val="158"/>
                <c:pt idx="0">
                  <c:v>5.8</c:v>
                </c:pt>
                <c:pt idx="1">
                  <c:v>6.49259259259259</c:v>
                </c:pt>
                <c:pt idx="2">
                  <c:v>6.02888888888889</c:v>
                </c:pt>
                <c:pt idx="3">
                  <c:v>5.59444444444445</c:v>
                </c:pt>
                <c:pt idx="4">
                  <c:v>4.72592592592592</c:v>
                </c:pt>
                <c:pt idx="5">
                  <c:v>5.25555555555556</c:v>
                </c:pt>
                <c:pt idx="6">
                  <c:v>6.07777777777778</c:v>
                </c:pt>
                <c:pt idx="7">
                  <c:v>4.92222222222222</c:v>
                </c:pt>
                <c:pt idx="8">
                  <c:v>5.25555555555556</c:v>
                </c:pt>
                <c:pt idx="9">
                  <c:v>6.25740740740741</c:v>
                </c:pt>
                <c:pt idx="10">
                  <c:v>6.97777777777778</c:v>
                </c:pt>
                <c:pt idx="11">
                  <c:v>5.51111111111111</c:v>
                </c:pt>
                <c:pt idx="12">
                  <c:v>5.16666666666667</c:v>
                </c:pt>
                <c:pt idx="13">
                  <c:v>4.51111111111111</c:v>
                </c:pt>
                <c:pt idx="14">
                  <c:v>5.87962962962963</c:v>
                </c:pt>
                <c:pt idx="15">
                  <c:v>5.22222222222222</c:v>
                </c:pt>
                <c:pt idx="16">
                  <c:v>5.73333333333333</c:v>
                </c:pt>
                <c:pt idx="17">
                  <c:v>5.51111111111111</c:v>
                </c:pt>
                <c:pt idx="18">
                  <c:v>5.52222222222222</c:v>
                </c:pt>
                <c:pt idx="19">
                  <c:v>5.34444444444444</c:v>
                </c:pt>
                <c:pt idx="20">
                  <c:v>4.94444444444444</c:v>
                </c:pt>
                <c:pt idx="21">
                  <c:v>5.14444444444444</c:v>
                </c:pt>
                <c:pt idx="22">
                  <c:v>5.55555555555556</c:v>
                </c:pt>
                <c:pt idx="23">
                  <c:v>5.48888888888889</c:v>
                </c:pt>
                <c:pt idx="24">
                  <c:v>5.72222222222222</c:v>
                </c:pt>
                <c:pt idx="25">
                  <c:v>5.71333333333333</c:v>
                </c:pt>
                <c:pt idx="26">
                  <c:v>6.47777777777778</c:v>
                </c:pt>
                <c:pt idx="27">
                  <c:v>6.82777777777778</c:v>
                </c:pt>
                <c:pt idx="28">
                  <c:v>6.6</c:v>
                </c:pt>
                <c:pt idx="29">
                  <c:v>6.86190476190476</c:v>
                </c:pt>
                <c:pt idx="30">
                  <c:v>6.01428571428572</c:v>
                </c:pt>
                <c:pt idx="31">
                  <c:v>6.8375</c:v>
                </c:pt>
                <c:pt idx="32">
                  <c:v>6.72777777777778</c:v>
                </c:pt>
                <c:pt idx="33">
                  <c:v>7.05</c:v>
                </c:pt>
                <c:pt idx="34">
                  <c:v>6.775</c:v>
                </c:pt>
                <c:pt idx="35">
                  <c:v>5.44166666666667</c:v>
                </c:pt>
                <c:pt idx="36">
                  <c:v>7.03333333333333</c:v>
                </c:pt>
                <c:pt idx="37">
                  <c:v>7.1</c:v>
                </c:pt>
                <c:pt idx="38">
                  <c:v>5.725</c:v>
                </c:pt>
                <c:pt idx="39">
                  <c:v>6.5625</c:v>
                </c:pt>
                <c:pt idx="40">
                  <c:v>5.89166666666667</c:v>
                </c:pt>
                <c:pt idx="41">
                  <c:v>6.07083333333333</c:v>
                </c:pt>
                <c:pt idx="42">
                  <c:v>6.2</c:v>
                </c:pt>
                <c:pt idx="43">
                  <c:v>7.02916666666667</c:v>
                </c:pt>
                <c:pt idx="44">
                  <c:v>6.63333333333333</c:v>
                </c:pt>
                <c:pt idx="45">
                  <c:v>7.725</c:v>
                </c:pt>
                <c:pt idx="46">
                  <c:v>6.70416666666667</c:v>
                </c:pt>
                <c:pt idx="47">
                  <c:v>5.38133333333333</c:v>
                </c:pt>
                <c:pt idx="48">
                  <c:v>6.04333333333334</c:v>
                </c:pt>
                <c:pt idx="49">
                  <c:v>7.26333333333333</c:v>
                </c:pt>
                <c:pt idx="50">
                  <c:v>6.42</c:v>
                </c:pt>
                <c:pt idx="51">
                  <c:v>6.46060606060606</c:v>
                </c:pt>
                <c:pt idx="52">
                  <c:v>5.82525252525253</c:v>
                </c:pt>
                <c:pt idx="53">
                  <c:v>6.56111111111111</c:v>
                </c:pt>
                <c:pt idx="54">
                  <c:v>7.47948717948718</c:v>
                </c:pt>
                <c:pt idx="55">
                  <c:v>6.77393162393162</c:v>
                </c:pt>
                <c:pt idx="56">
                  <c:v>6.75897435897436</c:v>
                </c:pt>
                <c:pt idx="57">
                  <c:v>6.48974358974359</c:v>
                </c:pt>
                <c:pt idx="58">
                  <c:v>6.4025641025641</c:v>
                </c:pt>
                <c:pt idx="59">
                  <c:v>6.66153846153846</c:v>
                </c:pt>
                <c:pt idx="60">
                  <c:v>6.72820512820513</c:v>
                </c:pt>
                <c:pt idx="61">
                  <c:v>6.02857142857143</c:v>
                </c:pt>
                <c:pt idx="62">
                  <c:v>7.05476190476191</c:v>
                </c:pt>
                <c:pt idx="63">
                  <c:v>6.10595238095238</c:v>
                </c:pt>
                <c:pt idx="64">
                  <c:v>6.19761904761905</c:v>
                </c:pt>
                <c:pt idx="65">
                  <c:v>6.33968253968254</c:v>
                </c:pt>
                <c:pt idx="66">
                  <c:v>6.10714285714286</c:v>
                </c:pt>
                <c:pt idx="67">
                  <c:v>6.38333333333333</c:v>
                </c:pt>
                <c:pt idx="68">
                  <c:v>5.56666666666667</c:v>
                </c:pt>
                <c:pt idx="69">
                  <c:v>6.57380952380952</c:v>
                </c:pt>
                <c:pt idx="70">
                  <c:v>6.50952380952381</c:v>
                </c:pt>
                <c:pt idx="71">
                  <c:v>6.45714285714286</c:v>
                </c:pt>
                <c:pt idx="72">
                  <c:v>5.83571428571428</c:v>
                </c:pt>
                <c:pt idx="73">
                  <c:v>6.35238095238095</c:v>
                </c:pt>
                <c:pt idx="74">
                  <c:v>6.43095238095238</c:v>
                </c:pt>
                <c:pt idx="75">
                  <c:v>6.63333333333333</c:v>
                </c:pt>
                <c:pt idx="76">
                  <c:v>5.88571428571429</c:v>
                </c:pt>
                <c:pt idx="77">
                  <c:v>5.95674603174603</c:v>
                </c:pt>
                <c:pt idx="78">
                  <c:v>6.77073170731707</c:v>
                </c:pt>
                <c:pt idx="79">
                  <c:v>5.96666666666667</c:v>
                </c:pt>
                <c:pt idx="80">
                  <c:v>6.91428571428572</c:v>
                </c:pt>
                <c:pt idx="81">
                  <c:v>7.07619047619047</c:v>
                </c:pt>
                <c:pt idx="82">
                  <c:v>5.65238095238095</c:v>
                </c:pt>
                <c:pt idx="83">
                  <c:v>5.25476190476191</c:v>
                </c:pt>
                <c:pt idx="84">
                  <c:v>6.57380952380952</c:v>
                </c:pt>
                <c:pt idx="85">
                  <c:v>6.29047619047619</c:v>
                </c:pt>
                <c:pt idx="86">
                  <c:v>6.7047619047619</c:v>
                </c:pt>
                <c:pt idx="87">
                  <c:v>6.20238095238095</c:v>
                </c:pt>
                <c:pt idx="88">
                  <c:v>5.8452380952381</c:v>
                </c:pt>
                <c:pt idx="89">
                  <c:v>6.04285714285714</c:v>
                </c:pt>
                <c:pt idx="90">
                  <c:v>6.63571428571429</c:v>
                </c:pt>
                <c:pt idx="91">
                  <c:v>5.93658536585366</c:v>
                </c:pt>
                <c:pt idx="92">
                  <c:v>6.42142857142857</c:v>
                </c:pt>
                <c:pt idx="93">
                  <c:v>6.14285714285714</c:v>
                </c:pt>
                <c:pt idx="94">
                  <c:v>7.23571428571429</c:v>
                </c:pt>
                <c:pt idx="95">
                  <c:v>6.39047619047619</c:v>
                </c:pt>
                <c:pt idx="96">
                  <c:v>6.32926829268293</c:v>
                </c:pt>
                <c:pt idx="97">
                  <c:v>6.05714285714286</c:v>
                </c:pt>
                <c:pt idx="98">
                  <c:v>6.40436507936508</c:v>
                </c:pt>
                <c:pt idx="99">
                  <c:v>5.40714285714286</c:v>
                </c:pt>
                <c:pt idx="100">
                  <c:v>6.40714285714286</c:v>
                </c:pt>
                <c:pt idx="101">
                  <c:v>7.3</c:v>
                </c:pt>
                <c:pt idx="102">
                  <c:v>6.79722222222223</c:v>
                </c:pt>
                <c:pt idx="103">
                  <c:v>6.79761904761905</c:v>
                </c:pt>
                <c:pt idx="104">
                  <c:v>6.14285714285714</c:v>
                </c:pt>
                <c:pt idx="105">
                  <c:v>6.17142857142857</c:v>
                </c:pt>
                <c:pt idx="106">
                  <c:v>5.92142857142857</c:v>
                </c:pt>
                <c:pt idx="107">
                  <c:v>6.27857142857143</c:v>
                </c:pt>
                <c:pt idx="108">
                  <c:v>6.34047619047619</c:v>
                </c:pt>
                <c:pt idx="109">
                  <c:v>6.34285714285714</c:v>
                </c:pt>
                <c:pt idx="110">
                  <c:v>6.27857142857143</c:v>
                </c:pt>
                <c:pt idx="111">
                  <c:v>6.22380952380952</c:v>
                </c:pt>
                <c:pt idx="112">
                  <c:v>6.81904761904762</c:v>
                </c:pt>
                <c:pt idx="113">
                  <c:v>7.15714285714286</c:v>
                </c:pt>
                <c:pt idx="114">
                  <c:v>6.71666666666667</c:v>
                </c:pt>
                <c:pt idx="115">
                  <c:v>6.13095238095238</c:v>
                </c:pt>
                <c:pt idx="116">
                  <c:v>6.68809523809524</c:v>
                </c:pt>
                <c:pt idx="117">
                  <c:v>6.66666666666667</c:v>
                </c:pt>
                <c:pt idx="118">
                  <c:v>6.74761904761905</c:v>
                </c:pt>
                <c:pt idx="119">
                  <c:v>7.03571428571429</c:v>
                </c:pt>
                <c:pt idx="120">
                  <c:v>7.0952380952381</c:v>
                </c:pt>
                <c:pt idx="121">
                  <c:v>5.21666666666667</c:v>
                </c:pt>
                <c:pt idx="122">
                  <c:v>6.1</c:v>
                </c:pt>
                <c:pt idx="123">
                  <c:v>6.51904761904762</c:v>
                </c:pt>
                <c:pt idx="124">
                  <c:v>6.66904761904762</c:v>
                </c:pt>
                <c:pt idx="125">
                  <c:v>6.78571428571429</c:v>
                </c:pt>
                <c:pt idx="126">
                  <c:v>6.62142857142857</c:v>
                </c:pt>
                <c:pt idx="127">
                  <c:v>7.41428571428571</c:v>
                </c:pt>
                <c:pt idx="128">
                  <c:v>5.7452380952381</c:v>
                </c:pt>
                <c:pt idx="129">
                  <c:v>7.02619047619048</c:v>
                </c:pt>
                <c:pt idx="130">
                  <c:v>7.87023809523809</c:v>
                </c:pt>
                <c:pt idx="131">
                  <c:v>6.64920634920635</c:v>
                </c:pt>
                <c:pt idx="132">
                  <c:v>7.00396825396826</c:v>
                </c:pt>
                <c:pt idx="133">
                  <c:v>5.94285714285714</c:v>
                </c:pt>
                <c:pt idx="134">
                  <c:v>6.98095238095238</c:v>
                </c:pt>
                <c:pt idx="135">
                  <c:v>7.20714285714286</c:v>
                </c:pt>
                <c:pt idx="136">
                  <c:v>5.4765873015873</c:v>
                </c:pt>
                <c:pt idx="137">
                  <c:v>6.1452380952381</c:v>
                </c:pt>
                <c:pt idx="138">
                  <c:v>6.3547619047619</c:v>
                </c:pt>
                <c:pt idx="139">
                  <c:v>6.43095238095238</c:v>
                </c:pt>
                <c:pt idx="140">
                  <c:v>6.79512195121951</c:v>
                </c:pt>
                <c:pt idx="141">
                  <c:v>6.15238095238095</c:v>
                </c:pt>
                <c:pt idx="142">
                  <c:v>6.52857142857143</c:v>
                </c:pt>
                <c:pt idx="143">
                  <c:v>7.11190476190476</c:v>
                </c:pt>
                <c:pt idx="144">
                  <c:v>7.1</c:v>
                </c:pt>
                <c:pt idx="145">
                  <c:v>5.09047619047619</c:v>
                </c:pt>
                <c:pt idx="146">
                  <c:v>5.72857142857143</c:v>
                </c:pt>
                <c:pt idx="147">
                  <c:v>6.15476190476191</c:v>
                </c:pt>
                <c:pt idx="148">
                  <c:v>7.25952380952381</c:v>
                </c:pt>
                <c:pt idx="149">
                  <c:v>5.80476190476191</c:v>
                </c:pt>
                <c:pt idx="150">
                  <c:v>6.66666666666667</c:v>
                </c:pt>
                <c:pt idx="151">
                  <c:v>5.97619047619047</c:v>
                </c:pt>
                <c:pt idx="152">
                  <c:v>7.32142857142857</c:v>
                </c:pt>
                <c:pt idx="153">
                  <c:v>6.17777777777778</c:v>
                </c:pt>
                <c:pt idx="154">
                  <c:v>5.94047619047619</c:v>
                </c:pt>
                <c:pt idx="155">
                  <c:v>6.5547619047619</c:v>
                </c:pt>
                <c:pt idx="156">
                  <c:v>5.35952380952381</c:v>
                </c:pt>
                <c:pt idx="157">
                  <c:v>5.99761904761905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ff420e"/>
                </a:solidFill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Sheet1!$PB$211:$PB$368</c:f>
              <c:numCache>
                <c:formatCode>General</c:formatCode>
                <c:ptCount val="158"/>
                <c:pt idx="0">
                  <c:v>10.4857142857143</c:v>
                </c:pt>
                <c:pt idx="1">
                  <c:v>10.1633333333333</c:v>
                </c:pt>
                <c:pt idx="2">
                  <c:v>10.47</c:v>
                </c:pt>
                <c:pt idx="3">
                  <c:v>9.73972222222222</c:v>
                </c:pt>
                <c:pt idx="4">
                  <c:v>9.49833333333334</c:v>
                </c:pt>
                <c:pt idx="5">
                  <c:v>10.15</c:v>
                </c:pt>
                <c:pt idx="6">
                  <c:v>10.06</c:v>
                </c:pt>
                <c:pt idx="7">
                  <c:v>9.81</c:v>
                </c:pt>
                <c:pt idx="8">
                  <c:v>10.07</c:v>
                </c:pt>
                <c:pt idx="9">
                  <c:v>10.395</c:v>
                </c:pt>
                <c:pt idx="10">
                  <c:v>11.73</c:v>
                </c:pt>
                <c:pt idx="11">
                  <c:v>11.22</c:v>
                </c:pt>
                <c:pt idx="12">
                  <c:v>9.95</c:v>
                </c:pt>
                <c:pt idx="13">
                  <c:v>10.57</c:v>
                </c:pt>
                <c:pt idx="14">
                  <c:v>10.455</c:v>
                </c:pt>
                <c:pt idx="15">
                  <c:v>10.78</c:v>
                </c:pt>
                <c:pt idx="16">
                  <c:v>10.65</c:v>
                </c:pt>
                <c:pt idx="17">
                  <c:v>10.48</c:v>
                </c:pt>
                <c:pt idx="18">
                  <c:v>10.71</c:v>
                </c:pt>
                <c:pt idx="19">
                  <c:v>11.46</c:v>
                </c:pt>
                <c:pt idx="20">
                  <c:v>10.61</c:v>
                </c:pt>
                <c:pt idx="21">
                  <c:v>10.19</c:v>
                </c:pt>
                <c:pt idx="22">
                  <c:v>10.93</c:v>
                </c:pt>
                <c:pt idx="23">
                  <c:v>10.6636363636364</c:v>
                </c:pt>
                <c:pt idx="24">
                  <c:v>11.3947916666667</c:v>
                </c:pt>
                <c:pt idx="25">
                  <c:v>11.70625</c:v>
                </c:pt>
                <c:pt idx="26">
                  <c:v>13.0368421052632</c:v>
                </c:pt>
                <c:pt idx="27">
                  <c:v>12.809649122807</c:v>
                </c:pt>
                <c:pt idx="28">
                  <c:v>14.1090909090909</c:v>
                </c:pt>
                <c:pt idx="29">
                  <c:v>14.8409090909091</c:v>
                </c:pt>
                <c:pt idx="30">
                  <c:v>12.4909090909091</c:v>
                </c:pt>
                <c:pt idx="31">
                  <c:v>13.196</c:v>
                </c:pt>
                <c:pt idx="32">
                  <c:v>13.5306666666667</c:v>
                </c:pt>
                <c:pt idx="33">
                  <c:v>13.768</c:v>
                </c:pt>
                <c:pt idx="34">
                  <c:v>14.324</c:v>
                </c:pt>
                <c:pt idx="35">
                  <c:v>14.512</c:v>
                </c:pt>
                <c:pt idx="36">
                  <c:v>14.42</c:v>
                </c:pt>
                <c:pt idx="37">
                  <c:v>14.888</c:v>
                </c:pt>
                <c:pt idx="38">
                  <c:v>13.748</c:v>
                </c:pt>
                <c:pt idx="39">
                  <c:v>13.96</c:v>
                </c:pt>
                <c:pt idx="40">
                  <c:v>14.628</c:v>
                </c:pt>
                <c:pt idx="41">
                  <c:v>13.324</c:v>
                </c:pt>
                <c:pt idx="42">
                  <c:v>13.396</c:v>
                </c:pt>
                <c:pt idx="43">
                  <c:v>13.132</c:v>
                </c:pt>
                <c:pt idx="44">
                  <c:v>13.024</c:v>
                </c:pt>
                <c:pt idx="45">
                  <c:v>14.552</c:v>
                </c:pt>
                <c:pt idx="46">
                  <c:v>12.872</c:v>
                </c:pt>
                <c:pt idx="47">
                  <c:v>14.9730769230769</c:v>
                </c:pt>
                <c:pt idx="48">
                  <c:v>12.7811827956989</c:v>
                </c:pt>
                <c:pt idx="49">
                  <c:v>13.958064516129</c:v>
                </c:pt>
                <c:pt idx="50">
                  <c:v>13.8483870967742</c:v>
                </c:pt>
                <c:pt idx="51">
                  <c:v>14.4352941176471</c:v>
                </c:pt>
                <c:pt idx="52">
                  <c:v>13.7906862745098</c:v>
                </c:pt>
                <c:pt idx="53">
                  <c:v>14.6351351351351</c:v>
                </c:pt>
                <c:pt idx="54">
                  <c:v>14.26</c:v>
                </c:pt>
                <c:pt idx="55">
                  <c:v>13.4595833333333</c:v>
                </c:pt>
                <c:pt idx="56">
                  <c:v>13.94</c:v>
                </c:pt>
                <c:pt idx="57">
                  <c:v>14.28</c:v>
                </c:pt>
                <c:pt idx="58">
                  <c:v>14.5975</c:v>
                </c:pt>
                <c:pt idx="59">
                  <c:v>13.685</c:v>
                </c:pt>
                <c:pt idx="60">
                  <c:v>14.8829268292683</c:v>
                </c:pt>
                <c:pt idx="61">
                  <c:v>14.1697674418605</c:v>
                </c:pt>
                <c:pt idx="62">
                  <c:v>14.3255813953488</c:v>
                </c:pt>
                <c:pt idx="63">
                  <c:v>12.9372093023256</c:v>
                </c:pt>
                <c:pt idx="64">
                  <c:v>14.0023255813954</c:v>
                </c:pt>
                <c:pt idx="65">
                  <c:v>13.4003875968992</c:v>
                </c:pt>
                <c:pt idx="66">
                  <c:v>13.6375968992248</c:v>
                </c:pt>
                <c:pt idx="67">
                  <c:v>13.6744186046512</c:v>
                </c:pt>
                <c:pt idx="68">
                  <c:v>13.9302325581395</c:v>
                </c:pt>
                <c:pt idx="69">
                  <c:v>14.9186046511628</c:v>
                </c:pt>
                <c:pt idx="70">
                  <c:v>13.0906976744186</c:v>
                </c:pt>
                <c:pt idx="71">
                  <c:v>13.7395348837209</c:v>
                </c:pt>
                <c:pt idx="72">
                  <c:v>13.2813953488372</c:v>
                </c:pt>
                <c:pt idx="73">
                  <c:v>14.4651162790698</c:v>
                </c:pt>
                <c:pt idx="74">
                  <c:v>13.4325581395349</c:v>
                </c:pt>
                <c:pt idx="75">
                  <c:v>14.5767441860465</c:v>
                </c:pt>
                <c:pt idx="76">
                  <c:v>14.2302325581395</c:v>
                </c:pt>
                <c:pt idx="77">
                  <c:v>14.2213178294574</c:v>
                </c:pt>
                <c:pt idx="78">
                  <c:v>14.7209302325581</c:v>
                </c:pt>
                <c:pt idx="79">
                  <c:v>13.6976744186046</c:v>
                </c:pt>
                <c:pt idx="80">
                  <c:v>14.0046511627907</c:v>
                </c:pt>
                <c:pt idx="81">
                  <c:v>14.2593023255814</c:v>
                </c:pt>
                <c:pt idx="82">
                  <c:v>13.6953488372093</c:v>
                </c:pt>
                <c:pt idx="83">
                  <c:v>13.6720930232558</c:v>
                </c:pt>
                <c:pt idx="84">
                  <c:v>13.9302325581395</c:v>
                </c:pt>
                <c:pt idx="85">
                  <c:v>14.293023255814</c:v>
                </c:pt>
                <c:pt idx="86">
                  <c:v>14.893023255814</c:v>
                </c:pt>
                <c:pt idx="87">
                  <c:v>13.5093023255814</c:v>
                </c:pt>
                <c:pt idx="88">
                  <c:v>12.953488372093</c:v>
                </c:pt>
                <c:pt idx="89">
                  <c:v>14.0279069767442</c:v>
                </c:pt>
                <c:pt idx="90">
                  <c:v>15.1651162790698</c:v>
                </c:pt>
                <c:pt idx="91">
                  <c:v>13.134496124031</c:v>
                </c:pt>
                <c:pt idx="92">
                  <c:v>13.5697674418605</c:v>
                </c:pt>
                <c:pt idx="93">
                  <c:v>13.7286821705426</c:v>
                </c:pt>
                <c:pt idx="94">
                  <c:v>14.6095238095238</c:v>
                </c:pt>
                <c:pt idx="95">
                  <c:v>13.7011627906977</c:v>
                </c:pt>
                <c:pt idx="96">
                  <c:v>13.2744186046512</c:v>
                </c:pt>
                <c:pt idx="97">
                  <c:v>12.9767441860465</c:v>
                </c:pt>
                <c:pt idx="98">
                  <c:v>13.9740310077519</c:v>
                </c:pt>
                <c:pt idx="99">
                  <c:v>14.9205426356589</c:v>
                </c:pt>
                <c:pt idx="100">
                  <c:v>14.8813953488372</c:v>
                </c:pt>
                <c:pt idx="101">
                  <c:v>14.1302325581395</c:v>
                </c:pt>
                <c:pt idx="102">
                  <c:v>14.4325581395349</c:v>
                </c:pt>
                <c:pt idx="103">
                  <c:v>12.9883720930233</c:v>
                </c:pt>
                <c:pt idx="104">
                  <c:v>14.7325581395349</c:v>
                </c:pt>
                <c:pt idx="105">
                  <c:v>14.2139534883721</c:v>
                </c:pt>
                <c:pt idx="106">
                  <c:v>14.046511627907</c:v>
                </c:pt>
                <c:pt idx="107">
                  <c:v>15.2418604651163</c:v>
                </c:pt>
                <c:pt idx="108">
                  <c:v>14.406976744186</c:v>
                </c:pt>
                <c:pt idx="109">
                  <c:v>13.6352713178295</c:v>
                </c:pt>
                <c:pt idx="110">
                  <c:v>14.2046511627907</c:v>
                </c:pt>
                <c:pt idx="111">
                  <c:v>14.3395348837209</c:v>
                </c:pt>
                <c:pt idx="112">
                  <c:v>15.7767441860465</c:v>
                </c:pt>
                <c:pt idx="113">
                  <c:v>15.1697674418605</c:v>
                </c:pt>
                <c:pt idx="114">
                  <c:v>14.5697674418605</c:v>
                </c:pt>
                <c:pt idx="115">
                  <c:v>14.6860465116279</c:v>
                </c:pt>
                <c:pt idx="116">
                  <c:v>15.0023255813953</c:v>
                </c:pt>
                <c:pt idx="117">
                  <c:v>13.6953488372093</c:v>
                </c:pt>
                <c:pt idx="118">
                  <c:v>15.5860465116279</c:v>
                </c:pt>
                <c:pt idx="119">
                  <c:v>13.8372093023256</c:v>
                </c:pt>
                <c:pt idx="120">
                  <c:v>15.6139534883721</c:v>
                </c:pt>
                <c:pt idx="121">
                  <c:v>15.2302325581395</c:v>
                </c:pt>
                <c:pt idx="122">
                  <c:v>14.6906976744186</c:v>
                </c:pt>
                <c:pt idx="123">
                  <c:v>14.0395348837209</c:v>
                </c:pt>
                <c:pt idx="124">
                  <c:v>14.0093023255814</c:v>
                </c:pt>
                <c:pt idx="125">
                  <c:v>13.4767441860465</c:v>
                </c:pt>
                <c:pt idx="126">
                  <c:v>13.7</c:v>
                </c:pt>
                <c:pt idx="127">
                  <c:v>14.6860465116279</c:v>
                </c:pt>
                <c:pt idx="128">
                  <c:v>14.9627906976744</c:v>
                </c:pt>
                <c:pt idx="129">
                  <c:v>14.9</c:v>
                </c:pt>
                <c:pt idx="130">
                  <c:v>14.5972868217054</c:v>
                </c:pt>
                <c:pt idx="131">
                  <c:v>14.3953488372093</c:v>
                </c:pt>
                <c:pt idx="132">
                  <c:v>14.5239018087855</c:v>
                </c:pt>
                <c:pt idx="133">
                  <c:v>14.3015503875969</c:v>
                </c:pt>
                <c:pt idx="134">
                  <c:v>14.2604651162791</c:v>
                </c:pt>
                <c:pt idx="135">
                  <c:v>13.3511627906977</c:v>
                </c:pt>
                <c:pt idx="136">
                  <c:v>15.5674418604651</c:v>
                </c:pt>
                <c:pt idx="137">
                  <c:v>13.9651162790698</c:v>
                </c:pt>
                <c:pt idx="138">
                  <c:v>15.3232558139535</c:v>
                </c:pt>
                <c:pt idx="139">
                  <c:v>15.4581395348837</c:v>
                </c:pt>
                <c:pt idx="140">
                  <c:v>15.4116279069767</c:v>
                </c:pt>
                <c:pt idx="141">
                  <c:v>13.4143410852713</c:v>
                </c:pt>
                <c:pt idx="142">
                  <c:v>15.1395348837209</c:v>
                </c:pt>
                <c:pt idx="143">
                  <c:v>13.9651162790698</c:v>
                </c:pt>
                <c:pt idx="144">
                  <c:v>13.806976744186</c:v>
                </c:pt>
                <c:pt idx="145">
                  <c:v>14.8744186046512</c:v>
                </c:pt>
                <c:pt idx="146">
                  <c:v>15.5302325581395</c:v>
                </c:pt>
                <c:pt idx="147">
                  <c:v>14.1488372093023</c:v>
                </c:pt>
                <c:pt idx="148">
                  <c:v>14.5837209302326</c:v>
                </c:pt>
                <c:pt idx="149">
                  <c:v>14.8953488372093</c:v>
                </c:pt>
                <c:pt idx="150">
                  <c:v>15.2046511627907</c:v>
                </c:pt>
                <c:pt idx="151">
                  <c:v>14.9751937984496</c:v>
                </c:pt>
                <c:pt idx="152">
                  <c:v>14.6364341085271</c:v>
                </c:pt>
                <c:pt idx="153">
                  <c:v>14.7759689922481</c:v>
                </c:pt>
                <c:pt idx="154">
                  <c:v>15.0186046511628</c:v>
                </c:pt>
                <c:pt idx="155">
                  <c:v>14.606976744186</c:v>
                </c:pt>
                <c:pt idx="156">
                  <c:v>14.5906976744186</c:v>
                </c:pt>
                <c:pt idx="157">
                  <c:v>15.4674418604651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993366"/>
            </a:solidFill>
            <a:ln w="28800">
              <a:solidFill>
                <a:srgbClr val="99336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Sheet1!$PC$211:$PC$368</c:f>
              <c:numCache>
                <c:formatCode>General</c:formatCode>
                <c:ptCount val="158"/>
                <c:pt idx="10">
                  <c:v>5.76255892255892</c:v>
                </c:pt>
                <c:pt idx="11">
                  <c:v>5.7362962962963</c:v>
                </c:pt>
                <c:pt idx="12">
                  <c:v>5.61575757575758</c:v>
                </c:pt>
                <c:pt idx="13">
                  <c:v>5.47777777777778</c:v>
                </c:pt>
                <c:pt idx="14">
                  <c:v>5.5037037037037</c:v>
                </c:pt>
                <c:pt idx="15">
                  <c:v>5.54882154882155</c:v>
                </c:pt>
                <c:pt idx="16">
                  <c:v>5.59225589225589</c:v>
                </c:pt>
                <c:pt idx="17">
                  <c:v>5.54074074074074</c:v>
                </c:pt>
                <c:pt idx="18">
                  <c:v>5.5952861952862</c:v>
                </c:pt>
                <c:pt idx="19">
                  <c:v>5.603367003367</c:v>
                </c:pt>
                <c:pt idx="20">
                  <c:v>5.48400673400673</c:v>
                </c:pt>
                <c:pt idx="21">
                  <c:v>5.31734006734007</c:v>
                </c:pt>
                <c:pt idx="22">
                  <c:v>5.32138047138047</c:v>
                </c:pt>
                <c:pt idx="23">
                  <c:v>5.3506734006734</c:v>
                </c:pt>
                <c:pt idx="24">
                  <c:v>5.46077441077441</c:v>
                </c:pt>
                <c:pt idx="25">
                  <c:v>5.44565656565657</c:v>
                </c:pt>
                <c:pt idx="26">
                  <c:v>5.55979797979798</c:v>
                </c:pt>
                <c:pt idx="27">
                  <c:v>5.65929292929293</c:v>
                </c:pt>
                <c:pt idx="28">
                  <c:v>5.75828282828283</c:v>
                </c:pt>
                <c:pt idx="29">
                  <c:v>5.88007215007215</c:v>
                </c:pt>
                <c:pt idx="30">
                  <c:v>5.94096681096681</c:v>
                </c:pt>
                <c:pt idx="31">
                  <c:v>6.11306277056277</c:v>
                </c:pt>
                <c:pt idx="32">
                  <c:v>6.25700216450217</c:v>
                </c:pt>
                <c:pt idx="33">
                  <c:v>6.39286075036075</c:v>
                </c:pt>
                <c:pt idx="34">
                  <c:v>6.50977994227994</c:v>
                </c:pt>
                <c:pt idx="35">
                  <c:v>6.48427489177489</c:v>
                </c:pt>
                <c:pt idx="36">
                  <c:v>6.60427489177489</c:v>
                </c:pt>
                <c:pt idx="37">
                  <c:v>6.66084054834055</c:v>
                </c:pt>
                <c:pt idx="38">
                  <c:v>6.56058802308802</c:v>
                </c:pt>
                <c:pt idx="39">
                  <c:v>6.55717893217893</c:v>
                </c:pt>
                <c:pt idx="40">
                  <c:v>6.46897546897547</c:v>
                </c:pt>
                <c:pt idx="41">
                  <c:v>6.47411616161616</c:v>
                </c:pt>
                <c:pt idx="42">
                  <c:v>6.41616161616162</c:v>
                </c:pt>
                <c:pt idx="43">
                  <c:v>6.44356060606061</c:v>
                </c:pt>
                <c:pt idx="44">
                  <c:v>6.40568181818182</c:v>
                </c:pt>
                <c:pt idx="45">
                  <c:v>6.49204545454545</c:v>
                </c:pt>
                <c:pt idx="46">
                  <c:v>6.60681818181818</c:v>
                </c:pt>
                <c:pt idx="47">
                  <c:v>6.45663636363636</c:v>
                </c:pt>
                <c:pt idx="48">
                  <c:v>6.36057575757576</c:v>
                </c:pt>
                <c:pt idx="49">
                  <c:v>6.50042424242424</c:v>
                </c:pt>
                <c:pt idx="50">
                  <c:v>6.4874696969697</c:v>
                </c:pt>
                <c:pt idx="51">
                  <c:v>6.5391914600551</c:v>
                </c:pt>
                <c:pt idx="52">
                  <c:v>6.51686593204775</c:v>
                </c:pt>
                <c:pt idx="53">
                  <c:v>6.54969421487604</c:v>
                </c:pt>
                <c:pt idx="54">
                  <c:v>6.59063244331426</c:v>
                </c:pt>
                <c:pt idx="55">
                  <c:v>6.60341410609592</c:v>
                </c:pt>
                <c:pt idx="56">
                  <c:v>6.51559359327541</c:v>
                </c:pt>
                <c:pt idx="57">
                  <c:v>6.4961005862824</c:v>
                </c:pt>
                <c:pt idx="58">
                  <c:v>6.58893974712157</c:v>
                </c:pt>
                <c:pt idx="59">
                  <c:v>6.64514021332203</c:v>
                </c:pt>
                <c:pt idx="60">
                  <c:v>6.59649219467401</c:v>
                </c:pt>
                <c:pt idx="61">
                  <c:v>6.5609077790896</c:v>
                </c:pt>
                <c:pt idx="62">
                  <c:v>6.61492194674013</c:v>
                </c:pt>
                <c:pt idx="63">
                  <c:v>6.64044011544012</c:v>
                </c:pt>
                <c:pt idx="64">
                  <c:v>6.60739538239538</c:v>
                </c:pt>
                <c:pt idx="65">
                  <c:v>6.50377677877678</c:v>
                </c:pt>
                <c:pt idx="66">
                  <c:v>6.44315961815962</c:v>
                </c:pt>
                <c:pt idx="67">
                  <c:v>6.40901043401044</c:v>
                </c:pt>
                <c:pt idx="68">
                  <c:v>6.32509435009435</c:v>
                </c:pt>
                <c:pt idx="69">
                  <c:v>6.34066211566212</c:v>
                </c:pt>
                <c:pt idx="70">
                  <c:v>6.3268426018426</c:v>
                </c:pt>
                <c:pt idx="71">
                  <c:v>6.30220057720058</c:v>
                </c:pt>
                <c:pt idx="72">
                  <c:v>6.28466810966811</c:v>
                </c:pt>
                <c:pt idx="73">
                  <c:v>6.2208152958153</c:v>
                </c:pt>
                <c:pt idx="74">
                  <c:v>6.25036075036075</c:v>
                </c:pt>
                <c:pt idx="75">
                  <c:v>6.28997113997114</c:v>
                </c:pt>
                <c:pt idx="76">
                  <c:v>6.2487012987013</c:v>
                </c:pt>
                <c:pt idx="77">
                  <c:v>6.23502886002886</c:v>
                </c:pt>
                <c:pt idx="78">
                  <c:v>6.27024689402738</c:v>
                </c:pt>
                <c:pt idx="79">
                  <c:v>6.30661053039102</c:v>
                </c:pt>
                <c:pt idx="80">
                  <c:v>6.3375629113434</c:v>
                </c:pt>
                <c:pt idx="81">
                  <c:v>6.38907806285855</c:v>
                </c:pt>
                <c:pt idx="82">
                  <c:v>6.31591788969838</c:v>
                </c:pt>
                <c:pt idx="83">
                  <c:v>6.26310403688453</c:v>
                </c:pt>
                <c:pt idx="84">
                  <c:v>6.2832339070144</c:v>
                </c:pt>
                <c:pt idx="85">
                  <c:v>6.27046334424383</c:v>
                </c:pt>
                <c:pt idx="86">
                  <c:v>6.27695685073734</c:v>
                </c:pt>
                <c:pt idx="87">
                  <c:v>6.30574472952522</c:v>
                </c:pt>
                <c:pt idx="88">
                  <c:v>6.29560764438813</c:v>
                </c:pt>
                <c:pt idx="89">
                  <c:v>6.22943722943723</c:v>
                </c:pt>
                <c:pt idx="90">
                  <c:v>6.29025974025974</c:v>
                </c:pt>
                <c:pt idx="91">
                  <c:v>6.20137789040228</c:v>
                </c:pt>
                <c:pt idx="92">
                  <c:v>6.14185408087847</c:v>
                </c:pt>
                <c:pt idx="93">
                  <c:v>6.18644282546722</c:v>
                </c:pt>
                <c:pt idx="94">
                  <c:v>6.3665294055538</c:v>
                </c:pt>
                <c:pt idx="95">
                  <c:v>6.34986273888713</c:v>
                </c:pt>
                <c:pt idx="96">
                  <c:v>6.3533892936332</c:v>
                </c:pt>
                <c:pt idx="97">
                  <c:v>6.29451483475874</c:v>
                </c:pt>
                <c:pt idx="98">
                  <c:v>6.31287702812093</c:v>
                </c:pt>
                <c:pt idx="99">
                  <c:v>6.27305018829409</c:v>
                </c:pt>
                <c:pt idx="100">
                  <c:v>6.30616707141097</c:v>
                </c:pt>
                <c:pt idx="101">
                  <c:v>6.36655668180059</c:v>
                </c:pt>
                <c:pt idx="102">
                  <c:v>6.44479639601591</c:v>
                </c:pt>
                <c:pt idx="103">
                  <c:v>6.47899553021504</c:v>
                </c:pt>
                <c:pt idx="104">
                  <c:v>6.47899553021504</c:v>
                </c:pt>
                <c:pt idx="105">
                  <c:v>6.3822422834618</c:v>
                </c:pt>
                <c:pt idx="106">
                  <c:v>6.3396015908211</c:v>
                </c:pt>
                <c:pt idx="107">
                  <c:v>6.33499278499278</c:v>
                </c:pt>
                <c:pt idx="108">
                  <c:v>6.36075036075036</c:v>
                </c:pt>
                <c:pt idx="109">
                  <c:v>6.35515873015873</c:v>
                </c:pt>
                <c:pt idx="110">
                  <c:v>6.43437950937951</c:v>
                </c:pt>
                <c:pt idx="111">
                  <c:v>6.41771284271284</c:v>
                </c:pt>
                <c:pt idx="112">
                  <c:v>6.3739898989899</c:v>
                </c:pt>
                <c:pt idx="113">
                  <c:v>6.40670995670996</c:v>
                </c:pt>
                <c:pt idx="114">
                  <c:v>6.39935064935065</c:v>
                </c:pt>
                <c:pt idx="115">
                  <c:v>6.3982683982684</c:v>
                </c:pt>
                <c:pt idx="116">
                  <c:v>6.44523809523809</c:v>
                </c:pt>
                <c:pt idx="117">
                  <c:v>6.51298701298701</c:v>
                </c:pt>
                <c:pt idx="118">
                  <c:v>6.55562770562771</c:v>
                </c:pt>
                <c:pt idx="119">
                  <c:v>6.61883116883117</c:v>
                </c:pt>
                <c:pt idx="120">
                  <c:v>6.68722943722944</c:v>
                </c:pt>
                <c:pt idx="121">
                  <c:v>6.59069264069264</c:v>
                </c:pt>
                <c:pt idx="122">
                  <c:v>6.57943722943723</c:v>
                </c:pt>
                <c:pt idx="123">
                  <c:v>6.5521645021645</c:v>
                </c:pt>
                <c:pt idx="124">
                  <c:v>6.50779220779221</c:v>
                </c:pt>
                <c:pt idx="125">
                  <c:v>6.51406926406926</c:v>
                </c:pt>
                <c:pt idx="126">
                  <c:v>6.55865800865801</c:v>
                </c:pt>
                <c:pt idx="127">
                  <c:v>6.62467532467533</c:v>
                </c:pt>
                <c:pt idx="128">
                  <c:v>6.54090909090909</c:v>
                </c:pt>
                <c:pt idx="129">
                  <c:v>6.56623376623377</c:v>
                </c:pt>
                <c:pt idx="130">
                  <c:v>6.64209956709957</c:v>
                </c:pt>
                <c:pt idx="131">
                  <c:v>6.60155122655123</c:v>
                </c:pt>
                <c:pt idx="132">
                  <c:v>6.76403318903319</c:v>
                </c:pt>
                <c:pt idx="133">
                  <c:v>6.74974747474748</c:v>
                </c:pt>
                <c:pt idx="134">
                  <c:v>6.79173881673882</c:v>
                </c:pt>
                <c:pt idx="135">
                  <c:v>6.84065656565656</c:v>
                </c:pt>
                <c:pt idx="136">
                  <c:v>6.72164502164502</c:v>
                </c:pt>
                <c:pt idx="137">
                  <c:v>6.67835497835498</c:v>
                </c:pt>
                <c:pt idx="138">
                  <c:v>6.58203463203463</c:v>
                </c:pt>
                <c:pt idx="139">
                  <c:v>6.64437229437229</c:v>
                </c:pt>
                <c:pt idx="140">
                  <c:v>6.62336606482948</c:v>
                </c:pt>
                <c:pt idx="141">
                  <c:v>6.46719723366065</c:v>
                </c:pt>
                <c:pt idx="142">
                  <c:v>6.45623042269384</c:v>
                </c:pt>
                <c:pt idx="143">
                  <c:v>6.46604283250625</c:v>
                </c:pt>
                <c:pt idx="144">
                  <c:v>6.57123763770105</c:v>
                </c:pt>
                <c:pt idx="145">
                  <c:v>6.39937616583958</c:v>
                </c:pt>
                <c:pt idx="146">
                  <c:v>6.26496058142399</c:v>
                </c:pt>
                <c:pt idx="147">
                  <c:v>6.32661281807623</c:v>
                </c:pt>
                <c:pt idx="148">
                  <c:v>6.42791151937493</c:v>
                </c:pt>
                <c:pt idx="149">
                  <c:v>6.37791151937493</c:v>
                </c:pt>
                <c:pt idx="150">
                  <c:v>6.39934009080351</c:v>
                </c:pt>
                <c:pt idx="151">
                  <c:v>6.32489177489178</c:v>
                </c:pt>
                <c:pt idx="152">
                  <c:v>6.43116883116883</c:v>
                </c:pt>
                <c:pt idx="153">
                  <c:v>6.3992784992785</c:v>
                </c:pt>
                <c:pt idx="154">
                  <c:v>6.29278499278499</c:v>
                </c:pt>
                <c:pt idx="155">
                  <c:v>6.24321789321789</c:v>
                </c:pt>
                <c:pt idx="156">
                  <c:v>6.26767676767677</c:v>
                </c:pt>
                <c:pt idx="157">
                  <c:v>6.29213564213564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660066"/>
            </a:solidFill>
            <a:ln w="28800">
              <a:solidFill>
                <a:srgbClr val="66006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Sheet1!$PD$211:$PD$368</c:f>
              <c:numCache>
                <c:formatCode>General</c:formatCode>
                <c:ptCount val="158"/>
                <c:pt idx="10">
                  <c:v>10.2338275613276</c:v>
                </c:pt>
                <c:pt idx="11">
                  <c:v>10.3005808080808</c:v>
                </c:pt>
                <c:pt idx="12">
                  <c:v>10.2811868686869</c:v>
                </c:pt>
                <c:pt idx="13">
                  <c:v>10.2902777777778</c:v>
                </c:pt>
                <c:pt idx="14">
                  <c:v>10.355303030303</c:v>
                </c:pt>
                <c:pt idx="15">
                  <c:v>10.4718181818182</c:v>
                </c:pt>
                <c:pt idx="16">
                  <c:v>10.5172727272727</c:v>
                </c:pt>
                <c:pt idx="17">
                  <c:v>10.5554545454545</c:v>
                </c:pt>
                <c:pt idx="18">
                  <c:v>10.6372727272727</c:v>
                </c:pt>
                <c:pt idx="19">
                  <c:v>10.7636363636364</c:v>
                </c:pt>
                <c:pt idx="20">
                  <c:v>10.7831818181818</c:v>
                </c:pt>
                <c:pt idx="21">
                  <c:v>10.6431818181818</c:v>
                </c:pt>
                <c:pt idx="22">
                  <c:v>10.6168181818182</c:v>
                </c:pt>
                <c:pt idx="23">
                  <c:v>10.681694214876</c:v>
                </c:pt>
                <c:pt idx="24">
                  <c:v>10.7566752754821</c:v>
                </c:pt>
                <c:pt idx="25">
                  <c:v>10.8704252754821</c:v>
                </c:pt>
                <c:pt idx="26">
                  <c:v>11.0755927395969</c:v>
                </c:pt>
                <c:pt idx="27">
                  <c:v>11.2719244780339</c:v>
                </c:pt>
                <c:pt idx="28">
                  <c:v>11.6018418334058</c:v>
                </c:pt>
                <c:pt idx="29">
                  <c:v>11.9773790234885</c:v>
                </c:pt>
                <c:pt idx="30">
                  <c:v>12.0710980317529</c:v>
                </c:pt>
                <c:pt idx="31">
                  <c:v>12.3061889408438</c:v>
                </c:pt>
                <c:pt idx="32">
                  <c:v>12.6098859105408</c:v>
                </c:pt>
                <c:pt idx="33">
                  <c:v>12.8678859105408</c:v>
                </c:pt>
                <c:pt idx="34">
                  <c:v>13.2006462411193</c:v>
                </c:pt>
                <c:pt idx="35">
                  <c:v>13.4840288168769</c:v>
                </c:pt>
                <c:pt idx="36">
                  <c:v>13.7307333623314</c:v>
                </c:pt>
                <c:pt idx="37">
                  <c:v>13.8990204436712</c:v>
                </c:pt>
                <c:pt idx="38">
                  <c:v>13.9843250688705</c:v>
                </c:pt>
                <c:pt idx="39">
                  <c:v>13.9707713498623</c:v>
                </c:pt>
                <c:pt idx="40">
                  <c:v>13.9514159779614</c:v>
                </c:pt>
                <c:pt idx="41">
                  <c:v>14.0271515151515</c:v>
                </c:pt>
                <c:pt idx="42">
                  <c:v>14.0453333333333</c:v>
                </c:pt>
                <c:pt idx="43">
                  <c:v>14.0090909090909</c:v>
                </c:pt>
                <c:pt idx="44">
                  <c:v>13.9414545454545</c:v>
                </c:pt>
                <c:pt idx="45">
                  <c:v>13.9621818181818</c:v>
                </c:pt>
                <c:pt idx="46">
                  <c:v>13.8130909090909</c:v>
                </c:pt>
                <c:pt idx="47">
                  <c:v>13.8633706293706</c:v>
                </c:pt>
                <c:pt idx="48">
                  <c:v>13.671841792616</c:v>
                </c:pt>
                <c:pt idx="49">
                  <c:v>13.6909385668095</c:v>
                </c:pt>
                <c:pt idx="50">
                  <c:v>13.6807919392436</c:v>
                </c:pt>
                <c:pt idx="51">
                  <c:v>13.663273222666</c:v>
                </c:pt>
                <c:pt idx="52">
                  <c:v>13.7056992476214</c:v>
                </c:pt>
                <c:pt idx="53">
                  <c:v>13.8183478962701</c:v>
                </c:pt>
                <c:pt idx="54">
                  <c:v>13.9208933508156</c:v>
                </c:pt>
                <c:pt idx="55">
                  <c:v>13.960491835664</c:v>
                </c:pt>
                <c:pt idx="56">
                  <c:v>13.9048554720277</c:v>
                </c:pt>
                <c:pt idx="57">
                  <c:v>14.0328554720277</c:v>
                </c:pt>
                <c:pt idx="58">
                  <c:v>13.9987121153843</c:v>
                </c:pt>
                <c:pt idx="59">
                  <c:v>14.0808773157753</c:v>
                </c:pt>
                <c:pt idx="60">
                  <c:v>14.1649557078789</c:v>
                </c:pt>
                <c:pt idx="61">
                  <c:v>14.1941721028867</c:v>
                </c:pt>
                <c:pt idx="62">
                  <c:v>14.1841982190414</c:v>
                </c:pt>
                <c:pt idx="63">
                  <c:v>14.1066094033883</c:v>
                </c:pt>
                <c:pt idx="64">
                  <c:v>14.0490812621393</c:v>
                </c:pt>
                <c:pt idx="65">
                  <c:v>13.9709346800392</c:v>
                </c:pt>
                <c:pt idx="66">
                  <c:v>13.9871177314839</c:v>
                </c:pt>
                <c:pt idx="67">
                  <c:v>13.9629739682703</c:v>
                </c:pt>
                <c:pt idx="68">
                  <c:v>13.9311769281012</c:v>
                </c:pt>
                <c:pt idx="69">
                  <c:v>13.9603682600251</c:v>
                </c:pt>
                <c:pt idx="70">
                  <c:v>13.9063407758813</c:v>
                </c:pt>
                <c:pt idx="71">
                  <c:v>13.8023960535588</c:v>
                </c:pt>
                <c:pt idx="72">
                  <c:v>13.7216349541931</c:v>
                </c:pt>
                <c:pt idx="73">
                  <c:v>13.7343199436223</c:v>
                </c:pt>
                <c:pt idx="74">
                  <c:v>13.7793516560958</c:v>
                </c:pt>
                <c:pt idx="75">
                  <c:v>13.8315715292459</c:v>
                </c:pt>
                <c:pt idx="76">
                  <c:v>13.9070119802678</c:v>
                </c:pt>
                <c:pt idx="77">
                  <c:v>13.9600775193798</c:v>
                </c:pt>
                <c:pt idx="78">
                  <c:v>14.0552149400987</c:v>
                </c:pt>
                <c:pt idx="79">
                  <c:v>14.03407329105</c:v>
                </c:pt>
                <c:pt idx="80">
                  <c:v>13.9509866102889</c:v>
                </c:pt>
                <c:pt idx="81">
                  <c:v>14.0572233967583</c:v>
                </c:pt>
                <c:pt idx="82">
                  <c:v>14.053206483439</c:v>
                </c:pt>
                <c:pt idx="83">
                  <c:v>14.0887244538407</c:v>
                </c:pt>
                <c:pt idx="84">
                  <c:v>14.0400986610289</c:v>
                </c:pt>
                <c:pt idx="85">
                  <c:v>14.1183227625088</c:v>
                </c:pt>
                <c:pt idx="86">
                  <c:v>14.1470754052149</c:v>
                </c:pt>
                <c:pt idx="87">
                  <c:v>14.0815362931642</c:v>
                </c:pt>
                <c:pt idx="88">
                  <c:v>13.9662790697674</c:v>
                </c:pt>
                <c:pt idx="89">
                  <c:v>13.9032769556025</c:v>
                </c:pt>
                <c:pt idx="90">
                  <c:v>14.0366807610994</c:v>
                </c:pt>
                <c:pt idx="91">
                  <c:v>13.9575757575758</c:v>
                </c:pt>
                <c:pt idx="92">
                  <c:v>13.8948907681466</c:v>
                </c:pt>
                <c:pt idx="93">
                  <c:v>13.8979210711769</c:v>
                </c:pt>
                <c:pt idx="94">
                  <c:v>13.9831420517467</c:v>
                </c:pt>
                <c:pt idx="95">
                  <c:v>13.9623175274338</c:v>
                </c:pt>
                <c:pt idx="96">
                  <c:v>13.8697171046008</c:v>
                </c:pt>
                <c:pt idx="97">
                  <c:v>13.6955099164401</c:v>
                </c:pt>
                <c:pt idx="98">
                  <c:v>13.7377579784557</c:v>
                </c:pt>
                <c:pt idx="99">
                  <c:v>13.9165810933253</c:v>
                </c:pt>
                <c:pt idx="100">
                  <c:v>13.9941709453337</c:v>
                </c:pt>
                <c:pt idx="101">
                  <c:v>13.9000906070674</c:v>
                </c:pt>
                <c:pt idx="102">
                  <c:v>14.0180962448404</c:v>
                </c:pt>
                <c:pt idx="103">
                  <c:v>13.9652421222189</c:v>
                </c:pt>
                <c:pt idx="104">
                  <c:v>14.0565035739454</c:v>
                </c:pt>
                <c:pt idx="105">
                  <c:v>14.0205426356589</c:v>
                </c:pt>
                <c:pt idx="106">
                  <c:v>14.0519379844961</c:v>
                </c:pt>
                <c:pt idx="107">
                  <c:v>14.2307963354475</c:v>
                </c:pt>
                <c:pt idx="108">
                  <c:v>14.3608174770965</c:v>
                </c:pt>
                <c:pt idx="109">
                  <c:v>14.330021141649</c:v>
                </c:pt>
                <c:pt idx="110">
                  <c:v>14.264940098661</c:v>
                </c:pt>
                <c:pt idx="111">
                  <c:v>14.2156800563777</c:v>
                </c:pt>
                <c:pt idx="112">
                  <c:v>14.365362931642</c:v>
                </c:pt>
                <c:pt idx="113">
                  <c:v>14.4323819591261</c:v>
                </c:pt>
                <c:pt idx="114">
                  <c:v>14.5761451726568</c:v>
                </c:pt>
                <c:pt idx="115">
                  <c:v>14.5719168428471</c:v>
                </c:pt>
                <c:pt idx="116">
                  <c:v>14.6435870331219</c:v>
                </c:pt>
                <c:pt idx="117">
                  <c:v>14.6116631430585</c:v>
                </c:pt>
                <c:pt idx="118">
                  <c:v>14.6429527836505</c:v>
                </c:pt>
                <c:pt idx="119">
                  <c:v>14.5911557434813</c:v>
                </c:pt>
                <c:pt idx="120">
                  <c:v>14.7710359408034</c:v>
                </c:pt>
                <c:pt idx="121">
                  <c:v>14.8642706131078</c:v>
                </c:pt>
                <c:pt idx="122">
                  <c:v>14.8961945031712</c:v>
                </c:pt>
                <c:pt idx="123">
                  <c:v>14.738266384778</c:v>
                </c:pt>
                <c:pt idx="124">
                  <c:v>14.6327695560254</c:v>
                </c:pt>
                <c:pt idx="125">
                  <c:v>14.5334038054968</c:v>
                </c:pt>
                <c:pt idx="126">
                  <c:v>14.4437632135307</c:v>
                </c:pt>
                <c:pt idx="127">
                  <c:v>14.4150105708245</c:v>
                </c:pt>
                <c:pt idx="128">
                  <c:v>14.5302325581395</c:v>
                </c:pt>
                <c:pt idx="129">
                  <c:v>14.4678646934461</c:v>
                </c:pt>
                <c:pt idx="130">
                  <c:v>14.5369626497534</c:v>
                </c:pt>
                <c:pt idx="131">
                  <c:v>14.4261804087385</c:v>
                </c:pt>
                <c:pt idx="132">
                  <c:v>14.3619685224336</c:v>
                </c:pt>
                <c:pt idx="133">
                  <c:v>14.3265914963589</c:v>
                </c:pt>
                <c:pt idx="134">
                  <c:v>14.3466760629551</c:v>
                </c:pt>
                <c:pt idx="135">
                  <c:v>14.2868451961475</c:v>
                </c:pt>
                <c:pt idx="136">
                  <c:v>14.4769086210947</c:v>
                </c:pt>
                <c:pt idx="137">
                  <c:v>14.5010101010101</c:v>
                </c:pt>
                <c:pt idx="138">
                  <c:v>14.5589382194033</c:v>
                </c:pt>
                <c:pt idx="139">
                  <c:v>14.6039699318769</c:v>
                </c:pt>
                <c:pt idx="140">
                  <c:v>14.6504815597839</c:v>
                </c:pt>
                <c:pt idx="141">
                  <c:v>14.5429410382899</c:v>
                </c:pt>
                <c:pt idx="142">
                  <c:v>14.6105943152455</c:v>
                </c:pt>
                <c:pt idx="143">
                  <c:v>14.5597956307259</c:v>
                </c:pt>
                <c:pt idx="144">
                  <c:v>14.5148343904158</c:v>
                </c:pt>
                <c:pt idx="145">
                  <c:v>14.5706483439042</c:v>
                </c:pt>
                <c:pt idx="146">
                  <c:v>14.7687455954898</c:v>
                </c:pt>
                <c:pt idx="147">
                  <c:v>14.6397815362932</c:v>
                </c:pt>
                <c:pt idx="148">
                  <c:v>14.6960183227625</c:v>
                </c:pt>
                <c:pt idx="149">
                  <c:v>14.657117688513</c:v>
                </c:pt>
                <c:pt idx="150">
                  <c:v>14.63407329105</c:v>
                </c:pt>
                <c:pt idx="151">
                  <c:v>14.5943974630021</c:v>
                </c:pt>
                <c:pt idx="152">
                  <c:v>14.7054968287526</c:v>
                </c:pt>
                <c:pt idx="153">
                  <c:v>14.6724453840733</c:v>
                </c:pt>
                <c:pt idx="154">
                  <c:v>14.7682170542636</c:v>
                </c:pt>
                <c:pt idx="155">
                  <c:v>14.8409443269908</c:v>
                </c:pt>
                <c:pt idx="156">
                  <c:v>14.8151515151515</c:v>
                </c:pt>
                <c:pt idx="157">
                  <c:v>14.8094432699084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542333"/>
        <c:axId val="79616812"/>
      </c:lineChart>
      <c:catAx>
        <c:axId val="554233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9616812"/>
        <c:crosses val="autoZero"/>
        <c:auto val="1"/>
        <c:lblAlgn val="ctr"/>
        <c:lblOffset val="100"/>
        <c:noMultiLvlLbl val="0"/>
      </c:catAx>
      <c:valAx>
        <c:axId val="79616812"/>
        <c:scaling>
          <c:orientation val="minMax"/>
          <c:max val="16"/>
          <c:min val="4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5542333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SOUTH AUSTRALIA
AVERAGE OF MAX + MIN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Sheet1!$OA$411:$OA$568</c:f>
              <c:numCache>
                <c:formatCode>General</c:formatCode>
                <c:ptCount val="158"/>
                <c:pt idx="0">
                  <c:v>14.8875</c:v>
                </c:pt>
                <c:pt idx="1">
                  <c:v>15.0844907407407</c:v>
                </c:pt>
                <c:pt idx="2">
                  <c:v>14.34</c:v>
                </c:pt>
                <c:pt idx="3">
                  <c:v>14.3144290123457</c:v>
                </c:pt>
                <c:pt idx="4">
                  <c:v>14.2375</c:v>
                </c:pt>
                <c:pt idx="5">
                  <c:v>14.7291666666667</c:v>
                </c:pt>
                <c:pt idx="6">
                  <c:v>14.8236111111111</c:v>
                </c:pt>
                <c:pt idx="7">
                  <c:v>14.8361111111111</c:v>
                </c:pt>
                <c:pt idx="8">
                  <c:v>14.7738425925926</c:v>
                </c:pt>
                <c:pt idx="9">
                  <c:v>14.7465277777778</c:v>
                </c:pt>
                <c:pt idx="10">
                  <c:v>15.3888888888889</c:v>
                </c:pt>
                <c:pt idx="11">
                  <c:v>14.8527777777778</c:v>
                </c:pt>
                <c:pt idx="12">
                  <c:v>14.831712962963</c:v>
                </c:pt>
                <c:pt idx="13">
                  <c:v>14.0949074074074</c:v>
                </c:pt>
                <c:pt idx="14">
                  <c:v>14.7520833333333</c:v>
                </c:pt>
                <c:pt idx="15">
                  <c:v>14.5555555555556</c:v>
                </c:pt>
                <c:pt idx="16">
                  <c:v>14.7736111111111</c:v>
                </c:pt>
                <c:pt idx="17">
                  <c:v>14.8319444444444</c:v>
                </c:pt>
                <c:pt idx="18">
                  <c:v>14.6888888888889</c:v>
                </c:pt>
                <c:pt idx="19">
                  <c:v>14.9597222222222</c:v>
                </c:pt>
                <c:pt idx="20">
                  <c:v>14.4840277777778</c:v>
                </c:pt>
                <c:pt idx="21">
                  <c:v>14.8069444444444</c:v>
                </c:pt>
                <c:pt idx="22">
                  <c:v>14.7821759259259</c:v>
                </c:pt>
                <c:pt idx="23">
                  <c:v>14.6819444444444</c:v>
                </c:pt>
                <c:pt idx="24">
                  <c:v>14.9775</c:v>
                </c:pt>
                <c:pt idx="25">
                  <c:v>14.9191666666667</c:v>
                </c:pt>
                <c:pt idx="26">
                  <c:v>15.1534722222222</c:v>
                </c:pt>
                <c:pt idx="27">
                  <c:v>15.6670138888889</c:v>
                </c:pt>
                <c:pt idx="28">
                  <c:v>16.3255952380952</c:v>
                </c:pt>
                <c:pt idx="29">
                  <c:v>16.4180555555556</c:v>
                </c:pt>
                <c:pt idx="30">
                  <c:v>15.6815476190476</c:v>
                </c:pt>
                <c:pt idx="31">
                  <c:v>15.6794270833333</c:v>
                </c:pt>
                <c:pt idx="32">
                  <c:v>15.846875</c:v>
                </c:pt>
                <c:pt idx="33">
                  <c:v>15.7641493055556</c:v>
                </c:pt>
                <c:pt idx="34">
                  <c:v>16.0395833333333</c:v>
                </c:pt>
                <c:pt idx="35">
                  <c:v>15.8463541666667</c:v>
                </c:pt>
                <c:pt idx="36">
                  <c:v>15.9375</c:v>
                </c:pt>
                <c:pt idx="37">
                  <c:v>16.1229166666667</c:v>
                </c:pt>
                <c:pt idx="38">
                  <c:v>15.7015625</c:v>
                </c:pt>
                <c:pt idx="39">
                  <c:v>15.5552083333333</c:v>
                </c:pt>
                <c:pt idx="40">
                  <c:v>16.0552083333333</c:v>
                </c:pt>
                <c:pt idx="41">
                  <c:v>15.8973958333333</c:v>
                </c:pt>
                <c:pt idx="42">
                  <c:v>15.6010416666667</c:v>
                </c:pt>
                <c:pt idx="43">
                  <c:v>15.6515625</c:v>
                </c:pt>
                <c:pt idx="44">
                  <c:v>15.109375</c:v>
                </c:pt>
                <c:pt idx="45">
                  <c:v>16.1786458333333</c:v>
                </c:pt>
                <c:pt idx="46">
                  <c:v>15.3682002314815</c:v>
                </c:pt>
                <c:pt idx="47">
                  <c:v>15.8073784722222</c:v>
                </c:pt>
                <c:pt idx="48">
                  <c:v>15.2034027777778</c:v>
                </c:pt>
                <c:pt idx="49">
                  <c:v>15.8413194444444</c:v>
                </c:pt>
                <c:pt idx="50">
                  <c:v>15.92375</c:v>
                </c:pt>
                <c:pt idx="51">
                  <c:v>16.0765151515152</c:v>
                </c:pt>
                <c:pt idx="52">
                  <c:v>15.9312184343434</c:v>
                </c:pt>
                <c:pt idx="53">
                  <c:v>16.875462962963</c:v>
                </c:pt>
                <c:pt idx="54">
                  <c:v>15.994764957265</c:v>
                </c:pt>
                <c:pt idx="55">
                  <c:v>15.4924145299145</c:v>
                </c:pt>
                <c:pt idx="56">
                  <c:v>15.4548076923077</c:v>
                </c:pt>
                <c:pt idx="57">
                  <c:v>16.111217948718</c:v>
                </c:pt>
                <c:pt idx="58">
                  <c:v>16.3532051282051</c:v>
                </c:pt>
                <c:pt idx="59">
                  <c:v>15.7625</c:v>
                </c:pt>
                <c:pt idx="60">
                  <c:v>16.5198717948718</c:v>
                </c:pt>
                <c:pt idx="61">
                  <c:v>16.2303571428571</c:v>
                </c:pt>
                <c:pt idx="62">
                  <c:v>16.3491071428571</c:v>
                </c:pt>
                <c:pt idx="63">
                  <c:v>15.4391369047619</c:v>
                </c:pt>
                <c:pt idx="64">
                  <c:v>16.0803571428571</c:v>
                </c:pt>
                <c:pt idx="65">
                  <c:v>16.1416666666667</c:v>
                </c:pt>
                <c:pt idx="66">
                  <c:v>15.939880952381</c:v>
                </c:pt>
                <c:pt idx="67">
                  <c:v>16.247619047619</c:v>
                </c:pt>
                <c:pt idx="68">
                  <c:v>15.5348214285714</c:v>
                </c:pt>
                <c:pt idx="69">
                  <c:v>16.7059523809524</c:v>
                </c:pt>
                <c:pt idx="70">
                  <c:v>15.5910714285714</c:v>
                </c:pt>
                <c:pt idx="71">
                  <c:v>15.8419642857143</c:v>
                </c:pt>
                <c:pt idx="72">
                  <c:v>15.7717261904762</c:v>
                </c:pt>
                <c:pt idx="73">
                  <c:v>16.596130952381</c:v>
                </c:pt>
                <c:pt idx="74">
                  <c:v>16.0020833333333</c:v>
                </c:pt>
                <c:pt idx="75">
                  <c:v>16.0377976190476</c:v>
                </c:pt>
                <c:pt idx="76">
                  <c:v>16.2385416666667</c:v>
                </c:pt>
                <c:pt idx="77">
                  <c:v>16.3190476190476</c:v>
                </c:pt>
                <c:pt idx="78">
                  <c:v>16.255505952381</c:v>
                </c:pt>
                <c:pt idx="79">
                  <c:v>16.1869047619048</c:v>
                </c:pt>
                <c:pt idx="80">
                  <c:v>16.1235119047619</c:v>
                </c:pt>
                <c:pt idx="81">
                  <c:v>16.4248511904762</c:v>
                </c:pt>
                <c:pt idx="82">
                  <c:v>15.5315476190476</c:v>
                </c:pt>
                <c:pt idx="83">
                  <c:v>15.9872023809524</c:v>
                </c:pt>
                <c:pt idx="84">
                  <c:v>15.8672619047619</c:v>
                </c:pt>
                <c:pt idx="85">
                  <c:v>15.5630952380952</c:v>
                </c:pt>
                <c:pt idx="86">
                  <c:v>16.2610119047619</c:v>
                </c:pt>
                <c:pt idx="87">
                  <c:v>15.785119047619</c:v>
                </c:pt>
                <c:pt idx="88">
                  <c:v>15.4092261904762</c:v>
                </c:pt>
                <c:pt idx="89">
                  <c:v>16.2372023809524</c:v>
                </c:pt>
                <c:pt idx="90">
                  <c:v>16.4488095238095</c:v>
                </c:pt>
                <c:pt idx="91">
                  <c:v>15.4707837301587</c:v>
                </c:pt>
                <c:pt idx="92">
                  <c:v>16.0354166666667</c:v>
                </c:pt>
                <c:pt idx="93">
                  <c:v>15.855753968254</c:v>
                </c:pt>
                <c:pt idx="94">
                  <c:v>15.8895833333333</c:v>
                </c:pt>
                <c:pt idx="95">
                  <c:v>15.7303571428571</c:v>
                </c:pt>
                <c:pt idx="96">
                  <c:v>16.0215277777778</c:v>
                </c:pt>
                <c:pt idx="97">
                  <c:v>15.6330357142857</c:v>
                </c:pt>
                <c:pt idx="98">
                  <c:v>16.333878968254</c:v>
                </c:pt>
                <c:pt idx="99">
                  <c:v>15.777876984127</c:v>
                </c:pt>
                <c:pt idx="100">
                  <c:v>16.7943452380952</c:v>
                </c:pt>
                <c:pt idx="101">
                  <c:v>16.4145833333333</c:v>
                </c:pt>
                <c:pt idx="102">
                  <c:v>16.2477182539683</c:v>
                </c:pt>
                <c:pt idx="103">
                  <c:v>15.6705357142857</c:v>
                </c:pt>
                <c:pt idx="104">
                  <c:v>16.4488095238095</c:v>
                </c:pt>
                <c:pt idx="105">
                  <c:v>15.9491071428571</c:v>
                </c:pt>
                <c:pt idx="106">
                  <c:v>16.3526785714286</c:v>
                </c:pt>
                <c:pt idx="107">
                  <c:v>16.3539186507936</c:v>
                </c:pt>
                <c:pt idx="108">
                  <c:v>15.9452380952381</c:v>
                </c:pt>
                <c:pt idx="109">
                  <c:v>15.6446924603175</c:v>
                </c:pt>
                <c:pt idx="110">
                  <c:v>16.2568452380952</c:v>
                </c:pt>
                <c:pt idx="111">
                  <c:v>16.3875</c:v>
                </c:pt>
                <c:pt idx="112">
                  <c:v>16.8702380952381</c:v>
                </c:pt>
                <c:pt idx="113">
                  <c:v>16.4502976190476</c:v>
                </c:pt>
                <c:pt idx="114">
                  <c:v>16.6607142857143</c:v>
                </c:pt>
                <c:pt idx="115">
                  <c:v>16.0485119047619</c:v>
                </c:pt>
                <c:pt idx="116">
                  <c:v>16.610119047619</c:v>
                </c:pt>
                <c:pt idx="117">
                  <c:v>16.0931547619048</c:v>
                </c:pt>
                <c:pt idx="118">
                  <c:v>16.6261904761905</c:v>
                </c:pt>
                <c:pt idx="119">
                  <c:v>16.9166666666667</c:v>
                </c:pt>
                <c:pt idx="120">
                  <c:v>16.8767857142857</c:v>
                </c:pt>
                <c:pt idx="121">
                  <c:v>16.8050595238095</c:v>
                </c:pt>
                <c:pt idx="122">
                  <c:v>16.512996031746</c:v>
                </c:pt>
                <c:pt idx="123">
                  <c:v>16.1110119047619</c:v>
                </c:pt>
                <c:pt idx="124">
                  <c:v>16.3839285714286</c:v>
                </c:pt>
                <c:pt idx="125">
                  <c:v>16.1788690476191</c:v>
                </c:pt>
                <c:pt idx="126">
                  <c:v>16.233630952381</c:v>
                </c:pt>
                <c:pt idx="127">
                  <c:v>17.0821428571429</c:v>
                </c:pt>
                <c:pt idx="128">
                  <c:v>16.4976190476191</c:v>
                </c:pt>
                <c:pt idx="129">
                  <c:v>16.9351190476191</c:v>
                </c:pt>
                <c:pt idx="130">
                  <c:v>16.8482638888889</c:v>
                </c:pt>
                <c:pt idx="131">
                  <c:v>16.019742063492</c:v>
                </c:pt>
                <c:pt idx="132">
                  <c:v>16.6127976190476</c:v>
                </c:pt>
                <c:pt idx="133">
                  <c:v>16.3875992063492</c:v>
                </c:pt>
                <c:pt idx="134">
                  <c:v>16.2113095238095</c:v>
                </c:pt>
                <c:pt idx="135">
                  <c:v>16.1907738095238</c:v>
                </c:pt>
                <c:pt idx="136">
                  <c:v>16.4994543650794</c:v>
                </c:pt>
                <c:pt idx="137">
                  <c:v>16.2657738095238</c:v>
                </c:pt>
                <c:pt idx="138">
                  <c:v>16.6642857142857</c:v>
                </c:pt>
                <c:pt idx="139">
                  <c:v>16.9839285714286</c:v>
                </c:pt>
                <c:pt idx="140">
                  <c:v>16.5075396825397</c:v>
                </c:pt>
                <c:pt idx="141">
                  <c:v>16.4937996031746</c:v>
                </c:pt>
                <c:pt idx="142">
                  <c:v>16.4455357142857</c:v>
                </c:pt>
                <c:pt idx="143">
                  <c:v>16.5508928571429</c:v>
                </c:pt>
                <c:pt idx="144">
                  <c:v>16.8104166666667</c:v>
                </c:pt>
                <c:pt idx="145">
                  <c:v>16.5648809523809</c:v>
                </c:pt>
                <c:pt idx="146">
                  <c:v>17.2556547619048</c:v>
                </c:pt>
                <c:pt idx="147">
                  <c:v>16.5455357142857</c:v>
                </c:pt>
                <c:pt idx="148">
                  <c:v>17.1931547619048</c:v>
                </c:pt>
                <c:pt idx="149">
                  <c:v>16.5017857142857</c:v>
                </c:pt>
                <c:pt idx="150">
                  <c:v>16.7380952380952</c:v>
                </c:pt>
                <c:pt idx="151">
                  <c:v>16.6337797619047</c:v>
                </c:pt>
                <c:pt idx="152">
                  <c:v>17.2584490740741</c:v>
                </c:pt>
                <c:pt idx="153">
                  <c:v>17.091369047619</c:v>
                </c:pt>
                <c:pt idx="154">
                  <c:v>16.7279761904762</c:v>
                </c:pt>
                <c:pt idx="155">
                  <c:v>16.6068452380952</c:v>
                </c:pt>
                <c:pt idx="156">
                  <c:v>16.883630952381</c:v>
                </c:pt>
                <c:pt idx="157">
                  <c:v>17.0288690476191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Sheet1!$OB$411:$OB$568</c:f>
              <c:numCache>
                <c:formatCode>General</c:formatCode>
                <c:ptCount val="158"/>
                <c:pt idx="10">
                  <c:v>14.7420061728395</c:v>
                </c:pt>
                <c:pt idx="11">
                  <c:v>14.7388496071829</c:v>
                </c:pt>
                <c:pt idx="12">
                  <c:v>14.7158698092031</c:v>
                </c:pt>
                <c:pt idx="13">
                  <c:v>14.693588664422</c:v>
                </c:pt>
                <c:pt idx="14">
                  <c:v>14.7333754208754</c:v>
                </c:pt>
                <c:pt idx="15">
                  <c:v>14.7622895622896</c:v>
                </c:pt>
                <c:pt idx="16">
                  <c:v>14.76632996633</c:v>
                </c:pt>
                <c:pt idx="17">
                  <c:v>14.7670875420876</c:v>
                </c:pt>
                <c:pt idx="18">
                  <c:v>14.7537037037037</c:v>
                </c:pt>
                <c:pt idx="19">
                  <c:v>14.7706018518519</c:v>
                </c:pt>
                <c:pt idx="20">
                  <c:v>14.7467382154882</c:v>
                </c:pt>
                <c:pt idx="21">
                  <c:v>14.6938341750842</c:v>
                </c:pt>
                <c:pt idx="22">
                  <c:v>14.6874158249158</c:v>
                </c:pt>
                <c:pt idx="23">
                  <c:v>14.6738005050505</c:v>
                </c:pt>
                <c:pt idx="24">
                  <c:v>14.7540361952862</c:v>
                </c:pt>
                <c:pt idx="25">
                  <c:v>14.7692255892256</c:v>
                </c:pt>
                <c:pt idx="26">
                  <c:v>14.8235816498317</c:v>
                </c:pt>
                <c:pt idx="27">
                  <c:v>14.9048000841751</c:v>
                </c:pt>
                <c:pt idx="28">
                  <c:v>15.0405865199615</c:v>
                </c:pt>
                <c:pt idx="29">
                  <c:v>15.1977834896585</c:v>
                </c:pt>
                <c:pt idx="30">
                  <c:v>15.263403980279</c:v>
                </c:pt>
                <c:pt idx="31">
                  <c:v>15.3720766444204</c:v>
                </c:pt>
                <c:pt idx="32">
                  <c:v>15.4666157858345</c:v>
                </c:pt>
                <c:pt idx="33">
                  <c:v>15.5558860930736</c:v>
                </c:pt>
                <c:pt idx="34">
                  <c:v>15.6793078102453</c:v>
                </c:pt>
                <c:pt idx="35">
                  <c:v>15.7582945526696</c:v>
                </c:pt>
                <c:pt idx="36">
                  <c:v>15.8508703102453</c:v>
                </c:pt>
                <c:pt idx="37">
                  <c:v>15.9390016233766</c:v>
                </c:pt>
                <c:pt idx="38">
                  <c:v>15.9421424062049</c:v>
                </c:pt>
                <c:pt idx="39">
                  <c:v>15.8721072330447</c:v>
                </c:pt>
                <c:pt idx="40">
                  <c:v>15.8391211219336</c:v>
                </c:pt>
                <c:pt idx="41">
                  <c:v>15.8587436868687</c:v>
                </c:pt>
                <c:pt idx="42">
                  <c:v>15.851617739899</c:v>
                </c:pt>
                <c:pt idx="43">
                  <c:v>15.8338620580808</c:v>
                </c:pt>
                <c:pt idx="44">
                  <c:v>15.7743371212121</c:v>
                </c:pt>
                <c:pt idx="45">
                  <c:v>15.7869791666667</c:v>
                </c:pt>
                <c:pt idx="46">
                  <c:v>15.7435106271044</c:v>
                </c:pt>
                <c:pt idx="47">
                  <c:v>15.7316813973064</c:v>
                </c:pt>
                <c:pt idx="48">
                  <c:v>15.6480892255892</c:v>
                </c:pt>
                <c:pt idx="49">
                  <c:v>15.6607944023569</c:v>
                </c:pt>
                <c:pt idx="50">
                  <c:v>15.6942981902357</c:v>
                </c:pt>
                <c:pt idx="51">
                  <c:v>15.6962351737068</c:v>
                </c:pt>
                <c:pt idx="52">
                  <c:v>15.6993099556168</c:v>
                </c:pt>
                <c:pt idx="53">
                  <c:v>15.8151664370983</c:v>
                </c:pt>
                <c:pt idx="54">
                  <c:v>15.846366660486</c:v>
                </c:pt>
                <c:pt idx="55">
                  <c:v>15.8811884359328</c:v>
                </c:pt>
                <c:pt idx="56">
                  <c:v>15.8153849685668</c:v>
                </c:pt>
                <c:pt idx="57">
                  <c:v>15.8829320337701</c:v>
                </c:pt>
                <c:pt idx="58">
                  <c:v>15.9325526388595</c:v>
                </c:pt>
                <c:pt idx="59">
                  <c:v>15.9833796590615</c:v>
                </c:pt>
                <c:pt idx="60">
                  <c:v>16.0450662363731</c:v>
                </c:pt>
                <c:pt idx="61">
                  <c:v>16.0729396129964</c:v>
                </c:pt>
                <c:pt idx="62">
                  <c:v>16.0977207031184</c:v>
                </c:pt>
                <c:pt idx="63">
                  <c:v>16.052986018611</c:v>
                </c:pt>
                <c:pt idx="64">
                  <c:v>15.9807036713287</c:v>
                </c:pt>
                <c:pt idx="65">
                  <c:v>15.9940583721834</c:v>
                </c:pt>
                <c:pt idx="66">
                  <c:v>16.0347371378621</c:v>
                </c:pt>
                <c:pt idx="67">
                  <c:v>16.1068108974359</c:v>
                </c:pt>
                <c:pt idx="68">
                  <c:v>16.0544112137862</c:v>
                </c:pt>
                <c:pt idx="69">
                  <c:v>16.0864791458541</c:v>
                </c:pt>
                <c:pt idx="70">
                  <c:v>16.0708947302697</c:v>
                </c:pt>
                <c:pt idx="71">
                  <c:v>16.0092667748918</c:v>
                </c:pt>
                <c:pt idx="72">
                  <c:v>15.9675730519481</c:v>
                </c:pt>
                <c:pt idx="73">
                  <c:v>15.9900297619048</c:v>
                </c:pt>
                <c:pt idx="74">
                  <c:v>16.0412067099567</c:v>
                </c:pt>
                <c:pt idx="75">
                  <c:v>16.0373376623377</c:v>
                </c:pt>
                <c:pt idx="76">
                  <c:v>16.0461444805195</c:v>
                </c:pt>
                <c:pt idx="77">
                  <c:v>16.0806141774892</c:v>
                </c:pt>
                <c:pt idx="78">
                  <c:v>16.0813311688312</c:v>
                </c:pt>
                <c:pt idx="79">
                  <c:v>16.1406114718615</c:v>
                </c:pt>
                <c:pt idx="80">
                  <c:v>16.0876623376623</c:v>
                </c:pt>
                <c:pt idx="81">
                  <c:v>16.1634604978355</c:v>
                </c:pt>
                <c:pt idx="82">
                  <c:v>16.1352408008658</c:v>
                </c:pt>
                <c:pt idx="83">
                  <c:v>16.1548295454545</c:v>
                </c:pt>
                <c:pt idx="84">
                  <c:v>16.0885687229437</c:v>
                </c:pt>
                <c:pt idx="85">
                  <c:v>16.0486607142857</c:v>
                </c:pt>
                <c:pt idx="86">
                  <c:v>16.0689529220779</c:v>
                </c:pt>
                <c:pt idx="87">
                  <c:v>16.0277326839827</c:v>
                </c:pt>
                <c:pt idx="88">
                  <c:v>15.9450216450216</c:v>
                </c:pt>
                <c:pt idx="89">
                  <c:v>15.9433576839827</c:v>
                </c:pt>
                <c:pt idx="90">
                  <c:v>15.9671672077922</c:v>
                </c:pt>
                <c:pt idx="91">
                  <c:v>15.9078282828283</c:v>
                </c:pt>
                <c:pt idx="92">
                  <c:v>15.8724251443001</c:v>
                </c:pt>
                <c:pt idx="93">
                  <c:v>15.9018984487734</c:v>
                </c:pt>
                <c:pt idx="94">
                  <c:v>15.893023989899</c:v>
                </c:pt>
                <c:pt idx="95">
                  <c:v>15.8805781024531</c:v>
                </c:pt>
                <c:pt idx="96">
                  <c:v>15.9222537878788</c:v>
                </c:pt>
                <c:pt idx="97">
                  <c:v>15.86516504329</c:v>
                </c:pt>
                <c:pt idx="98">
                  <c:v>15.9150523088023</c:v>
                </c:pt>
                <c:pt idx="99">
                  <c:v>15.948566017316</c:v>
                </c:pt>
                <c:pt idx="100">
                  <c:v>15.9992153679654</c:v>
                </c:pt>
                <c:pt idx="101">
                  <c:v>15.9961038961039</c:v>
                </c:pt>
                <c:pt idx="102">
                  <c:v>16.0667343073593</c:v>
                </c:pt>
                <c:pt idx="103">
                  <c:v>16.0335633116883</c:v>
                </c:pt>
                <c:pt idx="104">
                  <c:v>16.0874774531025</c:v>
                </c:pt>
                <c:pt idx="105">
                  <c:v>16.0928887085137</c:v>
                </c:pt>
                <c:pt idx="106">
                  <c:v>16.1494633838384</c:v>
                </c:pt>
                <c:pt idx="107">
                  <c:v>16.1796807359307</c:v>
                </c:pt>
                <c:pt idx="108">
                  <c:v>16.2080627705628</c:v>
                </c:pt>
                <c:pt idx="109">
                  <c:v>16.1454094516594</c:v>
                </c:pt>
                <c:pt idx="110">
                  <c:v>16.188952020202</c:v>
                </c:pt>
                <c:pt idx="111">
                  <c:v>16.1519660894661</c:v>
                </c:pt>
                <c:pt idx="112">
                  <c:v>16.1933892496393</c:v>
                </c:pt>
                <c:pt idx="113">
                  <c:v>16.2118055555556</c:v>
                </c:pt>
                <c:pt idx="114">
                  <c:v>16.3018217893218</c:v>
                </c:pt>
                <c:pt idx="115">
                  <c:v>16.2654310966811</c:v>
                </c:pt>
                <c:pt idx="116">
                  <c:v>16.3255230880231</c:v>
                </c:pt>
                <c:pt idx="117">
                  <c:v>16.30193001443</c:v>
                </c:pt>
                <c:pt idx="118">
                  <c:v>16.326681998557</c:v>
                </c:pt>
                <c:pt idx="119">
                  <c:v>16.4149936868687</c:v>
                </c:pt>
                <c:pt idx="120">
                  <c:v>16.5270021645022</c:v>
                </c:pt>
                <c:pt idx="121">
                  <c:v>16.5768398268398</c:v>
                </c:pt>
                <c:pt idx="122">
                  <c:v>16.5882485569986</c:v>
                </c:pt>
                <c:pt idx="123">
                  <c:v>16.519227994228</c:v>
                </c:pt>
                <c:pt idx="124">
                  <c:v>16.5131944444444</c:v>
                </c:pt>
                <c:pt idx="125">
                  <c:v>16.4693903318904</c:v>
                </c:pt>
                <c:pt idx="126">
                  <c:v>16.4862193362193</c:v>
                </c:pt>
                <c:pt idx="127">
                  <c:v>16.5291305916306</c:v>
                </c:pt>
                <c:pt idx="128">
                  <c:v>16.5659000721501</c:v>
                </c:pt>
                <c:pt idx="129">
                  <c:v>16.5939844877345</c:v>
                </c:pt>
                <c:pt idx="130">
                  <c:v>16.5877660533911</c:v>
                </c:pt>
                <c:pt idx="131">
                  <c:v>16.509852994228</c:v>
                </c:pt>
                <c:pt idx="132">
                  <c:v>16.4923746392496</c:v>
                </c:pt>
                <c:pt idx="133">
                  <c:v>16.4809749278499</c:v>
                </c:pt>
                <c:pt idx="134">
                  <c:v>16.4900928932179</c:v>
                </c:pt>
                <c:pt idx="135">
                  <c:v>16.4725333694084</c:v>
                </c:pt>
                <c:pt idx="136">
                  <c:v>16.5016774891775</c:v>
                </c:pt>
                <c:pt idx="137">
                  <c:v>16.5045995670996</c:v>
                </c:pt>
                <c:pt idx="138">
                  <c:v>16.4666125541126</c:v>
                </c:pt>
                <c:pt idx="139">
                  <c:v>16.5108225108225</c:v>
                </c:pt>
                <c:pt idx="140">
                  <c:v>16.4719516594517</c:v>
                </c:pt>
                <c:pt idx="141">
                  <c:v>16.4397276334776</c:v>
                </c:pt>
                <c:pt idx="142">
                  <c:v>16.4784361471861</c:v>
                </c:pt>
                <c:pt idx="143">
                  <c:v>16.4728084415584</c:v>
                </c:pt>
                <c:pt idx="144">
                  <c:v>16.5112463924964</c:v>
                </c:pt>
                <c:pt idx="145">
                  <c:v>16.5433892496392</c:v>
                </c:pt>
                <c:pt idx="146">
                  <c:v>16.6401966089466</c:v>
                </c:pt>
                <c:pt idx="147">
                  <c:v>16.6443858225108</c:v>
                </c:pt>
                <c:pt idx="148">
                  <c:v>16.7286931818182</c:v>
                </c:pt>
                <c:pt idx="149">
                  <c:v>16.7139204545455</c:v>
                </c:pt>
                <c:pt idx="150">
                  <c:v>16.691571969697</c:v>
                </c:pt>
                <c:pt idx="151">
                  <c:v>16.7030483405483</c:v>
                </c:pt>
                <c:pt idx="152">
                  <c:v>16.772561928812</c:v>
                </c:pt>
                <c:pt idx="153">
                  <c:v>16.8312740500241</c:v>
                </c:pt>
                <c:pt idx="154">
                  <c:v>16.8473725348725</c:v>
                </c:pt>
                <c:pt idx="155">
                  <c:v>16.828866041366</c:v>
                </c:pt>
                <c:pt idx="156">
                  <c:v>16.8578433140933</c:v>
                </c:pt>
                <c:pt idx="157">
                  <c:v>16.8372264309764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3208615"/>
        <c:axId val="66011153"/>
      </c:lineChart>
      <c:catAx>
        <c:axId val="83208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66011153"/>
        <c:crosses val="autoZero"/>
        <c:auto val="1"/>
        <c:lblAlgn val="ctr"/>
        <c:lblOffset val="100"/>
        <c:noMultiLvlLbl val="0"/>
      </c:catAx>
      <c:valAx>
        <c:axId val="66011153"/>
        <c:scaling>
          <c:orientation val="minMax"/>
          <c:max val="17.5"/>
          <c:min val="14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83208615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SOUTH AUSTRALIA
WINTER + SUMMER AVERAGES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0">
                <a:solidFill>
                  <a:srgbClr val="004586"/>
                </a:solidFill>
              </a:ln>
            </c:spPr>
            <c:trendlineType val="linear"/>
            <c:forward val="0"/>
            <c:backward val="0"/>
            <c:dispRSqr val="0"/>
            <c:dispEq val="0"/>
          </c:trendline>
          <c:val>
            <c:numRef>
              <c:f>Sheet1!$PA$411:$PA$568</c:f>
              <c:numCache>
                <c:formatCode>General</c:formatCode>
                <c:ptCount val="158"/>
                <c:pt idx="0">
                  <c:v>17.8821428571429</c:v>
                </c:pt>
                <c:pt idx="1">
                  <c:v>18.997619047619</c:v>
                </c:pt>
                <c:pt idx="2">
                  <c:v>18.5188888888889</c:v>
                </c:pt>
                <c:pt idx="3">
                  <c:v>18.4373611111111</c:v>
                </c:pt>
                <c:pt idx="4">
                  <c:v>18.4715740740741</c:v>
                </c:pt>
                <c:pt idx="5">
                  <c:v>20</c:v>
                </c:pt>
                <c:pt idx="6">
                  <c:v>20.1261111111111</c:v>
                </c:pt>
                <c:pt idx="7">
                  <c:v>19.0894444444444</c:v>
                </c:pt>
                <c:pt idx="8">
                  <c:v>20.0640740740741</c:v>
                </c:pt>
                <c:pt idx="9">
                  <c:v>18.9592592592593</c:v>
                </c:pt>
                <c:pt idx="10">
                  <c:v>20.3233333333333</c:v>
                </c:pt>
                <c:pt idx="11">
                  <c:v>19.1833333333333</c:v>
                </c:pt>
                <c:pt idx="12">
                  <c:v>20.027962962963</c:v>
                </c:pt>
                <c:pt idx="13">
                  <c:v>18.2314814814815</c:v>
                </c:pt>
                <c:pt idx="14">
                  <c:v>19.5438888888889</c:v>
                </c:pt>
                <c:pt idx="15">
                  <c:v>19.2711111111111</c:v>
                </c:pt>
                <c:pt idx="16">
                  <c:v>19.8172222222222</c:v>
                </c:pt>
                <c:pt idx="17">
                  <c:v>19.3061111111111</c:v>
                </c:pt>
                <c:pt idx="18">
                  <c:v>19.6166666666667</c:v>
                </c:pt>
                <c:pt idx="19">
                  <c:v>20.0477777777778</c:v>
                </c:pt>
                <c:pt idx="20">
                  <c:v>19.0744444444444</c:v>
                </c:pt>
                <c:pt idx="21">
                  <c:v>19.2311111111111</c:v>
                </c:pt>
                <c:pt idx="22">
                  <c:v>19.7107407407407</c:v>
                </c:pt>
                <c:pt idx="23">
                  <c:v>19.1277777777778</c:v>
                </c:pt>
                <c:pt idx="24">
                  <c:v>19.928125</c:v>
                </c:pt>
                <c:pt idx="25">
                  <c:v>19.84875</c:v>
                </c:pt>
                <c:pt idx="26">
                  <c:v>20.0065789473684</c:v>
                </c:pt>
                <c:pt idx="27">
                  <c:v>20.426559454191</c:v>
                </c:pt>
                <c:pt idx="28">
                  <c:v>21.2286796536797</c:v>
                </c:pt>
                <c:pt idx="29">
                  <c:v>21.2000360750361</c:v>
                </c:pt>
                <c:pt idx="30">
                  <c:v>20.5686868686869</c:v>
                </c:pt>
                <c:pt idx="31">
                  <c:v>20.4165833333333</c:v>
                </c:pt>
                <c:pt idx="32">
                  <c:v>20.70875</c:v>
                </c:pt>
                <c:pt idx="33">
                  <c:v>20.2819166666667</c:v>
                </c:pt>
                <c:pt idx="34">
                  <c:v>20.8054166666667</c:v>
                </c:pt>
                <c:pt idx="35">
                  <c:v>20.425</c:v>
                </c:pt>
                <c:pt idx="36">
                  <c:v>20.655</c:v>
                </c:pt>
                <c:pt idx="37">
                  <c:v>21.501</c:v>
                </c:pt>
                <c:pt idx="38">
                  <c:v>20.43075</c:v>
                </c:pt>
                <c:pt idx="39">
                  <c:v>20.6264166666667</c:v>
                </c:pt>
                <c:pt idx="40">
                  <c:v>20.8029166666667</c:v>
                </c:pt>
                <c:pt idx="41">
                  <c:v>20.2658333333333</c:v>
                </c:pt>
                <c:pt idx="42">
                  <c:v>20.0153333333333</c:v>
                </c:pt>
                <c:pt idx="43">
                  <c:v>19.9034166666667</c:v>
                </c:pt>
                <c:pt idx="44">
                  <c:v>20.2581666666667</c:v>
                </c:pt>
                <c:pt idx="45">
                  <c:v>21.5014166666667</c:v>
                </c:pt>
                <c:pt idx="46">
                  <c:v>20.1565</c:v>
                </c:pt>
                <c:pt idx="47">
                  <c:v>21.045358974359</c:v>
                </c:pt>
                <c:pt idx="48">
                  <c:v>20.1520967741935</c:v>
                </c:pt>
                <c:pt idx="49">
                  <c:v>21.2848387096774</c:v>
                </c:pt>
                <c:pt idx="50">
                  <c:v>20.6286559139785</c:v>
                </c:pt>
                <c:pt idx="51">
                  <c:v>21.4405971479501</c:v>
                </c:pt>
                <c:pt idx="52">
                  <c:v>21.6196078431373</c:v>
                </c:pt>
                <c:pt idx="53">
                  <c:v>22.2055555555556</c:v>
                </c:pt>
                <c:pt idx="54">
                  <c:v>21.6727243589744</c:v>
                </c:pt>
                <c:pt idx="55">
                  <c:v>20.9469177350427</c:v>
                </c:pt>
                <c:pt idx="56">
                  <c:v>20.6788782051282</c:v>
                </c:pt>
                <c:pt idx="57">
                  <c:v>21.4319871794872</c:v>
                </c:pt>
                <c:pt idx="58">
                  <c:v>21.8932371794872</c:v>
                </c:pt>
                <c:pt idx="59">
                  <c:v>21.0077243589744</c:v>
                </c:pt>
                <c:pt idx="60">
                  <c:v>21.6797373358349</c:v>
                </c:pt>
                <c:pt idx="61">
                  <c:v>21.159496124031</c:v>
                </c:pt>
                <c:pt idx="62">
                  <c:v>21.4595791805094</c:v>
                </c:pt>
                <c:pt idx="63">
                  <c:v>20.7535991140642</c:v>
                </c:pt>
                <c:pt idx="64">
                  <c:v>21.2614894795127</c:v>
                </c:pt>
                <c:pt idx="65">
                  <c:v>21.6717331118494</c:v>
                </c:pt>
                <c:pt idx="66">
                  <c:v>21.2870431893688</c:v>
                </c:pt>
                <c:pt idx="67">
                  <c:v>21.5431893687708</c:v>
                </c:pt>
                <c:pt idx="68">
                  <c:v>20.9512735326689</c:v>
                </c:pt>
                <c:pt idx="69">
                  <c:v>22.1269379844961</c:v>
                </c:pt>
                <c:pt idx="70">
                  <c:v>20.9158361018826</c:v>
                </c:pt>
                <c:pt idx="71">
                  <c:v>21.1162790697674</c:v>
                </c:pt>
                <c:pt idx="72">
                  <c:v>21.1003322259136</c:v>
                </c:pt>
                <c:pt idx="73">
                  <c:v>22.0959856035437</c:v>
                </c:pt>
                <c:pt idx="74">
                  <c:v>21.2737264673311</c:v>
                </c:pt>
                <c:pt idx="75">
                  <c:v>21.1514396456257</c:v>
                </c:pt>
                <c:pt idx="76">
                  <c:v>20.7756367663344</c:v>
                </c:pt>
                <c:pt idx="77">
                  <c:v>20.9022148394241</c:v>
                </c:pt>
                <c:pt idx="78">
                  <c:v>21.8025524673851</c:v>
                </c:pt>
                <c:pt idx="79">
                  <c:v>21.6852990033223</c:v>
                </c:pt>
                <c:pt idx="80">
                  <c:v>21.2470099667774</c:v>
                </c:pt>
                <c:pt idx="81">
                  <c:v>21.7205703211517</c:v>
                </c:pt>
                <c:pt idx="82">
                  <c:v>21.0726467331118</c:v>
                </c:pt>
                <c:pt idx="83">
                  <c:v>21.3687430786268</c:v>
                </c:pt>
                <c:pt idx="84">
                  <c:v>21.3304263565891</c:v>
                </c:pt>
                <c:pt idx="85">
                  <c:v>21.15573089701</c:v>
                </c:pt>
                <c:pt idx="86">
                  <c:v>21.76284606866</c:v>
                </c:pt>
                <c:pt idx="87">
                  <c:v>21.5421096345515</c:v>
                </c:pt>
                <c:pt idx="88">
                  <c:v>20.8586932447398</c:v>
                </c:pt>
                <c:pt idx="89">
                  <c:v>21.6217054263566</c:v>
                </c:pt>
                <c:pt idx="90">
                  <c:v>22.0189091915836</c:v>
                </c:pt>
                <c:pt idx="91">
                  <c:v>21.0579180509413</c:v>
                </c:pt>
                <c:pt idx="92">
                  <c:v>21.1500830564784</c:v>
                </c:pt>
                <c:pt idx="93">
                  <c:v>21.2643788996029</c:v>
                </c:pt>
                <c:pt idx="94">
                  <c:v>21.3047619047619</c:v>
                </c:pt>
                <c:pt idx="95">
                  <c:v>21.0142857142857</c:v>
                </c:pt>
                <c:pt idx="96">
                  <c:v>22.2608342561831</c:v>
                </c:pt>
                <c:pt idx="97">
                  <c:v>20.7636766334441</c:v>
                </c:pt>
                <c:pt idx="98">
                  <c:v>21.6603082318199</c:v>
                </c:pt>
                <c:pt idx="99">
                  <c:v>21.5218761535622</c:v>
                </c:pt>
                <c:pt idx="100">
                  <c:v>22.2710686600221</c:v>
                </c:pt>
                <c:pt idx="101">
                  <c:v>21.9150055370986</c:v>
                </c:pt>
                <c:pt idx="102">
                  <c:v>21.3005952380952</c:v>
                </c:pt>
                <c:pt idx="103">
                  <c:v>20.6283776301218</c:v>
                </c:pt>
                <c:pt idx="104">
                  <c:v>22.0155315614618</c:v>
                </c:pt>
                <c:pt idx="105">
                  <c:v>21.0630121816168</c:v>
                </c:pt>
                <c:pt idx="106">
                  <c:v>21.5181339977852</c:v>
                </c:pt>
                <c:pt idx="107">
                  <c:v>21.5598837209302</c:v>
                </c:pt>
                <c:pt idx="108">
                  <c:v>21.6860465116279</c:v>
                </c:pt>
                <c:pt idx="109">
                  <c:v>21.4607142857143</c:v>
                </c:pt>
                <c:pt idx="110">
                  <c:v>21.3975636766334</c:v>
                </c:pt>
                <c:pt idx="111">
                  <c:v>22.0304540420819</c:v>
                </c:pt>
                <c:pt idx="112">
                  <c:v>21.9885935769657</c:v>
                </c:pt>
                <c:pt idx="113">
                  <c:v>21.5864341085271</c:v>
                </c:pt>
                <c:pt idx="114">
                  <c:v>22.234911406423</c:v>
                </c:pt>
                <c:pt idx="115">
                  <c:v>21.9544850498339</c:v>
                </c:pt>
                <c:pt idx="116">
                  <c:v>22.6927740863787</c:v>
                </c:pt>
                <c:pt idx="117">
                  <c:v>21.1072259136213</c:v>
                </c:pt>
                <c:pt idx="118">
                  <c:v>22.5996954595792</c:v>
                </c:pt>
                <c:pt idx="119">
                  <c:v>22.0181339977852</c:v>
                </c:pt>
                <c:pt idx="120">
                  <c:v>22.1901716500554</c:v>
                </c:pt>
                <c:pt idx="121">
                  <c:v>22.715780730897</c:v>
                </c:pt>
                <c:pt idx="122">
                  <c:v>22.4621816168328</c:v>
                </c:pt>
                <c:pt idx="123">
                  <c:v>21.4487818383167</c:v>
                </c:pt>
                <c:pt idx="124">
                  <c:v>21.6191583610188</c:v>
                </c:pt>
                <c:pt idx="125">
                  <c:v>21.0565060908084</c:v>
                </c:pt>
                <c:pt idx="126">
                  <c:v>21.4439368770764</c:v>
                </c:pt>
                <c:pt idx="127">
                  <c:v>22.2259966777409</c:v>
                </c:pt>
                <c:pt idx="128">
                  <c:v>21.410188261351</c:v>
                </c:pt>
                <c:pt idx="129">
                  <c:v>21.4486434108527</c:v>
                </c:pt>
                <c:pt idx="130">
                  <c:v>22.2471530084902</c:v>
                </c:pt>
                <c:pt idx="131">
                  <c:v>21.1376891842008</c:v>
                </c:pt>
                <c:pt idx="132">
                  <c:v>21.9111957056724</c:v>
                </c:pt>
                <c:pt idx="133">
                  <c:v>22.3051495016611</c:v>
                </c:pt>
                <c:pt idx="134">
                  <c:v>21.9983665559247</c:v>
                </c:pt>
                <c:pt idx="135">
                  <c:v>21.8424418604651</c:v>
                </c:pt>
                <c:pt idx="136">
                  <c:v>22.2839147286822</c:v>
                </c:pt>
                <c:pt idx="137">
                  <c:v>22.0066168327796</c:v>
                </c:pt>
                <c:pt idx="138">
                  <c:v>22.5397286821705</c:v>
                </c:pt>
                <c:pt idx="139">
                  <c:v>22.4672203765227</c:v>
                </c:pt>
                <c:pt idx="140">
                  <c:v>22.5645441122185</c:v>
                </c:pt>
                <c:pt idx="141">
                  <c:v>22.1103820598007</c:v>
                </c:pt>
                <c:pt idx="142">
                  <c:v>22.2851605758583</c:v>
                </c:pt>
                <c:pt idx="143">
                  <c:v>22.084219269103</c:v>
                </c:pt>
                <c:pt idx="144">
                  <c:v>22.3008859357697</c:v>
                </c:pt>
                <c:pt idx="145">
                  <c:v>22.5013012181617</c:v>
                </c:pt>
                <c:pt idx="146">
                  <c:v>22.8072535991141</c:v>
                </c:pt>
                <c:pt idx="147">
                  <c:v>21.6094407530454</c:v>
                </c:pt>
                <c:pt idx="148">
                  <c:v>23.1033222591362</c:v>
                </c:pt>
                <c:pt idx="149">
                  <c:v>22.1985326688815</c:v>
                </c:pt>
                <c:pt idx="150">
                  <c:v>22.4258582502769</c:v>
                </c:pt>
                <c:pt idx="151">
                  <c:v>22.0670265780731</c:v>
                </c:pt>
                <c:pt idx="152">
                  <c:v>22.7164174972314</c:v>
                </c:pt>
                <c:pt idx="153">
                  <c:v>22.5654208194906</c:v>
                </c:pt>
                <c:pt idx="154">
                  <c:v>22.7334440753045</c:v>
                </c:pt>
                <c:pt idx="155">
                  <c:v>22.3249446290144</c:v>
                </c:pt>
                <c:pt idx="156">
                  <c:v>22.387292358804</c:v>
                </c:pt>
                <c:pt idx="157">
                  <c:v>23.12569213732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Sheet1!$PB$411:$PB$568</c:f>
              <c:numCache>
                <c:formatCode>General</c:formatCode>
                <c:ptCount val="158"/>
                <c:pt idx="10">
                  <c:v>19.1699825637326</c:v>
                </c:pt>
                <c:pt idx="11">
                  <c:v>19.2882726070226</c:v>
                </c:pt>
                <c:pt idx="12">
                  <c:v>19.3819402356902</c:v>
                </c:pt>
                <c:pt idx="13">
                  <c:v>19.3558122895623</c:v>
                </c:pt>
                <c:pt idx="14">
                  <c:v>19.4564057239057</c:v>
                </c:pt>
                <c:pt idx="15">
                  <c:v>19.5290909090909</c:v>
                </c:pt>
                <c:pt idx="16">
                  <c:v>19.5124747474747</c:v>
                </c:pt>
                <c:pt idx="17">
                  <c:v>19.4379292929293</c:v>
                </c:pt>
                <c:pt idx="18">
                  <c:v>19.4858585858586</c:v>
                </c:pt>
                <c:pt idx="19">
                  <c:v>19.4843771043771</c:v>
                </c:pt>
                <c:pt idx="20">
                  <c:v>19.4948484848485</c:v>
                </c:pt>
                <c:pt idx="21">
                  <c:v>19.3955555555556</c:v>
                </c:pt>
                <c:pt idx="22">
                  <c:v>19.4435016835017</c:v>
                </c:pt>
                <c:pt idx="23">
                  <c:v>19.3616666666667</c:v>
                </c:pt>
                <c:pt idx="24">
                  <c:v>19.515906986532</c:v>
                </c:pt>
                <c:pt idx="25">
                  <c:v>19.5436216329966</c:v>
                </c:pt>
                <c:pt idx="26">
                  <c:v>19.6104823453837</c:v>
                </c:pt>
                <c:pt idx="27">
                  <c:v>19.665876639199</c:v>
                </c:pt>
                <c:pt idx="28">
                  <c:v>19.8406555976143</c:v>
                </c:pt>
                <c:pt idx="29">
                  <c:v>19.9845982711025</c:v>
                </c:pt>
                <c:pt idx="30">
                  <c:v>20.0319536430033</c:v>
                </c:pt>
                <c:pt idx="31">
                  <c:v>20.1539662692659</c:v>
                </c:pt>
                <c:pt idx="32">
                  <c:v>20.2882970773467</c:v>
                </c:pt>
                <c:pt idx="33">
                  <c:v>20.3402221615218</c:v>
                </c:pt>
                <c:pt idx="34">
                  <c:v>20.4927347877844</c:v>
                </c:pt>
                <c:pt idx="35">
                  <c:v>20.5379052423299</c:v>
                </c:pt>
                <c:pt idx="36">
                  <c:v>20.6112006968753</c:v>
                </c:pt>
                <c:pt idx="37">
                  <c:v>20.7470571562055</c:v>
                </c:pt>
                <c:pt idx="38">
                  <c:v>20.7474381149154</c:v>
                </c:pt>
                <c:pt idx="39">
                  <c:v>20.6926869342778</c:v>
                </c:pt>
                <c:pt idx="40">
                  <c:v>20.6565851698806</c:v>
                </c:pt>
                <c:pt idx="41">
                  <c:v>20.629053030303</c:v>
                </c:pt>
                <c:pt idx="42">
                  <c:v>20.5925757575758</c:v>
                </c:pt>
                <c:pt idx="43">
                  <c:v>20.5193636363636</c:v>
                </c:pt>
                <c:pt idx="44">
                  <c:v>20.5172045454545</c:v>
                </c:pt>
                <c:pt idx="45">
                  <c:v>20.5804772727273</c:v>
                </c:pt>
                <c:pt idx="46">
                  <c:v>20.5560681818182</c:v>
                </c:pt>
                <c:pt idx="47">
                  <c:v>20.5915553613054</c:v>
                </c:pt>
                <c:pt idx="48">
                  <c:v>20.468927795323</c:v>
                </c:pt>
                <c:pt idx="49">
                  <c:v>20.5465722234754</c:v>
                </c:pt>
                <c:pt idx="50">
                  <c:v>20.5467757914129</c:v>
                </c:pt>
                <c:pt idx="51">
                  <c:v>20.6047467442568</c:v>
                </c:pt>
                <c:pt idx="52">
                  <c:v>20.727817154239</c:v>
                </c:pt>
                <c:pt idx="53">
                  <c:v>20.9269282653501</c:v>
                </c:pt>
                <c:pt idx="54">
                  <c:v>21.0877744191963</c:v>
                </c:pt>
                <c:pt idx="55">
                  <c:v>21.150388152685</c:v>
                </c:pt>
                <c:pt idx="56">
                  <c:v>21.0756119289088</c:v>
                </c:pt>
                <c:pt idx="57">
                  <c:v>21.1915653088622</c:v>
                </c:pt>
                <c:pt idx="58">
                  <c:v>21.268645145692</c:v>
                </c:pt>
                <c:pt idx="59">
                  <c:v>21.3464294715812</c:v>
                </c:pt>
                <c:pt idx="60">
                  <c:v>21.3823293466864</c:v>
                </c:pt>
                <c:pt idx="61">
                  <c:v>21.4305875476003</c:v>
                </c:pt>
                <c:pt idx="62">
                  <c:v>21.4323131869238</c:v>
                </c:pt>
                <c:pt idx="63">
                  <c:v>21.3535851206445</c:v>
                </c:pt>
                <c:pt idx="64">
                  <c:v>21.2677609319133</c:v>
                </c:pt>
                <c:pt idx="65">
                  <c:v>21.2676708185383</c:v>
                </c:pt>
                <c:pt idx="66">
                  <c:v>21.2985913143861</c:v>
                </c:pt>
                <c:pt idx="67">
                  <c:v>21.3771650565354</c:v>
                </c:pt>
                <c:pt idx="68">
                  <c:v>21.3334638159156</c:v>
                </c:pt>
                <c:pt idx="69">
                  <c:v>21.3547093436437</c:v>
                </c:pt>
                <c:pt idx="70">
                  <c:v>21.3463558657263</c:v>
                </c:pt>
                <c:pt idx="71">
                  <c:v>21.2951323869928</c:v>
                </c:pt>
                <c:pt idx="72">
                  <c:v>21.2897538508004</c:v>
                </c:pt>
                <c:pt idx="73">
                  <c:v>21.3476089801671</c:v>
                </c:pt>
                <c:pt idx="74">
                  <c:v>21.3948932850096</c:v>
                </c:pt>
                <c:pt idx="75">
                  <c:v>21.3848887546562</c:v>
                </c:pt>
                <c:pt idx="76">
                  <c:v>21.3034254505185</c:v>
                </c:pt>
                <c:pt idx="77">
                  <c:v>21.268441055069</c:v>
                </c:pt>
                <c:pt idx="78">
                  <c:v>21.2920195185794</c:v>
                </c:pt>
                <c:pt idx="79">
                  <c:v>21.3587491068206</c:v>
                </c:pt>
                <c:pt idx="80">
                  <c:v>21.2787556506643</c:v>
                </c:pt>
                <c:pt idx="81">
                  <c:v>21.3519133069615</c:v>
                </c:pt>
                <c:pt idx="82">
                  <c:v>21.3479467309019</c:v>
                </c:pt>
                <c:pt idx="83">
                  <c:v>21.3723477175122</c:v>
                </c:pt>
                <c:pt idx="84">
                  <c:v>21.3027514223345</c:v>
                </c:pt>
                <c:pt idx="85">
                  <c:v>21.2920245523053</c:v>
                </c:pt>
                <c:pt idx="86">
                  <c:v>21.3476069543994</c:v>
                </c:pt>
                <c:pt idx="87">
                  <c:v>21.4172863060555</c:v>
                </c:pt>
                <c:pt idx="88">
                  <c:v>21.4133297974478</c:v>
                </c:pt>
                <c:pt idx="89">
                  <c:v>21.3968891573543</c:v>
                </c:pt>
                <c:pt idx="90">
                  <c:v>21.4272173562871</c:v>
                </c:pt>
                <c:pt idx="91">
                  <c:v>21.4100271821202</c:v>
                </c:pt>
                <c:pt idx="92">
                  <c:v>21.3581647035135</c:v>
                </c:pt>
                <c:pt idx="93">
                  <c:v>21.3755949004673</c:v>
                </c:pt>
                <c:pt idx="94">
                  <c:v>21.3697784301159</c:v>
                </c:pt>
                <c:pt idx="95">
                  <c:v>21.3410383717247</c:v>
                </c:pt>
                <c:pt idx="96">
                  <c:v>21.4415023134677</c:v>
                </c:pt>
                <c:pt idx="97">
                  <c:v>21.3506687284481</c:v>
                </c:pt>
                <c:pt idx="98">
                  <c:v>21.3614140554725</c:v>
                </c:pt>
                <c:pt idx="99">
                  <c:v>21.42170341082</c:v>
                </c:pt>
                <c:pt idx="100">
                  <c:v>21.4807364320623</c:v>
                </c:pt>
                <c:pt idx="101">
                  <c:v>21.4712906452909</c:v>
                </c:pt>
                <c:pt idx="102">
                  <c:v>21.4933522077595</c:v>
                </c:pt>
                <c:pt idx="103">
                  <c:v>21.445924441727</c:v>
                </c:pt>
                <c:pt idx="104">
                  <c:v>21.5142110473506</c:v>
                </c:pt>
                <c:pt idx="105">
                  <c:v>21.4922337997919</c:v>
                </c:pt>
                <c:pt idx="106">
                  <c:v>21.538038189201</c:v>
                </c:pt>
                <c:pt idx="107">
                  <c:v>21.4743154132689</c:v>
                </c:pt>
                <c:pt idx="108">
                  <c:v>21.5581672203765</c:v>
                </c:pt>
                <c:pt idx="109">
                  <c:v>21.5400223161851</c:v>
                </c:pt>
                <c:pt idx="110">
                  <c:v>21.5287211819189</c:v>
                </c:pt>
                <c:pt idx="111">
                  <c:v>21.5068471257425</c:v>
                </c:pt>
                <c:pt idx="112">
                  <c:v>21.5135369475486</c:v>
                </c:pt>
                <c:pt idx="113">
                  <c:v>21.539522299406</c:v>
                </c:pt>
                <c:pt idx="114">
                  <c:v>21.6855708245243</c:v>
                </c:pt>
                <c:pt idx="115">
                  <c:v>21.680021141649</c:v>
                </c:pt>
                <c:pt idx="116">
                  <c:v>21.8281813148092</c:v>
                </c:pt>
                <c:pt idx="117">
                  <c:v>21.7908260344307</c:v>
                </c:pt>
                <c:pt idx="118">
                  <c:v>21.8853543743079</c:v>
                </c:pt>
                <c:pt idx="119">
                  <c:v>21.9155441457767</c:v>
                </c:pt>
                <c:pt idx="120">
                  <c:v>21.9818584516259</c:v>
                </c:pt>
                <c:pt idx="121">
                  <c:v>22.1016963656499</c:v>
                </c:pt>
                <c:pt idx="122">
                  <c:v>22.1409443269908</c:v>
                </c:pt>
                <c:pt idx="123">
                  <c:v>22.0918705325682</c:v>
                </c:pt>
                <c:pt idx="124">
                  <c:v>22.0948454646129</c:v>
                </c:pt>
                <c:pt idx="125">
                  <c:v>21.9877177086479</c:v>
                </c:pt>
                <c:pt idx="126">
                  <c:v>21.9413042383973</c:v>
                </c:pt>
                <c:pt idx="127">
                  <c:v>21.8988699285211</c:v>
                </c:pt>
                <c:pt idx="128">
                  <c:v>21.9264119601329</c:v>
                </c:pt>
                <c:pt idx="129">
                  <c:v>21.8217708647941</c:v>
                </c:pt>
                <c:pt idx="130">
                  <c:v>21.8425907748582</c:v>
                </c:pt>
                <c:pt idx="131">
                  <c:v>21.7469105506896</c:v>
                </c:pt>
                <c:pt idx="132">
                  <c:v>21.6737664574874</c:v>
                </c:pt>
                <c:pt idx="133">
                  <c:v>21.6594908106536</c:v>
                </c:pt>
                <c:pt idx="134">
                  <c:v>21.7094530577089</c:v>
                </c:pt>
                <c:pt idx="135">
                  <c:v>21.7297515576585</c:v>
                </c:pt>
                <c:pt idx="136">
                  <c:v>21.8413341611016</c:v>
                </c:pt>
                <c:pt idx="137">
                  <c:v>21.8924868843473</c:v>
                </c:pt>
                <c:pt idx="138">
                  <c:v>21.9210079756591</c:v>
                </c:pt>
                <c:pt idx="139">
                  <c:v>22.0171018043111</c:v>
                </c:pt>
                <c:pt idx="140">
                  <c:v>22.1185473226171</c:v>
                </c:pt>
                <c:pt idx="141">
                  <c:v>22.1061136000089</c:v>
                </c:pt>
                <c:pt idx="142">
                  <c:v>22.2104291810687</c:v>
                </c:pt>
                <c:pt idx="143">
                  <c:v>22.226158595926</c:v>
                </c:pt>
                <c:pt idx="144">
                  <c:v>22.2257709990268</c:v>
                </c:pt>
                <c:pt idx="145">
                  <c:v>22.2714923319574</c:v>
                </c:pt>
                <c:pt idx="146">
                  <c:v>22.3592024900164</c:v>
                </c:pt>
                <c:pt idx="147">
                  <c:v>22.2978866740495</c:v>
                </c:pt>
                <c:pt idx="148">
                  <c:v>22.3975871673546</c:v>
                </c:pt>
                <c:pt idx="149">
                  <c:v>22.3665693479647</c:v>
                </c:pt>
                <c:pt idx="150">
                  <c:v>22.3628091546696</c:v>
                </c:pt>
                <c:pt idx="151">
                  <c:v>22.3175802879291</c:v>
                </c:pt>
                <c:pt idx="152">
                  <c:v>22.3726744186046</c:v>
                </c:pt>
                <c:pt idx="153">
                  <c:v>22.3981526225712</c:v>
                </c:pt>
                <c:pt idx="154">
                  <c:v>22.4571730594986</c:v>
                </c:pt>
                <c:pt idx="155">
                  <c:v>22.45936021343</c:v>
                </c:pt>
                <c:pt idx="156">
                  <c:v>22.4489957716702</c:v>
                </c:pt>
                <c:pt idx="157">
                  <c:v>22.4779447296889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2306056"/>
        <c:axId val="21477196"/>
      </c:lineChart>
      <c:catAx>
        <c:axId val="12306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21477196"/>
        <c:crosses val="autoZero"/>
        <c:auto val="1"/>
        <c:lblAlgn val="ctr"/>
        <c:lblOffset val="100"/>
        <c:noMultiLvlLbl val="0"/>
      </c:catAx>
      <c:valAx>
        <c:axId val="21477196"/>
        <c:scaling>
          <c:orientation val="minMax"/>
          <c:max val="23.5"/>
          <c:min val="19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12306056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2000" spc="-1" strike="noStrike">
                <a:latin typeface="Arial"/>
              </a:defRPr>
            </a:pPr>
            <a:r>
              <a:rPr b="0" sz="2000" spc="-1" strike="noStrike">
                <a:latin typeface="Arial"/>
              </a:rPr>
              <a:t>SOUTH  AUSTRALIA:  ANNUAL MAXIMUMS AND TRENDLINE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416133040237026"/>
          <c:y val="0.0855959001199433"/>
          <c:w val="0.937226416897639"/>
          <c:h val="0.833333333333333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ff0000"/>
            </a:solidFill>
            <a:ln w="288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000">
                <a:solidFill>
                  <a:srgbClr val="ff0000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cat>
            <c:strRef>
              <c:f>Sheet1!$A$11:$A$175</c:f>
              <c:strCache>
                <c:ptCount val="165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>1865</c:v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>1870</c:v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>1875</c:v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>1880</c:v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>1885</c:v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>1890</c:v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>1895</c:v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>1900</c:v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>1905</c:v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>1910</c:v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/>
                </c:pt>
                <c:pt idx="54">
                  <c:v>1915</c:v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/>
                </c:pt>
                <c:pt idx="59">
                  <c:v>1920</c:v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/>
                </c:pt>
                <c:pt idx="64">
                  <c:v>1925</c:v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/>
                </c:pt>
                <c:pt idx="69">
                  <c:v>1930</c:v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/>
                </c:pt>
                <c:pt idx="74">
                  <c:v>1935</c:v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/>
                </c:pt>
                <c:pt idx="79">
                  <c:v>1940</c:v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/>
                </c:pt>
                <c:pt idx="84">
                  <c:v>1945</c:v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/>
                </c:pt>
                <c:pt idx="89">
                  <c:v>1950</c:v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/>
                </c:pt>
                <c:pt idx="94">
                  <c:v>1955</c:v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/>
                </c:pt>
                <c:pt idx="99">
                  <c:v>1960</c:v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  <c:pt idx="103">
                  <c:v/>
                </c:pt>
                <c:pt idx="104">
                  <c:v>1965</c:v>
                </c:pt>
                <c:pt idx="105">
                  <c:v/>
                </c:pt>
                <c:pt idx="106">
                  <c:v/>
                </c:pt>
                <c:pt idx="107">
                  <c:v/>
                </c:pt>
                <c:pt idx="108">
                  <c:v/>
                </c:pt>
                <c:pt idx="109">
                  <c:v>1970</c:v>
                </c:pt>
                <c:pt idx="110">
                  <c:v/>
                </c:pt>
                <c:pt idx="111">
                  <c:v/>
                </c:pt>
                <c:pt idx="112">
                  <c:v/>
                </c:pt>
                <c:pt idx="113">
                  <c:v/>
                </c:pt>
                <c:pt idx="114">
                  <c:v>1975</c:v>
                </c:pt>
                <c:pt idx="115">
                  <c:v/>
                </c:pt>
                <c:pt idx="116">
                  <c:v/>
                </c:pt>
                <c:pt idx="117">
                  <c:v/>
                </c:pt>
                <c:pt idx="118">
                  <c:v/>
                </c:pt>
                <c:pt idx="119">
                  <c:v>1980</c:v>
                </c:pt>
                <c:pt idx="120">
                  <c:v/>
                </c:pt>
                <c:pt idx="121">
                  <c:v/>
                </c:pt>
                <c:pt idx="122">
                  <c:v/>
                </c:pt>
                <c:pt idx="123">
                  <c:v/>
                </c:pt>
                <c:pt idx="124">
                  <c:v>1985</c:v>
                </c:pt>
                <c:pt idx="125">
                  <c:v/>
                </c:pt>
                <c:pt idx="126">
                  <c:v/>
                </c:pt>
                <c:pt idx="127">
                  <c:v/>
                </c:pt>
                <c:pt idx="128">
                  <c:v/>
                </c:pt>
                <c:pt idx="129">
                  <c:v>1990</c:v>
                </c:pt>
                <c:pt idx="130">
                  <c:v/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  <c:pt idx="134">
                  <c:v>1995</c:v>
                </c:pt>
                <c:pt idx="135">
                  <c:v/>
                </c:pt>
                <c:pt idx="136">
                  <c:v/>
                </c:pt>
                <c:pt idx="137">
                  <c:v/>
                </c:pt>
                <c:pt idx="138">
                  <c:v/>
                </c:pt>
                <c:pt idx="139">
                  <c:v>2000</c:v>
                </c:pt>
                <c:pt idx="140">
                  <c:v/>
                </c:pt>
                <c:pt idx="141">
                  <c:v/>
                </c:pt>
                <c:pt idx="142">
                  <c:v/>
                </c:pt>
                <c:pt idx="143">
                  <c:v/>
                </c:pt>
                <c:pt idx="144">
                  <c:v>2005</c:v>
                </c:pt>
                <c:pt idx="145">
                  <c:v/>
                </c:pt>
                <c:pt idx="146">
                  <c:v/>
                </c:pt>
                <c:pt idx="147">
                  <c:v/>
                </c:pt>
                <c:pt idx="148">
                  <c:v/>
                </c:pt>
                <c:pt idx="149">
                  <c:v>2010</c:v>
                </c:pt>
                <c:pt idx="150">
                  <c:v/>
                </c:pt>
                <c:pt idx="151">
                  <c:v/>
                </c:pt>
                <c:pt idx="152">
                  <c:v/>
                </c:pt>
                <c:pt idx="153">
                  <c:v/>
                </c:pt>
                <c:pt idx="154">
                  <c:v>2015</c:v>
                </c:pt>
                <c:pt idx="155">
                  <c:v/>
                </c:pt>
                <c:pt idx="156">
                  <c:v/>
                </c:pt>
                <c:pt idx="157">
                  <c:v/>
                </c:pt>
                <c:pt idx="158">
                  <c:v/>
                </c:pt>
                <c:pt idx="159">
                  <c:v>2020</c:v>
                </c:pt>
                <c:pt idx="160">
                  <c:v/>
                </c:pt>
                <c:pt idx="161">
                  <c:v/>
                </c:pt>
                <c:pt idx="162">
                  <c:v/>
                </c:pt>
                <c:pt idx="163">
                  <c:v/>
                </c:pt>
                <c:pt idx="164">
                  <c:v/>
                </c:pt>
              </c:strCache>
            </c:strRef>
          </c:cat>
          <c:val>
            <c:numRef>
              <c:f>Sheet1!$B$11:$B$175</c:f>
              <c:numCache>
                <c:formatCode>General</c:formatCode>
                <c:ptCount val="165"/>
                <c:pt idx="0">
                  <c:v>20.5333333333333</c:v>
                </c:pt>
                <c:pt idx="1">
                  <c:v>21.3041666666667</c:v>
                </c:pt>
                <c:pt idx="2">
                  <c:v>20.0638888888889</c:v>
                </c:pt>
                <c:pt idx="3">
                  <c:v>20.3249228395062</c:v>
                </c:pt>
                <c:pt idx="4">
                  <c:v>20.5476851851852</c:v>
                </c:pt>
                <c:pt idx="5">
                  <c:v>21.1583333333333</c:v>
                </c:pt>
                <c:pt idx="6">
                  <c:v>21.2611111111111</c:v>
                </c:pt>
                <c:pt idx="7">
                  <c:v>21.3694444444444</c:v>
                </c:pt>
                <c:pt idx="8">
                  <c:v>21.5162037037037</c:v>
                </c:pt>
                <c:pt idx="9">
                  <c:v>20.625</c:v>
                </c:pt>
                <c:pt idx="10">
                  <c:v>21.4694444444444</c:v>
                </c:pt>
                <c:pt idx="11">
                  <c:v>21.0305555555556</c:v>
                </c:pt>
                <c:pt idx="12">
                  <c:v>21.0773148148148</c:v>
                </c:pt>
                <c:pt idx="13">
                  <c:v>19.9898148148148</c:v>
                </c:pt>
                <c:pt idx="14">
                  <c:v>20.9194444444444</c:v>
                </c:pt>
                <c:pt idx="15">
                  <c:v>20.6361111111111</c:v>
                </c:pt>
                <c:pt idx="16">
                  <c:v>20.9611111111111</c:v>
                </c:pt>
                <c:pt idx="17">
                  <c:v>20.8638888888889</c:v>
                </c:pt>
                <c:pt idx="18">
                  <c:v>21.0055555555556</c:v>
                </c:pt>
                <c:pt idx="19">
                  <c:v>21.1111111111111</c:v>
                </c:pt>
                <c:pt idx="20">
                  <c:v>20.6833333333333</c:v>
                </c:pt>
                <c:pt idx="21">
                  <c:v>21.0527777777778</c:v>
                </c:pt>
                <c:pt idx="22">
                  <c:v>21.1199074074074</c:v>
                </c:pt>
                <c:pt idx="23">
                  <c:v>20.6861111111111</c:v>
                </c:pt>
                <c:pt idx="24">
                  <c:v>20.6533333333333</c:v>
                </c:pt>
                <c:pt idx="25">
                  <c:v>20.9633333333333</c:v>
                </c:pt>
                <c:pt idx="26">
                  <c:v>20.8597222222222</c:v>
                </c:pt>
                <c:pt idx="27">
                  <c:v>21.7030092592593</c:v>
                </c:pt>
                <c:pt idx="28">
                  <c:v>22.1642857142857</c:v>
                </c:pt>
                <c:pt idx="29">
                  <c:v>22.1825396825397</c:v>
                </c:pt>
                <c:pt idx="30">
                  <c:v>21.6416666666667</c:v>
                </c:pt>
                <c:pt idx="31">
                  <c:v>20.9432291666667</c:v>
                </c:pt>
                <c:pt idx="32">
                  <c:v>21.0399305555556</c:v>
                </c:pt>
                <c:pt idx="33">
                  <c:v>20.9835069444444</c:v>
                </c:pt>
                <c:pt idx="34">
                  <c:v>21.4166666666667</c:v>
                </c:pt>
                <c:pt idx="35">
                  <c:v>21.3520833333333</c:v>
                </c:pt>
                <c:pt idx="36">
                  <c:v>21.2322916666667</c:v>
                </c:pt>
                <c:pt idx="37">
                  <c:v>21.775</c:v>
                </c:pt>
                <c:pt idx="38">
                  <c:v>21.2833333333333</c:v>
                </c:pt>
                <c:pt idx="39">
                  <c:v>20.8635416666667</c:v>
                </c:pt>
                <c:pt idx="40">
                  <c:v>21.45625</c:v>
                </c:pt>
                <c:pt idx="41">
                  <c:v>21.6302083333333</c:v>
                </c:pt>
                <c:pt idx="42">
                  <c:v>20.7020833333333</c:v>
                </c:pt>
                <c:pt idx="43">
                  <c:v>21.0833333333333</c:v>
                </c:pt>
                <c:pt idx="44">
                  <c:v>20.378125</c:v>
                </c:pt>
                <c:pt idx="45">
                  <c:v>21.490625</c:v>
                </c:pt>
                <c:pt idx="46">
                  <c:v>20.6989583333333</c:v>
                </c:pt>
                <c:pt idx="47">
                  <c:v>21.2979166666667</c:v>
                </c:pt>
                <c:pt idx="48">
                  <c:v>20.5891666666667</c:v>
                </c:pt>
                <c:pt idx="49">
                  <c:v>21.35</c:v>
                </c:pt>
                <c:pt idx="50">
                  <c:v>21.5283333333333</c:v>
                </c:pt>
                <c:pt idx="51">
                  <c:v>21.8863636363636</c:v>
                </c:pt>
                <c:pt idx="52">
                  <c:v>21.7123106060606</c:v>
                </c:pt>
                <c:pt idx="53">
                  <c:v>22.7474537037037</c:v>
                </c:pt>
                <c:pt idx="54">
                  <c:v>21.4762820512821</c:v>
                </c:pt>
                <c:pt idx="55">
                  <c:v>20.9478632478632</c:v>
                </c:pt>
                <c:pt idx="56">
                  <c:v>20.7166666666667</c:v>
                </c:pt>
                <c:pt idx="57">
                  <c:v>21.8346153846154</c:v>
                </c:pt>
                <c:pt idx="58">
                  <c:v>22.3179487179487</c:v>
                </c:pt>
                <c:pt idx="59">
                  <c:v>21.3948717948718</c:v>
                </c:pt>
                <c:pt idx="60">
                  <c:v>22.3057692307692</c:v>
                </c:pt>
                <c:pt idx="61">
                  <c:v>22.1160714285714</c:v>
                </c:pt>
                <c:pt idx="62">
                  <c:v>22.0404761904762</c:v>
                </c:pt>
                <c:pt idx="63">
                  <c:v>21.1005952380952</c:v>
                </c:pt>
                <c:pt idx="64">
                  <c:v>21.8464285714286</c:v>
                </c:pt>
                <c:pt idx="65">
                  <c:v>22.1023809523809</c:v>
                </c:pt>
                <c:pt idx="66">
                  <c:v>22.0684523809524</c:v>
                </c:pt>
                <c:pt idx="67">
                  <c:v>22.25</c:v>
                </c:pt>
                <c:pt idx="68">
                  <c:v>21.2279761904762</c:v>
                </c:pt>
                <c:pt idx="69">
                  <c:v>22.6511904761905</c:v>
                </c:pt>
                <c:pt idx="70">
                  <c:v>21.2458333333333</c:v>
                </c:pt>
                <c:pt idx="71">
                  <c:v>21.3684523809524</c:v>
                </c:pt>
                <c:pt idx="72">
                  <c:v>21.5761904761905</c:v>
                </c:pt>
                <c:pt idx="73">
                  <c:v>22.5511904761905</c:v>
                </c:pt>
                <c:pt idx="74">
                  <c:v>21.6619047619048</c:v>
                </c:pt>
                <c:pt idx="75">
                  <c:v>21.7565476190476</c:v>
                </c:pt>
                <c:pt idx="76">
                  <c:v>21.8904761904762</c:v>
                </c:pt>
                <c:pt idx="77">
                  <c:v>22.1761904761905</c:v>
                </c:pt>
                <c:pt idx="78">
                  <c:v>21.8636904761905</c:v>
                </c:pt>
                <c:pt idx="79">
                  <c:v>22.3047619047619</c:v>
                </c:pt>
                <c:pt idx="80">
                  <c:v>21.752380952381</c:v>
                </c:pt>
                <c:pt idx="81">
                  <c:v>22.0872023809524</c:v>
                </c:pt>
                <c:pt idx="82">
                  <c:v>21.3934523809524</c:v>
                </c:pt>
                <c:pt idx="83">
                  <c:v>22.0404761904762</c:v>
                </c:pt>
                <c:pt idx="84">
                  <c:v>21.5744047619048</c:v>
                </c:pt>
                <c:pt idx="85">
                  <c:v>21.1845238095238</c:v>
                </c:pt>
                <c:pt idx="86">
                  <c:v>21.9375</c:v>
                </c:pt>
                <c:pt idx="87">
                  <c:v>21.6059523809524</c:v>
                </c:pt>
                <c:pt idx="88">
                  <c:v>21.0517857142857</c:v>
                </c:pt>
                <c:pt idx="89">
                  <c:v>22.1940476190476</c:v>
                </c:pt>
                <c:pt idx="90">
                  <c:v>22.1952380952381</c:v>
                </c:pt>
                <c:pt idx="91">
                  <c:v>21.1119047619048</c:v>
                </c:pt>
                <c:pt idx="92">
                  <c:v>22.0232142857143</c:v>
                </c:pt>
                <c:pt idx="93">
                  <c:v>21.6315476190476</c:v>
                </c:pt>
                <c:pt idx="94">
                  <c:v>21.2744047619048</c:v>
                </c:pt>
                <c:pt idx="95">
                  <c:v>21.0931547619048</c:v>
                </c:pt>
                <c:pt idx="96">
                  <c:v>22.3496031746032</c:v>
                </c:pt>
                <c:pt idx="97">
                  <c:v>21.2779761904762</c:v>
                </c:pt>
                <c:pt idx="98">
                  <c:v>22.396626984127</c:v>
                </c:pt>
                <c:pt idx="99">
                  <c:v>21.3147817460317</c:v>
                </c:pt>
                <c:pt idx="100">
                  <c:v>22.8369047619048</c:v>
                </c:pt>
                <c:pt idx="101">
                  <c:v>22.2059523809524</c:v>
                </c:pt>
                <c:pt idx="102">
                  <c:v>21.7443452380952</c:v>
                </c:pt>
                <c:pt idx="103">
                  <c:v>21.2047619047619</c:v>
                </c:pt>
                <c:pt idx="104">
                  <c:v>22.4196428571429</c:v>
                </c:pt>
                <c:pt idx="105">
                  <c:v>21.5839285714286</c:v>
                </c:pt>
                <c:pt idx="106">
                  <c:v>22.4708333333333</c:v>
                </c:pt>
                <c:pt idx="107">
                  <c:v>21.747123015873</c:v>
                </c:pt>
                <c:pt idx="108">
                  <c:v>21.6880952380952</c:v>
                </c:pt>
                <c:pt idx="109">
                  <c:v>21.2970238095238</c:v>
                </c:pt>
                <c:pt idx="110">
                  <c:v>21.8732142857143</c:v>
                </c:pt>
                <c:pt idx="111">
                  <c:v>22.6267857142857</c:v>
                </c:pt>
                <c:pt idx="112">
                  <c:v>22.4488095238095</c:v>
                </c:pt>
                <c:pt idx="113">
                  <c:v>21.6928571428571</c:v>
                </c:pt>
                <c:pt idx="114">
                  <c:v>22.2946428571429</c:v>
                </c:pt>
                <c:pt idx="115">
                  <c:v>21.7922619047619</c:v>
                </c:pt>
                <c:pt idx="116">
                  <c:v>22.5446428571429</c:v>
                </c:pt>
                <c:pt idx="117">
                  <c:v>21.6589285714286</c:v>
                </c:pt>
                <c:pt idx="118">
                  <c:v>22.3738095238095</c:v>
                </c:pt>
                <c:pt idx="119">
                  <c:v>22.9714285714286</c:v>
                </c:pt>
                <c:pt idx="120">
                  <c:v>22.6767857142857</c:v>
                </c:pt>
                <c:pt idx="121">
                  <c:v>23.0642857142857</c:v>
                </c:pt>
                <c:pt idx="122">
                  <c:v>22.2897817460317</c:v>
                </c:pt>
                <c:pt idx="123">
                  <c:v>21.7869047619048</c:v>
                </c:pt>
                <c:pt idx="124">
                  <c:v>22.1386904761905</c:v>
                </c:pt>
                <c:pt idx="125">
                  <c:v>21.8107142857143</c:v>
                </c:pt>
                <c:pt idx="126">
                  <c:v>22.1178571428571</c:v>
                </c:pt>
                <c:pt idx="127">
                  <c:v>22.8827380952381</c:v>
                </c:pt>
                <c:pt idx="128">
                  <c:v>22.0821428571429</c:v>
                </c:pt>
                <c:pt idx="129">
                  <c:v>22.6916666666667</c:v>
                </c:pt>
                <c:pt idx="130">
                  <c:v>22.7265873015873</c:v>
                </c:pt>
                <c:pt idx="131">
                  <c:v>21.3224206349206</c:v>
                </c:pt>
                <c:pt idx="132">
                  <c:v>22.6021164021164</c:v>
                </c:pt>
                <c:pt idx="133">
                  <c:v>22.6099206349206</c:v>
                </c:pt>
                <c:pt idx="134">
                  <c:v>21.9613095238095</c:v>
                </c:pt>
                <c:pt idx="135">
                  <c:v>22.1547619047619</c:v>
                </c:pt>
                <c:pt idx="136">
                  <c:v>22.4357142857143</c:v>
                </c:pt>
                <c:pt idx="137">
                  <c:v>22.3196428571429</c:v>
                </c:pt>
                <c:pt idx="138">
                  <c:v>22.7440476190476</c:v>
                </c:pt>
                <c:pt idx="139">
                  <c:v>22.8023809523809</c:v>
                </c:pt>
                <c:pt idx="140">
                  <c:v>22.4400793650793</c:v>
                </c:pt>
                <c:pt idx="141">
                  <c:v>22.8821428571428</c:v>
                </c:pt>
                <c:pt idx="142">
                  <c:v>22.4922619047619</c:v>
                </c:pt>
                <c:pt idx="143">
                  <c:v>22.6946428571429</c:v>
                </c:pt>
                <c:pt idx="144">
                  <c:v>23.0892857142857</c:v>
                </c:pt>
                <c:pt idx="145">
                  <c:v>23.0535714285714</c:v>
                </c:pt>
                <c:pt idx="146">
                  <c:v>23.5273809523809</c:v>
                </c:pt>
                <c:pt idx="147">
                  <c:v>22.7029761904762</c:v>
                </c:pt>
                <c:pt idx="148">
                  <c:v>23.3732142857143</c:v>
                </c:pt>
                <c:pt idx="149">
                  <c:v>22.4285714285714</c:v>
                </c:pt>
                <c:pt idx="150">
                  <c:v>22.6214285714286</c:v>
                </c:pt>
                <c:pt idx="151">
                  <c:v>22.849503968254</c:v>
                </c:pt>
                <c:pt idx="152">
                  <c:v>23.3517857142857</c:v>
                </c:pt>
                <c:pt idx="153">
                  <c:v>23.4833333333333</c:v>
                </c:pt>
                <c:pt idx="154">
                  <c:v>23.0529761904762</c:v>
                </c:pt>
                <c:pt idx="155">
                  <c:v>22.6172619047619</c:v>
                </c:pt>
                <c:pt idx="156">
                  <c:v>23.2559523809524</c:v>
                </c:pt>
                <c:pt idx="157">
                  <c:v>23.4809523809524</c:v>
                </c:pt>
                <c:pt idx="158">
                  <c:v>23.6041666666667</c:v>
                </c:pt>
                <c:pt idx="159">
                  <c:v>22.4333333333333</c:v>
                </c:pt>
                <c:pt idx="160">
                  <c:v>22.4452380952381</c:v>
                </c:pt>
                <c:pt idx="161">
                  <c:v>22.0493738983323</c:v>
                </c:pt>
                <c:pt idx="162">
                  <c:v>22.8142857142857</c:v>
                </c:pt>
                <c:pt idx="163">
                  <c:v>23.6785714285714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86639798"/>
        <c:axId val="35857141"/>
      </c:lineChart>
      <c:catAx>
        <c:axId val="86639798"/>
        <c:scaling>
          <c:orientation val="minMax"/>
        </c:scaling>
        <c:delete val="0"/>
        <c:axPos val="b"/>
        <c:minorGridlines>
          <c:spPr>
            <a:ln w="0">
              <a:solidFill>
                <a:srgbClr val="dddddd"/>
              </a:solidFill>
            </a:ln>
          </c:spPr>
        </c:min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35857141"/>
        <c:crosses val="autoZero"/>
        <c:auto val="1"/>
        <c:lblAlgn val="ctr"/>
        <c:lblOffset val="100"/>
        <c:noMultiLvlLbl val="0"/>
      </c:catAx>
      <c:valAx>
        <c:axId val="35857141"/>
        <c:scaling>
          <c:orientation val="minMax"/>
          <c:max val="24"/>
          <c:min val="20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86639798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2000" spc="-1" strike="noStrike">
                <a:latin typeface="Arial"/>
              </a:defRPr>
            </a:pPr>
            <a:r>
              <a:rPr b="0" sz="2000" spc="-1" strike="noStrike">
                <a:latin typeface="Arial"/>
              </a:rPr>
              <a:t>SOUTH  AUSTRALIA:  ANNUAL MINIMUMS AND TRENDLINE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746372069748643"/>
          <c:y val="0.0208699730331809"/>
          <c:w val="0.904268832518573"/>
          <c:h val="0.895357017235315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000">
                <a:solidFill>
                  <a:srgbClr val="004586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cat>
            <c:strRef>
              <c:f>Sheet1!$A$237:$A$375</c:f>
              <c:strCache>
                <c:ptCount val="139"/>
                <c:pt idx="0">
                  <c:v/>
                </c:pt>
                <c:pt idx="1">
                  <c:v/>
                </c:pt>
                <c:pt idx="2">
                  <c:v/>
                </c:pt>
                <c:pt idx="3">
                  <c:v>1890</c:v>
                </c:pt>
                <c:pt idx="4">
                  <c:v/>
                </c:pt>
                <c:pt idx="5">
                  <c:v/>
                </c:pt>
                <c:pt idx="6">
                  <c:v/>
                </c:pt>
                <c:pt idx="7">
                  <c:v/>
                </c:pt>
                <c:pt idx="8">
                  <c:v>1895</c:v>
                </c:pt>
                <c:pt idx="9">
                  <c:v/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>1900</c:v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>1905</c:v>
                </c:pt>
                <c:pt idx="19">
                  <c:v/>
                </c:pt>
                <c:pt idx="20">
                  <c:v/>
                </c:pt>
                <c:pt idx="21">
                  <c:v/>
                </c:pt>
                <c:pt idx="22">
                  <c:v/>
                </c:pt>
                <c:pt idx="23">
                  <c:v>1910</c:v>
                </c:pt>
                <c:pt idx="24">
                  <c:v/>
                </c:pt>
                <c:pt idx="25">
                  <c:v/>
                </c:pt>
                <c:pt idx="26">
                  <c:v/>
                </c:pt>
                <c:pt idx="27">
                  <c:v/>
                </c:pt>
                <c:pt idx="28">
                  <c:v>1915</c:v>
                </c:pt>
                <c:pt idx="29">
                  <c:v/>
                </c:pt>
                <c:pt idx="30">
                  <c:v/>
                </c:pt>
                <c:pt idx="31">
                  <c:v/>
                </c:pt>
                <c:pt idx="32">
                  <c:v/>
                </c:pt>
                <c:pt idx="33">
                  <c:v>1920</c:v>
                </c:pt>
                <c:pt idx="34">
                  <c:v/>
                </c:pt>
                <c:pt idx="35">
                  <c:v/>
                </c:pt>
                <c:pt idx="36">
                  <c:v/>
                </c:pt>
                <c:pt idx="37">
                  <c:v/>
                </c:pt>
                <c:pt idx="38">
                  <c:v>1925</c:v>
                </c:pt>
                <c:pt idx="39">
                  <c:v/>
                </c:pt>
                <c:pt idx="40">
                  <c:v/>
                </c:pt>
                <c:pt idx="41">
                  <c:v/>
                </c:pt>
                <c:pt idx="42">
                  <c:v/>
                </c:pt>
                <c:pt idx="43">
                  <c:v>1930</c:v>
                </c:pt>
                <c:pt idx="44">
                  <c:v/>
                </c:pt>
                <c:pt idx="45">
                  <c:v/>
                </c:pt>
                <c:pt idx="46">
                  <c:v/>
                </c:pt>
                <c:pt idx="47">
                  <c:v/>
                </c:pt>
                <c:pt idx="48">
                  <c:v>1935</c:v>
                </c:pt>
                <c:pt idx="49">
                  <c:v/>
                </c:pt>
                <c:pt idx="50">
                  <c:v/>
                </c:pt>
                <c:pt idx="51">
                  <c:v/>
                </c:pt>
                <c:pt idx="52">
                  <c:v/>
                </c:pt>
                <c:pt idx="53">
                  <c:v>1940</c:v>
                </c:pt>
                <c:pt idx="54">
                  <c:v/>
                </c:pt>
                <c:pt idx="55">
                  <c:v/>
                </c:pt>
                <c:pt idx="56">
                  <c:v/>
                </c:pt>
                <c:pt idx="57">
                  <c:v/>
                </c:pt>
                <c:pt idx="58">
                  <c:v>1945</c:v>
                </c:pt>
                <c:pt idx="59">
                  <c:v/>
                </c:pt>
                <c:pt idx="60">
                  <c:v/>
                </c:pt>
                <c:pt idx="61">
                  <c:v/>
                </c:pt>
                <c:pt idx="62">
                  <c:v/>
                </c:pt>
                <c:pt idx="63">
                  <c:v>1950</c:v>
                </c:pt>
                <c:pt idx="64">
                  <c:v/>
                </c:pt>
                <c:pt idx="65">
                  <c:v/>
                </c:pt>
                <c:pt idx="66">
                  <c:v/>
                </c:pt>
                <c:pt idx="67">
                  <c:v/>
                </c:pt>
                <c:pt idx="68">
                  <c:v>1955</c:v>
                </c:pt>
                <c:pt idx="69">
                  <c:v/>
                </c:pt>
                <c:pt idx="70">
                  <c:v/>
                </c:pt>
                <c:pt idx="71">
                  <c:v/>
                </c:pt>
                <c:pt idx="72">
                  <c:v/>
                </c:pt>
                <c:pt idx="73">
                  <c:v>1960</c:v>
                </c:pt>
                <c:pt idx="74">
                  <c:v/>
                </c:pt>
                <c:pt idx="75">
                  <c:v/>
                </c:pt>
                <c:pt idx="76">
                  <c:v/>
                </c:pt>
                <c:pt idx="77">
                  <c:v/>
                </c:pt>
                <c:pt idx="78">
                  <c:v>1965</c:v>
                </c:pt>
                <c:pt idx="79">
                  <c:v/>
                </c:pt>
                <c:pt idx="80">
                  <c:v/>
                </c:pt>
                <c:pt idx="81">
                  <c:v/>
                </c:pt>
                <c:pt idx="82">
                  <c:v/>
                </c:pt>
                <c:pt idx="83">
                  <c:v>1970</c:v>
                </c:pt>
                <c:pt idx="84">
                  <c:v/>
                </c:pt>
                <c:pt idx="85">
                  <c:v/>
                </c:pt>
                <c:pt idx="86">
                  <c:v/>
                </c:pt>
                <c:pt idx="87">
                  <c:v/>
                </c:pt>
                <c:pt idx="88">
                  <c:v>1975</c:v>
                </c:pt>
                <c:pt idx="89">
                  <c:v/>
                </c:pt>
                <c:pt idx="90">
                  <c:v/>
                </c:pt>
                <c:pt idx="91">
                  <c:v/>
                </c:pt>
                <c:pt idx="92">
                  <c:v/>
                </c:pt>
                <c:pt idx="93">
                  <c:v>1980</c:v>
                </c:pt>
                <c:pt idx="94">
                  <c:v/>
                </c:pt>
                <c:pt idx="95">
                  <c:v/>
                </c:pt>
                <c:pt idx="96">
                  <c:v/>
                </c:pt>
                <c:pt idx="97">
                  <c:v/>
                </c:pt>
                <c:pt idx="98">
                  <c:v>1985</c:v>
                </c:pt>
                <c:pt idx="99">
                  <c:v/>
                </c:pt>
                <c:pt idx="100">
                  <c:v/>
                </c:pt>
                <c:pt idx="101">
                  <c:v/>
                </c:pt>
                <c:pt idx="102">
                  <c:v/>
                </c:pt>
                <c:pt idx="103">
                  <c:v>1990</c:v>
                </c:pt>
                <c:pt idx="104">
                  <c:v/>
                </c:pt>
                <c:pt idx="105">
                  <c:v/>
                </c:pt>
                <c:pt idx="106">
                  <c:v/>
                </c:pt>
                <c:pt idx="107">
                  <c:v/>
                </c:pt>
                <c:pt idx="108">
                  <c:v>1995</c:v>
                </c:pt>
                <c:pt idx="109">
                  <c:v/>
                </c:pt>
                <c:pt idx="110">
                  <c:v/>
                </c:pt>
                <c:pt idx="111">
                  <c:v/>
                </c:pt>
                <c:pt idx="112">
                  <c:v/>
                </c:pt>
                <c:pt idx="113">
                  <c:v>2000</c:v>
                </c:pt>
                <c:pt idx="114">
                  <c:v/>
                </c:pt>
                <c:pt idx="115">
                  <c:v/>
                </c:pt>
                <c:pt idx="116">
                  <c:v/>
                </c:pt>
                <c:pt idx="117">
                  <c:v/>
                </c:pt>
                <c:pt idx="118">
                  <c:v>2005</c:v>
                </c:pt>
                <c:pt idx="119">
                  <c:v/>
                </c:pt>
                <c:pt idx="120">
                  <c:v/>
                </c:pt>
                <c:pt idx="121">
                  <c:v/>
                </c:pt>
                <c:pt idx="122">
                  <c:v/>
                </c:pt>
                <c:pt idx="123">
                  <c:v>2010</c:v>
                </c:pt>
                <c:pt idx="124">
                  <c:v/>
                </c:pt>
                <c:pt idx="125">
                  <c:v/>
                </c:pt>
                <c:pt idx="126">
                  <c:v/>
                </c:pt>
                <c:pt idx="127">
                  <c:v/>
                </c:pt>
                <c:pt idx="128">
                  <c:v>2015</c:v>
                </c:pt>
                <c:pt idx="129">
                  <c:v/>
                </c:pt>
                <c:pt idx="130">
                  <c:v/>
                </c:pt>
                <c:pt idx="131">
                  <c:v/>
                </c:pt>
                <c:pt idx="132">
                  <c:v/>
                </c:pt>
                <c:pt idx="133">
                  <c:v>2020</c:v>
                </c:pt>
                <c:pt idx="134">
                  <c:v/>
                </c:pt>
                <c:pt idx="135">
                  <c:v/>
                </c:pt>
                <c:pt idx="136">
                  <c:v/>
                </c:pt>
                <c:pt idx="137">
                  <c:v/>
                </c:pt>
                <c:pt idx="138">
                  <c:v/>
                </c:pt>
              </c:strCache>
            </c:strRef>
          </c:cat>
          <c:val>
            <c:numRef>
              <c:f>Sheet1!$B$237:$B$375</c:f>
              <c:numCache>
                <c:formatCode>General</c:formatCode>
                <c:ptCount val="139"/>
                <c:pt idx="0">
                  <c:v>9.69166666666668</c:v>
                </c:pt>
                <c:pt idx="1">
                  <c:v>9.94212962962962</c:v>
                </c:pt>
                <c:pt idx="2">
                  <c:v>10.7357142857143</c:v>
                </c:pt>
                <c:pt idx="3">
                  <c:v>10.9130952380952</c:v>
                </c:pt>
                <c:pt idx="4">
                  <c:v>9.88690476190477</c:v>
                </c:pt>
                <c:pt idx="5">
                  <c:v>10.4260416666667</c:v>
                </c:pt>
                <c:pt idx="6">
                  <c:v>10.5319444444444</c:v>
                </c:pt>
                <c:pt idx="7">
                  <c:v>10.5052083333333</c:v>
                </c:pt>
                <c:pt idx="8">
                  <c:v>10.7208333333333</c:v>
                </c:pt>
                <c:pt idx="9">
                  <c:v>10.328125</c:v>
                </c:pt>
                <c:pt idx="10">
                  <c:v>10.6166666666667</c:v>
                </c:pt>
                <c:pt idx="11">
                  <c:v>10.659375</c:v>
                </c:pt>
                <c:pt idx="12">
                  <c:v>10.159375</c:v>
                </c:pt>
                <c:pt idx="13">
                  <c:v>10.34375</c:v>
                </c:pt>
                <c:pt idx="14">
                  <c:v>10.6625</c:v>
                </c:pt>
                <c:pt idx="15">
                  <c:v>10.2760416666667</c:v>
                </c:pt>
                <c:pt idx="16">
                  <c:v>10.371875</c:v>
                </c:pt>
                <c:pt idx="17">
                  <c:v>10.3166666666667</c:v>
                </c:pt>
                <c:pt idx="18">
                  <c:v>9.70312500000001</c:v>
                </c:pt>
                <c:pt idx="19">
                  <c:v>10.9291666666667</c:v>
                </c:pt>
                <c:pt idx="20">
                  <c:v>9.9509837962963</c:v>
                </c:pt>
                <c:pt idx="21">
                  <c:v>10.3824652777778</c:v>
                </c:pt>
                <c:pt idx="22">
                  <c:v>9.60347222222222</c:v>
                </c:pt>
                <c:pt idx="23">
                  <c:v>10.3884722222222</c:v>
                </c:pt>
                <c:pt idx="24">
                  <c:v>10.3358333333333</c:v>
                </c:pt>
                <c:pt idx="25">
                  <c:v>10.3348484848485</c:v>
                </c:pt>
                <c:pt idx="26">
                  <c:v>10.1251262626263</c:v>
                </c:pt>
                <c:pt idx="27">
                  <c:v>11.0708333333333</c:v>
                </c:pt>
                <c:pt idx="28">
                  <c:v>10.4978632478633</c:v>
                </c:pt>
                <c:pt idx="29">
                  <c:v>9.94209401709402</c:v>
                </c:pt>
                <c:pt idx="30">
                  <c:v>10.149358974359</c:v>
                </c:pt>
                <c:pt idx="31">
                  <c:v>10.4179487179487</c:v>
                </c:pt>
                <c:pt idx="32">
                  <c:v>10.5185897435897</c:v>
                </c:pt>
                <c:pt idx="33">
                  <c:v>10.1615384615385</c:v>
                </c:pt>
                <c:pt idx="34">
                  <c:v>10.8192307692308</c:v>
                </c:pt>
                <c:pt idx="35">
                  <c:v>10.3559523809524</c:v>
                </c:pt>
                <c:pt idx="36">
                  <c:v>10.6422619047619</c:v>
                </c:pt>
                <c:pt idx="37">
                  <c:v>9.77053571428571</c:v>
                </c:pt>
                <c:pt idx="38">
                  <c:v>10.2517857142857</c:v>
                </c:pt>
                <c:pt idx="39">
                  <c:v>10.2095238095238</c:v>
                </c:pt>
                <c:pt idx="40">
                  <c:v>9.8357142857143</c:v>
                </c:pt>
                <c:pt idx="41">
                  <c:v>10.2738095238095</c:v>
                </c:pt>
                <c:pt idx="42">
                  <c:v>9.71964285714286</c:v>
                </c:pt>
                <c:pt idx="43">
                  <c:v>10.7964285714286</c:v>
                </c:pt>
                <c:pt idx="44">
                  <c:v>9.9029761904762</c:v>
                </c:pt>
                <c:pt idx="45">
                  <c:v>10.2732142857143</c:v>
                </c:pt>
                <c:pt idx="46">
                  <c:v>9.92321428571428</c:v>
                </c:pt>
                <c:pt idx="47">
                  <c:v>10.6803571428571</c:v>
                </c:pt>
                <c:pt idx="48">
                  <c:v>10.3470238095238</c:v>
                </c:pt>
                <c:pt idx="49">
                  <c:v>10.3375</c:v>
                </c:pt>
                <c:pt idx="50">
                  <c:v>10.6142857142857</c:v>
                </c:pt>
                <c:pt idx="51">
                  <c:v>10.5696428571429</c:v>
                </c:pt>
                <c:pt idx="52">
                  <c:v>10.7104166666667</c:v>
                </c:pt>
                <c:pt idx="53">
                  <c:v>10.1089285714286</c:v>
                </c:pt>
                <c:pt idx="54">
                  <c:v>10.5827380952381</c:v>
                </c:pt>
                <c:pt idx="55">
                  <c:v>10.7681547619048</c:v>
                </c:pt>
                <c:pt idx="56">
                  <c:v>9.66488095238096</c:v>
                </c:pt>
                <c:pt idx="57">
                  <c:v>9.98273809523811</c:v>
                </c:pt>
                <c:pt idx="58">
                  <c:v>10.0916666666667</c:v>
                </c:pt>
                <c:pt idx="59">
                  <c:v>9.82797619047618</c:v>
                </c:pt>
                <c:pt idx="60">
                  <c:v>10.6422619047619</c:v>
                </c:pt>
                <c:pt idx="61">
                  <c:v>9.8875</c:v>
                </c:pt>
                <c:pt idx="62">
                  <c:v>9.68511904761905</c:v>
                </c:pt>
                <c:pt idx="63">
                  <c:v>10.327380952381</c:v>
                </c:pt>
                <c:pt idx="64">
                  <c:v>10.7470238095238</c:v>
                </c:pt>
                <c:pt idx="65">
                  <c:v>9.77311507936508</c:v>
                </c:pt>
                <c:pt idx="66">
                  <c:v>10.0857142857143</c:v>
                </c:pt>
                <c:pt idx="67">
                  <c:v>10.0234126984127</c:v>
                </c:pt>
                <c:pt idx="68">
                  <c:v>10.5214285714286</c:v>
                </c:pt>
                <c:pt idx="69">
                  <c:v>10.2318452380952</c:v>
                </c:pt>
                <c:pt idx="70">
                  <c:v>9.65</c:v>
                </c:pt>
                <c:pt idx="71">
                  <c:v>9.93333333333333</c:v>
                </c:pt>
                <c:pt idx="72">
                  <c:v>10.3675595238095</c:v>
                </c:pt>
                <c:pt idx="73">
                  <c:v>10.162996031746</c:v>
                </c:pt>
                <c:pt idx="74">
                  <c:v>10.8267857142857</c:v>
                </c:pt>
                <c:pt idx="75">
                  <c:v>10.5494047619048</c:v>
                </c:pt>
                <c:pt idx="76">
                  <c:v>10.750496031746</c:v>
                </c:pt>
                <c:pt idx="77">
                  <c:v>10.0642857142857</c:v>
                </c:pt>
                <c:pt idx="78">
                  <c:v>10.5208333333333</c:v>
                </c:pt>
                <c:pt idx="79">
                  <c:v>10.3214285714286</c:v>
                </c:pt>
                <c:pt idx="80">
                  <c:v>10.2690476190476</c:v>
                </c:pt>
                <c:pt idx="81">
                  <c:v>10.9309523809524</c:v>
                </c:pt>
                <c:pt idx="82">
                  <c:v>10.1839285714286</c:v>
                </c:pt>
                <c:pt idx="83">
                  <c:v>9.95367063492063</c:v>
                </c:pt>
                <c:pt idx="84">
                  <c:v>10.6684523809524</c:v>
                </c:pt>
                <c:pt idx="85">
                  <c:v>10.1970238095238</c:v>
                </c:pt>
                <c:pt idx="86">
                  <c:v>11.3452380952381</c:v>
                </c:pt>
                <c:pt idx="87">
                  <c:v>11.2142857142857</c:v>
                </c:pt>
                <c:pt idx="88">
                  <c:v>10.9976190476191</c:v>
                </c:pt>
                <c:pt idx="89">
                  <c:v>10.2357142857143</c:v>
                </c:pt>
                <c:pt idx="90">
                  <c:v>10.6244047619048</c:v>
                </c:pt>
                <c:pt idx="91">
                  <c:v>10.5035714285714</c:v>
                </c:pt>
                <c:pt idx="92">
                  <c:v>10.9142857142857</c:v>
                </c:pt>
                <c:pt idx="93">
                  <c:v>10.8970238095238</c:v>
                </c:pt>
                <c:pt idx="94">
                  <c:v>11.1309523809524</c:v>
                </c:pt>
                <c:pt idx="95">
                  <c:v>10.5803571428572</c:v>
                </c:pt>
                <c:pt idx="96">
                  <c:v>10.677876984127</c:v>
                </c:pt>
                <c:pt idx="97">
                  <c:v>10.3827380952381</c:v>
                </c:pt>
                <c:pt idx="98">
                  <c:v>10.5982142857143</c:v>
                </c:pt>
                <c:pt idx="99">
                  <c:v>10.5208333333333</c:v>
                </c:pt>
                <c:pt idx="100">
                  <c:v>10.3988095238095</c:v>
                </c:pt>
                <c:pt idx="101">
                  <c:v>11.2946428571429</c:v>
                </c:pt>
                <c:pt idx="102">
                  <c:v>10.9285714285714</c:v>
                </c:pt>
                <c:pt idx="103">
                  <c:v>11.2458333333333</c:v>
                </c:pt>
                <c:pt idx="104">
                  <c:v>11.0074404761905</c:v>
                </c:pt>
                <c:pt idx="105">
                  <c:v>10.6652777777778</c:v>
                </c:pt>
                <c:pt idx="106">
                  <c:v>10.6758597883598</c:v>
                </c:pt>
                <c:pt idx="107">
                  <c:v>10.1396825396825</c:v>
                </c:pt>
                <c:pt idx="108">
                  <c:v>10.3785714285714</c:v>
                </c:pt>
                <c:pt idx="109">
                  <c:v>10.1702380952381</c:v>
                </c:pt>
                <c:pt idx="110">
                  <c:v>10.5364087301587</c:v>
                </c:pt>
                <c:pt idx="111">
                  <c:v>10.1880952380952</c:v>
                </c:pt>
                <c:pt idx="112">
                  <c:v>10.6220238095238</c:v>
                </c:pt>
                <c:pt idx="113">
                  <c:v>11.1595238095238</c:v>
                </c:pt>
                <c:pt idx="114">
                  <c:v>10.5535714285714</c:v>
                </c:pt>
                <c:pt idx="115">
                  <c:v>10.0423611111111</c:v>
                </c:pt>
                <c:pt idx="116">
                  <c:v>10.3880952380952</c:v>
                </c:pt>
                <c:pt idx="117">
                  <c:v>10.3303571428572</c:v>
                </c:pt>
                <c:pt idx="118">
                  <c:v>10.5601190476191</c:v>
                </c:pt>
                <c:pt idx="119">
                  <c:v>10.1005952380952</c:v>
                </c:pt>
                <c:pt idx="120">
                  <c:v>11.0119047619048</c:v>
                </c:pt>
                <c:pt idx="121">
                  <c:v>10.3238095238095</c:v>
                </c:pt>
                <c:pt idx="122">
                  <c:v>10.9791666666667</c:v>
                </c:pt>
                <c:pt idx="123">
                  <c:v>10.5261904761905</c:v>
                </c:pt>
                <c:pt idx="124">
                  <c:v>10.8422619047619</c:v>
                </c:pt>
                <c:pt idx="125">
                  <c:v>10.4061507936508</c:v>
                </c:pt>
                <c:pt idx="126">
                  <c:v>11.1752314814815</c:v>
                </c:pt>
                <c:pt idx="127">
                  <c:v>10.7529761904762</c:v>
                </c:pt>
                <c:pt idx="128">
                  <c:v>10.4029761904762</c:v>
                </c:pt>
                <c:pt idx="129">
                  <c:v>10.5964285714286</c:v>
                </c:pt>
                <c:pt idx="130">
                  <c:v>10.5113095238095</c:v>
                </c:pt>
                <c:pt idx="131">
                  <c:v>10.5767857142857</c:v>
                </c:pt>
                <c:pt idx="132">
                  <c:v>10.2880952380952</c:v>
                </c:pt>
                <c:pt idx="133">
                  <c:v>10.0482142857143</c:v>
                </c:pt>
                <c:pt idx="134">
                  <c:v>10.0434523809524</c:v>
                </c:pt>
                <c:pt idx="135">
                  <c:v>10.6859721161192</c:v>
                </c:pt>
                <c:pt idx="136">
                  <c:v>10.4769230769231</c:v>
                </c:pt>
                <c:pt idx="137">
                  <c:v>10.6230769230769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97476857"/>
        <c:axId val="75332375"/>
      </c:lineChart>
      <c:catAx>
        <c:axId val="97476857"/>
        <c:scaling>
          <c:orientation val="minMax"/>
        </c:scaling>
        <c:delete val="0"/>
        <c:axPos val="b"/>
        <c:minorGridlines>
          <c:spPr>
            <a:ln w="0">
              <a:solidFill>
                <a:srgbClr val="dddddd"/>
              </a:solidFill>
            </a:ln>
          </c:spPr>
        </c:min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75332375"/>
        <c:crosses val="autoZero"/>
        <c:auto val="1"/>
        <c:lblAlgn val="ctr"/>
        <c:lblOffset val="100"/>
        <c:noMultiLvlLbl val="0"/>
      </c:catAx>
      <c:valAx>
        <c:axId val="75332375"/>
        <c:scaling>
          <c:orientation val="minMax"/>
          <c:min val="9.5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97476857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2000" spc="-1" strike="noStrike">
                <a:latin typeface="Arial"/>
              </a:defRPr>
            </a:pPr>
            <a:r>
              <a:rPr b="0" sz="2000" spc="-1" strike="noStrike">
                <a:latin typeface="Arial"/>
              </a:rPr>
              <a:t>SOUTH  AUSTRALIA - RUNNING 5Y, 10Y, 20Y, 50Y STATEWIDE MAXIMUMS AVERAGES AND TRENDLINE</a:t>
            </a:r>
          </a:p>
        </c:rich>
      </c:tx>
      <c:layout>
        <c:manualLayout>
          <c:xMode val="edge"/>
          <c:yMode val="edge"/>
          <c:x val="0.30036262634056"/>
          <c:y val="0.0250119738172529"/>
        </c:manualLayout>
      </c:layout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Sheet1!$A$15:$A$175</c:f>
              <c:strCache>
                <c:ptCount val="161"/>
                <c:pt idx="0">
                  <c:v>1865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>1870</c:v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>1875</c:v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>1880</c:v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>1885</c:v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>1890</c:v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>1895</c:v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>1900</c:v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>1905</c:v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>1910</c:v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  <c:pt idx="50">
                  <c:v>1915</c:v>
                </c:pt>
                <c:pt idx="51">
                  <c:v/>
                </c:pt>
                <c:pt idx="52">
                  <c:v/>
                </c:pt>
                <c:pt idx="53">
                  <c:v/>
                </c:pt>
                <c:pt idx="54">
                  <c:v/>
                </c:pt>
                <c:pt idx="55">
                  <c:v>1920</c:v>
                </c:pt>
                <c:pt idx="56">
                  <c:v/>
                </c:pt>
                <c:pt idx="57">
                  <c:v/>
                </c:pt>
                <c:pt idx="58">
                  <c:v/>
                </c:pt>
                <c:pt idx="59">
                  <c:v/>
                </c:pt>
                <c:pt idx="60">
                  <c:v>1925</c:v>
                </c:pt>
                <c:pt idx="61">
                  <c:v/>
                </c:pt>
                <c:pt idx="62">
                  <c:v/>
                </c:pt>
                <c:pt idx="63">
                  <c:v/>
                </c:pt>
                <c:pt idx="64">
                  <c:v/>
                </c:pt>
                <c:pt idx="65">
                  <c:v>1930</c:v>
                </c:pt>
                <c:pt idx="66">
                  <c:v/>
                </c:pt>
                <c:pt idx="67">
                  <c:v/>
                </c:pt>
                <c:pt idx="68">
                  <c:v/>
                </c:pt>
                <c:pt idx="69">
                  <c:v/>
                </c:pt>
                <c:pt idx="70">
                  <c:v>1935</c:v>
                </c:pt>
                <c:pt idx="71">
                  <c:v/>
                </c:pt>
                <c:pt idx="72">
                  <c:v/>
                </c:pt>
                <c:pt idx="73">
                  <c:v/>
                </c:pt>
                <c:pt idx="74">
                  <c:v/>
                </c:pt>
                <c:pt idx="75">
                  <c:v>1940</c:v>
                </c:pt>
                <c:pt idx="76">
                  <c:v/>
                </c:pt>
                <c:pt idx="77">
                  <c:v/>
                </c:pt>
                <c:pt idx="78">
                  <c:v/>
                </c:pt>
                <c:pt idx="79">
                  <c:v/>
                </c:pt>
                <c:pt idx="80">
                  <c:v>1945</c:v>
                </c:pt>
                <c:pt idx="81">
                  <c:v/>
                </c:pt>
                <c:pt idx="82">
                  <c:v/>
                </c:pt>
                <c:pt idx="83">
                  <c:v/>
                </c:pt>
                <c:pt idx="84">
                  <c:v/>
                </c:pt>
                <c:pt idx="85">
                  <c:v>1950</c:v>
                </c:pt>
                <c:pt idx="86">
                  <c:v/>
                </c:pt>
                <c:pt idx="87">
                  <c:v/>
                </c:pt>
                <c:pt idx="88">
                  <c:v/>
                </c:pt>
                <c:pt idx="89">
                  <c:v/>
                </c:pt>
                <c:pt idx="90">
                  <c:v>1955</c:v>
                </c:pt>
                <c:pt idx="91">
                  <c:v/>
                </c:pt>
                <c:pt idx="92">
                  <c:v/>
                </c:pt>
                <c:pt idx="93">
                  <c:v/>
                </c:pt>
                <c:pt idx="94">
                  <c:v/>
                </c:pt>
                <c:pt idx="95">
                  <c:v>1960</c:v>
                </c:pt>
                <c:pt idx="96">
                  <c:v/>
                </c:pt>
                <c:pt idx="97">
                  <c:v/>
                </c:pt>
                <c:pt idx="98">
                  <c:v/>
                </c:pt>
                <c:pt idx="99">
                  <c:v/>
                </c:pt>
                <c:pt idx="100">
                  <c:v>1965</c:v>
                </c:pt>
                <c:pt idx="101">
                  <c:v/>
                </c:pt>
                <c:pt idx="102">
                  <c:v/>
                </c:pt>
                <c:pt idx="103">
                  <c:v/>
                </c:pt>
                <c:pt idx="104">
                  <c:v/>
                </c:pt>
                <c:pt idx="105">
                  <c:v>1970</c:v>
                </c:pt>
                <c:pt idx="106">
                  <c:v/>
                </c:pt>
                <c:pt idx="107">
                  <c:v/>
                </c:pt>
                <c:pt idx="108">
                  <c:v/>
                </c:pt>
                <c:pt idx="109">
                  <c:v/>
                </c:pt>
                <c:pt idx="110">
                  <c:v>1975</c:v>
                </c:pt>
                <c:pt idx="111">
                  <c:v/>
                </c:pt>
                <c:pt idx="112">
                  <c:v/>
                </c:pt>
                <c:pt idx="113">
                  <c:v/>
                </c:pt>
                <c:pt idx="114">
                  <c:v/>
                </c:pt>
                <c:pt idx="115">
                  <c:v>1980</c:v>
                </c:pt>
                <c:pt idx="116">
                  <c:v/>
                </c:pt>
                <c:pt idx="117">
                  <c:v/>
                </c:pt>
                <c:pt idx="118">
                  <c:v/>
                </c:pt>
                <c:pt idx="119">
                  <c:v/>
                </c:pt>
                <c:pt idx="120">
                  <c:v>1985</c:v>
                </c:pt>
                <c:pt idx="121">
                  <c:v/>
                </c:pt>
                <c:pt idx="122">
                  <c:v/>
                </c:pt>
                <c:pt idx="123">
                  <c:v/>
                </c:pt>
                <c:pt idx="124">
                  <c:v/>
                </c:pt>
                <c:pt idx="125">
                  <c:v>1990</c:v>
                </c:pt>
                <c:pt idx="126">
                  <c:v/>
                </c:pt>
                <c:pt idx="127">
                  <c:v/>
                </c:pt>
                <c:pt idx="128">
                  <c:v/>
                </c:pt>
                <c:pt idx="129">
                  <c:v/>
                </c:pt>
                <c:pt idx="130">
                  <c:v>1995</c:v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  <c:pt idx="134">
                  <c:v/>
                </c:pt>
                <c:pt idx="135">
                  <c:v>2000</c:v>
                </c:pt>
                <c:pt idx="136">
                  <c:v/>
                </c:pt>
                <c:pt idx="137">
                  <c:v/>
                </c:pt>
                <c:pt idx="138">
                  <c:v/>
                </c:pt>
                <c:pt idx="139">
                  <c:v/>
                </c:pt>
                <c:pt idx="140">
                  <c:v>2005</c:v>
                </c:pt>
                <c:pt idx="141">
                  <c:v/>
                </c:pt>
                <c:pt idx="142">
                  <c:v/>
                </c:pt>
                <c:pt idx="143">
                  <c:v/>
                </c:pt>
                <c:pt idx="144">
                  <c:v/>
                </c:pt>
                <c:pt idx="145">
                  <c:v>2010</c:v>
                </c:pt>
                <c:pt idx="146">
                  <c:v/>
                </c:pt>
                <c:pt idx="147">
                  <c:v/>
                </c:pt>
                <c:pt idx="148">
                  <c:v/>
                </c:pt>
                <c:pt idx="149">
                  <c:v/>
                </c:pt>
                <c:pt idx="150">
                  <c:v>2015</c:v>
                </c:pt>
                <c:pt idx="151">
                  <c:v/>
                </c:pt>
                <c:pt idx="152">
                  <c:v/>
                </c:pt>
                <c:pt idx="153">
                  <c:v/>
                </c:pt>
                <c:pt idx="154">
                  <c:v/>
                </c:pt>
                <c:pt idx="155">
                  <c:v>2020</c:v>
                </c:pt>
                <c:pt idx="156">
                  <c:v/>
                </c:pt>
                <c:pt idx="157">
                  <c:v/>
                </c:pt>
                <c:pt idx="158">
                  <c:v/>
                </c:pt>
                <c:pt idx="159">
                  <c:v/>
                </c:pt>
                <c:pt idx="160">
                  <c:v/>
                </c:pt>
              </c:strCache>
            </c:strRef>
          </c:cat>
          <c:val>
            <c:numRef>
              <c:f>Sheet1!$C$15:$C$175</c:f>
              <c:numCache>
                <c:formatCode>General</c:formatCode>
                <c:ptCount val="161"/>
                <c:pt idx="0">
                  <c:v>20.554799382716</c:v>
                </c:pt>
                <c:pt idx="1">
                  <c:v>20.679799382716</c:v>
                </c:pt>
                <c:pt idx="2">
                  <c:v>20.6711882716049</c:v>
                </c:pt>
                <c:pt idx="3">
                  <c:v>20.932299382716</c:v>
                </c:pt>
                <c:pt idx="4">
                  <c:v>21.1705555555555</c:v>
                </c:pt>
                <c:pt idx="5">
                  <c:v>21.1860185185185</c:v>
                </c:pt>
                <c:pt idx="6">
                  <c:v>21.2482407407407</c:v>
                </c:pt>
                <c:pt idx="7">
                  <c:v>21.2021296296296</c:v>
                </c:pt>
                <c:pt idx="8">
                  <c:v>21.1437037037037</c:v>
                </c:pt>
                <c:pt idx="9">
                  <c:v>20.8384259259259</c:v>
                </c:pt>
                <c:pt idx="10">
                  <c:v>20.8973148148148</c:v>
                </c:pt>
                <c:pt idx="11">
                  <c:v>20.7306481481482</c:v>
                </c:pt>
                <c:pt idx="12">
                  <c:v>20.7167592592593</c:v>
                </c:pt>
                <c:pt idx="13">
                  <c:v>20.6740740740741</c:v>
                </c:pt>
                <c:pt idx="14">
                  <c:v>20.8772222222222</c:v>
                </c:pt>
                <c:pt idx="15">
                  <c:v>20.9155555555556</c:v>
                </c:pt>
                <c:pt idx="16">
                  <c:v>20.925</c:v>
                </c:pt>
                <c:pt idx="17">
                  <c:v>20.9433333333333</c:v>
                </c:pt>
                <c:pt idx="18">
                  <c:v>20.994537037037</c:v>
                </c:pt>
                <c:pt idx="19">
                  <c:v>20.9306481481481</c:v>
                </c:pt>
                <c:pt idx="20">
                  <c:v>20.8390925925926</c:v>
                </c:pt>
                <c:pt idx="21">
                  <c:v>20.8950925925926</c:v>
                </c:pt>
                <c:pt idx="22">
                  <c:v>20.8564814814815</c:v>
                </c:pt>
                <c:pt idx="23">
                  <c:v>20.9731018518518</c:v>
                </c:pt>
                <c:pt idx="24">
                  <c:v>21.2687367724868</c:v>
                </c:pt>
                <c:pt idx="25">
                  <c:v>21.574578042328</c:v>
                </c:pt>
                <c:pt idx="26">
                  <c:v>21.7102447089947</c:v>
                </c:pt>
                <c:pt idx="27">
                  <c:v>21.7269460978836</c:v>
                </c:pt>
                <c:pt idx="28">
                  <c:v>21.5943303571429</c:v>
                </c:pt>
                <c:pt idx="29">
                  <c:v>21.3581746031746</c:v>
                </c:pt>
                <c:pt idx="30">
                  <c:v>21.205</c:v>
                </c:pt>
                <c:pt idx="31">
                  <c:v>21.1470833333333</c:v>
                </c:pt>
                <c:pt idx="32">
                  <c:v>21.2048958333333</c:v>
                </c:pt>
                <c:pt idx="33">
                  <c:v>21.3519097222222</c:v>
                </c:pt>
                <c:pt idx="34">
                  <c:v>21.411875</c:v>
                </c:pt>
                <c:pt idx="35">
                  <c:v>21.30125</c:v>
                </c:pt>
                <c:pt idx="36">
                  <c:v>21.3220833333333</c:v>
                </c:pt>
                <c:pt idx="37">
                  <c:v>21.4016666666667</c:v>
                </c:pt>
                <c:pt idx="38">
                  <c:v>21.1870833333333</c:v>
                </c:pt>
                <c:pt idx="39">
                  <c:v>21.1470833333333</c:v>
                </c:pt>
                <c:pt idx="40">
                  <c:v>21.05</c:v>
                </c:pt>
                <c:pt idx="41">
                  <c:v>21.056875</c:v>
                </c:pt>
                <c:pt idx="42">
                  <c:v>20.870625</c:v>
                </c:pt>
                <c:pt idx="43">
                  <c:v>20.9897916666667</c:v>
                </c:pt>
                <c:pt idx="44">
                  <c:v>20.8909583333333</c:v>
                </c:pt>
                <c:pt idx="45">
                  <c:v>21.0853333333333</c:v>
                </c:pt>
                <c:pt idx="46">
                  <c:v>21.092875</c:v>
                </c:pt>
                <c:pt idx="47">
                  <c:v>21.3303560606061</c:v>
                </c:pt>
                <c:pt idx="48">
                  <c:v>21.4132348484848</c:v>
                </c:pt>
                <c:pt idx="49">
                  <c:v>21.8448922558923</c:v>
                </c:pt>
                <c:pt idx="50">
                  <c:v>21.8701486661487</c:v>
                </c:pt>
                <c:pt idx="51">
                  <c:v>21.7540546490546</c:v>
                </c:pt>
                <c:pt idx="52">
                  <c:v>21.5201152551153</c:v>
                </c:pt>
                <c:pt idx="53">
                  <c:v>21.5445762108262</c:v>
                </c:pt>
                <c:pt idx="54">
                  <c:v>21.4586752136752</c:v>
                </c:pt>
                <c:pt idx="55">
                  <c:v>21.4423931623932</c:v>
                </c:pt>
                <c:pt idx="56">
                  <c:v>21.7139743589744</c:v>
                </c:pt>
                <c:pt idx="57">
                  <c:v>21.9938553113553</c:v>
                </c:pt>
                <c:pt idx="58">
                  <c:v>22.0350274725275</c:v>
                </c:pt>
                <c:pt idx="59">
                  <c:v>21.7915567765568</c:v>
                </c:pt>
                <c:pt idx="60">
                  <c:v>21.8818681318681</c:v>
                </c:pt>
                <c:pt idx="61">
                  <c:v>21.8411904761905</c:v>
                </c:pt>
                <c:pt idx="62">
                  <c:v>21.8316666666667</c:v>
                </c:pt>
                <c:pt idx="63">
                  <c:v>21.8735714285714</c:v>
                </c:pt>
                <c:pt idx="64">
                  <c:v>21.8990476190476</c:v>
                </c:pt>
                <c:pt idx="65">
                  <c:v>22.06</c:v>
                </c:pt>
                <c:pt idx="66">
                  <c:v>21.8886904761905</c:v>
                </c:pt>
                <c:pt idx="67">
                  <c:v>21.7486904761905</c:v>
                </c:pt>
                <c:pt idx="68">
                  <c:v>21.6139285714286</c:v>
                </c:pt>
                <c:pt idx="69">
                  <c:v>21.8785714285714</c:v>
                </c:pt>
                <c:pt idx="70">
                  <c:v>21.6807142857143</c:v>
                </c:pt>
                <c:pt idx="71">
                  <c:v>21.7828571428571</c:v>
                </c:pt>
                <c:pt idx="72">
                  <c:v>21.8872619047619</c:v>
                </c:pt>
                <c:pt idx="73">
                  <c:v>22.0072619047619</c:v>
                </c:pt>
                <c:pt idx="74">
                  <c:v>21.8697619047619</c:v>
                </c:pt>
                <c:pt idx="75">
                  <c:v>21.9983333333333</c:v>
                </c:pt>
                <c:pt idx="76">
                  <c:v>21.9975</c:v>
                </c:pt>
                <c:pt idx="77">
                  <c:v>22.0368452380952</c:v>
                </c:pt>
                <c:pt idx="78">
                  <c:v>21.8802976190476</c:v>
                </c:pt>
                <c:pt idx="79">
                  <c:v>21.9156547619048</c:v>
                </c:pt>
                <c:pt idx="80">
                  <c:v>21.7695833333333</c:v>
                </c:pt>
                <c:pt idx="81">
                  <c:v>21.6560119047619</c:v>
                </c:pt>
                <c:pt idx="82">
                  <c:v>21.6260714285714</c:v>
                </c:pt>
                <c:pt idx="83">
                  <c:v>21.6685714285714</c:v>
                </c:pt>
                <c:pt idx="84">
                  <c:v>21.4708333333333</c:v>
                </c:pt>
                <c:pt idx="85">
                  <c:v>21.5947619047619</c:v>
                </c:pt>
                <c:pt idx="86">
                  <c:v>21.7969047619048</c:v>
                </c:pt>
                <c:pt idx="87">
                  <c:v>21.6317857142857</c:v>
                </c:pt>
                <c:pt idx="88">
                  <c:v>21.7152380952381</c:v>
                </c:pt>
                <c:pt idx="89">
                  <c:v>21.8311904761905</c:v>
                </c:pt>
                <c:pt idx="90">
                  <c:v>21.6472619047619</c:v>
                </c:pt>
                <c:pt idx="91">
                  <c:v>21.4268452380952</c:v>
                </c:pt>
                <c:pt idx="92">
                  <c:v>21.6743849206349</c:v>
                </c:pt>
                <c:pt idx="93">
                  <c:v>21.5253373015873</c:v>
                </c:pt>
                <c:pt idx="94">
                  <c:v>21.6783531746032</c:v>
                </c:pt>
                <c:pt idx="95">
                  <c:v>21.6864285714286</c:v>
                </c:pt>
                <c:pt idx="96">
                  <c:v>22.0351785714286</c:v>
                </c:pt>
                <c:pt idx="97">
                  <c:v>22.0064484126984</c:v>
                </c:pt>
                <c:pt idx="98">
                  <c:v>22.0997222222222</c:v>
                </c:pt>
                <c:pt idx="99">
                  <c:v>21.8613492063492</c:v>
                </c:pt>
                <c:pt idx="100">
                  <c:v>22.0823214285714</c:v>
                </c:pt>
                <c:pt idx="101">
                  <c:v>21.8317261904762</c:v>
                </c:pt>
                <c:pt idx="102">
                  <c:v>21.8847023809524</c:v>
                </c:pt>
                <c:pt idx="103">
                  <c:v>21.8852579365079</c:v>
                </c:pt>
                <c:pt idx="104">
                  <c:v>21.9819246031746</c:v>
                </c:pt>
                <c:pt idx="105">
                  <c:v>21.7574007936508</c:v>
                </c:pt>
                <c:pt idx="106">
                  <c:v>21.8152579365079</c:v>
                </c:pt>
                <c:pt idx="107">
                  <c:v>21.8464484126984</c:v>
                </c:pt>
                <c:pt idx="108">
                  <c:v>21.9867857142857</c:v>
                </c:pt>
                <c:pt idx="109">
                  <c:v>21.9877380952381</c:v>
                </c:pt>
                <c:pt idx="110">
                  <c:v>22.1872619047619</c:v>
                </c:pt>
                <c:pt idx="111">
                  <c:v>22.1710714285714</c:v>
                </c:pt>
                <c:pt idx="112">
                  <c:v>22.1546428571429</c:v>
                </c:pt>
                <c:pt idx="113">
                  <c:v>21.9966666666667</c:v>
                </c:pt>
                <c:pt idx="114">
                  <c:v>22.1328571428571</c:v>
                </c:pt>
                <c:pt idx="115">
                  <c:v>22.2682142857143</c:v>
                </c:pt>
                <c:pt idx="116">
                  <c:v>22.445119047619</c:v>
                </c:pt>
                <c:pt idx="117">
                  <c:v>22.5490476190476</c:v>
                </c:pt>
                <c:pt idx="118">
                  <c:v>22.6752182539683</c:v>
                </c:pt>
                <c:pt idx="119">
                  <c:v>22.5578373015873</c:v>
                </c:pt>
                <c:pt idx="120">
                  <c:v>22.3912896825397</c:v>
                </c:pt>
                <c:pt idx="121">
                  <c:v>22.2180753968254</c:v>
                </c:pt>
                <c:pt idx="122">
                  <c:v>22.0287896825397</c:v>
                </c:pt>
                <c:pt idx="123">
                  <c:v>22.147380952381</c:v>
                </c:pt>
                <c:pt idx="124">
                  <c:v>22.2064285714286</c:v>
                </c:pt>
                <c:pt idx="125">
                  <c:v>22.3170238095238</c:v>
                </c:pt>
                <c:pt idx="126">
                  <c:v>22.5001984126984</c:v>
                </c:pt>
                <c:pt idx="127">
                  <c:v>22.3411111111111</c:v>
                </c:pt>
                <c:pt idx="128">
                  <c:v>22.2849867724868</c:v>
                </c:pt>
                <c:pt idx="129">
                  <c:v>22.3905423280423</c:v>
                </c:pt>
                <c:pt idx="130">
                  <c:v>22.2444708994709</c:v>
                </c:pt>
                <c:pt idx="131">
                  <c:v>22.1301058201058</c:v>
                </c:pt>
                <c:pt idx="132">
                  <c:v>22.3527645502645</c:v>
                </c:pt>
                <c:pt idx="133">
                  <c:v>22.2962698412698</c:v>
                </c:pt>
                <c:pt idx="134">
                  <c:v>22.3230952380952</c:v>
                </c:pt>
                <c:pt idx="135">
                  <c:v>22.4913095238095</c:v>
                </c:pt>
                <c:pt idx="136">
                  <c:v>22.548373015873</c:v>
                </c:pt>
                <c:pt idx="137">
                  <c:v>22.6376587301587</c:v>
                </c:pt>
                <c:pt idx="138">
                  <c:v>22.6721825396825</c:v>
                </c:pt>
                <c:pt idx="139">
                  <c:v>22.6623015873016</c:v>
                </c:pt>
                <c:pt idx="140">
                  <c:v>22.7196825396825</c:v>
                </c:pt>
                <c:pt idx="141">
                  <c:v>22.8423809523809</c:v>
                </c:pt>
                <c:pt idx="142">
                  <c:v>22.9714285714286</c:v>
                </c:pt>
                <c:pt idx="143">
                  <c:v>23.0135714285714</c:v>
                </c:pt>
                <c:pt idx="144">
                  <c:v>23.1492857142857</c:v>
                </c:pt>
                <c:pt idx="145">
                  <c:v>23.0171428571429</c:v>
                </c:pt>
                <c:pt idx="146">
                  <c:v>22.9307142857143</c:v>
                </c:pt>
                <c:pt idx="147">
                  <c:v>22.7951388888889</c:v>
                </c:pt>
                <c:pt idx="148">
                  <c:v>22.9249007936508</c:v>
                </c:pt>
                <c:pt idx="149">
                  <c:v>22.9469246031746</c:v>
                </c:pt>
                <c:pt idx="150">
                  <c:v>23.0718055555556</c:v>
                </c:pt>
                <c:pt idx="151">
                  <c:v>23.0709722222222</c:v>
                </c:pt>
                <c:pt idx="152">
                  <c:v>23.1522619047619</c:v>
                </c:pt>
                <c:pt idx="153">
                  <c:v>23.1780952380952</c:v>
                </c:pt>
                <c:pt idx="154">
                  <c:v>23.2022619047619</c:v>
                </c:pt>
                <c:pt idx="155">
                  <c:v>23.0783333333333</c:v>
                </c:pt>
                <c:pt idx="156">
                  <c:v>23.0439285714286</c:v>
                </c:pt>
                <c:pt idx="157">
                  <c:v>22.8026128749046</c:v>
                </c:pt>
                <c:pt idx="158">
                  <c:v>22.6692795415712</c:v>
                </c:pt>
                <c:pt idx="159">
                  <c:v>22.6841604939522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Sheet1!$A$15:$A$175</c:f>
              <c:strCache>
                <c:ptCount val="161"/>
                <c:pt idx="0">
                  <c:v>1865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>1870</c:v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>1875</c:v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>1880</c:v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>1885</c:v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>1890</c:v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>1895</c:v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>1900</c:v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>1905</c:v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>1910</c:v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  <c:pt idx="50">
                  <c:v>1915</c:v>
                </c:pt>
                <c:pt idx="51">
                  <c:v/>
                </c:pt>
                <c:pt idx="52">
                  <c:v/>
                </c:pt>
                <c:pt idx="53">
                  <c:v/>
                </c:pt>
                <c:pt idx="54">
                  <c:v/>
                </c:pt>
                <c:pt idx="55">
                  <c:v>1920</c:v>
                </c:pt>
                <c:pt idx="56">
                  <c:v/>
                </c:pt>
                <c:pt idx="57">
                  <c:v/>
                </c:pt>
                <c:pt idx="58">
                  <c:v/>
                </c:pt>
                <c:pt idx="59">
                  <c:v/>
                </c:pt>
                <c:pt idx="60">
                  <c:v>1925</c:v>
                </c:pt>
                <c:pt idx="61">
                  <c:v/>
                </c:pt>
                <c:pt idx="62">
                  <c:v/>
                </c:pt>
                <c:pt idx="63">
                  <c:v/>
                </c:pt>
                <c:pt idx="64">
                  <c:v/>
                </c:pt>
                <c:pt idx="65">
                  <c:v>1930</c:v>
                </c:pt>
                <c:pt idx="66">
                  <c:v/>
                </c:pt>
                <c:pt idx="67">
                  <c:v/>
                </c:pt>
                <c:pt idx="68">
                  <c:v/>
                </c:pt>
                <c:pt idx="69">
                  <c:v/>
                </c:pt>
                <c:pt idx="70">
                  <c:v>1935</c:v>
                </c:pt>
                <c:pt idx="71">
                  <c:v/>
                </c:pt>
                <c:pt idx="72">
                  <c:v/>
                </c:pt>
                <c:pt idx="73">
                  <c:v/>
                </c:pt>
                <c:pt idx="74">
                  <c:v/>
                </c:pt>
                <c:pt idx="75">
                  <c:v>1940</c:v>
                </c:pt>
                <c:pt idx="76">
                  <c:v/>
                </c:pt>
                <c:pt idx="77">
                  <c:v/>
                </c:pt>
                <c:pt idx="78">
                  <c:v/>
                </c:pt>
                <c:pt idx="79">
                  <c:v/>
                </c:pt>
                <c:pt idx="80">
                  <c:v>1945</c:v>
                </c:pt>
                <c:pt idx="81">
                  <c:v/>
                </c:pt>
                <c:pt idx="82">
                  <c:v/>
                </c:pt>
                <c:pt idx="83">
                  <c:v/>
                </c:pt>
                <c:pt idx="84">
                  <c:v/>
                </c:pt>
                <c:pt idx="85">
                  <c:v>1950</c:v>
                </c:pt>
                <c:pt idx="86">
                  <c:v/>
                </c:pt>
                <c:pt idx="87">
                  <c:v/>
                </c:pt>
                <c:pt idx="88">
                  <c:v/>
                </c:pt>
                <c:pt idx="89">
                  <c:v/>
                </c:pt>
                <c:pt idx="90">
                  <c:v>1955</c:v>
                </c:pt>
                <c:pt idx="91">
                  <c:v/>
                </c:pt>
                <c:pt idx="92">
                  <c:v/>
                </c:pt>
                <c:pt idx="93">
                  <c:v/>
                </c:pt>
                <c:pt idx="94">
                  <c:v/>
                </c:pt>
                <c:pt idx="95">
                  <c:v>1960</c:v>
                </c:pt>
                <c:pt idx="96">
                  <c:v/>
                </c:pt>
                <c:pt idx="97">
                  <c:v/>
                </c:pt>
                <c:pt idx="98">
                  <c:v/>
                </c:pt>
                <c:pt idx="99">
                  <c:v/>
                </c:pt>
                <c:pt idx="100">
                  <c:v>1965</c:v>
                </c:pt>
                <c:pt idx="101">
                  <c:v/>
                </c:pt>
                <c:pt idx="102">
                  <c:v/>
                </c:pt>
                <c:pt idx="103">
                  <c:v/>
                </c:pt>
                <c:pt idx="104">
                  <c:v/>
                </c:pt>
                <c:pt idx="105">
                  <c:v>1970</c:v>
                </c:pt>
                <c:pt idx="106">
                  <c:v/>
                </c:pt>
                <c:pt idx="107">
                  <c:v/>
                </c:pt>
                <c:pt idx="108">
                  <c:v/>
                </c:pt>
                <c:pt idx="109">
                  <c:v/>
                </c:pt>
                <c:pt idx="110">
                  <c:v>1975</c:v>
                </c:pt>
                <c:pt idx="111">
                  <c:v/>
                </c:pt>
                <c:pt idx="112">
                  <c:v/>
                </c:pt>
                <c:pt idx="113">
                  <c:v/>
                </c:pt>
                <c:pt idx="114">
                  <c:v/>
                </c:pt>
                <c:pt idx="115">
                  <c:v>1980</c:v>
                </c:pt>
                <c:pt idx="116">
                  <c:v/>
                </c:pt>
                <c:pt idx="117">
                  <c:v/>
                </c:pt>
                <c:pt idx="118">
                  <c:v/>
                </c:pt>
                <c:pt idx="119">
                  <c:v/>
                </c:pt>
                <c:pt idx="120">
                  <c:v>1985</c:v>
                </c:pt>
                <c:pt idx="121">
                  <c:v/>
                </c:pt>
                <c:pt idx="122">
                  <c:v/>
                </c:pt>
                <c:pt idx="123">
                  <c:v/>
                </c:pt>
                <c:pt idx="124">
                  <c:v/>
                </c:pt>
                <c:pt idx="125">
                  <c:v>1990</c:v>
                </c:pt>
                <c:pt idx="126">
                  <c:v/>
                </c:pt>
                <c:pt idx="127">
                  <c:v/>
                </c:pt>
                <c:pt idx="128">
                  <c:v/>
                </c:pt>
                <c:pt idx="129">
                  <c:v/>
                </c:pt>
                <c:pt idx="130">
                  <c:v>1995</c:v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  <c:pt idx="134">
                  <c:v/>
                </c:pt>
                <c:pt idx="135">
                  <c:v>2000</c:v>
                </c:pt>
                <c:pt idx="136">
                  <c:v/>
                </c:pt>
                <c:pt idx="137">
                  <c:v/>
                </c:pt>
                <c:pt idx="138">
                  <c:v/>
                </c:pt>
                <c:pt idx="139">
                  <c:v/>
                </c:pt>
                <c:pt idx="140">
                  <c:v>2005</c:v>
                </c:pt>
                <c:pt idx="141">
                  <c:v/>
                </c:pt>
                <c:pt idx="142">
                  <c:v/>
                </c:pt>
                <c:pt idx="143">
                  <c:v/>
                </c:pt>
                <c:pt idx="144">
                  <c:v/>
                </c:pt>
                <c:pt idx="145">
                  <c:v>2010</c:v>
                </c:pt>
                <c:pt idx="146">
                  <c:v/>
                </c:pt>
                <c:pt idx="147">
                  <c:v/>
                </c:pt>
                <c:pt idx="148">
                  <c:v/>
                </c:pt>
                <c:pt idx="149">
                  <c:v/>
                </c:pt>
                <c:pt idx="150">
                  <c:v>2015</c:v>
                </c:pt>
                <c:pt idx="151">
                  <c:v/>
                </c:pt>
                <c:pt idx="152">
                  <c:v/>
                </c:pt>
                <c:pt idx="153">
                  <c:v/>
                </c:pt>
                <c:pt idx="154">
                  <c:v/>
                </c:pt>
                <c:pt idx="155">
                  <c:v>2020</c:v>
                </c:pt>
                <c:pt idx="156">
                  <c:v/>
                </c:pt>
                <c:pt idx="157">
                  <c:v/>
                </c:pt>
                <c:pt idx="158">
                  <c:v/>
                </c:pt>
                <c:pt idx="159">
                  <c:v/>
                </c:pt>
                <c:pt idx="160">
                  <c:v/>
                </c:pt>
              </c:strCache>
            </c:strRef>
          </c:cat>
          <c:val>
            <c:numRef>
              <c:f>Sheet1!$D$15:$D$175</c:f>
              <c:numCache>
                <c:formatCode>General</c:formatCode>
                <c:ptCount val="161"/>
                <c:pt idx="5">
                  <c:v>20.8704089506173</c:v>
                </c:pt>
                <c:pt idx="6">
                  <c:v>20.9640200617284</c:v>
                </c:pt>
                <c:pt idx="7">
                  <c:v>20.9366589506173</c:v>
                </c:pt>
                <c:pt idx="8">
                  <c:v>21.0380015432099</c:v>
                </c:pt>
                <c:pt idx="9">
                  <c:v>21.0044907407407</c:v>
                </c:pt>
                <c:pt idx="10">
                  <c:v>21.0416666666667</c:v>
                </c:pt>
                <c:pt idx="11">
                  <c:v>20.9894444444444</c:v>
                </c:pt>
                <c:pt idx="12">
                  <c:v>20.9594444444444</c:v>
                </c:pt>
                <c:pt idx="13">
                  <c:v>20.9088888888889</c:v>
                </c:pt>
                <c:pt idx="14">
                  <c:v>20.8578240740741</c:v>
                </c:pt>
                <c:pt idx="15">
                  <c:v>20.9064351851852</c:v>
                </c:pt>
                <c:pt idx="16">
                  <c:v>20.8278240740741</c:v>
                </c:pt>
                <c:pt idx="17">
                  <c:v>20.8300462962963</c:v>
                </c:pt>
                <c:pt idx="18">
                  <c:v>20.8343055555556</c:v>
                </c:pt>
                <c:pt idx="19">
                  <c:v>20.9039351851852</c:v>
                </c:pt>
                <c:pt idx="20">
                  <c:v>20.8773240740741</c:v>
                </c:pt>
                <c:pt idx="21">
                  <c:v>20.9100462962963</c:v>
                </c:pt>
                <c:pt idx="22">
                  <c:v>20.8999074074074</c:v>
                </c:pt>
                <c:pt idx="23">
                  <c:v>20.9838194444444</c:v>
                </c:pt>
                <c:pt idx="24">
                  <c:v>21.0996924603174</c:v>
                </c:pt>
                <c:pt idx="25">
                  <c:v>21.2068353174603</c:v>
                </c:pt>
                <c:pt idx="26">
                  <c:v>21.3026686507937</c:v>
                </c:pt>
                <c:pt idx="27">
                  <c:v>21.2917137896825</c:v>
                </c:pt>
                <c:pt idx="28">
                  <c:v>21.2837161044974</c:v>
                </c:pt>
                <c:pt idx="29">
                  <c:v>21.3134556878307</c:v>
                </c:pt>
                <c:pt idx="30">
                  <c:v>21.389789021164</c:v>
                </c:pt>
                <c:pt idx="31">
                  <c:v>21.428664021164</c:v>
                </c:pt>
                <c:pt idx="32">
                  <c:v>21.4659209656085</c:v>
                </c:pt>
                <c:pt idx="33">
                  <c:v>21.4731200396825</c:v>
                </c:pt>
                <c:pt idx="34">
                  <c:v>21.3850248015873</c:v>
                </c:pt>
                <c:pt idx="35">
                  <c:v>21.253125</c:v>
                </c:pt>
                <c:pt idx="36">
                  <c:v>21.2345833333333</c:v>
                </c:pt>
                <c:pt idx="37">
                  <c:v>21.30328125</c:v>
                </c:pt>
                <c:pt idx="38">
                  <c:v>21.2694965277778</c:v>
                </c:pt>
                <c:pt idx="39">
                  <c:v>21.2794791666667</c:v>
                </c:pt>
                <c:pt idx="40">
                  <c:v>21.175625</c:v>
                </c:pt>
                <c:pt idx="41">
                  <c:v>21.1894791666667</c:v>
                </c:pt>
                <c:pt idx="42">
                  <c:v>21.1361458333333</c:v>
                </c:pt>
                <c:pt idx="43">
                  <c:v>21.0884375</c:v>
                </c:pt>
                <c:pt idx="44">
                  <c:v>21.0190208333333</c:v>
                </c:pt>
                <c:pt idx="45">
                  <c:v>21.0676666666667</c:v>
                </c:pt>
                <c:pt idx="46">
                  <c:v>21.074875</c:v>
                </c:pt>
                <c:pt idx="47">
                  <c:v>21.100490530303</c:v>
                </c:pt>
                <c:pt idx="48">
                  <c:v>21.2015132575758</c:v>
                </c:pt>
                <c:pt idx="49">
                  <c:v>21.3679252946128</c:v>
                </c:pt>
                <c:pt idx="50">
                  <c:v>21.477740999741</c:v>
                </c:pt>
                <c:pt idx="51">
                  <c:v>21.4234648245273</c:v>
                </c:pt>
                <c:pt idx="52">
                  <c:v>21.4252356578607</c:v>
                </c:pt>
                <c:pt idx="53">
                  <c:v>21.4789055296555</c:v>
                </c:pt>
                <c:pt idx="54">
                  <c:v>21.6517837347837</c:v>
                </c:pt>
                <c:pt idx="55">
                  <c:v>21.6562709142709</c:v>
                </c:pt>
                <c:pt idx="56">
                  <c:v>21.7340145040145</c:v>
                </c:pt>
                <c:pt idx="57">
                  <c:v>21.7569852832353</c:v>
                </c:pt>
                <c:pt idx="58">
                  <c:v>21.7898018416768</c:v>
                </c:pt>
                <c:pt idx="59">
                  <c:v>21.625115995116</c:v>
                </c:pt>
                <c:pt idx="60">
                  <c:v>21.6621306471306</c:v>
                </c:pt>
                <c:pt idx="61">
                  <c:v>21.7775824175824</c:v>
                </c:pt>
                <c:pt idx="62">
                  <c:v>21.912760989011</c:v>
                </c:pt>
                <c:pt idx="63">
                  <c:v>21.9542994505494</c:v>
                </c:pt>
                <c:pt idx="64">
                  <c:v>21.8453021978022</c:v>
                </c:pt>
                <c:pt idx="65">
                  <c:v>21.9709340659341</c:v>
                </c:pt>
                <c:pt idx="66">
                  <c:v>21.8649404761905</c:v>
                </c:pt>
                <c:pt idx="67">
                  <c:v>21.7901785714286</c:v>
                </c:pt>
                <c:pt idx="68">
                  <c:v>21.74375</c:v>
                </c:pt>
                <c:pt idx="69">
                  <c:v>21.8888095238095</c:v>
                </c:pt>
                <c:pt idx="70">
                  <c:v>21.8703571428571</c:v>
                </c:pt>
                <c:pt idx="71">
                  <c:v>21.8357738095238</c:v>
                </c:pt>
                <c:pt idx="72">
                  <c:v>21.8179761904762</c:v>
                </c:pt>
                <c:pt idx="73">
                  <c:v>21.8105952380952</c:v>
                </c:pt>
                <c:pt idx="74">
                  <c:v>21.8741666666667</c:v>
                </c:pt>
                <c:pt idx="75">
                  <c:v>21.8395238095238</c:v>
                </c:pt>
                <c:pt idx="76">
                  <c:v>21.8901785714286</c:v>
                </c:pt>
                <c:pt idx="77">
                  <c:v>21.9620535714286</c:v>
                </c:pt>
                <c:pt idx="78">
                  <c:v>21.9437797619048</c:v>
                </c:pt>
                <c:pt idx="79">
                  <c:v>21.8927083333333</c:v>
                </c:pt>
                <c:pt idx="80">
                  <c:v>21.8839583333333</c:v>
                </c:pt>
                <c:pt idx="81">
                  <c:v>21.826755952381</c:v>
                </c:pt>
                <c:pt idx="82">
                  <c:v>21.8314583333333</c:v>
                </c:pt>
                <c:pt idx="83">
                  <c:v>21.7744345238095</c:v>
                </c:pt>
                <c:pt idx="84">
                  <c:v>21.693244047619</c:v>
                </c:pt>
                <c:pt idx="85">
                  <c:v>21.6821726190476</c:v>
                </c:pt>
                <c:pt idx="86">
                  <c:v>21.7264583333333</c:v>
                </c:pt>
                <c:pt idx="87">
                  <c:v>21.6289285714286</c:v>
                </c:pt>
                <c:pt idx="88">
                  <c:v>21.6919047619048</c:v>
                </c:pt>
                <c:pt idx="89">
                  <c:v>21.6510119047619</c:v>
                </c:pt>
                <c:pt idx="90">
                  <c:v>21.6210119047619</c:v>
                </c:pt>
                <c:pt idx="91">
                  <c:v>21.611875</c:v>
                </c:pt>
                <c:pt idx="92">
                  <c:v>21.6530853174603</c:v>
                </c:pt>
                <c:pt idx="93">
                  <c:v>21.6202876984127</c:v>
                </c:pt>
                <c:pt idx="94">
                  <c:v>21.7547718253968</c:v>
                </c:pt>
                <c:pt idx="95">
                  <c:v>21.6668452380952</c:v>
                </c:pt>
                <c:pt idx="96">
                  <c:v>21.7310119047619</c:v>
                </c:pt>
                <c:pt idx="97">
                  <c:v>21.8404166666667</c:v>
                </c:pt>
                <c:pt idx="98">
                  <c:v>21.8125297619048</c:v>
                </c:pt>
                <c:pt idx="99">
                  <c:v>21.7698511904762</c:v>
                </c:pt>
                <c:pt idx="100">
                  <c:v>21.884375</c:v>
                </c:pt>
                <c:pt idx="101">
                  <c:v>21.9334523809524</c:v>
                </c:pt>
                <c:pt idx="102">
                  <c:v>21.9455753968254</c:v>
                </c:pt>
                <c:pt idx="103">
                  <c:v>21.9924900793651</c:v>
                </c:pt>
                <c:pt idx="104">
                  <c:v>21.9216369047619</c:v>
                </c:pt>
                <c:pt idx="105">
                  <c:v>21.9198611111111</c:v>
                </c:pt>
                <c:pt idx="106">
                  <c:v>21.8234920634921</c:v>
                </c:pt>
                <c:pt idx="107">
                  <c:v>21.8655753968254</c:v>
                </c:pt>
                <c:pt idx="108">
                  <c:v>21.9360218253968</c:v>
                </c:pt>
                <c:pt idx="109">
                  <c:v>21.9848313492063</c:v>
                </c:pt>
                <c:pt idx="110">
                  <c:v>21.9723313492063</c:v>
                </c:pt>
                <c:pt idx="111">
                  <c:v>21.9931646825397</c:v>
                </c:pt>
                <c:pt idx="112">
                  <c:v>22.0005456349206</c:v>
                </c:pt>
                <c:pt idx="113">
                  <c:v>21.9917261904762</c:v>
                </c:pt>
                <c:pt idx="114">
                  <c:v>22.0602976190476</c:v>
                </c:pt>
                <c:pt idx="115">
                  <c:v>22.2277380952381</c:v>
                </c:pt>
                <c:pt idx="116">
                  <c:v>22.3080952380952</c:v>
                </c:pt>
                <c:pt idx="117">
                  <c:v>22.3518452380952</c:v>
                </c:pt>
                <c:pt idx="118">
                  <c:v>22.3359424603175</c:v>
                </c:pt>
                <c:pt idx="119">
                  <c:v>22.3453472222222</c:v>
                </c:pt>
                <c:pt idx="120">
                  <c:v>22.329751984127</c:v>
                </c:pt>
                <c:pt idx="121">
                  <c:v>22.3315972222222</c:v>
                </c:pt>
                <c:pt idx="122">
                  <c:v>22.2889186507936</c:v>
                </c:pt>
                <c:pt idx="123">
                  <c:v>22.4112996031746</c:v>
                </c:pt>
                <c:pt idx="124">
                  <c:v>22.3821329365079</c:v>
                </c:pt>
                <c:pt idx="125">
                  <c:v>22.3541567460317</c:v>
                </c:pt>
                <c:pt idx="126">
                  <c:v>22.3591369047619</c:v>
                </c:pt>
                <c:pt idx="127">
                  <c:v>22.1849503968254</c:v>
                </c:pt>
                <c:pt idx="128">
                  <c:v>22.2161838624339</c:v>
                </c:pt>
                <c:pt idx="129">
                  <c:v>22.2984854497354</c:v>
                </c:pt>
                <c:pt idx="130">
                  <c:v>22.2807473544974</c:v>
                </c:pt>
                <c:pt idx="131">
                  <c:v>22.3151521164021</c:v>
                </c:pt>
                <c:pt idx="132">
                  <c:v>22.3469378306878</c:v>
                </c:pt>
                <c:pt idx="133">
                  <c:v>22.2906283068783</c:v>
                </c:pt>
                <c:pt idx="134">
                  <c:v>22.3568187830688</c:v>
                </c:pt>
                <c:pt idx="135">
                  <c:v>22.3678902116402</c:v>
                </c:pt>
                <c:pt idx="136">
                  <c:v>22.3392394179894</c:v>
                </c:pt>
                <c:pt idx="137">
                  <c:v>22.4952116402116</c:v>
                </c:pt>
                <c:pt idx="138">
                  <c:v>22.4842261904762</c:v>
                </c:pt>
                <c:pt idx="139">
                  <c:v>22.4926984126984</c:v>
                </c:pt>
                <c:pt idx="140">
                  <c:v>22.605496031746</c:v>
                </c:pt>
                <c:pt idx="141">
                  <c:v>22.695376984127</c:v>
                </c:pt>
                <c:pt idx="142">
                  <c:v>22.8045436507936</c:v>
                </c:pt>
                <c:pt idx="143">
                  <c:v>22.842876984127</c:v>
                </c:pt>
                <c:pt idx="144">
                  <c:v>22.9057936507936</c:v>
                </c:pt>
                <c:pt idx="145">
                  <c:v>22.8684126984127</c:v>
                </c:pt>
                <c:pt idx="146">
                  <c:v>22.8865476190476</c:v>
                </c:pt>
                <c:pt idx="147">
                  <c:v>22.8832837301587</c:v>
                </c:pt>
                <c:pt idx="148">
                  <c:v>22.9692361111111</c:v>
                </c:pt>
                <c:pt idx="149">
                  <c:v>23.0481051587302</c:v>
                </c:pt>
                <c:pt idx="150">
                  <c:v>23.0444742063492</c:v>
                </c:pt>
                <c:pt idx="151">
                  <c:v>23.0008432539682</c:v>
                </c:pt>
                <c:pt idx="152">
                  <c:v>22.9737003968254</c:v>
                </c:pt>
                <c:pt idx="153">
                  <c:v>23.051498015873</c:v>
                </c:pt>
                <c:pt idx="154">
                  <c:v>23.0745932539683</c:v>
                </c:pt>
                <c:pt idx="155">
                  <c:v>23.0750694444444</c:v>
                </c:pt>
                <c:pt idx="156">
                  <c:v>23.0574503968254</c:v>
                </c:pt>
                <c:pt idx="157">
                  <c:v>22.9774373898332</c:v>
                </c:pt>
                <c:pt idx="158">
                  <c:v>22.9236873898332</c:v>
                </c:pt>
                <c:pt idx="159">
                  <c:v>22.943211199357</c:v>
                </c:pt>
              </c:numCache>
            </c:numRef>
          </c:val>
          <c:smooth val="1"/>
        </c:ser>
        <c:ser>
          <c:idx val="2"/>
          <c:order val="2"/>
          <c:spPr>
            <a:solidFill>
              <a:srgbClr val="0066cc"/>
            </a:solidFill>
            <a:ln w="28800">
              <a:solidFill>
                <a:srgbClr val="0066cc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36000">
                <a:solidFill>
                  <a:srgbClr val="0066cc"/>
                </a:solidFill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cat>
            <c:strRef>
              <c:f>Sheet1!$A$15:$A$175</c:f>
              <c:strCache>
                <c:ptCount val="161"/>
                <c:pt idx="0">
                  <c:v>1865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>1870</c:v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>1875</c:v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>1880</c:v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>1885</c:v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>1890</c:v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>1895</c:v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>1900</c:v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>1905</c:v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>1910</c:v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  <c:pt idx="50">
                  <c:v>1915</c:v>
                </c:pt>
                <c:pt idx="51">
                  <c:v/>
                </c:pt>
                <c:pt idx="52">
                  <c:v/>
                </c:pt>
                <c:pt idx="53">
                  <c:v/>
                </c:pt>
                <c:pt idx="54">
                  <c:v/>
                </c:pt>
                <c:pt idx="55">
                  <c:v>1920</c:v>
                </c:pt>
                <c:pt idx="56">
                  <c:v/>
                </c:pt>
                <c:pt idx="57">
                  <c:v/>
                </c:pt>
                <c:pt idx="58">
                  <c:v/>
                </c:pt>
                <c:pt idx="59">
                  <c:v/>
                </c:pt>
                <c:pt idx="60">
                  <c:v>1925</c:v>
                </c:pt>
                <c:pt idx="61">
                  <c:v/>
                </c:pt>
                <c:pt idx="62">
                  <c:v/>
                </c:pt>
                <c:pt idx="63">
                  <c:v/>
                </c:pt>
                <c:pt idx="64">
                  <c:v/>
                </c:pt>
                <c:pt idx="65">
                  <c:v>1930</c:v>
                </c:pt>
                <c:pt idx="66">
                  <c:v/>
                </c:pt>
                <c:pt idx="67">
                  <c:v/>
                </c:pt>
                <c:pt idx="68">
                  <c:v/>
                </c:pt>
                <c:pt idx="69">
                  <c:v/>
                </c:pt>
                <c:pt idx="70">
                  <c:v>1935</c:v>
                </c:pt>
                <c:pt idx="71">
                  <c:v/>
                </c:pt>
                <c:pt idx="72">
                  <c:v/>
                </c:pt>
                <c:pt idx="73">
                  <c:v/>
                </c:pt>
                <c:pt idx="74">
                  <c:v/>
                </c:pt>
                <c:pt idx="75">
                  <c:v>1940</c:v>
                </c:pt>
                <c:pt idx="76">
                  <c:v/>
                </c:pt>
                <c:pt idx="77">
                  <c:v/>
                </c:pt>
                <c:pt idx="78">
                  <c:v/>
                </c:pt>
                <c:pt idx="79">
                  <c:v/>
                </c:pt>
                <c:pt idx="80">
                  <c:v>1945</c:v>
                </c:pt>
                <c:pt idx="81">
                  <c:v/>
                </c:pt>
                <c:pt idx="82">
                  <c:v/>
                </c:pt>
                <c:pt idx="83">
                  <c:v/>
                </c:pt>
                <c:pt idx="84">
                  <c:v/>
                </c:pt>
                <c:pt idx="85">
                  <c:v>1950</c:v>
                </c:pt>
                <c:pt idx="86">
                  <c:v/>
                </c:pt>
                <c:pt idx="87">
                  <c:v/>
                </c:pt>
                <c:pt idx="88">
                  <c:v/>
                </c:pt>
                <c:pt idx="89">
                  <c:v/>
                </c:pt>
                <c:pt idx="90">
                  <c:v>1955</c:v>
                </c:pt>
                <c:pt idx="91">
                  <c:v/>
                </c:pt>
                <c:pt idx="92">
                  <c:v/>
                </c:pt>
                <c:pt idx="93">
                  <c:v/>
                </c:pt>
                <c:pt idx="94">
                  <c:v/>
                </c:pt>
                <c:pt idx="95">
                  <c:v>1960</c:v>
                </c:pt>
                <c:pt idx="96">
                  <c:v/>
                </c:pt>
                <c:pt idx="97">
                  <c:v/>
                </c:pt>
                <c:pt idx="98">
                  <c:v/>
                </c:pt>
                <c:pt idx="99">
                  <c:v/>
                </c:pt>
                <c:pt idx="100">
                  <c:v>1965</c:v>
                </c:pt>
                <c:pt idx="101">
                  <c:v/>
                </c:pt>
                <c:pt idx="102">
                  <c:v/>
                </c:pt>
                <c:pt idx="103">
                  <c:v/>
                </c:pt>
                <c:pt idx="104">
                  <c:v/>
                </c:pt>
                <c:pt idx="105">
                  <c:v>1970</c:v>
                </c:pt>
                <c:pt idx="106">
                  <c:v/>
                </c:pt>
                <c:pt idx="107">
                  <c:v/>
                </c:pt>
                <c:pt idx="108">
                  <c:v/>
                </c:pt>
                <c:pt idx="109">
                  <c:v/>
                </c:pt>
                <c:pt idx="110">
                  <c:v>1975</c:v>
                </c:pt>
                <c:pt idx="111">
                  <c:v/>
                </c:pt>
                <c:pt idx="112">
                  <c:v/>
                </c:pt>
                <c:pt idx="113">
                  <c:v/>
                </c:pt>
                <c:pt idx="114">
                  <c:v/>
                </c:pt>
                <c:pt idx="115">
                  <c:v>1980</c:v>
                </c:pt>
                <c:pt idx="116">
                  <c:v/>
                </c:pt>
                <c:pt idx="117">
                  <c:v/>
                </c:pt>
                <c:pt idx="118">
                  <c:v/>
                </c:pt>
                <c:pt idx="119">
                  <c:v/>
                </c:pt>
                <c:pt idx="120">
                  <c:v>1985</c:v>
                </c:pt>
                <c:pt idx="121">
                  <c:v/>
                </c:pt>
                <c:pt idx="122">
                  <c:v/>
                </c:pt>
                <c:pt idx="123">
                  <c:v/>
                </c:pt>
                <c:pt idx="124">
                  <c:v/>
                </c:pt>
                <c:pt idx="125">
                  <c:v>1990</c:v>
                </c:pt>
                <c:pt idx="126">
                  <c:v/>
                </c:pt>
                <c:pt idx="127">
                  <c:v/>
                </c:pt>
                <c:pt idx="128">
                  <c:v/>
                </c:pt>
                <c:pt idx="129">
                  <c:v/>
                </c:pt>
                <c:pt idx="130">
                  <c:v>1995</c:v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  <c:pt idx="134">
                  <c:v/>
                </c:pt>
                <c:pt idx="135">
                  <c:v>2000</c:v>
                </c:pt>
                <c:pt idx="136">
                  <c:v/>
                </c:pt>
                <c:pt idx="137">
                  <c:v/>
                </c:pt>
                <c:pt idx="138">
                  <c:v/>
                </c:pt>
                <c:pt idx="139">
                  <c:v/>
                </c:pt>
                <c:pt idx="140">
                  <c:v>2005</c:v>
                </c:pt>
                <c:pt idx="141">
                  <c:v/>
                </c:pt>
                <c:pt idx="142">
                  <c:v/>
                </c:pt>
                <c:pt idx="143">
                  <c:v/>
                </c:pt>
                <c:pt idx="144">
                  <c:v/>
                </c:pt>
                <c:pt idx="145">
                  <c:v>2010</c:v>
                </c:pt>
                <c:pt idx="146">
                  <c:v/>
                </c:pt>
                <c:pt idx="147">
                  <c:v/>
                </c:pt>
                <c:pt idx="148">
                  <c:v/>
                </c:pt>
                <c:pt idx="149">
                  <c:v/>
                </c:pt>
                <c:pt idx="150">
                  <c:v>2015</c:v>
                </c:pt>
                <c:pt idx="151">
                  <c:v/>
                </c:pt>
                <c:pt idx="152">
                  <c:v/>
                </c:pt>
                <c:pt idx="153">
                  <c:v/>
                </c:pt>
                <c:pt idx="154">
                  <c:v/>
                </c:pt>
                <c:pt idx="155">
                  <c:v>2020</c:v>
                </c:pt>
                <c:pt idx="156">
                  <c:v/>
                </c:pt>
                <c:pt idx="157">
                  <c:v/>
                </c:pt>
                <c:pt idx="158">
                  <c:v/>
                </c:pt>
                <c:pt idx="159">
                  <c:v/>
                </c:pt>
                <c:pt idx="160">
                  <c:v/>
                </c:pt>
              </c:strCache>
            </c:strRef>
          </c:cat>
          <c:val>
            <c:numRef>
              <c:f>Sheet1!$E$15:$E$175</c:f>
              <c:numCache>
                <c:formatCode>General</c:formatCode>
                <c:ptCount val="161"/>
                <c:pt idx="15">
                  <c:v>20.8884220679012</c:v>
                </c:pt>
                <c:pt idx="16">
                  <c:v>20.8959220679012</c:v>
                </c:pt>
                <c:pt idx="17">
                  <c:v>20.8833526234568</c:v>
                </c:pt>
                <c:pt idx="18">
                  <c:v>20.9361535493827</c:v>
                </c:pt>
                <c:pt idx="19">
                  <c:v>20.9542129629629</c:v>
                </c:pt>
                <c:pt idx="20">
                  <c:v>20.9594953703704</c:v>
                </c:pt>
                <c:pt idx="21">
                  <c:v>20.9497453703704</c:v>
                </c:pt>
                <c:pt idx="22">
                  <c:v>20.9296759259259</c:v>
                </c:pt>
                <c:pt idx="23">
                  <c:v>20.9463541666667</c:v>
                </c:pt>
                <c:pt idx="24">
                  <c:v>20.9787582671958</c:v>
                </c:pt>
                <c:pt idx="25">
                  <c:v>21.0566352513227</c:v>
                </c:pt>
                <c:pt idx="26">
                  <c:v>21.0652463624339</c:v>
                </c:pt>
                <c:pt idx="27">
                  <c:v>21.0608800429894</c:v>
                </c:pt>
                <c:pt idx="28">
                  <c:v>21.0590108300265</c:v>
                </c:pt>
                <c:pt idx="29">
                  <c:v>21.1086954365079</c:v>
                </c:pt>
                <c:pt idx="30">
                  <c:v>21.133556547619</c:v>
                </c:pt>
                <c:pt idx="31">
                  <c:v>21.1693551587302</c:v>
                </c:pt>
                <c:pt idx="32">
                  <c:v>21.1829141865079</c:v>
                </c:pt>
                <c:pt idx="33">
                  <c:v>21.2284697420635</c:v>
                </c:pt>
                <c:pt idx="34">
                  <c:v>21.2423586309524</c:v>
                </c:pt>
                <c:pt idx="35">
                  <c:v>21.2299801587302</c:v>
                </c:pt>
                <c:pt idx="36">
                  <c:v>21.2686259920635</c:v>
                </c:pt>
                <c:pt idx="37">
                  <c:v>21.2974975198413</c:v>
                </c:pt>
                <c:pt idx="38">
                  <c:v>21.2766063161376</c:v>
                </c:pt>
                <c:pt idx="39">
                  <c:v>21.2964674272487</c:v>
                </c:pt>
                <c:pt idx="40">
                  <c:v>21.282707010582</c:v>
                </c:pt>
                <c:pt idx="41">
                  <c:v>21.3090715939153</c:v>
                </c:pt>
                <c:pt idx="42">
                  <c:v>21.3010333994709</c:v>
                </c:pt>
                <c:pt idx="43">
                  <c:v>21.2807787698413</c:v>
                </c:pt>
                <c:pt idx="44">
                  <c:v>21.2020228174603</c:v>
                </c:pt>
                <c:pt idx="45">
                  <c:v>21.1603958333333</c:v>
                </c:pt>
                <c:pt idx="46">
                  <c:v>21.1547291666667</c:v>
                </c:pt>
                <c:pt idx="47">
                  <c:v>21.2018858901515</c:v>
                </c:pt>
                <c:pt idx="48">
                  <c:v>21.2355048926768</c:v>
                </c:pt>
                <c:pt idx="49">
                  <c:v>21.3237022306397</c:v>
                </c:pt>
                <c:pt idx="50">
                  <c:v>21.3266829998705</c:v>
                </c:pt>
                <c:pt idx="51">
                  <c:v>21.306471995597</c:v>
                </c:pt>
                <c:pt idx="52">
                  <c:v>21.280690745597</c:v>
                </c:pt>
                <c:pt idx="53">
                  <c:v>21.2836715148278</c:v>
                </c:pt>
                <c:pt idx="54">
                  <c:v>21.3354022840585</c:v>
                </c:pt>
                <c:pt idx="55">
                  <c:v>21.3619687904688</c:v>
                </c:pt>
                <c:pt idx="56">
                  <c:v>21.4044447520072</c:v>
                </c:pt>
                <c:pt idx="57">
                  <c:v>21.4287379067692</c:v>
                </c:pt>
                <c:pt idx="58">
                  <c:v>21.4956575496263</c:v>
                </c:pt>
                <c:pt idx="59">
                  <c:v>21.4965206448644</c:v>
                </c:pt>
                <c:pt idx="60">
                  <c:v>21.5699358234358</c:v>
                </c:pt>
                <c:pt idx="61">
                  <c:v>21.6005236210549</c:v>
                </c:pt>
                <c:pt idx="62">
                  <c:v>21.6689983234358</c:v>
                </c:pt>
                <c:pt idx="63">
                  <c:v>21.7166024901025</c:v>
                </c:pt>
                <c:pt idx="64">
                  <c:v>21.748542966293</c:v>
                </c:pt>
                <c:pt idx="65">
                  <c:v>21.8136024901025</c:v>
                </c:pt>
                <c:pt idx="66">
                  <c:v>21.7994774901025</c:v>
                </c:pt>
                <c:pt idx="67">
                  <c:v>21.7735819273319</c:v>
                </c:pt>
                <c:pt idx="68">
                  <c:v>21.7667759208384</c:v>
                </c:pt>
                <c:pt idx="69">
                  <c:v>21.7569627594628</c:v>
                </c:pt>
                <c:pt idx="70">
                  <c:v>21.7662438949939</c:v>
                </c:pt>
                <c:pt idx="71">
                  <c:v>21.8066781135531</c:v>
                </c:pt>
                <c:pt idx="72">
                  <c:v>21.8653685897436</c:v>
                </c:pt>
                <c:pt idx="73">
                  <c:v>21.8824473443223</c:v>
                </c:pt>
                <c:pt idx="74">
                  <c:v>21.8597344322344</c:v>
                </c:pt>
                <c:pt idx="75">
                  <c:v>21.9052289377289</c:v>
                </c:pt>
                <c:pt idx="76">
                  <c:v>21.8775595238095</c:v>
                </c:pt>
                <c:pt idx="77">
                  <c:v>21.8761160714286</c:v>
                </c:pt>
                <c:pt idx="78">
                  <c:v>21.8437648809524</c:v>
                </c:pt>
                <c:pt idx="79">
                  <c:v>21.8907589285714</c:v>
                </c:pt>
                <c:pt idx="80">
                  <c:v>21.8771577380952</c:v>
                </c:pt>
                <c:pt idx="81">
                  <c:v>21.8312648809524</c:v>
                </c:pt>
                <c:pt idx="82">
                  <c:v>21.8247172619048</c:v>
                </c:pt>
                <c:pt idx="83">
                  <c:v>21.7925148809524</c:v>
                </c:pt>
                <c:pt idx="84">
                  <c:v>21.7837053571429</c:v>
                </c:pt>
                <c:pt idx="85">
                  <c:v>21.7608482142857</c:v>
                </c:pt>
                <c:pt idx="86">
                  <c:v>21.8083184523809</c:v>
                </c:pt>
                <c:pt idx="87">
                  <c:v>21.7954910714286</c:v>
                </c:pt>
                <c:pt idx="88">
                  <c:v>21.8178422619048</c:v>
                </c:pt>
                <c:pt idx="89">
                  <c:v>21.7718601190476</c:v>
                </c:pt>
                <c:pt idx="90">
                  <c:v>21.7524851190476</c:v>
                </c:pt>
                <c:pt idx="91">
                  <c:v>21.7193154761905</c:v>
                </c:pt>
                <c:pt idx="92">
                  <c:v>21.7422718253968</c:v>
                </c:pt>
                <c:pt idx="93">
                  <c:v>21.6973611111111</c:v>
                </c:pt>
                <c:pt idx="94">
                  <c:v>21.7240079365079</c:v>
                </c:pt>
                <c:pt idx="95">
                  <c:v>21.6745089285714</c:v>
                </c:pt>
                <c:pt idx="96">
                  <c:v>21.7287351190476</c:v>
                </c:pt>
                <c:pt idx="97">
                  <c:v>21.7346726190476</c:v>
                </c:pt>
                <c:pt idx="98">
                  <c:v>21.7522172619048</c:v>
                </c:pt>
                <c:pt idx="99">
                  <c:v>21.710431547619</c:v>
                </c:pt>
                <c:pt idx="100">
                  <c:v>21.752693452381</c:v>
                </c:pt>
                <c:pt idx="101">
                  <c:v>21.7726636904762</c:v>
                </c:pt>
                <c:pt idx="102">
                  <c:v>21.7993303571429</c:v>
                </c:pt>
                <c:pt idx="103">
                  <c:v>21.8063888888889</c:v>
                </c:pt>
                <c:pt idx="104">
                  <c:v>21.8382043650794</c:v>
                </c:pt>
                <c:pt idx="105">
                  <c:v>21.7933531746032</c:v>
                </c:pt>
                <c:pt idx="106">
                  <c:v>21.777251984127</c:v>
                </c:pt>
                <c:pt idx="107">
                  <c:v>21.852996031746</c:v>
                </c:pt>
                <c:pt idx="108">
                  <c:v>21.8742757936508</c:v>
                </c:pt>
                <c:pt idx="109">
                  <c:v>21.8773412698413</c:v>
                </c:pt>
                <c:pt idx="110">
                  <c:v>21.9283531746032</c:v>
                </c:pt>
                <c:pt idx="111">
                  <c:v>21.963308531746</c:v>
                </c:pt>
                <c:pt idx="112">
                  <c:v>21.973060515873</c:v>
                </c:pt>
                <c:pt idx="113">
                  <c:v>21.9921081349206</c:v>
                </c:pt>
                <c:pt idx="114">
                  <c:v>21.9909672619048</c:v>
                </c:pt>
                <c:pt idx="115">
                  <c:v>22.0737996031746</c:v>
                </c:pt>
                <c:pt idx="116">
                  <c:v>22.0657936507937</c:v>
                </c:pt>
                <c:pt idx="117">
                  <c:v>22.1087103174603</c:v>
                </c:pt>
                <c:pt idx="118">
                  <c:v>22.1359821428571</c:v>
                </c:pt>
                <c:pt idx="119">
                  <c:v>22.1650892857143</c:v>
                </c:pt>
                <c:pt idx="120">
                  <c:v>22.1510416666667</c:v>
                </c:pt>
                <c:pt idx="121">
                  <c:v>22.162380952381</c:v>
                </c:pt>
                <c:pt idx="122">
                  <c:v>22.1447321428571</c:v>
                </c:pt>
                <c:pt idx="123">
                  <c:v>22.2015128968254</c:v>
                </c:pt>
                <c:pt idx="124">
                  <c:v>22.2212152777778</c:v>
                </c:pt>
                <c:pt idx="125">
                  <c:v>22.2909474206349</c:v>
                </c:pt>
                <c:pt idx="126">
                  <c:v>22.3336160714286</c:v>
                </c:pt>
                <c:pt idx="127">
                  <c:v>22.2683978174603</c:v>
                </c:pt>
                <c:pt idx="128">
                  <c:v>22.2760631613757</c:v>
                </c:pt>
                <c:pt idx="129">
                  <c:v>22.3219163359788</c:v>
                </c:pt>
                <c:pt idx="130">
                  <c:v>22.3052496693122</c:v>
                </c:pt>
                <c:pt idx="131">
                  <c:v>22.3233746693122</c:v>
                </c:pt>
                <c:pt idx="132">
                  <c:v>22.3179282407407</c:v>
                </c:pt>
                <c:pt idx="133">
                  <c:v>22.3509639550265</c:v>
                </c:pt>
                <c:pt idx="134">
                  <c:v>22.3694758597884</c:v>
                </c:pt>
                <c:pt idx="135">
                  <c:v>22.361023478836</c:v>
                </c:pt>
                <c:pt idx="136">
                  <c:v>22.3491881613757</c:v>
                </c:pt>
                <c:pt idx="137">
                  <c:v>22.3400810185185</c:v>
                </c:pt>
                <c:pt idx="138">
                  <c:v>22.350205026455</c:v>
                </c:pt>
                <c:pt idx="139">
                  <c:v>22.3955919312169</c:v>
                </c:pt>
                <c:pt idx="140">
                  <c:v>22.4431216931217</c:v>
                </c:pt>
                <c:pt idx="141">
                  <c:v>22.5052645502645</c:v>
                </c:pt>
                <c:pt idx="142">
                  <c:v>22.5757407407407</c:v>
                </c:pt>
                <c:pt idx="143">
                  <c:v>22.5667526455026</c:v>
                </c:pt>
                <c:pt idx="144">
                  <c:v>22.6313062169312</c:v>
                </c:pt>
                <c:pt idx="145">
                  <c:v>22.6181514550265</c:v>
                </c:pt>
                <c:pt idx="146">
                  <c:v>22.6128935185185</c:v>
                </c:pt>
                <c:pt idx="147">
                  <c:v>22.6892476851852</c:v>
                </c:pt>
                <c:pt idx="148">
                  <c:v>22.7267311507936</c:v>
                </c:pt>
                <c:pt idx="149">
                  <c:v>22.7704017857143</c:v>
                </c:pt>
                <c:pt idx="150">
                  <c:v>22.8249851190476</c:v>
                </c:pt>
                <c:pt idx="151">
                  <c:v>22.8481101190476</c:v>
                </c:pt>
                <c:pt idx="152">
                  <c:v>22.8891220238095</c:v>
                </c:pt>
                <c:pt idx="153">
                  <c:v>22.9471875</c:v>
                </c:pt>
                <c:pt idx="154">
                  <c:v>22.9901934523809</c:v>
                </c:pt>
                <c:pt idx="155">
                  <c:v>22.9717410714286</c:v>
                </c:pt>
                <c:pt idx="156">
                  <c:v>22.9719990079365</c:v>
                </c:pt>
                <c:pt idx="157">
                  <c:v>22.930360559996</c:v>
                </c:pt>
                <c:pt idx="158">
                  <c:v>22.9464617504722</c:v>
                </c:pt>
                <c:pt idx="159">
                  <c:v>22.9956581790436</c:v>
                </c:pt>
              </c:numCache>
            </c:numRef>
          </c:val>
          <c:smooth val="1"/>
        </c:ser>
        <c:ser>
          <c:idx val="3"/>
          <c:order val="3"/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Sheet1!$A$15:$A$175</c:f>
              <c:strCache>
                <c:ptCount val="161"/>
                <c:pt idx="0">
                  <c:v>1865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  <c:pt idx="5">
                  <c:v>1870</c:v>
                </c:pt>
                <c:pt idx="6">
                  <c:v/>
                </c:pt>
                <c:pt idx="7">
                  <c:v/>
                </c:pt>
                <c:pt idx="8">
                  <c:v/>
                </c:pt>
                <c:pt idx="9">
                  <c:v/>
                </c:pt>
                <c:pt idx="10">
                  <c:v>1875</c:v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>1880</c:v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  <c:pt idx="19">
                  <c:v/>
                </c:pt>
                <c:pt idx="20">
                  <c:v>1885</c:v>
                </c:pt>
                <c:pt idx="21">
                  <c:v/>
                </c:pt>
                <c:pt idx="22">
                  <c:v/>
                </c:pt>
                <c:pt idx="23">
                  <c:v/>
                </c:pt>
                <c:pt idx="24">
                  <c:v/>
                </c:pt>
                <c:pt idx="25">
                  <c:v>1890</c:v>
                </c:pt>
                <c:pt idx="26">
                  <c:v/>
                </c:pt>
                <c:pt idx="27">
                  <c:v/>
                </c:pt>
                <c:pt idx="28">
                  <c:v/>
                </c:pt>
                <c:pt idx="29">
                  <c:v/>
                </c:pt>
                <c:pt idx="30">
                  <c:v>1895</c:v>
                </c:pt>
                <c:pt idx="31">
                  <c:v/>
                </c:pt>
                <c:pt idx="32">
                  <c:v/>
                </c:pt>
                <c:pt idx="33">
                  <c:v/>
                </c:pt>
                <c:pt idx="34">
                  <c:v/>
                </c:pt>
                <c:pt idx="35">
                  <c:v>1900</c:v>
                </c:pt>
                <c:pt idx="36">
                  <c:v/>
                </c:pt>
                <c:pt idx="37">
                  <c:v/>
                </c:pt>
                <c:pt idx="38">
                  <c:v/>
                </c:pt>
                <c:pt idx="39">
                  <c:v/>
                </c:pt>
                <c:pt idx="40">
                  <c:v>1905</c:v>
                </c:pt>
                <c:pt idx="41">
                  <c:v/>
                </c:pt>
                <c:pt idx="42">
                  <c:v/>
                </c:pt>
                <c:pt idx="43">
                  <c:v/>
                </c:pt>
                <c:pt idx="44">
                  <c:v/>
                </c:pt>
                <c:pt idx="45">
                  <c:v>1910</c:v>
                </c:pt>
                <c:pt idx="46">
                  <c:v/>
                </c:pt>
                <c:pt idx="47">
                  <c:v/>
                </c:pt>
                <c:pt idx="48">
                  <c:v/>
                </c:pt>
                <c:pt idx="49">
                  <c:v/>
                </c:pt>
                <c:pt idx="50">
                  <c:v>1915</c:v>
                </c:pt>
                <c:pt idx="51">
                  <c:v/>
                </c:pt>
                <c:pt idx="52">
                  <c:v/>
                </c:pt>
                <c:pt idx="53">
                  <c:v/>
                </c:pt>
                <c:pt idx="54">
                  <c:v/>
                </c:pt>
                <c:pt idx="55">
                  <c:v>1920</c:v>
                </c:pt>
                <c:pt idx="56">
                  <c:v/>
                </c:pt>
                <c:pt idx="57">
                  <c:v/>
                </c:pt>
                <c:pt idx="58">
                  <c:v/>
                </c:pt>
                <c:pt idx="59">
                  <c:v/>
                </c:pt>
                <c:pt idx="60">
                  <c:v>1925</c:v>
                </c:pt>
                <c:pt idx="61">
                  <c:v/>
                </c:pt>
                <c:pt idx="62">
                  <c:v/>
                </c:pt>
                <c:pt idx="63">
                  <c:v/>
                </c:pt>
                <c:pt idx="64">
                  <c:v/>
                </c:pt>
                <c:pt idx="65">
                  <c:v>1930</c:v>
                </c:pt>
                <c:pt idx="66">
                  <c:v/>
                </c:pt>
                <c:pt idx="67">
                  <c:v/>
                </c:pt>
                <c:pt idx="68">
                  <c:v/>
                </c:pt>
                <c:pt idx="69">
                  <c:v/>
                </c:pt>
                <c:pt idx="70">
                  <c:v>1935</c:v>
                </c:pt>
                <c:pt idx="71">
                  <c:v/>
                </c:pt>
                <c:pt idx="72">
                  <c:v/>
                </c:pt>
                <c:pt idx="73">
                  <c:v/>
                </c:pt>
                <c:pt idx="74">
                  <c:v/>
                </c:pt>
                <c:pt idx="75">
                  <c:v>1940</c:v>
                </c:pt>
                <c:pt idx="76">
                  <c:v/>
                </c:pt>
                <c:pt idx="77">
                  <c:v/>
                </c:pt>
                <c:pt idx="78">
                  <c:v/>
                </c:pt>
                <c:pt idx="79">
                  <c:v/>
                </c:pt>
                <c:pt idx="80">
                  <c:v>1945</c:v>
                </c:pt>
                <c:pt idx="81">
                  <c:v/>
                </c:pt>
                <c:pt idx="82">
                  <c:v/>
                </c:pt>
                <c:pt idx="83">
                  <c:v/>
                </c:pt>
                <c:pt idx="84">
                  <c:v/>
                </c:pt>
                <c:pt idx="85">
                  <c:v>1950</c:v>
                </c:pt>
                <c:pt idx="86">
                  <c:v/>
                </c:pt>
                <c:pt idx="87">
                  <c:v/>
                </c:pt>
                <c:pt idx="88">
                  <c:v/>
                </c:pt>
                <c:pt idx="89">
                  <c:v/>
                </c:pt>
                <c:pt idx="90">
                  <c:v>1955</c:v>
                </c:pt>
                <c:pt idx="91">
                  <c:v/>
                </c:pt>
                <c:pt idx="92">
                  <c:v/>
                </c:pt>
                <c:pt idx="93">
                  <c:v/>
                </c:pt>
                <c:pt idx="94">
                  <c:v/>
                </c:pt>
                <c:pt idx="95">
                  <c:v>1960</c:v>
                </c:pt>
                <c:pt idx="96">
                  <c:v/>
                </c:pt>
                <c:pt idx="97">
                  <c:v/>
                </c:pt>
                <c:pt idx="98">
                  <c:v/>
                </c:pt>
                <c:pt idx="99">
                  <c:v/>
                </c:pt>
                <c:pt idx="100">
                  <c:v>1965</c:v>
                </c:pt>
                <c:pt idx="101">
                  <c:v/>
                </c:pt>
                <c:pt idx="102">
                  <c:v/>
                </c:pt>
                <c:pt idx="103">
                  <c:v/>
                </c:pt>
                <c:pt idx="104">
                  <c:v/>
                </c:pt>
                <c:pt idx="105">
                  <c:v>1970</c:v>
                </c:pt>
                <c:pt idx="106">
                  <c:v/>
                </c:pt>
                <c:pt idx="107">
                  <c:v/>
                </c:pt>
                <c:pt idx="108">
                  <c:v/>
                </c:pt>
                <c:pt idx="109">
                  <c:v/>
                </c:pt>
                <c:pt idx="110">
                  <c:v>1975</c:v>
                </c:pt>
                <c:pt idx="111">
                  <c:v/>
                </c:pt>
                <c:pt idx="112">
                  <c:v/>
                </c:pt>
                <c:pt idx="113">
                  <c:v/>
                </c:pt>
                <c:pt idx="114">
                  <c:v/>
                </c:pt>
                <c:pt idx="115">
                  <c:v>1980</c:v>
                </c:pt>
                <c:pt idx="116">
                  <c:v/>
                </c:pt>
                <c:pt idx="117">
                  <c:v/>
                </c:pt>
                <c:pt idx="118">
                  <c:v/>
                </c:pt>
                <c:pt idx="119">
                  <c:v/>
                </c:pt>
                <c:pt idx="120">
                  <c:v>1985</c:v>
                </c:pt>
                <c:pt idx="121">
                  <c:v/>
                </c:pt>
                <c:pt idx="122">
                  <c:v/>
                </c:pt>
                <c:pt idx="123">
                  <c:v/>
                </c:pt>
                <c:pt idx="124">
                  <c:v/>
                </c:pt>
                <c:pt idx="125">
                  <c:v>1990</c:v>
                </c:pt>
                <c:pt idx="126">
                  <c:v/>
                </c:pt>
                <c:pt idx="127">
                  <c:v/>
                </c:pt>
                <c:pt idx="128">
                  <c:v/>
                </c:pt>
                <c:pt idx="129">
                  <c:v/>
                </c:pt>
                <c:pt idx="130">
                  <c:v>1995</c:v>
                </c:pt>
                <c:pt idx="131">
                  <c:v/>
                </c:pt>
                <c:pt idx="132">
                  <c:v/>
                </c:pt>
                <c:pt idx="133">
                  <c:v/>
                </c:pt>
                <c:pt idx="134">
                  <c:v/>
                </c:pt>
                <c:pt idx="135">
                  <c:v>2000</c:v>
                </c:pt>
                <c:pt idx="136">
                  <c:v/>
                </c:pt>
                <c:pt idx="137">
                  <c:v/>
                </c:pt>
                <c:pt idx="138">
                  <c:v/>
                </c:pt>
                <c:pt idx="139">
                  <c:v/>
                </c:pt>
                <c:pt idx="140">
                  <c:v>2005</c:v>
                </c:pt>
                <c:pt idx="141">
                  <c:v/>
                </c:pt>
                <c:pt idx="142">
                  <c:v/>
                </c:pt>
                <c:pt idx="143">
                  <c:v/>
                </c:pt>
                <c:pt idx="144">
                  <c:v/>
                </c:pt>
                <c:pt idx="145">
                  <c:v>2010</c:v>
                </c:pt>
                <c:pt idx="146">
                  <c:v/>
                </c:pt>
                <c:pt idx="147">
                  <c:v/>
                </c:pt>
                <c:pt idx="148">
                  <c:v/>
                </c:pt>
                <c:pt idx="149">
                  <c:v/>
                </c:pt>
                <c:pt idx="150">
                  <c:v>2015</c:v>
                </c:pt>
                <c:pt idx="151">
                  <c:v/>
                </c:pt>
                <c:pt idx="152">
                  <c:v/>
                </c:pt>
                <c:pt idx="153">
                  <c:v/>
                </c:pt>
                <c:pt idx="154">
                  <c:v/>
                </c:pt>
                <c:pt idx="155">
                  <c:v>2020</c:v>
                </c:pt>
                <c:pt idx="156">
                  <c:v/>
                </c:pt>
                <c:pt idx="157">
                  <c:v/>
                </c:pt>
                <c:pt idx="158">
                  <c:v/>
                </c:pt>
                <c:pt idx="159">
                  <c:v/>
                </c:pt>
                <c:pt idx="160">
                  <c:v/>
                </c:pt>
              </c:strCache>
            </c:strRef>
          </c:cat>
          <c:val>
            <c:numRef>
              <c:f>Sheet1!$F$15:$F$175</c:f>
              <c:numCache>
                <c:formatCode>General</c:formatCode>
                <c:ptCount val="161"/>
                <c:pt idx="45">
                  <c:v>21.0608942239859</c:v>
                </c:pt>
                <c:pt idx="46">
                  <c:v>21.0807942239859</c:v>
                </c:pt>
                <c:pt idx="47">
                  <c:v>21.0924381633798</c:v>
                </c:pt>
                <c:pt idx="48">
                  <c:v>21.1254065977233</c:v>
                </c:pt>
                <c:pt idx="49">
                  <c:v>21.1738572150072</c:v>
                </c:pt>
                <c:pt idx="50">
                  <c:v>21.1924291523291</c:v>
                </c:pt>
                <c:pt idx="51">
                  <c:v>21.1882197506197</c:v>
                </c:pt>
                <c:pt idx="52">
                  <c:v>21.1773308617309</c:v>
                </c:pt>
                <c:pt idx="53">
                  <c:v>21.1866342805343</c:v>
                </c:pt>
                <c:pt idx="54">
                  <c:v>21.2026691808192</c:v>
                </c:pt>
                <c:pt idx="55">
                  <c:v>21.2180666167166</c:v>
                </c:pt>
                <c:pt idx="56">
                  <c:v>21.2347931124431</c:v>
                </c:pt>
                <c:pt idx="57">
                  <c:v>21.2565034299034</c:v>
                </c:pt>
                <c:pt idx="58">
                  <c:v>21.2757666574167</c:v>
                </c:pt>
                <c:pt idx="59">
                  <c:v>21.2979822658823</c:v>
                </c:pt>
                <c:pt idx="60">
                  <c:v>21.3165219484219</c:v>
                </c:pt>
                <c:pt idx="61">
                  <c:v>21.3458473452473</c:v>
                </c:pt>
                <c:pt idx="62">
                  <c:v>21.3679941706442</c:v>
                </c:pt>
                <c:pt idx="63">
                  <c:v>21.3957163928664</c:v>
                </c:pt>
                <c:pt idx="64">
                  <c:v>21.4001648055648</c:v>
                </c:pt>
                <c:pt idx="65">
                  <c:v>21.4309663928664</c:v>
                </c:pt>
                <c:pt idx="66">
                  <c:v>21.4422163928664</c:v>
                </c:pt>
                <c:pt idx="67">
                  <c:v>21.4485298849299</c:v>
                </c:pt>
                <c:pt idx="68">
                  <c:v>21.4576555463055</c:v>
                </c:pt>
                <c:pt idx="69">
                  <c:v>21.4949571336071</c:v>
                </c:pt>
                <c:pt idx="70">
                  <c:v>21.5151285621786</c:v>
                </c:pt>
                <c:pt idx="71">
                  <c:v>21.5309928478928</c:v>
                </c:pt>
                <c:pt idx="72">
                  <c:v>21.5516079272579</c:v>
                </c:pt>
                <c:pt idx="73">
                  <c:v>21.5610715515966</c:v>
                </c:pt>
                <c:pt idx="74">
                  <c:v>21.5550596468346</c:v>
                </c:pt>
                <c:pt idx="75">
                  <c:v>21.5575040912791</c:v>
                </c:pt>
                <c:pt idx="76">
                  <c:v>21.5597183769934</c:v>
                </c:pt>
                <c:pt idx="77">
                  <c:v>21.5825978412791</c:v>
                </c:pt>
                <c:pt idx="78">
                  <c:v>21.589668277787</c:v>
                </c:pt>
                <c:pt idx="79">
                  <c:v>21.6108076627077</c:v>
                </c:pt>
                <c:pt idx="80">
                  <c:v>21.6139624246124</c:v>
                </c:pt>
                <c:pt idx="81">
                  <c:v>21.6106112341362</c:v>
                </c:pt>
                <c:pt idx="82">
                  <c:v>21.6247154008029</c:v>
                </c:pt>
                <c:pt idx="83">
                  <c:v>21.621334448422</c:v>
                </c:pt>
                <c:pt idx="84">
                  <c:v>21.616703496041</c:v>
                </c:pt>
                <c:pt idx="85">
                  <c:v>21.6433136150886</c:v>
                </c:pt>
                <c:pt idx="86">
                  <c:v>21.6580933769934</c:v>
                </c:pt>
                <c:pt idx="87">
                  <c:v>21.6477273055648</c:v>
                </c:pt>
                <c:pt idx="88">
                  <c:v>21.6741499246124</c:v>
                </c:pt>
                <c:pt idx="89">
                  <c:v>21.6851142103267</c:v>
                </c:pt>
                <c:pt idx="90">
                  <c:v>21.7030398055648</c:v>
                </c:pt>
                <c:pt idx="91">
                  <c:v>21.6950904008029</c:v>
                </c:pt>
                <c:pt idx="92">
                  <c:v>21.7281032976283</c:v>
                </c:pt>
                <c:pt idx="93">
                  <c:v>21.7277044881045</c:v>
                </c:pt>
                <c:pt idx="94">
                  <c:v>21.7638536944537</c:v>
                </c:pt>
                <c:pt idx="95">
                  <c:v>21.7631493293743</c:v>
                </c:pt>
                <c:pt idx="96">
                  <c:v>21.7893207579458</c:v>
                </c:pt>
                <c:pt idx="97">
                  <c:v>21.7957125328375</c:v>
                </c:pt>
                <c:pt idx="98">
                  <c:v>21.7963532254782</c:v>
                </c:pt>
                <c:pt idx="99">
                  <c:v>21.7654993894994</c:v>
                </c:pt>
                <c:pt idx="100">
                  <c:v>21.7843666056166</c:v>
                </c:pt>
                <c:pt idx="101">
                  <c:v>21.7970879120879</c:v>
                </c:pt>
                <c:pt idx="102">
                  <c:v>21.8321712454212</c:v>
                </c:pt>
                <c:pt idx="103">
                  <c:v>21.8304213980464</c:v>
                </c:pt>
                <c:pt idx="104">
                  <c:v>21.8178243284493</c:v>
                </c:pt>
                <c:pt idx="105">
                  <c:v>21.8158673687424</c:v>
                </c:pt>
                <c:pt idx="106">
                  <c:v>21.8072162698413</c:v>
                </c:pt>
                <c:pt idx="107">
                  <c:v>21.8174305555556</c:v>
                </c:pt>
                <c:pt idx="108">
                  <c:v>21.8255972222222</c:v>
                </c:pt>
                <c:pt idx="109">
                  <c:v>21.8374424603175</c:v>
                </c:pt>
                <c:pt idx="110">
                  <c:v>21.8464067460317</c:v>
                </c:pt>
                <c:pt idx="111">
                  <c:v>21.8402043650794</c:v>
                </c:pt>
                <c:pt idx="112">
                  <c:v>21.8497281746032</c:v>
                </c:pt>
                <c:pt idx="113">
                  <c:v>21.8379067460317</c:v>
                </c:pt>
                <c:pt idx="114">
                  <c:v>21.8608234126984</c:v>
                </c:pt>
                <c:pt idx="115">
                  <c:v>21.8672281746032</c:v>
                </c:pt>
                <c:pt idx="116">
                  <c:v>21.8958472222222</c:v>
                </c:pt>
                <c:pt idx="117">
                  <c:v>21.9297638888889</c:v>
                </c:pt>
                <c:pt idx="118">
                  <c:v>21.9440357142857</c:v>
                </c:pt>
                <c:pt idx="119">
                  <c:v>21.92875</c:v>
                </c:pt>
                <c:pt idx="120">
                  <c:v>21.9382857142857</c:v>
                </c:pt>
                <c:pt idx="121">
                  <c:v>21.939369047619</c:v>
                </c:pt>
                <c:pt idx="122">
                  <c:v>21.9439166666667</c:v>
                </c:pt>
                <c:pt idx="123">
                  <c:v>21.9580476190476</c:v>
                </c:pt>
                <c:pt idx="124">
                  <c:v>21.9624166666667</c:v>
                </c:pt>
                <c:pt idx="125">
                  <c:v>21.9701547619048</c:v>
                </c:pt>
                <c:pt idx="126">
                  <c:v>21.9896388888889</c:v>
                </c:pt>
                <c:pt idx="127">
                  <c:v>21.9743432539683</c:v>
                </c:pt>
                <c:pt idx="128">
                  <c:v>21.9985165343915</c:v>
                </c:pt>
                <c:pt idx="129">
                  <c:v>22.0099054232804</c:v>
                </c:pt>
                <c:pt idx="130">
                  <c:v>22.0176435185185</c:v>
                </c:pt>
                <c:pt idx="131">
                  <c:v>22.0370482804233</c:v>
                </c:pt>
                <c:pt idx="132">
                  <c:v>22.0470125661376</c:v>
                </c:pt>
                <c:pt idx="133">
                  <c:v>22.0612863756614</c:v>
                </c:pt>
                <c:pt idx="134">
                  <c:v>22.0951316137566</c:v>
                </c:pt>
                <c:pt idx="135">
                  <c:v>22.1072982804233</c:v>
                </c:pt>
                <c:pt idx="136">
                  <c:v>22.1121951058201</c:v>
                </c:pt>
                <c:pt idx="137">
                  <c:v>22.1475998677249</c:v>
                </c:pt>
                <c:pt idx="138">
                  <c:v>22.1569808201058</c:v>
                </c:pt>
                <c:pt idx="139">
                  <c:v>22.1782427248677</c:v>
                </c:pt>
                <c:pt idx="140">
                  <c:v>22.2145403439153</c:v>
                </c:pt>
                <c:pt idx="141">
                  <c:v>22.2537486772487</c:v>
                </c:pt>
                <c:pt idx="142">
                  <c:v>22.2773042328042</c:v>
                </c:pt>
                <c:pt idx="143">
                  <c:v>22.3058042328042</c:v>
                </c:pt>
                <c:pt idx="144">
                  <c:v>22.325335978836</c:v>
                </c:pt>
                <c:pt idx="145">
                  <c:v>22.3476117724868</c:v>
                </c:pt>
                <c:pt idx="146">
                  <c:v>22.3433022486772</c:v>
                </c:pt>
                <c:pt idx="147">
                  <c:v>22.3561732804233</c:v>
                </c:pt>
                <c:pt idx="148">
                  <c:v>22.3883220899471</c:v>
                </c:pt>
                <c:pt idx="149">
                  <c:v>22.4338935185185</c:v>
                </c:pt>
                <c:pt idx="150">
                  <c:v>22.4465601851852</c:v>
                </c:pt>
                <c:pt idx="151">
                  <c:v>22.4672268518519</c:v>
                </c:pt>
                <c:pt idx="152">
                  <c:v>22.4829292328042</c:v>
                </c:pt>
                <c:pt idx="153">
                  <c:v>22.5176058201058</c:v>
                </c:pt>
                <c:pt idx="154">
                  <c:v>22.5559272486772</c:v>
                </c:pt>
                <c:pt idx="155">
                  <c:v>22.5786534391534</c:v>
                </c:pt>
                <c:pt idx="156">
                  <c:v>22.5900939153439</c:v>
                </c:pt>
                <c:pt idx="157">
                  <c:v>22.5785456790248</c:v>
                </c:pt>
                <c:pt idx="158">
                  <c:v>22.5858552028344</c:v>
                </c:pt>
                <c:pt idx="159">
                  <c:v>22.6255694885487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75680695"/>
        <c:axId val="75142438"/>
      </c:lineChart>
      <c:catAx>
        <c:axId val="75680695"/>
        <c:scaling>
          <c:orientation val="minMax"/>
        </c:scaling>
        <c:delete val="0"/>
        <c:axPos val="b"/>
        <c:minorGridlines>
          <c:spPr>
            <a:ln w="0">
              <a:solidFill>
                <a:srgbClr val="dddddd"/>
              </a:solidFill>
            </a:ln>
          </c:spPr>
        </c:min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75142438"/>
        <c:crosses val="autoZero"/>
        <c:auto val="1"/>
        <c:lblAlgn val="ctr"/>
        <c:lblOffset val="100"/>
        <c:noMultiLvlLbl val="0"/>
      </c:catAx>
      <c:valAx>
        <c:axId val="75142438"/>
        <c:scaling>
          <c:orientation val="minMax"/>
          <c:max val="23.2"/>
          <c:min val="20.5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2000" spc="-1" strike="noStrike">
                <a:latin typeface="Arial"/>
              </a:defRPr>
            </a:pPr>
          </a:p>
        </c:txPr>
        <c:crossAx val="75680695"/>
        <c:crossesAt val="1"/>
        <c:crossBetween val="midCat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380</xdr:col>
      <xdr:colOff>639720</xdr:colOff>
      <xdr:row>107</xdr:row>
      <xdr:rowOff>69840</xdr:rowOff>
    </xdr:from>
    <xdr:to>
      <xdr:col>403</xdr:col>
      <xdr:colOff>466560</xdr:colOff>
      <xdr:row>166</xdr:row>
      <xdr:rowOff>5040</xdr:rowOff>
    </xdr:to>
    <xdr:graphicFrame>
      <xdr:nvGraphicFramePr>
        <xdr:cNvPr id="0" name=""/>
        <xdr:cNvGraphicFramePr/>
      </xdr:nvGraphicFramePr>
      <xdr:xfrm>
        <a:off x="310714560" y="19766160"/>
        <a:ext cx="18521280" cy="10912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383</xdr:col>
      <xdr:colOff>732600</xdr:colOff>
      <xdr:row>235</xdr:row>
      <xdr:rowOff>45720</xdr:rowOff>
    </xdr:from>
    <xdr:to>
      <xdr:col>406</xdr:col>
      <xdr:colOff>559440</xdr:colOff>
      <xdr:row>293</xdr:row>
      <xdr:rowOff>167400</xdr:rowOff>
    </xdr:to>
    <xdr:graphicFrame>
      <xdr:nvGraphicFramePr>
        <xdr:cNvPr id="1" name=""/>
        <xdr:cNvGraphicFramePr/>
      </xdr:nvGraphicFramePr>
      <xdr:xfrm>
        <a:off x="313246080" y="42640920"/>
        <a:ext cx="18521280" cy="10912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393</xdr:col>
      <xdr:colOff>0</xdr:colOff>
      <xdr:row>157</xdr:row>
      <xdr:rowOff>83160</xdr:rowOff>
    </xdr:from>
    <xdr:to>
      <xdr:col>419</xdr:col>
      <xdr:colOff>666000</xdr:colOff>
      <xdr:row>220</xdr:row>
      <xdr:rowOff>67680</xdr:rowOff>
    </xdr:to>
    <xdr:graphicFrame>
      <xdr:nvGraphicFramePr>
        <xdr:cNvPr id="2" name=""/>
        <xdr:cNvGraphicFramePr/>
      </xdr:nvGraphicFramePr>
      <xdr:xfrm>
        <a:off x="320641200" y="29082240"/>
        <a:ext cx="21799080" cy="10789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392</xdr:col>
      <xdr:colOff>413280</xdr:colOff>
      <xdr:row>234</xdr:row>
      <xdr:rowOff>150480</xdr:rowOff>
    </xdr:from>
    <xdr:to>
      <xdr:col>419</xdr:col>
      <xdr:colOff>266760</xdr:colOff>
      <xdr:row>292</xdr:row>
      <xdr:rowOff>149040</xdr:rowOff>
    </xdr:to>
    <xdr:graphicFrame>
      <xdr:nvGraphicFramePr>
        <xdr:cNvPr id="3" name=""/>
        <xdr:cNvGraphicFramePr/>
      </xdr:nvGraphicFramePr>
      <xdr:xfrm>
        <a:off x="320241960" y="42559560"/>
        <a:ext cx="21799080" cy="10789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364</xdr:col>
      <xdr:colOff>454680</xdr:colOff>
      <xdr:row>416</xdr:row>
      <xdr:rowOff>55800</xdr:rowOff>
    </xdr:from>
    <xdr:to>
      <xdr:col>388</xdr:col>
      <xdr:colOff>174600</xdr:colOff>
      <xdr:row>478</xdr:row>
      <xdr:rowOff>144000</xdr:rowOff>
    </xdr:to>
    <xdr:graphicFrame>
      <xdr:nvGraphicFramePr>
        <xdr:cNvPr id="4" name=""/>
        <xdr:cNvGraphicFramePr/>
      </xdr:nvGraphicFramePr>
      <xdr:xfrm>
        <a:off x="297524880" y="75248640"/>
        <a:ext cx="19227240" cy="1016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390</xdr:col>
      <xdr:colOff>450720</xdr:colOff>
      <xdr:row>519</xdr:row>
      <xdr:rowOff>8640</xdr:rowOff>
    </xdr:from>
    <xdr:to>
      <xdr:col>417</xdr:col>
      <xdr:colOff>734760</xdr:colOff>
      <xdr:row>583</xdr:row>
      <xdr:rowOff>105480</xdr:rowOff>
    </xdr:to>
    <xdr:graphicFrame>
      <xdr:nvGraphicFramePr>
        <xdr:cNvPr id="5" name=""/>
        <xdr:cNvGraphicFramePr/>
      </xdr:nvGraphicFramePr>
      <xdr:xfrm>
        <a:off x="318653640" y="91945080"/>
        <a:ext cx="22229640" cy="10578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10</xdr:col>
      <xdr:colOff>429840</xdr:colOff>
      <xdr:row>76</xdr:row>
      <xdr:rowOff>47880</xdr:rowOff>
    </xdr:from>
    <xdr:to>
      <xdr:col>27</xdr:col>
      <xdr:colOff>578520</xdr:colOff>
      <xdr:row>111</xdr:row>
      <xdr:rowOff>138600</xdr:rowOff>
    </xdr:to>
    <xdr:graphicFrame>
      <xdr:nvGraphicFramePr>
        <xdr:cNvPr id="6" name=""/>
        <xdr:cNvGraphicFramePr/>
      </xdr:nvGraphicFramePr>
      <xdr:xfrm>
        <a:off x="4902120" y="13976640"/>
        <a:ext cx="18833040" cy="6602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10</xdr:col>
      <xdr:colOff>137160</xdr:colOff>
      <xdr:row>234</xdr:row>
      <xdr:rowOff>129240</xdr:rowOff>
    </xdr:from>
    <xdr:to>
      <xdr:col>27</xdr:col>
      <xdr:colOff>157320</xdr:colOff>
      <xdr:row>267</xdr:row>
      <xdr:rowOff>129960</xdr:rowOff>
    </xdr:to>
    <xdr:graphicFrame>
      <xdr:nvGraphicFramePr>
        <xdr:cNvPr id="7" name=""/>
        <xdr:cNvGraphicFramePr/>
      </xdr:nvGraphicFramePr>
      <xdr:xfrm>
        <a:off x="4609440" y="42538320"/>
        <a:ext cx="18704520" cy="6140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10</xdr:col>
      <xdr:colOff>563400</xdr:colOff>
      <xdr:row>148</xdr:row>
      <xdr:rowOff>51480</xdr:rowOff>
    </xdr:from>
    <xdr:to>
      <xdr:col>27</xdr:col>
      <xdr:colOff>542520</xdr:colOff>
      <xdr:row>186</xdr:row>
      <xdr:rowOff>121680</xdr:rowOff>
    </xdr:to>
    <xdr:graphicFrame>
      <xdr:nvGraphicFramePr>
        <xdr:cNvPr id="8" name=""/>
        <xdr:cNvGraphicFramePr/>
      </xdr:nvGraphicFramePr>
      <xdr:xfrm>
        <a:off x="5035680" y="27376200"/>
        <a:ext cx="18663480" cy="6764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10</xdr:col>
      <xdr:colOff>73440</xdr:colOff>
      <xdr:row>267</xdr:row>
      <xdr:rowOff>90000</xdr:rowOff>
    </xdr:from>
    <xdr:to>
      <xdr:col>27</xdr:col>
      <xdr:colOff>144360</xdr:colOff>
      <xdr:row>300</xdr:row>
      <xdr:rowOff>90720</xdr:rowOff>
    </xdr:to>
    <xdr:graphicFrame>
      <xdr:nvGraphicFramePr>
        <xdr:cNvPr id="9" name=""/>
        <xdr:cNvGraphicFramePr/>
      </xdr:nvGraphicFramePr>
      <xdr:xfrm>
        <a:off x="4545720" y="48638880"/>
        <a:ext cx="18755280" cy="6140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11</xdr:col>
      <xdr:colOff>306000</xdr:colOff>
      <xdr:row>0</xdr:row>
      <xdr:rowOff>137520</xdr:rowOff>
    </xdr:from>
    <xdr:to>
      <xdr:col>28</xdr:col>
      <xdr:colOff>363600</xdr:colOff>
      <xdr:row>37</xdr:row>
      <xdr:rowOff>147600</xdr:rowOff>
    </xdr:to>
    <xdr:graphicFrame>
      <xdr:nvGraphicFramePr>
        <xdr:cNvPr id="10" name=""/>
        <xdr:cNvGraphicFramePr/>
      </xdr:nvGraphicFramePr>
      <xdr:xfrm>
        <a:off x="5591160" y="137520"/>
        <a:ext cx="18741960" cy="6682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10</xdr:col>
      <xdr:colOff>126720</xdr:colOff>
      <xdr:row>336</xdr:row>
      <xdr:rowOff>123120</xdr:rowOff>
    </xdr:from>
    <xdr:to>
      <xdr:col>27</xdr:col>
      <xdr:colOff>327600</xdr:colOff>
      <xdr:row>375</xdr:row>
      <xdr:rowOff>152640</xdr:rowOff>
    </xdr:to>
    <xdr:graphicFrame>
      <xdr:nvGraphicFramePr>
        <xdr:cNvPr id="11" name=""/>
        <xdr:cNvGraphicFramePr/>
      </xdr:nvGraphicFramePr>
      <xdr:xfrm>
        <a:off x="4599000" y="61509960"/>
        <a:ext cx="18885240" cy="7170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10</xdr:col>
      <xdr:colOff>313200</xdr:colOff>
      <xdr:row>112</xdr:row>
      <xdr:rowOff>144360</xdr:rowOff>
    </xdr:from>
    <xdr:to>
      <xdr:col>27</xdr:col>
      <xdr:colOff>335880</xdr:colOff>
      <xdr:row>150</xdr:row>
      <xdr:rowOff>122760</xdr:rowOff>
    </xdr:to>
    <xdr:graphicFrame>
      <xdr:nvGraphicFramePr>
        <xdr:cNvPr id="12" name=""/>
        <xdr:cNvGraphicFramePr/>
      </xdr:nvGraphicFramePr>
      <xdr:xfrm>
        <a:off x="4785480" y="20770920"/>
        <a:ext cx="18707040" cy="704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10</xdr:col>
      <xdr:colOff>64080</xdr:colOff>
      <xdr:row>300</xdr:row>
      <xdr:rowOff>104400</xdr:rowOff>
    </xdr:from>
    <xdr:to>
      <xdr:col>27</xdr:col>
      <xdr:colOff>209880</xdr:colOff>
      <xdr:row>336</xdr:row>
      <xdr:rowOff>140400</xdr:rowOff>
    </xdr:to>
    <xdr:graphicFrame>
      <xdr:nvGraphicFramePr>
        <xdr:cNvPr id="13" name=""/>
        <xdr:cNvGraphicFramePr/>
      </xdr:nvGraphicFramePr>
      <xdr:xfrm>
        <a:off x="4536360" y="54793080"/>
        <a:ext cx="18830160" cy="673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10</xdr:col>
      <xdr:colOff>745560</xdr:colOff>
      <xdr:row>36</xdr:row>
      <xdr:rowOff>169560</xdr:rowOff>
    </xdr:from>
    <xdr:to>
      <xdr:col>27</xdr:col>
      <xdr:colOff>768240</xdr:colOff>
      <xdr:row>74</xdr:row>
      <xdr:rowOff>148320</xdr:rowOff>
    </xdr:to>
    <xdr:graphicFrame>
      <xdr:nvGraphicFramePr>
        <xdr:cNvPr id="14" name=""/>
        <xdr:cNvGraphicFramePr/>
      </xdr:nvGraphicFramePr>
      <xdr:xfrm>
        <a:off x="5217840" y="6656040"/>
        <a:ext cx="18707040" cy="704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9</xdr:col>
      <xdr:colOff>231480</xdr:colOff>
      <xdr:row>375</xdr:row>
      <xdr:rowOff>88200</xdr:rowOff>
    </xdr:from>
    <xdr:to>
      <xdr:col>27</xdr:col>
      <xdr:colOff>63360</xdr:colOff>
      <xdr:row>417</xdr:row>
      <xdr:rowOff>7920</xdr:rowOff>
    </xdr:to>
    <xdr:graphicFrame>
      <xdr:nvGraphicFramePr>
        <xdr:cNvPr id="15" name=""/>
        <xdr:cNvGraphicFramePr/>
      </xdr:nvGraphicFramePr>
      <xdr:xfrm>
        <a:off x="4312080" y="68616000"/>
        <a:ext cx="18907920" cy="6747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10</xdr:col>
      <xdr:colOff>103680</xdr:colOff>
      <xdr:row>186</xdr:row>
      <xdr:rowOff>104760</xdr:rowOff>
    </xdr:from>
    <xdr:to>
      <xdr:col>27</xdr:col>
      <xdr:colOff>65520</xdr:colOff>
      <xdr:row>223</xdr:row>
      <xdr:rowOff>98640</xdr:rowOff>
    </xdr:to>
    <xdr:graphicFrame>
      <xdr:nvGraphicFramePr>
        <xdr:cNvPr id="16" name=""/>
        <xdr:cNvGraphicFramePr/>
      </xdr:nvGraphicFramePr>
      <xdr:xfrm>
        <a:off x="4575960" y="34123680"/>
        <a:ext cx="18646200" cy="6337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10</xdr:col>
      <xdr:colOff>64800</xdr:colOff>
      <xdr:row>419</xdr:row>
      <xdr:rowOff>51840</xdr:rowOff>
    </xdr:from>
    <xdr:to>
      <xdr:col>27</xdr:col>
      <xdr:colOff>78840</xdr:colOff>
      <xdr:row>455</xdr:row>
      <xdr:rowOff>137160</xdr:rowOff>
    </xdr:to>
    <xdr:graphicFrame>
      <xdr:nvGraphicFramePr>
        <xdr:cNvPr id="17" name=""/>
        <xdr:cNvGraphicFramePr/>
      </xdr:nvGraphicFramePr>
      <xdr:xfrm>
        <a:off x="4537080" y="75732480"/>
        <a:ext cx="18698400" cy="5937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260</xdr:col>
      <xdr:colOff>628920</xdr:colOff>
      <xdr:row>182</xdr:row>
      <xdr:rowOff>66960</xdr:rowOff>
    </xdr:from>
    <xdr:to>
      <xdr:col>267</xdr:col>
      <xdr:colOff>695880</xdr:colOff>
      <xdr:row>202</xdr:row>
      <xdr:rowOff>48240</xdr:rowOff>
    </xdr:to>
    <xdr:graphicFrame>
      <xdr:nvGraphicFramePr>
        <xdr:cNvPr id="18" name=""/>
        <xdr:cNvGraphicFramePr/>
      </xdr:nvGraphicFramePr>
      <xdr:xfrm>
        <a:off x="213167880" y="33435720"/>
        <a:ext cx="5756400" cy="323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260</xdr:col>
      <xdr:colOff>589680</xdr:colOff>
      <xdr:row>180</xdr:row>
      <xdr:rowOff>81360</xdr:rowOff>
    </xdr:from>
    <xdr:to>
      <xdr:col>267</xdr:col>
      <xdr:colOff>656280</xdr:colOff>
      <xdr:row>200</xdr:row>
      <xdr:rowOff>62280</xdr:rowOff>
    </xdr:to>
    <xdr:graphicFrame>
      <xdr:nvGraphicFramePr>
        <xdr:cNvPr id="19" name=""/>
        <xdr:cNvGraphicFramePr/>
      </xdr:nvGraphicFramePr>
      <xdr:xfrm>
        <a:off x="213128640" y="33124680"/>
        <a:ext cx="5756040" cy="323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182</xdr:col>
      <xdr:colOff>627480</xdr:colOff>
      <xdr:row>177</xdr:row>
      <xdr:rowOff>159840</xdr:rowOff>
    </xdr:from>
    <xdr:to>
      <xdr:col>189</xdr:col>
      <xdr:colOff>697320</xdr:colOff>
      <xdr:row>197</xdr:row>
      <xdr:rowOff>148320</xdr:rowOff>
    </xdr:to>
    <xdr:graphicFrame>
      <xdr:nvGraphicFramePr>
        <xdr:cNvPr id="20" name=""/>
        <xdr:cNvGraphicFramePr/>
      </xdr:nvGraphicFramePr>
      <xdr:xfrm>
        <a:off x="149767920" y="32715720"/>
        <a:ext cx="5759640" cy="323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156</xdr:col>
      <xdr:colOff>745560</xdr:colOff>
      <xdr:row>176</xdr:row>
      <xdr:rowOff>40320</xdr:rowOff>
    </xdr:from>
    <xdr:to>
      <xdr:col>164</xdr:col>
      <xdr:colOff>2880</xdr:colOff>
      <xdr:row>196</xdr:row>
      <xdr:rowOff>28800</xdr:rowOff>
    </xdr:to>
    <xdr:graphicFrame>
      <xdr:nvGraphicFramePr>
        <xdr:cNvPr id="21" name=""/>
        <xdr:cNvGraphicFramePr/>
      </xdr:nvGraphicFramePr>
      <xdr:xfrm>
        <a:off x="128753280" y="32433480"/>
        <a:ext cx="5759640" cy="323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78</xdr:col>
      <xdr:colOff>259200</xdr:colOff>
      <xdr:row>179</xdr:row>
      <xdr:rowOff>38160</xdr:rowOff>
    </xdr:from>
    <xdr:to>
      <xdr:col>85</xdr:col>
      <xdr:colOff>325800</xdr:colOff>
      <xdr:row>199</xdr:row>
      <xdr:rowOff>19800</xdr:rowOff>
    </xdr:to>
    <xdr:graphicFrame>
      <xdr:nvGraphicFramePr>
        <xdr:cNvPr id="22" name=""/>
        <xdr:cNvGraphicFramePr/>
      </xdr:nvGraphicFramePr>
      <xdr:xfrm>
        <a:off x="64868400" y="32919120"/>
        <a:ext cx="5756400" cy="3232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260</xdr:col>
      <xdr:colOff>327240</xdr:colOff>
      <xdr:row>377</xdr:row>
      <xdr:rowOff>85680</xdr:rowOff>
    </xdr:from>
    <xdr:to>
      <xdr:col>267</xdr:col>
      <xdr:colOff>394200</xdr:colOff>
      <xdr:row>397</xdr:row>
      <xdr:rowOff>66960</xdr:rowOff>
    </xdr:to>
    <xdr:graphicFrame>
      <xdr:nvGraphicFramePr>
        <xdr:cNvPr id="23" name=""/>
        <xdr:cNvGraphicFramePr/>
      </xdr:nvGraphicFramePr>
      <xdr:xfrm>
        <a:off x="212866200" y="68938560"/>
        <a:ext cx="5756400" cy="3232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bom.gov.au/jsp/ncc/cdio/weatherData/av?p_display_type=dailyDataFile&amp;p_nccObsCode=122&amp;p_stn_num=026026&amp;p_c=-135531678&amp;p_startYear=1884" TargetMode="External"/><Relationship Id="rId2" Type="http://schemas.openxmlformats.org/officeDocument/2006/relationships/hyperlink" Target="http://www.bom.gov.au/jsp/ncc/cdio/weatherData/av?p_display_type=dailyDataFile&amp;p_nccObsCode=122&amp;p_stn_num=026026&amp;p_c=-135531678&amp;p_startYear=1885" TargetMode="External"/><Relationship Id="rId3" Type="http://schemas.openxmlformats.org/officeDocument/2006/relationships/hyperlink" Target="http://www.bom.gov.au/jsp/ncc/cdio/weatherData/av?p_display_type=dailyDataFile&amp;p_nccObsCode=122&amp;p_stn_num=026026&amp;p_c=-135531678&amp;p_startYear=1886" TargetMode="External"/><Relationship Id="rId4" Type="http://schemas.openxmlformats.org/officeDocument/2006/relationships/hyperlink" Target="http://www.bom.gov.au/jsp/ncc/cdio/weatherData/av?p_display_type=dailyDataFile&amp;p_nccObsCode=122&amp;p_stn_num=026026&amp;p_c=-135531678&amp;p_startYear=1887" TargetMode="External"/><Relationship Id="rId5" Type="http://schemas.openxmlformats.org/officeDocument/2006/relationships/hyperlink" Target="http://www.bom.gov.au/jsp/ncc/cdio/weatherData/av?p_display_type=dailyDataFile&amp;p_nccObsCode=122&amp;p_stn_num=026026&amp;p_c=-135531678&amp;p_startYear=1888" TargetMode="External"/><Relationship Id="rId6" Type="http://schemas.openxmlformats.org/officeDocument/2006/relationships/hyperlink" Target="http://www.bom.gov.au/jsp/ncc/cdio/weatherData/av?p_display_type=dailyDataFile&amp;p_nccObsCode=122&amp;p_stn_num=026026&amp;p_c=-135531678&amp;p_startYear=1889" TargetMode="External"/><Relationship Id="rId7" Type="http://schemas.openxmlformats.org/officeDocument/2006/relationships/hyperlink" Target="http://www.bom.gov.au/jsp/ncc/cdio/weatherData/av?p_display_type=dailyDataFile&amp;p_nccObsCode=122&amp;p_stn_num=026026&amp;p_c=-135531678&amp;p_startYear=1890" TargetMode="External"/><Relationship Id="rId8" Type="http://schemas.openxmlformats.org/officeDocument/2006/relationships/hyperlink" Target="http://www.bom.gov.au/jsp/ncc/cdio/weatherData/av?p_display_type=dailyDataFile&amp;p_nccObsCode=122&amp;p_stn_num=026026&amp;p_c=-135531678&amp;p_startYear=1891" TargetMode="External"/><Relationship Id="rId9" Type="http://schemas.openxmlformats.org/officeDocument/2006/relationships/hyperlink" Target="http://www.bom.gov.au/jsp/ncc/cdio/weatherData/av?p_display_type=dailyDataFile&amp;p_nccObsCode=122&amp;p_stn_num=018070&amp;p_c=-65366122&amp;p_startYear=1892" TargetMode="External"/><Relationship Id="rId10" Type="http://schemas.openxmlformats.org/officeDocument/2006/relationships/hyperlink" Target="http://www.bom.gov.au/jsp/ncc/cdio/weatherData/av?p_display_type=dailyDataFile&amp;p_nccObsCode=122&amp;p_stn_num=026026&amp;p_c=-135531678&amp;p_startYear=1892" TargetMode="External"/><Relationship Id="rId11" Type="http://schemas.openxmlformats.org/officeDocument/2006/relationships/hyperlink" Target="http://www.bom.gov.au/jsp/ncc/cdio/weatherData/av?p_display_type=dailyDataFile&amp;p_nccObsCode=122&amp;p_stn_num=018070&amp;p_c=-65366122&amp;p_startYear=1893" TargetMode="External"/><Relationship Id="rId12" Type="http://schemas.openxmlformats.org/officeDocument/2006/relationships/hyperlink" Target="http://www.bom.gov.au/jsp/ncc/cdio/weatherData/av?p_display_type=dailyDataFile&amp;p_nccObsCode=122&amp;p_stn_num=026026&amp;p_c=-135531678&amp;p_startYear=1893" TargetMode="External"/><Relationship Id="rId13" Type="http://schemas.openxmlformats.org/officeDocument/2006/relationships/hyperlink" Target="http://www.bom.gov.au/jsp/ncc/cdio/weatherData/av?p_display_type=dailyDataFile&amp;p_nccObsCode=122&amp;p_stn_num=018070&amp;p_c=-65366122&amp;p_startYear=1894" TargetMode="External"/><Relationship Id="rId14" Type="http://schemas.openxmlformats.org/officeDocument/2006/relationships/hyperlink" Target="http://www.bom.gov.au/jsp/ncc/cdio/weatherData/av?p_display_type=dailyDataFile&amp;p_nccObsCode=122&amp;p_stn_num=026026&amp;p_c=-135531678&amp;p_startYear=1894" TargetMode="External"/><Relationship Id="rId15" Type="http://schemas.openxmlformats.org/officeDocument/2006/relationships/hyperlink" Target="http://www.bom.gov.au/jsp/ncc/cdio/weatherData/av?p_display_type=dailyDataFile&amp;p_nccObsCode=122&amp;p_stn_num=018070&amp;p_c=-65366122&amp;p_startYear=1895" TargetMode="External"/><Relationship Id="rId16" Type="http://schemas.openxmlformats.org/officeDocument/2006/relationships/hyperlink" Target="http://www.bom.gov.au/jsp/ncc/cdio/weatherData/av?p_display_type=dailyDataFile&amp;p_nccObsCode=122&amp;p_stn_num=026026&amp;p_c=-135531678&amp;p_startYear=1895" TargetMode="External"/><Relationship Id="rId17" Type="http://schemas.openxmlformats.org/officeDocument/2006/relationships/hyperlink" Target="http://www.bom.gov.au/jsp/ncc/cdio/weatherData/av?p_display_type=dailyDataFile&amp;p_nccObsCode=122&amp;p_stn_num=018070&amp;p_c=-65366122&amp;p_startYear=1896" TargetMode="External"/><Relationship Id="rId18" Type="http://schemas.openxmlformats.org/officeDocument/2006/relationships/hyperlink" Target="http://www.bom.gov.au/jsp/ncc/cdio/weatherData/av?p_display_type=dailyDataFile&amp;p_nccObsCode=122&amp;p_stn_num=026026&amp;p_c=-135531678&amp;p_startYear=1896" TargetMode="External"/><Relationship Id="rId19" Type="http://schemas.openxmlformats.org/officeDocument/2006/relationships/hyperlink" Target="http://www.bom.gov.au/jsp/ncc/cdio/weatherData/av?p_display_type=dailyDataFile&amp;p_nccObsCode=122&amp;p_stn_num=018070&amp;p_c=-65366122&amp;p_startYear=1897" TargetMode="External"/><Relationship Id="rId20" Type="http://schemas.openxmlformats.org/officeDocument/2006/relationships/hyperlink" Target="http://www.bom.gov.au/jsp/ncc/cdio/weatherData/av?p_display_type=dailyDataFile&amp;p_nccObsCode=122&amp;p_stn_num=026026&amp;p_c=-135531678&amp;p_startYear=1897" TargetMode="External"/><Relationship Id="rId21" Type="http://schemas.openxmlformats.org/officeDocument/2006/relationships/hyperlink" Target="http://www.bom.gov.au/jsp/ncc/cdio/weatherData/av?p_display_type=dailyDataFile&amp;p_nccObsCode=122&amp;p_stn_num=018070&amp;p_c=-65366122&amp;p_startYear=1898" TargetMode="External"/><Relationship Id="rId22" Type="http://schemas.openxmlformats.org/officeDocument/2006/relationships/hyperlink" Target="http://www.bom.gov.au/jsp/ncc/cdio/weatherData/av?p_display_type=dailyDataFile&amp;p_nccObsCode=122&amp;p_stn_num=026026&amp;p_c=-135531678&amp;p_startYear=1898" TargetMode="External"/><Relationship Id="rId23" Type="http://schemas.openxmlformats.org/officeDocument/2006/relationships/hyperlink" Target="http://www.bom.gov.au/jsp/ncc/cdio/weatherData/av?p_display_type=dailyDataFile&amp;p_nccObsCode=122&amp;p_stn_num=018070&amp;p_c=-65366122&amp;p_startYear=1899" TargetMode="External"/><Relationship Id="rId24" Type="http://schemas.openxmlformats.org/officeDocument/2006/relationships/hyperlink" Target="http://www.bom.gov.au/jsp/ncc/cdio/weatherData/av?p_display_type=dailyDataFile&amp;p_nccObsCode=122&amp;p_stn_num=026026&amp;p_c=-135531678&amp;p_startYear=1899" TargetMode="External"/><Relationship Id="rId25" Type="http://schemas.openxmlformats.org/officeDocument/2006/relationships/hyperlink" Target="http://www.bom.gov.au/jsp/ncc/cdio/weatherData/av?p_display_type=dailyDataFile&amp;p_nccObsCode=122&amp;p_stn_num=018070&amp;p_c=-65366122&amp;p_startYear=1900" TargetMode="External"/><Relationship Id="rId26" Type="http://schemas.openxmlformats.org/officeDocument/2006/relationships/hyperlink" Target="http://www.bom.gov.au/jsp/ncc/cdio/weatherData/av?p_display_type=dailyDataFile&amp;p_nccObsCode=122&amp;p_stn_num=026026&amp;p_c=-135531678&amp;p_startYear=1900" TargetMode="External"/><Relationship Id="rId27" Type="http://schemas.openxmlformats.org/officeDocument/2006/relationships/hyperlink" Target="http://www.bom.gov.au/jsp/ncc/cdio/weatherData/av?p_display_type=dailyDataFile&amp;p_nccObsCode=122&amp;p_stn_num=018070&amp;p_c=-65366122&amp;p_startYear=1901" TargetMode="External"/><Relationship Id="rId28" Type="http://schemas.openxmlformats.org/officeDocument/2006/relationships/hyperlink" Target="http://www.bom.gov.au/jsp/ncc/cdio/weatherData/av?p_display_type=dailyDataFile&amp;p_nccObsCode=122&amp;p_stn_num=026026&amp;p_c=-135531678&amp;p_startYear=1901" TargetMode="External"/><Relationship Id="rId29" Type="http://schemas.openxmlformats.org/officeDocument/2006/relationships/hyperlink" Target="http://www.bom.gov.au/jsp/ncc/cdio/weatherData/av?p_display_type=dailyDataFile&amp;p_nccObsCode=122&amp;p_stn_num=018070&amp;p_c=-65366122&amp;p_startYear=1902" TargetMode="External"/><Relationship Id="rId30" Type="http://schemas.openxmlformats.org/officeDocument/2006/relationships/hyperlink" Target="http://www.bom.gov.au/jsp/ncc/cdio/weatherData/av?p_display_type=dailyDataFile&amp;p_nccObsCode=122&amp;p_stn_num=026026&amp;p_c=-135531678&amp;p_startYear=1902" TargetMode="External"/><Relationship Id="rId31" Type="http://schemas.openxmlformats.org/officeDocument/2006/relationships/hyperlink" Target="http://www.bom.gov.au/jsp/ncc/cdio/weatherData/av?p_display_type=dailyDataFile&amp;p_nccObsCode=122&amp;p_stn_num=018070&amp;p_c=-65366122&amp;p_startYear=1903" TargetMode="External"/><Relationship Id="rId32" Type="http://schemas.openxmlformats.org/officeDocument/2006/relationships/hyperlink" Target="http://www.bom.gov.au/jsp/ncc/cdio/weatherData/av?p_display_type=dailyDataFile&amp;p_nccObsCode=122&amp;p_stn_num=026026&amp;p_c=-135531678&amp;p_startYear=1903" TargetMode="External"/><Relationship Id="rId33" Type="http://schemas.openxmlformats.org/officeDocument/2006/relationships/hyperlink" Target="http://www.bom.gov.au/jsp/ncc/cdio/weatherData/av?p_display_type=dailyDataFile&amp;p_nccObsCode=122&amp;p_stn_num=018070&amp;p_c=-65366122&amp;p_startYear=1904" TargetMode="External"/><Relationship Id="rId34" Type="http://schemas.openxmlformats.org/officeDocument/2006/relationships/hyperlink" Target="http://www.bom.gov.au/jsp/ncc/cdio/weatherData/av?p_display_type=dailyDataFile&amp;p_nccObsCode=122&amp;p_stn_num=026026&amp;p_c=-135531678&amp;p_startYear=1904" TargetMode="External"/><Relationship Id="rId35" Type="http://schemas.openxmlformats.org/officeDocument/2006/relationships/hyperlink" Target="http://www.bom.gov.au/jsp/ncc/cdio/weatherData/av?p_display_type=dailyDataFile&amp;p_nccObsCode=122&amp;p_stn_num=018070&amp;p_c=-65366122&amp;p_startYear=1905" TargetMode="External"/><Relationship Id="rId36" Type="http://schemas.openxmlformats.org/officeDocument/2006/relationships/hyperlink" Target="http://www.bom.gov.au/jsp/ncc/cdio/weatherData/av?p_display_type=dailyDataFile&amp;p_nccObsCode=122&amp;p_stn_num=026026&amp;p_c=-135531678&amp;p_startYear=1905" TargetMode="External"/><Relationship Id="rId37" Type="http://schemas.openxmlformats.org/officeDocument/2006/relationships/hyperlink" Target="http://www.bom.gov.au/jsp/ncc/cdio/weatherData/av?p_display_type=dailyDataFile&amp;p_nccObsCode=122&amp;p_stn_num=018070&amp;p_c=-65366122&amp;p_startYear=1906" TargetMode="External"/><Relationship Id="rId38" Type="http://schemas.openxmlformats.org/officeDocument/2006/relationships/hyperlink" Target="http://www.bom.gov.au/jsp/ncc/cdio/weatherData/av?p_display_type=dailyDataFile&amp;p_nccObsCode=122&amp;p_stn_num=026026&amp;p_c=-135531678&amp;p_startYear=1906" TargetMode="External"/><Relationship Id="rId39" Type="http://schemas.openxmlformats.org/officeDocument/2006/relationships/hyperlink" Target="http://www.bom.gov.au/jsp/ncc/cdio/weatherData/av?p_display_type=dailyDataFile&amp;p_nccObsCode=122&amp;p_stn_num=018070&amp;p_c=-65366122&amp;p_startYear=1907" TargetMode="External"/><Relationship Id="rId40" Type="http://schemas.openxmlformats.org/officeDocument/2006/relationships/hyperlink" Target="http://www.bom.gov.au/jsp/ncc/cdio/weatherData/av?p_display_type=dailyDataFile&amp;p_nccObsCode=122&amp;p_stn_num=026026&amp;p_c=-135531678&amp;p_startYear=1907" TargetMode="External"/><Relationship Id="rId41" Type="http://schemas.openxmlformats.org/officeDocument/2006/relationships/hyperlink" Target="http://www.bom.gov.au/jsp/ncc/cdio/weatherData/av?p_display_type=dailyDataFile&amp;p_nccObsCode=122&amp;p_stn_num=017024&amp;p_c=-58023068&amp;p_startYear=1908" TargetMode="External"/><Relationship Id="rId42" Type="http://schemas.openxmlformats.org/officeDocument/2006/relationships/hyperlink" Target="http://www.bom.gov.au/jsp/ncc/cdio/weatherData/av?p_display_type=dailyDataFile&amp;p_nccObsCode=122&amp;p_stn_num=026020&amp;p_c=-135469222&amp;p_startYear=1908" TargetMode="External"/><Relationship Id="rId43" Type="http://schemas.openxmlformats.org/officeDocument/2006/relationships/hyperlink" Target="http://www.bom.gov.au/jsp/ncc/cdio/weatherData/av?p_display_type=dailyDataFile&amp;p_nccObsCode=122&amp;p_stn_num=018070&amp;p_c=-65366122&amp;p_startYear=1908" TargetMode="External"/><Relationship Id="rId44" Type="http://schemas.openxmlformats.org/officeDocument/2006/relationships/hyperlink" Target="http://www.bom.gov.au/jsp/ncc/cdio/weatherData/av?p_display_type=dailyDataFile&amp;p_nccObsCode=122&amp;p_stn_num=026026&amp;p_c=-135531678&amp;p_startYear=1908" TargetMode="External"/><Relationship Id="rId45" Type="http://schemas.openxmlformats.org/officeDocument/2006/relationships/hyperlink" Target="http://www.bom.gov.au/jsp/ncc/cdio/weatherData/av?p_display_type=dailyDataFile&amp;p_nccObsCode=122&amp;p_stn_num=021046&amp;p_c=-88647966&amp;p_startYear=1908" TargetMode="External"/><Relationship Id="rId46" Type="http://schemas.openxmlformats.org/officeDocument/2006/relationships/hyperlink" Target="http://www.bom.gov.au/jsp/ncc/cdio/weatherData/av?p_display_type=dailyDataFile&amp;p_nccObsCode=122&amp;p_stn_num=017024&amp;p_c=-58023068&amp;p_startYear=1909" TargetMode="External"/><Relationship Id="rId47" Type="http://schemas.openxmlformats.org/officeDocument/2006/relationships/hyperlink" Target="http://www.bom.gov.au/jsp/ncc/cdio/weatherData/av?p_display_type=dailyDataFile&amp;p_nccObsCode=122&amp;p_stn_num=026020&amp;p_c=-135469222&amp;p_startYear=1909" TargetMode="External"/><Relationship Id="rId48" Type="http://schemas.openxmlformats.org/officeDocument/2006/relationships/hyperlink" Target="http://www.bom.gov.au/jsp/ncc/cdio/weatherData/av?p_display_type=dailyDataFile&amp;p_nccObsCode=122&amp;p_stn_num=018070&amp;p_c=-65366122&amp;p_startYear=1909" TargetMode="External"/><Relationship Id="rId49" Type="http://schemas.openxmlformats.org/officeDocument/2006/relationships/hyperlink" Target="http://www.bom.gov.au/jsp/ncc/cdio/weatherData/av?p_display_type=dailyDataFile&amp;p_nccObsCode=122&amp;p_stn_num=026026&amp;p_c=-135531678&amp;p_startYear=1909" TargetMode="External"/><Relationship Id="rId50" Type="http://schemas.openxmlformats.org/officeDocument/2006/relationships/hyperlink" Target="http://www.bom.gov.au/jsp/ncc/cdio/weatherData/av?p_display_type=dailyDataFile&amp;p_nccObsCode=122&amp;p_stn_num=021046&amp;p_c=-88647966&amp;p_startYear=1909" TargetMode="External"/><Relationship Id="rId51" Type="http://schemas.openxmlformats.org/officeDocument/2006/relationships/hyperlink" Target="http://www.bom.gov.au/jsp/ncc/cdio/weatherData/av?p_display_type=dailyDataFile&amp;p_nccObsCode=122&amp;p_stn_num=017024&amp;p_c=-58023068&amp;p_startYear=1910" TargetMode="External"/><Relationship Id="rId52" Type="http://schemas.openxmlformats.org/officeDocument/2006/relationships/hyperlink" Target="http://www.bom.gov.au/jsp/ncc/cdio/weatherData/av?p_display_type=dailyDataFile&amp;p_nccObsCode=122&amp;p_stn_num=026020&amp;p_c=-135469222&amp;p_startYear=1910" TargetMode="External"/><Relationship Id="rId53" Type="http://schemas.openxmlformats.org/officeDocument/2006/relationships/hyperlink" Target="http://www.bom.gov.au/jsp/ncc/cdio/weatherData/av?p_display_type=dailyDataFile&amp;p_nccObsCode=122&amp;p_stn_num=018070&amp;p_c=-65366122&amp;p_startYear=1910" TargetMode="External"/><Relationship Id="rId54" Type="http://schemas.openxmlformats.org/officeDocument/2006/relationships/hyperlink" Target="http://www.bom.gov.au/jsp/ncc/cdio/weatherData/av?p_display_type=dailyDataFile&amp;p_nccObsCode=122&amp;p_stn_num=026026&amp;p_c=-135531678&amp;p_startYear=1910" TargetMode="External"/><Relationship Id="rId55" Type="http://schemas.openxmlformats.org/officeDocument/2006/relationships/hyperlink" Target="http://www.bom.gov.au/jsp/ncc/cdio/weatherData/av?p_display_type=dailyDataFile&amp;p_nccObsCode=122&amp;p_stn_num=021046&amp;p_c=-88647966&amp;p_startYear=1910" TargetMode="External"/><Relationship Id="rId56" Type="http://schemas.openxmlformats.org/officeDocument/2006/relationships/hyperlink" Target="http://www.bom.gov.au/jsp/ncc/cdio/weatherData/av?p_display_type=dailyDataFile&amp;p_nccObsCode=122&amp;p_stn_num=017024&amp;p_c=-58023068&amp;p_startYear=1911" TargetMode="External"/><Relationship Id="rId57" Type="http://schemas.openxmlformats.org/officeDocument/2006/relationships/hyperlink" Target="http://www.bom.gov.au/jsp/ncc/cdio/weatherData/av?p_display_type=dailyDataFile&amp;p_nccObsCode=122&amp;p_stn_num=026020&amp;p_c=-135469222&amp;p_startYear=1911" TargetMode="External"/><Relationship Id="rId58" Type="http://schemas.openxmlformats.org/officeDocument/2006/relationships/hyperlink" Target="http://www.bom.gov.au/jsp/ncc/cdio/weatherData/av?p_display_type=dailyDataFile&amp;p_nccObsCode=122&amp;p_stn_num=018070&amp;p_c=-65366122&amp;p_startYear=1911" TargetMode="External"/><Relationship Id="rId59" Type="http://schemas.openxmlformats.org/officeDocument/2006/relationships/hyperlink" Target="http://www.bom.gov.au/jsp/ncc/cdio/weatherData/av?p_display_type=dailyDataFile&amp;p_nccObsCode=122&amp;p_stn_num=026026&amp;p_c=-135531678&amp;p_startYear=1911" TargetMode="External"/><Relationship Id="rId60" Type="http://schemas.openxmlformats.org/officeDocument/2006/relationships/hyperlink" Target="http://www.bom.gov.au/jsp/ncc/cdio/weatherData/av?p_display_type=dailyDataFile&amp;p_nccObsCode=122&amp;p_stn_num=021046&amp;p_c=-88647966&amp;p_startYear=1911" TargetMode="External"/><Relationship Id="rId61" Type="http://schemas.openxmlformats.org/officeDocument/2006/relationships/hyperlink" Target="http://www.bom.gov.au/jsp/ncc/cdio/weatherData/av?p_display_type=dailyDataFile&amp;p_nccObsCode=122&amp;p_stn_num=017024&amp;p_c=-58023068&amp;p_startYear=1912" TargetMode="External"/><Relationship Id="rId62" Type="http://schemas.openxmlformats.org/officeDocument/2006/relationships/hyperlink" Target="http://www.bom.gov.au/jsp/ncc/cdio/weatherData/av?p_display_type=dailyDataFile&amp;p_nccObsCode=122&amp;p_stn_num=026020&amp;p_c=-135469222&amp;p_startYear=1912" TargetMode="External"/><Relationship Id="rId63" Type="http://schemas.openxmlformats.org/officeDocument/2006/relationships/hyperlink" Target="http://www.bom.gov.au/jsp/ncc/cdio/weatherData/av?p_display_type=dailyDataFile&amp;p_nccObsCode=122&amp;p_stn_num=018070&amp;p_c=-65366122&amp;p_startYear=1912" TargetMode="External"/><Relationship Id="rId64" Type="http://schemas.openxmlformats.org/officeDocument/2006/relationships/hyperlink" Target="http://www.bom.gov.au/jsp/ncc/cdio/weatherData/av?p_display_type=dailyDataFile&amp;p_nccObsCode=122&amp;p_stn_num=026026&amp;p_c=-135531678&amp;p_startYear=1912" TargetMode="External"/><Relationship Id="rId65" Type="http://schemas.openxmlformats.org/officeDocument/2006/relationships/hyperlink" Target="http://www.bom.gov.au/jsp/ncc/cdio/weatherData/av?p_display_type=dailyDataFile&amp;p_nccObsCode=122&amp;p_stn_num=021046&amp;p_c=-88647966&amp;p_startYear=1912" TargetMode="External"/><Relationship Id="rId66" Type="http://schemas.openxmlformats.org/officeDocument/2006/relationships/hyperlink" Target="http://www.bom.gov.au/jsp/ncc/cdio/weatherData/av?p_display_type=dailyDataFile&amp;p_nccObsCode=122&amp;p_stn_num=017024&amp;p_c=-58023068&amp;p_startYear=1913" TargetMode="External"/><Relationship Id="rId67" Type="http://schemas.openxmlformats.org/officeDocument/2006/relationships/hyperlink" Target="http://www.bom.gov.au/jsp/ncc/cdio/weatherData/av?p_display_type=dailyDataFile&amp;p_nccObsCode=122&amp;p_stn_num=026020&amp;p_c=-135469222&amp;p_startYear=1913" TargetMode="External"/><Relationship Id="rId68" Type="http://schemas.openxmlformats.org/officeDocument/2006/relationships/hyperlink" Target="http://www.bom.gov.au/jsp/ncc/cdio/weatherData/av?p_display_type=dailyDataFile&amp;p_nccObsCode=122&amp;p_stn_num=018070&amp;p_c=-65366122&amp;p_startYear=1913" TargetMode="External"/><Relationship Id="rId69" Type="http://schemas.openxmlformats.org/officeDocument/2006/relationships/hyperlink" Target="http://www.bom.gov.au/jsp/ncc/cdio/weatherData/av?p_display_type=dailyDataFile&amp;p_nccObsCode=122&amp;p_stn_num=026026&amp;p_c=-135531678&amp;p_startYear=1913" TargetMode="External"/><Relationship Id="rId70" Type="http://schemas.openxmlformats.org/officeDocument/2006/relationships/hyperlink" Target="http://www.bom.gov.au/jsp/ncc/cdio/weatherData/av?p_display_type=dailyDataFile&amp;p_nccObsCode=122&amp;p_stn_num=021046&amp;p_c=-88647966&amp;p_startYear=1913" TargetMode="External"/><Relationship Id="rId71" Type="http://schemas.openxmlformats.org/officeDocument/2006/relationships/hyperlink" Target="http://www.bom.gov.au/jsp/ncc/cdio/weatherData/av?p_display_type=dailyDataFile&amp;p_nccObsCode=122&amp;p_stn_num=017024&amp;p_c=-58023068&amp;p_startYear=1914" TargetMode="External"/><Relationship Id="rId72" Type="http://schemas.openxmlformats.org/officeDocument/2006/relationships/hyperlink" Target="http://www.bom.gov.au/jsp/ncc/cdio/weatherData/av?p_display_type=dailyDataFile&amp;p_nccObsCode=122&amp;p_stn_num=026020&amp;p_c=-135469222&amp;p_startYear=1914" TargetMode="External"/><Relationship Id="rId73" Type="http://schemas.openxmlformats.org/officeDocument/2006/relationships/hyperlink" Target="http://www.bom.gov.au/jsp/ncc/cdio/weatherData/av?p_display_type=dailyDataFile&amp;p_nccObsCode=122&amp;p_stn_num=018070&amp;p_c=-65366122&amp;p_startYear=1914" TargetMode="External"/><Relationship Id="rId74" Type="http://schemas.openxmlformats.org/officeDocument/2006/relationships/hyperlink" Target="http://www.bom.gov.au/jsp/ncc/cdio/weatherData/av?p_display_type=dailyDataFile&amp;p_nccObsCode=122&amp;p_stn_num=026026&amp;p_c=-135531678&amp;p_startYear=1914" TargetMode="External"/><Relationship Id="rId75" Type="http://schemas.openxmlformats.org/officeDocument/2006/relationships/hyperlink" Target="http://www.bom.gov.au/jsp/ncc/cdio/weatherData/av?p_display_type=dailyDataFile&amp;p_nccObsCode=122&amp;p_stn_num=021046&amp;p_c=-88647966&amp;p_startYear=1914" TargetMode="External"/><Relationship Id="rId76" Type="http://schemas.openxmlformats.org/officeDocument/2006/relationships/hyperlink" Target="http://www.bom.gov.au/jsp/ncc/cdio/weatherData/av?p_display_type=dailyDataFile&amp;p_nccObsCode=122&amp;p_stn_num=017024&amp;p_c=-58023068&amp;p_startYear=1915" TargetMode="External"/><Relationship Id="rId77" Type="http://schemas.openxmlformats.org/officeDocument/2006/relationships/hyperlink" Target="http://www.bom.gov.au/jsp/ncc/cdio/weatherData/av?p_display_type=dailyDataFile&amp;p_nccObsCode=122&amp;p_stn_num=026020&amp;p_c=-135469222&amp;p_startYear=1915" TargetMode="External"/><Relationship Id="rId78" Type="http://schemas.openxmlformats.org/officeDocument/2006/relationships/hyperlink" Target="http://www.bom.gov.au/jsp/ncc/cdio/weatherData/av?p_display_type=dailyDataFile&amp;p_nccObsCode=122&amp;p_stn_num=018070&amp;p_c=-65366122&amp;p_startYear=1915" TargetMode="External"/><Relationship Id="rId79" Type="http://schemas.openxmlformats.org/officeDocument/2006/relationships/hyperlink" Target="http://www.bom.gov.au/jsp/ncc/cdio/weatherData/av?p_display_type=dailyDataFile&amp;p_nccObsCode=122&amp;p_stn_num=026026&amp;p_c=-135531678&amp;p_startYear=1915" TargetMode="External"/><Relationship Id="rId80" Type="http://schemas.openxmlformats.org/officeDocument/2006/relationships/hyperlink" Target="http://www.bom.gov.au/jsp/ncc/cdio/weatherData/av?p_display_type=dailyDataFile&amp;p_nccObsCode=122&amp;p_stn_num=021046&amp;p_c=-88647966&amp;p_startYear=1915" TargetMode="External"/><Relationship Id="rId81" Type="http://schemas.openxmlformats.org/officeDocument/2006/relationships/hyperlink" Target="http://www.bom.gov.au/jsp/ncc/cdio/weatherData/av?p_display_type=dailyDataFile&amp;p_nccObsCode=122&amp;p_stn_num=017024&amp;p_c=-58023068&amp;p_startYear=1916" TargetMode="External"/><Relationship Id="rId82" Type="http://schemas.openxmlformats.org/officeDocument/2006/relationships/hyperlink" Target="http://www.bom.gov.au/jsp/ncc/cdio/weatherData/av?p_display_type=dailyDataFile&amp;p_nccObsCode=122&amp;p_stn_num=026020&amp;p_c=-135469222&amp;p_startYear=1916" TargetMode="External"/><Relationship Id="rId83" Type="http://schemas.openxmlformats.org/officeDocument/2006/relationships/hyperlink" Target="http://www.bom.gov.au/jsp/ncc/cdio/weatherData/av?p_display_type=dailyDataFile&amp;p_nccObsCode=122&amp;p_stn_num=018070&amp;p_c=-65366122&amp;p_startYear=1916" TargetMode="External"/><Relationship Id="rId84" Type="http://schemas.openxmlformats.org/officeDocument/2006/relationships/hyperlink" Target="http://www.bom.gov.au/jsp/ncc/cdio/weatherData/av?p_display_type=dailyDataFile&amp;p_nccObsCode=122&amp;p_stn_num=026026&amp;p_c=-135531678&amp;p_startYear=1916" TargetMode="External"/><Relationship Id="rId85" Type="http://schemas.openxmlformats.org/officeDocument/2006/relationships/hyperlink" Target="http://www.bom.gov.au/jsp/ncc/cdio/weatherData/av?p_display_type=dailyDataFile&amp;p_nccObsCode=122&amp;p_stn_num=021046&amp;p_c=-88647966&amp;p_startYear=1916" TargetMode="External"/><Relationship Id="rId86" Type="http://schemas.openxmlformats.org/officeDocument/2006/relationships/hyperlink" Target="http://www.bom.gov.au/jsp/ncc/cdio/weatherData/av?p_display_type=dailyDataFile&amp;p_nccObsCode=122&amp;p_stn_num=017024&amp;p_c=-58023068&amp;p_startYear=1917" TargetMode="External"/><Relationship Id="rId87" Type="http://schemas.openxmlformats.org/officeDocument/2006/relationships/hyperlink" Target="http://www.bom.gov.au/jsp/ncc/cdio/weatherData/av?p_display_type=dailyDataFile&amp;p_nccObsCode=122&amp;p_stn_num=026020&amp;p_c=-135469222&amp;p_startYear=1917" TargetMode="External"/><Relationship Id="rId88" Type="http://schemas.openxmlformats.org/officeDocument/2006/relationships/hyperlink" Target="http://www.bom.gov.au/jsp/ncc/cdio/weatherData/av?p_display_type=dailyDataFile&amp;p_nccObsCode=122&amp;p_stn_num=018070&amp;p_c=-65366122&amp;p_startYear=1917" TargetMode="External"/><Relationship Id="rId89" Type="http://schemas.openxmlformats.org/officeDocument/2006/relationships/hyperlink" Target="http://www.bom.gov.au/jsp/ncc/cdio/weatherData/av?p_display_type=dailyDataFile&amp;p_nccObsCode=122&amp;p_stn_num=026026&amp;p_c=-135531678&amp;p_startYear=1917" TargetMode="External"/><Relationship Id="rId90" Type="http://schemas.openxmlformats.org/officeDocument/2006/relationships/hyperlink" Target="http://www.bom.gov.au/jsp/ncc/cdio/weatherData/av?p_display_type=dailyDataFile&amp;p_nccObsCode=122&amp;p_stn_num=021046&amp;p_c=-88647966&amp;p_startYear=1917" TargetMode="External"/><Relationship Id="rId91" Type="http://schemas.openxmlformats.org/officeDocument/2006/relationships/hyperlink" Target="http://www.bom.gov.au/jsp/ncc/cdio/weatherData/av?p_display_type=dailyDataFile&amp;p_nccObsCode=122&amp;p_stn_num=017024&amp;p_c=-58023068&amp;p_startYear=1918" TargetMode="External"/><Relationship Id="rId92" Type="http://schemas.openxmlformats.org/officeDocument/2006/relationships/hyperlink" Target="http://www.bom.gov.au/jsp/ncc/cdio/weatherData/av?p_display_type=dailyDataFile&amp;p_nccObsCode=122&amp;p_stn_num=026020&amp;p_c=-135469222&amp;p_startYear=1918" TargetMode="External"/><Relationship Id="rId93" Type="http://schemas.openxmlformats.org/officeDocument/2006/relationships/hyperlink" Target="http://www.bom.gov.au/jsp/ncc/cdio/weatherData/av?p_display_type=dailyDataFile&amp;p_nccObsCode=122&amp;p_stn_num=018070&amp;p_c=-65366122&amp;p_startYear=1918" TargetMode="External"/><Relationship Id="rId94" Type="http://schemas.openxmlformats.org/officeDocument/2006/relationships/hyperlink" Target="http://www.bom.gov.au/jsp/ncc/cdio/weatherData/av?p_display_type=dailyDataFile&amp;p_nccObsCode=122&amp;p_stn_num=026026&amp;p_c=-135531678&amp;p_startYear=1918" TargetMode="External"/><Relationship Id="rId95" Type="http://schemas.openxmlformats.org/officeDocument/2006/relationships/hyperlink" Target="http://www.bom.gov.au/jsp/ncc/cdio/weatherData/av?p_display_type=dailyDataFile&amp;p_nccObsCode=122&amp;p_stn_num=021046&amp;p_c=-88647966&amp;p_startYear=1918" TargetMode="External"/><Relationship Id="rId96" Type="http://schemas.openxmlformats.org/officeDocument/2006/relationships/hyperlink" Target="http://www.bom.gov.au/jsp/ncc/cdio/weatherData/av?p_display_type=dailyDataFile&amp;p_nccObsCode=122&amp;p_stn_num=017024&amp;p_c=-58023068&amp;p_startYear=1919" TargetMode="External"/><Relationship Id="rId97" Type="http://schemas.openxmlformats.org/officeDocument/2006/relationships/hyperlink" Target="http://www.bom.gov.au/jsp/ncc/cdio/weatherData/av?p_display_type=dailyDataFile&amp;p_nccObsCode=122&amp;p_stn_num=026020&amp;p_c=-135469222&amp;p_startYear=1919" TargetMode="External"/><Relationship Id="rId98" Type="http://schemas.openxmlformats.org/officeDocument/2006/relationships/hyperlink" Target="http://www.bom.gov.au/jsp/ncc/cdio/weatherData/av?p_display_type=dailyDataFile&amp;p_nccObsCode=122&amp;p_stn_num=018070&amp;p_c=-65366122&amp;p_startYear=1919" TargetMode="External"/><Relationship Id="rId99" Type="http://schemas.openxmlformats.org/officeDocument/2006/relationships/hyperlink" Target="http://www.bom.gov.au/jsp/ncc/cdio/weatherData/av?p_display_type=dailyDataFile&amp;p_nccObsCode=122&amp;p_stn_num=026026&amp;p_c=-135531678&amp;p_startYear=1919" TargetMode="External"/><Relationship Id="rId100" Type="http://schemas.openxmlformats.org/officeDocument/2006/relationships/hyperlink" Target="http://www.bom.gov.au/jsp/ncc/cdio/weatherData/av?p_display_type=dailyDataFile&amp;p_nccObsCode=122&amp;p_stn_num=021046&amp;p_c=-88647966&amp;p_startYear=1919" TargetMode="External"/><Relationship Id="rId101" Type="http://schemas.openxmlformats.org/officeDocument/2006/relationships/hyperlink" Target="http://www.bom.gov.au/jsp/ncc/cdio/weatherData/av?p_display_type=dailyDataFile&amp;p_nccObsCode=122&amp;p_stn_num=017024&amp;p_c=-58023068&amp;p_startYear=1920" TargetMode="External"/><Relationship Id="rId102" Type="http://schemas.openxmlformats.org/officeDocument/2006/relationships/hyperlink" Target="http://www.bom.gov.au/jsp/ncc/cdio/weatherData/av?p_display_type=dailyDataFile&amp;p_nccObsCode=122&amp;p_stn_num=026020&amp;p_c=-135469222&amp;p_startYear=1920" TargetMode="External"/><Relationship Id="rId103" Type="http://schemas.openxmlformats.org/officeDocument/2006/relationships/hyperlink" Target="http://www.bom.gov.au/jsp/ncc/cdio/weatherData/av?p_display_type=dailyDataFile&amp;p_nccObsCode=122&amp;p_stn_num=018070&amp;p_c=-65366122&amp;p_startYear=1920" TargetMode="External"/><Relationship Id="rId104" Type="http://schemas.openxmlformats.org/officeDocument/2006/relationships/hyperlink" Target="http://www.bom.gov.au/jsp/ncc/cdio/weatherData/av?p_display_type=dailyDataFile&amp;p_nccObsCode=122&amp;p_stn_num=026026&amp;p_c=-135531678&amp;p_startYear=1920" TargetMode="External"/><Relationship Id="rId105" Type="http://schemas.openxmlformats.org/officeDocument/2006/relationships/hyperlink" Target="http://www.bom.gov.au/jsp/ncc/cdio/weatherData/av?p_display_type=dailyDataFile&amp;p_nccObsCode=122&amp;p_stn_num=021046&amp;p_c=-88647966&amp;p_startYear=1920" TargetMode="External"/><Relationship Id="rId106" Type="http://schemas.openxmlformats.org/officeDocument/2006/relationships/hyperlink" Target="http://www.bom.gov.au/jsp/ncc/cdio/weatherData/av?p_display_type=dailyDataFile&amp;p_nccObsCode=122&amp;p_stn_num=017024&amp;p_c=-58023068&amp;p_startYear=1921" TargetMode="External"/><Relationship Id="rId107" Type="http://schemas.openxmlformats.org/officeDocument/2006/relationships/hyperlink" Target="http://www.bom.gov.au/jsp/ncc/cdio/weatherData/av?p_display_type=dailyDataFile&amp;p_nccObsCode=122&amp;p_stn_num=026020&amp;p_c=-135469222&amp;p_startYear=1921" TargetMode="External"/><Relationship Id="rId108" Type="http://schemas.openxmlformats.org/officeDocument/2006/relationships/hyperlink" Target="http://www.bom.gov.au/jsp/ncc/cdio/weatherData/av?p_display_type=dailyDataFile&amp;p_nccObsCode=122&amp;p_stn_num=018070&amp;p_c=-65366122&amp;p_startYear=1921" TargetMode="External"/><Relationship Id="rId109" Type="http://schemas.openxmlformats.org/officeDocument/2006/relationships/hyperlink" Target="http://www.bom.gov.au/jsp/ncc/cdio/weatherData/av?p_display_type=dailyDataFile&amp;p_nccObsCode=122&amp;p_stn_num=026026&amp;p_c=-135531678&amp;p_startYear=1921" TargetMode="External"/><Relationship Id="rId110" Type="http://schemas.openxmlformats.org/officeDocument/2006/relationships/hyperlink" Target="http://www.bom.gov.au/jsp/ncc/cdio/weatherData/av?p_display_type=dailyDataFile&amp;p_nccObsCode=122&amp;p_stn_num=021046&amp;p_c=-88647966&amp;p_startYear=1921" TargetMode="External"/><Relationship Id="rId111" Type="http://schemas.openxmlformats.org/officeDocument/2006/relationships/hyperlink" Target="http://www.bom.gov.au/jsp/ncc/cdio/weatherData/av?p_display_type=dailyDataFile&amp;p_nccObsCode=122&amp;p_stn_num=016044&amp;p_c=-51543830&amp;p_startYear=1921" TargetMode="External"/><Relationship Id="rId112" Type="http://schemas.openxmlformats.org/officeDocument/2006/relationships/hyperlink" Target="http://www.bom.gov.au/jsp/ncc/cdio/weatherData/av?p_display_type=dailyDataFile&amp;p_nccObsCode=122&amp;p_stn_num=017024&amp;p_c=-58023068&amp;p_startYear=1922" TargetMode="External"/><Relationship Id="rId113" Type="http://schemas.openxmlformats.org/officeDocument/2006/relationships/hyperlink" Target="http://www.bom.gov.au/jsp/ncc/cdio/weatherData/av?p_display_type=dailyDataFile&amp;p_nccObsCode=122&amp;p_stn_num=026020&amp;p_c=-135469222&amp;p_startYear=1922" TargetMode="External"/><Relationship Id="rId114" Type="http://schemas.openxmlformats.org/officeDocument/2006/relationships/hyperlink" Target="http://www.bom.gov.au/jsp/ncc/cdio/weatherData/av?p_display_type=dailyDataFile&amp;p_nccObsCode=122&amp;p_stn_num=018070&amp;p_c=-65366122&amp;p_startYear=1922" TargetMode="External"/><Relationship Id="rId115" Type="http://schemas.openxmlformats.org/officeDocument/2006/relationships/hyperlink" Target="http://www.bom.gov.au/jsp/ncc/cdio/weatherData/av?p_display_type=dailyDataFile&amp;p_nccObsCode=122&amp;p_stn_num=026026&amp;p_c=-135531678&amp;p_startYear=1922" TargetMode="External"/><Relationship Id="rId116" Type="http://schemas.openxmlformats.org/officeDocument/2006/relationships/hyperlink" Target="http://www.bom.gov.au/jsp/ncc/cdio/weatherData/av?p_display_type=dailyDataFile&amp;p_nccObsCode=122&amp;p_stn_num=021046&amp;p_c=-88647966&amp;p_startYear=1922" TargetMode="External"/><Relationship Id="rId117" Type="http://schemas.openxmlformats.org/officeDocument/2006/relationships/hyperlink" Target="http://www.bom.gov.au/jsp/ncc/cdio/weatherData/av?p_display_type=dailyDataFile&amp;p_nccObsCode=122&amp;p_stn_num=016044&amp;p_c=-51543830&amp;p_startYear=1922" TargetMode="External"/><Relationship Id="rId118" Type="http://schemas.openxmlformats.org/officeDocument/2006/relationships/hyperlink" Target="http://www.bom.gov.au/jsp/ncc/cdio/weatherData/av?p_display_type=dailyDataFile&amp;p_nccObsCode=122&amp;p_stn_num=017024&amp;p_c=-58023068&amp;p_startYear=1923" TargetMode="External"/><Relationship Id="rId119" Type="http://schemas.openxmlformats.org/officeDocument/2006/relationships/hyperlink" Target="http://www.bom.gov.au/jsp/ncc/cdio/weatherData/av?p_display_type=dailyDataFile&amp;p_nccObsCode=122&amp;p_stn_num=026020&amp;p_c=-135469222&amp;p_startYear=1923" TargetMode="External"/><Relationship Id="rId120" Type="http://schemas.openxmlformats.org/officeDocument/2006/relationships/hyperlink" Target="http://www.bom.gov.au/jsp/ncc/cdio/weatherData/av?p_display_type=dailyDataFile&amp;p_nccObsCode=122&amp;p_stn_num=018070&amp;p_c=-65366122&amp;p_startYear=1923" TargetMode="External"/><Relationship Id="rId121" Type="http://schemas.openxmlformats.org/officeDocument/2006/relationships/hyperlink" Target="http://www.bom.gov.au/jsp/ncc/cdio/weatherData/av?p_display_type=dailyDataFile&amp;p_nccObsCode=122&amp;p_stn_num=026026&amp;p_c=-135531678&amp;p_startYear=1923" TargetMode="External"/><Relationship Id="rId122" Type="http://schemas.openxmlformats.org/officeDocument/2006/relationships/hyperlink" Target="http://www.bom.gov.au/jsp/ncc/cdio/weatherData/av?p_display_type=dailyDataFile&amp;p_nccObsCode=122&amp;p_stn_num=021046&amp;p_c=-88647966&amp;p_startYear=1923" TargetMode="External"/><Relationship Id="rId123" Type="http://schemas.openxmlformats.org/officeDocument/2006/relationships/hyperlink" Target="http://www.bom.gov.au/jsp/ncc/cdio/weatherData/av?p_display_type=dailyDataFile&amp;p_nccObsCode=122&amp;p_stn_num=016044&amp;p_c=-51543830&amp;p_startYear=1923" TargetMode="External"/><Relationship Id="rId124" Type="http://schemas.openxmlformats.org/officeDocument/2006/relationships/hyperlink" Target="http://www.bom.gov.au/jsp/ncc/cdio/weatherData/av?p_display_type=dailyDataFile&amp;p_nccObsCode=122&amp;p_stn_num=017024&amp;p_c=-58023068&amp;p_startYear=1924" TargetMode="External"/><Relationship Id="rId125" Type="http://schemas.openxmlformats.org/officeDocument/2006/relationships/hyperlink" Target="http://www.bom.gov.au/jsp/ncc/cdio/weatherData/av?p_display_type=dailyDataFile&amp;p_nccObsCode=122&amp;p_stn_num=026020&amp;p_c=-135469222&amp;p_startYear=1924" TargetMode="External"/><Relationship Id="rId126" Type="http://schemas.openxmlformats.org/officeDocument/2006/relationships/hyperlink" Target="http://www.bom.gov.au/jsp/ncc/cdio/weatherData/av?p_display_type=dailyDataFile&amp;p_nccObsCode=122&amp;p_stn_num=018070&amp;p_c=-65366122&amp;p_startYear=1924" TargetMode="External"/><Relationship Id="rId127" Type="http://schemas.openxmlformats.org/officeDocument/2006/relationships/hyperlink" Target="http://www.bom.gov.au/jsp/ncc/cdio/weatherData/av?p_display_type=dailyDataFile&amp;p_nccObsCode=122&amp;p_stn_num=026026&amp;p_c=-135531678&amp;p_startYear=1924" TargetMode="External"/><Relationship Id="rId128" Type="http://schemas.openxmlformats.org/officeDocument/2006/relationships/hyperlink" Target="http://www.bom.gov.au/jsp/ncc/cdio/weatherData/av?p_display_type=dailyDataFile&amp;p_nccObsCode=122&amp;p_stn_num=021046&amp;p_c=-88647966&amp;p_startYear=1924" TargetMode="External"/><Relationship Id="rId129" Type="http://schemas.openxmlformats.org/officeDocument/2006/relationships/hyperlink" Target="http://www.bom.gov.au/jsp/ncc/cdio/weatherData/av?p_display_type=dailyDataFile&amp;p_nccObsCode=122&amp;p_stn_num=016044&amp;p_c=-51543830&amp;p_startYear=1924" TargetMode="External"/><Relationship Id="rId130" Type="http://schemas.openxmlformats.org/officeDocument/2006/relationships/hyperlink" Target="http://www.bom.gov.au/jsp/ncc/cdio/weatherData/av?p_display_type=dailyDataFile&amp;p_nccObsCode=122&amp;p_stn_num=017024&amp;p_c=-58023068&amp;p_startYear=1925" TargetMode="External"/><Relationship Id="rId131" Type="http://schemas.openxmlformats.org/officeDocument/2006/relationships/hyperlink" Target="http://www.bom.gov.au/jsp/ncc/cdio/weatherData/av?p_display_type=dailyDataFile&amp;p_nccObsCode=122&amp;p_stn_num=026020&amp;p_c=-135469222&amp;p_startYear=1925" TargetMode="External"/><Relationship Id="rId132" Type="http://schemas.openxmlformats.org/officeDocument/2006/relationships/hyperlink" Target="http://www.bom.gov.au/jsp/ncc/cdio/weatherData/av?p_display_type=dailyDataFile&amp;p_nccObsCode=122&amp;p_stn_num=018070&amp;p_c=-65366122&amp;p_startYear=1925" TargetMode="External"/><Relationship Id="rId133" Type="http://schemas.openxmlformats.org/officeDocument/2006/relationships/hyperlink" Target="http://www.bom.gov.au/jsp/ncc/cdio/weatherData/av?p_display_type=dailyDataFile&amp;p_nccObsCode=122&amp;p_stn_num=026026&amp;p_c=-135531678&amp;p_startYear=1925" TargetMode="External"/><Relationship Id="rId134" Type="http://schemas.openxmlformats.org/officeDocument/2006/relationships/hyperlink" Target="http://www.bom.gov.au/jsp/ncc/cdio/weatherData/av?p_display_type=dailyDataFile&amp;p_nccObsCode=122&amp;p_stn_num=021046&amp;p_c=-88647966&amp;p_startYear=1925" TargetMode="External"/><Relationship Id="rId135" Type="http://schemas.openxmlformats.org/officeDocument/2006/relationships/hyperlink" Target="http://www.bom.gov.au/jsp/ncc/cdio/weatherData/av?p_display_type=dailyDataFile&amp;p_nccObsCode=122&amp;p_stn_num=016044&amp;p_c=-51543830&amp;p_startYear=1925" TargetMode="External"/><Relationship Id="rId136" Type="http://schemas.openxmlformats.org/officeDocument/2006/relationships/hyperlink" Target="http://www.bom.gov.au/jsp/ncc/cdio/weatherData/av?p_display_type=dailyDataFile&amp;p_nccObsCode=122&amp;p_stn_num=017024&amp;p_c=-58023068&amp;p_startYear=1926" TargetMode="External"/><Relationship Id="rId137" Type="http://schemas.openxmlformats.org/officeDocument/2006/relationships/hyperlink" Target="http://www.bom.gov.au/jsp/ncc/cdio/weatherData/av?p_display_type=dailyDataFile&amp;p_nccObsCode=122&amp;p_stn_num=026020&amp;p_c=-135469222&amp;p_startYear=1926" TargetMode="External"/><Relationship Id="rId138" Type="http://schemas.openxmlformats.org/officeDocument/2006/relationships/hyperlink" Target="http://www.bom.gov.au/jsp/ncc/cdio/weatherData/av?p_display_type=dailyDataFile&amp;p_nccObsCode=122&amp;p_stn_num=018070&amp;p_c=-65366122&amp;p_startYear=1926" TargetMode="External"/><Relationship Id="rId139" Type="http://schemas.openxmlformats.org/officeDocument/2006/relationships/hyperlink" Target="http://www.bom.gov.au/jsp/ncc/cdio/weatherData/av?p_display_type=dailyDataFile&amp;p_nccObsCode=122&amp;p_stn_num=026026&amp;p_c=-135531678&amp;p_startYear=1926" TargetMode="External"/><Relationship Id="rId140" Type="http://schemas.openxmlformats.org/officeDocument/2006/relationships/hyperlink" Target="http://www.bom.gov.au/jsp/ncc/cdio/weatherData/av?p_display_type=dailyDataFile&amp;p_nccObsCode=122&amp;p_stn_num=021046&amp;p_c=-88647966&amp;p_startYear=1926" TargetMode="External"/><Relationship Id="rId141" Type="http://schemas.openxmlformats.org/officeDocument/2006/relationships/hyperlink" Target="http://www.bom.gov.au/jsp/ncc/cdio/weatherData/av?p_display_type=dailyDataFile&amp;p_nccObsCode=122&amp;p_stn_num=016044&amp;p_c=-51543830&amp;p_startYear=1926" TargetMode="External"/><Relationship Id="rId142" Type="http://schemas.openxmlformats.org/officeDocument/2006/relationships/hyperlink" Target="http://www.bom.gov.au/jsp/ncc/cdio/weatherData/av?p_display_type=dailyDataFile&amp;p_nccObsCode=122&amp;p_stn_num=017024&amp;p_c=-58023068&amp;p_startYear=1927" TargetMode="External"/><Relationship Id="rId143" Type="http://schemas.openxmlformats.org/officeDocument/2006/relationships/hyperlink" Target="http://www.bom.gov.au/jsp/ncc/cdio/weatherData/av?p_display_type=dailyDataFile&amp;p_nccObsCode=122&amp;p_stn_num=026020&amp;p_c=-135469222&amp;p_startYear=1927" TargetMode="External"/><Relationship Id="rId144" Type="http://schemas.openxmlformats.org/officeDocument/2006/relationships/hyperlink" Target="http://www.bom.gov.au/jsp/ncc/cdio/weatherData/av?p_display_type=dailyDataFile&amp;p_nccObsCode=122&amp;p_stn_num=018070&amp;p_c=-65366122&amp;p_startYear=1927" TargetMode="External"/><Relationship Id="rId145" Type="http://schemas.openxmlformats.org/officeDocument/2006/relationships/hyperlink" Target="http://www.bom.gov.au/jsp/ncc/cdio/weatherData/av?p_display_type=dailyDataFile&amp;p_nccObsCode=122&amp;p_stn_num=026026&amp;p_c=-135531678&amp;p_startYear=1927" TargetMode="External"/><Relationship Id="rId146" Type="http://schemas.openxmlformats.org/officeDocument/2006/relationships/hyperlink" Target="http://www.bom.gov.au/jsp/ncc/cdio/weatherData/av?p_display_type=dailyDataFile&amp;p_nccObsCode=122&amp;p_stn_num=021046&amp;p_c=-88647966&amp;p_startYear=1927" TargetMode="External"/><Relationship Id="rId147" Type="http://schemas.openxmlformats.org/officeDocument/2006/relationships/hyperlink" Target="http://www.bom.gov.au/jsp/ncc/cdio/weatherData/av?p_display_type=dailyDataFile&amp;p_nccObsCode=122&amp;p_stn_num=016044&amp;p_c=-51543830&amp;p_startYear=1927" TargetMode="External"/><Relationship Id="rId148" Type="http://schemas.openxmlformats.org/officeDocument/2006/relationships/hyperlink" Target="http://www.bom.gov.au/jsp/ncc/cdio/weatherData/av?p_display_type=dailyDataFile&amp;p_nccObsCode=122&amp;p_stn_num=017024&amp;p_c=-58023068&amp;p_startYear=1928" TargetMode="External"/><Relationship Id="rId149" Type="http://schemas.openxmlformats.org/officeDocument/2006/relationships/hyperlink" Target="http://www.bom.gov.au/jsp/ncc/cdio/weatherData/av?p_display_type=dailyDataFile&amp;p_nccObsCode=122&amp;p_stn_num=026020&amp;p_c=-135469222&amp;p_startYear=1928" TargetMode="External"/><Relationship Id="rId150" Type="http://schemas.openxmlformats.org/officeDocument/2006/relationships/hyperlink" Target="http://www.bom.gov.au/jsp/ncc/cdio/weatherData/av?p_display_type=dailyDataFile&amp;p_nccObsCode=122&amp;p_stn_num=018070&amp;p_c=-65366122&amp;p_startYear=1928" TargetMode="External"/><Relationship Id="rId151" Type="http://schemas.openxmlformats.org/officeDocument/2006/relationships/hyperlink" Target="http://www.bom.gov.au/jsp/ncc/cdio/weatherData/av?p_display_type=dailyDataFile&amp;p_nccObsCode=122&amp;p_stn_num=026026&amp;p_c=-135531678&amp;p_startYear=1928" TargetMode="External"/><Relationship Id="rId152" Type="http://schemas.openxmlformats.org/officeDocument/2006/relationships/hyperlink" Target="http://www.bom.gov.au/jsp/ncc/cdio/weatherData/av?p_display_type=dailyDataFile&amp;p_nccObsCode=122&amp;p_stn_num=021046&amp;p_c=-88647966&amp;p_startYear=1928" TargetMode="External"/><Relationship Id="rId153" Type="http://schemas.openxmlformats.org/officeDocument/2006/relationships/hyperlink" Target="http://www.bom.gov.au/jsp/ncc/cdio/weatherData/av?p_display_type=dailyDataFile&amp;p_nccObsCode=122&amp;p_stn_num=016044&amp;p_c=-51543830&amp;p_startYear=1928" TargetMode="External"/><Relationship Id="rId154" Type="http://schemas.openxmlformats.org/officeDocument/2006/relationships/hyperlink" Target="http://www.bom.gov.au/jsp/ncc/cdio/weatherData/av?p_display_type=dailyDataFile&amp;p_nccObsCode=122&amp;p_stn_num=017024&amp;p_c=-58023068&amp;p_startYear=1929" TargetMode="External"/><Relationship Id="rId155" Type="http://schemas.openxmlformats.org/officeDocument/2006/relationships/hyperlink" Target="http://www.bom.gov.au/jsp/ncc/cdio/weatherData/av?p_display_type=dailyDataFile&amp;p_nccObsCode=122&amp;p_stn_num=026020&amp;p_c=-135469222&amp;p_startYear=1929" TargetMode="External"/><Relationship Id="rId156" Type="http://schemas.openxmlformats.org/officeDocument/2006/relationships/hyperlink" Target="http://www.bom.gov.au/jsp/ncc/cdio/weatherData/av?p_display_type=dailyDataFile&amp;p_nccObsCode=122&amp;p_stn_num=018070&amp;p_c=-65366122&amp;p_startYear=1929" TargetMode="External"/><Relationship Id="rId157" Type="http://schemas.openxmlformats.org/officeDocument/2006/relationships/hyperlink" Target="http://www.bom.gov.au/jsp/ncc/cdio/weatherData/av?p_display_type=dailyDataFile&amp;p_nccObsCode=122&amp;p_stn_num=026026&amp;p_c=-135531678&amp;p_startYear=1929" TargetMode="External"/><Relationship Id="rId158" Type="http://schemas.openxmlformats.org/officeDocument/2006/relationships/hyperlink" Target="http://www.bom.gov.au/jsp/ncc/cdio/weatherData/av?p_display_type=dailyDataFile&amp;p_nccObsCode=122&amp;p_stn_num=021046&amp;p_c=-88647966&amp;p_startYear=1929" TargetMode="External"/><Relationship Id="rId159" Type="http://schemas.openxmlformats.org/officeDocument/2006/relationships/hyperlink" Target="http://www.bom.gov.au/jsp/ncc/cdio/weatherData/av?p_display_type=dailyDataFile&amp;p_nccObsCode=122&amp;p_stn_num=016044&amp;p_c=-51543830&amp;p_startYear=1929" TargetMode="External"/><Relationship Id="rId160" Type="http://schemas.openxmlformats.org/officeDocument/2006/relationships/hyperlink" Target="http://www.bom.gov.au/jsp/ncc/cdio/weatherData/av?p_display_type=dailyDataFile&amp;p_nccObsCode=122&amp;p_stn_num=017024&amp;p_c=-58023068&amp;p_startYear=1930" TargetMode="External"/><Relationship Id="rId161" Type="http://schemas.openxmlformats.org/officeDocument/2006/relationships/hyperlink" Target="http://www.bom.gov.au/jsp/ncc/cdio/weatherData/av?p_display_type=dailyDataFile&amp;p_nccObsCode=122&amp;p_stn_num=026020&amp;p_c=-135469222&amp;p_startYear=1930" TargetMode="External"/><Relationship Id="rId162" Type="http://schemas.openxmlformats.org/officeDocument/2006/relationships/hyperlink" Target="http://www.bom.gov.au/jsp/ncc/cdio/weatherData/av?p_display_type=dailyDataFile&amp;p_nccObsCode=122&amp;p_stn_num=018070&amp;p_c=-65366122&amp;p_startYear=1930" TargetMode="External"/><Relationship Id="rId163" Type="http://schemas.openxmlformats.org/officeDocument/2006/relationships/hyperlink" Target="http://www.bom.gov.au/jsp/ncc/cdio/weatherData/av?p_display_type=dailyDataFile&amp;p_nccObsCode=122&amp;p_stn_num=026026&amp;p_c=-135531678&amp;p_startYear=1930" TargetMode="External"/><Relationship Id="rId164" Type="http://schemas.openxmlformats.org/officeDocument/2006/relationships/hyperlink" Target="http://www.bom.gov.au/jsp/ncc/cdio/weatherData/av?p_display_type=dailyDataFile&amp;p_nccObsCode=122&amp;p_stn_num=021046&amp;p_c=-88647966&amp;p_startYear=1930" TargetMode="External"/><Relationship Id="rId165" Type="http://schemas.openxmlformats.org/officeDocument/2006/relationships/hyperlink" Target="http://www.bom.gov.au/jsp/ncc/cdio/weatherData/av?p_display_type=dailyDataFile&amp;p_nccObsCode=122&amp;p_stn_num=016044&amp;p_c=-51543830&amp;p_startYear=1930" TargetMode="External"/><Relationship Id="rId166" Type="http://schemas.openxmlformats.org/officeDocument/2006/relationships/hyperlink" Target="http://www.bom.gov.au/jsp/ncc/cdio/weatherData/av?p_display_type=dailyDataFile&amp;p_nccObsCode=122&amp;p_stn_num=017024&amp;p_c=-58023068&amp;p_startYear=1931" TargetMode="External"/><Relationship Id="rId167" Type="http://schemas.openxmlformats.org/officeDocument/2006/relationships/hyperlink" Target="http://www.bom.gov.au/jsp/ncc/cdio/weatherData/av?p_display_type=dailyDataFile&amp;p_nccObsCode=122&amp;p_stn_num=026020&amp;p_c=-135469222&amp;p_startYear=1931" TargetMode="External"/><Relationship Id="rId168" Type="http://schemas.openxmlformats.org/officeDocument/2006/relationships/hyperlink" Target="http://www.bom.gov.au/jsp/ncc/cdio/weatherData/av?p_display_type=dailyDataFile&amp;p_nccObsCode=122&amp;p_stn_num=018070&amp;p_c=-65366122&amp;p_startYear=1931" TargetMode="External"/><Relationship Id="rId169" Type="http://schemas.openxmlformats.org/officeDocument/2006/relationships/hyperlink" Target="http://www.bom.gov.au/jsp/ncc/cdio/weatherData/av?p_display_type=dailyDataFile&amp;p_nccObsCode=122&amp;p_stn_num=026026&amp;p_c=-135531678&amp;p_startYear=1931" TargetMode="External"/><Relationship Id="rId170" Type="http://schemas.openxmlformats.org/officeDocument/2006/relationships/hyperlink" Target="http://www.bom.gov.au/jsp/ncc/cdio/weatherData/av?p_display_type=dailyDataFile&amp;p_nccObsCode=122&amp;p_stn_num=021046&amp;p_c=-88647966&amp;p_startYear=1931" TargetMode="External"/><Relationship Id="rId171" Type="http://schemas.openxmlformats.org/officeDocument/2006/relationships/hyperlink" Target="http://www.bom.gov.au/jsp/ncc/cdio/weatherData/av?p_display_type=dailyDataFile&amp;p_nccObsCode=122&amp;p_stn_num=016044&amp;p_c=-51543830&amp;p_startYear=1931" TargetMode="External"/><Relationship Id="rId172" Type="http://schemas.openxmlformats.org/officeDocument/2006/relationships/hyperlink" Target="http://www.bom.gov.au/jsp/ncc/cdio/weatherData/av?p_display_type=dailyDataFile&amp;p_nccObsCode=122&amp;p_stn_num=017024&amp;p_c=-58023068&amp;p_startYear=1932" TargetMode="External"/><Relationship Id="rId173" Type="http://schemas.openxmlformats.org/officeDocument/2006/relationships/hyperlink" Target="http://www.bom.gov.au/jsp/ncc/cdio/weatherData/av?p_display_type=dailyDataFile&amp;p_nccObsCode=122&amp;p_stn_num=026020&amp;p_c=-135469222&amp;p_startYear=1932" TargetMode="External"/><Relationship Id="rId174" Type="http://schemas.openxmlformats.org/officeDocument/2006/relationships/hyperlink" Target="http://www.bom.gov.au/jsp/ncc/cdio/weatherData/av?p_display_type=dailyDataFile&amp;p_nccObsCode=122&amp;p_stn_num=018070&amp;p_c=-65366122&amp;p_startYear=1932" TargetMode="External"/><Relationship Id="rId175" Type="http://schemas.openxmlformats.org/officeDocument/2006/relationships/hyperlink" Target="http://www.bom.gov.au/jsp/ncc/cdio/weatherData/av?p_display_type=dailyDataFile&amp;p_nccObsCode=122&amp;p_stn_num=026026&amp;p_c=-135531678&amp;p_startYear=1932" TargetMode="External"/><Relationship Id="rId176" Type="http://schemas.openxmlformats.org/officeDocument/2006/relationships/hyperlink" Target="http://www.bom.gov.au/jsp/ncc/cdio/weatherData/av?p_display_type=dailyDataFile&amp;p_nccObsCode=122&amp;p_stn_num=021046&amp;p_c=-88647966&amp;p_startYear=1932" TargetMode="External"/><Relationship Id="rId177" Type="http://schemas.openxmlformats.org/officeDocument/2006/relationships/hyperlink" Target="http://www.bom.gov.au/jsp/ncc/cdio/weatherData/av?p_display_type=dailyDataFile&amp;p_nccObsCode=122&amp;p_stn_num=016044&amp;p_c=-51543830&amp;p_startYear=1932" TargetMode="External"/><Relationship Id="rId178" Type="http://schemas.openxmlformats.org/officeDocument/2006/relationships/hyperlink" Target="http://www.bom.gov.au/jsp/ncc/cdio/weatherData/av?p_display_type=dailyDataFile&amp;p_nccObsCode=122&amp;p_stn_num=017024&amp;p_c=-58023068&amp;p_startYear=1933" TargetMode="External"/><Relationship Id="rId179" Type="http://schemas.openxmlformats.org/officeDocument/2006/relationships/hyperlink" Target="http://www.bom.gov.au/jsp/ncc/cdio/weatherData/av?p_display_type=dailyDataFile&amp;p_nccObsCode=122&amp;p_stn_num=026020&amp;p_c=-135469222&amp;p_startYear=1933" TargetMode="External"/><Relationship Id="rId180" Type="http://schemas.openxmlformats.org/officeDocument/2006/relationships/hyperlink" Target="http://www.bom.gov.au/jsp/ncc/cdio/weatherData/av?p_display_type=dailyDataFile&amp;p_nccObsCode=122&amp;p_stn_num=018070&amp;p_c=-65366122&amp;p_startYear=1933" TargetMode="External"/><Relationship Id="rId181" Type="http://schemas.openxmlformats.org/officeDocument/2006/relationships/hyperlink" Target="http://www.bom.gov.au/jsp/ncc/cdio/weatherData/av?p_display_type=dailyDataFile&amp;p_nccObsCode=122&amp;p_stn_num=026026&amp;p_c=-135531678&amp;p_startYear=1933" TargetMode="External"/><Relationship Id="rId182" Type="http://schemas.openxmlformats.org/officeDocument/2006/relationships/hyperlink" Target="http://www.bom.gov.au/jsp/ncc/cdio/weatherData/av?p_display_type=dailyDataFile&amp;p_nccObsCode=122&amp;p_stn_num=021046&amp;p_c=-88647966&amp;p_startYear=1933" TargetMode="External"/><Relationship Id="rId183" Type="http://schemas.openxmlformats.org/officeDocument/2006/relationships/hyperlink" Target="http://www.bom.gov.au/jsp/ncc/cdio/weatherData/av?p_display_type=dailyDataFile&amp;p_nccObsCode=122&amp;p_stn_num=016044&amp;p_c=-51543830&amp;p_startYear=1933" TargetMode="External"/><Relationship Id="rId184" Type="http://schemas.openxmlformats.org/officeDocument/2006/relationships/hyperlink" Target="http://www.bom.gov.au/jsp/ncc/cdio/weatherData/av?p_display_type=dailyDataFile&amp;p_nccObsCode=122&amp;p_stn_num=017024&amp;p_c=-58023068&amp;p_startYear=1934" TargetMode="External"/><Relationship Id="rId185" Type="http://schemas.openxmlformats.org/officeDocument/2006/relationships/hyperlink" Target="http://www.bom.gov.au/jsp/ncc/cdio/weatherData/av?p_display_type=dailyDataFile&amp;p_nccObsCode=122&amp;p_stn_num=026020&amp;p_c=-135469222&amp;p_startYear=1934" TargetMode="External"/><Relationship Id="rId186" Type="http://schemas.openxmlformats.org/officeDocument/2006/relationships/hyperlink" Target="http://www.bom.gov.au/jsp/ncc/cdio/weatherData/av?p_display_type=dailyDataFile&amp;p_nccObsCode=122&amp;p_stn_num=018070&amp;p_c=-65366122&amp;p_startYear=1934" TargetMode="External"/><Relationship Id="rId187" Type="http://schemas.openxmlformats.org/officeDocument/2006/relationships/hyperlink" Target="http://www.bom.gov.au/jsp/ncc/cdio/weatherData/av?p_display_type=dailyDataFile&amp;p_nccObsCode=122&amp;p_stn_num=026026&amp;p_c=-135531678&amp;p_startYear=1934" TargetMode="External"/><Relationship Id="rId188" Type="http://schemas.openxmlformats.org/officeDocument/2006/relationships/hyperlink" Target="http://www.bom.gov.au/jsp/ncc/cdio/weatherData/av?p_display_type=dailyDataFile&amp;p_nccObsCode=122&amp;p_stn_num=021046&amp;p_c=-88647966&amp;p_startYear=1934" TargetMode="External"/><Relationship Id="rId189" Type="http://schemas.openxmlformats.org/officeDocument/2006/relationships/hyperlink" Target="http://www.bom.gov.au/jsp/ncc/cdio/weatherData/av?p_display_type=dailyDataFile&amp;p_nccObsCode=122&amp;p_stn_num=016044&amp;p_c=-51543830&amp;p_startYear=1934" TargetMode="External"/><Relationship Id="rId190" Type="http://schemas.openxmlformats.org/officeDocument/2006/relationships/hyperlink" Target="http://www.bom.gov.au/jsp/ncc/cdio/weatherData/av?p_display_type=dailyDataFile&amp;p_nccObsCode=122&amp;p_stn_num=017024&amp;p_c=-58023068&amp;p_startYear=1935" TargetMode="External"/><Relationship Id="rId191" Type="http://schemas.openxmlformats.org/officeDocument/2006/relationships/hyperlink" Target="http://www.bom.gov.au/jsp/ncc/cdio/weatherData/av?p_display_type=dailyDataFile&amp;p_nccObsCode=122&amp;p_stn_num=026020&amp;p_c=-135469222&amp;p_startYear=1935" TargetMode="External"/><Relationship Id="rId192" Type="http://schemas.openxmlformats.org/officeDocument/2006/relationships/hyperlink" Target="http://www.bom.gov.au/jsp/ncc/cdio/weatherData/av?p_display_type=dailyDataFile&amp;p_nccObsCode=122&amp;p_stn_num=018070&amp;p_c=-65366122&amp;p_startYear=1935" TargetMode="External"/><Relationship Id="rId193" Type="http://schemas.openxmlformats.org/officeDocument/2006/relationships/hyperlink" Target="http://www.bom.gov.au/jsp/ncc/cdio/weatherData/av?p_display_type=dailyDataFile&amp;p_nccObsCode=122&amp;p_stn_num=026026&amp;p_c=-135531678&amp;p_startYear=1935" TargetMode="External"/><Relationship Id="rId194" Type="http://schemas.openxmlformats.org/officeDocument/2006/relationships/hyperlink" Target="http://www.bom.gov.au/jsp/ncc/cdio/weatherData/av?p_display_type=dailyDataFile&amp;p_nccObsCode=122&amp;p_stn_num=021046&amp;p_c=-88647966&amp;p_startYear=1935" TargetMode="External"/><Relationship Id="rId195" Type="http://schemas.openxmlformats.org/officeDocument/2006/relationships/hyperlink" Target="http://www.bom.gov.au/jsp/ncc/cdio/weatherData/av?p_display_type=dailyDataFile&amp;p_nccObsCode=122&amp;p_stn_num=016044&amp;p_c=-51543830&amp;p_startYear=1935" TargetMode="External"/><Relationship Id="rId196" Type="http://schemas.openxmlformats.org/officeDocument/2006/relationships/hyperlink" Target="http://www.bom.gov.au/jsp/ncc/cdio/weatherData/av?p_display_type=dailyDataFile&amp;p_nccObsCode=122&amp;p_stn_num=017024&amp;p_c=-58023068&amp;p_startYear=1936" TargetMode="External"/><Relationship Id="rId197" Type="http://schemas.openxmlformats.org/officeDocument/2006/relationships/hyperlink" Target="http://www.bom.gov.au/jsp/ncc/cdio/weatherData/av?p_display_type=dailyDataFile&amp;p_nccObsCode=122&amp;p_stn_num=026020&amp;p_c=-135469222&amp;p_startYear=1936" TargetMode="External"/><Relationship Id="rId198" Type="http://schemas.openxmlformats.org/officeDocument/2006/relationships/hyperlink" Target="http://www.bom.gov.au/jsp/ncc/cdio/weatherData/av?p_display_type=dailyDataFile&amp;p_nccObsCode=122&amp;p_stn_num=018070&amp;p_c=-65366122&amp;p_startYear=1936" TargetMode="External"/><Relationship Id="rId199" Type="http://schemas.openxmlformats.org/officeDocument/2006/relationships/hyperlink" Target="http://www.bom.gov.au/jsp/ncc/cdio/weatherData/av?p_display_type=dailyDataFile&amp;p_nccObsCode=122&amp;p_stn_num=026026&amp;p_c=-135531678&amp;p_startYear=1936" TargetMode="External"/><Relationship Id="rId200" Type="http://schemas.openxmlformats.org/officeDocument/2006/relationships/hyperlink" Target="http://www.bom.gov.au/jsp/ncc/cdio/weatherData/av?p_display_type=dailyDataFile&amp;p_nccObsCode=122&amp;p_stn_num=021046&amp;p_c=-88647966&amp;p_startYear=1936" TargetMode="External"/><Relationship Id="rId201" Type="http://schemas.openxmlformats.org/officeDocument/2006/relationships/hyperlink" Target="http://www.bom.gov.au/jsp/ncc/cdio/weatherData/av?p_display_type=dailyDataFile&amp;p_nccObsCode=122&amp;p_stn_num=016044&amp;p_c=-51543830&amp;p_startYear=1936" TargetMode="External"/><Relationship Id="rId202" Type="http://schemas.openxmlformats.org/officeDocument/2006/relationships/hyperlink" Target="http://www.bom.gov.au/jsp/ncc/cdio/weatherData/av?p_display_type=dailyDataFile&amp;p_nccObsCode=122&amp;p_stn_num=017024&amp;p_c=-58023068&amp;p_startYear=1937" TargetMode="External"/><Relationship Id="rId203" Type="http://schemas.openxmlformats.org/officeDocument/2006/relationships/hyperlink" Target="http://www.bom.gov.au/jsp/ncc/cdio/weatherData/av?p_display_type=dailyDataFile&amp;p_nccObsCode=122&amp;p_stn_num=026020&amp;p_c=-135469222&amp;p_startYear=1937" TargetMode="External"/><Relationship Id="rId204" Type="http://schemas.openxmlformats.org/officeDocument/2006/relationships/hyperlink" Target="http://www.bom.gov.au/jsp/ncc/cdio/weatherData/av?p_display_type=dailyDataFile&amp;p_nccObsCode=122&amp;p_stn_num=018070&amp;p_c=-65366122&amp;p_startYear=1937" TargetMode="External"/><Relationship Id="rId205" Type="http://schemas.openxmlformats.org/officeDocument/2006/relationships/hyperlink" Target="http://www.bom.gov.au/jsp/ncc/cdio/weatherData/av?p_display_type=dailyDataFile&amp;p_nccObsCode=122&amp;p_stn_num=026026&amp;p_c=-135531678&amp;p_startYear=1937" TargetMode="External"/><Relationship Id="rId206" Type="http://schemas.openxmlformats.org/officeDocument/2006/relationships/hyperlink" Target="http://www.bom.gov.au/jsp/ncc/cdio/weatherData/av?p_display_type=dailyDataFile&amp;p_nccObsCode=122&amp;p_stn_num=021046&amp;p_c=-88647966&amp;p_startYear=1937" TargetMode="External"/><Relationship Id="rId207" Type="http://schemas.openxmlformats.org/officeDocument/2006/relationships/hyperlink" Target="http://www.bom.gov.au/jsp/ncc/cdio/weatherData/av?p_display_type=dailyDataFile&amp;p_nccObsCode=122&amp;p_stn_num=016044&amp;p_c=-51543830&amp;p_startYear=1937" TargetMode="External"/><Relationship Id="rId208" Type="http://schemas.openxmlformats.org/officeDocument/2006/relationships/hyperlink" Target="http://www.bom.gov.au/jsp/ncc/cdio/weatherData/av?p_display_type=dailyDataFile&amp;p_nccObsCode=122&amp;p_stn_num=017024&amp;p_c=-58023068&amp;p_startYear=1938" TargetMode="External"/><Relationship Id="rId209" Type="http://schemas.openxmlformats.org/officeDocument/2006/relationships/hyperlink" Target="http://www.bom.gov.au/jsp/ncc/cdio/weatherData/av?p_display_type=dailyDataFile&amp;p_nccObsCode=122&amp;p_stn_num=026020&amp;p_c=-135469222&amp;p_startYear=1938" TargetMode="External"/><Relationship Id="rId210" Type="http://schemas.openxmlformats.org/officeDocument/2006/relationships/hyperlink" Target="http://www.bom.gov.au/jsp/ncc/cdio/weatherData/av?p_display_type=dailyDataFile&amp;p_nccObsCode=122&amp;p_stn_num=018070&amp;p_c=-65366122&amp;p_startYear=1938" TargetMode="External"/><Relationship Id="rId211" Type="http://schemas.openxmlformats.org/officeDocument/2006/relationships/hyperlink" Target="http://www.bom.gov.au/jsp/ncc/cdio/weatherData/av?p_display_type=dailyDataFile&amp;p_nccObsCode=122&amp;p_stn_num=026026&amp;p_c=-135531678&amp;p_startYear=1938" TargetMode="External"/><Relationship Id="rId212" Type="http://schemas.openxmlformats.org/officeDocument/2006/relationships/hyperlink" Target="http://www.bom.gov.au/jsp/ncc/cdio/weatherData/av?p_display_type=dailyDataFile&amp;p_nccObsCode=122&amp;p_stn_num=021046&amp;p_c=-88647966&amp;p_startYear=1938" TargetMode="External"/><Relationship Id="rId213" Type="http://schemas.openxmlformats.org/officeDocument/2006/relationships/hyperlink" Target="http://www.bom.gov.au/jsp/ncc/cdio/weatherData/av?p_display_type=dailyDataFile&amp;p_nccObsCode=122&amp;p_stn_num=016044&amp;p_c=-51543830&amp;p_startYear=1938" TargetMode="External"/><Relationship Id="rId214" Type="http://schemas.openxmlformats.org/officeDocument/2006/relationships/hyperlink" Target="http://www.bom.gov.au/jsp/ncc/cdio/weatherData/av?p_display_type=dailyDataFile&amp;p_nccObsCode=122&amp;p_stn_num=017031&amp;p_c=-58070745&amp;p_startYear=1939" TargetMode="External"/><Relationship Id="rId215" Type="http://schemas.openxmlformats.org/officeDocument/2006/relationships/hyperlink" Target="http://www.bom.gov.au/jsp/ncc/cdio/weatherData/av?p_display_type=dailyDataFile&amp;p_nccObsCode=122&amp;p_stn_num=026020&amp;p_c=-135469222&amp;p_startYear=1939" TargetMode="External"/><Relationship Id="rId216" Type="http://schemas.openxmlformats.org/officeDocument/2006/relationships/hyperlink" Target="http://www.bom.gov.au/jsp/ncc/cdio/weatherData/av?p_display_type=dailyDataFile&amp;p_nccObsCode=122&amp;p_stn_num=018070&amp;p_c=-65366122&amp;p_startYear=1939" TargetMode="External"/><Relationship Id="rId217" Type="http://schemas.openxmlformats.org/officeDocument/2006/relationships/hyperlink" Target="http://www.bom.gov.au/jsp/ncc/cdio/weatherData/av?p_display_type=dailyDataFile&amp;p_nccObsCode=122&amp;p_stn_num=026026&amp;p_c=-135531678&amp;p_startYear=1939" TargetMode="External"/><Relationship Id="rId218" Type="http://schemas.openxmlformats.org/officeDocument/2006/relationships/hyperlink" Target="http://www.bom.gov.au/jsp/ncc/cdio/weatherData/av?p_display_type=dailyDataFile&amp;p_nccObsCode=122&amp;p_stn_num=021046&amp;p_c=-88647966&amp;p_startYear=1939" TargetMode="External"/><Relationship Id="rId219" Type="http://schemas.openxmlformats.org/officeDocument/2006/relationships/hyperlink" Target="http://www.bom.gov.au/jsp/ncc/cdio/weatherData/av?p_display_type=dailyDataFile&amp;p_nccObsCode=122&amp;p_stn_num=016044&amp;p_c=-51543830&amp;p_startYear=1939" TargetMode="External"/><Relationship Id="rId220" Type="http://schemas.openxmlformats.org/officeDocument/2006/relationships/hyperlink" Target="http://www.bom.gov.au/jsp/ncc/cdio/weatherData/av?p_display_type=dailyDataFile&amp;p_nccObsCode=122&amp;p_stn_num=017031&amp;p_c=-58070745&amp;p_startYear=1940" TargetMode="External"/><Relationship Id="rId221" Type="http://schemas.openxmlformats.org/officeDocument/2006/relationships/hyperlink" Target="http://www.bom.gov.au/jsp/ncc/cdio/weatherData/av?p_display_type=dailyDataFile&amp;p_nccObsCode=122&amp;p_stn_num=026020&amp;p_c=-135469222&amp;p_startYear=1940" TargetMode="External"/><Relationship Id="rId222" Type="http://schemas.openxmlformats.org/officeDocument/2006/relationships/hyperlink" Target="http://www.bom.gov.au/jsp/ncc/cdio/weatherData/av?p_display_type=dailyDataFile&amp;p_nccObsCode=122&amp;p_stn_num=018070&amp;p_c=-65366122&amp;p_startYear=1940" TargetMode="External"/><Relationship Id="rId223" Type="http://schemas.openxmlformats.org/officeDocument/2006/relationships/hyperlink" Target="http://www.bom.gov.au/jsp/ncc/cdio/weatherData/av?p_display_type=dailyDataFile&amp;p_nccObsCode=122&amp;p_stn_num=026026&amp;p_c=-135531678&amp;p_startYear=1940" TargetMode="External"/><Relationship Id="rId224" Type="http://schemas.openxmlformats.org/officeDocument/2006/relationships/hyperlink" Target="http://www.bom.gov.au/jsp/ncc/cdio/weatherData/av?p_display_type=dailyDataFile&amp;p_nccObsCode=122&amp;p_stn_num=021046&amp;p_c=-88647966&amp;p_startYear=1940" TargetMode="External"/><Relationship Id="rId225" Type="http://schemas.openxmlformats.org/officeDocument/2006/relationships/hyperlink" Target="http://www.bom.gov.au/jsp/ncc/cdio/weatherData/av?p_display_type=dailyDataFile&amp;p_nccObsCode=122&amp;p_stn_num=016044&amp;p_c=-51543830&amp;p_startYear=1940" TargetMode="External"/><Relationship Id="rId226" Type="http://schemas.openxmlformats.org/officeDocument/2006/relationships/hyperlink" Target="http://www.bom.gov.au/jsp/ncc/cdio/weatherData/av?p_display_type=dailyDataFile&amp;p_nccObsCode=122&amp;p_stn_num=017031&amp;p_c=-58070745&amp;p_startYear=1941" TargetMode="External"/><Relationship Id="rId227" Type="http://schemas.openxmlformats.org/officeDocument/2006/relationships/hyperlink" Target="http://www.bom.gov.au/jsp/ncc/cdio/weatherData/av?p_display_type=dailyDataFile&amp;p_nccObsCode=122&amp;p_stn_num=026020&amp;p_c=-135469222&amp;p_startYear=1941" TargetMode="External"/><Relationship Id="rId228" Type="http://schemas.openxmlformats.org/officeDocument/2006/relationships/hyperlink" Target="http://www.bom.gov.au/jsp/ncc/cdio/weatherData/av?p_display_type=dailyDataFile&amp;p_nccObsCode=122&amp;p_stn_num=018070&amp;p_c=-65366122&amp;p_startYear=1941" TargetMode="External"/><Relationship Id="rId229" Type="http://schemas.openxmlformats.org/officeDocument/2006/relationships/hyperlink" Target="http://www.bom.gov.au/jsp/ncc/cdio/weatherData/av?p_display_type=dailyDataFile&amp;p_nccObsCode=122&amp;p_stn_num=026026&amp;p_c=-135531678&amp;p_startYear=1941" TargetMode="External"/><Relationship Id="rId230" Type="http://schemas.openxmlformats.org/officeDocument/2006/relationships/hyperlink" Target="http://www.bom.gov.au/jsp/ncc/cdio/weatherData/av?p_display_type=dailyDataFile&amp;p_nccObsCode=122&amp;p_stn_num=021046&amp;p_c=-88647966&amp;p_startYear=1941" TargetMode="External"/><Relationship Id="rId231" Type="http://schemas.openxmlformats.org/officeDocument/2006/relationships/hyperlink" Target="http://www.bom.gov.au/jsp/ncc/cdio/weatherData/av?p_display_type=dailyDataFile&amp;p_nccObsCode=122&amp;p_stn_num=016044&amp;p_c=-51543830&amp;p_startYear=1941" TargetMode="External"/><Relationship Id="rId232" Type="http://schemas.openxmlformats.org/officeDocument/2006/relationships/hyperlink" Target="http://www.bom.gov.au/jsp/ncc/cdio/weatherData/av?p_display_type=dailyDataFile&amp;p_nccObsCode=122&amp;p_stn_num=017031&amp;p_c=-58070745&amp;p_startYear=1942" TargetMode="External"/><Relationship Id="rId233" Type="http://schemas.openxmlformats.org/officeDocument/2006/relationships/hyperlink" Target="http://www.bom.gov.au/jsp/ncc/cdio/weatherData/av?p_display_type=dailyDataFile&amp;p_nccObsCode=122&amp;p_stn_num=018070&amp;p_c=-65366122&amp;p_startYear=1942" TargetMode="External"/><Relationship Id="rId234" Type="http://schemas.openxmlformats.org/officeDocument/2006/relationships/hyperlink" Target="http://www.bom.gov.au/jsp/ncc/cdio/weatherData/av?p_display_type=dailyDataFile&amp;p_nccObsCode=122&amp;p_stn_num=026026&amp;p_c=-135531678&amp;p_startYear=1942" TargetMode="External"/><Relationship Id="rId235" Type="http://schemas.openxmlformats.org/officeDocument/2006/relationships/hyperlink" Target="http://www.bom.gov.au/jsp/ncc/cdio/weatherData/av?p_display_type=dailyDataFile&amp;p_nccObsCode=122&amp;p_stn_num=021046&amp;p_c=-88647966&amp;p_startYear=1942" TargetMode="External"/><Relationship Id="rId236" Type="http://schemas.openxmlformats.org/officeDocument/2006/relationships/hyperlink" Target="http://www.bom.gov.au/jsp/ncc/cdio/weatherData/av?p_display_type=dailyDataFile&amp;p_nccObsCode=122&amp;p_stn_num=016044&amp;p_c=-51543830&amp;p_startYear=1942" TargetMode="External"/><Relationship Id="rId237" Type="http://schemas.openxmlformats.org/officeDocument/2006/relationships/hyperlink" Target="http://www.bom.gov.au/jsp/ncc/cdio/weatherData/av?p_display_type=dailyDataFile&amp;p_nccObsCode=122&amp;p_stn_num=017031&amp;p_c=-58070745&amp;p_startYear=1943" TargetMode="External"/><Relationship Id="rId238" Type="http://schemas.openxmlformats.org/officeDocument/2006/relationships/hyperlink" Target="http://www.bom.gov.au/jsp/ncc/cdio/weatherData/av?p_display_type=dailyDataFile&amp;p_nccObsCode=122&amp;p_stn_num=026021&amp;p_c=-135479631&amp;p_startYear=1943" TargetMode="External"/><Relationship Id="rId239" Type="http://schemas.openxmlformats.org/officeDocument/2006/relationships/hyperlink" Target="http://www.bom.gov.au/jsp/ncc/cdio/weatherData/av?p_display_type=dailyDataFile&amp;p_nccObsCode=122&amp;p_stn_num=018070&amp;p_c=-65366122&amp;p_startYear=1943" TargetMode="External"/><Relationship Id="rId240" Type="http://schemas.openxmlformats.org/officeDocument/2006/relationships/hyperlink" Target="http://www.bom.gov.au/jsp/ncc/cdio/weatherData/av?p_display_type=dailyDataFile&amp;p_nccObsCode=122&amp;p_stn_num=026026&amp;p_c=-135531678&amp;p_startYear=1943" TargetMode="External"/><Relationship Id="rId241" Type="http://schemas.openxmlformats.org/officeDocument/2006/relationships/hyperlink" Target="http://www.bom.gov.au/jsp/ncc/cdio/weatherData/av?p_display_type=dailyDataFile&amp;p_nccObsCode=122&amp;p_stn_num=021046&amp;p_c=-88647966&amp;p_startYear=1943" TargetMode="External"/><Relationship Id="rId242" Type="http://schemas.openxmlformats.org/officeDocument/2006/relationships/hyperlink" Target="http://www.bom.gov.au/jsp/ncc/cdio/weatherData/av?p_display_type=dailyDataFile&amp;p_nccObsCode=122&amp;p_stn_num=016044&amp;p_c=-51543830&amp;p_startYear=1943" TargetMode="External"/><Relationship Id="rId243" Type="http://schemas.openxmlformats.org/officeDocument/2006/relationships/hyperlink" Target="http://www.bom.gov.au/jsp/ncc/cdio/weatherData/av?p_display_type=dailyDataFile&amp;p_nccObsCode=122&amp;p_stn_num=017031&amp;p_c=-58070745&amp;p_startYear=1944" TargetMode="External"/><Relationship Id="rId244" Type="http://schemas.openxmlformats.org/officeDocument/2006/relationships/hyperlink" Target="http://www.bom.gov.au/jsp/ncc/cdio/weatherData/av?p_display_type=dailyDataFile&amp;p_nccObsCode=122&amp;p_stn_num=026021&amp;p_c=-135479631&amp;p_startYear=1944" TargetMode="External"/><Relationship Id="rId245" Type="http://schemas.openxmlformats.org/officeDocument/2006/relationships/hyperlink" Target="http://www.bom.gov.au/jsp/ncc/cdio/weatherData/av?p_display_type=dailyDataFile&amp;p_nccObsCode=122&amp;p_stn_num=018070&amp;p_c=-65366122&amp;p_startYear=1944" TargetMode="External"/><Relationship Id="rId246" Type="http://schemas.openxmlformats.org/officeDocument/2006/relationships/hyperlink" Target="http://www.bom.gov.au/jsp/ncc/cdio/weatherData/av?p_display_type=dailyDataFile&amp;p_nccObsCode=122&amp;p_stn_num=026026&amp;p_c=-135531678&amp;p_startYear=1944" TargetMode="External"/><Relationship Id="rId247" Type="http://schemas.openxmlformats.org/officeDocument/2006/relationships/hyperlink" Target="http://www.bom.gov.au/jsp/ncc/cdio/weatherData/av?p_display_type=dailyDataFile&amp;p_nccObsCode=122&amp;p_stn_num=021046&amp;p_c=-88647966&amp;p_startYear=1944" TargetMode="External"/><Relationship Id="rId248" Type="http://schemas.openxmlformats.org/officeDocument/2006/relationships/hyperlink" Target="http://www.bom.gov.au/jsp/ncc/cdio/weatherData/av?p_display_type=dailyDataFile&amp;p_nccObsCode=122&amp;p_stn_num=016044&amp;p_c=-51543830&amp;p_startYear=1944" TargetMode="External"/><Relationship Id="rId249" Type="http://schemas.openxmlformats.org/officeDocument/2006/relationships/hyperlink" Target="http://www.bom.gov.au/jsp/ncc/cdio/weatherData/av?p_display_type=dailyDataFile&amp;p_nccObsCode=122&amp;p_stn_num=017031&amp;p_c=-58070745&amp;p_startYear=1945" TargetMode="External"/><Relationship Id="rId250" Type="http://schemas.openxmlformats.org/officeDocument/2006/relationships/hyperlink" Target="http://www.bom.gov.au/jsp/ncc/cdio/weatherData/av?p_display_type=dailyDataFile&amp;p_nccObsCode=122&amp;p_stn_num=026021&amp;p_c=-135479631&amp;p_startYear=1945" TargetMode="External"/><Relationship Id="rId251" Type="http://schemas.openxmlformats.org/officeDocument/2006/relationships/hyperlink" Target="http://www.bom.gov.au/jsp/ncc/cdio/weatherData/av?p_display_type=dailyDataFile&amp;p_nccObsCode=122&amp;p_stn_num=018070&amp;p_c=-65366122&amp;p_startYear=1945" TargetMode="External"/><Relationship Id="rId252" Type="http://schemas.openxmlformats.org/officeDocument/2006/relationships/hyperlink" Target="http://www.bom.gov.au/jsp/ncc/cdio/weatherData/av?p_display_type=dailyDataFile&amp;p_nccObsCode=122&amp;p_stn_num=026026&amp;p_c=-135531678&amp;p_startYear=1945" TargetMode="External"/><Relationship Id="rId253" Type="http://schemas.openxmlformats.org/officeDocument/2006/relationships/hyperlink" Target="http://www.bom.gov.au/jsp/ncc/cdio/weatherData/av?p_display_type=dailyDataFile&amp;p_nccObsCode=122&amp;p_stn_num=021046&amp;p_c=-88647966&amp;p_startYear=1945" TargetMode="External"/><Relationship Id="rId254" Type="http://schemas.openxmlformats.org/officeDocument/2006/relationships/hyperlink" Target="http://www.bom.gov.au/jsp/ncc/cdio/weatherData/av?p_display_type=dailyDataFile&amp;p_nccObsCode=122&amp;p_stn_num=016044&amp;p_c=-51543830&amp;p_startYear=1945" TargetMode="External"/><Relationship Id="rId255" Type="http://schemas.openxmlformats.org/officeDocument/2006/relationships/hyperlink" Target="http://www.bom.gov.au/jsp/ncc/cdio/weatherData/av?p_display_type=dailyDataFile&amp;p_nccObsCode=122&amp;p_stn_num=017031&amp;p_c=-58070745&amp;p_startYear=1946" TargetMode="External"/><Relationship Id="rId256" Type="http://schemas.openxmlformats.org/officeDocument/2006/relationships/hyperlink" Target="http://www.bom.gov.au/jsp/ncc/cdio/weatherData/av?p_display_type=dailyDataFile&amp;p_nccObsCode=122&amp;p_stn_num=026021&amp;p_c=-135479631&amp;p_startYear=1946" TargetMode="External"/><Relationship Id="rId257" Type="http://schemas.openxmlformats.org/officeDocument/2006/relationships/hyperlink" Target="http://www.bom.gov.au/jsp/ncc/cdio/weatherData/av?p_display_type=dailyDataFile&amp;p_nccObsCode=122&amp;p_stn_num=018070&amp;p_c=-65366122&amp;p_startYear=1946" TargetMode="External"/><Relationship Id="rId258" Type="http://schemas.openxmlformats.org/officeDocument/2006/relationships/hyperlink" Target="http://www.bom.gov.au/jsp/ncc/cdio/weatherData/av?p_display_type=dailyDataFile&amp;p_nccObsCode=122&amp;p_stn_num=026026&amp;p_c=-135531678&amp;p_startYear=1946" TargetMode="External"/><Relationship Id="rId259" Type="http://schemas.openxmlformats.org/officeDocument/2006/relationships/hyperlink" Target="http://www.bom.gov.au/jsp/ncc/cdio/weatherData/av?p_display_type=dailyDataFile&amp;p_nccObsCode=122&amp;p_stn_num=021046&amp;p_c=-88647966&amp;p_startYear=1946" TargetMode="External"/><Relationship Id="rId260" Type="http://schemas.openxmlformats.org/officeDocument/2006/relationships/hyperlink" Target="http://www.bom.gov.au/jsp/ncc/cdio/weatherData/av?p_display_type=dailyDataFile&amp;p_nccObsCode=122&amp;p_stn_num=016044&amp;p_c=-51543830&amp;p_startYear=1946" TargetMode="External"/><Relationship Id="rId261" Type="http://schemas.openxmlformats.org/officeDocument/2006/relationships/hyperlink" Target="http://www.bom.gov.au/jsp/ncc/cdio/weatherData/av?p_display_type=dailyDataFile&amp;p_nccObsCode=122&amp;p_stn_num=017031&amp;p_c=-58070745&amp;p_startYear=1947" TargetMode="External"/><Relationship Id="rId262" Type="http://schemas.openxmlformats.org/officeDocument/2006/relationships/hyperlink" Target="http://www.bom.gov.au/jsp/ncc/cdio/weatherData/av?p_display_type=dailyDataFile&amp;p_nccObsCode=122&amp;p_stn_num=026021&amp;p_c=-135479631&amp;p_startYear=1947" TargetMode="External"/><Relationship Id="rId263" Type="http://schemas.openxmlformats.org/officeDocument/2006/relationships/hyperlink" Target="http://www.bom.gov.au/jsp/ncc/cdio/weatherData/av?p_display_type=dailyDataFile&amp;p_nccObsCode=122&amp;p_stn_num=018070&amp;p_c=-65366122&amp;p_startYear=1947" TargetMode="External"/><Relationship Id="rId264" Type="http://schemas.openxmlformats.org/officeDocument/2006/relationships/hyperlink" Target="http://www.bom.gov.au/jsp/ncc/cdio/weatherData/av?p_display_type=dailyDataFile&amp;p_nccObsCode=122&amp;p_stn_num=026026&amp;p_c=-135531678&amp;p_startYear=1947" TargetMode="External"/><Relationship Id="rId265" Type="http://schemas.openxmlformats.org/officeDocument/2006/relationships/hyperlink" Target="http://www.bom.gov.au/jsp/ncc/cdio/weatherData/av?p_display_type=dailyDataFile&amp;p_nccObsCode=122&amp;p_stn_num=021046&amp;p_c=-88647966&amp;p_startYear=1947" TargetMode="External"/><Relationship Id="rId266" Type="http://schemas.openxmlformats.org/officeDocument/2006/relationships/hyperlink" Target="http://www.bom.gov.au/jsp/ncc/cdio/weatherData/av?p_display_type=dailyDataFile&amp;p_nccObsCode=122&amp;p_stn_num=016044&amp;p_c=-51543830&amp;p_startYear=1947" TargetMode="External"/><Relationship Id="rId267" Type="http://schemas.openxmlformats.org/officeDocument/2006/relationships/hyperlink" Target="http://www.bom.gov.au/jsp/ncc/cdio/weatherData/av?p_display_type=dailyDataFile&amp;p_nccObsCode=122&amp;p_stn_num=017031&amp;p_c=-58070745&amp;p_startYear=1948" TargetMode="External"/><Relationship Id="rId268" Type="http://schemas.openxmlformats.org/officeDocument/2006/relationships/hyperlink" Target="http://www.bom.gov.au/jsp/ncc/cdio/weatherData/av?p_display_type=dailyDataFile&amp;p_nccObsCode=122&amp;p_stn_num=026021&amp;p_c=-135479631&amp;p_startYear=1948" TargetMode="External"/><Relationship Id="rId269" Type="http://schemas.openxmlformats.org/officeDocument/2006/relationships/hyperlink" Target="http://www.bom.gov.au/jsp/ncc/cdio/weatherData/av?p_display_type=dailyDataFile&amp;p_nccObsCode=122&amp;p_stn_num=018070&amp;p_c=-65366122&amp;p_startYear=1948" TargetMode="External"/><Relationship Id="rId270" Type="http://schemas.openxmlformats.org/officeDocument/2006/relationships/hyperlink" Target="http://www.bom.gov.au/jsp/ncc/cdio/weatherData/av?p_display_type=dailyDataFile&amp;p_nccObsCode=122&amp;p_stn_num=026026&amp;p_c=-135531678&amp;p_startYear=1948" TargetMode="External"/><Relationship Id="rId271" Type="http://schemas.openxmlformats.org/officeDocument/2006/relationships/hyperlink" Target="http://www.bom.gov.au/jsp/ncc/cdio/weatherData/av?p_display_type=dailyDataFile&amp;p_nccObsCode=122&amp;p_stn_num=021046&amp;p_c=-88647966&amp;p_startYear=1948" TargetMode="External"/><Relationship Id="rId272" Type="http://schemas.openxmlformats.org/officeDocument/2006/relationships/hyperlink" Target="http://www.bom.gov.au/jsp/ncc/cdio/weatherData/av?p_display_type=dailyDataFile&amp;p_nccObsCode=122&amp;p_stn_num=016044&amp;p_c=-51543830&amp;p_startYear=1948" TargetMode="External"/><Relationship Id="rId273" Type="http://schemas.openxmlformats.org/officeDocument/2006/relationships/hyperlink" Target="http://www.bom.gov.au/jsp/ncc/cdio/weatherData/av?p_display_type=dailyDataFile&amp;p_nccObsCode=122&amp;p_stn_num=017031&amp;p_c=-58070745&amp;p_startYear=1949" TargetMode="External"/><Relationship Id="rId274" Type="http://schemas.openxmlformats.org/officeDocument/2006/relationships/hyperlink" Target="http://www.bom.gov.au/jsp/ncc/cdio/weatherData/av?p_display_type=dailyDataFile&amp;p_nccObsCode=122&amp;p_stn_num=026021&amp;p_c=-135479631&amp;p_startYear=1949" TargetMode="External"/><Relationship Id="rId275" Type="http://schemas.openxmlformats.org/officeDocument/2006/relationships/hyperlink" Target="http://www.bom.gov.au/jsp/ncc/cdio/weatherData/av?p_display_type=dailyDataFile&amp;p_nccObsCode=122&amp;p_stn_num=018070&amp;p_c=-65366122&amp;p_startYear=1949" TargetMode="External"/><Relationship Id="rId276" Type="http://schemas.openxmlformats.org/officeDocument/2006/relationships/hyperlink" Target="http://www.bom.gov.au/jsp/ncc/cdio/weatherData/av?p_display_type=dailyDataFile&amp;p_nccObsCode=122&amp;p_stn_num=026026&amp;p_c=-135531678&amp;p_startYear=1949" TargetMode="External"/><Relationship Id="rId277" Type="http://schemas.openxmlformats.org/officeDocument/2006/relationships/hyperlink" Target="http://www.bom.gov.au/jsp/ncc/cdio/weatherData/av?p_display_type=dailyDataFile&amp;p_nccObsCode=122&amp;p_stn_num=021046&amp;p_c=-88647966&amp;p_startYear=1949" TargetMode="External"/><Relationship Id="rId278" Type="http://schemas.openxmlformats.org/officeDocument/2006/relationships/hyperlink" Target="http://www.bom.gov.au/jsp/ncc/cdio/weatherData/av?p_display_type=dailyDataFile&amp;p_nccObsCode=122&amp;p_stn_num=016044&amp;p_c=-51543830&amp;p_startYear=1949" TargetMode="External"/><Relationship Id="rId279" Type="http://schemas.openxmlformats.org/officeDocument/2006/relationships/hyperlink" Target="http://www.bom.gov.au/jsp/ncc/cdio/weatherData/av?p_display_type=dailyDataFile&amp;p_nccObsCode=122&amp;p_stn_num=017031&amp;p_c=-58070745&amp;p_startYear=1950" TargetMode="External"/><Relationship Id="rId280" Type="http://schemas.openxmlformats.org/officeDocument/2006/relationships/hyperlink" Target="http://www.bom.gov.au/jsp/ncc/cdio/weatherData/av?p_display_type=dailyDataFile&amp;p_nccObsCode=122&amp;p_stn_num=026021&amp;p_c=-135479631&amp;p_startYear=1950" TargetMode="External"/><Relationship Id="rId281" Type="http://schemas.openxmlformats.org/officeDocument/2006/relationships/hyperlink" Target="http://www.bom.gov.au/jsp/ncc/cdio/weatherData/av?p_display_type=dailyDataFile&amp;p_nccObsCode=122&amp;p_stn_num=018070&amp;p_c=-65366122&amp;p_startYear=1950" TargetMode="External"/><Relationship Id="rId282" Type="http://schemas.openxmlformats.org/officeDocument/2006/relationships/hyperlink" Target="http://www.bom.gov.au/jsp/ncc/cdio/weatherData/av?p_display_type=dailyDataFile&amp;p_nccObsCode=122&amp;p_stn_num=026026&amp;p_c=-135531678&amp;p_startYear=1950" TargetMode="External"/><Relationship Id="rId283" Type="http://schemas.openxmlformats.org/officeDocument/2006/relationships/hyperlink" Target="http://www.bom.gov.au/jsp/ncc/cdio/weatherData/av?p_display_type=dailyDataFile&amp;p_nccObsCode=122&amp;p_stn_num=021046&amp;p_c=-88647966&amp;p_startYear=1950" TargetMode="External"/><Relationship Id="rId284" Type="http://schemas.openxmlformats.org/officeDocument/2006/relationships/hyperlink" Target="http://www.bom.gov.au/jsp/ncc/cdio/weatherData/av?p_display_type=dailyDataFile&amp;p_nccObsCode=122&amp;p_stn_num=016044&amp;p_c=-51543830&amp;p_startYear=1950" TargetMode="External"/><Relationship Id="rId285" Type="http://schemas.openxmlformats.org/officeDocument/2006/relationships/hyperlink" Target="http://www.bom.gov.au/jsp/ncc/cdio/weatherData/av?p_display_type=dailyDataFile&amp;p_nccObsCode=122&amp;p_stn_num=017031&amp;p_c=-58070745&amp;p_startYear=1951" TargetMode="External"/><Relationship Id="rId286" Type="http://schemas.openxmlformats.org/officeDocument/2006/relationships/hyperlink" Target="http://www.bom.gov.au/jsp/ncc/cdio/weatherData/av?p_display_type=dailyDataFile&amp;p_nccObsCode=122&amp;p_stn_num=026021&amp;p_c=-135479631&amp;p_startYear=1951" TargetMode="External"/><Relationship Id="rId287" Type="http://schemas.openxmlformats.org/officeDocument/2006/relationships/hyperlink" Target="http://www.bom.gov.au/jsp/ncc/cdio/weatherData/av?p_display_type=dailyDataFile&amp;p_nccObsCode=122&amp;p_stn_num=018070&amp;p_c=-65366122&amp;p_startYear=1951" TargetMode="External"/><Relationship Id="rId288" Type="http://schemas.openxmlformats.org/officeDocument/2006/relationships/hyperlink" Target="http://www.bom.gov.au/jsp/ncc/cdio/weatherData/av?p_display_type=dailyDataFile&amp;p_nccObsCode=122&amp;p_stn_num=026026&amp;p_c=-135531678&amp;p_startYear=1951" TargetMode="External"/><Relationship Id="rId289" Type="http://schemas.openxmlformats.org/officeDocument/2006/relationships/hyperlink" Target="http://www.bom.gov.au/jsp/ncc/cdio/weatherData/av?p_display_type=dailyDataFile&amp;p_nccObsCode=122&amp;p_stn_num=021046&amp;p_c=-88647966&amp;p_startYear=1951" TargetMode="External"/><Relationship Id="rId290" Type="http://schemas.openxmlformats.org/officeDocument/2006/relationships/hyperlink" Target="http://www.bom.gov.au/jsp/ncc/cdio/weatherData/av?p_display_type=dailyDataFile&amp;p_nccObsCode=122&amp;p_stn_num=016044&amp;p_c=-51543830&amp;p_startYear=1951" TargetMode="External"/><Relationship Id="rId291" Type="http://schemas.openxmlformats.org/officeDocument/2006/relationships/hyperlink" Target="http://www.bom.gov.au/jsp/ncc/cdio/weatherData/av?p_display_type=dailyDataFile&amp;p_nccObsCode=122&amp;p_stn_num=017031&amp;p_c=-58070745&amp;p_startYear=1952" TargetMode="External"/><Relationship Id="rId292" Type="http://schemas.openxmlformats.org/officeDocument/2006/relationships/hyperlink" Target="http://www.bom.gov.au/jsp/ncc/cdio/weatherData/av?p_display_type=dailyDataFile&amp;p_nccObsCode=122&amp;p_stn_num=026021&amp;p_c=-135479631&amp;p_startYear=1952" TargetMode="External"/><Relationship Id="rId293" Type="http://schemas.openxmlformats.org/officeDocument/2006/relationships/hyperlink" Target="http://www.bom.gov.au/jsp/ncc/cdio/weatherData/av?p_display_type=dailyDataFile&amp;p_nccObsCode=122&amp;p_stn_num=018070&amp;p_c=-65366122&amp;p_startYear=1952" TargetMode="External"/><Relationship Id="rId294" Type="http://schemas.openxmlformats.org/officeDocument/2006/relationships/hyperlink" Target="http://www.bom.gov.au/jsp/ncc/cdio/weatherData/av?p_display_type=dailyDataFile&amp;p_nccObsCode=122&amp;p_stn_num=026026&amp;p_c=-135531678&amp;p_startYear=1952" TargetMode="External"/><Relationship Id="rId295" Type="http://schemas.openxmlformats.org/officeDocument/2006/relationships/hyperlink" Target="http://www.bom.gov.au/jsp/ncc/cdio/weatherData/av?p_display_type=dailyDataFile&amp;p_nccObsCode=122&amp;p_stn_num=021046&amp;p_c=-88647966&amp;p_startYear=1952" TargetMode="External"/><Relationship Id="rId296" Type="http://schemas.openxmlformats.org/officeDocument/2006/relationships/hyperlink" Target="http://www.bom.gov.au/jsp/ncc/cdio/weatherData/av?p_display_type=dailyDataFile&amp;p_nccObsCode=122&amp;p_stn_num=016044&amp;p_c=-51543830&amp;p_startYear=1952" TargetMode="External"/><Relationship Id="rId297" Type="http://schemas.openxmlformats.org/officeDocument/2006/relationships/hyperlink" Target="http://www.bom.gov.au/jsp/ncc/cdio/weatherData/av?p_display_type=dailyDataFile&amp;p_nccObsCode=122&amp;p_stn_num=017031&amp;p_c=-58070745&amp;p_startYear=1953" TargetMode="External"/><Relationship Id="rId298" Type="http://schemas.openxmlformats.org/officeDocument/2006/relationships/hyperlink" Target="http://www.bom.gov.au/jsp/ncc/cdio/weatherData/av?p_display_type=dailyDataFile&amp;p_nccObsCode=122&amp;p_stn_num=026021&amp;p_c=-135479631&amp;p_startYear=1953" TargetMode="External"/><Relationship Id="rId299" Type="http://schemas.openxmlformats.org/officeDocument/2006/relationships/hyperlink" Target="http://www.bom.gov.au/jsp/ncc/cdio/weatherData/av?p_display_type=dailyDataFile&amp;p_nccObsCode=122&amp;p_stn_num=018070&amp;p_c=-65366122&amp;p_startYear=1953" TargetMode="External"/><Relationship Id="rId300" Type="http://schemas.openxmlformats.org/officeDocument/2006/relationships/hyperlink" Target="http://www.bom.gov.au/jsp/ncc/cdio/weatherData/av?p_display_type=dailyDataFile&amp;p_nccObsCode=122&amp;p_stn_num=026026&amp;p_c=-135531678&amp;p_startYear=1953" TargetMode="External"/><Relationship Id="rId301" Type="http://schemas.openxmlformats.org/officeDocument/2006/relationships/hyperlink" Target="http://www.bom.gov.au/jsp/ncc/cdio/weatherData/av?p_display_type=dailyDataFile&amp;p_nccObsCode=122&amp;p_stn_num=021046&amp;p_c=-88647966&amp;p_startYear=1953" TargetMode="External"/><Relationship Id="rId302" Type="http://schemas.openxmlformats.org/officeDocument/2006/relationships/hyperlink" Target="http://www.bom.gov.au/jsp/ncc/cdio/weatherData/av?p_display_type=dailyDataFile&amp;p_nccObsCode=122&amp;p_stn_num=016044&amp;p_c=-51543830&amp;p_startYear=1953" TargetMode="External"/><Relationship Id="rId303" Type="http://schemas.openxmlformats.org/officeDocument/2006/relationships/hyperlink" Target="http://www.bom.gov.au/jsp/ncc/cdio/weatherData/av?p_display_type=dailyDataFile&amp;p_nccObsCode=122&amp;p_stn_num=017031&amp;p_c=-58070745&amp;p_startYear=1954" TargetMode="External"/><Relationship Id="rId304" Type="http://schemas.openxmlformats.org/officeDocument/2006/relationships/hyperlink" Target="http://www.bom.gov.au/jsp/ncc/cdio/weatherData/av?p_display_type=dailyDataFile&amp;p_nccObsCode=122&amp;p_stn_num=026021&amp;p_c=-135479631&amp;p_startYear=1954" TargetMode="External"/><Relationship Id="rId305" Type="http://schemas.openxmlformats.org/officeDocument/2006/relationships/hyperlink" Target="http://www.bom.gov.au/jsp/ncc/cdio/weatherData/av?p_display_type=dailyDataFile&amp;p_nccObsCode=122&amp;p_stn_num=018070&amp;p_c=-65366122&amp;p_startYear=1954" TargetMode="External"/><Relationship Id="rId306" Type="http://schemas.openxmlformats.org/officeDocument/2006/relationships/hyperlink" Target="http://www.bom.gov.au/jsp/ncc/cdio/weatherData/av?p_display_type=dailyDataFile&amp;p_nccObsCode=122&amp;p_stn_num=026026&amp;p_c=-135531678&amp;p_startYear=1954" TargetMode="External"/><Relationship Id="rId307" Type="http://schemas.openxmlformats.org/officeDocument/2006/relationships/hyperlink" Target="http://www.bom.gov.au/jsp/ncc/cdio/weatherData/av?p_display_type=dailyDataFile&amp;p_nccObsCode=122&amp;p_stn_num=021046&amp;p_c=-88647966&amp;p_startYear=1954" TargetMode="External"/><Relationship Id="rId308" Type="http://schemas.openxmlformats.org/officeDocument/2006/relationships/hyperlink" Target="http://www.bom.gov.au/jsp/ncc/cdio/weatherData/av?p_display_type=dailyDataFile&amp;p_nccObsCode=122&amp;p_stn_num=016044&amp;p_c=-51543830&amp;p_startYear=1954" TargetMode="External"/><Relationship Id="rId309" Type="http://schemas.openxmlformats.org/officeDocument/2006/relationships/hyperlink" Target="http://www.bom.gov.au/jsp/ncc/cdio/weatherData/av?p_display_type=dailyDataFile&amp;p_nccObsCode=122&amp;p_stn_num=017031&amp;p_c=-58070745&amp;p_startYear=1955" TargetMode="External"/><Relationship Id="rId310" Type="http://schemas.openxmlformats.org/officeDocument/2006/relationships/hyperlink" Target="http://www.bom.gov.au/jsp/ncc/cdio/weatherData/av?p_display_type=dailyDataFile&amp;p_nccObsCode=122&amp;p_stn_num=026021&amp;p_c=-135479631&amp;p_startYear=1955" TargetMode="External"/><Relationship Id="rId311" Type="http://schemas.openxmlformats.org/officeDocument/2006/relationships/hyperlink" Target="http://www.bom.gov.au/jsp/ncc/cdio/weatherData/av?p_display_type=dailyDataFile&amp;p_nccObsCode=122&amp;p_stn_num=018070&amp;p_c=-65366122&amp;p_startYear=1955" TargetMode="External"/><Relationship Id="rId312" Type="http://schemas.openxmlformats.org/officeDocument/2006/relationships/hyperlink" Target="http://www.bom.gov.au/jsp/ncc/cdio/weatherData/av?p_display_type=dailyDataFile&amp;p_nccObsCode=122&amp;p_stn_num=026026&amp;p_c=-135531678&amp;p_startYear=1955" TargetMode="External"/><Relationship Id="rId313" Type="http://schemas.openxmlformats.org/officeDocument/2006/relationships/hyperlink" Target="http://www.bom.gov.au/jsp/ncc/cdio/weatherData/av?p_display_type=dailyDataFile&amp;p_nccObsCode=122&amp;p_stn_num=021046&amp;p_c=-88647966&amp;p_startYear=1955" TargetMode="External"/><Relationship Id="rId314" Type="http://schemas.openxmlformats.org/officeDocument/2006/relationships/hyperlink" Target="http://www.bom.gov.au/jsp/ncc/cdio/weatherData/av?p_display_type=dailyDataFile&amp;p_nccObsCode=122&amp;p_stn_num=016044&amp;p_c=-51543830&amp;p_startYear=1955" TargetMode="External"/><Relationship Id="rId315" Type="http://schemas.openxmlformats.org/officeDocument/2006/relationships/hyperlink" Target="http://www.bom.gov.au/jsp/ncc/cdio/weatherData/av?p_display_type=dailyDataFile&amp;p_nccObsCode=122&amp;p_stn_num=017031&amp;p_c=-58070745&amp;p_startYear=1956" TargetMode="External"/><Relationship Id="rId316" Type="http://schemas.openxmlformats.org/officeDocument/2006/relationships/hyperlink" Target="http://www.bom.gov.au/jsp/ncc/cdio/weatherData/av?p_display_type=dailyDataFile&amp;p_nccObsCode=122&amp;p_stn_num=026021&amp;p_c=-135479631&amp;p_startYear=1956" TargetMode="External"/><Relationship Id="rId317" Type="http://schemas.openxmlformats.org/officeDocument/2006/relationships/hyperlink" Target="http://www.bom.gov.au/jsp/ncc/cdio/weatherData/av?p_display_type=dailyDataFile&amp;p_nccObsCode=122&amp;p_stn_num=018070&amp;p_c=-65366122&amp;p_startYear=1956" TargetMode="External"/><Relationship Id="rId318" Type="http://schemas.openxmlformats.org/officeDocument/2006/relationships/hyperlink" Target="http://www.bom.gov.au/jsp/ncc/cdio/weatherData/av?p_display_type=dailyDataFile&amp;p_nccObsCode=122&amp;p_stn_num=026026&amp;p_c=-135531678&amp;p_startYear=1956" TargetMode="External"/><Relationship Id="rId319" Type="http://schemas.openxmlformats.org/officeDocument/2006/relationships/hyperlink" Target="http://www.bom.gov.au/jsp/ncc/cdio/weatherData/av?p_display_type=dailyDataFile&amp;p_nccObsCode=122&amp;p_stn_num=021046&amp;p_c=-88647966&amp;p_startYear=1956" TargetMode="External"/><Relationship Id="rId320" Type="http://schemas.openxmlformats.org/officeDocument/2006/relationships/hyperlink" Target="http://www.bom.gov.au/jsp/ncc/cdio/weatherData/av?p_display_type=dailyDataFile&amp;p_nccObsCode=122&amp;p_stn_num=016044&amp;p_c=-51543830&amp;p_startYear=1956" TargetMode="External"/><Relationship Id="rId321" Type="http://schemas.openxmlformats.org/officeDocument/2006/relationships/hyperlink" Target="http://www.bom.gov.au/jsp/ncc/cdio/weatherData/av?p_display_type=dailyDataFile&amp;p_nccObsCode=122&amp;p_stn_num=023321&amp;p_c=-108832872&amp;p_startYear=1957" TargetMode="External"/><Relationship Id="rId322" Type="http://schemas.openxmlformats.org/officeDocument/2006/relationships/hyperlink" Target="http://www.bom.gov.au/jsp/ncc/cdio/weatherData/av?p_display_type=dailyDataFile&amp;p_nccObsCode=122&amp;p_stn_num=022807&amp;p_c=-104091603&amp;p_startYear=1957" TargetMode="External"/><Relationship Id="rId323" Type="http://schemas.openxmlformats.org/officeDocument/2006/relationships/hyperlink" Target="http://www.bom.gov.au/jsp/ncc/cdio/weatherData/av?p_display_type=dailyDataFile&amp;p_nccObsCode=122&amp;p_stn_num=025509&amp;p_c=-130201569&amp;p_startYear=1957" TargetMode="External"/><Relationship Id="rId324" Type="http://schemas.openxmlformats.org/officeDocument/2006/relationships/hyperlink" Target="http://www.bom.gov.au/jsp/ncc/cdio/weatherData/av?p_display_type=dailyDataFile&amp;p_nccObsCode=122&amp;p_stn_num=017031&amp;p_c=-58070745&amp;p_startYear=1957" TargetMode="External"/><Relationship Id="rId325" Type="http://schemas.openxmlformats.org/officeDocument/2006/relationships/hyperlink" Target="http://www.bom.gov.au/jsp/ncc/cdio/weatherData/av?p_display_type=dailyDataFile&amp;p_nccObsCode=122&amp;p_stn_num=023733&amp;p_c=-112710811&amp;p_startYear=1957" TargetMode="External"/><Relationship Id="rId326" Type="http://schemas.openxmlformats.org/officeDocument/2006/relationships/hyperlink" Target="http://www.bom.gov.au/jsp/ncc/cdio/weatherData/av?p_display_type=dailyDataFile&amp;p_nccObsCode=122&amp;p_stn_num=026021&amp;p_c=-135479631&amp;p_startYear=1957" TargetMode="External"/><Relationship Id="rId327" Type="http://schemas.openxmlformats.org/officeDocument/2006/relationships/hyperlink" Target="http://www.bom.gov.au/jsp/ncc/cdio/weatherData/av?p_display_type=dailyDataFile&amp;p_nccObsCode=122&amp;p_stn_num=018070&amp;p_c=-65366122&amp;p_startYear=1957" TargetMode="External"/><Relationship Id="rId328" Type="http://schemas.openxmlformats.org/officeDocument/2006/relationships/hyperlink" Target="http://www.bom.gov.au/jsp/ncc/cdio/weatherData/av?p_display_type=dailyDataFile&amp;p_nccObsCode=122&amp;p_stn_num=021043&amp;p_c=-88623412&amp;p_startYear=1957" TargetMode="External"/><Relationship Id="rId329" Type="http://schemas.openxmlformats.org/officeDocument/2006/relationships/hyperlink" Target="http://www.bom.gov.au/jsp/ncc/cdio/weatherData/av?p_display_type=dailyDataFile&amp;p_nccObsCode=122&amp;p_stn_num=026026&amp;p_c=-135531678&amp;p_startYear=1957" TargetMode="External"/><Relationship Id="rId330" Type="http://schemas.openxmlformats.org/officeDocument/2006/relationships/hyperlink" Target="http://www.bom.gov.au/jsp/ncc/cdio/weatherData/av?p_display_type=dailyDataFile&amp;p_nccObsCode=122&amp;p_stn_num=023020&amp;p_c=-106045222&amp;p_startYear=1957" TargetMode="External"/><Relationship Id="rId331" Type="http://schemas.openxmlformats.org/officeDocument/2006/relationships/hyperlink" Target="http://www.bom.gov.au/jsp/ncc/cdio/weatherData/av?p_display_type=dailyDataFile&amp;p_nccObsCode=122&amp;p_stn_num=021046&amp;p_c=-88647966&amp;p_startYear=1957" TargetMode="External"/><Relationship Id="rId332" Type="http://schemas.openxmlformats.org/officeDocument/2006/relationships/hyperlink" Target="http://www.bom.gov.au/jsp/ncc/cdio/weatherData/av?p_display_type=dailyDataFile&amp;p_nccObsCode=122&amp;p_stn_num=023747&amp;p_c=-112845844&amp;p_startYear=1957" TargetMode="External"/><Relationship Id="rId333" Type="http://schemas.openxmlformats.org/officeDocument/2006/relationships/hyperlink" Target="http://www.bom.gov.au/jsp/ncc/cdio/weatherData/av?p_display_type=dailyDataFile&amp;p_nccObsCode=122&amp;p_stn_num=023321&amp;p_c=-108832872&amp;p_startYear=1958" TargetMode="External"/><Relationship Id="rId334" Type="http://schemas.openxmlformats.org/officeDocument/2006/relationships/hyperlink" Target="http://www.bom.gov.au/jsp/ncc/cdio/weatherData/av?p_display_type=dailyDataFile&amp;p_nccObsCode=122&amp;p_stn_num=022807&amp;p_c=-104091603&amp;p_startYear=1958" TargetMode="External"/><Relationship Id="rId335" Type="http://schemas.openxmlformats.org/officeDocument/2006/relationships/hyperlink" Target="http://www.bom.gov.au/jsp/ncc/cdio/weatherData/av?p_display_type=dailyDataFile&amp;p_nccObsCode=122&amp;p_stn_num=025509&amp;p_c=-130201569&amp;p_startYear=1958" TargetMode="External"/><Relationship Id="rId336" Type="http://schemas.openxmlformats.org/officeDocument/2006/relationships/hyperlink" Target="http://www.bom.gov.au/jsp/ncc/cdio/weatherData/av?p_display_type=dailyDataFile&amp;p_nccObsCode=122&amp;p_stn_num=017031&amp;p_c=-58070745&amp;p_startYear=1958" TargetMode="External"/><Relationship Id="rId337" Type="http://schemas.openxmlformats.org/officeDocument/2006/relationships/hyperlink" Target="http://www.bom.gov.au/jsp/ncc/cdio/weatherData/av?p_display_type=dailyDataFile&amp;p_nccObsCode=122&amp;p_stn_num=023733&amp;p_c=-112710811&amp;p_startYear=1958" TargetMode="External"/><Relationship Id="rId338" Type="http://schemas.openxmlformats.org/officeDocument/2006/relationships/hyperlink" Target="http://www.bom.gov.au/jsp/ncc/cdio/weatherData/av?p_display_type=dailyDataFile&amp;p_nccObsCode=122&amp;p_stn_num=026021&amp;p_c=-135479631&amp;p_startYear=1958" TargetMode="External"/><Relationship Id="rId339" Type="http://schemas.openxmlformats.org/officeDocument/2006/relationships/hyperlink" Target="http://www.bom.gov.au/jsp/ncc/cdio/weatherData/av?p_display_type=dailyDataFile&amp;p_nccObsCode=122&amp;p_stn_num=018070&amp;p_c=-65366122&amp;p_startYear=1958" TargetMode="External"/><Relationship Id="rId340" Type="http://schemas.openxmlformats.org/officeDocument/2006/relationships/hyperlink" Target="http://www.bom.gov.au/jsp/ncc/cdio/weatherData/av?p_display_type=dailyDataFile&amp;p_nccObsCode=122&amp;p_stn_num=021043&amp;p_c=-88623412&amp;p_startYear=1958" TargetMode="External"/><Relationship Id="rId341" Type="http://schemas.openxmlformats.org/officeDocument/2006/relationships/hyperlink" Target="http://www.bom.gov.au/jsp/ncc/cdio/weatherData/av?p_display_type=dailyDataFile&amp;p_nccObsCode=122&amp;p_stn_num=026026&amp;p_c=-135531678&amp;p_startYear=1958" TargetMode="External"/><Relationship Id="rId342" Type="http://schemas.openxmlformats.org/officeDocument/2006/relationships/hyperlink" Target="http://www.bom.gov.au/jsp/ncc/cdio/weatherData/av?p_display_type=dailyDataFile&amp;p_nccObsCode=122&amp;p_stn_num=023020&amp;p_c=-106045222&amp;p_startYear=1958" TargetMode="External"/><Relationship Id="rId343" Type="http://schemas.openxmlformats.org/officeDocument/2006/relationships/hyperlink" Target="http://www.bom.gov.au/jsp/ncc/cdio/weatherData/av?p_display_type=dailyDataFile&amp;p_nccObsCode=122&amp;p_stn_num=021046&amp;p_c=-88647966&amp;p_startYear=1958" TargetMode="External"/><Relationship Id="rId344" Type="http://schemas.openxmlformats.org/officeDocument/2006/relationships/hyperlink" Target="http://www.bom.gov.au/jsp/ncc/cdio/weatherData/av?p_display_type=dailyDataFile&amp;p_nccObsCode=122&amp;p_stn_num=023747&amp;p_c=-112845844&amp;p_startYear=1958" TargetMode="External"/><Relationship Id="rId345" Type="http://schemas.openxmlformats.org/officeDocument/2006/relationships/hyperlink" Target="http://www.bom.gov.au/jsp/ncc/cdio/weatherData/av?p_display_type=dailyDataFile&amp;p_nccObsCode=122&amp;p_stn_num=023321&amp;p_c=-108832872&amp;p_startYear=1959" TargetMode="External"/><Relationship Id="rId346" Type="http://schemas.openxmlformats.org/officeDocument/2006/relationships/hyperlink" Target="http://www.bom.gov.au/jsp/ncc/cdio/weatherData/av?p_display_type=dailyDataFile&amp;p_nccObsCode=122&amp;p_stn_num=022807&amp;p_c=-104091603&amp;p_startYear=1959" TargetMode="External"/><Relationship Id="rId347" Type="http://schemas.openxmlformats.org/officeDocument/2006/relationships/hyperlink" Target="http://www.bom.gov.au/jsp/ncc/cdio/weatherData/av?p_display_type=dailyDataFile&amp;p_nccObsCode=122&amp;p_stn_num=025509&amp;p_c=-130201569&amp;p_startYear=1959" TargetMode="External"/><Relationship Id="rId348" Type="http://schemas.openxmlformats.org/officeDocument/2006/relationships/hyperlink" Target="http://www.bom.gov.au/jsp/ncc/cdio/weatherData/av?p_display_type=dailyDataFile&amp;p_nccObsCode=122&amp;p_stn_num=017031&amp;p_c=-58070745&amp;p_startYear=1959" TargetMode="External"/><Relationship Id="rId349" Type="http://schemas.openxmlformats.org/officeDocument/2006/relationships/hyperlink" Target="http://www.bom.gov.au/jsp/ncc/cdio/weatherData/av?p_display_type=dailyDataFile&amp;p_nccObsCode=122&amp;p_stn_num=023733&amp;p_c=-112710811&amp;p_startYear=1959" TargetMode="External"/><Relationship Id="rId350" Type="http://schemas.openxmlformats.org/officeDocument/2006/relationships/hyperlink" Target="http://www.bom.gov.au/jsp/ncc/cdio/weatherData/av?p_display_type=dailyDataFile&amp;p_nccObsCode=122&amp;p_stn_num=026021&amp;p_c=-135479631&amp;p_startYear=1959" TargetMode="External"/><Relationship Id="rId351" Type="http://schemas.openxmlformats.org/officeDocument/2006/relationships/hyperlink" Target="http://www.bom.gov.au/jsp/ncc/cdio/weatherData/av?p_display_type=dailyDataFile&amp;p_nccObsCode=122&amp;p_stn_num=018070&amp;p_c=-65366122&amp;p_startYear=1959" TargetMode="External"/><Relationship Id="rId352" Type="http://schemas.openxmlformats.org/officeDocument/2006/relationships/hyperlink" Target="http://www.bom.gov.au/jsp/ncc/cdio/weatherData/av?p_display_type=dailyDataFile&amp;p_nccObsCode=122&amp;p_stn_num=021043&amp;p_c=-88623412&amp;p_startYear=1959" TargetMode="External"/><Relationship Id="rId353" Type="http://schemas.openxmlformats.org/officeDocument/2006/relationships/hyperlink" Target="http://www.bom.gov.au/jsp/ncc/cdio/weatherData/av?p_display_type=dailyDataFile&amp;p_nccObsCode=122&amp;p_stn_num=026026&amp;p_c=-135531678&amp;p_startYear=1959" TargetMode="External"/><Relationship Id="rId354" Type="http://schemas.openxmlformats.org/officeDocument/2006/relationships/hyperlink" Target="http://www.bom.gov.au/jsp/ncc/cdio/weatherData/av?p_display_type=dailyDataFile&amp;p_nccObsCode=122&amp;p_stn_num=023020&amp;p_c=-106045222&amp;p_startYear=1959" TargetMode="External"/><Relationship Id="rId355" Type="http://schemas.openxmlformats.org/officeDocument/2006/relationships/hyperlink" Target="http://www.bom.gov.au/jsp/ncc/cdio/weatherData/av?p_display_type=dailyDataFile&amp;p_nccObsCode=122&amp;p_stn_num=021046&amp;p_c=-88647966&amp;p_startYear=1959" TargetMode="External"/><Relationship Id="rId356" Type="http://schemas.openxmlformats.org/officeDocument/2006/relationships/hyperlink" Target="http://www.bom.gov.au/jsp/ncc/cdio/weatherData/av?p_display_type=dailyDataFile&amp;p_nccObsCode=122&amp;p_stn_num=023747&amp;p_c=-112845844&amp;p_startYear=1959" TargetMode="External"/><Relationship Id="rId357" Type="http://schemas.openxmlformats.org/officeDocument/2006/relationships/hyperlink" Target="http://www.bom.gov.au/jsp/ncc/cdio/weatherData/av?p_display_type=dailyDataFile&amp;p_nccObsCode=122&amp;p_stn_num=023321&amp;p_c=-108832872&amp;p_startYear=1960" TargetMode="External"/><Relationship Id="rId358" Type="http://schemas.openxmlformats.org/officeDocument/2006/relationships/hyperlink" Target="http://www.bom.gov.au/jsp/ncc/cdio/weatherData/av?p_display_type=dailyDataFile&amp;p_nccObsCode=122&amp;p_stn_num=022807&amp;p_c=-104091603&amp;p_startYear=1960" TargetMode="External"/><Relationship Id="rId359" Type="http://schemas.openxmlformats.org/officeDocument/2006/relationships/hyperlink" Target="http://www.bom.gov.au/jsp/ncc/cdio/weatherData/av?p_display_type=dailyDataFile&amp;p_nccObsCode=122&amp;p_stn_num=025509&amp;p_c=-130201569&amp;p_startYear=1960" TargetMode="External"/><Relationship Id="rId360" Type="http://schemas.openxmlformats.org/officeDocument/2006/relationships/hyperlink" Target="http://www.bom.gov.au/jsp/ncc/cdio/weatherData/av?p_display_type=dailyDataFile&amp;p_nccObsCode=122&amp;p_stn_num=017031&amp;p_c=-58070745&amp;p_startYear=1960" TargetMode="External"/><Relationship Id="rId361" Type="http://schemas.openxmlformats.org/officeDocument/2006/relationships/hyperlink" Target="http://www.bom.gov.au/jsp/ncc/cdio/weatherData/av?p_display_type=dailyDataFile&amp;p_nccObsCode=122&amp;p_stn_num=023733&amp;p_c=-112710811&amp;p_startYear=1960" TargetMode="External"/><Relationship Id="rId362" Type="http://schemas.openxmlformats.org/officeDocument/2006/relationships/hyperlink" Target="http://www.bom.gov.au/jsp/ncc/cdio/weatherData/av?p_display_type=dailyDataFile&amp;p_nccObsCode=122&amp;p_stn_num=026021&amp;p_c=-135479631&amp;p_startYear=1960" TargetMode="External"/><Relationship Id="rId363" Type="http://schemas.openxmlformats.org/officeDocument/2006/relationships/hyperlink" Target="http://www.bom.gov.au/jsp/ncc/cdio/weatherData/av?p_display_type=dailyDataFile&amp;p_nccObsCode=122&amp;p_stn_num=018070&amp;p_c=-65366122&amp;p_startYear=1960" TargetMode="External"/><Relationship Id="rId364" Type="http://schemas.openxmlformats.org/officeDocument/2006/relationships/hyperlink" Target="http://www.bom.gov.au/jsp/ncc/cdio/weatherData/av?p_display_type=dailyDataFile&amp;p_nccObsCode=122&amp;p_stn_num=021043&amp;p_c=-88623412&amp;p_startYear=1960" TargetMode="External"/><Relationship Id="rId365" Type="http://schemas.openxmlformats.org/officeDocument/2006/relationships/hyperlink" Target="http://www.bom.gov.au/jsp/ncc/cdio/weatherData/av?p_display_type=dailyDataFile&amp;p_nccObsCode=122&amp;p_stn_num=026026&amp;p_c=-135531678&amp;p_startYear=1960" TargetMode="External"/><Relationship Id="rId366" Type="http://schemas.openxmlformats.org/officeDocument/2006/relationships/hyperlink" Target="http://www.bom.gov.au/jsp/ncc/cdio/weatherData/av?p_display_type=dailyDataFile&amp;p_nccObsCode=122&amp;p_stn_num=023020&amp;p_c=-106045222&amp;p_startYear=1960" TargetMode="External"/><Relationship Id="rId367" Type="http://schemas.openxmlformats.org/officeDocument/2006/relationships/hyperlink" Target="http://www.bom.gov.au/jsp/ncc/cdio/weatherData/av?p_display_type=dailyDataFile&amp;p_nccObsCode=122&amp;p_stn_num=021046&amp;p_c=-88647966&amp;p_startYear=1960" TargetMode="External"/><Relationship Id="rId368" Type="http://schemas.openxmlformats.org/officeDocument/2006/relationships/hyperlink" Target="http://www.bom.gov.au/jsp/ncc/cdio/weatherData/av?p_display_type=dailyDataFile&amp;p_nccObsCode=122&amp;p_stn_num=023747&amp;p_c=-112845844&amp;p_startYear=1960" TargetMode="External"/><Relationship Id="rId369" Type="http://schemas.openxmlformats.org/officeDocument/2006/relationships/hyperlink" Target="http://www.bom.gov.au/jsp/ncc/cdio/weatherData/av?p_display_type=dailyDataFile&amp;p_nccObsCode=122&amp;p_stn_num=023321&amp;p_c=-108832872&amp;p_startYear=1961" TargetMode="External"/><Relationship Id="rId370" Type="http://schemas.openxmlformats.org/officeDocument/2006/relationships/hyperlink" Target="http://www.bom.gov.au/jsp/ncc/cdio/weatherData/av?p_display_type=dailyDataFile&amp;p_nccObsCode=122&amp;p_stn_num=022807&amp;p_c=-104091603&amp;p_startYear=1961" TargetMode="External"/><Relationship Id="rId371" Type="http://schemas.openxmlformats.org/officeDocument/2006/relationships/hyperlink" Target="http://www.bom.gov.au/jsp/ncc/cdio/weatherData/av?p_display_type=dailyDataFile&amp;p_nccObsCode=122&amp;p_stn_num=025509&amp;p_c=-130201569&amp;p_startYear=1961" TargetMode="External"/><Relationship Id="rId372" Type="http://schemas.openxmlformats.org/officeDocument/2006/relationships/hyperlink" Target="http://www.bom.gov.au/jsp/ncc/cdio/weatherData/av?p_display_type=dailyDataFile&amp;p_nccObsCode=122&amp;p_stn_num=017031&amp;p_c=-58070745&amp;p_startYear=1961" TargetMode="External"/><Relationship Id="rId373" Type="http://schemas.openxmlformats.org/officeDocument/2006/relationships/hyperlink" Target="http://www.bom.gov.au/jsp/ncc/cdio/weatherData/av?p_display_type=dailyDataFile&amp;p_nccObsCode=122&amp;p_stn_num=023733&amp;p_c=-112710811&amp;p_startYear=1961" TargetMode="External"/><Relationship Id="rId374" Type="http://schemas.openxmlformats.org/officeDocument/2006/relationships/hyperlink" Target="http://www.bom.gov.au/jsp/ncc/cdio/weatherData/av?p_display_type=dailyDataFile&amp;p_nccObsCode=122&amp;p_stn_num=026021&amp;p_c=-135479631&amp;p_startYear=1961" TargetMode="External"/><Relationship Id="rId375" Type="http://schemas.openxmlformats.org/officeDocument/2006/relationships/hyperlink" Target="http://www.bom.gov.au/jsp/ncc/cdio/weatherData/av?p_display_type=dailyDataFile&amp;p_nccObsCode=122&amp;p_stn_num=018070&amp;p_c=-65366122&amp;p_startYear=1961" TargetMode="External"/><Relationship Id="rId376" Type="http://schemas.openxmlformats.org/officeDocument/2006/relationships/hyperlink" Target="http://www.bom.gov.au/jsp/ncc/cdio/weatherData/av?p_display_type=dailyDataFile&amp;p_nccObsCode=122&amp;p_stn_num=021043&amp;p_c=-88623412&amp;p_startYear=1961" TargetMode="External"/><Relationship Id="rId377" Type="http://schemas.openxmlformats.org/officeDocument/2006/relationships/hyperlink" Target="http://www.bom.gov.au/jsp/ncc/cdio/weatherData/av?p_display_type=dailyDataFile&amp;p_nccObsCode=122&amp;p_stn_num=026026&amp;p_c=-135531678&amp;p_startYear=1961" TargetMode="External"/><Relationship Id="rId378" Type="http://schemas.openxmlformats.org/officeDocument/2006/relationships/hyperlink" Target="http://www.bom.gov.au/jsp/ncc/cdio/weatherData/av?p_display_type=dailyDataFile&amp;p_nccObsCode=122&amp;p_stn_num=023020&amp;p_c=-106045222&amp;p_startYear=1961" TargetMode="External"/><Relationship Id="rId379" Type="http://schemas.openxmlformats.org/officeDocument/2006/relationships/hyperlink" Target="http://www.bom.gov.au/jsp/ncc/cdio/weatherData/av?p_display_type=dailyDataFile&amp;p_nccObsCode=122&amp;p_stn_num=021046&amp;p_c=-88647966&amp;p_startYear=1961" TargetMode="External"/><Relationship Id="rId380" Type="http://schemas.openxmlformats.org/officeDocument/2006/relationships/hyperlink" Target="http://www.bom.gov.au/jsp/ncc/cdio/weatherData/av?p_display_type=dailyDataFile&amp;p_nccObsCode=122&amp;p_stn_num=023747&amp;p_c=-112845844&amp;p_startYear=1961" TargetMode="External"/><Relationship Id="rId381" Type="http://schemas.openxmlformats.org/officeDocument/2006/relationships/hyperlink" Target="http://www.bom.gov.au/jsp/ncc/cdio/weatherData/av?p_display_type=dailyDataFile&amp;p_nccObsCode=122&amp;p_stn_num=023321&amp;p_c=-108832872&amp;p_startYear=1962" TargetMode="External"/><Relationship Id="rId382" Type="http://schemas.openxmlformats.org/officeDocument/2006/relationships/hyperlink" Target="http://www.bom.gov.au/jsp/ncc/cdio/weatherData/av?p_display_type=dailyDataFile&amp;p_nccObsCode=122&amp;p_stn_num=022807&amp;p_c=-104091603&amp;p_startYear=1962" TargetMode="External"/><Relationship Id="rId383" Type="http://schemas.openxmlformats.org/officeDocument/2006/relationships/hyperlink" Target="http://www.bom.gov.au/jsp/ncc/cdio/weatherData/av?p_display_type=dailyDataFile&amp;p_nccObsCode=122&amp;p_stn_num=025509&amp;p_c=-130201569&amp;p_startYear=1962" TargetMode="External"/><Relationship Id="rId384" Type="http://schemas.openxmlformats.org/officeDocument/2006/relationships/hyperlink" Target="http://www.bom.gov.au/jsp/ncc/cdio/weatherData/av?p_display_type=dailyDataFile&amp;p_nccObsCode=122&amp;p_stn_num=017031&amp;p_c=-58070745&amp;p_startYear=1962" TargetMode="External"/><Relationship Id="rId385" Type="http://schemas.openxmlformats.org/officeDocument/2006/relationships/hyperlink" Target="http://www.bom.gov.au/jsp/ncc/cdio/weatherData/av?p_display_type=dailyDataFile&amp;p_nccObsCode=122&amp;p_stn_num=023733&amp;p_c=-112710811&amp;p_startYear=1962" TargetMode="External"/><Relationship Id="rId386" Type="http://schemas.openxmlformats.org/officeDocument/2006/relationships/hyperlink" Target="http://www.bom.gov.au/jsp/ncc/cdio/weatherData/av?p_display_type=dailyDataFile&amp;p_nccObsCode=122&amp;p_stn_num=026021&amp;p_c=-135479631&amp;p_startYear=1962" TargetMode="External"/><Relationship Id="rId387" Type="http://schemas.openxmlformats.org/officeDocument/2006/relationships/hyperlink" Target="http://www.bom.gov.au/jsp/ncc/cdio/weatherData/av?p_display_type=dailyDataFile&amp;p_nccObsCode=122&amp;p_stn_num=018070&amp;p_c=-65366122&amp;p_startYear=1962" TargetMode="External"/><Relationship Id="rId388" Type="http://schemas.openxmlformats.org/officeDocument/2006/relationships/hyperlink" Target="http://www.bom.gov.au/jsp/ncc/cdio/weatherData/av?p_display_type=dailyDataFile&amp;p_nccObsCode=122&amp;p_stn_num=021043&amp;p_c=-88623412&amp;p_startYear=1962" TargetMode="External"/><Relationship Id="rId389" Type="http://schemas.openxmlformats.org/officeDocument/2006/relationships/hyperlink" Target="http://www.bom.gov.au/jsp/ncc/cdio/weatherData/av?p_display_type=dailyDataFile&amp;p_nccObsCode=122&amp;p_stn_num=026026&amp;p_c=-135531678&amp;p_startYear=1962" TargetMode="External"/><Relationship Id="rId390" Type="http://schemas.openxmlformats.org/officeDocument/2006/relationships/hyperlink" Target="http://www.bom.gov.au/jsp/ncc/cdio/weatherData/av?p_display_type=dailyDataFile&amp;p_nccObsCode=122&amp;p_stn_num=023020&amp;p_c=-106045222&amp;p_startYear=1962" TargetMode="External"/><Relationship Id="rId391" Type="http://schemas.openxmlformats.org/officeDocument/2006/relationships/hyperlink" Target="http://www.bom.gov.au/jsp/ncc/cdio/weatherData/av?p_display_type=dailyDataFile&amp;p_nccObsCode=122&amp;p_stn_num=021046&amp;p_c=-88647966&amp;p_startYear=1962" TargetMode="External"/><Relationship Id="rId392" Type="http://schemas.openxmlformats.org/officeDocument/2006/relationships/hyperlink" Target="http://www.bom.gov.au/jsp/ncc/cdio/weatherData/av?p_display_type=dailyDataFile&amp;p_nccObsCode=122&amp;p_stn_num=023747&amp;p_c=-112845844&amp;p_startYear=1962" TargetMode="External"/><Relationship Id="rId393" Type="http://schemas.openxmlformats.org/officeDocument/2006/relationships/hyperlink" Target="http://www.bom.gov.au/jsp/ncc/cdio/weatherData/av?p_display_type=dailyDataFile&amp;p_nccObsCode=122&amp;p_stn_num=016044&amp;p_c=-51543830&amp;p_startYear=1962" TargetMode="External"/><Relationship Id="rId394" Type="http://schemas.openxmlformats.org/officeDocument/2006/relationships/hyperlink" Target="http://www.bom.gov.au/jsp/ncc/cdio/weatherData/av?p_display_type=dailyDataFile&amp;p_nccObsCode=122&amp;p_stn_num=023321&amp;p_c=-108832872&amp;p_startYear=1963" TargetMode="External"/><Relationship Id="rId395" Type="http://schemas.openxmlformats.org/officeDocument/2006/relationships/hyperlink" Target="http://www.bom.gov.au/jsp/ncc/cdio/weatherData/av?p_display_type=dailyDataFile&amp;p_nccObsCode=122&amp;p_stn_num=022807&amp;p_c=-104091603&amp;p_startYear=1963" TargetMode="External"/><Relationship Id="rId396" Type="http://schemas.openxmlformats.org/officeDocument/2006/relationships/hyperlink" Target="http://www.bom.gov.au/jsp/ncc/cdio/weatherData/av?p_display_type=dailyDataFile&amp;p_nccObsCode=122&amp;p_stn_num=025509&amp;p_c=-130201569&amp;p_startYear=1963" TargetMode="External"/><Relationship Id="rId397" Type="http://schemas.openxmlformats.org/officeDocument/2006/relationships/hyperlink" Target="http://www.bom.gov.au/jsp/ncc/cdio/weatherData/av?p_display_type=dailyDataFile&amp;p_nccObsCode=122&amp;p_stn_num=017031&amp;p_c=-58070745&amp;p_startYear=1963" TargetMode="External"/><Relationship Id="rId398" Type="http://schemas.openxmlformats.org/officeDocument/2006/relationships/hyperlink" Target="http://www.bom.gov.au/jsp/ncc/cdio/weatherData/av?p_display_type=dailyDataFile&amp;p_nccObsCode=122&amp;p_stn_num=023733&amp;p_c=-112710811&amp;p_startYear=1963" TargetMode="External"/><Relationship Id="rId399" Type="http://schemas.openxmlformats.org/officeDocument/2006/relationships/hyperlink" Target="http://www.bom.gov.au/jsp/ncc/cdio/weatherData/av?p_display_type=dailyDataFile&amp;p_nccObsCode=122&amp;p_stn_num=026021&amp;p_c=-135479631&amp;p_startYear=1963" TargetMode="External"/><Relationship Id="rId400" Type="http://schemas.openxmlformats.org/officeDocument/2006/relationships/hyperlink" Target="http://www.bom.gov.au/jsp/ncc/cdio/weatherData/av?p_display_type=dailyDataFile&amp;p_nccObsCode=122&amp;p_stn_num=018070&amp;p_c=-65366122&amp;p_startYear=1963" TargetMode="External"/><Relationship Id="rId401" Type="http://schemas.openxmlformats.org/officeDocument/2006/relationships/hyperlink" Target="http://www.bom.gov.au/jsp/ncc/cdio/weatherData/av?p_display_type=dailyDataFile&amp;p_nccObsCode=122&amp;p_stn_num=021043&amp;p_c=-88623412&amp;p_startYear=1963" TargetMode="External"/><Relationship Id="rId402" Type="http://schemas.openxmlformats.org/officeDocument/2006/relationships/hyperlink" Target="http://www.bom.gov.au/jsp/ncc/cdio/weatherData/av?p_display_type=dailyDataFile&amp;p_nccObsCode=122&amp;p_stn_num=026026&amp;p_c=-135531678&amp;p_startYear=1963" TargetMode="External"/><Relationship Id="rId403" Type="http://schemas.openxmlformats.org/officeDocument/2006/relationships/hyperlink" Target="http://www.bom.gov.au/jsp/ncc/cdio/weatherData/av?p_display_type=dailyDataFile&amp;p_nccObsCode=122&amp;p_stn_num=023020&amp;p_c=-106045222&amp;p_startYear=1963" TargetMode="External"/><Relationship Id="rId404" Type="http://schemas.openxmlformats.org/officeDocument/2006/relationships/hyperlink" Target="http://www.bom.gov.au/jsp/ncc/cdio/weatherData/av?p_display_type=dailyDataFile&amp;p_nccObsCode=122&amp;p_stn_num=021046&amp;p_c=-88647966&amp;p_startYear=1963" TargetMode="External"/><Relationship Id="rId405" Type="http://schemas.openxmlformats.org/officeDocument/2006/relationships/hyperlink" Target="http://www.bom.gov.au/jsp/ncc/cdio/weatherData/av?p_display_type=dailyDataFile&amp;p_nccObsCode=122&amp;p_stn_num=023747&amp;p_c=-112845844&amp;p_startYear=1963" TargetMode="External"/><Relationship Id="rId406" Type="http://schemas.openxmlformats.org/officeDocument/2006/relationships/hyperlink" Target="http://www.bom.gov.au/jsp/ncc/cdio/weatherData/av?p_display_type=dailyDataFile&amp;p_nccObsCode=122&amp;p_stn_num=016044&amp;p_c=-51543830&amp;p_startYear=1963" TargetMode="External"/><Relationship Id="rId407" Type="http://schemas.openxmlformats.org/officeDocument/2006/relationships/hyperlink" Target="http://www.bom.gov.au/jsp/ncc/cdio/weatherData/av?p_display_type=dailyDataFile&amp;p_nccObsCode=122&amp;p_stn_num=023321&amp;p_c=-108832872&amp;p_startYear=1964" TargetMode="External"/><Relationship Id="rId408" Type="http://schemas.openxmlformats.org/officeDocument/2006/relationships/hyperlink" Target="http://www.bom.gov.au/jsp/ncc/cdio/weatherData/av?p_display_type=dailyDataFile&amp;p_nccObsCode=122&amp;p_stn_num=022807&amp;p_c=-104091603&amp;p_startYear=1964" TargetMode="External"/><Relationship Id="rId409" Type="http://schemas.openxmlformats.org/officeDocument/2006/relationships/hyperlink" Target="http://www.bom.gov.au/jsp/ncc/cdio/weatherData/av?p_display_type=dailyDataFile&amp;p_nccObsCode=122&amp;p_stn_num=025509&amp;p_c=-130201569&amp;p_startYear=1964" TargetMode="External"/><Relationship Id="rId410" Type="http://schemas.openxmlformats.org/officeDocument/2006/relationships/hyperlink" Target="http://www.bom.gov.au/jsp/ncc/cdio/weatherData/av?p_display_type=dailyDataFile&amp;p_nccObsCode=122&amp;p_stn_num=017031&amp;p_c=-58070745&amp;p_startYear=1964" TargetMode="External"/><Relationship Id="rId411" Type="http://schemas.openxmlformats.org/officeDocument/2006/relationships/hyperlink" Target="http://www.bom.gov.au/jsp/ncc/cdio/weatherData/av?p_display_type=dailyDataFile&amp;p_nccObsCode=122&amp;p_stn_num=023733&amp;p_c=-112710811&amp;p_startYear=1964" TargetMode="External"/><Relationship Id="rId412" Type="http://schemas.openxmlformats.org/officeDocument/2006/relationships/hyperlink" Target="http://www.bom.gov.au/jsp/ncc/cdio/weatherData/av?p_display_type=dailyDataFile&amp;p_nccObsCode=122&amp;p_stn_num=026021&amp;p_c=-135479631&amp;p_startYear=1964" TargetMode="External"/><Relationship Id="rId413" Type="http://schemas.openxmlformats.org/officeDocument/2006/relationships/hyperlink" Target="http://www.bom.gov.au/jsp/ncc/cdio/weatherData/av?p_display_type=dailyDataFile&amp;p_nccObsCode=122&amp;p_stn_num=018070&amp;p_c=-65366122&amp;p_startYear=1964" TargetMode="External"/><Relationship Id="rId414" Type="http://schemas.openxmlformats.org/officeDocument/2006/relationships/hyperlink" Target="http://www.bom.gov.au/jsp/ncc/cdio/weatherData/av?p_display_type=dailyDataFile&amp;p_nccObsCode=122&amp;p_stn_num=021043&amp;p_c=-88623412&amp;p_startYear=1964" TargetMode="External"/><Relationship Id="rId415" Type="http://schemas.openxmlformats.org/officeDocument/2006/relationships/hyperlink" Target="http://www.bom.gov.au/jsp/ncc/cdio/weatherData/av?p_display_type=dailyDataFile&amp;p_nccObsCode=122&amp;p_stn_num=026026&amp;p_c=-135531678&amp;p_startYear=1964" TargetMode="External"/><Relationship Id="rId416" Type="http://schemas.openxmlformats.org/officeDocument/2006/relationships/hyperlink" Target="http://www.bom.gov.au/jsp/ncc/cdio/weatherData/av?p_display_type=dailyDataFile&amp;p_nccObsCode=122&amp;p_stn_num=023020&amp;p_c=-106045222&amp;p_startYear=1964" TargetMode="External"/><Relationship Id="rId417" Type="http://schemas.openxmlformats.org/officeDocument/2006/relationships/hyperlink" Target="http://www.bom.gov.au/jsp/ncc/cdio/weatherData/av?p_display_type=dailyDataFile&amp;p_nccObsCode=122&amp;p_stn_num=021046&amp;p_c=-88647966&amp;p_startYear=1964" TargetMode="External"/><Relationship Id="rId418" Type="http://schemas.openxmlformats.org/officeDocument/2006/relationships/hyperlink" Target="http://www.bom.gov.au/jsp/ncc/cdio/weatherData/av?p_display_type=dailyDataFile&amp;p_nccObsCode=122&amp;p_stn_num=023747&amp;p_c=-112845844&amp;p_startYear=1964" TargetMode="External"/><Relationship Id="rId419" Type="http://schemas.openxmlformats.org/officeDocument/2006/relationships/hyperlink" Target="http://www.bom.gov.au/jsp/ncc/cdio/weatherData/av?p_display_type=dailyDataFile&amp;p_nccObsCode=122&amp;p_stn_num=016044&amp;p_c=-51543830&amp;p_startYear=1964" TargetMode="External"/><Relationship Id="rId420" Type="http://schemas.openxmlformats.org/officeDocument/2006/relationships/hyperlink" Target="http://www.bom.gov.au/jsp/ncc/cdio/weatherData/av?p_display_type=dailyDataFile&amp;p_nccObsCode=122&amp;p_stn_num=023321&amp;p_c=-108832872&amp;p_startYear=1965" TargetMode="External"/><Relationship Id="rId421" Type="http://schemas.openxmlformats.org/officeDocument/2006/relationships/hyperlink" Target="http://www.bom.gov.au/jsp/ncc/cdio/weatherData/av?p_display_type=dailyDataFile&amp;p_nccObsCode=122&amp;p_stn_num=022807&amp;p_c=-104091603&amp;p_startYear=1965" TargetMode="External"/><Relationship Id="rId422" Type="http://schemas.openxmlformats.org/officeDocument/2006/relationships/hyperlink" Target="http://www.bom.gov.au/jsp/ncc/cdio/weatherData/av?p_display_type=dailyDataFile&amp;p_nccObsCode=122&amp;p_stn_num=025509&amp;p_c=-130201569&amp;p_startYear=1965" TargetMode="External"/><Relationship Id="rId423" Type="http://schemas.openxmlformats.org/officeDocument/2006/relationships/hyperlink" Target="http://www.bom.gov.au/jsp/ncc/cdio/weatherData/av?p_display_type=dailyDataFile&amp;p_nccObsCode=122&amp;p_stn_num=017031&amp;p_c=-58070745&amp;p_startYear=1965" TargetMode="External"/><Relationship Id="rId424" Type="http://schemas.openxmlformats.org/officeDocument/2006/relationships/hyperlink" Target="http://www.bom.gov.au/jsp/ncc/cdio/weatherData/av?p_display_type=dailyDataFile&amp;p_nccObsCode=122&amp;p_stn_num=023733&amp;p_c=-112710811&amp;p_startYear=1965" TargetMode="External"/><Relationship Id="rId425" Type="http://schemas.openxmlformats.org/officeDocument/2006/relationships/hyperlink" Target="http://www.bom.gov.au/jsp/ncc/cdio/weatherData/av?p_display_type=dailyDataFile&amp;p_nccObsCode=122&amp;p_stn_num=026021&amp;p_c=-135479631&amp;p_startYear=1965" TargetMode="External"/><Relationship Id="rId426" Type="http://schemas.openxmlformats.org/officeDocument/2006/relationships/hyperlink" Target="http://www.bom.gov.au/jsp/ncc/cdio/weatherData/av?p_display_type=dailyDataFile&amp;p_nccObsCode=122&amp;p_stn_num=018070&amp;p_c=-65366122&amp;p_startYear=1965" TargetMode="External"/><Relationship Id="rId427" Type="http://schemas.openxmlformats.org/officeDocument/2006/relationships/hyperlink" Target="http://www.bom.gov.au/jsp/ncc/cdio/weatherData/av?p_display_type=dailyDataFile&amp;p_nccObsCode=122&amp;p_stn_num=021043&amp;p_c=-88623412&amp;p_startYear=1965" TargetMode="External"/><Relationship Id="rId428" Type="http://schemas.openxmlformats.org/officeDocument/2006/relationships/hyperlink" Target="http://www.bom.gov.au/jsp/ncc/cdio/weatherData/av?p_display_type=dailyDataFile&amp;p_nccObsCode=122&amp;p_stn_num=026026&amp;p_c=-135531678&amp;p_startYear=1965" TargetMode="External"/><Relationship Id="rId429" Type="http://schemas.openxmlformats.org/officeDocument/2006/relationships/hyperlink" Target="http://www.bom.gov.au/jsp/ncc/cdio/weatherData/av?p_display_type=dailyDataFile&amp;p_nccObsCode=122&amp;p_stn_num=023020&amp;p_c=-106045222&amp;p_startYear=1965" TargetMode="External"/><Relationship Id="rId430" Type="http://schemas.openxmlformats.org/officeDocument/2006/relationships/hyperlink" Target="http://www.bom.gov.au/jsp/ncc/cdio/weatherData/av?p_display_type=dailyDataFile&amp;p_nccObsCode=122&amp;p_stn_num=021046&amp;p_c=-88647966&amp;p_startYear=1965" TargetMode="External"/><Relationship Id="rId431" Type="http://schemas.openxmlformats.org/officeDocument/2006/relationships/hyperlink" Target="http://www.bom.gov.au/jsp/ncc/cdio/weatherData/av?p_display_type=dailyDataFile&amp;p_nccObsCode=122&amp;p_stn_num=023747&amp;p_c=-112845844&amp;p_startYear=1965" TargetMode="External"/><Relationship Id="rId432" Type="http://schemas.openxmlformats.org/officeDocument/2006/relationships/hyperlink" Target="http://www.bom.gov.au/jsp/ncc/cdio/weatherData/av?p_display_type=dailyDataFile&amp;p_nccObsCode=122&amp;p_stn_num=016044&amp;p_c=-51543830&amp;p_startYear=1965" TargetMode="External"/><Relationship Id="rId433" Type="http://schemas.openxmlformats.org/officeDocument/2006/relationships/hyperlink" Target="http://www.bom.gov.au/jsp/ncc/cdio/weatherData/av?p_display_type=dailyDataFile&amp;p_nccObsCode=122&amp;p_stn_num=023321&amp;p_c=-108832872&amp;p_startYear=1966" TargetMode="External"/><Relationship Id="rId434" Type="http://schemas.openxmlformats.org/officeDocument/2006/relationships/hyperlink" Target="http://www.bom.gov.au/jsp/ncc/cdio/weatherData/av?p_display_type=dailyDataFile&amp;p_nccObsCode=122&amp;p_stn_num=022807&amp;p_c=-104091603&amp;p_startYear=1966" TargetMode="External"/><Relationship Id="rId435" Type="http://schemas.openxmlformats.org/officeDocument/2006/relationships/hyperlink" Target="http://www.bom.gov.au/jsp/ncc/cdio/weatherData/av?p_display_type=dailyDataFile&amp;p_nccObsCode=122&amp;p_stn_num=025509&amp;p_c=-130201569&amp;p_startYear=1966" TargetMode="External"/><Relationship Id="rId436" Type="http://schemas.openxmlformats.org/officeDocument/2006/relationships/hyperlink" Target="http://www.bom.gov.au/jsp/ncc/cdio/weatherData/av?p_display_type=dailyDataFile&amp;p_nccObsCode=122&amp;p_stn_num=017031&amp;p_c=-58070745&amp;p_startYear=1966" TargetMode="External"/><Relationship Id="rId437" Type="http://schemas.openxmlformats.org/officeDocument/2006/relationships/hyperlink" Target="http://www.bom.gov.au/jsp/ncc/cdio/weatherData/av?p_display_type=dailyDataFile&amp;p_nccObsCode=122&amp;p_stn_num=023733&amp;p_c=-112710811&amp;p_startYear=1966" TargetMode="External"/><Relationship Id="rId438" Type="http://schemas.openxmlformats.org/officeDocument/2006/relationships/hyperlink" Target="http://www.bom.gov.au/jsp/ncc/cdio/weatherData/av?p_display_type=dailyDataFile&amp;p_nccObsCode=122&amp;p_stn_num=026021&amp;p_c=-135479631&amp;p_startYear=1966" TargetMode="External"/><Relationship Id="rId439" Type="http://schemas.openxmlformats.org/officeDocument/2006/relationships/hyperlink" Target="http://www.bom.gov.au/jsp/ncc/cdio/weatherData/av?p_display_type=dailyDataFile&amp;p_nccObsCode=122&amp;p_stn_num=018070&amp;p_c=-65366122&amp;p_startYear=1966" TargetMode="External"/><Relationship Id="rId440" Type="http://schemas.openxmlformats.org/officeDocument/2006/relationships/hyperlink" Target="http://www.bom.gov.au/jsp/ncc/cdio/weatherData/av?p_display_type=dailyDataFile&amp;p_nccObsCode=122&amp;p_stn_num=021043&amp;p_c=-88623412&amp;p_startYear=1966" TargetMode="External"/><Relationship Id="rId441" Type="http://schemas.openxmlformats.org/officeDocument/2006/relationships/hyperlink" Target="http://www.bom.gov.au/jsp/ncc/cdio/weatherData/av?p_display_type=dailyDataFile&amp;p_nccObsCode=122&amp;p_stn_num=026026&amp;p_c=-135531678&amp;p_startYear=1966" TargetMode="External"/><Relationship Id="rId442" Type="http://schemas.openxmlformats.org/officeDocument/2006/relationships/hyperlink" Target="http://www.bom.gov.au/jsp/ncc/cdio/weatherData/av?p_display_type=dailyDataFile&amp;p_nccObsCode=122&amp;p_stn_num=023020&amp;p_c=-106045222&amp;p_startYear=1966" TargetMode="External"/><Relationship Id="rId443" Type="http://schemas.openxmlformats.org/officeDocument/2006/relationships/hyperlink" Target="http://www.bom.gov.au/jsp/ncc/cdio/weatherData/av?p_display_type=dailyDataFile&amp;p_nccObsCode=122&amp;p_stn_num=021046&amp;p_c=-88647966&amp;p_startYear=1966" TargetMode="External"/><Relationship Id="rId444" Type="http://schemas.openxmlformats.org/officeDocument/2006/relationships/hyperlink" Target="http://www.bom.gov.au/jsp/ncc/cdio/weatherData/av?p_display_type=dailyDataFile&amp;p_nccObsCode=122&amp;p_stn_num=023747&amp;p_c=-112845844&amp;p_startYear=1966" TargetMode="External"/><Relationship Id="rId445" Type="http://schemas.openxmlformats.org/officeDocument/2006/relationships/hyperlink" Target="http://www.bom.gov.au/jsp/ncc/cdio/weatherData/av?p_display_type=dailyDataFile&amp;p_nccObsCode=122&amp;p_stn_num=016044&amp;p_c=-51543830&amp;p_startYear=1966" TargetMode="External"/><Relationship Id="rId446" Type="http://schemas.openxmlformats.org/officeDocument/2006/relationships/hyperlink" Target="http://www.bom.gov.au/jsp/ncc/cdio/weatherData/av?p_display_type=dailyDataFile&amp;p_nccObsCode=122&amp;p_stn_num=023321&amp;p_c=-108832872&amp;p_startYear=1967" TargetMode="External"/><Relationship Id="rId447" Type="http://schemas.openxmlformats.org/officeDocument/2006/relationships/hyperlink" Target="http://www.bom.gov.au/jsp/ncc/cdio/weatherData/av?p_display_type=dailyDataFile&amp;p_nccObsCode=122&amp;p_stn_num=022807&amp;p_c=-104091603&amp;p_startYear=1967" TargetMode="External"/><Relationship Id="rId448" Type="http://schemas.openxmlformats.org/officeDocument/2006/relationships/hyperlink" Target="http://www.bom.gov.au/jsp/ncc/cdio/weatherData/av?p_display_type=dailyDataFile&amp;p_nccObsCode=122&amp;p_stn_num=025509&amp;p_c=-130201569&amp;p_startYear=1967" TargetMode="External"/><Relationship Id="rId449" Type="http://schemas.openxmlformats.org/officeDocument/2006/relationships/hyperlink" Target="http://www.bom.gov.au/jsp/ncc/cdio/weatherData/av?p_display_type=dailyDataFile&amp;p_nccObsCode=122&amp;p_stn_num=017031&amp;p_c=-58070745&amp;p_startYear=1967" TargetMode="External"/><Relationship Id="rId450" Type="http://schemas.openxmlformats.org/officeDocument/2006/relationships/hyperlink" Target="http://www.bom.gov.au/jsp/ncc/cdio/weatherData/av?p_display_type=dailyDataFile&amp;p_nccObsCode=122&amp;p_stn_num=023733&amp;p_c=-112710811&amp;p_startYear=1967" TargetMode="External"/><Relationship Id="rId451" Type="http://schemas.openxmlformats.org/officeDocument/2006/relationships/hyperlink" Target="http://www.bom.gov.au/jsp/ncc/cdio/weatherData/av?p_display_type=dailyDataFile&amp;p_nccObsCode=122&amp;p_stn_num=026021&amp;p_c=-135479631&amp;p_startYear=1967" TargetMode="External"/><Relationship Id="rId452" Type="http://schemas.openxmlformats.org/officeDocument/2006/relationships/hyperlink" Target="http://www.bom.gov.au/jsp/ncc/cdio/weatherData/av?p_display_type=dailyDataFile&amp;p_nccObsCode=122&amp;p_stn_num=018070&amp;p_c=-65366122&amp;p_startYear=1967" TargetMode="External"/><Relationship Id="rId453" Type="http://schemas.openxmlformats.org/officeDocument/2006/relationships/hyperlink" Target="http://www.bom.gov.au/jsp/ncc/cdio/weatherData/av?p_display_type=dailyDataFile&amp;p_nccObsCode=122&amp;p_stn_num=021043&amp;p_c=-88623412&amp;p_startYear=1967" TargetMode="External"/><Relationship Id="rId454" Type="http://schemas.openxmlformats.org/officeDocument/2006/relationships/hyperlink" Target="http://www.bom.gov.au/jsp/ncc/cdio/weatherData/av?p_display_type=dailyDataFile&amp;p_nccObsCode=122&amp;p_stn_num=026026&amp;p_c=-135531678&amp;p_startYear=1967" TargetMode="External"/><Relationship Id="rId455" Type="http://schemas.openxmlformats.org/officeDocument/2006/relationships/hyperlink" Target="http://www.bom.gov.au/jsp/ncc/cdio/weatherData/av?p_display_type=dailyDataFile&amp;p_nccObsCode=122&amp;p_stn_num=023020&amp;p_c=-106045222&amp;p_startYear=1967" TargetMode="External"/><Relationship Id="rId456" Type="http://schemas.openxmlformats.org/officeDocument/2006/relationships/hyperlink" Target="http://www.bom.gov.au/jsp/ncc/cdio/weatherData/av?p_display_type=dailyDataFile&amp;p_nccObsCode=122&amp;p_stn_num=021046&amp;p_c=-88647966&amp;p_startYear=1967" TargetMode="External"/><Relationship Id="rId457" Type="http://schemas.openxmlformats.org/officeDocument/2006/relationships/hyperlink" Target="http://www.bom.gov.au/jsp/ncc/cdio/weatherData/av?p_display_type=dailyDataFile&amp;p_nccObsCode=122&amp;p_stn_num=023747&amp;p_c=-112845844&amp;p_startYear=1967" TargetMode="External"/><Relationship Id="rId458" Type="http://schemas.openxmlformats.org/officeDocument/2006/relationships/hyperlink" Target="http://www.bom.gov.au/jsp/ncc/cdio/weatherData/av?p_display_type=dailyDataFile&amp;p_nccObsCode=122&amp;p_stn_num=016044&amp;p_c=-51543830&amp;p_startYear=1967" TargetMode="External"/><Relationship Id="rId459" Type="http://schemas.openxmlformats.org/officeDocument/2006/relationships/hyperlink" Target="http://www.bom.gov.au/jsp/ncc/cdio/weatherData/av?p_display_type=dailyDataFile&amp;p_nccObsCode=122&amp;p_stn_num=023321&amp;p_c=-108832872&amp;p_startYear=1968" TargetMode="External"/><Relationship Id="rId460" Type="http://schemas.openxmlformats.org/officeDocument/2006/relationships/hyperlink" Target="http://www.bom.gov.au/jsp/ncc/cdio/weatherData/av?p_display_type=dailyDataFile&amp;p_nccObsCode=122&amp;p_stn_num=022807&amp;p_c=-104091603&amp;p_startYear=1968" TargetMode="External"/><Relationship Id="rId461" Type="http://schemas.openxmlformats.org/officeDocument/2006/relationships/hyperlink" Target="http://www.bom.gov.au/jsp/ncc/cdio/weatherData/av?p_display_type=dailyDataFile&amp;p_nccObsCode=122&amp;p_stn_num=025509&amp;p_c=-130201569&amp;p_startYear=1968" TargetMode="External"/><Relationship Id="rId462" Type="http://schemas.openxmlformats.org/officeDocument/2006/relationships/hyperlink" Target="http://www.bom.gov.au/jsp/ncc/cdio/weatherData/av?p_display_type=dailyDataFile&amp;p_nccObsCode=122&amp;p_stn_num=017031&amp;p_c=-58070745&amp;p_startYear=1968" TargetMode="External"/><Relationship Id="rId463" Type="http://schemas.openxmlformats.org/officeDocument/2006/relationships/hyperlink" Target="http://www.bom.gov.au/jsp/ncc/cdio/weatherData/av?p_display_type=dailyDataFile&amp;p_nccObsCode=122&amp;p_stn_num=023733&amp;p_c=-112710811&amp;p_startYear=1968" TargetMode="External"/><Relationship Id="rId464" Type="http://schemas.openxmlformats.org/officeDocument/2006/relationships/hyperlink" Target="http://www.bom.gov.au/jsp/ncc/cdio/weatherData/av?p_display_type=dailyDataFile&amp;p_nccObsCode=122&amp;p_stn_num=026021&amp;p_c=-135479631&amp;p_startYear=1968" TargetMode="External"/><Relationship Id="rId465" Type="http://schemas.openxmlformats.org/officeDocument/2006/relationships/hyperlink" Target="http://www.bom.gov.au/jsp/ncc/cdio/weatherData/av?p_display_type=dailyDataFile&amp;p_nccObsCode=122&amp;p_stn_num=018070&amp;p_c=-65366122&amp;p_startYear=1968" TargetMode="External"/><Relationship Id="rId466" Type="http://schemas.openxmlformats.org/officeDocument/2006/relationships/hyperlink" Target="http://www.bom.gov.au/jsp/ncc/cdio/weatherData/av?p_display_type=dailyDataFile&amp;p_nccObsCode=122&amp;p_stn_num=021043&amp;p_c=-88623412&amp;p_startYear=1968" TargetMode="External"/><Relationship Id="rId467" Type="http://schemas.openxmlformats.org/officeDocument/2006/relationships/hyperlink" Target="http://www.bom.gov.au/jsp/ncc/cdio/weatherData/av?p_display_type=dailyDataFile&amp;p_nccObsCode=122&amp;p_stn_num=026026&amp;p_c=-135531678&amp;p_startYear=1968" TargetMode="External"/><Relationship Id="rId468" Type="http://schemas.openxmlformats.org/officeDocument/2006/relationships/hyperlink" Target="http://www.bom.gov.au/jsp/ncc/cdio/weatherData/av?p_display_type=dailyDataFile&amp;p_nccObsCode=122&amp;p_stn_num=023020&amp;p_c=-106045222&amp;p_startYear=1968" TargetMode="External"/><Relationship Id="rId469" Type="http://schemas.openxmlformats.org/officeDocument/2006/relationships/hyperlink" Target="http://www.bom.gov.au/jsp/ncc/cdio/weatherData/av?p_display_type=dailyDataFile&amp;p_nccObsCode=122&amp;p_stn_num=021046&amp;p_c=-88647966&amp;p_startYear=1968" TargetMode="External"/><Relationship Id="rId470" Type="http://schemas.openxmlformats.org/officeDocument/2006/relationships/hyperlink" Target="http://www.bom.gov.au/jsp/ncc/cdio/weatherData/av?p_display_type=dailyDataFile&amp;p_nccObsCode=122&amp;p_stn_num=023747&amp;p_c=-112845844&amp;p_startYear=1968" TargetMode="External"/><Relationship Id="rId471" Type="http://schemas.openxmlformats.org/officeDocument/2006/relationships/hyperlink" Target="http://www.bom.gov.au/jsp/ncc/cdio/weatherData/av?p_display_type=dailyDataFile&amp;p_nccObsCode=122&amp;p_stn_num=016044&amp;p_c=-51543830&amp;p_startYear=1968" TargetMode="External"/><Relationship Id="rId472" Type="http://schemas.openxmlformats.org/officeDocument/2006/relationships/hyperlink" Target="http://www.bom.gov.au/jsp/ncc/cdio/weatherData/av?p_display_type=dailyDataFile&amp;p_nccObsCode=122&amp;p_stn_num=023321&amp;p_c=-108832872&amp;p_startYear=1969" TargetMode="External"/><Relationship Id="rId473" Type="http://schemas.openxmlformats.org/officeDocument/2006/relationships/hyperlink" Target="http://www.bom.gov.au/jsp/ncc/cdio/weatherData/av?p_display_type=dailyDataFile&amp;p_nccObsCode=122&amp;p_stn_num=022807&amp;p_c=-104091603&amp;p_startYear=1969" TargetMode="External"/><Relationship Id="rId474" Type="http://schemas.openxmlformats.org/officeDocument/2006/relationships/hyperlink" Target="http://www.bom.gov.au/jsp/ncc/cdio/weatherData/av?p_display_type=dailyDataFile&amp;p_nccObsCode=122&amp;p_stn_num=025509&amp;p_c=-130201569&amp;p_startYear=1969" TargetMode="External"/><Relationship Id="rId475" Type="http://schemas.openxmlformats.org/officeDocument/2006/relationships/hyperlink" Target="http://www.bom.gov.au/jsp/ncc/cdio/weatherData/av?p_display_type=dailyDataFile&amp;p_nccObsCode=122&amp;p_stn_num=017031&amp;p_c=-58070745&amp;p_startYear=1969" TargetMode="External"/><Relationship Id="rId476" Type="http://schemas.openxmlformats.org/officeDocument/2006/relationships/hyperlink" Target="http://www.bom.gov.au/jsp/ncc/cdio/weatherData/av?p_display_type=dailyDataFile&amp;p_nccObsCode=122&amp;p_stn_num=023733&amp;p_c=-112710811&amp;p_startYear=1969" TargetMode="External"/><Relationship Id="rId477" Type="http://schemas.openxmlformats.org/officeDocument/2006/relationships/hyperlink" Target="http://www.bom.gov.au/jsp/ncc/cdio/weatherData/av?p_display_type=dailyDataFile&amp;p_nccObsCode=122&amp;p_stn_num=026021&amp;p_c=-135479631&amp;p_startYear=1969" TargetMode="External"/><Relationship Id="rId478" Type="http://schemas.openxmlformats.org/officeDocument/2006/relationships/hyperlink" Target="http://www.bom.gov.au/jsp/ncc/cdio/weatherData/av?p_display_type=dailyDataFile&amp;p_nccObsCode=122&amp;p_stn_num=018070&amp;p_c=-65366122&amp;p_startYear=1969" TargetMode="External"/><Relationship Id="rId479" Type="http://schemas.openxmlformats.org/officeDocument/2006/relationships/hyperlink" Target="http://www.bom.gov.au/jsp/ncc/cdio/weatherData/av?p_display_type=dailyDataFile&amp;p_nccObsCode=122&amp;p_stn_num=021043&amp;p_c=-88623412&amp;p_startYear=1969" TargetMode="External"/><Relationship Id="rId480" Type="http://schemas.openxmlformats.org/officeDocument/2006/relationships/hyperlink" Target="http://www.bom.gov.au/jsp/ncc/cdio/weatherData/av?p_display_type=dailyDataFile&amp;p_nccObsCode=122&amp;p_stn_num=026026&amp;p_c=-135531678&amp;p_startYear=1969" TargetMode="External"/><Relationship Id="rId481" Type="http://schemas.openxmlformats.org/officeDocument/2006/relationships/hyperlink" Target="http://www.bom.gov.au/jsp/ncc/cdio/weatherData/av?p_display_type=dailyDataFile&amp;p_nccObsCode=122&amp;p_stn_num=023020&amp;p_c=-106045222&amp;p_startYear=1969" TargetMode="External"/><Relationship Id="rId482" Type="http://schemas.openxmlformats.org/officeDocument/2006/relationships/hyperlink" Target="http://www.bom.gov.au/jsp/ncc/cdio/weatherData/av?p_display_type=dailyDataFile&amp;p_nccObsCode=122&amp;p_stn_num=021046&amp;p_c=-88647966&amp;p_startYear=1969" TargetMode="External"/><Relationship Id="rId483" Type="http://schemas.openxmlformats.org/officeDocument/2006/relationships/hyperlink" Target="http://www.bom.gov.au/jsp/ncc/cdio/weatherData/av?p_display_type=dailyDataFile&amp;p_nccObsCode=122&amp;p_stn_num=023747&amp;p_c=-112845844&amp;p_startYear=1969" TargetMode="External"/><Relationship Id="rId484" Type="http://schemas.openxmlformats.org/officeDocument/2006/relationships/hyperlink" Target="http://www.bom.gov.au/jsp/ncc/cdio/weatherData/av?p_display_type=dailyDataFile&amp;p_nccObsCode=122&amp;p_stn_num=016044&amp;p_c=-51543830&amp;p_startYear=1969" TargetMode="External"/><Relationship Id="rId485" Type="http://schemas.openxmlformats.org/officeDocument/2006/relationships/hyperlink" Target="http://www.bom.gov.au/jsp/ncc/cdio/weatherData/av?p_display_type=dailyDataFile&amp;p_nccObsCode=122&amp;p_stn_num=023321&amp;p_c=-108832872&amp;p_startYear=1970" TargetMode="External"/><Relationship Id="rId486" Type="http://schemas.openxmlformats.org/officeDocument/2006/relationships/hyperlink" Target="http://www.bom.gov.au/jsp/ncc/cdio/weatherData/av?p_display_type=dailyDataFile&amp;p_nccObsCode=122&amp;p_stn_num=022807&amp;p_c=-104091603&amp;p_startYear=1970" TargetMode="External"/><Relationship Id="rId487" Type="http://schemas.openxmlformats.org/officeDocument/2006/relationships/hyperlink" Target="http://www.bom.gov.au/jsp/ncc/cdio/weatherData/av?p_display_type=dailyDataFile&amp;p_nccObsCode=122&amp;p_stn_num=025509&amp;p_c=-130201569&amp;p_startYear=1970" TargetMode="External"/><Relationship Id="rId488" Type="http://schemas.openxmlformats.org/officeDocument/2006/relationships/hyperlink" Target="http://www.bom.gov.au/jsp/ncc/cdio/weatherData/av?p_display_type=dailyDataFile&amp;p_nccObsCode=122&amp;p_stn_num=017031&amp;p_c=-58070745&amp;p_startYear=1970" TargetMode="External"/><Relationship Id="rId489" Type="http://schemas.openxmlformats.org/officeDocument/2006/relationships/hyperlink" Target="http://www.bom.gov.au/jsp/ncc/cdio/weatherData/av?p_display_type=dailyDataFile&amp;p_nccObsCode=122&amp;p_stn_num=023733&amp;p_c=-112710811&amp;p_startYear=1970" TargetMode="External"/><Relationship Id="rId490" Type="http://schemas.openxmlformats.org/officeDocument/2006/relationships/hyperlink" Target="http://www.bom.gov.au/jsp/ncc/cdio/weatherData/av?p_display_type=dailyDataFile&amp;p_nccObsCode=122&amp;p_stn_num=026021&amp;p_c=-135479631&amp;p_startYear=1970" TargetMode="External"/><Relationship Id="rId491" Type="http://schemas.openxmlformats.org/officeDocument/2006/relationships/hyperlink" Target="http://www.bom.gov.au/jsp/ncc/cdio/weatherData/av?p_display_type=dailyDataFile&amp;p_nccObsCode=122&amp;p_stn_num=018070&amp;p_c=-65366122&amp;p_startYear=1970" TargetMode="External"/><Relationship Id="rId492" Type="http://schemas.openxmlformats.org/officeDocument/2006/relationships/hyperlink" Target="http://www.bom.gov.au/jsp/ncc/cdio/weatherData/av?p_display_type=dailyDataFile&amp;p_nccObsCode=122&amp;p_stn_num=021043&amp;p_c=-88623412&amp;p_startYear=1970" TargetMode="External"/><Relationship Id="rId493" Type="http://schemas.openxmlformats.org/officeDocument/2006/relationships/hyperlink" Target="http://www.bom.gov.au/jsp/ncc/cdio/weatherData/av?p_display_type=dailyDataFile&amp;p_nccObsCode=122&amp;p_stn_num=026026&amp;p_c=-135531678&amp;p_startYear=1970" TargetMode="External"/><Relationship Id="rId494" Type="http://schemas.openxmlformats.org/officeDocument/2006/relationships/hyperlink" Target="http://www.bom.gov.au/jsp/ncc/cdio/weatherData/av?p_display_type=dailyDataFile&amp;p_nccObsCode=122&amp;p_stn_num=023020&amp;p_c=-106045222&amp;p_startYear=1970" TargetMode="External"/><Relationship Id="rId495" Type="http://schemas.openxmlformats.org/officeDocument/2006/relationships/hyperlink" Target="http://www.bom.gov.au/jsp/ncc/cdio/weatherData/av?p_display_type=dailyDataFile&amp;p_nccObsCode=122&amp;p_stn_num=021046&amp;p_c=-88647966&amp;p_startYear=1970" TargetMode="External"/><Relationship Id="rId496" Type="http://schemas.openxmlformats.org/officeDocument/2006/relationships/hyperlink" Target="http://www.bom.gov.au/jsp/ncc/cdio/weatherData/av?p_display_type=dailyDataFile&amp;p_nccObsCode=122&amp;p_stn_num=023747&amp;p_c=-112845844&amp;p_startYear=1970" TargetMode="External"/><Relationship Id="rId497" Type="http://schemas.openxmlformats.org/officeDocument/2006/relationships/hyperlink" Target="http://www.bom.gov.au/jsp/ncc/cdio/weatherData/av?p_display_type=dailyDataFile&amp;p_nccObsCode=122&amp;p_stn_num=016044&amp;p_c=-51543830&amp;p_startYear=1970" TargetMode="External"/><Relationship Id="rId498" Type="http://schemas.openxmlformats.org/officeDocument/2006/relationships/hyperlink" Target="http://www.bom.gov.au/jsp/ncc/cdio/weatherData/av?p_display_type=dailyDataFile&amp;p_nccObsCode=122&amp;p_stn_num=023321&amp;p_c=-108832872&amp;p_startYear=1971" TargetMode="External"/><Relationship Id="rId499" Type="http://schemas.openxmlformats.org/officeDocument/2006/relationships/hyperlink" Target="http://www.bom.gov.au/jsp/ncc/cdio/weatherData/av?p_display_type=dailyDataFile&amp;p_nccObsCode=122&amp;p_stn_num=022807&amp;p_c=-104091603&amp;p_startYear=1971" TargetMode="External"/><Relationship Id="rId500" Type="http://schemas.openxmlformats.org/officeDocument/2006/relationships/hyperlink" Target="http://www.bom.gov.au/jsp/ncc/cdio/weatherData/av?p_display_type=dailyDataFile&amp;p_nccObsCode=122&amp;p_stn_num=025509&amp;p_c=-130201569&amp;p_startYear=1971" TargetMode="External"/><Relationship Id="rId501" Type="http://schemas.openxmlformats.org/officeDocument/2006/relationships/hyperlink" Target="http://www.bom.gov.au/jsp/ncc/cdio/weatherData/av?p_display_type=dailyDataFile&amp;p_nccObsCode=122&amp;p_stn_num=017031&amp;p_c=-58070745&amp;p_startYear=1971" TargetMode="External"/><Relationship Id="rId502" Type="http://schemas.openxmlformats.org/officeDocument/2006/relationships/hyperlink" Target="http://www.bom.gov.au/jsp/ncc/cdio/weatherData/av?p_display_type=dailyDataFile&amp;p_nccObsCode=122&amp;p_stn_num=023733&amp;p_c=-112710811&amp;p_startYear=1971" TargetMode="External"/><Relationship Id="rId503" Type="http://schemas.openxmlformats.org/officeDocument/2006/relationships/hyperlink" Target="http://www.bom.gov.au/jsp/ncc/cdio/weatherData/av?p_display_type=dailyDataFile&amp;p_nccObsCode=122&amp;p_stn_num=026021&amp;p_c=-135479631&amp;p_startYear=1971" TargetMode="External"/><Relationship Id="rId504" Type="http://schemas.openxmlformats.org/officeDocument/2006/relationships/hyperlink" Target="http://www.bom.gov.au/jsp/ncc/cdio/weatherData/av?p_display_type=dailyDataFile&amp;p_nccObsCode=122&amp;p_stn_num=018070&amp;p_c=-65366122&amp;p_startYear=1971" TargetMode="External"/><Relationship Id="rId505" Type="http://schemas.openxmlformats.org/officeDocument/2006/relationships/hyperlink" Target="http://www.bom.gov.au/jsp/ncc/cdio/weatherData/av?p_display_type=dailyDataFile&amp;p_nccObsCode=122&amp;p_stn_num=021043&amp;p_c=-88623412&amp;p_startYear=1971" TargetMode="External"/><Relationship Id="rId506" Type="http://schemas.openxmlformats.org/officeDocument/2006/relationships/hyperlink" Target="http://www.bom.gov.au/jsp/ncc/cdio/weatherData/av?p_display_type=dailyDataFile&amp;p_nccObsCode=122&amp;p_stn_num=026026&amp;p_c=-135531678&amp;p_startYear=1971" TargetMode="External"/><Relationship Id="rId507" Type="http://schemas.openxmlformats.org/officeDocument/2006/relationships/hyperlink" Target="http://www.bom.gov.au/jsp/ncc/cdio/weatherData/av?p_display_type=dailyDataFile&amp;p_nccObsCode=122&amp;p_stn_num=023020&amp;p_c=-106045222&amp;p_startYear=1971" TargetMode="External"/><Relationship Id="rId508" Type="http://schemas.openxmlformats.org/officeDocument/2006/relationships/hyperlink" Target="http://www.bom.gov.au/jsp/ncc/cdio/weatherData/av?p_display_type=dailyDataFile&amp;p_nccObsCode=122&amp;p_stn_num=021046&amp;p_c=-88647966&amp;p_startYear=1971" TargetMode="External"/><Relationship Id="rId509" Type="http://schemas.openxmlformats.org/officeDocument/2006/relationships/hyperlink" Target="http://www.bom.gov.au/jsp/ncc/cdio/weatherData/av?p_display_type=dailyDataFile&amp;p_nccObsCode=122&amp;p_stn_num=023747&amp;p_c=-112845844&amp;p_startYear=1971" TargetMode="External"/><Relationship Id="rId510" Type="http://schemas.openxmlformats.org/officeDocument/2006/relationships/hyperlink" Target="http://www.bom.gov.au/jsp/ncc/cdio/weatherData/av?p_display_type=dailyDataFile&amp;p_nccObsCode=122&amp;p_stn_num=016044&amp;p_c=-51543830&amp;p_startYear=1971" TargetMode="External"/><Relationship Id="rId511" Type="http://schemas.openxmlformats.org/officeDocument/2006/relationships/hyperlink" Target="http://www.bom.gov.au/jsp/ncc/cdio/weatherData/av?p_display_type=dailyDataFile&amp;p_nccObsCode=122&amp;p_stn_num=023321&amp;p_c=-108832872&amp;p_startYear=1972" TargetMode="External"/><Relationship Id="rId512" Type="http://schemas.openxmlformats.org/officeDocument/2006/relationships/hyperlink" Target="http://www.bom.gov.au/jsp/ncc/cdio/weatherData/av?p_display_type=dailyDataFile&amp;p_nccObsCode=122&amp;p_stn_num=022807&amp;p_c=-104091603&amp;p_startYear=1972" TargetMode="External"/><Relationship Id="rId513" Type="http://schemas.openxmlformats.org/officeDocument/2006/relationships/hyperlink" Target="http://www.bom.gov.au/jsp/ncc/cdio/weatherData/av?p_display_type=dailyDataFile&amp;p_nccObsCode=122&amp;p_stn_num=025509&amp;p_c=-130201569&amp;p_startYear=1972" TargetMode="External"/><Relationship Id="rId514" Type="http://schemas.openxmlformats.org/officeDocument/2006/relationships/hyperlink" Target="http://www.bom.gov.au/jsp/ncc/cdio/weatherData/av?p_display_type=dailyDataFile&amp;p_nccObsCode=122&amp;p_stn_num=017031&amp;p_c=-58070745&amp;p_startYear=1972" TargetMode="External"/><Relationship Id="rId515" Type="http://schemas.openxmlformats.org/officeDocument/2006/relationships/hyperlink" Target="http://www.bom.gov.au/jsp/ncc/cdio/weatherData/av?p_display_type=dailyDataFile&amp;p_nccObsCode=122&amp;p_stn_num=023733&amp;p_c=-112710811&amp;p_startYear=1972" TargetMode="External"/><Relationship Id="rId516" Type="http://schemas.openxmlformats.org/officeDocument/2006/relationships/hyperlink" Target="http://www.bom.gov.au/jsp/ncc/cdio/weatherData/av?p_display_type=dailyDataFile&amp;p_nccObsCode=122&amp;p_stn_num=026021&amp;p_c=-135479631&amp;p_startYear=1972" TargetMode="External"/><Relationship Id="rId517" Type="http://schemas.openxmlformats.org/officeDocument/2006/relationships/hyperlink" Target="http://www.bom.gov.au/jsp/ncc/cdio/weatherData/av?p_display_type=dailyDataFile&amp;p_nccObsCode=122&amp;p_stn_num=018070&amp;p_c=-65366122&amp;p_startYear=1972" TargetMode="External"/><Relationship Id="rId518" Type="http://schemas.openxmlformats.org/officeDocument/2006/relationships/hyperlink" Target="http://www.bom.gov.au/jsp/ncc/cdio/weatherData/av?p_display_type=dailyDataFile&amp;p_nccObsCode=122&amp;p_stn_num=021043&amp;p_c=-88623412&amp;p_startYear=1972" TargetMode="External"/><Relationship Id="rId519" Type="http://schemas.openxmlformats.org/officeDocument/2006/relationships/hyperlink" Target="http://www.bom.gov.au/jsp/ncc/cdio/weatherData/av?p_display_type=dailyDataFile&amp;p_nccObsCode=122&amp;p_stn_num=026026&amp;p_c=-135531678&amp;p_startYear=1972" TargetMode="External"/><Relationship Id="rId520" Type="http://schemas.openxmlformats.org/officeDocument/2006/relationships/hyperlink" Target="http://www.bom.gov.au/jsp/ncc/cdio/weatherData/av?p_display_type=dailyDataFile&amp;p_nccObsCode=122&amp;p_stn_num=023020&amp;p_c=-106045222&amp;p_startYear=1972" TargetMode="External"/><Relationship Id="rId521" Type="http://schemas.openxmlformats.org/officeDocument/2006/relationships/hyperlink" Target="http://www.bom.gov.au/jsp/ncc/cdio/weatherData/av?p_display_type=dailyDataFile&amp;p_nccObsCode=122&amp;p_stn_num=021046&amp;p_c=-88647966&amp;p_startYear=1972" TargetMode="External"/><Relationship Id="rId522" Type="http://schemas.openxmlformats.org/officeDocument/2006/relationships/hyperlink" Target="http://www.bom.gov.au/jsp/ncc/cdio/weatherData/av?p_display_type=dailyDataFile&amp;p_nccObsCode=122&amp;p_stn_num=023747&amp;p_c=-112845844&amp;p_startYear=1972" TargetMode="External"/><Relationship Id="rId523" Type="http://schemas.openxmlformats.org/officeDocument/2006/relationships/hyperlink" Target="http://www.bom.gov.au/jsp/ncc/cdio/weatherData/av?p_display_type=dailyDataFile&amp;p_nccObsCode=122&amp;p_stn_num=016044&amp;p_c=-51543830&amp;p_startYear=1972" TargetMode="External"/><Relationship Id="rId524" Type="http://schemas.openxmlformats.org/officeDocument/2006/relationships/hyperlink" Target="http://www.bom.gov.au/jsp/ncc/cdio/weatherData/av?p_display_type=dailyDataFile&amp;p_nccObsCode=122&amp;p_stn_num=023321&amp;p_c=-108832872&amp;p_startYear=1973" TargetMode="External"/><Relationship Id="rId525" Type="http://schemas.openxmlformats.org/officeDocument/2006/relationships/hyperlink" Target="http://www.bom.gov.au/jsp/ncc/cdio/weatherData/av?p_display_type=dailyDataFile&amp;p_nccObsCode=122&amp;p_stn_num=022807&amp;p_c=-104091603&amp;p_startYear=1973" TargetMode="External"/><Relationship Id="rId526" Type="http://schemas.openxmlformats.org/officeDocument/2006/relationships/hyperlink" Target="http://www.bom.gov.au/jsp/ncc/cdio/weatherData/av?p_display_type=dailyDataFile&amp;p_nccObsCode=122&amp;p_stn_num=025509&amp;p_c=-130201569&amp;p_startYear=1973" TargetMode="External"/><Relationship Id="rId527" Type="http://schemas.openxmlformats.org/officeDocument/2006/relationships/hyperlink" Target="http://www.bom.gov.au/jsp/ncc/cdio/weatherData/av?p_display_type=dailyDataFile&amp;p_nccObsCode=122&amp;p_stn_num=017031&amp;p_c=-58070745&amp;p_startYear=1973" TargetMode="External"/><Relationship Id="rId528" Type="http://schemas.openxmlformats.org/officeDocument/2006/relationships/hyperlink" Target="http://www.bom.gov.au/jsp/ncc/cdio/weatherData/av?p_display_type=dailyDataFile&amp;p_nccObsCode=122&amp;p_stn_num=023733&amp;p_c=-112710811&amp;p_startYear=1973" TargetMode="External"/><Relationship Id="rId529" Type="http://schemas.openxmlformats.org/officeDocument/2006/relationships/hyperlink" Target="http://www.bom.gov.au/jsp/ncc/cdio/weatherData/av?p_display_type=dailyDataFile&amp;p_nccObsCode=122&amp;p_stn_num=026021&amp;p_c=-135479631&amp;p_startYear=1973" TargetMode="External"/><Relationship Id="rId530" Type="http://schemas.openxmlformats.org/officeDocument/2006/relationships/hyperlink" Target="http://www.bom.gov.au/jsp/ncc/cdio/weatherData/av?p_display_type=dailyDataFile&amp;p_nccObsCode=122&amp;p_stn_num=018070&amp;p_c=-65366122&amp;p_startYear=1973" TargetMode="External"/><Relationship Id="rId531" Type="http://schemas.openxmlformats.org/officeDocument/2006/relationships/hyperlink" Target="http://www.bom.gov.au/jsp/ncc/cdio/weatherData/av?p_display_type=dailyDataFile&amp;p_nccObsCode=122&amp;p_stn_num=021043&amp;p_c=-88623412&amp;p_startYear=1973" TargetMode="External"/><Relationship Id="rId532" Type="http://schemas.openxmlformats.org/officeDocument/2006/relationships/hyperlink" Target="http://www.bom.gov.au/jsp/ncc/cdio/weatherData/av?p_display_type=dailyDataFile&amp;p_nccObsCode=122&amp;p_stn_num=026026&amp;p_c=-135531678&amp;p_startYear=1973" TargetMode="External"/><Relationship Id="rId533" Type="http://schemas.openxmlformats.org/officeDocument/2006/relationships/hyperlink" Target="http://www.bom.gov.au/jsp/ncc/cdio/weatherData/av?p_display_type=dailyDataFile&amp;p_nccObsCode=122&amp;p_stn_num=023020&amp;p_c=-106045222&amp;p_startYear=1973" TargetMode="External"/><Relationship Id="rId534" Type="http://schemas.openxmlformats.org/officeDocument/2006/relationships/hyperlink" Target="http://www.bom.gov.au/jsp/ncc/cdio/weatherData/av?p_display_type=dailyDataFile&amp;p_nccObsCode=122&amp;p_stn_num=021046&amp;p_c=-88647966&amp;p_startYear=1973" TargetMode="External"/><Relationship Id="rId535" Type="http://schemas.openxmlformats.org/officeDocument/2006/relationships/hyperlink" Target="http://www.bom.gov.au/jsp/ncc/cdio/weatherData/av?p_display_type=dailyDataFile&amp;p_nccObsCode=122&amp;p_stn_num=023747&amp;p_c=-112845844&amp;p_startYear=1973" TargetMode="External"/><Relationship Id="rId536" Type="http://schemas.openxmlformats.org/officeDocument/2006/relationships/hyperlink" Target="http://www.bom.gov.au/jsp/ncc/cdio/weatherData/av?p_display_type=dailyDataFile&amp;p_nccObsCode=122&amp;p_stn_num=016044&amp;p_c=-51543830&amp;p_startYear=1973" TargetMode="External"/><Relationship Id="rId537" Type="http://schemas.openxmlformats.org/officeDocument/2006/relationships/hyperlink" Target="http://www.bom.gov.au/jsp/ncc/cdio/weatherData/av?p_display_type=dailyDataFile&amp;p_nccObsCode=122&amp;p_stn_num=023321&amp;p_c=-108832872&amp;p_startYear=1974" TargetMode="External"/><Relationship Id="rId538" Type="http://schemas.openxmlformats.org/officeDocument/2006/relationships/hyperlink" Target="http://www.bom.gov.au/jsp/ncc/cdio/weatherData/av?p_display_type=dailyDataFile&amp;p_nccObsCode=122&amp;p_stn_num=022807&amp;p_c=-104091603&amp;p_startYear=1974" TargetMode="External"/><Relationship Id="rId539" Type="http://schemas.openxmlformats.org/officeDocument/2006/relationships/hyperlink" Target="http://www.bom.gov.au/jsp/ncc/cdio/weatherData/av?p_display_type=dailyDataFile&amp;p_nccObsCode=122&amp;p_stn_num=025509&amp;p_c=-130201569&amp;p_startYear=1974" TargetMode="External"/><Relationship Id="rId540" Type="http://schemas.openxmlformats.org/officeDocument/2006/relationships/hyperlink" Target="http://www.bom.gov.au/jsp/ncc/cdio/weatherData/av?p_display_type=dailyDataFile&amp;p_nccObsCode=122&amp;p_stn_num=017031&amp;p_c=-58070745&amp;p_startYear=1974" TargetMode="External"/><Relationship Id="rId541" Type="http://schemas.openxmlformats.org/officeDocument/2006/relationships/hyperlink" Target="http://www.bom.gov.au/jsp/ncc/cdio/weatherData/av?p_display_type=dailyDataFile&amp;p_nccObsCode=122&amp;p_stn_num=023733&amp;p_c=-112710811&amp;p_startYear=1974" TargetMode="External"/><Relationship Id="rId542" Type="http://schemas.openxmlformats.org/officeDocument/2006/relationships/hyperlink" Target="http://www.bom.gov.au/jsp/ncc/cdio/weatherData/av?p_display_type=dailyDataFile&amp;p_nccObsCode=122&amp;p_stn_num=026021&amp;p_c=-135479631&amp;p_startYear=1974" TargetMode="External"/><Relationship Id="rId543" Type="http://schemas.openxmlformats.org/officeDocument/2006/relationships/hyperlink" Target="http://www.bom.gov.au/jsp/ncc/cdio/weatherData/av?p_display_type=dailyDataFile&amp;p_nccObsCode=122&amp;p_stn_num=018070&amp;p_c=-65366122&amp;p_startYear=1974" TargetMode="External"/><Relationship Id="rId544" Type="http://schemas.openxmlformats.org/officeDocument/2006/relationships/hyperlink" Target="http://www.bom.gov.au/jsp/ncc/cdio/weatherData/av?p_display_type=dailyDataFile&amp;p_nccObsCode=122&amp;p_stn_num=021043&amp;p_c=-88623412&amp;p_startYear=1974" TargetMode="External"/><Relationship Id="rId545" Type="http://schemas.openxmlformats.org/officeDocument/2006/relationships/hyperlink" Target="http://www.bom.gov.au/jsp/ncc/cdio/weatherData/av?p_display_type=dailyDataFile&amp;p_nccObsCode=122&amp;p_stn_num=026026&amp;p_c=-135531678&amp;p_startYear=1974" TargetMode="External"/><Relationship Id="rId546" Type="http://schemas.openxmlformats.org/officeDocument/2006/relationships/hyperlink" Target="http://www.bom.gov.au/jsp/ncc/cdio/weatherData/av?p_display_type=dailyDataFile&amp;p_nccObsCode=122&amp;p_stn_num=023020&amp;p_c=-106045222&amp;p_startYear=1974" TargetMode="External"/><Relationship Id="rId547" Type="http://schemas.openxmlformats.org/officeDocument/2006/relationships/hyperlink" Target="http://www.bom.gov.au/jsp/ncc/cdio/weatherData/av?p_display_type=dailyDataFile&amp;p_nccObsCode=122&amp;p_stn_num=021046&amp;p_c=-88647966&amp;p_startYear=1974" TargetMode="External"/><Relationship Id="rId548" Type="http://schemas.openxmlformats.org/officeDocument/2006/relationships/hyperlink" Target="http://www.bom.gov.au/jsp/ncc/cdio/weatherData/av?p_display_type=dailyDataFile&amp;p_nccObsCode=122&amp;p_stn_num=023747&amp;p_c=-112845844&amp;p_startYear=1974" TargetMode="External"/><Relationship Id="rId549" Type="http://schemas.openxmlformats.org/officeDocument/2006/relationships/hyperlink" Target="http://www.bom.gov.au/jsp/ncc/cdio/weatherData/av?p_display_type=dailyDataFile&amp;p_nccObsCode=122&amp;p_stn_num=016044&amp;p_c=-51543830&amp;p_startYear=1974" TargetMode="External"/><Relationship Id="rId550" Type="http://schemas.openxmlformats.org/officeDocument/2006/relationships/hyperlink" Target="http://www.bom.gov.au/jsp/ncc/cdio/weatherData/av?p_display_type=dailyDataFile&amp;p_nccObsCode=122&amp;p_stn_num=023321&amp;p_c=-108832872&amp;p_startYear=1975" TargetMode="External"/><Relationship Id="rId551" Type="http://schemas.openxmlformats.org/officeDocument/2006/relationships/hyperlink" Target="http://www.bom.gov.au/jsp/ncc/cdio/weatherData/av?p_display_type=dailyDataFile&amp;p_nccObsCode=122&amp;p_stn_num=022807&amp;p_c=-104091603&amp;p_startYear=1975" TargetMode="External"/><Relationship Id="rId552" Type="http://schemas.openxmlformats.org/officeDocument/2006/relationships/hyperlink" Target="http://www.bom.gov.au/jsp/ncc/cdio/weatherData/av?p_display_type=dailyDataFile&amp;p_nccObsCode=122&amp;p_stn_num=025509&amp;p_c=-130201569&amp;p_startYear=1975" TargetMode="External"/><Relationship Id="rId553" Type="http://schemas.openxmlformats.org/officeDocument/2006/relationships/hyperlink" Target="http://www.bom.gov.au/jsp/ncc/cdio/weatherData/av?p_display_type=dailyDataFile&amp;p_nccObsCode=122&amp;p_stn_num=017031&amp;p_c=-58070745&amp;p_startYear=1975" TargetMode="External"/><Relationship Id="rId554" Type="http://schemas.openxmlformats.org/officeDocument/2006/relationships/hyperlink" Target="http://www.bom.gov.au/jsp/ncc/cdio/weatherData/av?p_display_type=dailyDataFile&amp;p_nccObsCode=122&amp;p_stn_num=023733&amp;p_c=-112710811&amp;p_startYear=1975" TargetMode="External"/><Relationship Id="rId555" Type="http://schemas.openxmlformats.org/officeDocument/2006/relationships/hyperlink" Target="http://www.bom.gov.au/jsp/ncc/cdio/weatherData/av?p_display_type=dailyDataFile&amp;p_nccObsCode=122&amp;p_stn_num=026021&amp;p_c=-135479631&amp;p_startYear=1975" TargetMode="External"/><Relationship Id="rId556" Type="http://schemas.openxmlformats.org/officeDocument/2006/relationships/hyperlink" Target="http://www.bom.gov.au/jsp/ncc/cdio/weatherData/av?p_display_type=dailyDataFile&amp;p_nccObsCode=122&amp;p_stn_num=018070&amp;p_c=-65366122&amp;p_startYear=1975" TargetMode="External"/><Relationship Id="rId557" Type="http://schemas.openxmlformats.org/officeDocument/2006/relationships/hyperlink" Target="http://www.bom.gov.au/jsp/ncc/cdio/weatherData/av?p_display_type=dailyDataFile&amp;p_nccObsCode=122&amp;p_stn_num=021043&amp;p_c=-88623412&amp;p_startYear=1975" TargetMode="External"/><Relationship Id="rId558" Type="http://schemas.openxmlformats.org/officeDocument/2006/relationships/hyperlink" Target="http://www.bom.gov.au/jsp/ncc/cdio/weatherData/av?p_display_type=dailyDataFile&amp;p_nccObsCode=122&amp;p_stn_num=026026&amp;p_c=-135531678&amp;p_startYear=1975" TargetMode="External"/><Relationship Id="rId559" Type="http://schemas.openxmlformats.org/officeDocument/2006/relationships/hyperlink" Target="http://www.bom.gov.au/jsp/ncc/cdio/weatherData/av?p_display_type=dailyDataFile&amp;p_nccObsCode=122&amp;p_stn_num=023020&amp;p_c=-106045222&amp;p_startYear=1975" TargetMode="External"/><Relationship Id="rId560" Type="http://schemas.openxmlformats.org/officeDocument/2006/relationships/hyperlink" Target="http://www.bom.gov.au/jsp/ncc/cdio/weatherData/av?p_display_type=dailyDataFile&amp;p_nccObsCode=122&amp;p_stn_num=021046&amp;p_c=-88647966&amp;p_startYear=1975" TargetMode="External"/><Relationship Id="rId561" Type="http://schemas.openxmlformats.org/officeDocument/2006/relationships/hyperlink" Target="http://www.bom.gov.au/jsp/ncc/cdio/weatherData/av?p_display_type=dailyDataFile&amp;p_nccObsCode=122&amp;p_stn_num=023747&amp;p_c=-112845844&amp;p_startYear=1975" TargetMode="External"/><Relationship Id="rId562" Type="http://schemas.openxmlformats.org/officeDocument/2006/relationships/hyperlink" Target="http://www.bom.gov.au/jsp/ncc/cdio/weatherData/av?p_display_type=dailyDataFile&amp;p_nccObsCode=122&amp;p_stn_num=016044&amp;p_c=-51543830&amp;p_startYear=1975" TargetMode="External"/><Relationship Id="rId563" Type="http://schemas.openxmlformats.org/officeDocument/2006/relationships/hyperlink" Target="http://www.bom.gov.au/jsp/ncc/cdio/weatherData/av?p_display_type=dailyDataFile&amp;p_nccObsCode=122&amp;p_stn_num=023321&amp;p_c=-108832872&amp;p_startYear=1976" TargetMode="External"/><Relationship Id="rId564" Type="http://schemas.openxmlformats.org/officeDocument/2006/relationships/hyperlink" Target="http://www.bom.gov.au/jsp/ncc/cdio/weatherData/av?p_display_type=dailyDataFile&amp;p_nccObsCode=122&amp;p_stn_num=022807&amp;p_c=-104091603&amp;p_startYear=1976" TargetMode="External"/><Relationship Id="rId565" Type="http://schemas.openxmlformats.org/officeDocument/2006/relationships/hyperlink" Target="http://www.bom.gov.au/jsp/ncc/cdio/weatherData/av?p_display_type=dailyDataFile&amp;p_nccObsCode=122&amp;p_stn_num=025509&amp;p_c=-130201569&amp;p_startYear=1976" TargetMode="External"/><Relationship Id="rId566" Type="http://schemas.openxmlformats.org/officeDocument/2006/relationships/hyperlink" Target="http://www.bom.gov.au/jsp/ncc/cdio/weatherData/av?p_display_type=dailyDataFile&amp;p_nccObsCode=122&amp;p_stn_num=017031&amp;p_c=-58070745&amp;p_startYear=1976" TargetMode="External"/><Relationship Id="rId567" Type="http://schemas.openxmlformats.org/officeDocument/2006/relationships/hyperlink" Target="http://www.bom.gov.au/jsp/ncc/cdio/weatherData/av?p_display_type=dailyDataFile&amp;p_nccObsCode=122&amp;p_stn_num=023733&amp;p_c=-112710811&amp;p_startYear=1976" TargetMode="External"/><Relationship Id="rId568" Type="http://schemas.openxmlformats.org/officeDocument/2006/relationships/hyperlink" Target="http://www.bom.gov.au/jsp/ncc/cdio/weatherData/av?p_display_type=dailyDataFile&amp;p_nccObsCode=122&amp;p_stn_num=026021&amp;p_c=-135479631&amp;p_startYear=1976" TargetMode="External"/><Relationship Id="rId569" Type="http://schemas.openxmlformats.org/officeDocument/2006/relationships/hyperlink" Target="http://www.bom.gov.au/jsp/ncc/cdio/weatherData/av?p_display_type=dailyDataFile&amp;p_nccObsCode=122&amp;p_stn_num=018070&amp;p_c=-65366122&amp;p_startYear=1976" TargetMode="External"/><Relationship Id="rId570" Type="http://schemas.openxmlformats.org/officeDocument/2006/relationships/hyperlink" Target="http://www.bom.gov.au/jsp/ncc/cdio/weatherData/av?p_display_type=dailyDataFile&amp;p_nccObsCode=122&amp;p_stn_num=021043&amp;p_c=-88623412&amp;p_startYear=1976" TargetMode="External"/><Relationship Id="rId571" Type="http://schemas.openxmlformats.org/officeDocument/2006/relationships/hyperlink" Target="http://www.bom.gov.au/jsp/ncc/cdio/weatherData/av?p_display_type=dailyDataFile&amp;p_nccObsCode=122&amp;p_stn_num=026026&amp;p_c=-135531678&amp;p_startYear=1976" TargetMode="External"/><Relationship Id="rId572" Type="http://schemas.openxmlformats.org/officeDocument/2006/relationships/hyperlink" Target="http://www.bom.gov.au/jsp/ncc/cdio/weatherData/av?p_display_type=dailyDataFile&amp;p_nccObsCode=122&amp;p_stn_num=023020&amp;p_c=-106045222&amp;p_startYear=1976" TargetMode="External"/><Relationship Id="rId573" Type="http://schemas.openxmlformats.org/officeDocument/2006/relationships/hyperlink" Target="http://www.bom.gov.au/jsp/ncc/cdio/weatherData/av?p_display_type=dailyDataFile&amp;p_nccObsCode=122&amp;p_stn_num=021046&amp;p_c=-88647966&amp;p_startYear=1976" TargetMode="External"/><Relationship Id="rId574" Type="http://schemas.openxmlformats.org/officeDocument/2006/relationships/hyperlink" Target="http://www.bom.gov.au/jsp/ncc/cdio/weatherData/av?p_display_type=dailyDataFile&amp;p_nccObsCode=122&amp;p_stn_num=023747&amp;p_c=-112845844&amp;p_startYear=1976" TargetMode="External"/><Relationship Id="rId575" Type="http://schemas.openxmlformats.org/officeDocument/2006/relationships/hyperlink" Target="http://www.bom.gov.au/jsp/ncc/cdio/weatherData/av?p_display_type=dailyDataFile&amp;p_nccObsCode=122&amp;p_stn_num=016044&amp;p_c=-51543830&amp;p_startYear=1976" TargetMode="External"/><Relationship Id="rId576" Type="http://schemas.openxmlformats.org/officeDocument/2006/relationships/hyperlink" Target="http://www.bom.gov.au/jsp/ncc/cdio/weatherData/av?p_display_type=dailyDataFile&amp;p_nccObsCode=122&amp;p_stn_num=023321&amp;p_c=-108832872&amp;p_startYear=1977" TargetMode="External"/><Relationship Id="rId577" Type="http://schemas.openxmlformats.org/officeDocument/2006/relationships/hyperlink" Target="http://www.bom.gov.au/jsp/ncc/cdio/weatherData/av?p_display_type=dailyDataFile&amp;p_nccObsCode=122&amp;p_stn_num=022807&amp;p_c=-104091603&amp;p_startYear=1977" TargetMode="External"/><Relationship Id="rId578" Type="http://schemas.openxmlformats.org/officeDocument/2006/relationships/hyperlink" Target="http://www.bom.gov.au/jsp/ncc/cdio/weatherData/av?p_display_type=dailyDataFile&amp;p_nccObsCode=122&amp;p_stn_num=025509&amp;p_c=-130201569&amp;p_startYear=1977" TargetMode="External"/><Relationship Id="rId579" Type="http://schemas.openxmlformats.org/officeDocument/2006/relationships/hyperlink" Target="http://www.bom.gov.au/jsp/ncc/cdio/weatherData/av?p_display_type=dailyDataFile&amp;p_nccObsCode=122&amp;p_stn_num=017031&amp;p_c=-58070745&amp;p_startYear=1977" TargetMode="External"/><Relationship Id="rId580" Type="http://schemas.openxmlformats.org/officeDocument/2006/relationships/hyperlink" Target="http://www.bom.gov.au/jsp/ncc/cdio/weatherData/av?p_display_type=dailyDataFile&amp;p_nccObsCode=122&amp;p_stn_num=023733&amp;p_c=-112710811&amp;p_startYear=1977" TargetMode="External"/><Relationship Id="rId581" Type="http://schemas.openxmlformats.org/officeDocument/2006/relationships/hyperlink" Target="http://www.bom.gov.au/jsp/ncc/cdio/weatherData/av?p_display_type=dailyDataFile&amp;p_nccObsCode=122&amp;p_stn_num=026021&amp;p_c=-135479631&amp;p_startYear=1977" TargetMode="External"/><Relationship Id="rId582" Type="http://schemas.openxmlformats.org/officeDocument/2006/relationships/hyperlink" Target="http://www.bom.gov.au/jsp/ncc/cdio/weatherData/av?p_display_type=dailyDataFile&amp;p_nccObsCode=122&amp;p_stn_num=018070&amp;p_c=-65366122&amp;p_startYear=1977" TargetMode="External"/><Relationship Id="rId583" Type="http://schemas.openxmlformats.org/officeDocument/2006/relationships/hyperlink" Target="http://www.bom.gov.au/jsp/ncc/cdio/weatherData/av?p_display_type=dailyDataFile&amp;p_nccObsCode=122&amp;p_stn_num=021043&amp;p_c=-88623412&amp;p_startYear=1977" TargetMode="External"/><Relationship Id="rId584" Type="http://schemas.openxmlformats.org/officeDocument/2006/relationships/hyperlink" Target="http://www.bom.gov.au/jsp/ncc/cdio/weatherData/av?p_display_type=dailyDataFile&amp;p_nccObsCode=122&amp;p_stn_num=026026&amp;p_c=-135531678&amp;p_startYear=1977" TargetMode="External"/><Relationship Id="rId585" Type="http://schemas.openxmlformats.org/officeDocument/2006/relationships/hyperlink" Target="http://www.bom.gov.au/jsp/ncc/cdio/weatherData/av?p_display_type=dailyDataFile&amp;p_nccObsCode=122&amp;p_stn_num=023020&amp;p_c=-106045222&amp;p_startYear=1977" TargetMode="External"/><Relationship Id="rId586" Type="http://schemas.openxmlformats.org/officeDocument/2006/relationships/hyperlink" Target="http://www.bom.gov.au/jsp/ncc/cdio/weatherData/av?p_display_type=dailyDataFile&amp;p_nccObsCode=122&amp;p_stn_num=021046&amp;p_c=-88647966&amp;p_startYear=1977" TargetMode="External"/><Relationship Id="rId587" Type="http://schemas.openxmlformats.org/officeDocument/2006/relationships/hyperlink" Target="http://www.bom.gov.au/jsp/ncc/cdio/weatherData/av?p_display_type=dailyDataFile&amp;p_nccObsCode=122&amp;p_stn_num=023747&amp;p_c=-112845844&amp;p_startYear=1977" TargetMode="External"/><Relationship Id="rId588" Type="http://schemas.openxmlformats.org/officeDocument/2006/relationships/hyperlink" Target="http://www.bom.gov.au/jsp/ncc/cdio/weatherData/av?p_display_type=dailyDataFile&amp;p_nccObsCode=122&amp;p_stn_num=016044&amp;p_c=-51543830&amp;p_startYear=1977" TargetMode="External"/><Relationship Id="rId589" Type="http://schemas.openxmlformats.org/officeDocument/2006/relationships/hyperlink" Target="http://www.bom.gov.au/jsp/ncc/cdio/weatherData/av?p_display_type=dailyDataFile&amp;p_nccObsCode=122&amp;p_stn_num=023321&amp;p_c=-108832872&amp;p_startYear=1978" TargetMode="External"/><Relationship Id="rId590" Type="http://schemas.openxmlformats.org/officeDocument/2006/relationships/hyperlink" Target="http://www.bom.gov.au/jsp/ncc/cdio/weatherData/av?p_display_type=dailyDataFile&amp;p_nccObsCode=122&amp;p_stn_num=022807&amp;p_c=-104091603&amp;p_startYear=1978" TargetMode="External"/><Relationship Id="rId591" Type="http://schemas.openxmlformats.org/officeDocument/2006/relationships/hyperlink" Target="http://www.bom.gov.au/jsp/ncc/cdio/weatherData/av?p_display_type=dailyDataFile&amp;p_nccObsCode=122&amp;p_stn_num=025509&amp;p_c=-130201569&amp;p_startYear=1978" TargetMode="External"/><Relationship Id="rId592" Type="http://schemas.openxmlformats.org/officeDocument/2006/relationships/hyperlink" Target="http://www.bom.gov.au/jsp/ncc/cdio/weatherData/av?p_display_type=dailyDataFile&amp;p_nccObsCode=122&amp;p_stn_num=017031&amp;p_c=-58070745&amp;p_startYear=1978" TargetMode="External"/><Relationship Id="rId593" Type="http://schemas.openxmlformats.org/officeDocument/2006/relationships/hyperlink" Target="http://www.bom.gov.au/jsp/ncc/cdio/weatherData/av?p_display_type=dailyDataFile&amp;p_nccObsCode=122&amp;p_stn_num=023733&amp;p_c=-112710811&amp;p_startYear=1978" TargetMode="External"/><Relationship Id="rId594" Type="http://schemas.openxmlformats.org/officeDocument/2006/relationships/hyperlink" Target="http://www.bom.gov.au/jsp/ncc/cdio/weatherData/av?p_display_type=dailyDataFile&amp;p_nccObsCode=122&amp;p_stn_num=026021&amp;p_c=-135479631&amp;p_startYear=1978" TargetMode="External"/><Relationship Id="rId595" Type="http://schemas.openxmlformats.org/officeDocument/2006/relationships/hyperlink" Target="http://www.bom.gov.au/jsp/ncc/cdio/weatherData/av?p_display_type=dailyDataFile&amp;p_nccObsCode=122&amp;p_stn_num=018070&amp;p_c=-65366122&amp;p_startYear=1978" TargetMode="External"/><Relationship Id="rId596" Type="http://schemas.openxmlformats.org/officeDocument/2006/relationships/hyperlink" Target="http://www.bom.gov.au/jsp/ncc/cdio/weatherData/av?p_display_type=dailyDataFile&amp;p_nccObsCode=122&amp;p_stn_num=021043&amp;p_c=-88623412&amp;p_startYear=1978" TargetMode="External"/><Relationship Id="rId597" Type="http://schemas.openxmlformats.org/officeDocument/2006/relationships/hyperlink" Target="http://www.bom.gov.au/jsp/ncc/cdio/weatherData/av?p_display_type=dailyDataFile&amp;p_nccObsCode=122&amp;p_stn_num=026026&amp;p_c=-135531678&amp;p_startYear=1978" TargetMode="External"/><Relationship Id="rId598" Type="http://schemas.openxmlformats.org/officeDocument/2006/relationships/hyperlink" Target="http://www.bom.gov.au/jsp/ncc/cdio/weatherData/av?p_display_type=dailyDataFile&amp;p_nccObsCode=122&amp;p_stn_num=023020&amp;p_c=-106045222&amp;p_startYear=1978" TargetMode="External"/><Relationship Id="rId599" Type="http://schemas.openxmlformats.org/officeDocument/2006/relationships/hyperlink" Target="http://www.bom.gov.au/jsp/ncc/cdio/weatherData/av?p_display_type=dailyDataFile&amp;p_nccObsCode=122&amp;p_stn_num=021046&amp;p_c=-88647966&amp;p_startYear=1978" TargetMode="External"/><Relationship Id="rId600" Type="http://schemas.openxmlformats.org/officeDocument/2006/relationships/hyperlink" Target="http://www.bom.gov.au/jsp/ncc/cdio/weatherData/av?p_display_type=dailyDataFile&amp;p_nccObsCode=122&amp;p_stn_num=023747&amp;p_c=-112845844&amp;p_startYear=1978" TargetMode="External"/><Relationship Id="rId601" Type="http://schemas.openxmlformats.org/officeDocument/2006/relationships/hyperlink" Target="http://www.bom.gov.au/jsp/ncc/cdio/weatherData/av?p_display_type=dailyDataFile&amp;p_nccObsCode=122&amp;p_stn_num=016044&amp;p_c=-51543830&amp;p_startYear=1978" TargetMode="External"/><Relationship Id="rId602" Type="http://schemas.openxmlformats.org/officeDocument/2006/relationships/hyperlink" Target="http://www.bom.gov.au/jsp/ncc/cdio/weatherData/av?p_display_type=dailyDataFile&amp;p_nccObsCode=122&amp;p_stn_num=023321&amp;p_c=-108832872&amp;p_startYear=1979" TargetMode="External"/><Relationship Id="rId603" Type="http://schemas.openxmlformats.org/officeDocument/2006/relationships/hyperlink" Target="http://www.bom.gov.au/jsp/ncc/cdio/weatherData/av?p_display_type=dailyDataFile&amp;p_nccObsCode=122&amp;p_stn_num=022807&amp;p_c=-104091603&amp;p_startYear=1979" TargetMode="External"/><Relationship Id="rId604" Type="http://schemas.openxmlformats.org/officeDocument/2006/relationships/hyperlink" Target="http://www.bom.gov.au/jsp/ncc/cdio/weatherData/av?p_display_type=dailyDataFile&amp;p_nccObsCode=122&amp;p_stn_num=025509&amp;p_c=-130201569&amp;p_startYear=1979" TargetMode="External"/><Relationship Id="rId605" Type="http://schemas.openxmlformats.org/officeDocument/2006/relationships/hyperlink" Target="http://www.bom.gov.au/jsp/ncc/cdio/weatherData/av?p_display_type=dailyDataFile&amp;p_nccObsCode=122&amp;p_stn_num=017031&amp;p_c=-58070745&amp;p_startYear=1979" TargetMode="External"/><Relationship Id="rId606" Type="http://schemas.openxmlformats.org/officeDocument/2006/relationships/hyperlink" Target="http://www.bom.gov.au/jsp/ncc/cdio/weatherData/av?p_display_type=dailyDataFile&amp;p_nccObsCode=122&amp;p_stn_num=023733&amp;p_c=-112710811&amp;p_startYear=1979" TargetMode="External"/><Relationship Id="rId607" Type="http://schemas.openxmlformats.org/officeDocument/2006/relationships/hyperlink" Target="http://www.bom.gov.au/jsp/ncc/cdio/weatherData/av?p_display_type=dailyDataFile&amp;p_nccObsCode=122&amp;p_stn_num=026021&amp;p_c=-135479631&amp;p_startYear=1979" TargetMode="External"/><Relationship Id="rId608" Type="http://schemas.openxmlformats.org/officeDocument/2006/relationships/hyperlink" Target="http://www.bom.gov.au/jsp/ncc/cdio/weatherData/av?p_display_type=dailyDataFile&amp;p_nccObsCode=122&amp;p_stn_num=018070&amp;p_c=-65366122&amp;p_startYear=1979" TargetMode="External"/><Relationship Id="rId609" Type="http://schemas.openxmlformats.org/officeDocument/2006/relationships/hyperlink" Target="http://www.bom.gov.au/jsp/ncc/cdio/weatherData/av?p_display_type=dailyDataFile&amp;p_nccObsCode=122&amp;p_stn_num=021043&amp;p_c=-88623412&amp;p_startYear=1979" TargetMode="External"/><Relationship Id="rId610" Type="http://schemas.openxmlformats.org/officeDocument/2006/relationships/hyperlink" Target="http://www.bom.gov.au/jsp/ncc/cdio/weatherData/av?p_display_type=dailyDataFile&amp;p_nccObsCode=122&amp;p_stn_num=026026&amp;p_c=-135531678&amp;p_startYear=1979" TargetMode="External"/><Relationship Id="rId611" Type="http://schemas.openxmlformats.org/officeDocument/2006/relationships/hyperlink" Target="http://www.bom.gov.au/jsp/ncc/cdio/weatherData/av?p_display_type=dailyDataFile&amp;p_nccObsCode=122&amp;p_stn_num=023020&amp;p_c=-106045222&amp;p_startYear=1979" TargetMode="External"/><Relationship Id="rId612" Type="http://schemas.openxmlformats.org/officeDocument/2006/relationships/hyperlink" Target="http://www.bom.gov.au/jsp/ncc/cdio/weatherData/av?p_display_type=dailyDataFile&amp;p_nccObsCode=122&amp;p_stn_num=021046&amp;p_c=-88647966&amp;p_startYear=1979" TargetMode="External"/><Relationship Id="rId613" Type="http://schemas.openxmlformats.org/officeDocument/2006/relationships/hyperlink" Target="http://www.bom.gov.au/jsp/ncc/cdio/weatherData/av?p_display_type=dailyDataFile&amp;p_nccObsCode=122&amp;p_stn_num=023747&amp;p_c=-112845844&amp;p_startYear=1979" TargetMode="External"/><Relationship Id="rId614" Type="http://schemas.openxmlformats.org/officeDocument/2006/relationships/hyperlink" Target="http://www.bom.gov.au/jsp/ncc/cdio/weatherData/av?p_display_type=dailyDataFile&amp;p_nccObsCode=122&amp;p_stn_num=016044&amp;p_c=-51543830&amp;p_startYear=1979" TargetMode="External"/><Relationship Id="rId615" Type="http://schemas.openxmlformats.org/officeDocument/2006/relationships/hyperlink" Target="http://www.bom.gov.au/jsp/ncc/cdio/weatherData/av?p_display_type=dailyDataFile&amp;p_nccObsCode=122&amp;p_stn_num=023321&amp;p_c=-108832872&amp;p_startYear=1980" TargetMode="External"/><Relationship Id="rId616" Type="http://schemas.openxmlformats.org/officeDocument/2006/relationships/hyperlink" Target="http://www.bom.gov.au/jsp/ncc/cdio/weatherData/av?p_display_type=dailyDataFile&amp;p_nccObsCode=122&amp;p_stn_num=022807&amp;p_c=-104091603&amp;p_startYear=1980" TargetMode="External"/><Relationship Id="rId617" Type="http://schemas.openxmlformats.org/officeDocument/2006/relationships/hyperlink" Target="http://www.bom.gov.au/jsp/ncc/cdio/weatherData/av?p_display_type=dailyDataFile&amp;p_nccObsCode=122&amp;p_stn_num=025509&amp;p_c=-130201569&amp;p_startYear=1980" TargetMode="External"/><Relationship Id="rId618" Type="http://schemas.openxmlformats.org/officeDocument/2006/relationships/hyperlink" Target="http://www.bom.gov.au/jsp/ncc/cdio/weatherData/av?p_display_type=dailyDataFile&amp;p_nccObsCode=122&amp;p_stn_num=017031&amp;p_c=-58070745&amp;p_startYear=1980" TargetMode="External"/><Relationship Id="rId619" Type="http://schemas.openxmlformats.org/officeDocument/2006/relationships/hyperlink" Target="http://www.bom.gov.au/jsp/ncc/cdio/weatherData/av?p_display_type=dailyDataFile&amp;p_nccObsCode=122&amp;p_stn_num=023733&amp;p_c=-112710811&amp;p_startYear=1980" TargetMode="External"/><Relationship Id="rId620" Type="http://schemas.openxmlformats.org/officeDocument/2006/relationships/hyperlink" Target="http://www.bom.gov.au/jsp/ncc/cdio/weatherData/av?p_display_type=dailyDataFile&amp;p_nccObsCode=122&amp;p_stn_num=026021&amp;p_c=-135479631&amp;p_startYear=1980" TargetMode="External"/><Relationship Id="rId621" Type="http://schemas.openxmlformats.org/officeDocument/2006/relationships/hyperlink" Target="http://www.bom.gov.au/jsp/ncc/cdio/weatherData/av?p_display_type=dailyDataFile&amp;p_nccObsCode=122&amp;p_stn_num=018070&amp;p_c=-65366122&amp;p_startYear=1980" TargetMode="External"/><Relationship Id="rId622" Type="http://schemas.openxmlformats.org/officeDocument/2006/relationships/hyperlink" Target="http://www.bom.gov.au/jsp/ncc/cdio/weatherData/av?p_display_type=dailyDataFile&amp;p_nccObsCode=122&amp;p_stn_num=021043&amp;p_c=-88623412&amp;p_startYear=1980" TargetMode="External"/><Relationship Id="rId623" Type="http://schemas.openxmlformats.org/officeDocument/2006/relationships/hyperlink" Target="http://www.bom.gov.au/jsp/ncc/cdio/weatherData/av?p_display_type=dailyDataFile&amp;p_nccObsCode=122&amp;p_stn_num=026026&amp;p_c=-135531678&amp;p_startYear=1980" TargetMode="External"/><Relationship Id="rId624" Type="http://schemas.openxmlformats.org/officeDocument/2006/relationships/hyperlink" Target="http://www.bom.gov.au/jsp/ncc/cdio/weatherData/av?p_display_type=dailyDataFile&amp;p_nccObsCode=122&amp;p_stn_num=023020&amp;p_c=-106045222&amp;p_startYear=1980" TargetMode="External"/><Relationship Id="rId625" Type="http://schemas.openxmlformats.org/officeDocument/2006/relationships/hyperlink" Target="http://www.bom.gov.au/jsp/ncc/cdio/weatherData/av?p_display_type=dailyDataFile&amp;p_nccObsCode=122&amp;p_stn_num=021046&amp;p_c=-88647966&amp;p_startYear=1980" TargetMode="External"/><Relationship Id="rId626" Type="http://schemas.openxmlformats.org/officeDocument/2006/relationships/hyperlink" Target="http://www.bom.gov.au/jsp/ncc/cdio/weatherData/av?p_display_type=dailyDataFile&amp;p_nccObsCode=122&amp;p_stn_num=023747&amp;p_c=-112845844&amp;p_startYear=1980" TargetMode="External"/><Relationship Id="rId627" Type="http://schemas.openxmlformats.org/officeDocument/2006/relationships/hyperlink" Target="http://www.bom.gov.au/jsp/ncc/cdio/weatherData/av?p_display_type=dailyDataFile&amp;p_nccObsCode=122&amp;p_stn_num=016044&amp;p_c=-51543830&amp;p_startYear=1980" TargetMode="External"/><Relationship Id="rId628" Type="http://schemas.openxmlformats.org/officeDocument/2006/relationships/hyperlink" Target="http://www.bom.gov.au/jsp/ncc/cdio/weatherData/av?p_display_type=dailyDataFile&amp;p_nccObsCode=122&amp;p_stn_num=023321&amp;p_c=-108832872&amp;p_startYear=1981" TargetMode="External"/><Relationship Id="rId629" Type="http://schemas.openxmlformats.org/officeDocument/2006/relationships/hyperlink" Target="http://www.bom.gov.au/jsp/ncc/cdio/weatherData/av?p_display_type=dailyDataFile&amp;p_nccObsCode=122&amp;p_stn_num=022807&amp;p_c=-104091603&amp;p_startYear=1981" TargetMode="External"/><Relationship Id="rId630" Type="http://schemas.openxmlformats.org/officeDocument/2006/relationships/hyperlink" Target="http://www.bom.gov.au/jsp/ncc/cdio/weatherData/av?p_display_type=dailyDataFile&amp;p_nccObsCode=122&amp;p_stn_num=025509&amp;p_c=-130201569&amp;p_startYear=1981" TargetMode="External"/><Relationship Id="rId631" Type="http://schemas.openxmlformats.org/officeDocument/2006/relationships/hyperlink" Target="http://www.bom.gov.au/jsp/ncc/cdio/weatherData/av?p_display_type=dailyDataFile&amp;p_nccObsCode=122&amp;p_stn_num=017031&amp;p_c=-58070745&amp;p_startYear=1981" TargetMode="External"/><Relationship Id="rId632" Type="http://schemas.openxmlformats.org/officeDocument/2006/relationships/hyperlink" Target="http://www.bom.gov.au/jsp/ncc/cdio/weatherData/av?p_display_type=dailyDataFile&amp;p_nccObsCode=122&amp;p_stn_num=023733&amp;p_c=-112710811&amp;p_startYear=1981" TargetMode="External"/><Relationship Id="rId633" Type="http://schemas.openxmlformats.org/officeDocument/2006/relationships/hyperlink" Target="http://www.bom.gov.au/jsp/ncc/cdio/weatherData/av?p_display_type=dailyDataFile&amp;p_nccObsCode=122&amp;p_stn_num=026021&amp;p_c=-135479631&amp;p_startYear=1981" TargetMode="External"/><Relationship Id="rId634" Type="http://schemas.openxmlformats.org/officeDocument/2006/relationships/hyperlink" Target="http://www.bom.gov.au/jsp/ncc/cdio/weatherData/av?p_display_type=dailyDataFile&amp;p_nccObsCode=122&amp;p_stn_num=018070&amp;p_c=-65366122&amp;p_startYear=1981" TargetMode="External"/><Relationship Id="rId635" Type="http://schemas.openxmlformats.org/officeDocument/2006/relationships/hyperlink" Target="http://www.bom.gov.au/jsp/ncc/cdio/weatherData/av?p_display_type=dailyDataFile&amp;p_nccObsCode=122&amp;p_stn_num=021043&amp;p_c=-88623412&amp;p_startYear=1981" TargetMode="External"/><Relationship Id="rId636" Type="http://schemas.openxmlformats.org/officeDocument/2006/relationships/hyperlink" Target="http://www.bom.gov.au/jsp/ncc/cdio/weatherData/av?p_display_type=dailyDataFile&amp;p_nccObsCode=122&amp;p_stn_num=026026&amp;p_c=-135531678&amp;p_startYear=1981" TargetMode="External"/><Relationship Id="rId637" Type="http://schemas.openxmlformats.org/officeDocument/2006/relationships/hyperlink" Target="http://www.bom.gov.au/jsp/ncc/cdio/weatherData/av?p_display_type=dailyDataFile&amp;p_nccObsCode=122&amp;p_stn_num=023020&amp;p_c=-106045222&amp;p_startYear=1981" TargetMode="External"/><Relationship Id="rId638" Type="http://schemas.openxmlformats.org/officeDocument/2006/relationships/hyperlink" Target="http://www.bom.gov.au/jsp/ncc/cdio/weatherData/av?p_display_type=dailyDataFile&amp;p_nccObsCode=122&amp;p_stn_num=021046&amp;p_c=-88647966&amp;p_startYear=1981" TargetMode="External"/><Relationship Id="rId639" Type="http://schemas.openxmlformats.org/officeDocument/2006/relationships/hyperlink" Target="http://www.bom.gov.au/jsp/ncc/cdio/weatherData/av?p_display_type=dailyDataFile&amp;p_nccObsCode=122&amp;p_stn_num=023747&amp;p_c=-112845844&amp;p_startYear=1981" TargetMode="External"/><Relationship Id="rId640" Type="http://schemas.openxmlformats.org/officeDocument/2006/relationships/hyperlink" Target="http://www.bom.gov.au/jsp/ncc/cdio/weatherData/av?p_display_type=dailyDataFile&amp;p_nccObsCode=122&amp;p_stn_num=016044&amp;p_c=-51543830&amp;p_startYear=1981" TargetMode="External"/><Relationship Id="rId641" Type="http://schemas.openxmlformats.org/officeDocument/2006/relationships/hyperlink" Target="http://www.bom.gov.au/jsp/ncc/cdio/weatherData/av?p_display_type=dailyDataFile&amp;p_nccObsCode=122&amp;p_stn_num=023321&amp;p_c=-108832872&amp;p_startYear=1982" TargetMode="External"/><Relationship Id="rId642" Type="http://schemas.openxmlformats.org/officeDocument/2006/relationships/hyperlink" Target="http://www.bom.gov.au/jsp/ncc/cdio/weatherData/av?p_display_type=dailyDataFile&amp;p_nccObsCode=122&amp;p_stn_num=022807&amp;p_c=-104091603&amp;p_startYear=1982" TargetMode="External"/><Relationship Id="rId643" Type="http://schemas.openxmlformats.org/officeDocument/2006/relationships/hyperlink" Target="http://www.bom.gov.au/jsp/ncc/cdio/weatherData/av?p_display_type=dailyDataFile&amp;p_nccObsCode=122&amp;p_stn_num=025509&amp;p_c=-130201569&amp;p_startYear=1982" TargetMode="External"/><Relationship Id="rId644" Type="http://schemas.openxmlformats.org/officeDocument/2006/relationships/hyperlink" Target="http://www.bom.gov.au/jsp/ncc/cdio/weatherData/av?p_display_type=dailyDataFile&amp;p_nccObsCode=122&amp;p_stn_num=017031&amp;p_c=-58070745&amp;p_startYear=1982" TargetMode="External"/><Relationship Id="rId645" Type="http://schemas.openxmlformats.org/officeDocument/2006/relationships/hyperlink" Target="http://www.bom.gov.au/jsp/ncc/cdio/weatherData/av?p_display_type=dailyDataFile&amp;p_nccObsCode=122&amp;p_stn_num=023733&amp;p_c=-112710811&amp;p_startYear=1982" TargetMode="External"/><Relationship Id="rId646" Type="http://schemas.openxmlformats.org/officeDocument/2006/relationships/hyperlink" Target="http://www.bom.gov.au/jsp/ncc/cdio/weatherData/av?p_display_type=dailyDataFile&amp;p_nccObsCode=122&amp;p_stn_num=026021&amp;p_c=-135479631&amp;p_startYear=1982" TargetMode="External"/><Relationship Id="rId647" Type="http://schemas.openxmlformats.org/officeDocument/2006/relationships/hyperlink" Target="http://www.bom.gov.au/jsp/ncc/cdio/weatherData/av?p_display_type=dailyDataFile&amp;p_nccObsCode=122&amp;p_stn_num=018070&amp;p_c=-65366122&amp;p_startYear=1982" TargetMode="External"/><Relationship Id="rId648" Type="http://schemas.openxmlformats.org/officeDocument/2006/relationships/hyperlink" Target="http://www.bom.gov.au/jsp/ncc/cdio/weatherData/av?p_display_type=dailyDataFile&amp;p_nccObsCode=122&amp;p_stn_num=021043&amp;p_c=-88623412&amp;p_startYear=1982" TargetMode="External"/><Relationship Id="rId649" Type="http://schemas.openxmlformats.org/officeDocument/2006/relationships/hyperlink" Target="http://www.bom.gov.au/jsp/ncc/cdio/weatherData/av?p_display_type=dailyDataFile&amp;p_nccObsCode=122&amp;p_stn_num=026026&amp;p_c=-135531678&amp;p_startYear=1982" TargetMode="External"/><Relationship Id="rId650" Type="http://schemas.openxmlformats.org/officeDocument/2006/relationships/hyperlink" Target="http://www.bom.gov.au/jsp/ncc/cdio/weatherData/av?p_display_type=dailyDataFile&amp;p_nccObsCode=122&amp;p_stn_num=023020&amp;p_c=-106045222&amp;p_startYear=1982" TargetMode="External"/><Relationship Id="rId651" Type="http://schemas.openxmlformats.org/officeDocument/2006/relationships/hyperlink" Target="http://www.bom.gov.au/jsp/ncc/cdio/weatherData/av?p_display_type=dailyDataFile&amp;p_nccObsCode=122&amp;p_stn_num=021046&amp;p_c=-88647966&amp;p_startYear=1982" TargetMode="External"/><Relationship Id="rId652" Type="http://schemas.openxmlformats.org/officeDocument/2006/relationships/hyperlink" Target="http://www.bom.gov.au/jsp/ncc/cdio/weatherData/av?p_display_type=dailyDataFile&amp;p_nccObsCode=122&amp;p_stn_num=023747&amp;p_c=-112845844&amp;p_startYear=1982" TargetMode="External"/><Relationship Id="rId653" Type="http://schemas.openxmlformats.org/officeDocument/2006/relationships/hyperlink" Target="http://www.bom.gov.au/jsp/ncc/cdio/weatherData/av?p_display_type=dailyDataFile&amp;p_nccObsCode=122&amp;p_stn_num=016044&amp;p_c=-51543830&amp;p_startYear=1982" TargetMode="External"/><Relationship Id="rId654" Type="http://schemas.openxmlformats.org/officeDocument/2006/relationships/hyperlink" Target="http://www.bom.gov.au/jsp/ncc/cdio/weatherData/av?p_display_type=dailyDataFile&amp;p_nccObsCode=122&amp;p_stn_num=023321&amp;p_c=-108832872&amp;p_startYear=1983" TargetMode="External"/><Relationship Id="rId655" Type="http://schemas.openxmlformats.org/officeDocument/2006/relationships/hyperlink" Target="http://www.bom.gov.au/jsp/ncc/cdio/weatherData/av?p_display_type=dailyDataFile&amp;p_nccObsCode=122&amp;p_stn_num=022807&amp;p_c=-104091603&amp;p_startYear=1983" TargetMode="External"/><Relationship Id="rId656" Type="http://schemas.openxmlformats.org/officeDocument/2006/relationships/hyperlink" Target="http://www.bom.gov.au/jsp/ncc/cdio/weatherData/av?p_display_type=dailyDataFile&amp;p_nccObsCode=122&amp;p_stn_num=025509&amp;p_c=-130201569&amp;p_startYear=1983" TargetMode="External"/><Relationship Id="rId657" Type="http://schemas.openxmlformats.org/officeDocument/2006/relationships/hyperlink" Target="http://www.bom.gov.au/jsp/ncc/cdio/weatherData/av?p_display_type=dailyDataFile&amp;p_nccObsCode=122&amp;p_stn_num=017031&amp;p_c=-58070745&amp;p_startYear=1983" TargetMode="External"/><Relationship Id="rId658" Type="http://schemas.openxmlformats.org/officeDocument/2006/relationships/hyperlink" Target="http://www.bom.gov.au/jsp/ncc/cdio/weatherData/av?p_display_type=dailyDataFile&amp;p_nccObsCode=122&amp;p_stn_num=023733&amp;p_c=-112710811&amp;p_startYear=1983" TargetMode="External"/><Relationship Id="rId659" Type="http://schemas.openxmlformats.org/officeDocument/2006/relationships/hyperlink" Target="http://www.bom.gov.au/jsp/ncc/cdio/weatherData/av?p_display_type=dailyDataFile&amp;p_nccObsCode=122&amp;p_stn_num=026021&amp;p_c=-135479631&amp;p_startYear=1983" TargetMode="External"/><Relationship Id="rId660" Type="http://schemas.openxmlformats.org/officeDocument/2006/relationships/hyperlink" Target="http://www.bom.gov.au/jsp/ncc/cdio/weatherData/av?p_display_type=dailyDataFile&amp;p_nccObsCode=122&amp;p_stn_num=018070&amp;p_c=-65366122&amp;p_startYear=1983" TargetMode="External"/><Relationship Id="rId661" Type="http://schemas.openxmlformats.org/officeDocument/2006/relationships/hyperlink" Target="http://www.bom.gov.au/jsp/ncc/cdio/weatherData/av?p_display_type=dailyDataFile&amp;p_nccObsCode=122&amp;p_stn_num=021043&amp;p_c=-88623412&amp;p_startYear=1983" TargetMode="External"/><Relationship Id="rId662" Type="http://schemas.openxmlformats.org/officeDocument/2006/relationships/hyperlink" Target="http://www.bom.gov.au/jsp/ncc/cdio/weatherData/av?p_display_type=dailyDataFile&amp;p_nccObsCode=122&amp;p_stn_num=026026&amp;p_c=-135531678&amp;p_startYear=1983" TargetMode="External"/><Relationship Id="rId663" Type="http://schemas.openxmlformats.org/officeDocument/2006/relationships/hyperlink" Target="http://www.bom.gov.au/jsp/ncc/cdio/weatherData/av?p_display_type=dailyDataFile&amp;p_nccObsCode=122&amp;p_stn_num=023020&amp;p_c=-106045222&amp;p_startYear=1983" TargetMode="External"/><Relationship Id="rId664" Type="http://schemas.openxmlformats.org/officeDocument/2006/relationships/hyperlink" Target="http://www.bom.gov.au/jsp/ncc/cdio/weatherData/av?p_display_type=dailyDataFile&amp;p_nccObsCode=122&amp;p_stn_num=021046&amp;p_c=-88647966&amp;p_startYear=1983" TargetMode="External"/><Relationship Id="rId665" Type="http://schemas.openxmlformats.org/officeDocument/2006/relationships/hyperlink" Target="http://www.bom.gov.au/jsp/ncc/cdio/weatherData/av?p_display_type=dailyDataFile&amp;p_nccObsCode=122&amp;p_stn_num=023747&amp;p_c=-112845844&amp;p_startYear=1983" TargetMode="External"/><Relationship Id="rId666" Type="http://schemas.openxmlformats.org/officeDocument/2006/relationships/hyperlink" Target="http://www.bom.gov.au/jsp/ncc/cdio/weatherData/av?p_display_type=dailyDataFile&amp;p_nccObsCode=122&amp;p_stn_num=016044&amp;p_c=-51543830&amp;p_startYear=1983" TargetMode="External"/><Relationship Id="rId667" Type="http://schemas.openxmlformats.org/officeDocument/2006/relationships/hyperlink" Target="http://www.bom.gov.au/jsp/ncc/cdio/weatherData/av?p_display_type=dailyDataFile&amp;p_nccObsCode=122&amp;p_stn_num=023321&amp;p_c=-108832872&amp;p_startYear=1984" TargetMode="External"/><Relationship Id="rId668" Type="http://schemas.openxmlformats.org/officeDocument/2006/relationships/hyperlink" Target="http://www.bom.gov.au/jsp/ncc/cdio/weatherData/av?p_display_type=dailyDataFile&amp;p_nccObsCode=122&amp;p_stn_num=022807&amp;p_c=-104091603&amp;p_startYear=1984" TargetMode="External"/><Relationship Id="rId669" Type="http://schemas.openxmlformats.org/officeDocument/2006/relationships/hyperlink" Target="http://www.bom.gov.au/jsp/ncc/cdio/weatherData/av?p_display_type=dailyDataFile&amp;p_nccObsCode=122&amp;p_stn_num=025509&amp;p_c=-130201569&amp;p_startYear=1984" TargetMode="External"/><Relationship Id="rId670" Type="http://schemas.openxmlformats.org/officeDocument/2006/relationships/hyperlink" Target="http://www.bom.gov.au/jsp/ncc/cdio/weatherData/av?p_display_type=dailyDataFile&amp;p_nccObsCode=122&amp;p_stn_num=017031&amp;p_c=-58070745&amp;p_startYear=1984" TargetMode="External"/><Relationship Id="rId671" Type="http://schemas.openxmlformats.org/officeDocument/2006/relationships/hyperlink" Target="http://www.bom.gov.au/jsp/ncc/cdio/weatherData/av?p_display_type=dailyDataFile&amp;p_nccObsCode=122&amp;p_stn_num=023733&amp;p_c=-112710811&amp;p_startYear=1984" TargetMode="External"/><Relationship Id="rId672" Type="http://schemas.openxmlformats.org/officeDocument/2006/relationships/hyperlink" Target="http://www.bom.gov.au/jsp/ncc/cdio/weatherData/av?p_display_type=dailyDataFile&amp;p_nccObsCode=122&amp;p_stn_num=026021&amp;p_c=-135479631&amp;p_startYear=1984" TargetMode="External"/><Relationship Id="rId673" Type="http://schemas.openxmlformats.org/officeDocument/2006/relationships/hyperlink" Target="http://www.bom.gov.au/jsp/ncc/cdio/weatherData/av?p_display_type=dailyDataFile&amp;p_nccObsCode=122&amp;p_stn_num=018070&amp;p_c=-65366122&amp;p_startYear=1984" TargetMode="External"/><Relationship Id="rId674" Type="http://schemas.openxmlformats.org/officeDocument/2006/relationships/hyperlink" Target="http://www.bom.gov.au/jsp/ncc/cdio/weatherData/av?p_display_type=dailyDataFile&amp;p_nccObsCode=122&amp;p_stn_num=021043&amp;p_c=-88623412&amp;p_startYear=1984" TargetMode="External"/><Relationship Id="rId675" Type="http://schemas.openxmlformats.org/officeDocument/2006/relationships/hyperlink" Target="http://www.bom.gov.au/jsp/ncc/cdio/weatherData/av?p_display_type=dailyDataFile&amp;p_nccObsCode=122&amp;p_stn_num=026026&amp;p_c=-135531678&amp;p_startYear=1984" TargetMode="External"/><Relationship Id="rId676" Type="http://schemas.openxmlformats.org/officeDocument/2006/relationships/hyperlink" Target="http://www.bom.gov.au/jsp/ncc/cdio/weatherData/av?p_display_type=dailyDataFile&amp;p_nccObsCode=122&amp;p_stn_num=023020&amp;p_c=-106045222&amp;p_startYear=1984" TargetMode="External"/><Relationship Id="rId677" Type="http://schemas.openxmlformats.org/officeDocument/2006/relationships/hyperlink" Target="http://www.bom.gov.au/jsp/ncc/cdio/weatherData/av?p_display_type=dailyDataFile&amp;p_nccObsCode=122&amp;p_stn_num=021046&amp;p_c=-88647966&amp;p_startYear=1984" TargetMode="External"/><Relationship Id="rId678" Type="http://schemas.openxmlformats.org/officeDocument/2006/relationships/hyperlink" Target="http://www.bom.gov.au/jsp/ncc/cdio/weatherData/av?p_display_type=dailyDataFile&amp;p_nccObsCode=122&amp;p_stn_num=023747&amp;p_c=-112845844&amp;p_startYear=1984" TargetMode="External"/><Relationship Id="rId679" Type="http://schemas.openxmlformats.org/officeDocument/2006/relationships/hyperlink" Target="http://www.bom.gov.au/jsp/ncc/cdio/weatherData/av?p_display_type=dailyDataFile&amp;p_nccObsCode=122&amp;p_stn_num=016044&amp;p_c=-51543830&amp;p_startYear=1984" TargetMode="External"/><Relationship Id="rId680" Type="http://schemas.openxmlformats.org/officeDocument/2006/relationships/hyperlink" Target="http://www.bom.gov.au/jsp/ncc/cdio/weatherData/av?p_display_type=dailyDataFile&amp;p_nccObsCode=122&amp;p_stn_num=023321&amp;p_c=-108832872&amp;p_startYear=1985" TargetMode="External"/><Relationship Id="rId681" Type="http://schemas.openxmlformats.org/officeDocument/2006/relationships/hyperlink" Target="http://www.bom.gov.au/jsp/ncc/cdio/weatherData/av?p_display_type=dailyDataFile&amp;p_nccObsCode=122&amp;p_stn_num=022807&amp;p_c=-104091603&amp;p_startYear=1985" TargetMode="External"/><Relationship Id="rId682" Type="http://schemas.openxmlformats.org/officeDocument/2006/relationships/hyperlink" Target="http://www.bom.gov.au/jsp/ncc/cdio/weatherData/av?p_display_type=dailyDataFile&amp;p_nccObsCode=122&amp;p_stn_num=025509&amp;p_c=-130201569&amp;p_startYear=1985" TargetMode="External"/><Relationship Id="rId683" Type="http://schemas.openxmlformats.org/officeDocument/2006/relationships/hyperlink" Target="http://www.bom.gov.au/jsp/ncc/cdio/weatherData/av?p_display_type=dailyDataFile&amp;p_nccObsCode=122&amp;p_stn_num=017031&amp;p_c=-58070745&amp;p_startYear=1985" TargetMode="External"/><Relationship Id="rId684" Type="http://schemas.openxmlformats.org/officeDocument/2006/relationships/hyperlink" Target="http://www.bom.gov.au/jsp/ncc/cdio/weatherData/av?p_display_type=dailyDataFile&amp;p_nccObsCode=122&amp;p_stn_num=023733&amp;p_c=-112710811&amp;p_startYear=1985" TargetMode="External"/><Relationship Id="rId685" Type="http://schemas.openxmlformats.org/officeDocument/2006/relationships/hyperlink" Target="http://www.bom.gov.au/jsp/ncc/cdio/weatherData/av?p_display_type=dailyDataFile&amp;p_nccObsCode=122&amp;p_stn_num=026021&amp;p_c=-135479631&amp;p_startYear=1985" TargetMode="External"/><Relationship Id="rId686" Type="http://schemas.openxmlformats.org/officeDocument/2006/relationships/hyperlink" Target="http://www.bom.gov.au/jsp/ncc/cdio/weatherData/av?p_display_type=dailyDataFile&amp;p_nccObsCode=122&amp;p_stn_num=018070&amp;p_c=-65366122&amp;p_startYear=1985" TargetMode="External"/><Relationship Id="rId687" Type="http://schemas.openxmlformats.org/officeDocument/2006/relationships/hyperlink" Target="http://www.bom.gov.au/jsp/ncc/cdio/weatherData/av?p_display_type=dailyDataFile&amp;p_nccObsCode=122&amp;p_stn_num=021043&amp;p_c=-88623412&amp;p_startYear=1985" TargetMode="External"/><Relationship Id="rId688" Type="http://schemas.openxmlformats.org/officeDocument/2006/relationships/hyperlink" Target="http://www.bom.gov.au/jsp/ncc/cdio/weatherData/av?p_display_type=dailyDataFile&amp;p_nccObsCode=122&amp;p_stn_num=026026&amp;p_c=-135531678&amp;p_startYear=1985" TargetMode="External"/><Relationship Id="rId689" Type="http://schemas.openxmlformats.org/officeDocument/2006/relationships/hyperlink" Target="http://www.bom.gov.au/jsp/ncc/cdio/weatherData/av?p_display_type=dailyDataFile&amp;p_nccObsCode=122&amp;p_stn_num=023020&amp;p_c=-106045222&amp;p_startYear=1985" TargetMode="External"/><Relationship Id="rId690" Type="http://schemas.openxmlformats.org/officeDocument/2006/relationships/hyperlink" Target="http://www.bom.gov.au/jsp/ncc/cdio/weatherData/av?p_display_type=dailyDataFile&amp;p_nccObsCode=122&amp;p_stn_num=021046&amp;p_c=-88647966&amp;p_startYear=1985" TargetMode="External"/><Relationship Id="rId691" Type="http://schemas.openxmlformats.org/officeDocument/2006/relationships/hyperlink" Target="http://www.bom.gov.au/jsp/ncc/cdio/weatherData/av?p_display_type=dailyDataFile&amp;p_nccObsCode=122&amp;p_stn_num=023747&amp;p_c=-112845844&amp;p_startYear=1985" TargetMode="External"/><Relationship Id="rId692" Type="http://schemas.openxmlformats.org/officeDocument/2006/relationships/hyperlink" Target="http://www.bom.gov.au/jsp/ncc/cdio/weatherData/av?p_display_type=dailyDataFile&amp;p_nccObsCode=122&amp;p_stn_num=016044&amp;p_c=-51543830&amp;p_startYear=1985" TargetMode="External"/><Relationship Id="rId693" Type="http://schemas.openxmlformats.org/officeDocument/2006/relationships/hyperlink" Target="http://www.bom.gov.au/jsp/ncc/cdio/weatherData/av?p_display_type=dailyDataFile&amp;p_nccObsCode=122&amp;p_stn_num=023321&amp;p_c=-108832872&amp;p_startYear=1986" TargetMode="External"/><Relationship Id="rId694" Type="http://schemas.openxmlformats.org/officeDocument/2006/relationships/hyperlink" Target="http://www.bom.gov.au/jsp/ncc/cdio/weatherData/av?p_display_type=dailyDataFile&amp;p_nccObsCode=122&amp;p_stn_num=022807&amp;p_c=-104091603&amp;p_startYear=1986" TargetMode="External"/><Relationship Id="rId695" Type="http://schemas.openxmlformats.org/officeDocument/2006/relationships/hyperlink" Target="http://www.bom.gov.au/jsp/ncc/cdio/weatherData/av?p_display_type=dailyDataFile&amp;p_nccObsCode=122&amp;p_stn_num=025509&amp;p_c=-130201569&amp;p_startYear=1986" TargetMode="External"/><Relationship Id="rId696" Type="http://schemas.openxmlformats.org/officeDocument/2006/relationships/hyperlink" Target="http://www.bom.gov.au/jsp/ncc/cdio/weatherData/av?p_display_type=dailyDataFile&amp;p_nccObsCode=122&amp;p_stn_num=017031&amp;p_c=-58070745&amp;p_startYear=1986" TargetMode="External"/><Relationship Id="rId697" Type="http://schemas.openxmlformats.org/officeDocument/2006/relationships/hyperlink" Target="http://www.bom.gov.au/jsp/ncc/cdio/weatherData/av?p_display_type=dailyDataFile&amp;p_nccObsCode=122&amp;p_stn_num=023733&amp;p_c=-112710811&amp;p_startYear=1986" TargetMode="External"/><Relationship Id="rId698" Type="http://schemas.openxmlformats.org/officeDocument/2006/relationships/hyperlink" Target="http://www.bom.gov.au/jsp/ncc/cdio/weatherData/av?p_display_type=dailyDataFile&amp;p_nccObsCode=122&amp;p_stn_num=026021&amp;p_c=-135479631&amp;p_startYear=1986" TargetMode="External"/><Relationship Id="rId699" Type="http://schemas.openxmlformats.org/officeDocument/2006/relationships/hyperlink" Target="http://www.bom.gov.au/jsp/ncc/cdio/weatherData/av?p_display_type=dailyDataFile&amp;p_nccObsCode=122&amp;p_stn_num=018070&amp;p_c=-65366122&amp;p_startYear=1986" TargetMode="External"/><Relationship Id="rId700" Type="http://schemas.openxmlformats.org/officeDocument/2006/relationships/hyperlink" Target="http://www.bom.gov.au/jsp/ncc/cdio/weatherData/av?p_display_type=dailyDataFile&amp;p_nccObsCode=122&amp;p_stn_num=021043&amp;p_c=-88623412&amp;p_startYear=1986" TargetMode="External"/><Relationship Id="rId701" Type="http://schemas.openxmlformats.org/officeDocument/2006/relationships/hyperlink" Target="http://www.bom.gov.au/jsp/ncc/cdio/weatherData/av?p_display_type=dailyDataFile&amp;p_nccObsCode=122&amp;p_stn_num=026026&amp;p_c=-135531678&amp;p_startYear=1986" TargetMode="External"/><Relationship Id="rId702" Type="http://schemas.openxmlformats.org/officeDocument/2006/relationships/hyperlink" Target="http://www.bom.gov.au/jsp/ncc/cdio/weatherData/av?p_display_type=dailyDataFile&amp;p_nccObsCode=122&amp;p_stn_num=023020&amp;p_c=-106045222&amp;p_startYear=1986" TargetMode="External"/><Relationship Id="rId703" Type="http://schemas.openxmlformats.org/officeDocument/2006/relationships/hyperlink" Target="http://www.bom.gov.au/jsp/ncc/cdio/weatherData/av?p_display_type=dailyDataFile&amp;p_nccObsCode=122&amp;p_stn_num=021046&amp;p_c=-88647966&amp;p_startYear=1986" TargetMode="External"/><Relationship Id="rId704" Type="http://schemas.openxmlformats.org/officeDocument/2006/relationships/hyperlink" Target="http://www.bom.gov.au/jsp/ncc/cdio/weatherData/av?p_display_type=dailyDataFile&amp;p_nccObsCode=122&amp;p_stn_num=023747&amp;p_c=-112845844&amp;p_startYear=1986" TargetMode="External"/><Relationship Id="rId705" Type="http://schemas.openxmlformats.org/officeDocument/2006/relationships/hyperlink" Target="http://www.bom.gov.au/jsp/ncc/cdio/weatherData/av?p_display_type=dailyDataFile&amp;p_nccObsCode=122&amp;p_stn_num=016044&amp;p_c=-51543830&amp;p_startYear=1986" TargetMode="External"/><Relationship Id="rId706" Type="http://schemas.openxmlformats.org/officeDocument/2006/relationships/hyperlink" Target="http://www.bom.gov.au/jsp/ncc/cdio/weatherData/av?p_display_type=dailyDataFile&amp;p_nccObsCode=122&amp;p_stn_num=023321&amp;p_c=-108832872&amp;p_startYear=1987" TargetMode="External"/><Relationship Id="rId707" Type="http://schemas.openxmlformats.org/officeDocument/2006/relationships/hyperlink" Target="http://www.bom.gov.au/jsp/ncc/cdio/weatherData/av?p_display_type=dailyDataFile&amp;p_nccObsCode=122&amp;p_stn_num=022807&amp;p_c=-104091603&amp;p_startYear=1987" TargetMode="External"/><Relationship Id="rId708" Type="http://schemas.openxmlformats.org/officeDocument/2006/relationships/hyperlink" Target="http://www.bom.gov.au/jsp/ncc/cdio/weatherData/av?p_display_type=dailyDataFile&amp;p_nccObsCode=122&amp;p_stn_num=025509&amp;p_c=-130201569&amp;p_startYear=1987" TargetMode="External"/><Relationship Id="rId709" Type="http://schemas.openxmlformats.org/officeDocument/2006/relationships/hyperlink" Target="http://www.bom.gov.au/jsp/ncc/cdio/weatherData/av?p_display_type=dailyDataFile&amp;p_nccObsCode=122&amp;p_stn_num=017031&amp;p_c=-58070745&amp;p_startYear=1987" TargetMode="External"/><Relationship Id="rId710" Type="http://schemas.openxmlformats.org/officeDocument/2006/relationships/hyperlink" Target="http://www.bom.gov.au/jsp/ncc/cdio/weatherData/av?p_display_type=dailyDataFile&amp;p_nccObsCode=122&amp;p_stn_num=023733&amp;p_c=-112710811&amp;p_startYear=1987" TargetMode="External"/><Relationship Id="rId711" Type="http://schemas.openxmlformats.org/officeDocument/2006/relationships/hyperlink" Target="http://www.bom.gov.au/jsp/ncc/cdio/weatherData/av?p_display_type=dailyDataFile&amp;p_nccObsCode=122&amp;p_stn_num=026021&amp;p_c=-135479631&amp;p_startYear=1987" TargetMode="External"/><Relationship Id="rId712" Type="http://schemas.openxmlformats.org/officeDocument/2006/relationships/hyperlink" Target="http://www.bom.gov.au/jsp/ncc/cdio/weatherData/av?p_display_type=dailyDataFile&amp;p_nccObsCode=122&amp;p_stn_num=018070&amp;p_c=-65366122&amp;p_startYear=1987" TargetMode="External"/><Relationship Id="rId713" Type="http://schemas.openxmlformats.org/officeDocument/2006/relationships/hyperlink" Target="http://www.bom.gov.au/jsp/ncc/cdio/weatherData/av?p_display_type=dailyDataFile&amp;p_nccObsCode=122&amp;p_stn_num=021043&amp;p_c=-88623412&amp;p_startYear=1987" TargetMode="External"/><Relationship Id="rId714" Type="http://schemas.openxmlformats.org/officeDocument/2006/relationships/hyperlink" Target="http://www.bom.gov.au/jsp/ncc/cdio/weatherData/av?p_display_type=dailyDataFile&amp;p_nccObsCode=122&amp;p_stn_num=026026&amp;p_c=-135531678&amp;p_startYear=1987" TargetMode="External"/><Relationship Id="rId715" Type="http://schemas.openxmlformats.org/officeDocument/2006/relationships/hyperlink" Target="http://www.bom.gov.au/jsp/ncc/cdio/weatherData/av?p_display_type=dailyDataFile&amp;p_nccObsCode=122&amp;p_stn_num=023343&amp;p_c=-109040272&amp;p_startYear=1987" TargetMode="External"/><Relationship Id="rId716" Type="http://schemas.openxmlformats.org/officeDocument/2006/relationships/hyperlink" Target="http://www.bom.gov.au/jsp/ncc/cdio/weatherData/av?p_display_type=dailyDataFile&amp;p_nccObsCode=122&amp;p_stn_num=021046&amp;p_c=-88647966&amp;p_startYear=1987" TargetMode="External"/><Relationship Id="rId717" Type="http://schemas.openxmlformats.org/officeDocument/2006/relationships/hyperlink" Target="http://www.bom.gov.au/jsp/ncc/cdio/weatherData/av?p_display_type=dailyDataFile&amp;p_nccObsCode=122&amp;p_stn_num=023747&amp;p_c=-112845844&amp;p_startYear=1987" TargetMode="External"/><Relationship Id="rId718" Type="http://schemas.openxmlformats.org/officeDocument/2006/relationships/hyperlink" Target="http://www.bom.gov.au/jsp/ncc/cdio/weatherData/av?p_display_type=dailyDataFile&amp;p_nccObsCode=122&amp;p_stn_num=016044&amp;p_c=-51543830&amp;p_startYear=1987" TargetMode="External"/><Relationship Id="rId719" Type="http://schemas.openxmlformats.org/officeDocument/2006/relationships/hyperlink" Target="http://www.bom.gov.au/jsp/ncc/cdio/weatherData/av?p_display_type=dailyDataFile&amp;p_nccObsCode=122&amp;p_stn_num=023321&amp;p_c=-108832872&amp;p_startYear=1988" TargetMode="External"/><Relationship Id="rId720" Type="http://schemas.openxmlformats.org/officeDocument/2006/relationships/hyperlink" Target="http://www.bom.gov.au/jsp/ncc/cdio/weatherData/av?p_display_type=dailyDataFile&amp;p_nccObsCode=122&amp;p_stn_num=022807&amp;p_c=-104091603&amp;p_startYear=1988" TargetMode="External"/><Relationship Id="rId721" Type="http://schemas.openxmlformats.org/officeDocument/2006/relationships/hyperlink" Target="http://www.bom.gov.au/jsp/ncc/cdio/weatherData/av?p_display_type=dailyDataFile&amp;p_nccObsCode=122&amp;p_stn_num=025509&amp;p_c=-130201569&amp;p_startYear=1988" TargetMode="External"/><Relationship Id="rId722" Type="http://schemas.openxmlformats.org/officeDocument/2006/relationships/hyperlink" Target="http://www.bom.gov.au/jsp/ncc/cdio/weatherData/av?p_display_type=dailyDataFile&amp;p_nccObsCode=122&amp;p_stn_num=017031&amp;p_c=-58070745&amp;p_startYear=1988" TargetMode="External"/><Relationship Id="rId723" Type="http://schemas.openxmlformats.org/officeDocument/2006/relationships/hyperlink" Target="http://www.bom.gov.au/jsp/ncc/cdio/weatherData/av?p_display_type=dailyDataFile&amp;p_nccObsCode=122&amp;p_stn_num=023733&amp;p_c=-112710811&amp;p_startYear=1988" TargetMode="External"/><Relationship Id="rId724" Type="http://schemas.openxmlformats.org/officeDocument/2006/relationships/hyperlink" Target="http://www.bom.gov.au/jsp/ncc/cdio/weatherData/av?p_display_type=dailyDataFile&amp;p_nccObsCode=122&amp;p_stn_num=026021&amp;p_c=-135479631&amp;p_startYear=1988" TargetMode="External"/><Relationship Id="rId725" Type="http://schemas.openxmlformats.org/officeDocument/2006/relationships/hyperlink" Target="http://www.bom.gov.au/jsp/ncc/cdio/weatherData/av?p_display_type=dailyDataFile&amp;p_nccObsCode=122&amp;p_stn_num=018070&amp;p_c=-65366122&amp;p_startYear=1988" TargetMode="External"/><Relationship Id="rId726" Type="http://schemas.openxmlformats.org/officeDocument/2006/relationships/hyperlink" Target="http://www.bom.gov.au/jsp/ncc/cdio/weatherData/av?p_display_type=dailyDataFile&amp;p_nccObsCode=122&amp;p_stn_num=021043&amp;p_c=-88623412&amp;p_startYear=1988" TargetMode="External"/><Relationship Id="rId727" Type="http://schemas.openxmlformats.org/officeDocument/2006/relationships/hyperlink" Target="http://www.bom.gov.au/jsp/ncc/cdio/weatherData/av?p_display_type=dailyDataFile&amp;p_nccObsCode=122&amp;p_stn_num=026026&amp;p_c=-135531678&amp;p_startYear=1988" TargetMode="External"/><Relationship Id="rId728" Type="http://schemas.openxmlformats.org/officeDocument/2006/relationships/hyperlink" Target="http://www.bom.gov.au/jsp/ncc/cdio/weatherData/av?p_display_type=dailyDataFile&amp;p_nccObsCode=122&amp;p_stn_num=023343&amp;p_c=-109040272&amp;p_startYear=1988" TargetMode="External"/><Relationship Id="rId729" Type="http://schemas.openxmlformats.org/officeDocument/2006/relationships/hyperlink" Target="http://www.bom.gov.au/jsp/ncc/cdio/weatherData/av?p_display_type=dailyDataFile&amp;p_nccObsCode=122&amp;p_stn_num=021046&amp;p_c=-88647966&amp;p_startYear=1988" TargetMode="External"/><Relationship Id="rId730" Type="http://schemas.openxmlformats.org/officeDocument/2006/relationships/hyperlink" Target="http://www.bom.gov.au/jsp/ncc/cdio/weatherData/av?p_display_type=dailyDataFile&amp;p_nccObsCode=122&amp;p_stn_num=023747&amp;p_c=-112845844&amp;p_startYear=1988" TargetMode="External"/><Relationship Id="rId731" Type="http://schemas.openxmlformats.org/officeDocument/2006/relationships/hyperlink" Target="http://www.bom.gov.au/jsp/ncc/cdio/weatherData/av?p_display_type=dailyDataFile&amp;p_nccObsCode=122&amp;p_stn_num=016044&amp;p_c=-51543830&amp;p_startYear=1988" TargetMode="External"/><Relationship Id="rId732" Type="http://schemas.openxmlformats.org/officeDocument/2006/relationships/hyperlink" Target="http://www.bom.gov.au/jsp/ncc/cdio/weatherData/av?p_display_type=dailyDataFile&amp;p_nccObsCode=122&amp;p_stn_num=023321&amp;p_c=-108832872&amp;p_startYear=1989" TargetMode="External"/><Relationship Id="rId733" Type="http://schemas.openxmlformats.org/officeDocument/2006/relationships/hyperlink" Target="http://www.bom.gov.au/jsp/ncc/cdio/weatherData/av?p_display_type=dailyDataFile&amp;p_nccObsCode=122&amp;p_stn_num=022807&amp;p_c=-104091603&amp;p_startYear=1989" TargetMode="External"/><Relationship Id="rId734" Type="http://schemas.openxmlformats.org/officeDocument/2006/relationships/hyperlink" Target="http://www.bom.gov.au/jsp/ncc/cdio/weatherData/av?p_display_type=dailyDataFile&amp;p_nccObsCode=122&amp;p_stn_num=025509&amp;p_c=-130201569&amp;p_startYear=1989" TargetMode="External"/><Relationship Id="rId735" Type="http://schemas.openxmlformats.org/officeDocument/2006/relationships/hyperlink" Target="http://www.bom.gov.au/jsp/ncc/cdio/weatherData/av?p_display_type=dailyDataFile&amp;p_nccObsCode=122&amp;p_stn_num=017031&amp;p_c=-58070745&amp;p_startYear=1989" TargetMode="External"/><Relationship Id="rId736" Type="http://schemas.openxmlformats.org/officeDocument/2006/relationships/hyperlink" Target="http://www.bom.gov.au/jsp/ncc/cdio/weatherData/av?p_display_type=dailyDataFile&amp;p_nccObsCode=122&amp;p_stn_num=023733&amp;p_c=-112710811&amp;p_startYear=1989" TargetMode="External"/><Relationship Id="rId737" Type="http://schemas.openxmlformats.org/officeDocument/2006/relationships/hyperlink" Target="http://www.bom.gov.au/jsp/ncc/cdio/weatherData/av?p_display_type=dailyDataFile&amp;p_nccObsCode=122&amp;p_stn_num=026021&amp;p_c=-135479631&amp;p_startYear=1989" TargetMode="External"/><Relationship Id="rId738" Type="http://schemas.openxmlformats.org/officeDocument/2006/relationships/hyperlink" Target="http://www.bom.gov.au/jsp/ncc/cdio/weatherData/av?p_display_type=dailyDataFile&amp;p_nccObsCode=122&amp;p_stn_num=018070&amp;p_c=-65366122&amp;p_startYear=1989" TargetMode="External"/><Relationship Id="rId739" Type="http://schemas.openxmlformats.org/officeDocument/2006/relationships/hyperlink" Target="http://www.bom.gov.au/jsp/ncc/cdio/weatherData/av?p_display_type=dailyDataFile&amp;p_nccObsCode=122&amp;p_stn_num=021043&amp;p_c=-88623412&amp;p_startYear=1989" TargetMode="External"/><Relationship Id="rId740" Type="http://schemas.openxmlformats.org/officeDocument/2006/relationships/hyperlink" Target="http://www.bom.gov.au/jsp/ncc/cdio/weatherData/av?p_display_type=dailyDataFile&amp;p_nccObsCode=122&amp;p_stn_num=026026&amp;p_c=-135531678&amp;p_startYear=1989" TargetMode="External"/><Relationship Id="rId741" Type="http://schemas.openxmlformats.org/officeDocument/2006/relationships/hyperlink" Target="http://www.bom.gov.au/jsp/ncc/cdio/weatherData/av?p_display_type=dailyDataFile&amp;p_nccObsCode=122&amp;p_stn_num=023343&amp;p_c=-109040272&amp;p_startYear=1989" TargetMode="External"/><Relationship Id="rId742" Type="http://schemas.openxmlformats.org/officeDocument/2006/relationships/hyperlink" Target="http://www.bom.gov.au/jsp/ncc/cdio/weatherData/av?p_display_type=dailyDataFile&amp;p_nccObsCode=122&amp;p_stn_num=021046&amp;p_c=-88647966&amp;p_startYear=1989" TargetMode="External"/><Relationship Id="rId743" Type="http://schemas.openxmlformats.org/officeDocument/2006/relationships/hyperlink" Target="http://www.bom.gov.au/jsp/ncc/cdio/weatherData/av?p_display_type=dailyDataFile&amp;p_nccObsCode=122&amp;p_stn_num=023747&amp;p_c=-112845844&amp;p_startYear=1989" TargetMode="External"/><Relationship Id="rId744" Type="http://schemas.openxmlformats.org/officeDocument/2006/relationships/hyperlink" Target="http://www.bom.gov.au/jsp/ncc/cdio/weatherData/av?p_display_type=dailyDataFile&amp;p_nccObsCode=122&amp;p_stn_num=016044&amp;p_c=-51543830&amp;p_startYear=1989" TargetMode="External"/><Relationship Id="rId745" Type="http://schemas.openxmlformats.org/officeDocument/2006/relationships/hyperlink" Target="http://www.bom.gov.au/jsp/ncc/cdio/weatherData/av?p_display_type=dailyDataFile&amp;p_nccObsCode=122&amp;p_stn_num=023321&amp;p_c=-108832872&amp;p_startYear=1990" TargetMode="External"/><Relationship Id="rId746" Type="http://schemas.openxmlformats.org/officeDocument/2006/relationships/hyperlink" Target="http://www.bom.gov.au/jsp/ncc/cdio/weatherData/av?p_display_type=dailyDataFile&amp;p_nccObsCode=122&amp;p_stn_num=022807&amp;p_c=-104091603&amp;p_startYear=1990" TargetMode="External"/><Relationship Id="rId747" Type="http://schemas.openxmlformats.org/officeDocument/2006/relationships/hyperlink" Target="http://www.bom.gov.au/jsp/ncc/cdio/weatherData/av?p_display_type=dailyDataFile&amp;p_nccObsCode=122&amp;p_stn_num=025509&amp;p_c=-130201569&amp;p_startYear=1990" TargetMode="External"/><Relationship Id="rId748" Type="http://schemas.openxmlformats.org/officeDocument/2006/relationships/hyperlink" Target="http://www.bom.gov.au/jsp/ncc/cdio/weatherData/av?p_display_type=dailyDataFile&amp;p_nccObsCode=122&amp;p_stn_num=017031&amp;p_c=-58070745&amp;p_startYear=1990" TargetMode="External"/><Relationship Id="rId749" Type="http://schemas.openxmlformats.org/officeDocument/2006/relationships/hyperlink" Target="http://www.bom.gov.au/jsp/ncc/cdio/weatherData/av?p_display_type=dailyDataFile&amp;p_nccObsCode=122&amp;p_stn_num=023733&amp;p_c=-112710811&amp;p_startYear=1990" TargetMode="External"/><Relationship Id="rId750" Type="http://schemas.openxmlformats.org/officeDocument/2006/relationships/hyperlink" Target="http://www.bom.gov.au/jsp/ncc/cdio/weatherData/av?p_display_type=dailyDataFile&amp;p_nccObsCode=122&amp;p_stn_num=026021&amp;p_c=-135479631&amp;p_startYear=1990" TargetMode="External"/><Relationship Id="rId751" Type="http://schemas.openxmlformats.org/officeDocument/2006/relationships/hyperlink" Target="http://www.bom.gov.au/jsp/ncc/cdio/weatherData/av?p_display_type=dailyDataFile&amp;p_nccObsCode=122&amp;p_stn_num=018070&amp;p_c=-65366122&amp;p_startYear=1990" TargetMode="External"/><Relationship Id="rId752" Type="http://schemas.openxmlformats.org/officeDocument/2006/relationships/hyperlink" Target="http://www.bom.gov.au/jsp/ncc/cdio/weatherData/av?p_display_type=dailyDataFile&amp;p_nccObsCode=122&amp;p_stn_num=021043&amp;p_c=-88623412&amp;p_startYear=1990" TargetMode="External"/><Relationship Id="rId753" Type="http://schemas.openxmlformats.org/officeDocument/2006/relationships/hyperlink" Target="http://www.bom.gov.au/jsp/ncc/cdio/weatherData/av?p_display_type=dailyDataFile&amp;p_nccObsCode=122&amp;p_stn_num=026026&amp;p_c=-135531678&amp;p_startYear=1990" TargetMode="External"/><Relationship Id="rId754" Type="http://schemas.openxmlformats.org/officeDocument/2006/relationships/hyperlink" Target="http://www.bom.gov.au/jsp/ncc/cdio/weatherData/av?p_display_type=dailyDataFile&amp;p_nccObsCode=122&amp;p_stn_num=023343&amp;p_c=-109040272&amp;p_startYear=1990" TargetMode="External"/><Relationship Id="rId755" Type="http://schemas.openxmlformats.org/officeDocument/2006/relationships/hyperlink" Target="http://www.bom.gov.au/jsp/ncc/cdio/weatherData/av?p_display_type=dailyDataFile&amp;p_nccObsCode=122&amp;p_stn_num=021046&amp;p_c=-88647966&amp;p_startYear=1990" TargetMode="External"/><Relationship Id="rId756" Type="http://schemas.openxmlformats.org/officeDocument/2006/relationships/hyperlink" Target="http://www.bom.gov.au/jsp/ncc/cdio/weatherData/av?p_display_type=dailyDataFile&amp;p_nccObsCode=122&amp;p_stn_num=023747&amp;p_c=-112845844&amp;p_startYear=1990" TargetMode="External"/><Relationship Id="rId757" Type="http://schemas.openxmlformats.org/officeDocument/2006/relationships/hyperlink" Target="http://www.bom.gov.au/jsp/ncc/cdio/weatherData/av?p_display_type=dailyDataFile&amp;p_nccObsCode=122&amp;p_stn_num=016044&amp;p_c=-51543830&amp;p_startYear=1990" TargetMode="External"/><Relationship Id="rId758" Type="http://schemas.openxmlformats.org/officeDocument/2006/relationships/hyperlink" Target="http://www.bom.gov.au/jsp/ncc/cdio/weatherData/av?p_display_type=dailyDataFile&amp;p_nccObsCode=122&amp;p_stn_num=023321&amp;p_c=-108832872&amp;p_startYear=1991" TargetMode="External"/><Relationship Id="rId759" Type="http://schemas.openxmlformats.org/officeDocument/2006/relationships/hyperlink" Target="http://www.bom.gov.au/jsp/ncc/cdio/weatherData/av?p_display_type=dailyDataFile&amp;p_nccObsCode=122&amp;p_stn_num=022807&amp;p_c=-104091603&amp;p_startYear=1991" TargetMode="External"/><Relationship Id="rId760" Type="http://schemas.openxmlformats.org/officeDocument/2006/relationships/hyperlink" Target="http://www.bom.gov.au/jsp/ncc/cdio/weatherData/av?p_display_type=dailyDataFile&amp;p_nccObsCode=122&amp;p_stn_num=025509&amp;p_c=-130201569&amp;p_startYear=1991" TargetMode="External"/><Relationship Id="rId761" Type="http://schemas.openxmlformats.org/officeDocument/2006/relationships/hyperlink" Target="http://www.bom.gov.au/jsp/ncc/cdio/weatherData/av?p_display_type=dailyDataFile&amp;p_nccObsCode=122&amp;p_stn_num=017031&amp;p_c=-58070745&amp;p_startYear=1991" TargetMode="External"/><Relationship Id="rId762" Type="http://schemas.openxmlformats.org/officeDocument/2006/relationships/hyperlink" Target="http://www.bom.gov.au/jsp/ncc/cdio/weatherData/av?p_display_type=dailyDataFile&amp;p_nccObsCode=122&amp;p_stn_num=023733&amp;p_c=-112710811&amp;p_startYear=1991" TargetMode="External"/><Relationship Id="rId763" Type="http://schemas.openxmlformats.org/officeDocument/2006/relationships/hyperlink" Target="http://www.bom.gov.au/jsp/ncc/cdio/weatherData/av?p_display_type=dailyDataFile&amp;p_nccObsCode=122&amp;p_stn_num=026021&amp;p_c=-135479631&amp;p_startYear=1991" TargetMode="External"/><Relationship Id="rId764" Type="http://schemas.openxmlformats.org/officeDocument/2006/relationships/hyperlink" Target="http://www.bom.gov.au/jsp/ncc/cdio/weatherData/av?p_display_type=dailyDataFile&amp;p_nccObsCode=122&amp;p_stn_num=021043&amp;p_c=-88623412&amp;p_startYear=1991" TargetMode="External"/><Relationship Id="rId765" Type="http://schemas.openxmlformats.org/officeDocument/2006/relationships/hyperlink" Target="http://www.bom.gov.au/jsp/ncc/cdio/weatherData/av?p_display_type=dailyDataFile&amp;p_nccObsCode=122&amp;p_stn_num=026026&amp;p_c=-135531678&amp;p_startYear=1991" TargetMode="External"/><Relationship Id="rId766" Type="http://schemas.openxmlformats.org/officeDocument/2006/relationships/hyperlink" Target="http://www.bom.gov.au/jsp/ncc/cdio/weatherData/av?p_display_type=dailyDataFile&amp;p_nccObsCode=122&amp;p_stn_num=023343&amp;p_c=-109040272&amp;p_startYear=1991" TargetMode="External"/><Relationship Id="rId767" Type="http://schemas.openxmlformats.org/officeDocument/2006/relationships/hyperlink" Target="http://www.bom.gov.au/jsp/ncc/cdio/weatherData/av?p_display_type=dailyDataFile&amp;p_nccObsCode=122&amp;p_stn_num=021046&amp;p_c=-88647966&amp;p_startYear=1991" TargetMode="External"/><Relationship Id="rId768" Type="http://schemas.openxmlformats.org/officeDocument/2006/relationships/hyperlink" Target="http://www.bom.gov.au/jsp/ncc/cdio/weatherData/av?p_display_type=dailyDataFile&amp;p_nccObsCode=122&amp;p_stn_num=023747&amp;p_c=-112845844&amp;p_startYear=1991" TargetMode="External"/><Relationship Id="rId769" Type="http://schemas.openxmlformats.org/officeDocument/2006/relationships/hyperlink" Target="http://www.bom.gov.au/jsp/ncc/cdio/weatherData/av?p_display_type=dailyDataFile&amp;p_nccObsCode=122&amp;p_stn_num=016044&amp;p_c=-51543830&amp;p_startYear=1991" TargetMode="External"/><Relationship Id="rId770" Type="http://schemas.openxmlformats.org/officeDocument/2006/relationships/hyperlink" Target="http://www.bom.gov.au/jsp/ncc/cdio/weatherData/av?p_display_type=dailyDataFile&amp;p_nccObsCode=122&amp;p_stn_num=023321&amp;p_c=-108832872&amp;p_startYear=1992" TargetMode="External"/><Relationship Id="rId771" Type="http://schemas.openxmlformats.org/officeDocument/2006/relationships/hyperlink" Target="http://www.bom.gov.au/jsp/ncc/cdio/weatherData/av?p_display_type=dailyDataFile&amp;p_nccObsCode=122&amp;p_stn_num=025509&amp;p_c=-130201569&amp;p_startYear=1992" TargetMode="External"/><Relationship Id="rId772" Type="http://schemas.openxmlformats.org/officeDocument/2006/relationships/hyperlink" Target="http://www.bom.gov.au/jsp/ncc/cdio/weatherData/av?p_display_type=dailyDataFile&amp;p_nccObsCode=122&amp;p_stn_num=017031&amp;p_c=-58070745&amp;p_startYear=1992" TargetMode="External"/><Relationship Id="rId773" Type="http://schemas.openxmlformats.org/officeDocument/2006/relationships/hyperlink" Target="http://www.bom.gov.au/jsp/ncc/cdio/weatherData/av?p_display_type=dailyDataFile&amp;p_nccObsCode=122&amp;p_stn_num=023733&amp;p_c=-112710811&amp;p_startYear=1992" TargetMode="External"/><Relationship Id="rId774" Type="http://schemas.openxmlformats.org/officeDocument/2006/relationships/hyperlink" Target="http://www.bom.gov.au/jsp/ncc/cdio/weatherData/av?p_display_type=dailyDataFile&amp;p_nccObsCode=122&amp;p_stn_num=026021&amp;p_c=-135479631&amp;p_startYear=1992" TargetMode="External"/><Relationship Id="rId775" Type="http://schemas.openxmlformats.org/officeDocument/2006/relationships/hyperlink" Target="http://www.bom.gov.au/jsp/ncc/cdio/weatherData/av?p_display_type=dailyDataFile&amp;p_nccObsCode=122&amp;p_stn_num=018192&amp;p_c=-66250915&amp;p_startYear=1992" TargetMode="External"/><Relationship Id="rId776" Type="http://schemas.openxmlformats.org/officeDocument/2006/relationships/hyperlink" Target="http://www.bom.gov.au/jsp/ncc/cdio/weatherData/av?p_display_type=dailyDataFile&amp;p_nccObsCode=122&amp;p_stn_num=021043&amp;p_c=-88623412&amp;p_startYear=1992" TargetMode="External"/><Relationship Id="rId777" Type="http://schemas.openxmlformats.org/officeDocument/2006/relationships/hyperlink" Target="http://www.bom.gov.au/jsp/ncc/cdio/weatherData/av?p_display_type=dailyDataFile&amp;p_nccObsCode=122&amp;p_stn_num=026026&amp;p_c=-135531678&amp;p_startYear=1992" TargetMode="External"/><Relationship Id="rId778" Type="http://schemas.openxmlformats.org/officeDocument/2006/relationships/hyperlink" Target="http://www.bom.gov.au/jsp/ncc/cdio/weatherData/av?p_display_type=dailyDataFile&amp;p_nccObsCode=122&amp;p_stn_num=023343&amp;p_c=-109040272&amp;p_startYear=1992" TargetMode="External"/><Relationship Id="rId779" Type="http://schemas.openxmlformats.org/officeDocument/2006/relationships/hyperlink" Target="http://www.bom.gov.au/jsp/ncc/cdio/weatherData/av?p_display_type=dailyDataFile&amp;p_nccObsCode=122&amp;p_stn_num=021046&amp;p_c=-88647966&amp;p_startYear=1992" TargetMode="External"/><Relationship Id="rId780" Type="http://schemas.openxmlformats.org/officeDocument/2006/relationships/hyperlink" Target="http://www.bom.gov.au/jsp/ncc/cdio/weatherData/av?p_display_type=dailyDataFile&amp;p_nccObsCode=122&amp;p_stn_num=023747&amp;p_c=-112845844&amp;p_startYear=1992" TargetMode="External"/><Relationship Id="rId781" Type="http://schemas.openxmlformats.org/officeDocument/2006/relationships/hyperlink" Target="http://www.bom.gov.au/jsp/ncc/cdio/weatherData/av?p_display_type=dailyDataFile&amp;p_nccObsCode=122&amp;p_stn_num=016044&amp;p_c=-51543830&amp;p_startYear=1992" TargetMode="External"/><Relationship Id="rId782" Type="http://schemas.openxmlformats.org/officeDocument/2006/relationships/hyperlink" Target="http://www.bom.gov.au/jsp/ncc/cdio/weatherData/av?p_display_type=dailyDataFile&amp;p_nccObsCode=122&amp;p_stn_num=023321&amp;p_c=-108832872&amp;p_startYear=1993" TargetMode="External"/><Relationship Id="rId783" Type="http://schemas.openxmlformats.org/officeDocument/2006/relationships/hyperlink" Target="http://www.bom.gov.au/jsp/ncc/cdio/weatherData/av?p_display_type=dailyDataFile&amp;p_nccObsCode=122&amp;p_stn_num=025509&amp;p_c=-130201569&amp;p_startYear=1993" TargetMode="External"/><Relationship Id="rId784" Type="http://schemas.openxmlformats.org/officeDocument/2006/relationships/hyperlink" Target="http://www.bom.gov.au/jsp/ncc/cdio/weatherData/av?p_display_type=dailyDataFile&amp;p_nccObsCode=122&amp;p_stn_num=017031&amp;p_c=-58070745&amp;p_startYear=1993" TargetMode="External"/><Relationship Id="rId785" Type="http://schemas.openxmlformats.org/officeDocument/2006/relationships/hyperlink" Target="http://www.bom.gov.au/jsp/ncc/cdio/weatherData/av?p_display_type=dailyDataFile&amp;p_nccObsCode=122&amp;p_stn_num=023733&amp;p_c=-112710811&amp;p_startYear=1993" TargetMode="External"/><Relationship Id="rId786" Type="http://schemas.openxmlformats.org/officeDocument/2006/relationships/hyperlink" Target="http://www.bom.gov.au/jsp/ncc/cdio/weatherData/av?p_display_type=dailyDataFile&amp;p_nccObsCode=122&amp;p_stn_num=026021&amp;p_c=-135479631&amp;p_startYear=1993" TargetMode="External"/><Relationship Id="rId787" Type="http://schemas.openxmlformats.org/officeDocument/2006/relationships/hyperlink" Target="http://www.bom.gov.au/jsp/ncc/cdio/weatherData/av?p_display_type=dailyDataFile&amp;p_nccObsCode=122&amp;p_stn_num=018192&amp;p_c=-66250915&amp;p_startYear=1993" TargetMode="External"/><Relationship Id="rId788" Type="http://schemas.openxmlformats.org/officeDocument/2006/relationships/hyperlink" Target="http://www.bom.gov.au/jsp/ncc/cdio/weatherData/av?p_display_type=dailyDataFile&amp;p_nccObsCode=122&amp;p_stn_num=021043&amp;p_c=-88623412&amp;p_startYear=1993" TargetMode="External"/><Relationship Id="rId789" Type="http://schemas.openxmlformats.org/officeDocument/2006/relationships/hyperlink" Target="http://www.bom.gov.au/jsp/ncc/cdio/weatherData/av?p_display_type=dailyDataFile&amp;p_nccObsCode=122&amp;p_stn_num=026026&amp;p_c=-135531678&amp;p_startYear=1993" TargetMode="External"/><Relationship Id="rId790" Type="http://schemas.openxmlformats.org/officeDocument/2006/relationships/hyperlink" Target="http://www.bom.gov.au/jsp/ncc/cdio/weatherData/av?p_display_type=dailyDataFile&amp;p_nccObsCode=122&amp;p_stn_num=023343&amp;p_c=-109040272&amp;p_startYear=1993" TargetMode="External"/><Relationship Id="rId791" Type="http://schemas.openxmlformats.org/officeDocument/2006/relationships/hyperlink" Target="http://www.bom.gov.au/jsp/ncc/cdio/weatherData/av?p_display_type=dailyDataFile&amp;p_nccObsCode=122&amp;p_stn_num=021046&amp;p_c=-88647966&amp;p_startYear=1993" TargetMode="External"/><Relationship Id="rId792" Type="http://schemas.openxmlformats.org/officeDocument/2006/relationships/hyperlink" Target="http://www.bom.gov.au/jsp/ncc/cdio/weatherData/av?p_display_type=dailyDataFile&amp;p_nccObsCode=122&amp;p_stn_num=023747&amp;p_c=-112845844&amp;p_startYear=1993" TargetMode="External"/><Relationship Id="rId793" Type="http://schemas.openxmlformats.org/officeDocument/2006/relationships/hyperlink" Target="http://www.bom.gov.au/jsp/ncc/cdio/weatherData/av?p_display_type=dailyDataFile&amp;p_nccObsCode=122&amp;p_stn_num=016044&amp;p_c=-51543830&amp;p_startYear=1993" TargetMode="External"/><Relationship Id="rId794" Type="http://schemas.openxmlformats.org/officeDocument/2006/relationships/hyperlink" Target="http://www.bom.gov.au/jsp/ncc/cdio/weatherData/av?p_display_type=dailyDataFile&amp;p_nccObsCode=122&amp;p_stn_num=023321&amp;p_c=-108832872&amp;p_startYear=1994" TargetMode="External"/><Relationship Id="rId795" Type="http://schemas.openxmlformats.org/officeDocument/2006/relationships/hyperlink" Target="http://www.bom.gov.au/jsp/ncc/cdio/weatherData/av?p_display_type=dailyDataFile&amp;p_nccObsCode=122&amp;p_stn_num=022841&amp;p_c=-104402009&amp;p_startYear=1994" TargetMode="External"/><Relationship Id="rId796" Type="http://schemas.openxmlformats.org/officeDocument/2006/relationships/hyperlink" Target="http://www.bom.gov.au/jsp/ncc/cdio/weatherData/av?p_display_type=dailyDataFile&amp;p_nccObsCode=122&amp;p_stn_num=025509&amp;p_c=-130201569&amp;p_startYear=1994" TargetMode="External"/><Relationship Id="rId797" Type="http://schemas.openxmlformats.org/officeDocument/2006/relationships/hyperlink" Target="http://www.bom.gov.au/jsp/ncc/cdio/weatherData/av?p_display_type=dailyDataFile&amp;p_nccObsCode=122&amp;p_stn_num=017031&amp;p_c=-58070745&amp;p_startYear=1994" TargetMode="External"/><Relationship Id="rId798" Type="http://schemas.openxmlformats.org/officeDocument/2006/relationships/hyperlink" Target="http://www.bom.gov.au/jsp/ncc/cdio/weatherData/av?p_display_type=dailyDataFile&amp;p_nccObsCode=122&amp;p_stn_num=023733&amp;p_c=-112710811&amp;p_startYear=1994" TargetMode="External"/><Relationship Id="rId799" Type="http://schemas.openxmlformats.org/officeDocument/2006/relationships/hyperlink" Target="http://www.bom.gov.au/jsp/ncc/cdio/weatherData/av?p_display_type=dailyDataFile&amp;p_nccObsCode=122&amp;p_stn_num=026021&amp;p_c=-135479631&amp;p_startYear=1994" TargetMode="External"/><Relationship Id="rId800" Type="http://schemas.openxmlformats.org/officeDocument/2006/relationships/hyperlink" Target="http://www.bom.gov.au/jsp/ncc/cdio/weatherData/av?p_display_type=dailyDataFile&amp;p_nccObsCode=122&amp;p_stn_num=018192&amp;p_c=-66250915&amp;p_startYear=1994" TargetMode="External"/><Relationship Id="rId801" Type="http://schemas.openxmlformats.org/officeDocument/2006/relationships/hyperlink" Target="http://www.bom.gov.au/jsp/ncc/cdio/weatherData/av?p_display_type=dailyDataFile&amp;p_nccObsCode=122&amp;p_stn_num=021043&amp;p_c=-88623412&amp;p_startYear=1994" TargetMode="External"/><Relationship Id="rId802" Type="http://schemas.openxmlformats.org/officeDocument/2006/relationships/hyperlink" Target="http://www.bom.gov.au/jsp/ncc/cdio/weatherData/av?p_display_type=dailyDataFile&amp;p_nccObsCode=122&amp;p_stn_num=026026&amp;p_c=-135531678&amp;p_startYear=1994" TargetMode="External"/><Relationship Id="rId803" Type="http://schemas.openxmlformats.org/officeDocument/2006/relationships/hyperlink" Target="http://www.bom.gov.au/jsp/ncc/cdio/weatherData/av?p_display_type=dailyDataFile&amp;p_nccObsCode=122&amp;p_stn_num=023343&amp;p_c=-109040272&amp;p_startYear=1994" TargetMode="External"/><Relationship Id="rId804" Type="http://schemas.openxmlformats.org/officeDocument/2006/relationships/hyperlink" Target="http://www.bom.gov.au/jsp/ncc/cdio/weatherData/av?p_display_type=dailyDataFile&amp;p_nccObsCode=122&amp;p_stn_num=021046&amp;p_c=-88647966&amp;p_startYear=1994" TargetMode="External"/><Relationship Id="rId805" Type="http://schemas.openxmlformats.org/officeDocument/2006/relationships/hyperlink" Target="http://www.bom.gov.au/jsp/ncc/cdio/weatherData/av?p_display_type=dailyDataFile&amp;p_nccObsCode=122&amp;p_stn_num=023747&amp;p_c=-112845844&amp;p_startYear=1994" TargetMode="External"/><Relationship Id="rId806" Type="http://schemas.openxmlformats.org/officeDocument/2006/relationships/hyperlink" Target="http://www.bom.gov.au/jsp/ncc/cdio/weatherData/av?p_display_type=dailyDataFile&amp;p_nccObsCode=122&amp;p_stn_num=016044&amp;p_c=-51543830&amp;p_startYear=1994" TargetMode="External"/><Relationship Id="rId807" Type="http://schemas.openxmlformats.org/officeDocument/2006/relationships/hyperlink" Target="http://www.bom.gov.au/jsp/ncc/cdio/weatherData/av?p_display_type=dailyDataFile&amp;p_nccObsCode=122&amp;p_stn_num=023321&amp;p_c=-108832872&amp;p_startYear=1995" TargetMode="External"/><Relationship Id="rId808" Type="http://schemas.openxmlformats.org/officeDocument/2006/relationships/hyperlink" Target="http://www.bom.gov.au/jsp/ncc/cdio/weatherData/av?p_display_type=dailyDataFile&amp;p_nccObsCode=122&amp;p_stn_num=022841&amp;p_c=-104402009&amp;p_startYear=1995" TargetMode="External"/><Relationship Id="rId809" Type="http://schemas.openxmlformats.org/officeDocument/2006/relationships/hyperlink" Target="http://www.bom.gov.au/jsp/ncc/cdio/weatherData/av?p_display_type=dailyDataFile&amp;p_nccObsCode=122&amp;p_stn_num=025509&amp;p_c=-130201569&amp;p_startYear=1995" TargetMode="External"/><Relationship Id="rId810" Type="http://schemas.openxmlformats.org/officeDocument/2006/relationships/hyperlink" Target="http://www.bom.gov.au/jsp/ncc/cdio/weatherData/av?p_display_type=dailyDataFile&amp;p_nccObsCode=122&amp;p_stn_num=017031&amp;p_c=-58070745&amp;p_startYear=1995" TargetMode="External"/><Relationship Id="rId811" Type="http://schemas.openxmlformats.org/officeDocument/2006/relationships/hyperlink" Target="http://www.bom.gov.au/jsp/ncc/cdio/weatherData/av?p_display_type=dailyDataFile&amp;p_nccObsCode=122&amp;p_stn_num=023733&amp;p_c=-112710811&amp;p_startYear=1995" TargetMode="External"/><Relationship Id="rId812" Type="http://schemas.openxmlformats.org/officeDocument/2006/relationships/hyperlink" Target="http://www.bom.gov.au/jsp/ncc/cdio/weatherData/av?p_display_type=dailyDataFile&amp;p_nccObsCode=122&amp;p_stn_num=026021&amp;p_c=-135479631&amp;p_startYear=1995" TargetMode="External"/><Relationship Id="rId813" Type="http://schemas.openxmlformats.org/officeDocument/2006/relationships/hyperlink" Target="http://www.bom.gov.au/jsp/ncc/cdio/weatherData/av?p_display_type=dailyDataFile&amp;p_nccObsCode=122&amp;p_stn_num=018192&amp;p_c=-66250915&amp;p_startYear=1995" TargetMode="External"/><Relationship Id="rId814" Type="http://schemas.openxmlformats.org/officeDocument/2006/relationships/hyperlink" Target="http://www.bom.gov.au/jsp/ncc/cdio/weatherData/av?p_display_type=dailyDataFile&amp;p_nccObsCode=122&amp;p_stn_num=021043&amp;p_c=-88623412&amp;p_startYear=1995" TargetMode="External"/><Relationship Id="rId815" Type="http://schemas.openxmlformats.org/officeDocument/2006/relationships/hyperlink" Target="http://www.bom.gov.au/jsp/ncc/cdio/weatherData/av?p_display_type=dailyDataFile&amp;p_nccObsCode=122&amp;p_stn_num=026026&amp;p_c=-135531678&amp;p_startYear=1995" TargetMode="External"/><Relationship Id="rId816" Type="http://schemas.openxmlformats.org/officeDocument/2006/relationships/hyperlink" Target="http://www.bom.gov.au/jsp/ncc/cdio/weatherData/av?p_display_type=dailyDataFile&amp;p_nccObsCode=122&amp;p_stn_num=023122&amp;p_c=-106919811&amp;p_startYear=1998" TargetMode="External"/><Relationship Id="rId817" Type="http://schemas.openxmlformats.org/officeDocument/2006/relationships/hyperlink" Target="http://www.bom.gov.au/jsp/ncc/cdio/weatherData/av?p_display_type=dailyDataFile&amp;p_nccObsCode=122&amp;p_stn_num=021046&amp;p_c=-88647966&amp;p_startYear=1995" TargetMode="External"/><Relationship Id="rId818" Type="http://schemas.openxmlformats.org/officeDocument/2006/relationships/hyperlink" Target="http://www.bom.gov.au/jsp/ncc/cdio/weatherData/av?p_display_type=dailyDataFile&amp;p_nccObsCode=122&amp;p_stn_num=023747&amp;p_c=-112845844&amp;p_startYear=1995" TargetMode="External"/><Relationship Id="rId819" Type="http://schemas.openxmlformats.org/officeDocument/2006/relationships/hyperlink" Target="http://www.bom.gov.au/jsp/ncc/cdio/weatherData/av?p_display_type=dailyDataFile&amp;p_nccObsCode=122&amp;p_stn_num=016044&amp;p_c=-51543830&amp;p_startYear=1995" TargetMode="External"/><Relationship Id="rId820" Type="http://schemas.openxmlformats.org/officeDocument/2006/relationships/hyperlink" Target="http://www.bom.gov.au/jsp/ncc/cdio/weatherData/av?p_display_type=dailyDataFile&amp;p_nccObsCode=122&amp;p_stn_num=023321&amp;p_c=-108832872&amp;p_startYear=1996" TargetMode="External"/><Relationship Id="rId821" Type="http://schemas.openxmlformats.org/officeDocument/2006/relationships/hyperlink" Target="http://www.bom.gov.au/jsp/ncc/cdio/weatherData/av?p_display_type=dailyDataFile&amp;p_nccObsCode=122&amp;p_stn_num=022841&amp;p_c=-104402009&amp;p_startYear=1996" TargetMode="External"/><Relationship Id="rId822" Type="http://schemas.openxmlformats.org/officeDocument/2006/relationships/hyperlink" Target="http://www.bom.gov.au/jsp/ncc/cdio/weatherData/av?p_display_type=dailyDataFile&amp;p_nccObsCode=122&amp;p_stn_num=025509&amp;p_c=-130201569&amp;p_startYear=1996" TargetMode="External"/><Relationship Id="rId823" Type="http://schemas.openxmlformats.org/officeDocument/2006/relationships/hyperlink" Target="http://www.bom.gov.au/jsp/ncc/cdio/weatherData/av?p_display_type=dailyDataFile&amp;p_nccObsCode=122&amp;p_stn_num=017031&amp;p_c=-58070745&amp;p_startYear=1996" TargetMode="External"/><Relationship Id="rId824" Type="http://schemas.openxmlformats.org/officeDocument/2006/relationships/hyperlink" Target="http://www.bom.gov.au/jsp/ncc/cdio/weatherData/av?p_display_type=dailyDataFile&amp;p_nccObsCode=122&amp;p_stn_num=023733&amp;p_c=-112710811&amp;p_startYear=1996" TargetMode="External"/><Relationship Id="rId825" Type="http://schemas.openxmlformats.org/officeDocument/2006/relationships/hyperlink" Target="http://www.bom.gov.au/jsp/ncc/cdio/weatherData/av?p_display_type=dailyDataFile&amp;p_nccObsCode=122&amp;p_stn_num=026021&amp;p_c=-135479631&amp;p_startYear=1996" TargetMode="External"/><Relationship Id="rId826" Type="http://schemas.openxmlformats.org/officeDocument/2006/relationships/hyperlink" Target="http://www.bom.gov.au/jsp/ncc/cdio/weatherData/av?p_display_type=dailyDataFile&amp;p_nccObsCode=122&amp;p_stn_num=018192&amp;p_c=-66250915&amp;p_startYear=1996" TargetMode="External"/><Relationship Id="rId827" Type="http://schemas.openxmlformats.org/officeDocument/2006/relationships/hyperlink" Target="http://www.bom.gov.au/jsp/ncc/cdio/weatherData/av?p_display_type=dailyDataFile&amp;p_nccObsCode=122&amp;p_stn_num=021043&amp;p_c=-88623412&amp;p_startYear=1996" TargetMode="External"/><Relationship Id="rId828" Type="http://schemas.openxmlformats.org/officeDocument/2006/relationships/hyperlink" Target="http://www.bom.gov.au/jsp/ncc/cdio/weatherData/av?p_display_type=dailyDataFile&amp;p_nccObsCode=122&amp;p_stn_num=026026&amp;p_c=-135531678&amp;p_startYear=1996" TargetMode="External"/><Relationship Id="rId829" Type="http://schemas.openxmlformats.org/officeDocument/2006/relationships/hyperlink" Target="http://www.bom.gov.au/jsp/ncc/cdio/weatherData/av?p_display_type=dailyDataFile&amp;p_nccObsCode=122&amp;p_stn_num=023122&amp;p_c=-106919811&amp;p_startYear=1999" TargetMode="External"/><Relationship Id="rId830" Type="http://schemas.openxmlformats.org/officeDocument/2006/relationships/hyperlink" Target="http://www.bom.gov.au/jsp/ncc/cdio/weatherData/av?p_display_type=dailyDataFile&amp;p_nccObsCode=122&amp;p_stn_num=021046&amp;p_c=-88647966&amp;p_startYear=1996" TargetMode="External"/><Relationship Id="rId831" Type="http://schemas.openxmlformats.org/officeDocument/2006/relationships/hyperlink" Target="http://www.bom.gov.au/jsp/ncc/cdio/weatherData/av?p_display_type=dailyDataFile&amp;p_nccObsCode=122&amp;p_stn_num=023747&amp;p_c=-112845844&amp;p_startYear=1996" TargetMode="External"/><Relationship Id="rId832" Type="http://schemas.openxmlformats.org/officeDocument/2006/relationships/hyperlink" Target="http://www.bom.gov.au/jsp/ncc/cdio/weatherData/av?p_display_type=dailyDataFile&amp;p_nccObsCode=122&amp;p_stn_num=016044&amp;p_c=-51543830&amp;p_startYear=1996" TargetMode="External"/><Relationship Id="rId833" Type="http://schemas.openxmlformats.org/officeDocument/2006/relationships/hyperlink" Target="http://www.bom.gov.au/jsp/ncc/cdio/weatherData/av?p_display_type=dailyDataFile&amp;p_nccObsCode=122&amp;p_stn_num=023373&amp;p_c=-109318489&amp;p_startYear=1997" TargetMode="External"/><Relationship Id="rId834" Type="http://schemas.openxmlformats.org/officeDocument/2006/relationships/hyperlink" Target="http://www.bom.gov.au/jsp/ncc/cdio/weatherData/av?p_display_type=dailyDataFile&amp;p_nccObsCode=122&amp;p_stn_num=022841&amp;p_c=-104402009&amp;p_startYear=1997" TargetMode="External"/><Relationship Id="rId835" Type="http://schemas.openxmlformats.org/officeDocument/2006/relationships/hyperlink" Target="http://www.bom.gov.au/jsp/ncc/cdio/weatherData/av?p_display_type=dailyDataFile&amp;p_nccObsCode=122&amp;p_stn_num=025509&amp;p_c=-130201569&amp;p_startYear=1997" TargetMode="External"/><Relationship Id="rId836" Type="http://schemas.openxmlformats.org/officeDocument/2006/relationships/hyperlink" Target="http://www.bom.gov.au/jsp/ncc/cdio/weatherData/av?p_display_type=dailyDataFile&amp;p_nccObsCode=122&amp;p_stn_num=017031&amp;p_c=-58070745&amp;p_startYear=1997" TargetMode="External"/><Relationship Id="rId837" Type="http://schemas.openxmlformats.org/officeDocument/2006/relationships/hyperlink" Target="http://www.bom.gov.au/jsp/ncc/cdio/weatherData/av?p_display_type=dailyDataFile&amp;p_nccObsCode=122&amp;p_stn_num=023733&amp;p_c=-112710811&amp;p_startYear=1997" TargetMode="External"/><Relationship Id="rId838" Type="http://schemas.openxmlformats.org/officeDocument/2006/relationships/hyperlink" Target="http://www.bom.gov.au/jsp/ncc/cdio/weatherData/av?p_display_type=dailyDataFile&amp;p_nccObsCode=122&amp;p_stn_num=026021&amp;p_c=-135479631&amp;p_startYear=1997" TargetMode="External"/><Relationship Id="rId839" Type="http://schemas.openxmlformats.org/officeDocument/2006/relationships/hyperlink" Target="http://www.bom.gov.au/jsp/ncc/cdio/weatherData/av?p_display_type=dailyDataFile&amp;p_nccObsCode=122&amp;p_stn_num=018192&amp;p_c=-66250915&amp;p_startYear=1997" TargetMode="External"/><Relationship Id="rId840" Type="http://schemas.openxmlformats.org/officeDocument/2006/relationships/hyperlink" Target="http://www.bom.gov.au/jsp/ncc/cdio/weatherData/av?p_display_type=dailyDataFile&amp;p_nccObsCode=122&amp;p_stn_num=021043&amp;p_c=-88623412&amp;p_startYear=1997" TargetMode="External"/><Relationship Id="rId841" Type="http://schemas.openxmlformats.org/officeDocument/2006/relationships/hyperlink" Target="http://www.bom.gov.au/jsp/ncc/cdio/weatherData/av?p_display_type=dailyDataFile&amp;p_nccObsCode=122&amp;p_stn_num=026026&amp;p_c=-135531678&amp;p_startYear=1997" TargetMode="External"/><Relationship Id="rId842" Type="http://schemas.openxmlformats.org/officeDocument/2006/relationships/hyperlink" Target="http://www.bom.gov.au/jsp/ncc/cdio/weatherData/av?p_display_type=dailyDataFile&amp;p_nccObsCode=122&amp;p_stn_num=023122&amp;p_c=-106919811&amp;p_startYear=2000" TargetMode="External"/><Relationship Id="rId843" Type="http://schemas.openxmlformats.org/officeDocument/2006/relationships/hyperlink" Target="http://www.bom.gov.au/jsp/ncc/cdio/weatherData/av?p_display_type=dailyDataFile&amp;p_nccObsCode=122&amp;p_stn_num=021046&amp;p_c=-88647966&amp;p_startYear=1997" TargetMode="External"/><Relationship Id="rId844" Type="http://schemas.openxmlformats.org/officeDocument/2006/relationships/hyperlink" Target="http://www.bom.gov.au/jsp/ncc/cdio/weatherData/av?p_display_type=dailyDataFile&amp;p_nccObsCode=122&amp;p_stn_num=023747&amp;p_c=-112845844&amp;p_startYear=1997" TargetMode="External"/><Relationship Id="rId845" Type="http://schemas.openxmlformats.org/officeDocument/2006/relationships/hyperlink" Target="http://www.bom.gov.au/jsp/ncc/cdio/weatherData/av?p_display_type=dailyDataFile&amp;p_nccObsCode=122&amp;p_stn_num=016044&amp;p_c=-51543830&amp;p_startYear=1997" TargetMode="External"/><Relationship Id="rId846" Type="http://schemas.openxmlformats.org/officeDocument/2006/relationships/hyperlink" Target="http://www.bom.gov.au/jsp/ncc/cdio/weatherData/av?p_display_type=dailyDataFile&amp;p_nccObsCode=122&amp;p_stn_num=023373&amp;p_c=-109318489&amp;p_startYear=1998" TargetMode="External"/><Relationship Id="rId847" Type="http://schemas.openxmlformats.org/officeDocument/2006/relationships/hyperlink" Target="http://www.bom.gov.au/jsp/ncc/cdio/weatherData/av?p_display_type=dailyDataFile&amp;p_nccObsCode=122&amp;p_stn_num=022841&amp;p_c=-104402009&amp;p_startYear=1998" TargetMode="External"/><Relationship Id="rId848" Type="http://schemas.openxmlformats.org/officeDocument/2006/relationships/hyperlink" Target="http://www.bom.gov.au/jsp/ncc/cdio/weatherData/av?p_display_type=dailyDataFile&amp;p_nccObsCode=122&amp;p_stn_num=025509&amp;p_c=-130201569&amp;p_startYear=1998" TargetMode="External"/><Relationship Id="rId849" Type="http://schemas.openxmlformats.org/officeDocument/2006/relationships/hyperlink" Target="http://www.bom.gov.au/jsp/ncc/cdio/weatherData/av?p_display_type=dailyDataFile&amp;p_nccObsCode=122&amp;p_stn_num=017031&amp;p_c=-58070745&amp;p_startYear=1998" TargetMode="External"/><Relationship Id="rId850" Type="http://schemas.openxmlformats.org/officeDocument/2006/relationships/hyperlink" Target="http://www.bom.gov.au/jsp/ncc/cdio/weatherData/av?p_display_type=dailyDataFile&amp;p_nccObsCode=122&amp;p_stn_num=023733&amp;p_c=-112710811&amp;p_startYear=1998" TargetMode="External"/><Relationship Id="rId851" Type="http://schemas.openxmlformats.org/officeDocument/2006/relationships/hyperlink" Target="http://www.bom.gov.au/jsp/ncc/cdio/weatherData/av?p_display_type=dailyDataFile&amp;p_nccObsCode=122&amp;p_stn_num=026021&amp;p_c=-135479631&amp;p_startYear=1998" TargetMode="External"/><Relationship Id="rId852" Type="http://schemas.openxmlformats.org/officeDocument/2006/relationships/hyperlink" Target="http://www.bom.gov.au/jsp/ncc/cdio/weatherData/av?p_display_type=dailyDataFile&amp;p_nccObsCode=122&amp;p_stn_num=018192&amp;p_c=-66250915&amp;p_startYear=1998" TargetMode="External"/><Relationship Id="rId853" Type="http://schemas.openxmlformats.org/officeDocument/2006/relationships/hyperlink" Target="http://www.bom.gov.au/jsp/ncc/cdio/weatherData/av?p_display_type=dailyDataFile&amp;p_nccObsCode=122&amp;p_stn_num=021043&amp;p_c=-88623412&amp;p_startYear=1998" TargetMode="External"/><Relationship Id="rId854" Type="http://schemas.openxmlformats.org/officeDocument/2006/relationships/hyperlink" Target="http://www.bom.gov.au/jsp/ncc/cdio/weatherData/av?p_display_type=dailyDataFile&amp;p_nccObsCode=122&amp;p_stn_num=026026&amp;p_c=-135531678&amp;p_startYear=1998" TargetMode="External"/><Relationship Id="rId855" Type="http://schemas.openxmlformats.org/officeDocument/2006/relationships/hyperlink" Target="http://www.bom.gov.au/jsp/ncc/cdio/weatherData/av?p_display_type=dailyDataFile&amp;p_nccObsCode=122&amp;p_stn_num=023122&amp;p_c=-106919811&amp;p_startYear=2001" TargetMode="External"/><Relationship Id="rId856" Type="http://schemas.openxmlformats.org/officeDocument/2006/relationships/hyperlink" Target="http://www.bom.gov.au/jsp/ncc/cdio/weatherData/av?p_display_type=dailyDataFile&amp;p_nccObsCode=122&amp;p_stn_num=021046&amp;p_c=-88647966&amp;p_startYear=1998" TargetMode="External"/><Relationship Id="rId857" Type="http://schemas.openxmlformats.org/officeDocument/2006/relationships/hyperlink" Target="http://www.bom.gov.au/jsp/ncc/cdio/weatherData/av?p_display_type=dailyDataFile&amp;p_nccObsCode=122&amp;p_stn_num=023747&amp;p_c=-112845844&amp;p_startYear=1998" TargetMode="External"/><Relationship Id="rId858" Type="http://schemas.openxmlformats.org/officeDocument/2006/relationships/hyperlink" Target="http://www.bom.gov.au/jsp/ncc/cdio/weatherData/av?p_display_type=dailyDataFile&amp;p_nccObsCode=122&amp;p_stn_num=016098&amp;p_c=-51890963&amp;p_startYear=1998" TargetMode="External"/><Relationship Id="rId859" Type="http://schemas.openxmlformats.org/officeDocument/2006/relationships/hyperlink" Target="http://www.bom.gov.au/jsp/ncc/cdio/weatherData/av?p_display_type=dailyDataFile&amp;p_nccObsCode=122&amp;p_stn_num=023373&amp;p_c=-109318489&amp;p_startYear=1999" TargetMode="External"/><Relationship Id="rId860" Type="http://schemas.openxmlformats.org/officeDocument/2006/relationships/hyperlink" Target="http://www.bom.gov.au/jsp/ncc/cdio/weatherData/av?p_display_type=dailyDataFile&amp;p_nccObsCode=122&amp;p_stn_num=022841&amp;p_c=-104402009&amp;p_startYear=1999" TargetMode="External"/><Relationship Id="rId861" Type="http://schemas.openxmlformats.org/officeDocument/2006/relationships/hyperlink" Target="http://www.bom.gov.au/jsp/ncc/cdio/weatherData/av?p_display_type=dailyDataFile&amp;p_nccObsCode=122&amp;p_stn_num=025509&amp;p_c=-130201569&amp;p_startYear=1999" TargetMode="External"/><Relationship Id="rId862" Type="http://schemas.openxmlformats.org/officeDocument/2006/relationships/hyperlink" Target="http://www.bom.gov.au/jsp/ncc/cdio/weatherData/av?p_display_type=dailyDataFile&amp;p_nccObsCode=122&amp;p_stn_num=017126&amp;p_c=-58719728&amp;p_startYear=1999" TargetMode="External"/><Relationship Id="rId863" Type="http://schemas.openxmlformats.org/officeDocument/2006/relationships/hyperlink" Target="http://www.bom.gov.au/jsp/ncc/cdio/weatherData/av?p_display_type=dailyDataFile&amp;p_nccObsCode=122&amp;p_stn_num=023733&amp;p_c=-112710811&amp;p_startYear=1999" TargetMode="External"/><Relationship Id="rId864" Type="http://schemas.openxmlformats.org/officeDocument/2006/relationships/hyperlink" Target="http://www.bom.gov.au/jsp/ncc/cdio/weatherData/av?p_display_type=dailyDataFile&amp;p_nccObsCode=122&amp;p_stn_num=026021&amp;p_c=-135479631&amp;p_startYear=1999" TargetMode="External"/><Relationship Id="rId865" Type="http://schemas.openxmlformats.org/officeDocument/2006/relationships/hyperlink" Target="http://www.bom.gov.au/jsp/ncc/cdio/weatherData/av?p_display_type=dailyDataFile&amp;p_nccObsCode=122&amp;p_stn_num=018192&amp;p_c=-66250915&amp;p_startYear=1999" TargetMode="External"/><Relationship Id="rId866" Type="http://schemas.openxmlformats.org/officeDocument/2006/relationships/hyperlink" Target="http://www.bom.gov.au/jsp/ncc/cdio/weatherData/av?p_display_type=dailyDataFile&amp;p_nccObsCode=122&amp;p_stn_num=021043&amp;p_c=-88623412&amp;p_startYear=1999" TargetMode="External"/><Relationship Id="rId867" Type="http://schemas.openxmlformats.org/officeDocument/2006/relationships/hyperlink" Target="http://www.bom.gov.au/jsp/ncc/cdio/weatherData/av?p_display_type=dailyDataFile&amp;p_nccObsCode=122&amp;p_stn_num=026026&amp;p_c=-135531678&amp;p_startYear=1999" TargetMode="External"/><Relationship Id="rId868" Type="http://schemas.openxmlformats.org/officeDocument/2006/relationships/hyperlink" Target="http://www.bom.gov.au/jsp/ncc/cdio/weatherData/av?p_display_type=dailyDataFile&amp;p_nccObsCode=122&amp;p_stn_num=023122&amp;p_c=-106919811&amp;p_startYear=2002" TargetMode="External"/><Relationship Id="rId869" Type="http://schemas.openxmlformats.org/officeDocument/2006/relationships/hyperlink" Target="http://www.bom.gov.au/jsp/ncc/cdio/weatherData/av?p_display_type=dailyDataFile&amp;p_nccObsCode=122&amp;p_stn_num=021133&amp;p_c=-89381880&amp;p_startYear=1999" TargetMode="External"/><Relationship Id="rId870" Type="http://schemas.openxmlformats.org/officeDocument/2006/relationships/hyperlink" Target="http://www.bom.gov.au/jsp/ncc/cdio/weatherData/av?p_display_type=dailyDataFile&amp;p_nccObsCode=122&amp;p_stn_num=023747&amp;p_c=-112845844&amp;p_startYear=1999" TargetMode="External"/><Relationship Id="rId871" Type="http://schemas.openxmlformats.org/officeDocument/2006/relationships/hyperlink" Target="http://www.bom.gov.au/jsp/ncc/cdio/weatherData/av?p_display_type=dailyDataFile&amp;p_nccObsCode=122&amp;p_stn_num=016098&amp;p_c=-51890963&amp;p_startYear=1999" TargetMode="External"/><Relationship Id="rId872" Type="http://schemas.openxmlformats.org/officeDocument/2006/relationships/hyperlink" Target="http://www.bom.gov.au/jsp/ncc/cdio/weatherData/av?p_display_type=dailyDataFile&amp;p_nccObsCode=122&amp;p_stn_num=023373&amp;p_c=-109318489&amp;p_startYear=2000" TargetMode="External"/><Relationship Id="rId873" Type="http://schemas.openxmlformats.org/officeDocument/2006/relationships/hyperlink" Target="http://www.bom.gov.au/jsp/ncc/cdio/weatherData/av?p_display_type=dailyDataFile&amp;p_nccObsCode=122&amp;p_stn_num=022841&amp;p_c=-104402009&amp;p_startYear=2000" TargetMode="External"/><Relationship Id="rId874" Type="http://schemas.openxmlformats.org/officeDocument/2006/relationships/hyperlink" Target="http://www.bom.gov.au/jsp/ncc/cdio/weatherData/av?p_display_type=dailyDataFile&amp;p_nccObsCode=122&amp;p_stn_num=025509&amp;p_c=-130201569&amp;p_startYear=2000" TargetMode="External"/><Relationship Id="rId875" Type="http://schemas.openxmlformats.org/officeDocument/2006/relationships/hyperlink" Target="http://www.bom.gov.au/jsp/ncc/cdio/weatherData/av?p_display_type=dailyDataFile&amp;p_nccObsCode=122&amp;p_stn_num=017126&amp;p_c=-58719728&amp;p_startYear=2000" TargetMode="External"/><Relationship Id="rId876" Type="http://schemas.openxmlformats.org/officeDocument/2006/relationships/hyperlink" Target="http://www.bom.gov.au/jsp/ncc/cdio/weatherData/av?p_display_type=dailyDataFile&amp;p_nccObsCode=122&amp;p_stn_num=023733&amp;p_c=-112710811&amp;p_startYear=2000" TargetMode="External"/><Relationship Id="rId877" Type="http://schemas.openxmlformats.org/officeDocument/2006/relationships/hyperlink" Target="http://www.bom.gov.au/jsp/ncc/cdio/weatherData/av?p_display_type=dailyDataFile&amp;p_nccObsCode=122&amp;p_stn_num=026021&amp;p_c=-135479631&amp;p_startYear=2000" TargetMode="External"/><Relationship Id="rId878" Type="http://schemas.openxmlformats.org/officeDocument/2006/relationships/hyperlink" Target="http://www.bom.gov.au/jsp/ncc/cdio/weatherData/av?p_display_type=dailyDataFile&amp;p_nccObsCode=122&amp;p_stn_num=018192&amp;p_c=-66250915&amp;p_startYear=2000" TargetMode="External"/><Relationship Id="rId879" Type="http://schemas.openxmlformats.org/officeDocument/2006/relationships/hyperlink" Target="http://www.bom.gov.au/jsp/ncc/cdio/weatherData/av?p_display_type=dailyDataFile&amp;p_nccObsCode=122&amp;p_stn_num=021043&amp;p_c=-88623412&amp;p_startYear=2000" TargetMode="External"/><Relationship Id="rId880" Type="http://schemas.openxmlformats.org/officeDocument/2006/relationships/hyperlink" Target="http://www.bom.gov.au/jsp/ncc/cdio/weatherData/av?p_display_type=dailyDataFile&amp;p_nccObsCode=122&amp;p_stn_num=026026&amp;p_c=-135531678&amp;p_startYear=2000" TargetMode="External"/><Relationship Id="rId881" Type="http://schemas.openxmlformats.org/officeDocument/2006/relationships/hyperlink" Target="http://www.bom.gov.au/jsp/ncc/cdio/weatherData/av?p_display_type=dailyDataFile&amp;p_nccObsCode=122&amp;p_stn_num=023122&amp;p_c=-106919811&amp;p_startYear=2003" TargetMode="External"/><Relationship Id="rId882" Type="http://schemas.openxmlformats.org/officeDocument/2006/relationships/hyperlink" Target="http://www.bom.gov.au/jsp/ncc/cdio/weatherData/av?p_display_type=dailyDataFile&amp;p_nccObsCode=122&amp;p_stn_num=021133&amp;p_c=-89381880&amp;p_startYear=2000" TargetMode="External"/><Relationship Id="rId883" Type="http://schemas.openxmlformats.org/officeDocument/2006/relationships/hyperlink" Target="http://www.bom.gov.au/jsp/ncc/cdio/weatherData/av?p_display_type=dailyDataFile&amp;p_nccObsCode=122&amp;p_stn_num=023747&amp;p_c=-112845844&amp;p_startYear=2000" TargetMode="External"/><Relationship Id="rId884" Type="http://schemas.openxmlformats.org/officeDocument/2006/relationships/hyperlink" Target="http://www.bom.gov.au/jsp/ncc/cdio/weatherData/av?p_display_type=dailyDataFile&amp;p_nccObsCode=122&amp;p_stn_num=016098&amp;p_c=-51890963&amp;p_startYear=2000" TargetMode="External"/><Relationship Id="rId885" Type="http://schemas.openxmlformats.org/officeDocument/2006/relationships/hyperlink" Target="http://www.bom.gov.au/jsp/ncc/cdio/weatherData/av?p_display_type=dailyDataFile&amp;p_nccObsCode=122&amp;p_stn_num=023373&amp;p_c=-109318489&amp;p_startYear=2001" TargetMode="External"/><Relationship Id="rId886" Type="http://schemas.openxmlformats.org/officeDocument/2006/relationships/hyperlink" Target="http://www.bom.gov.au/jsp/ncc/cdio/weatherData/av?p_display_type=dailyDataFile&amp;p_nccObsCode=122&amp;p_stn_num=022841&amp;p_c=-104402009&amp;p_startYear=2001" TargetMode="External"/><Relationship Id="rId887" Type="http://schemas.openxmlformats.org/officeDocument/2006/relationships/hyperlink" Target="http://www.bom.gov.au/jsp/ncc/cdio/weatherData/av?p_display_type=dailyDataFile&amp;p_nccObsCode=122&amp;p_stn_num=025509&amp;p_c=-130201569&amp;p_startYear=2001" TargetMode="External"/><Relationship Id="rId888" Type="http://schemas.openxmlformats.org/officeDocument/2006/relationships/hyperlink" Target="http://www.bom.gov.au/jsp/ncc/cdio/weatherData/av?p_display_type=dailyDataFile&amp;p_nccObsCode=122&amp;p_stn_num=017126&amp;p_c=-58719728&amp;p_startYear=2001" TargetMode="External"/><Relationship Id="rId889" Type="http://schemas.openxmlformats.org/officeDocument/2006/relationships/hyperlink" Target="http://www.bom.gov.au/jsp/ncc/cdio/weatherData/av?p_display_type=dailyDataFile&amp;p_nccObsCode=122&amp;p_stn_num=023733&amp;p_c=-112710811&amp;p_startYear=2001" TargetMode="External"/><Relationship Id="rId890" Type="http://schemas.openxmlformats.org/officeDocument/2006/relationships/hyperlink" Target="http://www.bom.gov.au/jsp/ncc/cdio/weatherData/av?p_display_type=dailyDataFile&amp;p_nccObsCode=122&amp;p_stn_num=026021&amp;p_c=-135479631&amp;p_startYear=2001" TargetMode="External"/><Relationship Id="rId891" Type="http://schemas.openxmlformats.org/officeDocument/2006/relationships/hyperlink" Target="http://www.bom.gov.au/jsp/ncc/cdio/weatherData/av?p_display_type=dailyDataFile&amp;p_nccObsCode=122&amp;p_stn_num=018192&amp;p_c=-66250915&amp;p_startYear=2001" TargetMode="External"/><Relationship Id="rId892" Type="http://schemas.openxmlformats.org/officeDocument/2006/relationships/hyperlink" Target="http://www.bom.gov.au/jsp/ncc/cdio/weatherData/av?p_display_type=dailyDataFile&amp;p_nccObsCode=122&amp;p_stn_num=021043&amp;p_c=-88623412&amp;p_startYear=2001" TargetMode="External"/><Relationship Id="rId893" Type="http://schemas.openxmlformats.org/officeDocument/2006/relationships/hyperlink" Target="http://www.bom.gov.au/jsp/ncc/cdio/weatherData/av?p_display_type=dailyDataFile&amp;p_nccObsCode=122&amp;p_stn_num=026026&amp;p_c=-135531678&amp;p_startYear=2001" TargetMode="External"/><Relationship Id="rId894" Type="http://schemas.openxmlformats.org/officeDocument/2006/relationships/hyperlink" Target="http://www.bom.gov.au/jsp/ncc/cdio/weatherData/av?p_display_type=dailyDataFile&amp;p_nccObsCode=122&amp;p_stn_num=023122&amp;p_c=-106919811&amp;p_startYear=2004" TargetMode="External"/><Relationship Id="rId895" Type="http://schemas.openxmlformats.org/officeDocument/2006/relationships/hyperlink" Target="http://www.bom.gov.au/jsp/ncc/cdio/weatherData/av?p_display_type=dailyDataFile&amp;p_nccObsCode=122&amp;p_stn_num=021133&amp;p_c=-89381880&amp;p_startYear=2001" TargetMode="External"/><Relationship Id="rId896" Type="http://schemas.openxmlformats.org/officeDocument/2006/relationships/hyperlink" Target="http://www.bom.gov.au/jsp/ncc/cdio/weatherData/av?p_display_type=dailyDataFile&amp;p_nccObsCode=122&amp;p_stn_num=024580&amp;p_c=-120897123&amp;p_startYear=2001" TargetMode="External"/><Relationship Id="rId897" Type="http://schemas.openxmlformats.org/officeDocument/2006/relationships/hyperlink" Target="http://www.bom.gov.au/jsp/ncc/cdio/weatherData/av?p_display_type=dailyDataFile&amp;p_nccObsCode=122&amp;p_stn_num=016098&amp;p_c=-51890963&amp;p_startYear=2001" TargetMode="External"/><Relationship Id="rId898" Type="http://schemas.openxmlformats.org/officeDocument/2006/relationships/hyperlink" Target="http://www.bom.gov.au/jsp/ncc/cdio/weatherData/av?p_display_type=dailyDataFile&amp;p_nccObsCode=122&amp;p_stn_num=023373&amp;p_c=-109318489&amp;p_startYear=2002" TargetMode="External"/><Relationship Id="rId899" Type="http://schemas.openxmlformats.org/officeDocument/2006/relationships/hyperlink" Target="http://www.bom.gov.au/jsp/ncc/cdio/weatherData/av?p_display_type=dailyDataFile&amp;p_nccObsCode=122&amp;p_stn_num=022841&amp;p_c=-104402009&amp;p_startYear=2002" TargetMode="External"/><Relationship Id="rId900" Type="http://schemas.openxmlformats.org/officeDocument/2006/relationships/hyperlink" Target="http://www.bom.gov.au/jsp/ncc/cdio/weatherData/av?p_display_type=dailyDataFile&amp;p_nccObsCode=122&amp;p_stn_num=025509&amp;p_c=-130201569&amp;p_startYear=2002" TargetMode="External"/><Relationship Id="rId901" Type="http://schemas.openxmlformats.org/officeDocument/2006/relationships/hyperlink" Target="http://www.bom.gov.au/jsp/ncc/cdio/weatherData/av?p_display_type=dailyDataFile&amp;p_nccObsCode=122&amp;p_stn_num=017126&amp;p_c=-58719728&amp;p_startYear=2002" TargetMode="External"/><Relationship Id="rId902" Type="http://schemas.openxmlformats.org/officeDocument/2006/relationships/hyperlink" Target="http://www.bom.gov.au/jsp/ncc/cdio/weatherData/av?p_display_type=dailyDataFile&amp;p_nccObsCode=122&amp;p_stn_num=023733&amp;p_c=-112710811&amp;p_startYear=2002" TargetMode="External"/><Relationship Id="rId903" Type="http://schemas.openxmlformats.org/officeDocument/2006/relationships/hyperlink" Target="http://www.bom.gov.au/jsp/ncc/cdio/weatherData/av?p_display_type=dailyDataFile&amp;p_nccObsCode=122&amp;p_stn_num=026021&amp;p_c=-135479631&amp;p_startYear=2002" TargetMode="External"/><Relationship Id="rId904" Type="http://schemas.openxmlformats.org/officeDocument/2006/relationships/hyperlink" Target="http://www.bom.gov.au/jsp/ncc/cdio/weatherData/av?p_display_type=dailyDataFile&amp;p_nccObsCode=122&amp;p_stn_num=018192&amp;p_c=-66250915&amp;p_startYear=2002" TargetMode="External"/><Relationship Id="rId905" Type="http://schemas.openxmlformats.org/officeDocument/2006/relationships/hyperlink" Target="http://www.bom.gov.au/jsp/ncc/cdio/weatherData/av?p_display_type=dailyDataFile&amp;p_nccObsCode=122&amp;p_stn_num=021043&amp;p_c=-88623412&amp;p_startYear=2002" TargetMode="External"/><Relationship Id="rId906" Type="http://schemas.openxmlformats.org/officeDocument/2006/relationships/hyperlink" Target="http://www.bom.gov.au/jsp/ncc/cdio/weatherData/av?p_display_type=dailyDataFile&amp;p_nccObsCode=122&amp;p_stn_num=026026&amp;p_c=-135531678&amp;p_startYear=2002" TargetMode="External"/><Relationship Id="rId907" Type="http://schemas.openxmlformats.org/officeDocument/2006/relationships/hyperlink" Target="http://www.bom.gov.au/jsp/ncc/cdio/weatherData/av?p_display_type=dailyDataFile&amp;p_nccObsCode=122&amp;p_stn_num=023122&amp;p_c=-106919811&amp;p_startYear=2005" TargetMode="External"/><Relationship Id="rId908" Type="http://schemas.openxmlformats.org/officeDocument/2006/relationships/hyperlink" Target="http://www.bom.gov.au/jsp/ncc/cdio/weatherData/av?p_display_type=dailyDataFile&amp;p_nccObsCode=122&amp;p_stn_num=021133&amp;p_c=-89381880&amp;p_startYear=2002" TargetMode="External"/><Relationship Id="rId909" Type="http://schemas.openxmlformats.org/officeDocument/2006/relationships/hyperlink" Target="http://www.bom.gov.au/jsp/ncc/cdio/weatherData/av?p_display_type=dailyDataFile&amp;p_nccObsCode=122&amp;p_stn_num=024580&amp;p_c=-120897123&amp;p_startYear=2002" TargetMode="External"/><Relationship Id="rId910" Type="http://schemas.openxmlformats.org/officeDocument/2006/relationships/hyperlink" Target="http://www.bom.gov.au/jsp/ncc/cdio/weatherData/av?p_display_type=dailyDataFile&amp;p_nccObsCode=122&amp;p_stn_num=016098&amp;p_c=-51890963&amp;p_startYear=2002" TargetMode="External"/><Relationship Id="rId911" Type="http://schemas.openxmlformats.org/officeDocument/2006/relationships/hyperlink" Target="http://www.bom.gov.au/jsp/ncc/cdio/weatherData/av?p_display_type=dailyDataFile&amp;p_nccObsCode=122&amp;p_stn_num=023373&amp;p_c=-109318489&amp;p_startYear=2003" TargetMode="External"/><Relationship Id="rId912" Type="http://schemas.openxmlformats.org/officeDocument/2006/relationships/hyperlink" Target="http://www.bom.gov.au/jsp/ncc/cdio/weatherData/av?p_display_type=dailyDataFile&amp;p_nccObsCode=122&amp;p_stn_num=022841&amp;p_c=-104402009&amp;p_startYear=2003" TargetMode="External"/><Relationship Id="rId913" Type="http://schemas.openxmlformats.org/officeDocument/2006/relationships/hyperlink" Target="http://www.bom.gov.au/jsp/ncc/cdio/weatherData/av?p_display_type=dailyDataFile&amp;p_nccObsCode=122&amp;p_stn_num=025509&amp;p_c=-130201569&amp;p_startYear=2003" TargetMode="External"/><Relationship Id="rId914" Type="http://schemas.openxmlformats.org/officeDocument/2006/relationships/hyperlink" Target="http://www.bom.gov.au/jsp/ncc/cdio/weatherData/av?p_display_type=dailyDataFile&amp;p_nccObsCode=122&amp;p_stn_num=017126&amp;p_c=-58719728&amp;p_startYear=2003" TargetMode="External"/><Relationship Id="rId915" Type="http://schemas.openxmlformats.org/officeDocument/2006/relationships/hyperlink" Target="http://www.bom.gov.au/jsp/ncc/cdio/weatherData/av?p_display_type=dailyDataFile&amp;p_nccObsCode=122&amp;p_stn_num=023733&amp;p_c=-112710811&amp;p_startYear=2003" TargetMode="External"/><Relationship Id="rId916" Type="http://schemas.openxmlformats.org/officeDocument/2006/relationships/hyperlink" Target="http://www.bom.gov.au/jsp/ncc/cdio/weatherData/av?p_display_type=dailyDataFile&amp;p_nccObsCode=122&amp;p_stn_num=026021&amp;p_c=-135479631&amp;p_startYear=2003" TargetMode="External"/><Relationship Id="rId917" Type="http://schemas.openxmlformats.org/officeDocument/2006/relationships/hyperlink" Target="http://www.bom.gov.au/jsp/ncc/cdio/weatherData/av?p_display_type=dailyDataFile&amp;p_nccObsCode=122&amp;p_stn_num=018192&amp;p_c=-66250915&amp;p_startYear=2003" TargetMode="External"/><Relationship Id="rId918" Type="http://schemas.openxmlformats.org/officeDocument/2006/relationships/hyperlink" Target="http://www.bom.gov.au/jsp/ncc/cdio/weatherData/av?p_display_type=dailyDataFile&amp;p_nccObsCode=122&amp;p_stn_num=021043&amp;p_c=-88623412&amp;p_startYear=2003" TargetMode="External"/><Relationship Id="rId919" Type="http://schemas.openxmlformats.org/officeDocument/2006/relationships/hyperlink" Target="http://www.bom.gov.au/jsp/ncc/cdio/weatherData/av?p_display_type=dailyDataFile&amp;p_nccObsCode=122&amp;p_stn_num=026026&amp;p_c=-135531678&amp;p_startYear=2003" TargetMode="External"/><Relationship Id="rId920" Type="http://schemas.openxmlformats.org/officeDocument/2006/relationships/hyperlink" Target="http://www.bom.gov.au/jsp/ncc/cdio/weatherData/av?p_display_type=dailyDataFile&amp;p_nccObsCode=122&amp;p_stn_num=023122&amp;p_c=-106919811&amp;p_startYear=2006" TargetMode="External"/><Relationship Id="rId921" Type="http://schemas.openxmlformats.org/officeDocument/2006/relationships/hyperlink" Target="http://www.bom.gov.au/jsp/ncc/cdio/weatherData/av?p_display_type=dailyDataFile&amp;p_nccObsCode=122&amp;p_stn_num=021133&amp;p_c=-89381880&amp;p_startYear=2003" TargetMode="External"/><Relationship Id="rId922" Type="http://schemas.openxmlformats.org/officeDocument/2006/relationships/hyperlink" Target="http://www.bom.gov.au/jsp/ncc/cdio/weatherData/av?p_display_type=dailyDataFile&amp;p_nccObsCode=122&amp;p_stn_num=024580&amp;p_c=-120897123&amp;p_startYear=2003" TargetMode="External"/><Relationship Id="rId923" Type="http://schemas.openxmlformats.org/officeDocument/2006/relationships/hyperlink" Target="http://www.bom.gov.au/jsp/ncc/cdio/weatherData/av?p_display_type=dailyDataFile&amp;p_nccObsCode=122&amp;p_stn_num=016098&amp;p_c=-51890963&amp;p_startYear=2003" TargetMode="External"/><Relationship Id="rId924" Type="http://schemas.openxmlformats.org/officeDocument/2006/relationships/hyperlink" Target="http://www.bom.gov.au/jsp/ncc/cdio/weatherData/av?p_display_type=dailyDataFile&amp;p_nccObsCode=122&amp;p_stn_num=023373&amp;p_c=-109318489&amp;p_startYear=2004" TargetMode="External"/><Relationship Id="rId925" Type="http://schemas.openxmlformats.org/officeDocument/2006/relationships/hyperlink" Target="http://www.bom.gov.au/jsp/ncc/cdio/weatherData/av?p_display_type=dailyDataFile&amp;p_nccObsCode=122&amp;p_stn_num=022841&amp;p_c=-104402009&amp;p_startYear=2004" TargetMode="External"/><Relationship Id="rId926" Type="http://schemas.openxmlformats.org/officeDocument/2006/relationships/hyperlink" Target="http://www.bom.gov.au/jsp/ncc/cdio/weatherData/av?p_display_type=dailyDataFile&amp;p_nccObsCode=122&amp;p_stn_num=025509&amp;p_c=-130201569&amp;p_startYear=2004" TargetMode="External"/><Relationship Id="rId927" Type="http://schemas.openxmlformats.org/officeDocument/2006/relationships/hyperlink" Target="http://www.bom.gov.au/jsp/ncc/cdio/weatherData/av?p_display_type=dailyDataFile&amp;p_nccObsCode=122&amp;p_stn_num=017126&amp;p_c=-58719728&amp;p_startYear=2004" TargetMode="External"/><Relationship Id="rId928" Type="http://schemas.openxmlformats.org/officeDocument/2006/relationships/hyperlink" Target="http://www.bom.gov.au/jsp/ncc/cdio/weatherData/av?p_display_type=dailyDataFile&amp;p_nccObsCode=122&amp;p_stn_num=023733&amp;p_c=-112710811&amp;p_startYear=2004" TargetMode="External"/><Relationship Id="rId929" Type="http://schemas.openxmlformats.org/officeDocument/2006/relationships/hyperlink" Target="http://www.bom.gov.au/jsp/ncc/cdio/weatherData/av?p_display_type=dailyDataFile&amp;p_nccObsCode=122&amp;p_stn_num=026021&amp;p_c=-135479631&amp;p_startYear=2004" TargetMode="External"/><Relationship Id="rId930" Type="http://schemas.openxmlformats.org/officeDocument/2006/relationships/hyperlink" Target="http://www.bom.gov.au/jsp/ncc/cdio/weatherData/av?p_display_type=dailyDataFile&amp;p_nccObsCode=122&amp;p_stn_num=018192&amp;p_c=-66250915&amp;p_startYear=2004" TargetMode="External"/><Relationship Id="rId931" Type="http://schemas.openxmlformats.org/officeDocument/2006/relationships/hyperlink" Target="http://www.bom.gov.au/jsp/ncc/cdio/weatherData/av?p_display_type=dailyDataFile&amp;p_nccObsCode=122&amp;p_stn_num=021043&amp;p_c=-88623412&amp;p_startYear=2004" TargetMode="External"/><Relationship Id="rId932" Type="http://schemas.openxmlformats.org/officeDocument/2006/relationships/hyperlink" Target="http://www.bom.gov.au/jsp/ncc/cdio/weatherData/av?p_display_type=dailyDataFile&amp;p_nccObsCode=122&amp;p_stn_num=026026&amp;p_c=-135531678&amp;p_startYear=2004" TargetMode="External"/><Relationship Id="rId933" Type="http://schemas.openxmlformats.org/officeDocument/2006/relationships/hyperlink" Target="http://www.bom.gov.au/jsp/ncc/cdio/weatherData/av?p_display_type=dailyDataFile&amp;p_nccObsCode=122&amp;p_stn_num=023122&amp;p_c=-106919811&amp;p_startYear=2007" TargetMode="External"/><Relationship Id="rId934" Type="http://schemas.openxmlformats.org/officeDocument/2006/relationships/hyperlink" Target="http://www.bom.gov.au/jsp/ncc/cdio/weatherData/av?p_display_type=dailyDataFile&amp;p_nccObsCode=122&amp;p_stn_num=021133&amp;p_c=-89381880&amp;p_startYear=2004" TargetMode="External"/><Relationship Id="rId935" Type="http://schemas.openxmlformats.org/officeDocument/2006/relationships/hyperlink" Target="http://www.bom.gov.au/jsp/ncc/cdio/weatherData/av?p_display_type=dailyDataFile&amp;p_nccObsCode=122&amp;p_stn_num=024580&amp;p_c=-120897123&amp;p_startYear=2004" TargetMode="External"/><Relationship Id="rId936" Type="http://schemas.openxmlformats.org/officeDocument/2006/relationships/hyperlink" Target="http://www.bom.gov.au/jsp/ncc/cdio/weatherData/av?p_display_type=dailyDataFile&amp;p_nccObsCode=122&amp;p_stn_num=016098&amp;p_c=-51890963&amp;p_startYear=2004" TargetMode="External"/><Relationship Id="rId937" Type="http://schemas.openxmlformats.org/officeDocument/2006/relationships/hyperlink" Target="http://www.bom.gov.au/jsp/ncc/cdio/weatherData/av?p_display_type=dailyDataFile&amp;p_nccObsCode=122&amp;p_stn_num=023373&amp;p_c=-109318489&amp;p_startYear=2005" TargetMode="External"/><Relationship Id="rId938" Type="http://schemas.openxmlformats.org/officeDocument/2006/relationships/hyperlink" Target="http://www.bom.gov.au/jsp/ncc/cdio/weatherData/av?p_display_type=dailyDataFile&amp;p_nccObsCode=122&amp;p_stn_num=022841&amp;p_c=-104402009&amp;p_startYear=2005" TargetMode="External"/><Relationship Id="rId939" Type="http://schemas.openxmlformats.org/officeDocument/2006/relationships/hyperlink" Target="http://www.bom.gov.au/jsp/ncc/cdio/weatherData/av?p_display_type=dailyDataFile&amp;p_nccObsCode=122&amp;p_stn_num=025509&amp;p_c=-130201569&amp;p_startYear=2005" TargetMode="External"/><Relationship Id="rId940" Type="http://schemas.openxmlformats.org/officeDocument/2006/relationships/hyperlink" Target="http://www.bom.gov.au/jsp/ncc/cdio/weatherData/av?p_display_type=dailyDataFile&amp;p_nccObsCode=122&amp;p_stn_num=017126&amp;p_c=-58719728&amp;p_startYear=2005" TargetMode="External"/><Relationship Id="rId941" Type="http://schemas.openxmlformats.org/officeDocument/2006/relationships/hyperlink" Target="http://www.bom.gov.au/jsp/ncc/cdio/weatherData/av?p_display_type=dailyDataFile&amp;p_nccObsCode=122&amp;p_stn_num=023733&amp;p_c=-112710811&amp;p_startYear=2005" TargetMode="External"/><Relationship Id="rId942" Type="http://schemas.openxmlformats.org/officeDocument/2006/relationships/hyperlink" Target="http://www.bom.gov.au/jsp/ncc/cdio/weatherData/av?p_display_type=dailyDataFile&amp;p_nccObsCode=122&amp;p_stn_num=026021&amp;p_c=-135479631&amp;p_startYear=2005" TargetMode="External"/><Relationship Id="rId943" Type="http://schemas.openxmlformats.org/officeDocument/2006/relationships/hyperlink" Target="http://www.bom.gov.au/jsp/ncc/cdio/weatherData/av?p_display_type=dailyDataFile&amp;p_nccObsCode=122&amp;p_stn_num=018192&amp;p_c=-66250915&amp;p_startYear=2005" TargetMode="External"/><Relationship Id="rId944" Type="http://schemas.openxmlformats.org/officeDocument/2006/relationships/hyperlink" Target="http://www.bom.gov.au/jsp/ncc/cdio/weatherData/av?p_display_type=dailyDataFile&amp;p_nccObsCode=122&amp;p_stn_num=021043&amp;p_c=-88623412&amp;p_startYear=2005" TargetMode="External"/><Relationship Id="rId945" Type="http://schemas.openxmlformats.org/officeDocument/2006/relationships/hyperlink" Target="http://www.bom.gov.au/jsp/ncc/cdio/weatherData/av?p_display_type=dailyDataFile&amp;p_nccObsCode=122&amp;p_stn_num=026026&amp;p_c=-135531678&amp;p_startYear=2005" TargetMode="External"/><Relationship Id="rId946" Type="http://schemas.openxmlformats.org/officeDocument/2006/relationships/hyperlink" Target="http://www.bom.gov.au/jsp/ncc/cdio/weatherData/av?p_display_type=dailyDataFile&amp;p_nccObsCode=122&amp;p_stn_num=023122&amp;p_c=-106919811&amp;p_startYear=2008" TargetMode="External"/><Relationship Id="rId947" Type="http://schemas.openxmlformats.org/officeDocument/2006/relationships/hyperlink" Target="http://www.bom.gov.au/jsp/ncc/cdio/weatherData/av?p_display_type=dailyDataFile&amp;p_nccObsCode=122&amp;p_stn_num=021133&amp;p_c=-89381880&amp;p_startYear=2005" TargetMode="External"/><Relationship Id="rId948" Type="http://schemas.openxmlformats.org/officeDocument/2006/relationships/hyperlink" Target="http://www.bom.gov.au/jsp/ncc/cdio/weatherData/av?p_display_type=dailyDataFile&amp;p_nccObsCode=122&amp;p_stn_num=024580&amp;p_c=-120897123&amp;p_startYear=2005" TargetMode="External"/><Relationship Id="rId949" Type="http://schemas.openxmlformats.org/officeDocument/2006/relationships/hyperlink" Target="http://www.bom.gov.au/jsp/ncc/cdio/weatherData/av?p_display_type=dailyDataFile&amp;p_nccObsCode=122&amp;p_stn_num=016098&amp;p_c=-51890963&amp;p_startYear=2005" TargetMode="External"/><Relationship Id="rId950" Type="http://schemas.openxmlformats.org/officeDocument/2006/relationships/hyperlink" Target="http://www.bom.gov.au/jsp/ncc/cdio/weatherData/av?p_display_type=dailyDataFile&amp;p_nccObsCode=122&amp;p_stn_num=023373&amp;p_c=-109318489&amp;p_startYear=2006" TargetMode="External"/><Relationship Id="rId951" Type="http://schemas.openxmlformats.org/officeDocument/2006/relationships/hyperlink" Target="http://www.bom.gov.au/jsp/ncc/cdio/weatherData/av?p_display_type=dailyDataFile&amp;p_nccObsCode=122&amp;p_stn_num=022841&amp;p_c=-104402009&amp;p_startYear=2006" TargetMode="External"/><Relationship Id="rId952" Type="http://schemas.openxmlformats.org/officeDocument/2006/relationships/hyperlink" Target="http://www.bom.gov.au/jsp/ncc/cdio/weatherData/av?p_display_type=dailyDataFile&amp;p_nccObsCode=122&amp;p_stn_num=025509&amp;p_c=-130201569&amp;p_startYear=2006" TargetMode="External"/><Relationship Id="rId953" Type="http://schemas.openxmlformats.org/officeDocument/2006/relationships/hyperlink" Target="http://www.bom.gov.au/jsp/ncc/cdio/weatherData/av?p_display_type=dailyDataFile&amp;p_nccObsCode=122&amp;p_stn_num=017126&amp;p_c=-58719728&amp;p_startYear=2006" TargetMode="External"/><Relationship Id="rId954" Type="http://schemas.openxmlformats.org/officeDocument/2006/relationships/hyperlink" Target="http://www.bom.gov.au/jsp/ncc/cdio/weatherData/av?p_display_type=dailyDataFile&amp;p_nccObsCode=122&amp;p_stn_num=023733&amp;p_c=-112710811&amp;p_startYear=2006" TargetMode="External"/><Relationship Id="rId955" Type="http://schemas.openxmlformats.org/officeDocument/2006/relationships/hyperlink" Target="http://www.bom.gov.au/jsp/ncc/cdio/weatherData/av?p_display_type=dailyDataFile&amp;p_nccObsCode=122&amp;p_stn_num=026021&amp;p_c=-135479631&amp;p_startYear=2006" TargetMode="External"/><Relationship Id="rId956" Type="http://schemas.openxmlformats.org/officeDocument/2006/relationships/hyperlink" Target="http://www.bom.gov.au/jsp/ncc/cdio/weatherData/av?p_display_type=dailyDataFile&amp;p_nccObsCode=122&amp;p_stn_num=018192&amp;p_c=-66250915&amp;p_startYear=2006" TargetMode="External"/><Relationship Id="rId957" Type="http://schemas.openxmlformats.org/officeDocument/2006/relationships/hyperlink" Target="http://www.bom.gov.au/jsp/ncc/cdio/weatherData/av?p_display_type=dailyDataFile&amp;p_nccObsCode=122&amp;p_stn_num=021043&amp;p_c=-88623412&amp;p_startYear=2006" TargetMode="External"/><Relationship Id="rId958" Type="http://schemas.openxmlformats.org/officeDocument/2006/relationships/hyperlink" Target="http://www.bom.gov.au/jsp/ncc/cdio/weatherData/av?p_display_type=dailyDataFile&amp;p_nccObsCode=122&amp;p_stn_num=026026&amp;p_c=-135531678&amp;p_startYear=2006" TargetMode="External"/><Relationship Id="rId959" Type="http://schemas.openxmlformats.org/officeDocument/2006/relationships/hyperlink" Target="http://www.bom.gov.au/jsp/ncc/cdio/weatherData/av?p_display_type=dailyDataFile&amp;p_nccObsCode=122&amp;p_stn_num=023122&amp;p_c=-106919811&amp;p_startYear=2009" TargetMode="External"/><Relationship Id="rId960" Type="http://schemas.openxmlformats.org/officeDocument/2006/relationships/hyperlink" Target="http://www.bom.gov.au/jsp/ncc/cdio/weatherData/av?p_display_type=dailyDataFile&amp;p_nccObsCode=122&amp;p_stn_num=021133&amp;p_c=-89381880&amp;p_startYear=2006" TargetMode="External"/><Relationship Id="rId961" Type="http://schemas.openxmlformats.org/officeDocument/2006/relationships/hyperlink" Target="http://www.bom.gov.au/jsp/ncc/cdio/weatherData/av?p_display_type=dailyDataFile&amp;p_nccObsCode=122&amp;p_stn_num=024580&amp;p_c=-120897123&amp;p_startYear=2006" TargetMode="External"/><Relationship Id="rId962" Type="http://schemas.openxmlformats.org/officeDocument/2006/relationships/hyperlink" Target="http://www.bom.gov.au/jsp/ncc/cdio/weatherData/av?p_display_type=dailyDataFile&amp;p_nccObsCode=122&amp;p_stn_num=016098&amp;p_c=-51890963&amp;p_startYear=2006" TargetMode="External"/><Relationship Id="rId963" Type="http://schemas.openxmlformats.org/officeDocument/2006/relationships/hyperlink" Target="http://www.bom.gov.au/jsp/ncc/cdio/weatherData/av?p_display_type=dailyDataFile&amp;p_nccObsCode=122&amp;p_stn_num=023373&amp;p_c=-109318489&amp;p_startYear=2007" TargetMode="External"/><Relationship Id="rId964" Type="http://schemas.openxmlformats.org/officeDocument/2006/relationships/hyperlink" Target="http://www.bom.gov.au/jsp/ncc/cdio/weatherData/av?p_display_type=dailyDataFile&amp;p_nccObsCode=122&amp;p_stn_num=022841&amp;p_c=-104402009&amp;p_startYear=2007" TargetMode="External"/><Relationship Id="rId965" Type="http://schemas.openxmlformats.org/officeDocument/2006/relationships/hyperlink" Target="http://www.bom.gov.au/jsp/ncc/cdio/weatherData/av?p_display_type=dailyDataFile&amp;p_nccObsCode=122&amp;p_stn_num=025509&amp;p_c=-130201569&amp;p_startYear=2007" TargetMode="External"/><Relationship Id="rId966" Type="http://schemas.openxmlformats.org/officeDocument/2006/relationships/hyperlink" Target="http://www.bom.gov.au/jsp/ncc/cdio/weatherData/av?p_display_type=dailyDataFile&amp;p_nccObsCode=122&amp;p_stn_num=017126&amp;p_c=-58719728&amp;p_startYear=2007" TargetMode="External"/><Relationship Id="rId967" Type="http://schemas.openxmlformats.org/officeDocument/2006/relationships/hyperlink" Target="http://www.bom.gov.au/jsp/ncc/cdio/weatherData/av?p_display_type=dailyDataFile&amp;p_nccObsCode=122&amp;p_stn_num=023733&amp;p_c=-112710811&amp;p_startYear=2007" TargetMode="External"/><Relationship Id="rId968" Type="http://schemas.openxmlformats.org/officeDocument/2006/relationships/hyperlink" Target="http://www.bom.gov.au/jsp/ncc/cdio/weatherData/av?p_display_type=dailyDataFile&amp;p_nccObsCode=122&amp;p_stn_num=026021&amp;p_c=-135479631&amp;p_startYear=2007" TargetMode="External"/><Relationship Id="rId969" Type="http://schemas.openxmlformats.org/officeDocument/2006/relationships/hyperlink" Target="http://www.bom.gov.au/jsp/ncc/cdio/weatherData/av?p_display_type=dailyDataFile&amp;p_nccObsCode=122&amp;p_stn_num=018192&amp;p_c=-66250915&amp;p_startYear=2007" TargetMode="External"/><Relationship Id="rId970" Type="http://schemas.openxmlformats.org/officeDocument/2006/relationships/hyperlink" Target="http://www.bom.gov.au/jsp/ncc/cdio/weatherData/av?p_display_type=dailyDataFile&amp;p_nccObsCode=122&amp;p_stn_num=021043&amp;p_c=-88623412&amp;p_startYear=2007" TargetMode="External"/><Relationship Id="rId971" Type="http://schemas.openxmlformats.org/officeDocument/2006/relationships/hyperlink" Target="http://www.bom.gov.au/jsp/ncc/cdio/weatherData/av?p_display_type=dailyDataFile&amp;p_nccObsCode=122&amp;p_stn_num=026026&amp;p_c=-135531678&amp;p_startYear=2007" TargetMode="External"/><Relationship Id="rId972" Type="http://schemas.openxmlformats.org/officeDocument/2006/relationships/hyperlink" Target="http://www.bom.gov.au/jsp/ncc/cdio/weatherData/av?p_display_type=dailyDataFile&amp;p_nccObsCode=122&amp;p_stn_num=023122&amp;p_c=-106919811&amp;p_startYear=2010" TargetMode="External"/><Relationship Id="rId973" Type="http://schemas.openxmlformats.org/officeDocument/2006/relationships/hyperlink" Target="http://www.bom.gov.au/jsp/ncc/cdio/weatherData/av?p_display_type=dailyDataFile&amp;p_nccObsCode=122&amp;p_stn_num=021133&amp;p_c=-89381880&amp;p_startYear=2007" TargetMode="External"/><Relationship Id="rId974" Type="http://schemas.openxmlformats.org/officeDocument/2006/relationships/hyperlink" Target="http://www.bom.gov.au/jsp/ncc/cdio/weatherData/av?p_display_type=dailyDataFile&amp;p_nccObsCode=122&amp;p_stn_num=024580&amp;p_c=-120897123&amp;p_startYear=2007" TargetMode="External"/><Relationship Id="rId975" Type="http://schemas.openxmlformats.org/officeDocument/2006/relationships/hyperlink" Target="http://www.bom.gov.au/jsp/ncc/cdio/weatherData/av?p_display_type=dailyDataFile&amp;p_nccObsCode=122&amp;p_stn_num=016098&amp;p_c=-51890963&amp;p_startYear=2007" TargetMode="External"/><Relationship Id="rId976" Type="http://schemas.openxmlformats.org/officeDocument/2006/relationships/hyperlink" Target="http://www.bom.gov.au/jsp/ncc/cdio/weatherData/av?p_display_type=dailyDataFile&amp;p_nccObsCode=122&amp;p_stn_num=023373&amp;p_c=-109318489&amp;p_startYear=2008" TargetMode="External"/><Relationship Id="rId977" Type="http://schemas.openxmlformats.org/officeDocument/2006/relationships/hyperlink" Target="http://www.bom.gov.au/jsp/ncc/cdio/weatherData/av?p_display_type=dailyDataFile&amp;p_nccObsCode=122&amp;p_stn_num=022841&amp;p_c=-104402009&amp;p_startYear=2008" TargetMode="External"/><Relationship Id="rId978" Type="http://schemas.openxmlformats.org/officeDocument/2006/relationships/hyperlink" Target="http://www.bom.gov.au/jsp/ncc/cdio/weatherData/av?p_display_type=dailyDataFile&amp;p_nccObsCode=122&amp;p_stn_num=025509&amp;p_c=-130201569&amp;p_startYear=2008" TargetMode="External"/><Relationship Id="rId979" Type="http://schemas.openxmlformats.org/officeDocument/2006/relationships/hyperlink" Target="http://www.bom.gov.au/jsp/ncc/cdio/weatherData/av?p_display_type=dailyDataFile&amp;p_nccObsCode=122&amp;p_stn_num=017126&amp;p_c=-58719728&amp;p_startYear=2008" TargetMode="External"/><Relationship Id="rId980" Type="http://schemas.openxmlformats.org/officeDocument/2006/relationships/hyperlink" Target="http://www.bom.gov.au/jsp/ncc/cdio/weatherData/av?p_display_type=dailyDataFile&amp;p_nccObsCode=122&amp;p_stn_num=023733&amp;p_c=-112710811&amp;p_startYear=2008" TargetMode="External"/><Relationship Id="rId981" Type="http://schemas.openxmlformats.org/officeDocument/2006/relationships/hyperlink" Target="http://www.bom.gov.au/jsp/ncc/cdio/weatherData/av?p_display_type=dailyDataFile&amp;p_nccObsCode=122&amp;p_stn_num=026021&amp;p_c=-135479631&amp;p_startYear=2008" TargetMode="External"/><Relationship Id="rId982" Type="http://schemas.openxmlformats.org/officeDocument/2006/relationships/hyperlink" Target="http://www.bom.gov.au/jsp/ncc/cdio/weatherData/av?p_display_type=dailyDataFile&amp;p_nccObsCode=122&amp;p_stn_num=018192&amp;p_c=-66250915&amp;p_startYear=2008" TargetMode="External"/><Relationship Id="rId983" Type="http://schemas.openxmlformats.org/officeDocument/2006/relationships/hyperlink" Target="http://www.bom.gov.au/jsp/ncc/cdio/weatherData/av?p_display_type=dailyDataFile&amp;p_nccObsCode=122&amp;p_stn_num=021043&amp;p_c=-88623412&amp;p_startYear=2008" TargetMode="External"/><Relationship Id="rId984" Type="http://schemas.openxmlformats.org/officeDocument/2006/relationships/hyperlink" Target="http://www.bom.gov.au/jsp/ncc/cdio/weatherData/av?p_display_type=dailyDataFile&amp;p_nccObsCode=122&amp;p_stn_num=026026&amp;p_c=-135531678&amp;p_startYear=2008" TargetMode="External"/><Relationship Id="rId985" Type="http://schemas.openxmlformats.org/officeDocument/2006/relationships/hyperlink" Target="http://www.bom.gov.au/jsp/ncc/cdio/weatherData/av?p_display_type=dailyDataFile&amp;p_nccObsCode=122&amp;p_stn_num=023122&amp;p_c=-106919811&amp;p_startYear=2011" TargetMode="External"/><Relationship Id="rId986" Type="http://schemas.openxmlformats.org/officeDocument/2006/relationships/hyperlink" Target="http://www.bom.gov.au/jsp/ncc/cdio/weatherData/av?p_display_type=dailyDataFile&amp;p_nccObsCode=122&amp;p_stn_num=021133&amp;p_c=-89381880&amp;p_startYear=2008" TargetMode="External"/><Relationship Id="rId987" Type="http://schemas.openxmlformats.org/officeDocument/2006/relationships/hyperlink" Target="http://www.bom.gov.au/jsp/ncc/cdio/weatherData/av?p_display_type=dailyDataFile&amp;p_nccObsCode=122&amp;p_stn_num=024580&amp;p_c=-120897123&amp;p_startYear=2008" TargetMode="External"/><Relationship Id="rId988" Type="http://schemas.openxmlformats.org/officeDocument/2006/relationships/hyperlink" Target="http://www.bom.gov.au/jsp/ncc/cdio/weatherData/av?p_display_type=dailyDataFile&amp;p_nccObsCode=122&amp;p_stn_num=016098&amp;p_c=-51890963&amp;p_startYear=2008" TargetMode="External"/><Relationship Id="rId989" Type="http://schemas.openxmlformats.org/officeDocument/2006/relationships/hyperlink" Target="http://www.bom.gov.au/jsp/ncc/cdio/weatherData/av?p_display_type=dailyDataFile&amp;p_nccObsCode=122&amp;p_stn_num=023373&amp;p_c=-109318489&amp;p_startYear=2009" TargetMode="External"/><Relationship Id="rId990" Type="http://schemas.openxmlformats.org/officeDocument/2006/relationships/hyperlink" Target="http://www.bom.gov.au/jsp/ncc/cdio/weatherData/av?p_display_type=dailyDataFile&amp;p_nccObsCode=122&amp;p_stn_num=022841&amp;p_c=-104402009&amp;p_startYear=2009" TargetMode="External"/><Relationship Id="rId991" Type="http://schemas.openxmlformats.org/officeDocument/2006/relationships/hyperlink" Target="http://www.bom.gov.au/jsp/ncc/cdio/weatherData/av?p_display_type=dailyDataFile&amp;p_nccObsCode=122&amp;p_stn_num=025509&amp;p_c=-130201569&amp;p_startYear=2009" TargetMode="External"/><Relationship Id="rId992" Type="http://schemas.openxmlformats.org/officeDocument/2006/relationships/hyperlink" Target="http://www.bom.gov.au/jsp/ncc/cdio/weatherData/av?p_display_type=dailyDataFile&amp;p_nccObsCode=122&amp;p_stn_num=017126&amp;p_c=-58719728&amp;p_startYear=2009" TargetMode="External"/><Relationship Id="rId993" Type="http://schemas.openxmlformats.org/officeDocument/2006/relationships/hyperlink" Target="http://www.bom.gov.au/jsp/ncc/cdio/weatherData/av?p_display_type=dailyDataFile&amp;p_nccObsCode=122&amp;p_stn_num=023733&amp;p_c=-112710811&amp;p_startYear=2009" TargetMode="External"/><Relationship Id="rId994" Type="http://schemas.openxmlformats.org/officeDocument/2006/relationships/hyperlink" Target="http://www.bom.gov.au/jsp/ncc/cdio/weatherData/av?p_display_type=dailyDataFile&amp;p_nccObsCode=122&amp;p_stn_num=026021&amp;p_c=-135479631&amp;p_startYear=2009" TargetMode="External"/><Relationship Id="rId995" Type="http://schemas.openxmlformats.org/officeDocument/2006/relationships/hyperlink" Target="http://www.bom.gov.au/jsp/ncc/cdio/weatherData/av?p_display_type=dailyDataFile&amp;p_nccObsCode=122&amp;p_stn_num=018192&amp;p_c=-66250915&amp;p_startYear=2009" TargetMode="External"/><Relationship Id="rId996" Type="http://schemas.openxmlformats.org/officeDocument/2006/relationships/hyperlink" Target="http://www.bom.gov.au/jsp/ncc/cdio/weatherData/av?p_display_type=dailyDataFile&amp;p_nccObsCode=122&amp;p_stn_num=021043&amp;p_c=-88623412&amp;p_startYear=2009" TargetMode="External"/><Relationship Id="rId997" Type="http://schemas.openxmlformats.org/officeDocument/2006/relationships/hyperlink" Target="http://www.bom.gov.au/jsp/ncc/cdio/weatherData/av?p_display_type=dailyDataFile&amp;p_nccObsCode=122&amp;p_stn_num=026026&amp;p_c=-135531678&amp;p_startYear=2009" TargetMode="External"/><Relationship Id="rId998" Type="http://schemas.openxmlformats.org/officeDocument/2006/relationships/hyperlink" Target="http://www.bom.gov.au/jsp/ncc/cdio/weatherData/av?p_display_type=dailyDataFile&amp;p_nccObsCode=122&amp;p_stn_num=023122&amp;p_c=-106919811&amp;p_startYear=2012" TargetMode="External"/><Relationship Id="rId999" Type="http://schemas.openxmlformats.org/officeDocument/2006/relationships/hyperlink" Target="http://www.bom.gov.au/jsp/ncc/cdio/weatherData/av?p_display_type=dailyDataFile&amp;p_nccObsCode=122&amp;p_stn_num=021133&amp;p_c=-89381880&amp;p_startYear=2009" TargetMode="External"/><Relationship Id="rId1000" Type="http://schemas.openxmlformats.org/officeDocument/2006/relationships/hyperlink" Target="http://www.bom.gov.au/jsp/ncc/cdio/weatherData/av?p_display_type=dailyDataFile&amp;p_nccObsCode=122&amp;p_stn_num=024580&amp;p_c=-120897123&amp;p_startYear=2009" TargetMode="External"/><Relationship Id="rId1001" Type="http://schemas.openxmlformats.org/officeDocument/2006/relationships/hyperlink" Target="http://www.bom.gov.au/jsp/ncc/cdio/weatherData/av?p_display_type=dailyDataFile&amp;p_nccObsCode=122&amp;p_stn_num=016098&amp;p_c=-51890963&amp;p_startYear=2009" TargetMode="External"/><Relationship Id="rId1002" Type="http://schemas.openxmlformats.org/officeDocument/2006/relationships/hyperlink" Target="http://www.bom.gov.au/jsp/ncc/cdio/weatherData/av?p_display_type=dailyDataFile&amp;p_nccObsCode=122&amp;p_stn_num=023373&amp;p_c=-109318489&amp;p_startYear=2010" TargetMode="External"/><Relationship Id="rId1003" Type="http://schemas.openxmlformats.org/officeDocument/2006/relationships/hyperlink" Target="http://www.bom.gov.au/jsp/ncc/cdio/weatherData/av?p_display_type=dailyDataFile&amp;p_nccObsCode=122&amp;p_stn_num=022841&amp;p_c=-104402009&amp;p_startYear=2010" TargetMode="External"/><Relationship Id="rId1004" Type="http://schemas.openxmlformats.org/officeDocument/2006/relationships/hyperlink" Target="http://www.bom.gov.au/jsp/ncc/cdio/weatherData/av?p_display_type=dailyDataFile&amp;p_nccObsCode=122&amp;p_stn_num=025509&amp;p_c=-130201569&amp;p_startYear=2010" TargetMode="External"/><Relationship Id="rId1005" Type="http://schemas.openxmlformats.org/officeDocument/2006/relationships/hyperlink" Target="http://www.bom.gov.au/jsp/ncc/cdio/weatherData/av?p_display_type=dailyDataFile&amp;p_nccObsCode=122&amp;p_stn_num=017126&amp;p_c=-58719728&amp;p_startYear=2010" TargetMode="External"/><Relationship Id="rId1006" Type="http://schemas.openxmlformats.org/officeDocument/2006/relationships/hyperlink" Target="http://www.bom.gov.au/jsp/ncc/cdio/weatherData/av?p_display_type=dailyDataFile&amp;p_nccObsCode=122&amp;p_stn_num=023733&amp;p_c=-112710811&amp;p_startYear=2010" TargetMode="External"/><Relationship Id="rId1007" Type="http://schemas.openxmlformats.org/officeDocument/2006/relationships/hyperlink" Target="http://www.bom.gov.au/jsp/ncc/cdio/weatherData/av?p_display_type=dailyDataFile&amp;p_nccObsCode=122&amp;p_stn_num=026021&amp;p_c=-135479631&amp;p_startYear=2010" TargetMode="External"/><Relationship Id="rId1008" Type="http://schemas.openxmlformats.org/officeDocument/2006/relationships/hyperlink" Target="http://www.bom.gov.au/jsp/ncc/cdio/weatherData/av?p_display_type=dailyDataFile&amp;p_nccObsCode=122&amp;p_stn_num=018192&amp;p_c=-66250915&amp;p_startYear=2010" TargetMode="External"/><Relationship Id="rId1009" Type="http://schemas.openxmlformats.org/officeDocument/2006/relationships/hyperlink" Target="http://www.bom.gov.au/jsp/ncc/cdio/weatherData/av?p_display_type=dailyDataFile&amp;p_nccObsCode=122&amp;p_stn_num=021043&amp;p_c=-88623412&amp;p_startYear=2010" TargetMode="External"/><Relationship Id="rId1010" Type="http://schemas.openxmlformats.org/officeDocument/2006/relationships/hyperlink" Target="http://www.bom.gov.au/jsp/ncc/cdio/weatherData/av?p_display_type=dailyDataFile&amp;p_nccObsCode=122&amp;p_stn_num=026026&amp;p_c=-135531678&amp;p_startYear=2010" TargetMode="External"/><Relationship Id="rId1011" Type="http://schemas.openxmlformats.org/officeDocument/2006/relationships/hyperlink" Target="http://www.bom.gov.au/jsp/ncc/cdio/weatherData/av?p_display_type=dailyDataFile&amp;p_nccObsCode=122&amp;p_stn_num=023122&amp;p_c=-106919811&amp;p_startYear=2013" TargetMode="External"/><Relationship Id="rId1012" Type="http://schemas.openxmlformats.org/officeDocument/2006/relationships/hyperlink" Target="http://www.bom.gov.au/jsp/ncc/cdio/weatherData/av?p_display_type=dailyDataFile&amp;p_nccObsCode=122&amp;p_stn_num=021133&amp;p_c=-89381880&amp;p_startYear=2010" TargetMode="External"/><Relationship Id="rId1013" Type="http://schemas.openxmlformats.org/officeDocument/2006/relationships/hyperlink" Target="http://www.bom.gov.au/jsp/ncc/cdio/weatherData/av?p_display_type=dailyDataFile&amp;p_nccObsCode=122&amp;p_stn_num=024580&amp;p_c=-120897123&amp;p_startYear=2010" TargetMode="External"/><Relationship Id="rId1014" Type="http://schemas.openxmlformats.org/officeDocument/2006/relationships/hyperlink" Target="http://www.bom.gov.au/jsp/ncc/cdio/weatherData/av?p_display_type=dailyDataFile&amp;p_nccObsCode=122&amp;p_stn_num=016098&amp;p_c=-51890963&amp;p_startYear=2010" TargetMode="External"/><Relationship Id="rId1015" Type="http://schemas.openxmlformats.org/officeDocument/2006/relationships/hyperlink" Target="http://www.bom.gov.au/jsp/ncc/cdio/weatherData/av?p_display_type=dailyDataFile&amp;p_nccObsCode=122&amp;p_stn_num=023373&amp;p_c=-109318489&amp;p_startYear=2011" TargetMode="External"/><Relationship Id="rId1016" Type="http://schemas.openxmlformats.org/officeDocument/2006/relationships/hyperlink" Target="http://www.bom.gov.au/jsp/ncc/cdio/weatherData/av?p_display_type=dailyDataFile&amp;p_nccObsCode=122&amp;p_stn_num=022841&amp;p_c=-104402009&amp;p_startYear=2011" TargetMode="External"/><Relationship Id="rId1017" Type="http://schemas.openxmlformats.org/officeDocument/2006/relationships/hyperlink" Target="http://www.bom.gov.au/jsp/ncc/cdio/weatherData/av?p_display_type=dailyDataFile&amp;p_nccObsCode=122&amp;p_stn_num=025509&amp;p_c=-130201569&amp;p_startYear=2011" TargetMode="External"/><Relationship Id="rId1018" Type="http://schemas.openxmlformats.org/officeDocument/2006/relationships/hyperlink" Target="http://www.bom.gov.au/jsp/ncc/cdio/weatherData/av?p_display_type=dailyDataFile&amp;p_nccObsCode=122&amp;p_stn_num=017126&amp;p_c=-58719728&amp;p_startYear=2011" TargetMode="External"/><Relationship Id="rId1019" Type="http://schemas.openxmlformats.org/officeDocument/2006/relationships/hyperlink" Target="http://www.bom.gov.au/jsp/ncc/cdio/weatherData/av?p_display_type=dailyDataFile&amp;p_nccObsCode=122&amp;p_stn_num=023733&amp;p_c=-112710811&amp;p_startYear=2011" TargetMode="External"/><Relationship Id="rId1020" Type="http://schemas.openxmlformats.org/officeDocument/2006/relationships/hyperlink" Target="http://www.bom.gov.au/jsp/ncc/cdio/weatherData/av?p_display_type=dailyDataFile&amp;p_nccObsCode=122&amp;p_stn_num=026021&amp;p_c=-135479631&amp;p_startYear=2011" TargetMode="External"/><Relationship Id="rId1021" Type="http://schemas.openxmlformats.org/officeDocument/2006/relationships/hyperlink" Target="http://www.bom.gov.au/jsp/ncc/cdio/weatherData/av?p_display_type=dailyDataFile&amp;p_nccObsCode=122&amp;p_stn_num=018192&amp;p_c=-66250915&amp;p_startYear=2011" TargetMode="External"/><Relationship Id="rId1022" Type="http://schemas.openxmlformats.org/officeDocument/2006/relationships/hyperlink" Target="http://www.bom.gov.au/jsp/ncc/cdio/weatherData/av?p_display_type=dailyDataFile&amp;p_nccObsCode=122&amp;p_stn_num=021043&amp;p_c=-88623412&amp;p_startYear=2011" TargetMode="External"/><Relationship Id="rId1023" Type="http://schemas.openxmlformats.org/officeDocument/2006/relationships/hyperlink" Target="http://www.bom.gov.au/jsp/ncc/cdio/weatherData/av?p_display_type=dailyDataFile&amp;p_nccObsCode=122&amp;p_stn_num=026026&amp;p_c=-135531678&amp;p_startYear=2011" TargetMode="External"/><Relationship Id="rId1024" Type="http://schemas.openxmlformats.org/officeDocument/2006/relationships/hyperlink" Target="http://www.bom.gov.au/jsp/ncc/cdio/weatherData/av?p_display_type=dailyDataFile&amp;p_nccObsCode=122&amp;p_stn_num=023122&amp;p_c=-106919811&amp;p_startYear=2014" TargetMode="External"/><Relationship Id="rId1025" Type="http://schemas.openxmlformats.org/officeDocument/2006/relationships/hyperlink" Target="http://www.bom.gov.au/jsp/ncc/cdio/weatherData/av?p_display_type=dailyDataFile&amp;p_nccObsCode=122&amp;p_stn_num=021133&amp;p_c=-89381880&amp;p_startYear=2011" TargetMode="External"/><Relationship Id="rId1026" Type="http://schemas.openxmlformats.org/officeDocument/2006/relationships/hyperlink" Target="http://www.bom.gov.au/jsp/ncc/cdio/weatherData/av?p_display_type=dailyDataFile&amp;p_nccObsCode=122&amp;p_stn_num=024580&amp;p_c=-120897123&amp;p_startYear=2011" TargetMode="External"/><Relationship Id="rId1027" Type="http://schemas.openxmlformats.org/officeDocument/2006/relationships/hyperlink" Target="http://www.bom.gov.au/jsp/ncc/cdio/weatherData/av?p_display_type=dailyDataFile&amp;p_nccObsCode=122&amp;p_stn_num=016098&amp;p_c=-51890963&amp;p_startYear=2011" TargetMode="External"/><Relationship Id="rId1028" Type="http://schemas.openxmlformats.org/officeDocument/2006/relationships/hyperlink" Target="http://www.bom.gov.au/jsp/ncc/cdio/weatherData/av?p_display_type=dailyDataFile&amp;p_nccObsCode=122&amp;p_stn_num=023373&amp;p_c=-109318489&amp;p_startYear=2012" TargetMode="External"/><Relationship Id="rId1029" Type="http://schemas.openxmlformats.org/officeDocument/2006/relationships/hyperlink" Target="http://www.bom.gov.au/jsp/ncc/cdio/weatherData/av?p_display_type=dailyDataFile&amp;p_nccObsCode=122&amp;p_stn_num=022841&amp;p_c=-104402009&amp;p_startYear=2012" TargetMode="External"/><Relationship Id="rId1030" Type="http://schemas.openxmlformats.org/officeDocument/2006/relationships/hyperlink" Target="http://www.bom.gov.au/jsp/ncc/cdio/weatherData/av?p_display_type=dailyDataFile&amp;p_nccObsCode=122&amp;p_stn_num=025509&amp;p_c=-130201569&amp;p_startYear=2012" TargetMode="External"/><Relationship Id="rId1031" Type="http://schemas.openxmlformats.org/officeDocument/2006/relationships/hyperlink" Target="http://www.bom.gov.au/jsp/ncc/cdio/weatherData/av?p_display_type=dailyDataFile&amp;p_nccObsCode=122&amp;p_stn_num=017126&amp;p_c=-58719728&amp;p_startYear=2012" TargetMode="External"/><Relationship Id="rId1032" Type="http://schemas.openxmlformats.org/officeDocument/2006/relationships/hyperlink" Target="http://www.bom.gov.au/jsp/ncc/cdio/weatherData/av?p_display_type=dailyDataFile&amp;p_nccObsCode=122&amp;p_stn_num=023733&amp;p_c=-112710811&amp;p_startYear=2012" TargetMode="External"/><Relationship Id="rId1033" Type="http://schemas.openxmlformats.org/officeDocument/2006/relationships/hyperlink" Target="http://www.bom.gov.au/jsp/ncc/cdio/weatherData/av?p_display_type=dailyDataFile&amp;p_nccObsCode=122&amp;p_stn_num=026021&amp;p_c=-135479631&amp;p_startYear=2012" TargetMode="External"/><Relationship Id="rId1034" Type="http://schemas.openxmlformats.org/officeDocument/2006/relationships/hyperlink" Target="http://www.bom.gov.au/jsp/ncc/cdio/weatherData/av?p_display_type=dailyDataFile&amp;p_nccObsCode=122&amp;p_stn_num=018192&amp;p_c=-66250915&amp;p_startYear=2012" TargetMode="External"/><Relationship Id="rId1035" Type="http://schemas.openxmlformats.org/officeDocument/2006/relationships/hyperlink" Target="http://www.bom.gov.au/jsp/ncc/cdio/weatherData/av?p_display_type=dailyDataFile&amp;p_nccObsCode=122&amp;p_stn_num=021043&amp;p_c=-88623412&amp;p_startYear=2012" TargetMode="External"/><Relationship Id="rId1036" Type="http://schemas.openxmlformats.org/officeDocument/2006/relationships/hyperlink" Target="http://www.bom.gov.au/jsp/ncc/cdio/weatherData/av?p_display_type=dailyDataFile&amp;p_nccObsCode=122&amp;p_stn_num=026026&amp;p_c=-135531678&amp;p_startYear=2012" TargetMode="External"/><Relationship Id="rId1037" Type="http://schemas.openxmlformats.org/officeDocument/2006/relationships/hyperlink" Target="http://www.bom.gov.au/jsp/ncc/cdio/weatherData/av?p_display_type=dailyDataFile&amp;p_nccObsCode=122&amp;p_stn_num=023122&amp;p_c=-106919811&amp;p_startYear=2015" TargetMode="External"/><Relationship Id="rId1038" Type="http://schemas.openxmlformats.org/officeDocument/2006/relationships/hyperlink" Target="http://www.bom.gov.au/jsp/ncc/cdio/weatherData/av?p_display_type=dailyDataFile&amp;p_nccObsCode=122&amp;p_stn_num=021133&amp;p_c=-89381880&amp;p_startYear=2012" TargetMode="External"/><Relationship Id="rId1039" Type="http://schemas.openxmlformats.org/officeDocument/2006/relationships/hyperlink" Target="http://www.bom.gov.au/jsp/ncc/cdio/weatherData/av?p_display_type=dailyDataFile&amp;p_nccObsCode=122&amp;p_stn_num=024580&amp;p_c=-120897123&amp;p_startYear=2012" TargetMode="External"/><Relationship Id="rId1040" Type="http://schemas.openxmlformats.org/officeDocument/2006/relationships/hyperlink" Target="http://www.bom.gov.au/jsp/ncc/cdio/weatherData/av?p_display_type=dailyDataFile&amp;p_nccObsCode=122&amp;p_stn_num=016098&amp;p_c=-51890963&amp;p_startYear=2012" TargetMode="External"/><Relationship Id="rId1041" Type="http://schemas.openxmlformats.org/officeDocument/2006/relationships/hyperlink" Target="http://www.bom.gov.au/jsp/ncc/cdio/weatherData/av?p_display_type=dailyDataFile&amp;p_nccObsCode=122&amp;p_stn_num=023373&amp;p_c=-109318489&amp;p_startYear=2013" TargetMode="External"/><Relationship Id="rId1042" Type="http://schemas.openxmlformats.org/officeDocument/2006/relationships/hyperlink" Target="http://www.bom.gov.au/jsp/ncc/cdio/weatherData/av?p_display_type=dailyDataFile&amp;p_nccObsCode=122&amp;p_stn_num=022841&amp;p_c=-104402009&amp;p_startYear=2013" TargetMode="External"/><Relationship Id="rId1043" Type="http://schemas.openxmlformats.org/officeDocument/2006/relationships/hyperlink" Target="http://www.bom.gov.au/jsp/ncc/cdio/weatherData/av?p_display_type=dailyDataFile&amp;p_nccObsCode=122&amp;p_stn_num=025509&amp;p_c=-130201569&amp;p_startYear=2013" TargetMode="External"/><Relationship Id="rId1044" Type="http://schemas.openxmlformats.org/officeDocument/2006/relationships/hyperlink" Target="http://www.bom.gov.au/jsp/ncc/cdio/weatherData/av?p_display_type=dailyDataFile&amp;p_nccObsCode=122&amp;p_stn_num=017126&amp;p_c=-58719728&amp;p_startYear=2013" TargetMode="External"/><Relationship Id="rId1045" Type="http://schemas.openxmlformats.org/officeDocument/2006/relationships/hyperlink" Target="http://www.bom.gov.au/jsp/ncc/cdio/weatherData/av?p_display_type=dailyDataFile&amp;p_nccObsCode=122&amp;p_stn_num=023733&amp;p_c=-112710811&amp;p_startYear=2013" TargetMode="External"/><Relationship Id="rId1046" Type="http://schemas.openxmlformats.org/officeDocument/2006/relationships/hyperlink" Target="http://www.bom.gov.au/jsp/ncc/cdio/weatherData/av?p_display_type=dailyDataFile&amp;p_nccObsCode=122&amp;p_stn_num=026021&amp;p_c=-135479631&amp;p_startYear=2013" TargetMode="External"/><Relationship Id="rId1047" Type="http://schemas.openxmlformats.org/officeDocument/2006/relationships/hyperlink" Target="http://www.bom.gov.au/jsp/ncc/cdio/weatherData/av?p_display_type=dailyDataFile&amp;p_nccObsCode=122&amp;p_stn_num=018192&amp;p_c=-66250915&amp;p_startYear=2013" TargetMode="External"/><Relationship Id="rId1048" Type="http://schemas.openxmlformats.org/officeDocument/2006/relationships/hyperlink" Target="http://www.bom.gov.au/jsp/ncc/cdio/weatherData/av?p_display_type=dailyDataFile&amp;p_nccObsCode=122&amp;p_stn_num=021118&amp;p_c=-89255827&amp;p_startYear=2013" TargetMode="External"/><Relationship Id="rId1049" Type="http://schemas.openxmlformats.org/officeDocument/2006/relationships/hyperlink" Target="http://www.bom.gov.au/jsp/ncc/cdio/weatherData/av?p_display_type=dailyDataFile&amp;p_nccObsCode=122&amp;p_stn_num=026026&amp;p_c=-135531678&amp;p_startYear=2013" TargetMode="External"/><Relationship Id="rId1050" Type="http://schemas.openxmlformats.org/officeDocument/2006/relationships/hyperlink" Target="http://www.bom.gov.au/jsp/ncc/cdio/weatherData/av?p_display_type=dailyDataFile&amp;p_nccObsCode=122&amp;p_stn_num=023122&amp;p_c=-106919811&amp;p_startYear=2016" TargetMode="External"/><Relationship Id="rId1051" Type="http://schemas.openxmlformats.org/officeDocument/2006/relationships/hyperlink" Target="http://www.bom.gov.au/jsp/ncc/cdio/weatherData/av?p_display_type=dailyDataFile&amp;p_nccObsCode=122&amp;p_stn_num=021133&amp;p_c=-89381880&amp;p_startYear=2013" TargetMode="External"/><Relationship Id="rId1052" Type="http://schemas.openxmlformats.org/officeDocument/2006/relationships/hyperlink" Target="http://www.bom.gov.au/jsp/ncc/cdio/weatherData/av?p_display_type=dailyDataFile&amp;p_nccObsCode=122&amp;p_stn_num=024580&amp;p_c=-120897123&amp;p_startYear=2013" TargetMode="External"/><Relationship Id="rId1053" Type="http://schemas.openxmlformats.org/officeDocument/2006/relationships/hyperlink" Target="http://www.bom.gov.au/jsp/ncc/cdio/weatherData/av?p_display_type=dailyDataFile&amp;p_nccObsCode=122&amp;p_stn_num=016098&amp;p_c=-51890963&amp;p_startYear=2013" TargetMode="External"/><Relationship Id="rId1054" Type="http://schemas.openxmlformats.org/officeDocument/2006/relationships/hyperlink" Target="http://www.bom.gov.au/jsp/ncc/cdio/weatherData/av?p_display_type=dailyDataFile&amp;p_nccObsCode=122&amp;p_stn_num=023373&amp;p_c=-109318489&amp;p_startYear=2014" TargetMode="External"/><Relationship Id="rId1055" Type="http://schemas.openxmlformats.org/officeDocument/2006/relationships/hyperlink" Target="http://www.bom.gov.au/jsp/ncc/cdio/weatherData/av?p_display_type=dailyDataFile&amp;p_nccObsCode=122&amp;p_stn_num=022841&amp;p_c=-104402009&amp;p_startYear=2014" TargetMode="External"/><Relationship Id="rId1056" Type="http://schemas.openxmlformats.org/officeDocument/2006/relationships/hyperlink" Target="http://www.bom.gov.au/jsp/ncc/cdio/weatherData/av?p_display_type=dailyDataFile&amp;p_nccObsCode=122&amp;p_stn_num=025509&amp;p_c=-130201569&amp;p_startYear=2014" TargetMode="External"/><Relationship Id="rId1057" Type="http://schemas.openxmlformats.org/officeDocument/2006/relationships/hyperlink" Target="http://www.bom.gov.au/jsp/ncc/cdio/weatherData/av?p_display_type=dailyDataFile&amp;p_nccObsCode=122&amp;p_stn_num=017126&amp;p_c=-58719728&amp;p_startYear=2014" TargetMode="External"/><Relationship Id="rId1058" Type="http://schemas.openxmlformats.org/officeDocument/2006/relationships/hyperlink" Target="http://www.bom.gov.au/jsp/ncc/cdio/weatherData/av?p_display_type=dailyDataFile&amp;p_nccObsCode=122&amp;p_stn_num=023733&amp;p_c=-112710811&amp;p_startYear=2014" TargetMode="External"/><Relationship Id="rId1059" Type="http://schemas.openxmlformats.org/officeDocument/2006/relationships/hyperlink" Target="http://www.bom.gov.au/jsp/ncc/cdio/weatherData/av?p_display_type=dailyDataFile&amp;p_nccObsCode=122&amp;p_stn_num=026021&amp;p_c=-135479631&amp;p_startYear=2014" TargetMode="External"/><Relationship Id="rId1060" Type="http://schemas.openxmlformats.org/officeDocument/2006/relationships/hyperlink" Target="http://www.bom.gov.au/jsp/ncc/cdio/weatherData/av?p_display_type=dailyDataFile&amp;p_nccObsCode=122&amp;p_stn_num=018192&amp;p_c=-66250915&amp;p_startYear=2014" TargetMode="External"/><Relationship Id="rId1061" Type="http://schemas.openxmlformats.org/officeDocument/2006/relationships/hyperlink" Target="http://www.bom.gov.au/jsp/ncc/cdio/weatherData/av?p_display_type=dailyDataFile&amp;p_nccObsCode=122&amp;p_stn_num=021118&amp;p_c=-89255827&amp;p_startYear=2014" TargetMode="External"/><Relationship Id="rId1062" Type="http://schemas.openxmlformats.org/officeDocument/2006/relationships/hyperlink" Target="http://www.bom.gov.au/jsp/ncc/cdio/weatherData/av?p_display_type=dailyDataFile&amp;p_nccObsCode=122&amp;p_stn_num=026026&amp;p_c=-135531678&amp;p_startYear=2014" TargetMode="External"/><Relationship Id="rId1063" Type="http://schemas.openxmlformats.org/officeDocument/2006/relationships/hyperlink" Target="http://www.bom.gov.au/jsp/ncc/cdio/weatherData/av?p_display_type=dailyDataFile&amp;p_nccObsCode=122&amp;p_stn_num=023122&amp;p_c=-106919811&amp;p_startYear=2017" TargetMode="External"/><Relationship Id="rId1064" Type="http://schemas.openxmlformats.org/officeDocument/2006/relationships/hyperlink" Target="http://www.bom.gov.au/jsp/ncc/cdio/weatherData/av?p_display_type=dailyDataFile&amp;p_nccObsCode=122&amp;p_stn_num=021133&amp;p_c=-89381880&amp;p_startYear=2014" TargetMode="External"/><Relationship Id="rId1065" Type="http://schemas.openxmlformats.org/officeDocument/2006/relationships/hyperlink" Target="http://www.bom.gov.au/jsp/ncc/cdio/weatherData/av?p_display_type=dailyDataFile&amp;p_nccObsCode=122&amp;p_stn_num=024580&amp;p_c=-120897123&amp;p_startYear=2014" TargetMode="External"/><Relationship Id="rId1066" Type="http://schemas.openxmlformats.org/officeDocument/2006/relationships/hyperlink" Target="http://www.bom.gov.au/jsp/ncc/cdio/weatherData/av?p_display_type=dailyDataFile&amp;p_nccObsCode=122&amp;p_stn_num=016098&amp;p_c=-51890963&amp;p_startYear=2014" TargetMode="External"/><Relationship Id="rId1067" Type="http://schemas.openxmlformats.org/officeDocument/2006/relationships/hyperlink" Target="http://www.bom.gov.au/jsp/ncc/cdio/weatherData/av?p_display_type=dailyDataFile&amp;p_nccObsCode=122&amp;p_stn_num=023373&amp;p_c=-109318489&amp;p_startYear=2015" TargetMode="External"/><Relationship Id="rId1068" Type="http://schemas.openxmlformats.org/officeDocument/2006/relationships/hyperlink" Target="http://www.bom.gov.au/jsp/ncc/cdio/weatherData/av?p_display_type=dailyDataFile&amp;p_nccObsCode=122&amp;p_stn_num=022841&amp;p_c=-104402009&amp;p_startYear=2015" TargetMode="External"/><Relationship Id="rId1069" Type="http://schemas.openxmlformats.org/officeDocument/2006/relationships/hyperlink" Target="http://www.bom.gov.au/jsp/ncc/cdio/weatherData/av?p_display_type=dailyDataFile&amp;p_nccObsCode=122&amp;p_stn_num=025562&amp;p_c=-130742922&amp;p_startYear=2015" TargetMode="External"/><Relationship Id="rId1070" Type="http://schemas.openxmlformats.org/officeDocument/2006/relationships/hyperlink" Target="http://www.bom.gov.au/jsp/ncc/cdio/weatherData/av?p_display_type=dailyDataFile&amp;p_nccObsCode=122&amp;p_stn_num=017126&amp;p_c=-58719728&amp;p_startYear=2015" TargetMode="External"/><Relationship Id="rId1071" Type="http://schemas.openxmlformats.org/officeDocument/2006/relationships/hyperlink" Target="http://www.bom.gov.au/jsp/ncc/cdio/weatherData/av?p_display_type=dailyDataFile&amp;p_nccObsCode=122&amp;p_stn_num=023733&amp;p_c=-112710811&amp;p_startYear=2015" TargetMode="External"/><Relationship Id="rId1072" Type="http://schemas.openxmlformats.org/officeDocument/2006/relationships/hyperlink" Target="http://www.bom.gov.au/jsp/ncc/cdio/weatherData/av?p_display_type=dailyDataFile&amp;p_nccObsCode=122&amp;p_stn_num=026021&amp;p_c=-135479631&amp;p_startYear=2015" TargetMode="External"/><Relationship Id="rId1073" Type="http://schemas.openxmlformats.org/officeDocument/2006/relationships/hyperlink" Target="http://www.bom.gov.au/jsp/ncc/cdio/weatherData/av?p_display_type=dailyDataFile&amp;p_nccObsCode=122&amp;p_stn_num=018192&amp;p_c=-66250915&amp;p_startYear=2015" TargetMode="External"/><Relationship Id="rId1074" Type="http://schemas.openxmlformats.org/officeDocument/2006/relationships/hyperlink" Target="http://www.bom.gov.au/jsp/ncc/cdio/weatherData/av?p_display_type=dailyDataFile&amp;p_nccObsCode=122&amp;p_stn_num=021139&amp;p_c=-89433307&amp;p_startYear=2015" TargetMode="External"/><Relationship Id="rId1075" Type="http://schemas.openxmlformats.org/officeDocument/2006/relationships/hyperlink" Target="http://www.bom.gov.au/jsp/ncc/cdio/weatherData/av?p_display_type=dailyDataFile&amp;p_nccObsCode=122&amp;p_stn_num=026026&amp;p_c=-135531678&amp;p_startYear=2015" TargetMode="External"/><Relationship Id="rId1076" Type="http://schemas.openxmlformats.org/officeDocument/2006/relationships/hyperlink" Target="http://www.bom.gov.au/jsp/ncc/cdio/weatherData/av?p_display_type=dailyDataFile&amp;p_nccObsCode=122&amp;p_stn_num=023122&amp;p_c=-106919811&amp;p_startYear=2018" TargetMode="External"/><Relationship Id="rId1077" Type="http://schemas.openxmlformats.org/officeDocument/2006/relationships/hyperlink" Target="http://www.bom.gov.au/jsp/ncc/cdio/weatherData/av?p_display_type=dailyDataFile&amp;p_nccObsCode=122&amp;p_stn_num=021133&amp;p_c=-89381880&amp;p_startYear=2015" TargetMode="External"/><Relationship Id="rId1078" Type="http://schemas.openxmlformats.org/officeDocument/2006/relationships/hyperlink" Target="http://www.bom.gov.au/jsp/ncc/cdio/weatherData/av?p_display_type=dailyDataFile&amp;p_nccObsCode=122&amp;p_stn_num=024580&amp;p_c=-120897123&amp;p_startYear=2015" TargetMode="External"/><Relationship Id="rId1079" Type="http://schemas.openxmlformats.org/officeDocument/2006/relationships/hyperlink" Target="http://www.bom.gov.au/jsp/ncc/cdio/weatherData/av?p_display_type=dailyDataFile&amp;p_nccObsCode=122&amp;p_stn_num=016098&amp;p_c=-51890963&amp;p_startYear=2015" TargetMode="External"/><Relationship Id="rId1080" Type="http://schemas.openxmlformats.org/officeDocument/2006/relationships/hyperlink" Target="http://www.bom.gov.au/jsp/ncc/cdio/weatherData/av?p_display_type=dailyDataFile&amp;p_nccObsCode=122&amp;p_stn_num=023373&amp;p_c=-109318489&amp;p_startYear=2016" TargetMode="External"/><Relationship Id="rId1081" Type="http://schemas.openxmlformats.org/officeDocument/2006/relationships/hyperlink" Target="http://www.bom.gov.au/jsp/ncc/cdio/weatherData/av?p_display_type=dailyDataFile&amp;p_nccObsCode=122&amp;p_stn_num=022841&amp;p_c=-104402009&amp;p_startYear=2016" TargetMode="External"/><Relationship Id="rId1082" Type="http://schemas.openxmlformats.org/officeDocument/2006/relationships/hyperlink" Target="http://www.bom.gov.au/jsp/ncc/cdio/weatherData/av?p_display_type=dailyDataFile&amp;p_nccObsCode=122&amp;p_stn_num=025562&amp;p_c=-130742922&amp;p_startYear=2016" TargetMode="External"/><Relationship Id="rId1083" Type="http://schemas.openxmlformats.org/officeDocument/2006/relationships/hyperlink" Target="http://www.bom.gov.au/jsp/ncc/cdio/weatherData/av?p_display_type=dailyDataFile&amp;p_nccObsCode=122&amp;p_stn_num=017126&amp;p_c=-58719728&amp;p_startYear=2016" TargetMode="External"/><Relationship Id="rId1084" Type="http://schemas.openxmlformats.org/officeDocument/2006/relationships/hyperlink" Target="http://www.bom.gov.au/jsp/ncc/cdio/weatherData/av?p_display_type=dailyDataFile&amp;p_nccObsCode=122&amp;p_stn_num=023733&amp;p_c=-112710811&amp;p_startYear=2016" TargetMode="External"/><Relationship Id="rId1085" Type="http://schemas.openxmlformats.org/officeDocument/2006/relationships/hyperlink" Target="http://www.bom.gov.au/jsp/ncc/cdio/weatherData/av?p_display_type=dailyDataFile&amp;p_nccObsCode=122&amp;p_stn_num=026021&amp;p_c=-135479631&amp;p_startYear=2016" TargetMode="External"/><Relationship Id="rId1086" Type="http://schemas.openxmlformats.org/officeDocument/2006/relationships/hyperlink" Target="http://www.bom.gov.au/jsp/ncc/cdio/weatherData/av?p_display_type=dailyDataFile&amp;p_nccObsCode=122&amp;p_stn_num=018192&amp;p_c=-66250915&amp;p_startYear=2016" TargetMode="External"/><Relationship Id="rId1087" Type="http://schemas.openxmlformats.org/officeDocument/2006/relationships/hyperlink" Target="http://www.bom.gov.au/jsp/ncc/cdio/weatherData/av?p_display_type=dailyDataFile&amp;p_nccObsCode=122&amp;p_stn_num=021139&amp;p_c=-89433307&amp;p_startYear=2016" TargetMode="External"/><Relationship Id="rId1088" Type="http://schemas.openxmlformats.org/officeDocument/2006/relationships/hyperlink" Target="http://www.bom.gov.au/jsp/ncc/cdio/weatherData/av?p_display_type=dailyDataFile&amp;p_nccObsCode=122&amp;p_stn_num=026026&amp;p_c=-135531678&amp;p_startYear=2016" TargetMode="External"/><Relationship Id="rId1089" Type="http://schemas.openxmlformats.org/officeDocument/2006/relationships/hyperlink" Target="http://www.bom.gov.au/jsp/ncc/cdio/weatherData/av?p_display_type=dailyDataFile&amp;p_nccObsCode=122&amp;p_stn_num=023122&amp;p_c=-106919811&amp;p_startYear=2019" TargetMode="External"/><Relationship Id="rId1090" Type="http://schemas.openxmlformats.org/officeDocument/2006/relationships/hyperlink" Target="http://www.bom.gov.au/jsp/ncc/cdio/weatherData/av?p_display_type=dailyDataFile&amp;p_nccObsCode=122&amp;p_stn_num=021133&amp;p_c=-89381880&amp;p_startYear=2016" TargetMode="External"/><Relationship Id="rId1091" Type="http://schemas.openxmlformats.org/officeDocument/2006/relationships/hyperlink" Target="http://www.bom.gov.au/jsp/ncc/cdio/weatherData/av?p_display_type=dailyDataFile&amp;p_nccObsCode=122&amp;p_stn_num=024580&amp;p_c=-120897123&amp;p_startYear=2016" TargetMode="External"/><Relationship Id="rId1092" Type="http://schemas.openxmlformats.org/officeDocument/2006/relationships/hyperlink" Target="http://www.bom.gov.au/jsp/ncc/cdio/weatherData/av?p_display_type=dailyDataFile&amp;p_nccObsCode=122&amp;p_stn_num=016098&amp;p_c=-51890963&amp;p_startYear=2016" TargetMode="External"/><Relationship Id="rId1093" Type="http://schemas.openxmlformats.org/officeDocument/2006/relationships/hyperlink" Target="http://www.bom.gov.au/jsp/ncc/cdio/weatherData/av?p_display_type=dailyDataFile&amp;p_nccObsCode=122&amp;p_stn_num=023373&amp;p_c=-109318489&amp;p_startYear=2017" TargetMode="External"/><Relationship Id="rId1094" Type="http://schemas.openxmlformats.org/officeDocument/2006/relationships/hyperlink" Target="http://www.bom.gov.au/jsp/ncc/cdio/weatherData/av?p_display_type=dailyDataFile&amp;p_nccObsCode=122&amp;p_stn_num=022841&amp;p_c=-104402009&amp;p_startYear=2017" TargetMode="External"/><Relationship Id="rId1095" Type="http://schemas.openxmlformats.org/officeDocument/2006/relationships/hyperlink" Target="http://www.bom.gov.au/jsp/ncc/cdio/weatherData/av?p_display_type=dailyDataFile&amp;p_nccObsCode=122&amp;p_stn_num=025562&amp;p_c=-130742922&amp;p_startYear=2017" TargetMode="External"/><Relationship Id="rId1096" Type="http://schemas.openxmlformats.org/officeDocument/2006/relationships/hyperlink" Target="http://www.bom.gov.au/jsp/ncc/cdio/weatherData/av?p_display_type=dailyDataFile&amp;p_nccObsCode=122&amp;p_stn_num=017126&amp;p_c=-58719728&amp;p_startYear=2017" TargetMode="External"/><Relationship Id="rId1097" Type="http://schemas.openxmlformats.org/officeDocument/2006/relationships/hyperlink" Target="http://www.bom.gov.au/jsp/ncc/cdio/weatherData/av?p_display_type=dailyDataFile&amp;p_nccObsCode=122&amp;p_stn_num=023733&amp;p_c=-112710811&amp;p_startYear=2017" TargetMode="External"/><Relationship Id="rId1098" Type="http://schemas.openxmlformats.org/officeDocument/2006/relationships/hyperlink" Target="http://www.bom.gov.au/jsp/ncc/cdio/weatherData/av?p_display_type=dailyDataFile&amp;p_nccObsCode=122&amp;p_stn_num=026021&amp;p_c=-135479631&amp;p_startYear=2017" TargetMode="External"/><Relationship Id="rId1099" Type="http://schemas.openxmlformats.org/officeDocument/2006/relationships/hyperlink" Target="http://www.bom.gov.au/jsp/ncc/cdio/weatherData/av?p_display_type=dailyDataFile&amp;p_nccObsCode=122&amp;p_stn_num=018192&amp;p_c=-66250915&amp;p_startYear=2017" TargetMode="External"/><Relationship Id="rId1100" Type="http://schemas.openxmlformats.org/officeDocument/2006/relationships/hyperlink" Target="http://www.bom.gov.au/jsp/ncc/cdio/weatherData/av?p_display_type=dailyDataFile&amp;p_nccObsCode=122&amp;p_stn_num=021139&amp;p_c=-89433307&amp;p_startYear=2017" TargetMode="External"/><Relationship Id="rId1101" Type="http://schemas.openxmlformats.org/officeDocument/2006/relationships/hyperlink" Target="http://www.bom.gov.au/jsp/ncc/cdio/weatherData/av?p_display_type=dailyDataFile&amp;p_nccObsCode=122&amp;p_stn_num=026026&amp;p_c=-135531678&amp;p_startYear=2017" TargetMode="External"/><Relationship Id="rId1102" Type="http://schemas.openxmlformats.org/officeDocument/2006/relationships/hyperlink" Target="http://www.bom.gov.au/jsp/ncc/cdio/weatherData/av?p_display_type=dailyDataFile&amp;p_nccObsCode=122&amp;p_stn_num=023122&amp;p_c=-106919811&amp;p_startYear=2020" TargetMode="External"/><Relationship Id="rId1103" Type="http://schemas.openxmlformats.org/officeDocument/2006/relationships/hyperlink" Target="http://www.bom.gov.au/jsp/ncc/cdio/weatherData/av?p_display_type=dailyDataFile&amp;p_nccObsCode=122&amp;p_stn_num=021133&amp;p_c=-89381880&amp;p_startYear=2017" TargetMode="External"/><Relationship Id="rId1104" Type="http://schemas.openxmlformats.org/officeDocument/2006/relationships/hyperlink" Target="http://www.bom.gov.au/jsp/ncc/cdio/weatherData/av?p_display_type=dailyDataFile&amp;p_nccObsCode=122&amp;p_stn_num=024580&amp;p_c=-120897123&amp;p_startYear=2017" TargetMode="External"/><Relationship Id="rId1105" Type="http://schemas.openxmlformats.org/officeDocument/2006/relationships/hyperlink" Target="http://www.bom.gov.au/jsp/ncc/cdio/weatherData/av?p_display_type=dailyDataFile&amp;p_nccObsCode=122&amp;p_stn_num=016098&amp;p_c=-51890963&amp;p_startYear=2017" TargetMode="External"/><Relationship Id="rId1106" Type="http://schemas.openxmlformats.org/officeDocument/2006/relationships/hyperlink" Target="http://www.bom.gov.au/jsp/ncc/cdio/weatherData/av?p_display_type=dailyDataFile&amp;p_nccObsCode=122&amp;p_stn_num=023373&amp;p_c=-109318489&amp;p_startYear=2018" TargetMode="External"/><Relationship Id="rId1107" Type="http://schemas.openxmlformats.org/officeDocument/2006/relationships/hyperlink" Target="http://www.bom.gov.au/jsp/ncc/cdio/weatherData/av?p_display_type=dailyDataFile&amp;p_nccObsCode=122&amp;p_stn_num=022841&amp;p_c=-104402009&amp;p_startYear=2018" TargetMode="External"/><Relationship Id="rId1108" Type="http://schemas.openxmlformats.org/officeDocument/2006/relationships/hyperlink" Target="http://www.bom.gov.au/jsp/ncc/cdio/weatherData/av?p_display_type=dailyDataFile&amp;p_nccObsCode=122&amp;p_stn_num=025562&amp;p_c=-130742922&amp;p_startYear=2018" TargetMode="External"/><Relationship Id="rId1109" Type="http://schemas.openxmlformats.org/officeDocument/2006/relationships/hyperlink" Target="http://www.bom.gov.au/jsp/ncc/cdio/weatherData/av?p_display_type=dailyDataFile&amp;p_nccObsCode=122&amp;p_stn_num=017126&amp;p_c=-58719728&amp;p_startYear=2018" TargetMode="External"/><Relationship Id="rId1110" Type="http://schemas.openxmlformats.org/officeDocument/2006/relationships/hyperlink" Target="http://www.bom.gov.au/jsp/ncc/cdio/weatherData/av?p_display_type=dailyDataFile&amp;p_nccObsCode=122&amp;p_stn_num=023733&amp;p_c=-112710811&amp;p_startYear=2018" TargetMode="External"/><Relationship Id="rId1111" Type="http://schemas.openxmlformats.org/officeDocument/2006/relationships/hyperlink" Target="http://www.bom.gov.au/jsp/ncc/cdio/weatherData/av?p_display_type=dailyDataFile&amp;p_nccObsCode=122&amp;p_stn_num=026021&amp;p_c=-135479631&amp;p_startYear=2018" TargetMode="External"/><Relationship Id="rId1112" Type="http://schemas.openxmlformats.org/officeDocument/2006/relationships/hyperlink" Target="http://www.bom.gov.au/jsp/ncc/cdio/weatherData/av?p_display_type=dailyDataFile&amp;p_nccObsCode=122&amp;p_stn_num=018192&amp;p_c=-66250915&amp;p_startYear=2018" TargetMode="External"/><Relationship Id="rId1113" Type="http://schemas.openxmlformats.org/officeDocument/2006/relationships/hyperlink" Target="http://www.bom.gov.au/jsp/ncc/cdio/weatherData/av?p_display_type=dailyDataFile&amp;p_nccObsCode=122&amp;p_stn_num=021139&amp;p_c=-89433307&amp;p_startYear=2018" TargetMode="External"/><Relationship Id="rId1114" Type="http://schemas.openxmlformats.org/officeDocument/2006/relationships/hyperlink" Target="http://www.bom.gov.au/jsp/ncc/cdio/weatherData/av?p_display_type=dailyDataFile&amp;p_nccObsCode=122&amp;p_stn_num=026026&amp;p_c=-135531678&amp;p_startYear=2018" TargetMode="External"/><Relationship Id="rId1115" Type="http://schemas.openxmlformats.org/officeDocument/2006/relationships/hyperlink" Target="http://www.bom.gov.au/jsp/ncc/cdio/weatherData/av?p_display_type=dailyDataFile&amp;p_nccObsCode=122&amp;p_stn_num=023343&amp;p_c=-109040272&amp;p_startYear=2018" TargetMode="External"/><Relationship Id="rId1116" Type="http://schemas.openxmlformats.org/officeDocument/2006/relationships/hyperlink" Target="http://www.bom.gov.au/jsp/ncc/cdio/weatherData/av?p_display_type=dailyDataFile&amp;p_nccObsCode=122&amp;p_stn_num=021133&amp;p_c=-89381880&amp;p_startYear=2018" TargetMode="External"/><Relationship Id="rId1117" Type="http://schemas.openxmlformats.org/officeDocument/2006/relationships/hyperlink" Target="http://www.bom.gov.au/jsp/ncc/cdio/weatherData/av?p_display_type=dailyDataFile&amp;p_nccObsCode=122&amp;p_stn_num=024580&amp;p_c=-120897123&amp;p_startYear=2018" TargetMode="External"/><Relationship Id="rId1118" Type="http://schemas.openxmlformats.org/officeDocument/2006/relationships/hyperlink" Target="http://www.bom.gov.au/jsp/ncc/cdio/weatherData/av?p_display_type=dailyDataFile&amp;p_nccObsCode=122&amp;p_stn_num=016098&amp;p_c=-51890963&amp;p_startYear=2018" TargetMode="External"/><Relationship Id="rId1119" Type="http://schemas.openxmlformats.org/officeDocument/2006/relationships/hyperlink" Target="http://www.bom.gov.au/jsp/ncc/cdio/weatherData/av?p_display_type=dailyDataFile&amp;p_nccObsCode=122&amp;p_stn_num=023373&amp;p_c=-109318489&amp;p_startYear=2019" TargetMode="External"/><Relationship Id="rId1120" Type="http://schemas.openxmlformats.org/officeDocument/2006/relationships/hyperlink" Target="http://www.bom.gov.au/jsp/ncc/cdio/weatherData/av?p_display_type=dailyDataFile&amp;p_nccObsCode=122&amp;p_stn_num=022841&amp;p_c=-104402009&amp;p_startYear=2019" TargetMode="External"/><Relationship Id="rId1121" Type="http://schemas.openxmlformats.org/officeDocument/2006/relationships/hyperlink" Target="http://www.bom.gov.au/jsp/ncc/cdio/weatherData/av?p_display_type=dailyDataFile&amp;p_nccObsCode=122&amp;p_stn_num=025562&amp;p_c=-130742922&amp;p_startYear=2019" TargetMode="External"/><Relationship Id="rId1122" Type="http://schemas.openxmlformats.org/officeDocument/2006/relationships/hyperlink" Target="http://www.bom.gov.au/jsp/ncc/cdio/weatherData/av?p_display_type=dailyDataFile&amp;p_nccObsCode=122&amp;p_stn_num=017126&amp;p_c=-58719728&amp;p_startYear=2019" TargetMode="External"/><Relationship Id="rId1123" Type="http://schemas.openxmlformats.org/officeDocument/2006/relationships/hyperlink" Target="http://www.bom.gov.au/jsp/ncc/cdio/weatherData/av?p_display_type=dailyDataFile&amp;p_nccObsCode=122&amp;p_stn_num=023733&amp;p_c=-112710811&amp;p_startYear=2019" TargetMode="External"/><Relationship Id="rId1124" Type="http://schemas.openxmlformats.org/officeDocument/2006/relationships/hyperlink" Target="http://www.bom.gov.au/jsp/ncc/cdio/weatherData/av?p_display_type=dailyDataFile&amp;p_nccObsCode=122&amp;p_stn_num=026021&amp;p_c=-135479631&amp;p_startYear=2019" TargetMode="External"/><Relationship Id="rId1125" Type="http://schemas.openxmlformats.org/officeDocument/2006/relationships/hyperlink" Target="http://www.bom.gov.au/jsp/ncc/cdio/weatherData/av?p_display_type=dailyDataFile&amp;p_nccObsCode=122&amp;p_stn_num=018192&amp;p_c=-66250915&amp;p_startYear=2019" TargetMode="External"/><Relationship Id="rId1126" Type="http://schemas.openxmlformats.org/officeDocument/2006/relationships/hyperlink" Target="http://www.bom.gov.au/jsp/ncc/cdio/weatherData/av?p_display_type=dailyDataFile&amp;p_nccObsCode=122&amp;p_stn_num=021139&amp;p_c=-89433307&amp;p_startYear=2019" TargetMode="External"/><Relationship Id="rId1127" Type="http://schemas.openxmlformats.org/officeDocument/2006/relationships/hyperlink" Target="http://www.bom.gov.au/jsp/ncc/cdio/weatherData/av?p_display_type=dailyDataFile&amp;p_nccObsCode=122&amp;p_stn_num=026026&amp;p_c=-135531678&amp;p_startYear=2019" TargetMode="External"/><Relationship Id="rId1128" Type="http://schemas.openxmlformats.org/officeDocument/2006/relationships/hyperlink" Target="http://www.bom.gov.au/jsp/ncc/cdio/weatherData/av?p_display_type=dailyDataFile&amp;p_nccObsCode=122&amp;p_stn_num=023343&amp;p_c=-109040272&amp;p_startYear=2019" TargetMode="External"/><Relationship Id="rId1129" Type="http://schemas.openxmlformats.org/officeDocument/2006/relationships/hyperlink" Target="http://www.bom.gov.au/jsp/ncc/cdio/weatherData/av?p_display_type=dailyDataFile&amp;p_nccObsCode=122&amp;p_stn_num=021133&amp;p_c=-89381880&amp;p_startYear=2019" TargetMode="External"/><Relationship Id="rId1130" Type="http://schemas.openxmlformats.org/officeDocument/2006/relationships/hyperlink" Target="http://www.bom.gov.au/jsp/ncc/cdio/weatherData/av?p_display_type=dailyDataFile&amp;p_nccObsCode=122&amp;p_stn_num=024580&amp;p_c=-120897123&amp;p_startYear=2019" TargetMode="External"/><Relationship Id="rId1131" Type="http://schemas.openxmlformats.org/officeDocument/2006/relationships/hyperlink" Target="http://www.bom.gov.au/jsp/ncc/cdio/weatherData/av?p_display_type=dailyDataFile&amp;p_nccObsCode=122&amp;p_stn_num=016098&amp;p_c=-51890963&amp;p_startYear=2019" TargetMode="External"/><Relationship Id="rId1132" Type="http://schemas.openxmlformats.org/officeDocument/2006/relationships/hyperlink" Target="http://www.bom.gov.au/jsp/ncc/cdio/weatherData/av?p_display_type=dailyDataFile&amp;p_nccObsCode=122&amp;p_stn_num=023034&amp;p_c=-106113127&amp;p_startYear=2023" TargetMode="External"/><Relationship Id="rId1133" Type="http://schemas.openxmlformats.org/officeDocument/2006/relationships/hyperlink" Target="http://www.bom.gov.au/jsp/ncc/cdio/weatherData/av?p_display_type=dailyDataFile&amp;p_nccObsCode=122&amp;p_stn_num=023373&amp;p_c=-109259521&amp;p_startYear=2023" TargetMode="External"/><Relationship Id="rId1134" Type="http://schemas.openxmlformats.org/officeDocument/2006/relationships/hyperlink" Target="http://www.bom.gov.au/jsp/ncc/cdio/weatherData/av?p_display_type=dailyDataFile&amp;p_nccObsCode=122&amp;p_stn_num=022841&amp;p_c=-104342352&amp;p_startYear=2023" TargetMode="External"/><Relationship Id="rId1135" Type="http://schemas.openxmlformats.org/officeDocument/2006/relationships/hyperlink" Target="http://www.bom.gov.au/jsp/ncc/cdio/weatherData/av?p_display_type=dailyDataFile&amp;p_nccObsCode=122&amp;p_stn_num=025562&amp;p_c=-130683264&amp;p_startYear=2023" TargetMode="External"/><Relationship Id="rId1136" Type="http://schemas.openxmlformats.org/officeDocument/2006/relationships/hyperlink" Target="http://www.bom.gov.au/jsp/ncc/cdio/weatherData/av?p_display_type=dailyDataFile&amp;p_nccObsCode=122&amp;p_stn_num=017126&amp;p_c=-58660071&amp;p_startYear=2023" TargetMode="External"/><Relationship Id="rId1137" Type="http://schemas.openxmlformats.org/officeDocument/2006/relationships/hyperlink" Target="http://www.bom.gov.au/jsp/ncc/cdio/weatherData/av?p_display_type=dailyDataFile&amp;p_nccObsCode=122&amp;p_stn_num=023733&amp;p_c=-112651153&amp;p_startYear=2023" TargetMode="External"/><Relationship Id="rId1138" Type="http://schemas.openxmlformats.org/officeDocument/2006/relationships/hyperlink" Target="http://www.bom.gov.au/jsp/ncc/cdio/weatherData/av?p_display_type=dailyDataFile&amp;p_nccObsCode=122&amp;p_stn_num=026021&amp;p_c=-135418584&amp;p_startYear=2023" TargetMode="External"/><Relationship Id="rId1139" Type="http://schemas.openxmlformats.org/officeDocument/2006/relationships/hyperlink" Target="http://www.bom.gov.au/jsp/ncc/cdio/weatherData/av?p_display_type=dailyDataFile&amp;p_nccObsCode=122&amp;p_stn_num=018192&amp;p_c=-66189868&amp;p_startYear=2023" TargetMode="External"/><Relationship Id="rId1140" Type="http://schemas.openxmlformats.org/officeDocument/2006/relationships/hyperlink" Target="http://www.bom.gov.au/jsp/ncc/cdio/weatherData/av?p_display_type=dailyDataFile&amp;p_nccObsCode=122&amp;p_stn_num=021139&amp;p_c=-89371560&amp;p_startYear=2023" TargetMode="External"/><Relationship Id="rId1141" Type="http://schemas.openxmlformats.org/officeDocument/2006/relationships/hyperlink" Target="http://www.bom.gov.au/jsp/ncc/cdio/weatherData/av?p_display_type=dailyDataFile&amp;p_nccObsCode=122&amp;p_stn_num=026026&amp;p_c=-135470631&amp;p_startYear=2023" TargetMode="External"/><Relationship Id="rId1142" Type="http://schemas.openxmlformats.org/officeDocument/2006/relationships/hyperlink" Target="http://www.bom.gov.au/jsp/ncc/cdio/weatherData/av?p_display_type=dailyDataFile&amp;p_nccObsCode=122&amp;p_stn_num=023122&amp;p_c=-106925472&amp;p_startYear=2023" TargetMode="External"/><Relationship Id="rId1143" Type="http://schemas.openxmlformats.org/officeDocument/2006/relationships/hyperlink" Target="http://www.bom.gov.au/jsp/ncc/cdio/weatherData/av?p_display_type=dailyDataFile&amp;p_nccObsCode=122&amp;p_stn_num=021133&amp;p_c=-89320833&amp;p_startYear=2023" TargetMode="External"/><Relationship Id="rId1144" Type="http://schemas.openxmlformats.org/officeDocument/2006/relationships/hyperlink" Target="http://www.bom.gov.au/jsp/ncc/cdio/weatherData/av?p_display_type=dailyDataFile&amp;p_nccObsCode=122&amp;p_stn_num=024580&amp;p_c=-120835375&amp;p_startYear=2023" TargetMode="External"/><Relationship Id="rId1145" Type="http://schemas.openxmlformats.org/officeDocument/2006/relationships/hyperlink" Target="http://www.bom.gov.au/jsp/ncc/cdio/weatherData/av?p_display_type=dailyDataFile&amp;p_nccObsCode=122&amp;p_stn_num=016098&amp;p_c=-51829216&amp;p_startYear=2023" TargetMode="External"/><Relationship Id="rId1146" Type="http://schemas.openxmlformats.org/officeDocument/2006/relationships/hyperlink" Target="http://www.bom.gov.au/jsp/ncc/cdio/weatherData/av?p_display_type=dailyDataFile&amp;p_nccObsCode=122&amp;p_stn_num=023034&amp;p_c=-106113127&amp;p_startYear=2024" TargetMode="External"/><Relationship Id="rId1147" Type="http://schemas.openxmlformats.org/officeDocument/2006/relationships/hyperlink" Target="http://www.bom.gov.au/jsp/ncc/cdio/weatherData/av?p_display_type=dailyDataFile&amp;p_nccObsCode=122&amp;p_stn_num=023373&amp;p_c=-109259521&amp;p_startYear=2024" TargetMode="External"/><Relationship Id="rId1148" Type="http://schemas.openxmlformats.org/officeDocument/2006/relationships/hyperlink" Target="http://www.bom.gov.au/jsp/ncc/cdio/weatherData/av?p_display_type=dailyDataFile&amp;p_nccObsCode=122&amp;p_stn_num=022841&amp;p_c=-104342352&amp;p_startYear=2024" TargetMode="External"/><Relationship Id="rId1149" Type="http://schemas.openxmlformats.org/officeDocument/2006/relationships/hyperlink" Target="http://www.bom.gov.au/jsp/ncc/cdio/weatherData/av?p_display_type=dailyDataFile&amp;p_nccObsCode=122&amp;p_stn_num=025562&amp;p_c=-130683264&amp;p_startYear=2024" TargetMode="External"/><Relationship Id="rId1150" Type="http://schemas.openxmlformats.org/officeDocument/2006/relationships/hyperlink" Target="http://www.bom.gov.au/jsp/ncc/cdio/weatherData/av?p_display_type=dailyDataFile&amp;p_nccObsCode=122&amp;p_stn_num=017126&amp;p_c=-58660071&amp;p_startYear=2024" TargetMode="External"/><Relationship Id="rId1151" Type="http://schemas.openxmlformats.org/officeDocument/2006/relationships/hyperlink" Target="http://www.bom.gov.au/jsp/ncc/cdio/weatherData/av?p_display_type=dailyDataFile&amp;p_nccObsCode=122&amp;p_stn_num=023733&amp;p_c=-112651153&amp;p_startYear=2024" TargetMode="External"/><Relationship Id="rId1152" Type="http://schemas.openxmlformats.org/officeDocument/2006/relationships/hyperlink" Target="http://www.bom.gov.au/jsp/ncc/cdio/weatherData/av?p_display_type=dailyDataFile&amp;p_nccObsCode=122&amp;p_stn_num=026021&amp;p_c=-135418584&amp;p_startYear=2024" TargetMode="External"/><Relationship Id="rId1153" Type="http://schemas.openxmlformats.org/officeDocument/2006/relationships/hyperlink" Target="http://www.bom.gov.au/jsp/ncc/cdio/weatherData/av?p_display_type=dailyDataFile&amp;p_nccObsCode=122&amp;p_stn_num=018192&amp;p_c=-66189868&amp;p_startYear=2024" TargetMode="External"/><Relationship Id="rId1154" Type="http://schemas.openxmlformats.org/officeDocument/2006/relationships/hyperlink" Target="http://www.bom.gov.au/jsp/ncc/cdio/weatherData/av?p_display_type=dailyDataFile&amp;p_nccObsCode=122&amp;p_stn_num=021139&amp;p_c=-89371560&amp;p_startYear=2024" TargetMode="External"/><Relationship Id="rId1155" Type="http://schemas.openxmlformats.org/officeDocument/2006/relationships/hyperlink" Target="http://www.bom.gov.au/jsp/ncc/cdio/weatherData/av?p_display_type=dailyDataFile&amp;p_nccObsCode=122&amp;p_stn_num=026026&amp;p_c=-135470631&amp;p_startYear=2024" TargetMode="External"/><Relationship Id="rId1156" Type="http://schemas.openxmlformats.org/officeDocument/2006/relationships/hyperlink" Target="http://www.bom.gov.au/jsp/ncc/cdio/weatherData/av?p_display_type=dailyDataFile&amp;p_nccObsCode=122&amp;p_stn_num=023122&amp;p_c=-106925472&amp;p_startYear=2024" TargetMode="External"/><Relationship Id="rId1157" Type="http://schemas.openxmlformats.org/officeDocument/2006/relationships/hyperlink" Target="http://www.bom.gov.au/jsp/ncc/cdio/weatherData/av?p_display_type=dailyDataFile&amp;p_nccObsCode=122&amp;p_stn_num=021133&amp;p_c=-89320833&amp;p_startYear=2024" TargetMode="External"/><Relationship Id="rId1158" Type="http://schemas.openxmlformats.org/officeDocument/2006/relationships/hyperlink" Target="http://www.bom.gov.au/jsp/ncc/cdio/weatherData/av?p_display_type=dailyDataFile&amp;p_nccObsCode=122&amp;p_stn_num=024580&amp;p_c=-120835375&amp;p_startYear=2024" TargetMode="External"/><Relationship Id="rId1159" Type="http://schemas.openxmlformats.org/officeDocument/2006/relationships/hyperlink" Target="http://www.bom.gov.au/jsp/ncc/cdio/weatherData/av?p_display_type=dailyDataFile&amp;p_nccObsCode=122&amp;p_stn_num=016098&amp;p_c=-51829216&amp;p_startYear=2024" TargetMode="External"/><Relationship Id="rId1160" Type="http://schemas.openxmlformats.org/officeDocument/2006/relationships/hyperlink" Target="http://www.bom.gov.au/jsp/ncc/cdio/weatherData/av?p_display_type=dailyDataFile&amp;p_nccObsCode=122&amp;p_stn_num=023034&amp;p_c=-106113127&amp;p_startYear=2025" TargetMode="External"/><Relationship Id="rId1161" Type="http://schemas.openxmlformats.org/officeDocument/2006/relationships/hyperlink" Target="http://www.bom.gov.au/jsp/ncc/cdio/weatherData/av?p_display_type=dailyDataFile&amp;p_nccObsCode=123&amp;p_stn_num=026026&amp;p_c=-135531874&amp;p_startYear=1884" TargetMode="External"/><Relationship Id="rId1162" Type="http://schemas.openxmlformats.org/officeDocument/2006/relationships/hyperlink" Target="http://www.bom.gov.au/jsp/ncc/cdio/weatherData/av?p_display_type=dailyDataFile&amp;p_nccObsCode=123&amp;p_stn_num=026026&amp;p_c=-135531874&amp;p_startYear=1885" TargetMode="External"/><Relationship Id="rId1163" Type="http://schemas.openxmlformats.org/officeDocument/2006/relationships/hyperlink" Target="http://www.bom.gov.au/jsp/ncc/cdio/weatherData/av?p_display_type=dailyDataFile&amp;p_nccObsCode=123&amp;p_stn_num=026026&amp;p_c=-135531874&amp;p_startYear=1886" TargetMode="External"/><Relationship Id="rId1164" Type="http://schemas.openxmlformats.org/officeDocument/2006/relationships/hyperlink" Target="http://www.bom.gov.au/jsp/ncc/cdio/weatherData/av?p_display_type=dailyDataFile&amp;p_nccObsCode=123&amp;p_stn_num=026026&amp;p_c=-135531874&amp;p_startYear=1887" TargetMode="External"/><Relationship Id="rId1165" Type="http://schemas.openxmlformats.org/officeDocument/2006/relationships/hyperlink" Target="http://www.bom.gov.au/jsp/ncc/cdio/weatherData/av?p_display_type=dailyDataFile&amp;p_nccObsCode=123&amp;p_stn_num=026026&amp;p_c=-135531874&amp;p_startYear=1888" TargetMode="External"/><Relationship Id="rId1166" Type="http://schemas.openxmlformats.org/officeDocument/2006/relationships/hyperlink" Target="http://www.bom.gov.au/jsp/ncc/cdio/weatherData/av?p_display_type=dailyDataFile&amp;p_nccObsCode=123&amp;p_stn_num=026026&amp;p_c=-135531874&amp;p_startYear=1889" TargetMode="External"/><Relationship Id="rId1167" Type="http://schemas.openxmlformats.org/officeDocument/2006/relationships/hyperlink" Target="http://www.bom.gov.au/jsp/ncc/cdio/weatherData/av?p_display_type=dailyDataFile&amp;p_nccObsCode=123&amp;p_stn_num=026026&amp;p_c=-135531874&amp;p_startYear=1890" TargetMode="External"/><Relationship Id="rId1168" Type="http://schemas.openxmlformats.org/officeDocument/2006/relationships/hyperlink" Target="http://www.bom.gov.au/jsp/ncc/cdio/weatherData/av?p_display_type=dailyDataFile&amp;p_nccObsCode=123&amp;p_stn_num=026026&amp;p_c=-135531874&amp;p_startYear=1891" TargetMode="External"/><Relationship Id="rId1169" Type="http://schemas.openxmlformats.org/officeDocument/2006/relationships/hyperlink" Target="http://www.bom.gov.au/jsp/ncc/cdio/weatherData/av?p_display_type=dailyDataFile&amp;p_nccObsCode=123&amp;p_stn_num=018070&amp;p_c=-65366318&amp;p_startYear=1892" TargetMode="External"/><Relationship Id="rId1170" Type="http://schemas.openxmlformats.org/officeDocument/2006/relationships/hyperlink" Target="http://www.bom.gov.au/jsp/ncc/cdio/weatherData/av?p_display_type=dailyDataFile&amp;p_nccObsCode=123&amp;p_stn_num=026026&amp;p_c=-135531874&amp;p_startYear=1892" TargetMode="External"/><Relationship Id="rId1171" Type="http://schemas.openxmlformats.org/officeDocument/2006/relationships/hyperlink" Target="http://www.bom.gov.au/jsp/ncc/cdio/weatherData/av?p_display_type=dailyDataFile&amp;p_nccObsCode=123&amp;p_stn_num=018070&amp;p_c=-65366318&amp;p_startYear=1893" TargetMode="External"/><Relationship Id="rId1172" Type="http://schemas.openxmlformats.org/officeDocument/2006/relationships/hyperlink" Target="http://www.bom.gov.au/jsp/ncc/cdio/weatherData/av?p_display_type=dailyDataFile&amp;p_nccObsCode=123&amp;p_stn_num=026026&amp;p_c=-135531874&amp;p_startYear=1893" TargetMode="External"/><Relationship Id="rId1173" Type="http://schemas.openxmlformats.org/officeDocument/2006/relationships/hyperlink" Target="http://www.bom.gov.au/jsp/ncc/cdio/weatherData/av?p_display_type=dailyDataFile&amp;p_nccObsCode=123&amp;p_stn_num=018070&amp;p_c=-65366318&amp;p_startYear=1894" TargetMode="External"/><Relationship Id="rId1174" Type="http://schemas.openxmlformats.org/officeDocument/2006/relationships/hyperlink" Target="http://www.bom.gov.au/jsp/ncc/cdio/weatherData/av?p_display_type=dailyDataFile&amp;p_nccObsCode=123&amp;p_stn_num=026026&amp;p_c=-135531874&amp;p_startYear=1894" TargetMode="External"/><Relationship Id="rId1175" Type="http://schemas.openxmlformats.org/officeDocument/2006/relationships/hyperlink" Target="http://www.bom.gov.au/jsp/ncc/cdio/weatherData/av?p_display_type=dailyDataFile&amp;p_nccObsCode=123&amp;p_stn_num=018070&amp;p_c=-65366318&amp;p_startYear=1895" TargetMode="External"/><Relationship Id="rId1176" Type="http://schemas.openxmlformats.org/officeDocument/2006/relationships/hyperlink" Target="http://www.bom.gov.au/jsp/ncc/cdio/weatherData/av?p_display_type=dailyDataFile&amp;p_nccObsCode=123&amp;p_stn_num=026026&amp;p_c=-135531874&amp;p_startYear=1895" TargetMode="External"/><Relationship Id="rId1177" Type="http://schemas.openxmlformats.org/officeDocument/2006/relationships/hyperlink" Target="http://www.bom.gov.au/jsp/ncc/cdio/weatherData/av?p_display_type=dailyDataFile&amp;p_nccObsCode=123&amp;p_stn_num=018070&amp;p_c=-65366318&amp;p_startYear=1896" TargetMode="External"/><Relationship Id="rId1178" Type="http://schemas.openxmlformats.org/officeDocument/2006/relationships/hyperlink" Target="http://www.bom.gov.au/jsp/ncc/cdio/weatherData/av?p_display_type=dailyDataFile&amp;p_nccObsCode=123&amp;p_stn_num=026026&amp;p_c=-135531874&amp;p_startYear=1896" TargetMode="External"/><Relationship Id="rId1179" Type="http://schemas.openxmlformats.org/officeDocument/2006/relationships/hyperlink" Target="http://www.bom.gov.au/jsp/ncc/cdio/weatherData/av?p_display_type=dailyDataFile&amp;p_nccObsCode=123&amp;p_stn_num=018070&amp;p_c=-65366318&amp;p_startYear=1897" TargetMode="External"/><Relationship Id="rId1180" Type="http://schemas.openxmlformats.org/officeDocument/2006/relationships/hyperlink" Target="http://www.bom.gov.au/jsp/ncc/cdio/weatherData/av?p_display_type=dailyDataFile&amp;p_nccObsCode=123&amp;p_stn_num=026026&amp;p_c=-135531874&amp;p_startYear=1897" TargetMode="External"/><Relationship Id="rId1181" Type="http://schemas.openxmlformats.org/officeDocument/2006/relationships/hyperlink" Target="http://www.bom.gov.au/jsp/ncc/cdio/weatherData/av?p_display_type=dailyDataFile&amp;p_nccObsCode=123&amp;p_stn_num=018070&amp;p_c=-65366318&amp;p_startYear=1898" TargetMode="External"/><Relationship Id="rId1182" Type="http://schemas.openxmlformats.org/officeDocument/2006/relationships/hyperlink" Target="http://www.bom.gov.au/jsp/ncc/cdio/weatherData/av?p_display_type=dailyDataFile&amp;p_nccObsCode=123&amp;p_stn_num=026026&amp;p_c=-135531874&amp;p_startYear=1898" TargetMode="External"/><Relationship Id="rId1183" Type="http://schemas.openxmlformats.org/officeDocument/2006/relationships/hyperlink" Target="http://www.bom.gov.au/jsp/ncc/cdio/weatherData/av?p_display_type=dailyDataFile&amp;p_nccObsCode=123&amp;p_stn_num=018070&amp;p_c=-65366318&amp;p_startYear=1899" TargetMode="External"/><Relationship Id="rId1184" Type="http://schemas.openxmlformats.org/officeDocument/2006/relationships/hyperlink" Target="http://www.bom.gov.au/jsp/ncc/cdio/weatherData/av?p_display_type=dailyDataFile&amp;p_nccObsCode=123&amp;p_stn_num=026026&amp;p_c=-135531874&amp;p_startYear=1899" TargetMode="External"/><Relationship Id="rId1185" Type="http://schemas.openxmlformats.org/officeDocument/2006/relationships/hyperlink" Target="http://www.bom.gov.au/jsp/ncc/cdio/weatherData/av?p_display_type=dailyDataFile&amp;p_nccObsCode=123&amp;p_stn_num=018070&amp;p_c=-65366318&amp;p_startYear=1900" TargetMode="External"/><Relationship Id="rId1186" Type="http://schemas.openxmlformats.org/officeDocument/2006/relationships/hyperlink" Target="http://www.bom.gov.au/jsp/ncc/cdio/weatherData/av?p_display_type=dailyDataFile&amp;p_nccObsCode=123&amp;p_stn_num=026026&amp;p_c=-135531874&amp;p_startYear=1900" TargetMode="External"/><Relationship Id="rId1187" Type="http://schemas.openxmlformats.org/officeDocument/2006/relationships/hyperlink" Target="http://www.bom.gov.au/jsp/ncc/cdio/weatherData/av?p_display_type=dailyDataFile&amp;p_nccObsCode=123&amp;p_stn_num=018070&amp;p_c=-65366318&amp;p_startYear=1901" TargetMode="External"/><Relationship Id="rId1188" Type="http://schemas.openxmlformats.org/officeDocument/2006/relationships/hyperlink" Target="http://www.bom.gov.au/jsp/ncc/cdio/weatherData/av?p_display_type=dailyDataFile&amp;p_nccObsCode=123&amp;p_stn_num=026026&amp;p_c=-135531874&amp;p_startYear=1901" TargetMode="External"/><Relationship Id="rId1189" Type="http://schemas.openxmlformats.org/officeDocument/2006/relationships/hyperlink" Target="http://www.bom.gov.au/jsp/ncc/cdio/weatherData/av?p_display_type=dailyDataFile&amp;p_nccObsCode=123&amp;p_stn_num=018070&amp;p_c=-65366318&amp;p_startYear=1902" TargetMode="External"/><Relationship Id="rId1190" Type="http://schemas.openxmlformats.org/officeDocument/2006/relationships/hyperlink" Target="http://www.bom.gov.au/jsp/ncc/cdio/weatherData/av?p_display_type=dailyDataFile&amp;p_nccObsCode=123&amp;p_stn_num=026026&amp;p_c=-135531874&amp;p_startYear=1902" TargetMode="External"/><Relationship Id="rId1191" Type="http://schemas.openxmlformats.org/officeDocument/2006/relationships/hyperlink" Target="http://www.bom.gov.au/jsp/ncc/cdio/weatherData/av?p_display_type=dailyDataFile&amp;p_nccObsCode=123&amp;p_stn_num=018070&amp;p_c=-65366318&amp;p_startYear=1903" TargetMode="External"/><Relationship Id="rId1192" Type="http://schemas.openxmlformats.org/officeDocument/2006/relationships/hyperlink" Target="http://www.bom.gov.au/jsp/ncc/cdio/weatherData/av?p_display_type=dailyDataFile&amp;p_nccObsCode=123&amp;p_stn_num=026026&amp;p_c=-135531874&amp;p_startYear=1903" TargetMode="External"/><Relationship Id="rId1193" Type="http://schemas.openxmlformats.org/officeDocument/2006/relationships/hyperlink" Target="http://www.bom.gov.au/jsp/ncc/cdio/weatherData/av?p_display_type=dailyDataFile&amp;p_nccObsCode=123&amp;p_stn_num=018070&amp;p_c=-65366318&amp;p_startYear=1904" TargetMode="External"/><Relationship Id="rId1194" Type="http://schemas.openxmlformats.org/officeDocument/2006/relationships/hyperlink" Target="http://www.bom.gov.au/jsp/ncc/cdio/weatherData/av?p_display_type=dailyDataFile&amp;p_nccObsCode=123&amp;p_stn_num=026026&amp;p_c=-135531874&amp;p_startYear=1904" TargetMode="External"/><Relationship Id="rId1195" Type="http://schemas.openxmlformats.org/officeDocument/2006/relationships/hyperlink" Target="http://www.bom.gov.au/jsp/ncc/cdio/weatherData/av?p_display_type=dailyDataFile&amp;p_nccObsCode=123&amp;p_stn_num=018070&amp;p_c=-65366318&amp;p_startYear=1905" TargetMode="External"/><Relationship Id="rId1196" Type="http://schemas.openxmlformats.org/officeDocument/2006/relationships/hyperlink" Target="http://www.bom.gov.au/jsp/ncc/cdio/weatherData/av?p_display_type=dailyDataFile&amp;p_nccObsCode=123&amp;p_stn_num=026026&amp;p_c=-135531874&amp;p_startYear=1905" TargetMode="External"/><Relationship Id="rId1197" Type="http://schemas.openxmlformats.org/officeDocument/2006/relationships/hyperlink" Target="http://www.bom.gov.au/jsp/ncc/cdio/weatherData/av?p_display_type=dailyDataFile&amp;p_nccObsCode=123&amp;p_stn_num=018070&amp;p_c=-65366318&amp;p_startYear=1906" TargetMode="External"/><Relationship Id="rId1198" Type="http://schemas.openxmlformats.org/officeDocument/2006/relationships/hyperlink" Target="http://www.bom.gov.au/jsp/ncc/cdio/weatherData/av?p_display_type=dailyDataFile&amp;p_nccObsCode=123&amp;p_stn_num=026026&amp;p_c=-135531874&amp;p_startYear=1906" TargetMode="External"/><Relationship Id="rId1199" Type="http://schemas.openxmlformats.org/officeDocument/2006/relationships/hyperlink" Target="http://www.bom.gov.au/jsp/ncc/cdio/weatherData/av?p_display_type=dailyDataFile&amp;p_nccObsCode=123&amp;p_stn_num=018070&amp;p_c=-65366318&amp;p_startYear=1907" TargetMode="External"/><Relationship Id="rId1200" Type="http://schemas.openxmlformats.org/officeDocument/2006/relationships/hyperlink" Target="http://www.bom.gov.au/jsp/ncc/cdio/weatherData/av?p_display_type=dailyDataFile&amp;p_nccObsCode=123&amp;p_stn_num=026026&amp;p_c=-135531874&amp;p_startYear=1907" TargetMode="External"/><Relationship Id="rId1201" Type="http://schemas.openxmlformats.org/officeDocument/2006/relationships/hyperlink" Target="http://www.bom.gov.au/jsp/ncc/cdio/weatherData/av?p_display_type=dailyDataFile&amp;p_nccObsCode=123&amp;p_stn_num=017024&amp;p_c=-58023264&amp;p_startYear=1908" TargetMode="External"/><Relationship Id="rId1202" Type="http://schemas.openxmlformats.org/officeDocument/2006/relationships/hyperlink" Target="http://www.bom.gov.au/jsp/ncc/cdio/weatherData/av?p_display_type=dailyDataFile&amp;p_nccObsCode=123&amp;p_stn_num=018070&amp;p_c=-65366318&amp;p_startYear=1908" TargetMode="External"/><Relationship Id="rId1203" Type="http://schemas.openxmlformats.org/officeDocument/2006/relationships/hyperlink" Target="http://www.bom.gov.au/jsp/ncc/cdio/weatherData/av?p_display_type=dailyDataFile&amp;p_nccObsCode=123&amp;p_stn_num=026026&amp;p_c=-135531874&amp;p_startYear=1908" TargetMode="External"/><Relationship Id="rId1204" Type="http://schemas.openxmlformats.org/officeDocument/2006/relationships/hyperlink" Target="http://www.bom.gov.au/jsp/ncc/cdio/weatherData/av?p_display_type=dailyDataFile&amp;p_nccObsCode=123&amp;p_stn_num=021046&amp;p_c=-88648162&amp;p_startYear=1908" TargetMode="External"/><Relationship Id="rId1205" Type="http://schemas.openxmlformats.org/officeDocument/2006/relationships/hyperlink" Target="http://www.bom.gov.au/jsp/ncc/cdio/weatherData/av?p_display_type=dailyDataFile&amp;p_nccObsCode=123&amp;p_stn_num=017024&amp;p_c=-58023264&amp;p_startYear=1909" TargetMode="External"/><Relationship Id="rId1206" Type="http://schemas.openxmlformats.org/officeDocument/2006/relationships/hyperlink" Target="http://www.bom.gov.au/jsp/ncc/cdio/weatherData/av?p_display_type=dailyDataFile&amp;p_nccObsCode=123&amp;p_stn_num=018070&amp;p_c=-65366318&amp;p_startYear=1909" TargetMode="External"/><Relationship Id="rId1207" Type="http://schemas.openxmlformats.org/officeDocument/2006/relationships/hyperlink" Target="http://www.bom.gov.au/jsp/ncc/cdio/weatherData/av?p_display_type=dailyDataFile&amp;p_nccObsCode=123&amp;p_stn_num=026026&amp;p_c=-135531874&amp;p_startYear=1909" TargetMode="External"/><Relationship Id="rId1208" Type="http://schemas.openxmlformats.org/officeDocument/2006/relationships/hyperlink" Target="http://www.bom.gov.au/jsp/ncc/cdio/weatherData/av?p_display_type=dailyDataFile&amp;p_nccObsCode=123&amp;p_stn_num=021046&amp;p_c=-88648162&amp;p_startYear=1909" TargetMode="External"/><Relationship Id="rId1209" Type="http://schemas.openxmlformats.org/officeDocument/2006/relationships/hyperlink" Target="http://www.bom.gov.au/jsp/ncc/cdio/weatherData/av?p_display_type=dailyDataFile&amp;p_nccObsCode=123&amp;p_stn_num=017024&amp;p_c=-58023264&amp;p_startYear=1910" TargetMode="External"/><Relationship Id="rId1210" Type="http://schemas.openxmlformats.org/officeDocument/2006/relationships/hyperlink" Target="http://www.bom.gov.au/jsp/ncc/cdio/weatherData/av?p_display_type=dailyDataFile&amp;p_nccObsCode=123&amp;p_stn_num=018070&amp;p_c=-65366318&amp;p_startYear=1910" TargetMode="External"/><Relationship Id="rId1211" Type="http://schemas.openxmlformats.org/officeDocument/2006/relationships/hyperlink" Target="http://www.bom.gov.au/jsp/ncc/cdio/weatherData/av?p_display_type=dailyDataFile&amp;p_nccObsCode=123&amp;p_stn_num=026026&amp;p_c=-135531874&amp;p_startYear=1910" TargetMode="External"/><Relationship Id="rId1212" Type="http://schemas.openxmlformats.org/officeDocument/2006/relationships/hyperlink" Target="http://www.bom.gov.au/jsp/ncc/cdio/weatherData/av?p_display_type=dailyDataFile&amp;p_nccObsCode=123&amp;p_stn_num=021046&amp;p_c=-88648162&amp;p_startYear=1910" TargetMode="External"/><Relationship Id="rId1213" Type="http://schemas.openxmlformats.org/officeDocument/2006/relationships/hyperlink" Target="http://www.bom.gov.au/jsp/ncc/cdio/weatherData/av?p_display_type=dailyDataFile&amp;p_nccObsCode=123&amp;p_stn_num=017024&amp;p_c=-58023264&amp;p_startYear=1911" TargetMode="External"/><Relationship Id="rId1214" Type="http://schemas.openxmlformats.org/officeDocument/2006/relationships/hyperlink" Target="http://www.bom.gov.au/jsp/ncc/cdio/weatherData/av?p_display_type=dailyDataFile&amp;p_nccObsCode=123&amp;p_stn_num=018070&amp;p_c=-65366318&amp;p_startYear=1911" TargetMode="External"/><Relationship Id="rId1215" Type="http://schemas.openxmlformats.org/officeDocument/2006/relationships/hyperlink" Target="http://www.bom.gov.au/jsp/ncc/cdio/weatherData/av?p_display_type=dailyDataFile&amp;p_nccObsCode=123&amp;p_stn_num=026026&amp;p_c=-135531874&amp;p_startYear=1911" TargetMode="External"/><Relationship Id="rId1216" Type="http://schemas.openxmlformats.org/officeDocument/2006/relationships/hyperlink" Target="http://www.bom.gov.au/jsp/ncc/cdio/weatherData/av?p_display_type=dailyDataFile&amp;p_nccObsCode=123&amp;p_stn_num=021046&amp;p_c=-88648162&amp;p_startYear=1911" TargetMode="External"/><Relationship Id="rId1217" Type="http://schemas.openxmlformats.org/officeDocument/2006/relationships/hyperlink" Target="http://www.bom.gov.au/jsp/ncc/cdio/weatherData/av?p_display_type=dailyDataFile&amp;p_nccObsCode=123&amp;p_stn_num=017024&amp;p_c=-58023264&amp;p_startYear=1912" TargetMode="External"/><Relationship Id="rId1218" Type="http://schemas.openxmlformats.org/officeDocument/2006/relationships/hyperlink" Target="http://www.bom.gov.au/jsp/ncc/cdio/weatherData/av?p_display_type=dailyDataFile&amp;p_nccObsCode=123&amp;p_stn_num=018070&amp;p_c=-65366318&amp;p_startYear=1912" TargetMode="External"/><Relationship Id="rId1219" Type="http://schemas.openxmlformats.org/officeDocument/2006/relationships/hyperlink" Target="http://www.bom.gov.au/jsp/ncc/cdio/weatherData/av?p_display_type=dailyDataFile&amp;p_nccObsCode=123&amp;p_stn_num=026026&amp;p_c=-135531874&amp;p_startYear=1912" TargetMode="External"/><Relationship Id="rId1220" Type="http://schemas.openxmlformats.org/officeDocument/2006/relationships/hyperlink" Target="http://www.bom.gov.au/jsp/ncc/cdio/weatherData/av?p_display_type=dailyDataFile&amp;p_nccObsCode=123&amp;p_stn_num=021046&amp;p_c=-88648162&amp;p_startYear=1912" TargetMode="External"/><Relationship Id="rId1221" Type="http://schemas.openxmlformats.org/officeDocument/2006/relationships/hyperlink" Target="http://www.bom.gov.au/jsp/ncc/cdio/weatherData/av?p_display_type=dailyDataFile&amp;p_nccObsCode=123&amp;p_stn_num=017024&amp;p_c=-58023264&amp;p_startYear=1913" TargetMode="External"/><Relationship Id="rId1222" Type="http://schemas.openxmlformats.org/officeDocument/2006/relationships/hyperlink" Target="http://www.bom.gov.au/jsp/ncc/cdio/weatherData/av?p_display_type=dailyDataFile&amp;p_nccObsCode=123&amp;p_stn_num=018070&amp;p_c=-65366318&amp;p_startYear=1913" TargetMode="External"/><Relationship Id="rId1223" Type="http://schemas.openxmlformats.org/officeDocument/2006/relationships/hyperlink" Target="http://www.bom.gov.au/jsp/ncc/cdio/weatherData/av?p_display_type=dailyDataFile&amp;p_nccObsCode=123&amp;p_stn_num=026026&amp;p_c=-135531874&amp;p_startYear=1913" TargetMode="External"/><Relationship Id="rId1224" Type="http://schemas.openxmlformats.org/officeDocument/2006/relationships/hyperlink" Target="http://www.bom.gov.au/jsp/ncc/cdio/weatherData/av?p_display_type=dailyDataFile&amp;p_nccObsCode=123&amp;p_stn_num=021046&amp;p_c=-88648162&amp;p_startYear=1913" TargetMode="External"/><Relationship Id="rId1225" Type="http://schemas.openxmlformats.org/officeDocument/2006/relationships/hyperlink" Target="http://www.bom.gov.au/jsp/ncc/cdio/weatherData/av?p_display_type=dailyDataFile&amp;p_nccObsCode=123&amp;p_stn_num=017024&amp;p_c=-58023264&amp;p_startYear=1914" TargetMode="External"/><Relationship Id="rId1226" Type="http://schemas.openxmlformats.org/officeDocument/2006/relationships/hyperlink" Target="http://www.bom.gov.au/jsp/ncc/cdio/weatherData/av?p_display_type=dailyDataFile&amp;p_nccObsCode=123&amp;p_stn_num=018070&amp;p_c=-65366318&amp;p_startYear=1914" TargetMode="External"/><Relationship Id="rId1227" Type="http://schemas.openxmlformats.org/officeDocument/2006/relationships/hyperlink" Target="http://www.bom.gov.au/jsp/ncc/cdio/weatherData/av?p_display_type=dailyDataFile&amp;p_nccObsCode=123&amp;p_stn_num=026026&amp;p_c=-135531874&amp;p_startYear=1914" TargetMode="External"/><Relationship Id="rId1228" Type="http://schemas.openxmlformats.org/officeDocument/2006/relationships/hyperlink" Target="http://www.bom.gov.au/jsp/ncc/cdio/weatherData/av?p_display_type=dailyDataFile&amp;p_nccObsCode=123&amp;p_stn_num=021046&amp;p_c=-88648162&amp;p_startYear=1914" TargetMode="External"/><Relationship Id="rId1229" Type="http://schemas.openxmlformats.org/officeDocument/2006/relationships/hyperlink" Target="http://www.bom.gov.au/jsp/ncc/cdio/weatherData/av?p_display_type=dailyDataFile&amp;p_nccObsCode=123&amp;p_stn_num=017024&amp;p_c=-58023264&amp;p_startYear=1915" TargetMode="External"/><Relationship Id="rId1230" Type="http://schemas.openxmlformats.org/officeDocument/2006/relationships/hyperlink" Target="http://www.bom.gov.au/jsp/ncc/cdio/weatherData/av?p_display_type=dailyDataFile&amp;p_nccObsCode=123&amp;p_stn_num=018070&amp;p_c=-65366318&amp;p_startYear=1915" TargetMode="External"/><Relationship Id="rId1231" Type="http://schemas.openxmlformats.org/officeDocument/2006/relationships/hyperlink" Target="http://www.bom.gov.au/jsp/ncc/cdio/weatherData/av?p_display_type=dailyDataFile&amp;p_nccObsCode=123&amp;p_stn_num=026026&amp;p_c=-135531874&amp;p_startYear=1915" TargetMode="External"/><Relationship Id="rId1232" Type="http://schemas.openxmlformats.org/officeDocument/2006/relationships/hyperlink" Target="http://www.bom.gov.au/jsp/ncc/cdio/weatherData/av?p_display_type=dailyDataFile&amp;p_nccObsCode=123&amp;p_stn_num=021046&amp;p_c=-88648162&amp;p_startYear=1915" TargetMode="External"/><Relationship Id="rId1233" Type="http://schemas.openxmlformats.org/officeDocument/2006/relationships/hyperlink" Target="http://www.bom.gov.au/jsp/ncc/cdio/weatherData/av?p_display_type=dailyDataFile&amp;p_nccObsCode=123&amp;p_stn_num=017024&amp;p_c=-58023264&amp;p_startYear=1916" TargetMode="External"/><Relationship Id="rId1234" Type="http://schemas.openxmlformats.org/officeDocument/2006/relationships/hyperlink" Target="http://www.bom.gov.au/jsp/ncc/cdio/weatherData/av?p_display_type=dailyDataFile&amp;p_nccObsCode=123&amp;p_stn_num=018070&amp;p_c=-65366318&amp;p_startYear=1916" TargetMode="External"/><Relationship Id="rId1235" Type="http://schemas.openxmlformats.org/officeDocument/2006/relationships/hyperlink" Target="http://www.bom.gov.au/jsp/ncc/cdio/weatherData/av?p_display_type=dailyDataFile&amp;p_nccObsCode=123&amp;p_stn_num=026026&amp;p_c=-135531874&amp;p_startYear=1916" TargetMode="External"/><Relationship Id="rId1236" Type="http://schemas.openxmlformats.org/officeDocument/2006/relationships/hyperlink" Target="http://www.bom.gov.au/jsp/ncc/cdio/weatherData/av?p_display_type=dailyDataFile&amp;p_nccObsCode=123&amp;p_stn_num=021046&amp;p_c=-88648162&amp;p_startYear=1916" TargetMode="External"/><Relationship Id="rId1237" Type="http://schemas.openxmlformats.org/officeDocument/2006/relationships/hyperlink" Target="http://www.bom.gov.au/jsp/ncc/cdio/weatherData/av?p_display_type=dailyDataFile&amp;p_nccObsCode=123&amp;p_stn_num=017024&amp;p_c=-58023264&amp;p_startYear=1917" TargetMode="External"/><Relationship Id="rId1238" Type="http://schemas.openxmlformats.org/officeDocument/2006/relationships/hyperlink" Target="http://www.bom.gov.au/jsp/ncc/cdio/weatherData/av?p_display_type=dailyDataFile&amp;p_nccObsCode=123&amp;p_stn_num=018070&amp;p_c=-65366318&amp;p_startYear=1917" TargetMode="External"/><Relationship Id="rId1239" Type="http://schemas.openxmlformats.org/officeDocument/2006/relationships/hyperlink" Target="http://www.bom.gov.au/jsp/ncc/cdio/weatherData/av?p_display_type=dailyDataFile&amp;p_nccObsCode=123&amp;p_stn_num=026026&amp;p_c=-135531874&amp;p_startYear=1917" TargetMode="External"/><Relationship Id="rId1240" Type="http://schemas.openxmlformats.org/officeDocument/2006/relationships/hyperlink" Target="http://www.bom.gov.au/jsp/ncc/cdio/weatherData/av?p_display_type=dailyDataFile&amp;p_nccObsCode=123&amp;p_stn_num=021046&amp;p_c=-88648162&amp;p_startYear=1917" TargetMode="External"/><Relationship Id="rId1241" Type="http://schemas.openxmlformats.org/officeDocument/2006/relationships/hyperlink" Target="http://www.bom.gov.au/jsp/ncc/cdio/weatherData/av?p_display_type=dailyDataFile&amp;p_nccObsCode=123&amp;p_stn_num=017024&amp;p_c=-58023264&amp;p_startYear=1918" TargetMode="External"/><Relationship Id="rId1242" Type="http://schemas.openxmlformats.org/officeDocument/2006/relationships/hyperlink" Target="http://www.bom.gov.au/jsp/ncc/cdio/weatherData/av?p_display_type=dailyDataFile&amp;p_nccObsCode=123&amp;p_stn_num=018070&amp;p_c=-65366318&amp;p_startYear=1918" TargetMode="External"/><Relationship Id="rId1243" Type="http://schemas.openxmlformats.org/officeDocument/2006/relationships/hyperlink" Target="http://www.bom.gov.au/jsp/ncc/cdio/weatherData/av?p_display_type=dailyDataFile&amp;p_nccObsCode=123&amp;p_stn_num=026026&amp;p_c=-135531874&amp;p_startYear=1918" TargetMode="External"/><Relationship Id="rId1244" Type="http://schemas.openxmlformats.org/officeDocument/2006/relationships/hyperlink" Target="http://www.bom.gov.au/jsp/ncc/cdio/weatherData/av?p_display_type=dailyDataFile&amp;p_nccObsCode=123&amp;p_stn_num=021046&amp;p_c=-88648162&amp;p_startYear=1918" TargetMode="External"/><Relationship Id="rId1245" Type="http://schemas.openxmlformats.org/officeDocument/2006/relationships/hyperlink" Target="http://www.bom.gov.au/jsp/ncc/cdio/weatherData/av?p_display_type=dailyDataFile&amp;p_nccObsCode=123&amp;p_stn_num=017024&amp;p_c=-58023264&amp;p_startYear=1919" TargetMode="External"/><Relationship Id="rId1246" Type="http://schemas.openxmlformats.org/officeDocument/2006/relationships/hyperlink" Target="http://www.bom.gov.au/jsp/ncc/cdio/weatherData/av?p_display_type=dailyDataFile&amp;p_nccObsCode=123&amp;p_stn_num=018070&amp;p_c=-65366318&amp;p_startYear=1919" TargetMode="External"/><Relationship Id="rId1247" Type="http://schemas.openxmlformats.org/officeDocument/2006/relationships/hyperlink" Target="http://www.bom.gov.au/jsp/ncc/cdio/weatherData/av?p_display_type=dailyDataFile&amp;p_nccObsCode=123&amp;p_stn_num=026026&amp;p_c=-135531874&amp;p_startYear=1919" TargetMode="External"/><Relationship Id="rId1248" Type="http://schemas.openxmlformats.org/officeDocument/2006/relationships/hyperlink" Target="http://www.bom.gov.au/jsp/ncc/cdio/weatherData/av?p_display_type=dailyDataFile&amp;p_nccObsCode=123&amp;p_stn_num=021046&amp;p_c=-88648162&amp;p_startYear=1919" TargetMode="External"/><Relationship Id="rId1249" Type="http://schemas.openxmlformats.org/officeDocument/2006/relationships/hyperlink" Target="http://www.bom.gov.au/jsp/ncc/cdio/weatherData/av?p_display_type=dailyDataFile&amp;p_nccObsCode=123&amp;p_stn_num=017024&amp;p_c=-58023264&amp;p_startYear=1920" TargetMode="External"/><Relationship Id="rId1250" Type="http://schemas.openxmlformats.org/officeDocument/2006/relationships/hyperlink" Target="http://www.bom.gov.au/jsp/ncc/cdio/weatherData/av?p_display_type=dailyDataFile&amp;p_nccObsCode=123&amp;p_stn_num=018070&amp;p_c=-65366318&amp;p_startYear=1920" TargetMode="External"/><Relationship Id="rId1251" Type="http://schemas.openxmlformats.org/officeDocument/2006/relationships/hyperlink" Target="http://www.bom.gov.au/jsp/ncc/cdio/weatherData/av?p_display_type=dailyDataFile&amp;p_nccObsCode=123&amp;p_stn_num=026026&amp;p_c=-135531874&amp;p_startYear=1920" TargetMode="External"/><Relationship Id="rId1252" Type="http://schemas.openxmlformats.org/officeDocument/2006/relationships/hyperlink" Target="http://www.bom.gov.au/jsp/ncc/cdio/weatherData/av?p_display_type=dailyDataFile&amp;p_nccObsCode=123&amp;p_stn_num=021046&amp;p_c=-88648162&amp;p_startYear=1920" TargetMode="External"/><Relationship Id="rId1253" Type="http://schemas.openxmlformats.org/officeDocument/2006/relationships/hyperlink" Target="http://www.bom.gov.au/jsp/ncc/cdio/weatherData/av?p_display_type=dailyDataFile&amp;p_nccObsCode=123&amp;p_stn_num=017024&amp;p_c=-58023264&amp;p_startYear=1921" TargetMode="External"/><Relationship Id="rId1254" Type="http://schemas.openxmlformats.org/officeDocument/2006/relationships/hyperlink" Target="http://www.bom.gov.au/jsp/ncc/cdio/weatherData/av?p_display_type=dailyDataFile&amp;p_nccObsCode=123&amp;p_stn_num=018070&amp;p_c=-65366318&amp;p_startYear=1921" TargetMode="External"/><Relationship Id="rId1255" Type="http://schemas.openxmlformats.org/officeDocument/2006/relationships/hyperlink" Target="http://www.bom.gov.au/jsp/ncc/cdio/weatherData/av?p_display_type=dailyDataFile&amp;p_nccObsCode=123&amp;p_stn_num=026026&amp;p_c=-135531874&amp;p_startYear=1921" TargetMode="External"/><Relationship Id="rId1256" Type="http://schemas.openxmlformats.org/officeDocument/2006/relationships/hyperlink" Target="http://www.bom.gov.au/jsp/ncc/cdio/weatherData/av?p_display_type=dailyDataFile&amp;p_nccObsCode=123&amp;p_stn_num=021046&amp;p_c=-88648162&amp;p_startYear=1921" TargetMode="External"/><Relationship Id="rId1257" Type="http://schemas.openxmlformats.org/officeDocument/2006/relationships/hyperlink" Target="http://www.bom.gov.au/jsp/ncc/cdio/weatherData/av?p_display_type=dailyDataFile&amp;p_nccObsCode=123&amp;p_stn_num=016044&amp;p_c=-51544026&amp;p_startYear=1921" TargetMode="External"/><Relationship Id="rId1258" Type="http://schemas.openxmlformats.org/officeDocument/2006/relationships/hyperlink" Target="http://www.bom.gov.au/jsp/ncc/cdio/weatherData/av?p_display_type=dailyDataFile&amp;p_nccObsCode=123&amp;p_stn_num=017024&amp;p_c=-58023264&amp;p_startYear=1922" TargetMode="External"/><Relationship Id="rId1259" Type="http://schemas.openxmlformats.org/officeDocument/2006/relationships/hyperlink" Target="http://www.bom.gov.au/jsp/ncc/cdio/weatherData/av?p_display_type=dailyDataFile&amp;p_nccObsCode=123&amp;p_stn_num=018070&amp;p_c=-65366318&amp;p_startYear=1922" TargetMode="External"/><Relationship Id="rId1260" Type="http://schemas.openxmlformats.org/officeDocument/2006/relationships/hyperlink" Target="http://www.bom.gov.au/jsp/ncc/cdio/weatherData/av?p_display_type=dailyDataFile&amp;p_nccObsCode=123&amp;p_stn_num=026026&amp;p_c=-135531874&amp;p_startYear=1922" TargetMode="External"/><Relationship Id="rId1261" Type="http://schemas.openxmlformats.org/officeDocument/2006/relationships/hyperlink" Target="http://www.bom.gov.au/jsp/ncc/cdio/weatherData/av?p_display_type=dailyDataFile&amp;p_nccObsCode=123&amp;p_stn_num=021046&amp;p_c=-88648162&amp;p_startYear=1922" TargetMode="External"/><Relationship Id="rId1262" Type="http://schemas.openxmlformats.org/officeDocument/2006/relationships/hyperlink" Target="http://www.bom.gov.au/jsp/ncc/cdio/weatherData/av?p_display_type=dailyDataFile&amp;p_nccObsCode=123&amp;p_stn_num=016044&amp;p_c=-51544026&amp;p_startYear=1922" TargetMode="External"/><Relationship Id="rId1263" Type="http://schemas.openxmlformats.org/officeDocument/2006/relationships/hyperlink" Target="http://www.bom.gov.au/jsp/ncc/cdio/weatherData/av?p_display_type=dailyDataFile&amp;p_nccObsCode=123&amp;p_stn_num=017024&amp;p_c=-58023264&amp;p_startYear=1923" TargetMode="External"/><Relationship Id="rId1264" Type="http://schemas.openxmlformats.org/officeDocument/2006/relationships/hyperlink" Target="http://www.bom.gov.au/jsp/ncc/cdio/weatherData/av?p_display_type=dailyDataFile&amp;p_nccObsCode=123&amp;p_stn_num=018070&amp;p_c=-65366318&amp;p_startYear=1923" TargetMode="External"/><Relationship Id="rId1265" Type="http://schemas.openxmlformats.org/officeDocument/2006/relationships/hyperlink" Target="http://www.bom.gov.au/jsp/ncc/cdio/weatherData/av?p_display_type=dailyDataFile&amp;p_nccObsCode=123&amp;p_stn_num=026026&amp;p_c=-135531874&amp;p_startYear=1923" TargetMode="External"/><Relationship Id="rId1266" Type="http://schemas.openxmlformats.org/officeDocument/2006/relationships/hyperlink" Target="http://www.bom.gov.au/jsp/ncc/cdio/weatherData/av?p_display_type=dailyDataFile&amp;p_nccObsCode=123&amp;p_stn_num=021046&amp;p_c=-88648162&amp;p_startYear=1923" TargetMode="External"/><Relationship Id="rId1267" Type="http://schemas.openxmlformats.org/officeDocument/2006/relationships/hyperlink" Target="http://www.bom.gov.au/jsp/ncc/cdio/weatherData/av?p_display_type=dailyDataFile&amp;p_nccObsCode=123&amp;p_stn_num=016044&amp;p_c=-51544026&amp;p_startYear=1923" TargetMode="External"/><Relationship Id="rId1268" Type="http://schemas.openxmlformats.org/officeDocument/2006/relationships/hyperlink" Target="http://www.bom.gov.au/jsp/ncc/cdio/weatherData/av?p_display_type=dailyDataFile&amp;p_nccObsCode=123&amp;p_stn_num=017024&amp;p_c=-58023264&amp;p_startYear=1924" TargetMode="External"/><Relationship Id="rId1269" Type="http://schemas.openxmlformats.org/officeDocument/2006/relationships/hyperlink" Target="http://www.bom.gov.au/jsp/ncc/cdio/weatherData/av?p_display_type=dailyDataFile&amp;p_nccObsCode=123&amp;p_stn_num=018070&amp;p_c=-65366318&amp;p_startYear=1924" TargetMode="External"/><Relationship Id="rId1270" Type="http://schemas.openxmlformats.org/officeDocument/2006/relationships/hyperlink" Target="http://www.bom.gov.au/jsp/ncc/cdio/weatherData/av?p_display_type=dailyDataFile&amp;p_nccObsCode=123&amp;p_stn_num=026026&amp;p_c=-135531874&amp;p_startYear=1924" TargetMode="External"/><Relationship Id="rId1271" Type="http://schemas.openxmlformats.org/officeDocument/2006/relationships/hyperlink" Target="http://www.bom.gov.au/jsp/ncc/cdio/weatherData/av?p_display_type=dailyDataFile&amp;p_nccObsCode=123&amp;p_stn_num=021046&amp;p_c=-88648162&amp;p_startYear=1924" TargetMode="External"/><Relationship Id="rId1272" Type="http://schemas.openxmlformats.org/officeDocument/2006/relationships/hyperlink" Target="http://www.bom.gov.au/jsp/ncc/cdio/weatherData/av?p_display_type=dailyDataFile&amp;p_nccObsCode=123&amp;p_stn_num=016044&amp;p_c=-51544026&amp;p_startYear=1924" TargetMode="External"/><Relationship Id="rId1273" Type="http://schemas.openxmlformats.org/officeDocument/2006/relationships/hyperlink" Target="http://www.bom.gov.au/jsp/ncc/cdio/weatherData/av?p_display_type=dailyDataFile&amp;p_nccObsCode=123&amp;p_stn_num=017024&amp;p_c=-58023264&amp;p_startYear=1925" TargetMode="External"/><Relationship Id="rId1274" Type="http://schemas.openxmlformats.org/officeDocument/2006/relationships/hyperlink" Target="http://www.bom.gov.au/jsp/ncc/cdio/weatherData/av?p_display_type=dailyDataFile&amp;p_nccObsCode=123&amp;p_stn_num=018070&amp;p_c=-65366318&amp;p_startYear=1925" TargetMode="External"/><Relationship Id="rId1275" Type="http://schemas.openxmlformats.org/officeDocument/2006/relationships/hyperlink" Target="http://www.bom.gov.au/jsp/ncc/cdio/weatherData/av?p_display_type=dailyDataFile&amp;p_nccObsCode=123&amp;p_stn_num=026026&amp;p_c=-135531874&amp;p_startYear=1925" TargetMode="External"/><Relationship Id="rId1276" Type="http://schemas.openxmlformats.org/officeDocument/2006/relationships/hyperlink" Target="http://www.bom.gov.au/jsp/ncc/cdio/weatherData/av?p_display_type=dailyDataFile&amp;p_nccObsCode=123&amp;p_stn_num=021046&amp;p_c=-88648162&amp;p_startYear=1925" TargetMode="External"/><Relationship Id="rId1277" Type="http://schemas.openxmlformats.org/officeDocument/2006/relationships/hyperlink" Target="http://www.bom.gov.au/jsp/ncc/cdio/weatherData/av?p_display_type=dailyDataFile&amp;p_nccObsCode=123&amp;p_stn_num=016044&amp;p_c=-51544026&amp;p_startYear=1925" TargetMode="External"/><Relationship Id="rId1278" Type="http://schemas.openxmlformats.org/officeDocument/2006/relationships/hyperlink" Target="http://www.bom.gov.au/jsp/ncc/cdio/weatherData/av?p_display_type=dailyDataFile&amp;p_nccObsCode=123&amp;p_stn_num=017024&amp;p_c=-58023264&amp;p_startYear=1926" TargetMode="External"/><Relationship Id="rId1279" Type="http://schemas.openxmlformats.org/officeDocument/2006/relationships/hyperlink" Target="http://www.bom.gov.au/jsp/ncc/cdio/weatherData/av?p_display_type=dailyDataFile&amp;p_nccObsCode=123&amp;p_stn_num=018070&amp;p_c=-65366318&amp;p_startYear=1926" TargetMode="External"/><Relationship Id="rId1280" Type="http://schemas.openxmlformats.org/officeDocument/2006/relationships/hyperlink" Target="http://www.bom.gov.au/jsp/ncc/cdio/weatherData/av?p_display_type=dailyDataFile&amp;p_nccObsCode=123&amp;p_stn_num=026026&amp;p_c=-135531874&amp;p_startYear=1926" TargetMode="External"/><Relationship Id="rId1281" Type="http://schemas.openxmlformats.org/officeDocument/2006/relationships/hyperlink" Target="http://www.bom.gov.au/jsp/ncc/cdio/weatherData/av?p_display_type=dailyDataFile&amp;p_nccObsCode=123&amp;p_stn_num=021046&amp;p_c=-88648162&amp;p_startYear=1926" TargetMode="External"/><Relationship Id="rId1282" Type="http://schemas.openxmlformats.org/officeDocument/2006/relationships/hyperlink" Target="http://www.bom.gov.au/jsp/ncc/cdio/weatherData/av?p_display_type=dailyDataFile&amp;p_nccObsCode=123&amp;p_stn_num=016044&amp;p_c=-51544026&amp;p_startYear=1926" TargetMode="External"/><Relationship Id="rId1283" Type="http://schemas.openxmlformats.org/officeDocument/2006/relationships/hyperlink" Target="http://www.bom.gov.au/jsp/ncc/cdio/weatherData/av?p_display_type=dailyDataFile&amp;p_nccObsCode=123&amp;p_stn_num=017024&amp;p_c=-58023264&amp;p_startYear=1927" TargetMode="External"/><Relationship Id="rId1284" Type="http://schemas.openxmlformats.org/officeDocument/2006/relationships/hyperlink" Target="http://www.bom.gov.au/jsp/ncc/cdio/weatherData/av?p_display_type=dailyDataFile&amp;p_nccObsCode=123&amp;p_stn_num=018070&amp;p_c=-65366318&amp;p_startYear=1927" TargetMode="External"/><Relationship Id="rId1285" Type="http://schemas.openxmlformats.org/officeDocument/2006/relationships/hyperlink" Target="http://www.bom.gov.au/jsp/ncc/cdio/weatherData/av?p_display_type=dailyDataFile&amp;p_nccObsCode=123&amp;p_stn_num=026026&amp;p_c=-135531874&amp;p_startYear=1927" TargetMode="External"/><Relationship Id="rId1286" Type="http://schemas.openxmlformats.org/officeDocument/2006/relationships/hyperlink" Target="http://www.bom.gov.au/jsp/ncc/cdio/weatherData/av?p_display_type=dailyDataFile&amp;p_nccObsCode=123&amp;p_stn_num=021046&amp;p_c=-88648162&amp;p_startYear=1927" TargetMode="External"/><Relationship Id="rId1287" Type="http://schemas.openxmlformats.org/officeDocument/2006/relationships/hyperlink" Target="http://www.bom.gov.au/jsp/ncc/cdio/weatherData/av?p_display_type=dailyDataFile&amp;p_nccObsCode=123&amp;p_stn_num=016044&amp;p_c=-51544026&amp;p_startYear=1927" TargetMode="External"/><Relationship Id="rId1288" Type="http://schemas.openxmlformats.org/officeDocument/2006/relationships/hyperlink" Target="http://www.bom.gov.au/jsp/ncc/cdio/weatherData/av?p_display_type=dailyDataFile&amp;p_nccObsCode=123&amp;p_stn_num=017024&amp;p_c=-58023264&amp;p_startYear=1928" TargetMode="External"/><Relationship Id="rId1289" Type="http://schemas.openxmlformats.org/officeDocument/2006/relationships/hyperlink" Target="http://www.bom.gov.au/jsp/ncc/cdio/weatherData/av?p_display_type=dailyDataFile&amp;p_nccObsCode=123&amp;p_stn_num=018070&amp;p_c=-65366318&amp;p_startYear=1928" TargetMode="External"/><Relationship Id="rId1290" Type="http://schemas.openxmlformats.org/officeDocument/2006/relationships/hyperlink" Target="http://www.bom.gov.au/jsp/ncc/cdio/weatherData/av?p_display_type=dailyDataFile&amp;p_nccObsCode=123&amp;p_stn_num=026026&amp;p_c=-135531874&amp;p_startYear=1928" TargetMode="External"/><Relationship Id="rId1291" Type="http://schemas.openxmlformats.org/officeDocument/2006/relationships/hyperlink" Target="http://www.bom.gov.au/jsp/ncc/cdio/weatherData/av?p_display_type=dailyDataFile&amp;p_nccObsCode=123&amp;p_stn_num=021046&amp;p_c=-88648162&amp;p_startYear=1928" TargetMode="External"/><Relationship Id="rId1292" Type="http://schemas.openxmlformats.org/officeDocument/2006/relationships/hyperlink" Target="http://www.bom.gov.au/jsp/ncc/cdio/weatherData/av?p_display_type=dailyDataFile&amp;p_nccObsCode=123&amp;p_stn_num=016044&amp;p_c=-51544026&amp;p_startYear=1928" TargetMode="External"/><Relationship Id="rId1293" Type="http://schemas.openxmlformats.org/officeDocument/2006/relationships/hyperlink" Target="http://www.bom.gov.au/jsp/ncc/cdio/weatherData/av?p_display_type=dailyDataFile&amp;p_nccObsCode=123&amp;p_stn_num=017024&amp;p_c=-58023264&amp;p_startYear=1929" TargetMode="External"/><Relationship Id="rId1294" Type="http://schemas.openxmlformats.org/officeDocument/2006/relationships/hyperlink" Target="http://www.bom.gov.au/jsp/ncc/cdio/weatherData/av?p_display_type=dailyDataFile&amp;p_nccObsCode=123&amp;p_stn_num=018070&amp;p_c=-65366318&amp;p_startYear=1929" TargetMode="External"/><Relationship Id="rId1295" Type="http://schemas.openxmlformats.org/officeDocument/2006/relationships/hyperlink" Target="http://www.bom.gov.au/jsp/ncc/cdio/weatherData/av?p_display_type=dailyDataFile&amp;p_nccObsCode=123&amp;p_stn_num=026026&amp;p_c=-135531874&amp;p_startYear=1929" TargetMode="External"/><Relationship Id="rId1296" Type="http://schemas.openxmlformats.org/officeDocument/2006/relationships/hyperlink" Target="http://www.bom.gov.au/jsp/ncc/cdio/weatherData/av?p_display_type=dailyDataFile&amp;p_nccObsCode=123&amp;p_stn_num=021046&amp;p_c=-88648162&amp;p_startYear=1929" TargetMode="External"/><Relationship Id="rId1297" Type="http://schemas.openxmlformats.org/officeDocument/2006/relationships/hyperlink" Target="http://www.bom.gov.au/jsp/ncc/cdio/weatherData/av?p_display_type=dailyDataFile&amp;p_nccObsCode=123&amp;p_stn_num=016044&amp;p_c=-51544026&amp;p_startYear=1929" TargetMode="External"/><Relationship Id="rId1298" Type="http://schemas.openxmlformats.org/officeDocument/2006/relationships/hyperlink" Target="http://www.bom.gov.au/jsp/ncc/cdio/weatherData/av?p_display_type=dailyDataFile&amp;p_nccObsCode=123&amp;p_stn_num=017024&amp;p_c=-58023264&amp;p_startYear=1930" TargetMode="External"/><Relationship Id="rId1299" Type="http://schemas.openxmlformats.org/officeDocument/2006/relationships/hyperlink" Target="http://www.bom.gov.au/jsp/ncc/cdio/weatherData/av?p_display_type=dailyDataFile&amp;p_nccObsCode=123&amp;p_stn_num=018070&amp;p_c=-65366318&amp;p_startYear=1930" TargetMode="External"/><Relationship Id="rId1300" Type="http://schemas.openxmlformats.org/officeDocument/2006/relationships/hyperlink" Target="http://www.bom.gov.au/jsp/ncc/cdio/weatherData/av?p_display_type=dailyDataFile&amp;p_nccObsCode=123&amp;p_stn_num=026026&amp;p_c=-135531874&amp;p_startYear=1930" TargetMode="External"/><Relationship Id="rId1301" Type="http://schemas.openxmlformats.org/officeDocument/2006/relationships/hyperlink" Target="http://www.bom.gov.au/jsp/ncc/cdio/weatherData/av?p_display_type=dailyDataFile&amp;p_nccObsCode=123&amp;p_stn_num=021046&amp;p_c=-88648162&amp;p_startYear=1930" TargetMode="External"/><Relationship Id="rId1302" Type="http://schemas.openxmlformats.org/officeDocument/2006/relationships/hyperlink" Target="http://www.bom.gov.au/jsp/ncc/cdio/weatherData/av?p_display_type=dailyDataFile&amp;p_nccObsCode=123&amp;p_stn_num=016044&amp;p_c=-51544026&amp;p_startYear=1930" TargetMode="External"/><Relationship Id="rId1303" Type="http://schemas.openxmlformats.org/officeDocument/2006/relationships/hyperlink" Target="http://www.bom.gov.au/jsp/ncc/cdio/weatherData/av?p_display_type=dailyDataFile&amp;p_nccObsCode=123&amp;p_stn_num=017024&amp;p_c=-58023264&amp;p_startYear=1931" TargetMode="External"/><Relationship Id="rId1304" Type="http://schemas.openxmlformats.org/officeDocument/2006/relationships/hyperlink" Target="http://www.bom.gov.au/jsp/ncc/cdio/weatherData/av?p_display_type=dailyDataFile&amp;p_nccObsCode=123&amp;p_stn_num=018070&amp;p_c=-65366318&amp;p_startYear=1931" TargetMode="External"/><Relationship Id="rId1305" Type="http://schemas.openxmlformats.org/officeDocument/2006/relationships/hyperlink" Target="http://www.bom.gov.au/jsp/ncc/cdio/weatherData/av?p_display_type=dailyDataFile&amp;p_nccObsCode=123&amp;p_stn_num=026026&amp;p_c=-135531874&amp;p_startYear=1931" TargetMode="External"/><Relationship Id="rId1306" Type="http://schemas.openxmlformats.org/officeDocument/2006/relationships/hyperlink" Target="http://www.bom.gov.au/jsp/ncc/cdio/weatherData/av?p_display_type=dailyDataFile&amp;p_nccObsCode=123&amp;p_stn_num=021046&amp;p_c=-88648162&amp;p_startYear=1931" TargetMode="External"/><Relationship Id="rId1307" Type="http://schemas.openxmlformats.org/officeDocument/2006/relationships/hyperlink" Target="http://www.bom.gov.au/jsp/ncc/cdio/weatherData/av?p_display_type=dailyDataFile&amp;p_nccObsCode=123&amp;p_stn_num=016044&amp;p_c=-51544026&amp;p_startYear=1931" TargetMode="External"/><Relationship Id="rId1308" Type="http://schemas.openxmlformats.org/officeDocument/2006/relationships/hyperlink" Target="http://www.bom.gov.au/jsp/ncc/cdio/weatherData/av?p_display_type=dailyDataFile&amp;p_nccObsCode=123&amp;p_stn_num=017024&amp;p_c=-58023264&amp;p_startYear=1932" TargetMode="External"/><Relationship Id="rId1309" Type="http://schemas.openxmlformats.org/officeDocument/2006/relationships/hyperlink" Target="http://www.bom.gov.au/jsp/ncc/cdio/weatherData/av?p_display_type=dailyDataFile&amp;p_nccObsCode=123&amp;p_stn_num=018070&amp;p_c=-65366318&amp;p_startYear=1932" TargetMode="External"/><Relationship Id="rId1310" Type="http://schemas.openxmlformats.org/officeDocument/2006/relationships/hyperlink" Target="http://www.bom.gov.au/jsp/ncc/cdio/weatherData/av?p_display_type=dailyDataFile&amp;p_nccObsCode=123&amp;p_stn_num=026026&amp;p_c=-135531874&amp;p_startYear=1932" TargetMode="External"/><Relationship Id="rId1311" Type="http://schemas.openxmlformats.org/officeDocument/2006/relationships/hyperlink" Target="http://www.bom.gov.au/jsp/ncc/cdio/weatherData/av?p_display_type=dailyDataFile&amp;p_nccObsCode=123&amp;p_stn_num=021046&amp;p_c=-88648162&amp;p_startYear=1932" TargetMode="External"/><Relationship Id="rId1312" Type="http://schemas.openxmlformats.org/officeDocument/2006/relationships/hyperlink" Target="http://www.bom.gov.au/jsp/ncc/cdio/weatherData/av?p_display_type=dailyDataFile&amp;p_nccObsCode=123&amp;p_stn_num=016044&amp;p_c=-51544026&amp;p_startYear=1932" TargetMode="External"/><Relationship Id="rId1313" Type="http://schemas.openxmlformats.org/officeDocument/2006/relationships/hyperlink" Target="http://www.bom.gov.au/jsp/ncc/cdio/weatherData/av?p_display_type=dailyDataFile&amp;p_nccObsCode=123&amp;p_stn_num=017024&amp;p_c=-58023264&amp;p_startYear=1933" TargetMode="External"/><Relationship Id="rId1314" Type="http://schemas.openxmlformats.org/officeDocument/2006/relationships/hyperlink" Target="http://www.bom.gov.au/jsp/ncc/cdio/weatherData/av?p_display_type=dailyDataFile&amp;p_nccObsCode=123&amp;p_stn_num=018070&amp;p_c=-65366318&amp;p_startYear=1933" TargetMode="External"/><Relationship Id="rId1315" Type="http://schemas.openxmlformats.org/officeDocument/2006/relationships/hyperlink" Target="http://www.bom.gov.au/jsp/ncc/cdio/weatherData/av?p_display_type=dailyDataFile&amp;p_nccObsCode=123&amp;p_stn_num=026026&amp;p_c=-135531874&amp;p_startYear=1933" TargetMode="External"/><Relationship Id="rId1316" Type="http://schemas.openxmlformats.org/officeDocument/2006/relationships/hyperlink" Target="http://www.bom.gov.au/jsp/ncc/cdio/weatherData/av?p_display_type=dailyDataFile&amp;p_nccObsCode=123&amp;p_stn_num=021046&amp;p_c=-88648162&amp;p_startYear=1933" TargetMode="External"/><Relationship Id="rId1317" Type="http://schemas.openxmlformats.org/officeDocument/2006/relationships/hyperlink" Target="http://www.bom.gov.au/jsp/ncc/cdio/weatherData/av?p_display_type=dailyDataFile&amp;p_nccObsCode=123&amp;p_stn_num=016044&amp;p_c=-51544026&amp;p_startYear=1933" TargetMode="External"/><Relationship Id="rId1318" Type="http://schemas.openxmlformats.org/officeDocument/2006/relationships/hyperlink" Target="http://www.bom.gov.au/jsp/ncc/cdio/weatherData/av?p_display_type=dailyDataFile&amp;p_nccObsCode=123&amp;p_stn_num=017024&amp;p_c=-58023264&amp;p_startYear=1934" TargetMode="External"/><Relationship Id="rId1319" Type="http://schemas.openxmlformats.org/officeDocument/2006/relationships/hyperlink" Target="http://www.bom.gov.au/jsp/ncc/cdio/weatherData/av?p_display_type=dailyDataFile&amp;p_nccObsCode=123&amp;p_stn_num=018070&amp;p_c=-65366318&amp;p_startYear=1934" TargetMode="External"/><Relationship Id="rId1320" Type="http://schemas.openxmlformats.org/officeDocument/2006/relationships/hyperlink" Target="http://www.bom.gov.au/jsp/ncc/cdio/weatherData/av?p_display_type=dailyDataFile&amp;p_nccObsCode=123&amp;p_stn_num=026026&amp;p_c=-135531874&amp;p_startYear=1934" TargetMode="External"/><Relationship Id="rId1321" Type="http://schemas.openxmlformats.org/officeDocument/2006/relationships/hyperlink" Target="http://www.bom.gov.au/jsp/ncc/cdio/weatherData/av?p_display_type=dailyDataFile&amp;p_nccObsCode=123&amp;p_stn_num=021046&amp;p_c=-88648162&amp;p_startYear=1934" TargetMode="External"/><Relationship Id="rId1322" Type="http://schemas.openxmlformats.org/officeDocument/2006/relationships/hyperlink" Target="http://www.bom.gov.au/jsp/ncc/cdio/weatherData/av?p_display_type=dailyDataFile&amp;p_nccObsCode=123&amp;p_stn_num=016044&amp;p_c=-51544026&amp;p_startYear=1934" TargetMode="External"/><Relationship Id="rId1323" Type="http://schemas.openxmlformats.org/officeDocument/2006/relationships/hyperlink" Target="http://www.bom.gov.au/jsp/ncc/cdio/weatherData/av?p_display_type=dailyDataFile&amp;p_nccObsCode=123&amp;p_stn_num=017024&amp;p_c=-58023264&amp;p_startYear=1935" TargetMode="External"/><Relationship Id="rId1324" Type="http://schemas.openxmlformats.org/officeDocument/2006/relationships/hyperlink" Target="http://www.bom.gov.au/jsp/ncc/cdio/weatherData/av?p_display_type=dailyDataFile&amp;p_nccObsCode=123&amp;p_stn_num=018070&amp;p_c=-65366318&amp;p_startYear=1935" TargetMode="External"/><Relationship Id="rId1325" Type="http://schemas.openxmlformats.org/officeDocument/2006/relationships/hyperlink" Target="http://www.bom.gov.au/jsp/ncc/cdio/weatherData/av?p_display_type=dailyDataFile&amp;p_nccObsCode=123&amp;p_stn_num=026026&amp;p_c=-135531874&amp;p_startYear=1935" TargetMode="External"/><Relationship Id="rId1326" Type="http://schemas.openxmlformats.org/officeDocument/2006/relationships/hyperlink" Target="http://www.bom.gov.au/jsp/ncc/cdio/weatherData/av?p_display_type=dailyDataFile&amp;p_nccObsCode=123&amp;p_stn_num=021046&amp;p_c=-88648162&amp;p_startYear=1935" TargetMode="External"/><Relationship Id="rId1327" Type="http://schemas.openxmlformats.org/officeDocument/2006/relationships/hyperlink" Target="http://www.bom.gov.au/jsp/ncc/cdio/weatherData/av?p_display_type=dailyDataFile&amp;p_nccObsCode=123&amp;p_stn_num=016044&amp;p_c=-51544026&amp;p_startYear=1935" TargetMode="External"/><Relationship Id="rId1328" Type="http://schemas.openxmlformats.org/officeDocument/2006/relationships/hyperlink" Target="http://www.bom.gov.au/jsp/ncc/cdio/weatherData/av?p_display_type=dailyDataFile&amp;p_nccObsCode=123&amp;p_stn_num=017024&amp;p_c=-58023264&amp;p_startYear=1936" TargetMode="External"/><Relationship Id="rId1329" Type="http://schemas.openxmlformats.org/officeDocument/2006/relationships/hyperlink" Target="http://www.bom.gov.au/jsp/ncc/cdio/weatherData/av?p_display_type=dailyDataFile&amp;p_nccObsCode=123&amp;p_stn_num=018070&amp;p_c=-65366318&amp;p_startYear=1936" TargetMode="External"/><Relationship Id="rId1330" Type="http://schemas.openxmlformats.org/officeDocument/2006/relationships/hyperlink" Target="http://www.bom.gov.au/jsp/ncc/cdio/weatherData/av?p_display_type=dailyDataFile&amp;p_nccObsCode=123&amp;p_stn_num=026026&amp;p_c=-135531874&amp;p_startYear=1936" TargetMode="External"/><Relationship Id="rId1331" Type="http://schemas.openxmlformats.org/officeDocument/2006/relationships/hyperlink" Target="http://www.bom.gov.au/jsp/ncc/cdio/weatherData/av?p_display_type=dailyDataFile&amp;p_nccObsCode=123&amp;p_stn_num=021046&amp;p_c=-88648162&amp;p_startYear=1936" TargetMode="External"/><Relationship Id="rId1332" Type="http://schemas.openxmlformats.org/officeDocument/2006/relationships/hyperlink" Target="http://www.bom.gov.au/jsp/ncc/cdio/weatherData/av?p_display_type=dailyDataFile&amp;p_nccObsCode=123&amp;p_stn_num=016044&amp;p_c=-51544026&amp;p_startYear=1936" TargetMode="External"/><Relationship Id="rId1333" Type="http://schemas.openxmlformats.org/officeDocument/2006/relationships/hyperlink" Target="http://www.bom.gov.au/jsp/ncc/cdio/weatherData/av?p_display_type=dailyDataFile&amp;p_nccObsCode=123&amp;p_stn_num=017024&amp;p_c=-58023264&amp;p_startYear=1937" TargetMode="External"/><Relationship Id="rId1334" Type="http://schemas.openxmlformats.org/officeDocument/2006/relationships/hyperlink" Target="http://www.bom.gov.au/jsp/ncc/cdio/weatherData/av?p_display_type=dailyDataFile&amp;p_nccObsCode=123&amp;p_stn_num=018070&amp;p_c=-65366318&amp;p_startYear=1937" TargetMode="External"/><Relationship Id="rId1335" Type="http://schemas.openxmlformats.org/officeDocument/2006/relationships/hyperlink" Target="http://www.bom.gov.au/jsp/ncc/cdio/weatherData/av?p_display_type=dailyDataFile&amp;p_nccObsCode=123&amp;p_stn_num=026026&amp;p_c=-135531874&amp;p_startYear=1937" TargetMode="External"/><Relationship Id="rId1336" Type="http://schemas.openxmlformats.org/officeDocument/2006/relationships/hyperlink" Target="http://www.bom.gov.au/jsp/ncc/cdio/weatherData/av?p_display_type=dailyDataFile&amp;p_nccObsCode=123&amp;p_stn_num=021046&amp;p_c=-88648162&amp;p_startYear=1937" TargetMode="External"/><Relationship Id="rId1337" Type="http://schemas.openxmlformats.org/officeDocument/2006/relationships/hyperlink" Target="http://www.bom.gov.au/jsp/ncc/cdio/weatherData/av?p_display_type=dailyDataFile&amp;p_nccObsCode=123&amp;p_stn_num=016044&amp;p_c=-51544026&amp;p_startYear=1937" TargetMode="External"/><Relationship Id="rId1338" Type="http://schemas.openxmlformats.org/officeDocument/2006/relationships/hyperlink" Target="http://www.bom.gov.au/jsp/ncc/cdio/weatherData/av?p_display_type=dailyDataFile&amp;p_nccObsCode=123&amp;p_stn_num=017024&amp;p_c=-58023264&amp;p_startYear=1938" TargetMode="External"/><Relationship Id="rId1339" Type="http://schemas.openxmlformats.org/officeDocument/2006/relationships/hyperlink" Target="http://www.bom.gov.au/jsp/ncc/cdio/weatherData/av?p_display_type=dailyDataFile&amp;p_nccObsCode=123&amp;p_stn_num=018070&amp;p_c=-65366318&amp;p_startYear=1938" TargetMode="External"/><Relationship Id="rId1340" Type="http://schemas.openxmlformats.org/officeDocument/2006/relationships/hyperlink" Target="http://www.bom.gov.au/jsp/ncc/cdio/weatherData/av?p_display_type=dailyDataFile&amp;p_nccObsCode=123&amp;p_stn_num=026026&amp;p_c=-135531874&amp;p_startYear=1938" TargetMode="External"/><Relationship Id="rId1341" Type="http://schemas.openxmlformats.org/officeDocument/2006/relationships/hyperlink" Target="http://www.bom.gov.au/jsp/ncc/cdio/weatherData/av?p_display_type=dailyDataFile&amp;p_nccObsCode=123&amp;p_stn_num=021046&amp;p_c=-88648162&amp;p_startYear=1938" TargetMode="External"/><Relationship Id="rId1342" Type="http://schemas.openxmlformats.org/officeDocument/2006/relationships/hyperlink" Target="http://www.bom.gov.au/jsp/ncc/cdio/weatherData/av?p_display_type=dailyDataFile&amp;p_nccObsCode=123&amp;p_stn_num=016044&amp;p_c=-51544026&amp;p_startYear=1938" TargetMode="External"/><Relationship Id="rId1343" Type="http://schemas.openxmlformats.org/officeDocument/2006/relationships/hyperlink" Target="http://www.bom.gov.au/jsp/ncc/cdio/weatherData/av?p_display_type=dailyDataFile&amp;p_nccObsCode=123&amp;p_stn_num=017031&amp;p_c=-58070941&amp;p_startYear=1939" TargetMode="External"/><Relationship Id="rId1344" Type="http://schemas.openxmlformats.org/officeDocument/2006/relationships/hyperlink" Target="http://www.bom.gov.au/jsp/ncc/cdio/weatherData/av?p_display_type=dailyDataFile&amp;p_nccObsCode=123&amp;p_stn_num=018070&amp;p_c=-65366318&amp;p_startYear=1939" TargetMode="External"/><Relationship Id="rId1345" Type="http://schemas.openxmlformats.org/officeDocument/2006/relationships/hyperlink" Target="http://www.bom.gov.au/jsp/ncc/cdio/weatherData/av?p_display_type=dailyDataFile&amp;p_nccObsCode=123&amp;p_stn_num=026026&amp;p_c=-135531874&amp;p_startYear=1939" TargetMode="External"/><Relationship Id="rId1346" Type="http://schemas.openxmlformats.org/officeDocument/2006/relationships/hyperlink" Target="http://www.bom.gov.au/jsp/ncc/cdio/weatherData/av?p_display_type=dailyDataFile&amp;p_nccObsCode=123&amp;p_stn_num=021046&amp;p_c=-88648162&amp;p_startYear=1939" TargetMode="External"/><Relationship Id="rId1347" Type="http://schemas.openxmlformats.org/officeDocument/2006/relationships/hyperlink" Target="http://www.bom.gov.au/jsp/ncc/cdio/weatherData/av?p_display_type=dailyDataFile&amp;p_nccObsCode=123&amp;p_stn_num=016044&amp;p_c=-51544026&amp;p_startYear=1939" TargetMode="External"/><Relationship Id="rId1348" Type="http://schemas.openxmlformats.org/officeDocument/2006/relationships/hyperlink" Target="http://www.bom.gov.au/jsp/ncc/cdio/weatherData/av?p_display_type=dailyDataFile&amp;p_nccObsCode=123&amp;p_stn_num=017031&amp;p_c=-58070941&amp;p_startYear=1940" TargetMode="External"/><Relationship Id="rId1349" Type="http://schemas.openxmlformats.org/officeDocument/2006/relationships/hyperlink" Target="http://www.bom.gov.au/jsp/ncc/cdio/weatherData/av?p_display_type=dailyDataFile&amp;p_nccObsCode=123&amp;p_stn_num=018070&amp;p_c=-65366318&amp;p_startYear=1940" TargetMode="External"/><Relationship Id="rId1350" Type="http://schemas.openxmlformats.org/officeDocument/2006/relationships/hyperlink" Target="http://www.bom.gov.au/jsp/ncc/cdio/weatherData/av?p_display_type=dailyDataFile&amp;p_nccObsCode=123&amp;p_stn_num=026026&amp;p_c=-135531874&amp;p_startYear=1940" TargetMode="External"/><Relationship Id="rId1351" Type="http://schemas.openxmlformats.org/officeDocument/2006/relationships/hyperlink" Target="http://www.bom.gov.au/jsp/ncc/cdio/weatherData/av?p_display_type=dailyDataFile&amp;p_nccObsCode=123&amp;p_stn_num=021046&amp;p_c=-88648162&amp;p_startYear=1940" TargetMode="External"/><Relationship Id="rId1352" Type="http://schemas.openxmlformats.org/officeDocument/2006/relationships/hyperlink" Target="http://www.bom.gov.au/jsp/ncc/cdio/weatherData/av?p_display_type=dailyDataFile&amp;p_nccObsCode=123&amp;p_stn_num=016044&amp;p_c=-51544026&amp;p_startYear=1940" TargetMode="External"/><Relationship Id="rId1353" Type="http://schemas.openxmlformats.org/officeDocument/2006/relationships/hyperlink" Target="http://www.bom.gov.au/jsp/ncc/cdio/weatherData/av?p_display_type=dailyDataFile&amp;p_nccObsCode=123&amp;p_stn_num=017031&amp;p_c=-58070941&amp;p_startYear=1941" TargetMode="External"/><Relationship Id="rId1354" Type="http://schemas.openxmlformats.org/officeDocument/2006/relationships/hyperlink" Target="http://www.bom.gov.au/jsp/ncc/cdio/weatherData/av?p_display_type=dailyDataFile&amp;p_nccObsCode=123&amp;p_stn_num=018070&amp;p_c=-65366318&amp;p_startYear=1941" TargetMode="External"/><Relationship Id="rId1355" Type="http://schemas.openxmlformats.org/officeDocument/2006/relationships/hyperlink" Target="http://www.bom.gov.au/jsp/ncc/cdio/weatherData/av?p_display_type=dailyDataFile&amp;p_nccObsCode=123&amp;p_stn_num=026026&amp;p_c=-135531874&amp;p_startYear=1941" TargetMode="External"/><Relationship Id="rId1356" Type="http://schemas.openxmlformats.org/officeDocument/2006/relationships/hyperlink" Target="http://www.bom.gov.au/jsp/ncc/cdio/weatherData/av?p_display_type=dailyDataFile&amp;p_nccObsCode=123&amp;p_stn_num=021046&amp;p_c=-88648162&amp;p_startYear=1941" TargetMode="External"/><Relationship Id="rId1357" Type="http://schemas.openxmlformats.org/officeDocument/2006/relationships/hyperlink" Target="http://www.bom.gov.au/jsp/ncc/cdio/weatherData/av?p_display_type=dailyDataFile&amp;p_nccObsCode=123&amp;p_stn_num=016044&amp;p_c=-51544026&amp;p_startYear=1941" TargetMode="External"/><Relationship Id="rId1358" Type="http://schemas.openxmlformats.org/officeDocument/2006/relationships/hyperlink" Target="http://www.bom.gov.au/jsp/ncc/cdio/weatherData/av?p_display_type=dailyDataFile&amp;p_nccObsCode=123&amp;p_stn_num=017031&amp;p_c=-58070941&amp;p_startYear=1942" TargetMode="External"/><Relationship Id="rId1359" Type="http://schemas.openxmlformats.org/officeDocument/2006/relationships/hyperlink" Target="http://www.bom.gov.au/jsp/ncc/cdio/weatherData/av?p_display_type=dailyDataFile&amp;p_nccObsCode=123&amp;p_stn_num=018070&amp;p_c=-65366318&amp;p_startYear=1942" TargetMode="External"/><Relationship Id="rId1360" Type="http://schemas.openxmlformats.org/officeDocument/2006/relationships/hyperlink" Target="http://www.bom.gov.au/jsp/ncc/cdio/weatherData/av?p_display_type=dailyDataFile&amp;p_nccObsCode=123&amp;p_stn_num=026026&amp;p_c=-135531874&amp;p_startYear=1942" TargetMode="External"/><Relationship Id="rId1361" Type="http://schemas.openxmlformats.org/officeDocument/2006/relationships/hyperlink" Target="http://www.bom.gov.au/jsp/ncc/cdio/weatherData/av?p_display_type=dailyDataFile&amp;p_nccObsCode=123&amp;p_stn_num=021046&amp;p_c=-88648162&amp;p_startYear=1942" TargetMode="External"/><Relationship Id="rId1362" Type="http://schemas.openxmlformats.org/officeDocument/2006/relationships/hyperlink" Target="http://www.bom.gov.au/jsp/ncc/cdio/weatherData/av?p_display_type=dailyDataFile&amp;p_nccObsCode=123&amp;p_stn_num=016044&amp;p_c=-51544026&amp;p_startYear=1942" TargetMode="External"/><Relationship Id="rId1363" Type="http://schemas.openxmlformats.org/officeDocument/2006/relationships/hyperlink" Target="http://www.bom.gov.au/jsp/ncc/cdio/weatherData/av?p_display_type=dailyDataFile&amp;p_nccObsCode=123&amp;p_stn_num=017031&amp;p_c=-58070941&amp;p_startYear=1943" TargetMode="External"/><Relationship Id="rId1364" Type="http://schemas.openxmlformats.org/officeDocument/2006/relationships/hyperlink" Target="http://www.bom.gov.au/jsp/ncc/cdio/weatherData/av?p_display_type=dailyDataFile&amp;p_nccObsCode=123&amp;p_stn_num=026021&amp;p_c=-135479827&amp;p_startYear=1943" TargetMode="External"/><Relationship Id="rId1365" Type="http://schemas.openxmlformats.org/officeDocument/2006/relationships/hyperlink" Target="http://www.bom.gov.au/jsp/ncc/cdio/weatherData/av?p_display_type=dailyDataFile&amp;p_nccObsCode=123&amp;p_stn_num=018070&amp;p_c=-65366318&amp;p_startYear=1943" TargetMode="External"/><Relationship Id="rId1366" Type="http://schemas.openxmlformats.org/officeDocument/2006/relationships/hyperlink" Target="http://www.bom.gov.au/jsp/ncc/cdio/weatherData/av?p_display_type=dailyDataFile&amp;p_nccObsCode=123&amp;p_stn_num=026026&amp;p_c=-135531874&amp;p_startYear=1943" TargetMode="External"/><Relationship Id="rId1367" Type="http://schemas.openxmlformats.org/officeDocument/2006/relationships/hyperlink" Target="http://www.bom.gov.au/jsp/ncc/cdio/weatherData/av?p_display_type=dailyDataFile&amp;p_nccObsCode=123&amp;p_stn_num=021046&amp;p_c=-88648162&amp;p_startYear=1943" TargetMode="External"/><Relationship Id="rId1368" Type="http://schemas.openxmlformats.org/officeDocument/2006/relationships/hyperlink" Target="http://www.bom.gov.au/jsp/ncc/cdio/weatherData/av?p_display_type=dailyDataFile&amp;p_nccObsCode=123&amp;p_stn_num=016044&amp;p_c=-51544026&amp;p_startYear=1943" TargetMode="External"/><Relationship Id="rId1369" Type="http://schemas.openxmlformats.org/officeDocument/2006/relationships/hyperlink" Target="http://www.bom.gov.au/jsp/ncc/cdio/weatherData/av?p_display_type=dailyDataFile&amp;p_nccObsCode=123&amp;p_stn_num=017031&amp;p_c=-58070941&amp;p_startYear=1944" TargetMode="External"/><Relationship Id="rId1370" Type="http://schemas.openxmlformats.org/officeDocument/2006/relationships/hyperlink" Target="http://www.bom.gov.au/jsp/ncc/cdio/weatherData/av?p_display_type=dailyDataFile&amp;p_nccObsCode=123&amp;p_stn_num=026021&amp;p_c=-135479827&amp;p_startYear=1944" TargetMode="External"/><Relationship Id="rId1371" Type="http://schemas.openxmlformats.org/officeDocument/2006/relationships/hyperlink" Target="http://www.bom.gov.au/jsp/ncc/cdio/weatherData/av?p_display_type=dailyDataFile&amp;p_nccObsCode=123&amp;p_stn_num=018070&amp;p_c=-65366318&amp;p_startYear=1944" TargetMode="External"/><Relationship Id="rId1372" Type="http://schemas.openxmlformats.org/officeDocument/2006/relationships/hyperlink" Target="http://www.bom.gov.au/jsp/ncc/cdio/weatherData/av?p_display_type=dailyDataFile&amp;p_nccObsCode=123&amp;p_stn_num=026026&amp;p_c=-135531874&amp;p_startYear=1944" TargetMode="External"/><Relationship Id="rId1373" Type="http://schemas.openxmlformats.org/officeDocument/2006/relationships/hyperlink" Target="http://www.bom.gov.au/jsp/ncc/cdio/weatherData/av?p_display_type=dailyDataFile&amp;p_nccObsCode=123&amp;p_stn_num=021046&amp;p_c=-88648162&amp;p_startYear=1944" TargetMode="External"/><Relationship Id="rId1374" Type="http://schemas.openxmlformats.org/officeDocument/2006/relationships/hyperlink" Target="http://www.bom.gov.au/jsp/ncc/cdio/weatherData/av?p_display_type=dailyDataFile&amp;p_nccObsCode=123&amp;p_stn_num=016044&amp;p_c=-51544026&amp;p_startYear=1944" TargetMode="External"/><Relationship Id="rId1375" Type="http://schemas.openxmlformats.org/officeDocument/2006/relationships/hyperlink" Target="http://www.bom.gov.au/jsp/ncc/cdio/weatherData/av?p_display_type=dailyDataFile&amp;p_nccObsCode=123&amp;p_stn_num=017031&amp;p_c=-58070941&amp;p_startYear=1945" TargetMode="External"/><Relationship Id="rId1376" Type="http://schemas.openxmlformats.org/officeDocument/2006/relationships/hyperlink" Target="http://www.bom.gov.au/jsp/ncc/cdio/weatherData/av?p_display_type=dailyDataFile&amp;p_nccObsCode=123&amp;p_stn_num=026021&amp;p_c=-135479827&amp;p_startYear=1945" TargetMode="External"/><Relationship Id="rId1377" Type="http://schemas.openxmlformats.org/officeDocument/2006/relationships/hyperlink" Target="http://www.bom.gov.au/jsp/ncc/cdio/weatherData/av?p_display_type=dailyDataFile&amp;p_nccObsCode=123&amp;p_stn_num=018070&amp;p_c=-65366318&amp;p_startYear=1945" TargetMode="External"/><Relationship Id="rId1378" Type="http://schemas.openxmlformats.org/officeDocument/2006/relationships/hyperlink" Target="http://www.bom.gov.au/jsp/ncc/cdio/weatherData/av?p_display_type=dailyDataFile&amp;p_nccObsCode=123&amp;p_stn_num=026026&amp;p_c=-135531874&amp;p_startYear=1945" TargetMode="External"/><Relationship Id="rId1379" Type="http://schemas.openxmlformats.org/officeDocument/2006/relationships/hyperlink" Target="http://www.bom.gov.au/jsp/ncc/cdio/weatherData/av?p_display_type=dailyDataFile&amp;p_nccObsCode=123&amp;p_stn_num=021046&amp;p_c=-88648162&amp;p_startYear=1945" TargetMode="External"/><Relationship Id="rId1380" Type="http://schemas.openxmlformats.org/officeDocument/2006/relationships/hyperlink" Target="http://www.bom.gov.au/jsp/ncc/cdio/weatherData/av?p_display_type=dailyDataFile&amp;p_nccObsCode=123&amp;p_stn_num=016044&amp;p_c=-51544026&amp;p_startYear=1945" TargetMode="External"/><Relationship Id="rId1381" Type="http://schemas.openxmlformats.org/officeDocument/2006/relationships/hyperlink" Target="http://www.bom.gov.au/jsp/ncc/cdio/weatherData/av?p_display_type=dailyDataFile&amp;p_nccObsCode=123&amp;p_stn_num=017031&amp;p_c=-58070941&amp;p_startYear=1946" TargetMode="External"/><Relationship Id="rId1382" Type="http://schemas.openxmlformats.org/officeDocument/2006/relationships/hyperlink" Target="http://www.bom.gov.au/jsp/ncc/cdio/weatherData/av?p_display_type=dailyDataFile&amp;p_nccObsCode=123&amp;p_stn_num=026021&amp;p_c=-135479827&amp;p_startYear=1946" TargetMode="External"/><Relationship Id="rId1383" Type="http://schemas.openxmlformats.org/officeDocument/2006/relationships/hyperlink" Target="http://www.bom.gov.au/jsp/ncc/cdio/weatherData/av?p_display_type=dailyDataFile&amp;p_nccObsCode=123&amp;p_stn_num=018070&amp;p_c=-65366318&amp;p_startYear=1946" TargetMode="External"/><Relationship Id="rId1384" Type="http://schemas.openxmlformats.org/officeDocument/2006/relationships/hyperlink" Target="http://www.bom.gov.au/jsp/ncc/cdio/weatherData/av?p_display_type=dailyDataFile&amp;p_nccObsCode=123&amp;p_stn_num=026026&amp;p_c=-135531874&amp;p_startYear=1946" TargetMode="External"/><Relationship Id="rId1385" Type="http://schemas.openxmlformats.org/officeDocument/2006/relationships/hyperlink" Target="http://www.bom.gov.au/jsp/ncc/cdio/weatherData/av?p_display_type=dailyDataFile&amp;p_nccObsCode=123&amp;p_stn_num=021046&amp;p_c=-88648162&amp;p_startYear=1946" TargetMode="External"/><Relationship Id="rId1386" Type="http://schemas.openxmlformats.org/officeDocument/2006/relationships/hyperlink" Target="http://www.bom.gov.au/jsp/ncc/cdio/weatherData/av?p_display_type=dailyDataFile&amp;p_nccObsCode=123&amp;p_stn_num=016044&amp;p_c=-51544026&amp;p_startYear=1946" TargetMode="External"/><Relationship Id="rId1387" Type="http://schemas.openxmlformats.org/officeDocument/2006/relationships/hyperlink" Target="http://www.bom.gov.au/jsp/ncc/cdio/weatherData/av?p_display_type=dailyDataFile&amp;p_nccObsCode=123&amp;p_stn_num=017031&amp;p_c=-58070941&amp;p_startYear=1947" TargetMode="External"/><Relationship Id="rId1388" Type="http://schemas.openxmlformats.org/officeDocument/2006/relationships/hyperlink" Target="http://www.bom.gov.au/jsp/ncc/cdio/weatherData/av?p_display_type=dailyDataFile&amp;p_nccObsCode=123&amp;p_stn_num=026021&amp;p_c=-135479827&amp;p_startYear=1947" TargetMode="External"/><Relationship Id="rId1389" Type="http://schemas.openxmlformats.org/officeDocument/2006/relationships/hyperlink" Target="http://www.bom.gov.au/jsp/ncc/cdio/weatherData/av?p_display_type=dailyDataFile&amp;p_nccObsCode=123&amp;p_stn_num=018070&amp;p_c=-65366318&amp;p_startYear=1947" TargetMode="External"/><Relationship Id="rId1390" Type="http://schemas.openxmlformats.org/officeDocument/2006/relationships/hyperlink" Target="http://www.bom.gov.au/jsp/ncc/cdio/weatherData/av?p_display_type=dailyDataFile&amp;p_nccObsCode=123&amp;p_stn_num=026026&amp;p_c=-135531874&amp;p_startYear=1947" TargetMode="External"/><Relationship Id="rId1391" Type="http://schemas.openxmlformats.org/officeDocument/2006/relationships/hyperlink" Target="http://www.bom.gov.au/jsp/ncc/cdio/weatherData/av?p_display_type=dailyDataFile&amp;p_nccObsCode=123&amp;p_stn_num=021046&amp;p_c=-88648162&amp;p_startYear=1947" TargetMode="External"/><Relationship Id="rId1392" Type="http://schemas.openxmlformats.org/officeDocument/2006/relationships/hyperlink" Target="http://www.bom.gov.au/jsp/ncc/cdio/weatherData/av?p_display_type=dailyDataFile&amp;p_nccObsCode=123&amp;p_stn_num=016044&amp;p_c=-51544026&amp;p_startYear=1947" TargetMode="External"/><Relationship Id="rId1393" Type="http://schemas.openxmlformats.org/officeDocument/2006/relationships/hyperlink" Target="http://www.bom.gov.au/jsp/ncc/cdio/weatherData/av?p_display_type=dailyDataFile&amp;p_nccObsCode=123&amp;p_stn_num=017031&amp;p_c=-58070941&amp;p_startYear=1948" TargetMode="External"/><Relationship Id="rId1394" Type="http://schemas.openxmlformats.org/officeDocument/2006/relationships/hyperlink" Target="http://www.bom.gov.au/jsp/ncc/cdio/weatherData/av?p_display_type=dailyDataFile&amp;p_nccObsCode=123&amp;p_stn_num=026021&amp;p_c=-135479827&amp;p_startYear=1948" TargetMode="External"/><Relationship Id="rId1395" Type="http://schemas.openxmlformats.org/officeDocument/2006/relationships/hyperlink" Target="http://www.bom.gov.au/jsp/ncc/cdio/weatherData/av?p_display_type=dailyDataFile&amp;p_nccObsCode=123&amp;p_stn_num=018070&amp;p_c=-65366318&amp;p_startYear=1948" TargetMode="External"/><Relationship Id="rId1396" Type="http://schemas.openxmlformats.org/officeDocument/2006/relationships/hyperlink" Target="http://www.bom.gov.au/jsp/ncc/cdio/weatherData/av?p_display_type=dailyDataFile&amp;p_nccObsCode=123&amp;p_stn_num=026026&amp;p_c=-135531874&amp;p_startYear=1948" TargetMode="External"/><Relationship Id="rId1397" Type="http://schemas.openxmlformats.org/officeDocument/2006/relationships/hyperlink" Target="http://www.bom.gov.au/jsp/ncc/cdio/weatherData/av?p_display_type=dailyDataFile&amp;p_nccObsCode=123&amp;p_stn_num=021046&amp;p_c=-88648162&amp;p_startYear=1948" TargetMode="External"/><Relationship Id="rId1398" Type="http://schemas.openxmlformats.org/officeDocument/2006/relationships/hyperlink" Target="http://www.bom.gov.au/jsp/ncc/cdio/weatherData/av?p_display_type=dailyDataFile&amp;p_nccObsCode=123&amp;p_stn_num=016044&amp;p_c=-51544026&amp;p_startYear=1948" TargetMode="External"/><Relationship Id="rId1399" Type="http://schemas.openxmlformats.org/officeDocument/2006/relationships/hyperlink" Target="http://www.bom.gov.au/jsp/ncc/cdio/weatherData/av?p_display_type=dailyDataFile&amp;p_nccObsCode=123&amp;p_stn_num=017031&amp;p_c=-58070941&amp;p_startYear=1949" TargetMode="External"/><Relationship Id="rId1400" Type="http://schemas.openxmlformats.org/officeDocument/2006/relationships/hyperlink" Target="http://www.bom.gov.au/jsp/ncc/cdio/weatherData/av?p_display_type=dailyDataFile&amp;p_nccObsCode=123&amp;p_stn_num=026021&amp;p_c=-135479827&amp;p_startYear=1949" TargetMode="External"/><Relationship Id="rId1401" Type="http://schemas.openxmlformats.org/officeDocument/2006/relationships/hyperlink" Target="http://www.bom.gov.au/jsp/ncc/cdio/weatherData/av?p_display_type=dailyDataFile&amp;p_nccObsCode=123&amp;p_stn_num=018070&amp;p_c=-65366318&amp;p_startYear=1949" TargetMode="External"/><Relationship Id="rId1402" Type="http://schemas.openxmlformats.org/officeDocument/2006/relationships/hyperlink" Target="http://www.bom.gov.au/jsp/ncc/cdio/weatherData/av?p_display_type=dailyDataFile&amp;p_nccObsCode=123&amp;p_stn_num=026026&amp;p_c=-135531874&amp;p_startYear=1949" TargetMode="External"/><Relationship Id="rId1403" Type="http://schemas.openxmlformats.org/officeDocument/2006/relationships/hyperlink" Target="http://www.bom.gov.au/jsp/ncc/cdio/weatherData/av?p_display_type=dailyDataFile&amp;p_nccObsCode=123&amp;p_stn_num=021046&amp;p_c=-88648162&amp;p_startYear=1949" TargetMode="External"/><Relationship Id="rId1404" Type="http://schemas.openxmlformats.org/officeDocument/2006/relationships/hyperlink" Target="http://www.bom.gov.au/jsp/ncc/cdio/weatherData/av?p_display_type=dailyDataFile&amp;p_nccObsCode=123&amp;p_stn_num=016044&amp;p_c=-51544026&amp;p_startYear=1949" TargetMode="External"/><Relationship Id="rId1405" Type="http://schemas.openxmlformats.org/officeDocument/2006/relationships/hyperlink" Target="http://www.bom.gov.au/jsp/ncc/cdio/weatherData/av?p_display_type=dailyDataFile&amp;p_nccObsCode=123&amp;p_stn_num=017031&amp;p_c=-58070941&amp;p_startYear=1950" TargetMode="External"/><Relationship Id="rId1406" Type="http://schemas.openxmlformats.org/officeDocument/2006/relationships/hyperlink" Target="http://www.bom.gov.au/jsp/ncc/cdio/weatherData/av?p_display_type=dailyDataFile&amp;p_nccObsCode=123&amp;p_stn_num=026021&amp;p_c=-135479827&amp;p_startYear=1950" TargetMode="External"/><Relationship Id="rId1407" Type="http://schemas.openxmlformats.org/officeDocument/2006/relationships/hyperlink" Target="http://www.bom.gov.au/jsp/ncc/cdio/weatherData/av?p_display_type=dailyDataFile&amp;p_nccObsCode=123&amp;p_stn_num=018070&amp;p_c=-65366318&amp;p_startYear=1950" TargetMode="External"/><Relationship Id="rId1408" Type="http://schemas.openxmlformats.org/officeDocument/2006/relationships/hyperlink" Target="http://www.bom.gov.au/jsp/ncc/cdio/weatherData/av?p_display_type=dailyDataFile&amp;p_nccObsCode=123&amp;p_stn_num=026026&amp;p_c=-135531874&amp;p_startYear=1950" TargetMode="External"/><Relationship Id="rId1409" Type="http://schemas.openxmlformats.org/officeDocument/2006/relationships/hyperlink" Target="http://www.bom.gov.au/jsp/ncc/cdio/weatherData/av?p_display_type=dailyDataFile&amp;p_nccObsCode=123&amp;p_stn_num=021046&amp;p_c=-88648162&amp;p_startYear=1950" TargetMode="External"/><Relationship Id="rId1410" Type="http://schemas.openxmlformats.org/officeDocument/2006/relationships/hyperlink" Target="http://www.bom.gov.au/jsp/ncc/cdio/weatherData/av?p_display_type=dailyDataFile&amp;p_nccObsCode=123&amp;p_stn_num=016044&amp;p_c=-51544026&amp;p_startYear=1950" TargetMode="External"/><Relationship Id="rId1411" Type="http://schemas.openxmlformats.org/officeDocument/2006/relationships/hyperlink" Target="http://www.bom.gov.au/jsp/ncc/cdio/weatherData/av?p_display_type=dailyDataFile&amp;p_nccObsCode=123&amp;p_stn_num=017031&amp;p_c=-58070941&amp;p_startYear=1951" TargetMode="External"/><Relationship Id="rId1412" Type="http://schemas.openxmlformats.org/officeDocument/2006/relationships/hyperlink" Target="http://www.bom.gov.au/jsp/ncc/cdio/weatherData/av?p_display_type=dailyDataFile&amp;p_nccObsCode=123&amp;p_stn_num=026021&amp;p_c=-135479827&amp;p_startYear=1951" TargetMode="External"/><Relationship Id="rId1413" Type="http://schemas.openxmlformats.org/officeDocument/2006/relationships/hyperlink" Target="http://www.bom.gov.au/jsp/ncc/cdio/weatherData/av?p_display_type=dailyDataFile&amp;p_nccObsCode=123&amp;p_stn_num=018070&amp;p_c=-65366318&amp;p_startYear=1951" TargetMode="External"/><Relationship Id="rId1414" Type="http://schemas.openxmlformats.org/officeDocument/2006/relationships/hyperlink" Target="http://www.bom.gov.au/jsp/ncc/cdio/weatherData/av?p_display_type=dailyDataFile&amp;p_nccObsCode=123&amp;p_stn_num=026026&amp;p_c=-135531874&amp;p_startYear=1951" TargetMode="External"/><Relationship Id="rId1415" Type="http://schemas.openxmlformats.org/officeDocument/2006/relationships/hyperlink" Target="http://www.bom.gov.au/jsp/ncc/cdio/weatherData/av?p_display_type=dailyDataFile&amp;p_nccObsCode=123&amp;p_stn_num=021046&amp;p_c=-88648162&amp;p_startYear=1951" TargetMode="External"/><Relationship Id="rId1416" Type="http://schemas.openxmlformats.org/officeDocument/2006/relationships/hyperlink" Target="http://www.bom.gov.au/jsp/ncc/cdio/weatherData/av?p_display_type=dailyDataFile&amp;p_nccObsCode=123&amp;p_stn_num=016044&amp;p_c=-51544026&amp;p_startYear=1951" TargetMode="External"/><Relationship Id="rId1417" Type="http://schemas.openxmlformats.org/officeDocument/2006/relationships/hyperlink" Target="http://www.bom.gov.au/jsp/ncc/cdio/weatherData/av?p_display_type=dailyDataFile&amp;p_nccObsCode=123&amp;p_stn_num=017031&amp;p_c=-58070941&amp;p_startYear=1952" TargetMode="External"/><Relationship Id="rId1418" Type="http://schemas.openxmlformats.org/officeDocument/2006/relationships/hyperlink" Target="http://www.bom.gov.au/jsp/ncc/cdio/weatherData/av?p_display_type=dailyDataFile&amp;p_nccObsCode=123&amp;p_stn_num=026021&amp;p_c=-135479827&amp;p_startYear=1952" TargetMode="External"/><Relationship Id="rId1419" Type="http://schemas.openxmlformats.org/officeDocument/2006/relationships/hyperlink" Target="http://www.bom.gov.au/jsp/ncc/cdio/weatherData/av?p_display_type=dailyDataFile&amp;p_nccObsCode=123&amp;p_stn_num=018070&amp;p_c=-65366318&amp;p_startYear=1952" TargetMode="External"/><Relationship Id="rId1420" Type="http://schemas.openxmlformats.org/officeDocument/2006/relationships/hyperlink" Target="http://www.bom.gov.au/jsp/ncc/cdio/weatherData/av?p_display_type=dailyDataFile&amp;p_nccObsCode=123&amp;p_stn_num=026026&amp;p_c=-135531874&amp;p_startYear=1952" TargetMode="External"/><Relationship Id="rId1421" Type="http://schemas.openxmlformats.org/officeDocument/2006/relationships/hyperlink" Target="http://www.bom.gov.au/jsp/ncc/cdio/weatherData/av?p_display_type=dailyDataFile&amp;p_nccObsCode=123&amp;p_stn_num=021046&amp;p_c=-88648162&amp;p_startYear=1952" TargetMode="External"/><Relationship Id="rId1422" Type="http://schemas.openxmlformats.org/officeDocument/2006/relationships/hyperlink" Target="http://www.bom.gov.au/jsp/ncc/cdio/weatherData/av?p_display_type=dailyDataFile&amp;p_nccObsCode=123&amp;p_stn_num=016044&amp;p_c=-51544026&amp;p_startYear=1952" TargetMode="External"/><Relationship Id="rId1423" Type="http://schemas.openxmlformats.org/officeDocument/2006/relationships/hyperlink" Target="http://www.bom.gov.au/jsp/ncc/cdio/weatherData/av?p_display_type=dailyDataFile&amp;p_nccObsCode=123&amp;p_stn_num=017031&amp;p_c=-58070941&amp;p_startYear=1953" TargetMode="External"/><Relationship Id="rId1424" Type="http://schemas.openxmlformats.org/officeDocument/2006/relationships/hyperlink" Target="http://www.bom.gov.au/jsp/ncc/cdio/weatherData/av?p_display_type=dailyDataFile&amp;p_nccObsCode=123&amp;p_stn_num=026021&amp;p_c=-135479827&amp;p_startYear=1953" TargetMode="External"/><Relationship Id="rId1425" Type="http://schemas.openxmlformats.org/officeDocument/2006/relationships/hyperlink" Target="http://www.bom.gov.au/jsp/ncc/cdio/weatherData/av?p_display_type=dailyDataFile&amp;p_nccObsCode=123&amp;p_stn_num=018070&amp;p_c=-65366318&amp;p_startYear=1953" TargetMode="External"/><Relationship Id="rId1426" Type="http://schemas.openxmlformats.org/officeDocument/2006/relationships/hyperlink" Target="http://www.bom.gov.au/jsp/ncc/cdio/weatherData/av?p_display_type=dailyDataFile&amp;p_nccObsCode=123&amp;p_stn_num=026026&amp;p_c=-135531874&amp;p_startYear=1953" TargetMode="External"/><Relationship Id="rId1427" Type="http://schemas.openxmlformats.org/officeDocument/2006/relationships/hyperlink" Target="http://www.bom.gov.au/jsp/ncc/cdio/weatherData/av?p_display_type=dailyDataFile&amp;p_nccObsCode=123&amp;p_stn_num=021046&amp;p_c=-88648162&amp;p_startYear=1953" TargetMode="External"/><Relationship Id="rId1428" Type="http://schemas.openxmlformats.org/officeDocument/2006/relationships/hyperlink" Target="http://www.bom.gov.au/jsp/ncc/cdio/weatherData/av?p_display_type=dailyDataFile&amp;p_nccObsCode=123&amp;p_stn_num=016044&amp;p_c=-51544026&amp;p_startYear=1953" TargetMode="External"/><Relationship Id="rId1429" Type="http://schemas.openxmlformats.org/officeDocument/2006/relationships/hyperlink" Target="http://www.bom.gov.au/jsp/ncc/cdio/weatherData/av?p_display_type=dailyDataFile&amp;p_nccObsCode=123&amp;p_stn_num=017031&amp;p_c=-58070941&amp;p_startYear=1954" TargetMode="External"/><Relationship Id="rId1430" Type="http://schemas.openxmlformats.org/officeDocument/2006/relationships/hyperlink" Target="http://www.bom.gov.au/jsp/ncc/cdio/weatherData/av?p_display_type=dailyDataFile&amp;p_nccObsCode=123&amp;p_stn_num=026021&amp;p_c=-135479827&amp;p_startYear=1954" TargetMode="External"/><Relationship Id="rId1431" Type="http://schemas.openxmlformats.org/officeDocument/2006/relationships/hyperlink" Target="http://www.bom.gov.au/jsp/ncc/cdio/weatherData/av?p_display_type=dailyDataFile&amp;p_nccObsCode=123&amp;p_stn_num=018070&amp;p_c=-65366318&amp;p_startYear=1954" TargetMode="External"/><Relationship Id="rId1432" Type="http://schemas.openxmlformats.org/officeDocument/2006/relationships/hyperlink" Target="http://www.bom.gov.au/jsp/ncc/cdio/weatherData/av?p_display_type=dailyDataFile&amp;p_nccObsCode=123&amp;p_stn_num=026026&amp;p_c=-135531874&amp;p_startYear=1954" TargetMode="External"/><Relationship Id="rId1433" Type="http://schemas.openxmlformats.org/officeDocument/2006/relationships/hyperlink" Target="http://www.bom.gov.au/jsp/ncc/cdio/weatherData/av?p_display_type=dailyDataFile&amp;p_nccObsCode=123&amp;p_stn_num=021046&amp;p_c=-88648162&amp;p_startYear=1954" TargetMode="External"/><Relationship Id="rId1434" Type="http://schemas.openxmlformats.org/officeDocument/2006/relationships/hyperlink" Target="http://www.bom.gov.au/jsp/ncc/cdio/weatherData/av?p_display_type=dailyDataFile&amp;p_nccObsCode=123&amp;p_stn_num=016044&amp;p_c=-51544026&amp;p_startYear=1954" TargetMode="External"/><Relationship Id="rId1435" Type="http://schemas.openxmlformats.org/officeDocument/2006/relationships/hyperlink" Target="http://www.bom.gov.au/jsp/ncc/cdio/weatherData/av?p_display_type=dailyDataFile&amp;p_nccObsCode=123&amp;p_stn_num=017031&amp;p_c=-58070941&amp;p_startYear=1955" TargetMode="External"/><Relationship Id="rId1436" Type="http://schemas.openxmlformats.org/officeDocument/2006/relationships/hyperlink" Target="http://www.bom.gov.au/jsp/ncc/cdio/weatherData/av?p_display_type=dailyDataFile&amp;p_nccObsCode=123&amp;p_stn_num=026021&amp;p_c=-135479827&amp;p_startYear=1955" TargetMode="External"/><Relationship Id="rId1437" Type="http://schemas.openxmlformats.org/officeDocument/2006/relationships/hyperlink" Target="http://www.bom.gov.au/jsp/ncc/cdio/weatherData/av?p_display_type=dailyDataFile&amp;p_nccObsCode=123&amp;p_stn_num=018070&amp;p_c=-65366318&amp;p_startYear=1955" TargetMode="External"/><Relationship Id="rId1438" Type="http://schemas.openxmlformats.org/officeDocument/2006/relationships/hyperlink" Target="http://www.bom.gov.au/jsp/ncc/cdio/weatherData/av?p_display_type=dailyDataFile&amp;p_nccObsCode=123&amp;p_stn_num=026026&amp;p_c=-135531874&amp;p_startYear=1955" TargetMode="External"/><Relationship Id="rId1439" Type="http://schemas.openxmlformats.org/officeDocument/2006/relationships/hyperlink" Target="http://www.bom.gov.au/jsp/ncc/cdio/weatherData/av?p_display_type=dailyDataFile&amp;p_nccObsCode=123&amp;p_stn_num=021046&amp;p_c=-88648162&amp;p_startYear=1955" TargetMode="External"/><Relationship Id="rId1440" Type="http://schemas.openxmlformats.org/officeDocument/2006/relationships/hyperlink" Target="http://www.bom.gov.au/jsp/ncc/cdio/weatherData/av?p_display_type=dailyDataFile&amp;p_nccObsCode=123&amp;p_stn_num=016044&amp;p_c=-51544026&amp;p_startYear=1955" TargetMode="External"/><Relationship Id="rId1441" Type="http://schemas.openxmlformats.org/officeDocument/2006/relationships/hyperlink" Target="http://www.bom.gov.au/jsp/ncc/cdio/weatherData/av?p_display_type=dailyDataFile&amp;p_nccObsCode=123&amp;p_stn_num=017031&amp;p_c=-58070941&amp;p_startYear=1956" TargetMode="External"/><Relationship Id="rId1442" Type="http://schemas.openxmlformats.org/officeDocument/2006/relationships/hyperlink" Target="http://www.bom.gov.au/jsp/ncc/cdio/weatherData/av?p_display_type=dailyDataFile&amp;p_nccObsCode=123&amp;p_stn_num=026021&amp;p_c=-135479827&amp;p_startYear=1956" TargetMode="External"/><Relationship Id="rId1443" Type="http://schemas.openxmlformats.org/officeDocument/2006/relationships/hyperlink" Target="http://www.bom.gov.au/jsp/ncc/cdio/weatherData/av?p_display_type=dailyDataFile&amp;p_nccObsCode=123&amp;p_stn_num=018070&amp;p_c=-65366318&amp;p_startYear=1956" TargetMode="External"/><Relationship Id="rId1444" Type="http://schemas.openxmlformats.org/officeDocument/2006/relationships/hyperlink" Target="http://www.bom.gov.au/jsp/ncc/cdio/weatherData/av?p_display_type=dailyDataFile&amp;p_nccObsCode=123&amp;p_stn_num=026026&amp;p_c=-135531874&amp;p_startYear=1956" TargetMode="External"/><Relationship Id="rId1445" Type="http://schemas.openxmlformats.org/officeDocument/2006/relationships/hyperlink" Target="http://www.bom.gov.au/jsp/ncc/cdio/weatherData/av?p_display_type=dailyDataFile&amp;p_nccObsCode=123&amp;p_stn_num=021046&amp;p_c=-88648162&amp;p_startYear=1956" TargetMode="External"/><Relationship Id="rId1446" Type="http://schemas.openxmlformats.org/officeDocument/2006/relationships/hyperlink" Target="http://www.bom.gov.au/jsp/ncc/cdio/weatherData/av?p_display_type=dailyDataFile&amp;p_nccObsCode=123&amp;p_stn_num=016044&amp;p_c=-51544026&amp;p_startYear=1956" TargetMode="External"/><Relationship Id="rId1447" Type="http://schemas.openxmlformats.org/officeDocument/2006/relationships/hyperlink" Target="http://www.bom.gov.au/jsp/ncc/cdio/weatherData/av?p_display_type=dailyDataFile&amp;p_nccObsCode=123&amp;p_stn_num=023307&amp;p_c=-108702509&amp;p_startYear=1957" TargetMode="External"/><Relationship Id="rId1448" Type="http://schemas.openxmlformats.org/officeDocument/2006/relationships/hyperlink" Target="http://www.bom.gov.au/jsp/ncc/cdio/weatherData/av?p_display_type=dailyDataFile&amp;p_nccObsCode=123&amp;p_stn_num=022807&amp;p_c=-104091799&amp;p_startYear=1957" TargetMode="External"/><Relationship Id="rId1449" Type="http://schemas.openxmlformats.org/officeDocument/2006/relationships/hyperlink" Target="http://www.bom.gov.au/jsp/ncc/cdio/weatherData/av?p_display_type=dailyDataFile&amp;p_nccObsCode=123&amp;p_stn_num=025509&amp;p_c=-130201765&amp;p_startYear=1957" TargetMode="External"/><Relationship Id="rId1450" Type="http://schemas.openxmlformats.org/officeDocument/2006/relationships/hyperlink" Target="http://www.bom.gov.au/jsp/ncc/cdio/weatherData/av?p_display_type=dailyDataFile&amp;p_nccObsCode=123&amp;p_stn_num=017031&amp;p_c=-58070941&amp;p_startYear=1957" TargetMode="External"/><Relationship Id="rId1451" Type="http://schemas.openxmlformats.org/officeDocument/2006/relationships/hyperlink" Target="http://www.bom.gov.au/jsp/ncc/cdio/weatherData/av?p_display_type=dailyDataFile&amp;p_nccObsCode=123&amp;p_stn_num=023733&amp;p_c=-112711007&amp;p_startYear=1957" TargetMode="External"/><Relationship Id="rId1452" Type="http://schemas.openxmlformats.org/officeDocument/2006/relationships/hyperlink" Target="http://www.bom.gov.au/jsp/ncc/cdio/weatherData/av?p_display_type=dailyDataFile&amp;p_nccObsCode=123&amp;p_stn_num=026021&amp;p_c=-135479827&amp;p_startYear=1957" TargetMode="External"/><Relationship Id="rId1453" Type="http://schemas.openxmlformats.org/officeDocument/2006/relationships/hyperlink" Target="http://www.bom.gov.au/jsp/ncc/cdio/weatherData/av?p_display_type=dailyDataFile&amp;p_nccObsCode=123&amp;p_stn_num=018070&amp;p_c=-65366318&amp;p_startYear=1957" TargetMode="External"/><Relationship Id="rId1454" Type="http://schemas.openxmlformats.org/officeDocument/2006/relationships/hyperlink" Target="http://www.bom.gov.au/jsp/ncc/cdio/weatherData/av?p_display_type=dailyDataFile&amp;p_nccObsCode=123&amp;p_stn_num=021043&amp;p_c=-88623608&amp;p_startYear=1957" TargetMode="External"/><Relationship Id="rId1455" Type="http://schemas.openxmlformats.org/officeDocument/2006/relationships/hyperlink" Target="http://www.bom.gov.au/jsp/ncc/cdio/weatherData/av?p_display_type=dailyDataFile&amp;p_nccObsCode=123&amp;p_stn_num=026026&amp;p_c=-135531874&amp;p_startYear=1957" TargetMode="External"/><Relationship Id="rId1456" Type="http://schemas.openxmlformats.org/officeDocument/2006/relationships/hyperlink" Target="http://www.bom.gov.au/jsp/ncc/cdio/weatherData/av?p_display_type=dailyDataFile&amp;p_nccObsCode=123&amp;p_stn_num=023020&amp;p_c=-106045418&amp;p_startYear=1957" TargetMode="External"/><Relationship Id="rId1457" Type="http://schemas.openxmlformats.org/officeDocument/2006/relationships/hyperlink" Target="http://www.bom.gov.au/jsp/ncc/cdio/weatherData/av?p_display_type=dailyDataFile&amp;p_nccObsCode=123&amp;p_stn_num=021046&amp;p_c=-88648162&amp;p_startYear=1957" TargetMode="External"/><Relationship Id="rId1458" Type="http://schemas.openxmlformats.org/officeDocument/2006/relationships/hyperlink" Target="http://www.bom.gov.au/jsp/ncc/cdio/weatherData/av?p_display_type=dailyDataFile&amp;p_nccObsCode=123&amp;p_stn_num=023747&amp;p_c=-112846040&amp;p_startYear=1957" TargetMode="External"/><Relationship Id="rId1459" Type="http://schemas.openxmlformats.org/officeDocument/2006/relationships/hyperlink" Target="http://www.bom.gov.au/jsp/ncc/cdio/weatherData/av?p_display_type=dailyDataFile&amp;p_nccObsCode=123&amp;p_stn_num=023307&amp;p_c=-108702509&amp;p_startYear=1958" TargetMode="External"/><Relationship Id="rId1460" Type="http://schemas.openxmlformats.org/officeDocument/2006/relationships/hyperlink" Target="http://www.bom.gov.au/jsp/ncc/cdio/weatherData/av?p_display_type=dailyDataFile&amp;p_nccObsCode=123&amp;p_stn_num=022807&amp;p_c=-104091799&amp;p_startYear=1958" TargetMode="External"/><Relationship Id="rId1461" Type="http://schemas.openxmlformats.org/officeDocument/2006/relationships/hyperlink" Target="http://www.bom.gov.au/jsp/ncc/cdio/weatherData/av?p_display_type=dailyDataFile&amp;p_nccObsCode=123&amp;p_stn_num=025509&amp;p_c=-130201765&amp;p_startYear=1958" TargetMode="External"/><Relationship Id="rId1462" Type="http://schemas.openxmlformats.org/officeDocument/2006/relationships/hyperlink" Target="http://www.bom.gov.au/jsp/ncc/cdio/weatherData/av?p_display_type=dailyDataFile&amp;p_nccObsCode=123&amp;p_stn_num=017031&amp;p_c=-58070941&amp;p_startYear=1958" TargetMode="External"/><Relationship Id="rId1463" Type="http://schemas.openxmlformats.org/officeDocument/2006/relationships/hyperlink" Target="http://www.bom.gov.au/jsp/ncc/cdio/weatherData/av?p_display_type=dailyDataFile&amp;p_nccObsCode=123&amp;p_stn_num=023733&amp;p_c=-112711007&amp;p_startYear=1958" TargetMode="External"/><Relationship Id="rId1464" Type="http://schemas.openxmlformats.org/officeDocument/2006/relationships/hyperlink" Target="http://www.bom.gov.au/jsp/ncc/cdio/weatherData/av?p_display_type=dailyDataFile&amp;p_nccObsCode=123&amp;p_stn_num=026021&amp;p_c=-135479827&amp;p_startYear=1958" TargetMode="External"/><Relationship Id="rId1465" Type="http://schemas.openxmlformats.org/officeDocument/2006/relationships/hyperlink" Target="http://www.bom.gov.au/jsp/ncc/cdio/weatherData/av?p_display_type=dailyDataFile&amp;p_nccObsCode=123&amp;p_stn_num=018070&amp;p_c=-65366318&amp;p_startYear=1958" TargetMode="External"/><Relationship Id="rId1466" Type="http://schemas.openxmlformats.org/officeDocument/2006/relationships/hyperlink" Target="http://www.bom.gov.au/jsp/ncc/cdio/weatherData/av?p_display_type=dailyDataFile&amp;p_nccObsCode=123&amp;p_stn_num=021043&amp;p_c=-88623608&amp;p_startYear=1958" TargetMode="External"/><Relationship Id="rId1467" Type="http://schemas.openxmlformats.org/officeDocument/2006/relationships/hyperlink" Target="http://www.bom.gov.au/jsp/ncc/cdio/weatherData/av?p_display_type=dailyDataFile&amp;p_nccObsCode=123&amp;p_stn_num=026026&amp;p_c=-135531874&amp;p_startYear=1958" TargetMode="External"/><Relationship Id="rId1468" Type="http://schemas.openxmlformats.org/officeDocument/2006/relationships/hyperlink" Target="http://www.bom.gov.au/jsp/ncc/cdio/weatherData/av?p_display_type=dailyDataFile&amp;p_nccObsCode=123&amp;p_stn_num=023020&amp;p_c=-106045418&amp;p_startYear=1958" TargetMode="External"/><Relationship Id="rId1469" Type="http://schemas.openxmlformats.org/officeDocument/2006/relationships/hyperlink" Target="http://www.bom.gov.au/jsp/ncc/cdio/weatherData/av?p_display_type=dailyDataFile&amp;p_nccObsCode=123&amp;p_stn_num=021046&amp;p_c=-88648162&amp;p_startYear=1958" TargetMode="External"/><Relationship Id="rId1470" Type="http://schemas.openxmlformats.org/officeDocument/2006/relationships/hyperlink" Target="http://www.bom.gov.au/jsp/ncc/cdio/weatherData/av?p_display_type=dailyDataFile&amp;p_nccObsCode=123&amp;p_stn_num=023747&amp;p_c=-112846040&amp;p_startYear=1958" TargetMode="External"/><Relationship Id="rId1471" Type="http://schemas.openxmlformats.org/officeDocument/2006/relationships/hyperlink" Target="http://www.bom.gov.au/jsp/ncc/cdio/weatherData/av?p_display_type=dailyDataFile&amp;p_nccObsCode=123&amp;p_stn_num=023307&amp;p_c=-108702509&amp;p_startYear=1959" TargetMode="External"/><Relationship Id="rId1472" Type="http://schemas.openxmlformats.org/officeDocument/2006/relationships/hyperlink" Target="http://www.bom.gov.au/jsp/ncc/cdio/weatherData/av?p_display_type=dailyDataFile&amp;p_nccObsCode=123&amp;p_stn_num=022807&amp;p_c=-104091799&amp;p_startYear=1959" TargetMode="External"/><Relationship Id="rId1473" Type="http://schemas.openxmlformats.org/officeDocument/2006/relationships/hyperlink" Target="http://www.bom.gov.au/jsp/ncc/cdio/weatherData/av?p_display_type=dailyDataFile&amp;p_nccObsCode=123&amp;p_stn_num=025509&amp;p_c=-130201765&amp;p_startYear=1959" TargetMode="External"/><Relationship Id="rId1474" Type="http://schemas.openxmlformats.org/officeDocument/2006/relationships/hyperlink" Target="http://www.bom.gov.au/jsp/ncc/cdio/weatherData/av?p_display_type=dailyDataFile&amp;p_nccObsCode=123&amp;p_stn_num=017031&amp;p_c=-58070941&amp;p_startYear=1959" TargetMode="External"/><Relationship Id="rId1475" Type="http://schemas.openxmlformats.org/officeDocument/2006/relationships/hyperlink" Target="http://www.bom.gov.au/jsp/ncc/cdio/weatherData/av?p_display_type=dailyDataFile&amp;p_nccObsCode=123&amp;p_stn_num=023733&amp;p_c=-112711007&amp;p_startYear=1959" TargetMode="External"/><Relationship Id="rId1476" Type="http://schemas.openxmlformats.org/officeDocument/2006/relationships/hyperlink" Target="http://www.bom.gov.au/jsp/ncc/cdio/weatherData/av?p_display_type=dailyDataFile&amp;p_nccObsCode=123&amp;p_stn_num=026021&amp;p_c=-135479827&amp;p_startYear=1959" TargetMode="External"/><Relationship Id="rId1477" Type="http://schemas.openxmlformats.org/officeDocument/2006/relationships/hyperlink" Target="http://www.bom.gov.au/jsp/ncc/cdio/weatherData/av?p_display_type=dailyDataFile&amp;p_nccObsCode=123&amp;p_stn_num=018070&amp;p_c=-65366318&amp;p_startYear=1959" TargetMode="External"/><Relationship Id="rId1478" Type="http://schemas.openxmlformats.org/officeDocument/2006/relationships/hyperlink" Target="http://www.bom.gov.au/jsp/ncc/cdio/weatherData/av?p_display_type=dailyDataFile&amp;p_nccObsCode=123&amp;p_stn_num=021043&amp;p_c=-88623608&amp;p_startYear=1959" TargetMode="External"/><Relationship Id="rId1479" Type="http://schemas.openxmlformats.org/officeDocument/2006/relationships/hyperlink" Target="http://www.bom.gov.au/jsp/ncc/cdio/weatherData/av?p_display_type=dailyDataFile&amp;p_nccObsCode=123&amp;p_stn_num=026026&amp;p_c=-135531874&amp;p_startYear=1959" TargetMode="External"/><Relationship Id="rId1480" Type="http://schemas.openxmlformats.org/officeDocument/2006/relationships/hyperlink" Target="http://www.bom.gov.au/jsp/ncc/cdio/weatherData/av?p_display_type=dailyDataFile&amp;p_nccObsCode=123&amp;p_stn_num=023020&amp;p_c=-106045418&amp;p_startYear=1959" TargetMode="External"/><Relationship Id="rId1481" Type="http://schemas.openxmlformats.org/officeDocument/2006/relationships/hyperlink" Target="http://www.bom.gov.au/jsp/ncc/cdio/weatherData/av?p_display_type=dailyDataFile&amp;p_nccObsCode=123&amp;p_stn_num=021046&amp;p_c=-88648162&amp;p_startYear=1959" TargetMode="External"/><Relationship Id="rId1482" Type="http://schemas.openxmlformats.org/officeDocument/2006/relationships/hyperlink" Target="http://www.bom.gov.au/jsp/ncc/cdio/weatherData/av?p_display_type=dailyDataFile&amp;p_nccObsCode=123&amp;p_stn_num=023747&amp;p_c=-112846040&amp;p_startYear=1959" TargetMode="External"/><Relationship Id="rId1483" Type="http://schemas.openxmlformats.org/officeDocument/2006/relationships/hyperlink" Target="http://www.bom.gov.au/jsp/ncc/cdio/weatherData/av?p_display_type=dailyDataFile&amp;p_nccObsCode=123&amp;p_stn_num=023307&amp;p_c=-108702509&amp;p_startYear=1960" TargetMode="External"/><Relationship Id="rId1484" Type="http://schemas.openxmlformats.org/officeDocument/2006/relationships/hyperlink" Target="http://www.bom.gov.au/jsp/ncc/cdio/weatherData/av?p_display_type=dailyDataFile&amp;p_nccObsCode=123&amp;p_stn_num=022807&amp;p_c=-104091799&amp;p_startYear=1960" TargetMode="External"/><Relationship Id="rId1485" Type="http://schemas.openxmlformats.org/officeDocument/2006/relationships/hyperlink" Target="http://www.bom.gov.au/jsp/ncc/cdio/weatherData/av?p_display_type=dailyDataFile&amp;p_nccObsCode=123&amp;p_stn_num=025509&amp;p_c=-130201765&amp;p_startYear=1960" TargetMode="External"/><Relationship Id="rId1486" Type="http://schemas.openxmlformats.org/officeDocument/2006/relationships/hyperlink" Target="http://www.bom.gov.au/jsp/ncc/cdio/weatherData/av?p_display_type=dailyDataFile&amp;p_nccObsCode=123&amp;p_stn_num=017031&amp;p_c=-58070941&amp;p_startYear=1960" TargetMode="External"/><Relationship Id="rId1487" Type="http://schemas.openxmlformats.org/officeDocument/2006/relationships/hyperlink" Target="http://www.bom.gov.au/jsp/ncc/cdio/weatherData/av?p_display_type=dailyDataFile&amp;p_nccObsCode=123&amp;p_stn_num=023733&amp;p_c=-112711007&amp;p_startYear=1960" TargetMode="External"/><Relationship Id="rId1488" Type="http://schemas.openxmlformats.org/officeDocument/2006/relationships/hyperlink" Target="http://www.bom.gov.au/jsp/ncc/cdio/weatherData/av?p_display_type=dailyDataFile&amp;p_nccObsCode=123&amp;p_stn_num=026021&amp;p_c=-135479827&amp;p_startYear=1960" TargetMode="External"/><Relationship Id="rId1489" Type="http://schemas.openxmlformats.org/officeDocument/2006/relationships/hyperlink" Target="http://www.bom.gov.au/jsp/ncc/cdio/weatherData/av?p_display_type=dailyDataFile&amp;p_nccObsCode=123&amp;p_stn_num=018070&amp;p_c=-65366318&amp;p_startYear=1960" TargetMode="External"/><Relationship Id="rId1490" Type="http://schemas.openxmlformats.org/officeDocument/2006/relationships/hyperlink" Target="http://www.bom.gov.au/jsp/ncc/cdio/weatherData/av?p_display_type=dailyDataFile&amp;p_nccObsCode=123&amp;p_stn_num=021043&amp;p_c=-88623608&amp;p_startYear=1960" TargetMode="External"/><Relationship Id="rId1491" Type="http://schemas.openxmlformats.org/officeDocument/2006/relationships/hyperlink" Target="http://www.bom.gov.au/jsp/ncc/cdio/weatherData/av?p_display_type=dailyDataFile&amp;p_nccObsCode=123&amp;p_stn_num=026026&amp;p_c=-135531874&amp;p_startYear=1960" TargetMode="External"/><Relationship Id="rId1492" Type="http://schemas.openxmlformats.org/officeDocument/2006/relationships/hyperlink" Target="http://www.bom.gov.au/jsp/ncc/cdio/weatherData/av?p_display_type=dailyDataFile&amp;p_nccObsCode=123&amp;p_stn_num=023020&amp;p_c=-106045418&amp;p_startYear=1960" TargetMode="External"/><Relationship Id="rId1493" Type="http://schemas.openxmlformats.org/officeDocument/2006/relationships/hyperlink" Target="http://www.bom.gov.au/jsp/ncc/cdio/weatherData/av?p_display_type=dailyDataFile&amp;p_nccObsCode=123&amp;p_stn_num=021046&amp;p_c=-88648162&amp;p_startYear=1960" TargetMode="External"/><Relationship Id="rId1494" Type="http://schemas.openxmlformats.org/officeDocument/2006/relationships/hyperlink" Target="http://www.bom.gov.au/jsp/ncc/cdio/weatherData/av?p_display_type=dailyDataFile&amp;p_nccObsCode=123&amp;p_stn_num=023747&amp;p_c=-112846040&amp;p_startYear=1960" TargetMode="External"/><Relationship Id="rId1495" Type="http://schemas.openxmlformats.org/officeDocument/2006/relationships/hyperlink" Target="http://www.bom.gov.au/jsp/ncc/cdio/weatherData/av?p_display_type=dailyDataFile&amp;p_nccObsCode=123&amp;p_stn_num=023307&amp;p_c=-108702509&amp;p_startYear=1961" TargetMode="External"/><Relationship Id="rId1496" Type="http://schemas.openxmlformats.org/officeDocument/2006/relationships/hyperlink" Target="http://www.bom.gov.au/jsp/ncc/cdio/weatherData/av?p_display_type=dailyDataFile&amp;p_nccObsCode=123&amp;p_stn_num=022807&amp;p_c=-104091799&amp;p_startYear=1961" TargetMode="External"/><Relationship Id="rId1497" Type="http://schemas.openxmlformats.org/officeDocument/2006/relationships/hyperlink" Target="http://www.bom.gov.au/jsp/ncc/cdio/weatherData/av?p_display_type=dailyDataFile&amp;p_nccObsCode=123&amp;p_stn_num=025509&amp;p_c=-130201765&amp;p_startYear=1961" TargetMode="External"/><Relationship Id="rId1498" Type="http://schemas.openxmlformats.org/officeDocument/2006/relationships/hyperlink" Target="http://www.bom.gov.au/jsp/ncc/cdio/weatherData/av?p_display_type=dailyDataFile&amp;p_nccObsCode=123&amp;p_stn_num=017031&amp;p_c=-58070941&amp;p_startYear=1961" TargetMode="External"/><Relationship Id="rId1499" Type="http://schemas.openxmlformats.org/officeDocument/2006/relationships/hyperlink" Target="http://www.bom.gov.au/jsp/ncc/cdio/weatherData/av?p_display_type=dailyDataFile&amp;p_nccObsCode=123&amp;p_stn_num=023733&amp;p_c=-112711007&amp;p_startYear=1961" TargetMode="External"/><Relationship Id="rId1500" Type="http://schemas.openxmlformats.org/officeDocument/2006/relationships/hyperlink" Target="http://www.bom.gov.au/jsp/ncc/cdio/weatherData/av?p_display_type=dailyDataFile&amp;p_nccObsCode=123&amp;p_stn_num=026021&amp;p_c=-135479827&amp;p_startYear=1961" TargetMode="External"/><Relationship Id="rId1501" Type="http://schemas.openxmlformats.org/officeDocument/2006/relationships/hyperlink" Target="http://www.bom.gov.au/jsp/ncc/cdio/weatherData/av?p_display_type=dailyDataFile&amp;p_nccObsCode=123&amp;p_stn_num=018070&amp;p_c=-65366318&amp;p_startYear=1961" TargetMode="External"/><Relationship Id="rId1502" Type="http://schemas.openxmlformats.org/officeDocument/2006/relationships/hyperlink" Target="http://www.bom.gov.au/jsp/ncc/cdio/weatherData/av?p_display_type=dailyDataFile&amp;p_nccObsCode=123&amp;p_stn_num=021043&amp;p_c=-88623608&amp;p_startYear=1961" TargetMode="External"/><Relationship Id="rId1503" Type="http://schemas.openxmlformats.org/officeDocument/2006/relationships/hyperlink" Target="http://www.bom.gov.au/jsp/ncc/cdio/weatherData/av?p_display_type=dailyDataFile&amp;p_nccObsCode=123&amp;p_stn_num=026026&amp;p_c=-135531874&amp;p_startYear=1961" TargetMode="External"/><Relationship Id="rId1504" Type="http://schemas.openxmlformats.org/officeDocument/2006/relationships/hyperlink" Target="http://www.bom.gov.au/jsp/ncc/cdio/weatherData/av?p_display_type=dailyDataFile&amp;p_nccObsCode=123&amp;p_stn_num=023020&amp;p_c=-106045418&amp;p_startYear=1961" TargetMode="External"/><Relationship Id="rId1505" Type="http://schemas.openxmlformats.org/officeDocument/2006/relationships/hyperlink" Target="http://www.bom.gov.au/jsp/ncc/cdio/weatherData/av?p_display_type=dailyDataFile&amp;p_nccObsCode=123&amp;p_stn_num=021046&amp;p_c=-88648162&amp;p_startYear=1961" TargetMode="External"/><Relationship Id="rId1506" Type="http://schemas.openxmlformats.org/officeDocument/2006/relationships/hyperlink" Target="http://www.bom.gov.au/jsp/ncc/cdio/weatherData/av?p_display_type=dailyDataFile&amp;p_nccObsCode=123&amp;p_stn_num=023747&amp;p_c=-112846040&amp;p_startYear=1961" TargetMode="External"/><Relationship Id="rId1507" Type="http://schemas.openxmlformats.org/officeDocument/2006/relationships/hyperlink" Target="http://www.bom.gov.au/jsp/ncc/cdio/weatherData/av?p_display_type=dailyDataFile&amp;p_nccObsCode=123&amp;p_stn_num=023307&amp;p_c=-108702509&amp;p_startYear=1962" TargetMode="External"/><Relationship Id="rId1508" Type="http://schemas.openxmlformats.org/officeDocument/2006/relationships/hyperlink" Target="http://www.bom.gov.au/jsp/ncc/cdio/weatherData/av?p_display_type=dailyDataFile&amp;p_nccObsCode=123&amp;p_stn_num=022807&amp;p_c=-104091799&amp;p_startYear=1962" TargetMode="External"/><Relationship Id="rId1509" Type="http://schemas.openxmlformats.org/officeDocument/2006/relationships/hyperlink" Target="http://www.bom.gov.au/jsp/ncc/cdio/weatherData/av?p_display_type=dailyDataFile&amp;p_nccObsCode=123&amp;p_stn_num=025509&amp;p_c=-130201765&amp;p_startYear=1962" TargetMode="External"/><Relationship Id="rId1510" Type="http://schemas.openxmlformats.org/officeDocument/2006/relationships/hyperlink" Target="http://www.bom.gov.au/jsp/ncc/cdio/weatherData/av?p_display_type=dailyDataFile&amp;p_nccObsCode=123&amp;p_stn_num=017031&amp;p_c=-58070941&amp;p_startYear=1962" TargetMode="External"/><Relationship Id="rId1511" Type="http://schemas.openxmlformats.org/officeDocument/2006/relationships/hyperlink" Target="http://www.bom.gov.au/jsp/ncc/cdio/weatherData/av?p_display_type=dailyDataFile&amp;p_nccObsCode=123&amp;p_stn_num=023733&amp;p_c=-112711007&amp;p_startYear=1962" TargetMode="External"/><Relationship Id="rId1512" Type="http://schemas.openxmlformats.org/officeDocument/2006/relationships/hyperlink" Target="http://www.bom.gov.au/jsp/ncc/cdio/weatherData/av?p_display_type=dailyDataFile&amp;p_nccObsCode=123&amp;p_stn_num=026021&amp;p_c=-135479827&amp;p_startYear=1962" TargetMode="External"/><Relationship Id="rId1513" Type="http://schemas.openxmlformats.org/officeDocument/2006/relationships/hyperlink" Target="http://www.bom.gov.au/jsp/ncc/cdio/weatherData/av?p_display_type=dailyDataFile&amp;p_nccObsCode=123&amp;p_stn_num=018070&amp;p_c=-65366318&amp;p_startYear=1962" TargetMode="External"/><Relationship Id="rId1514" Type="http://schemas.openxmlformats.org/officeDocument/2006/relationships/hyperlink" Target="http://www.bom.gov.au/jsp/ncc/cdio/weatherData/av?p_display_type=dailyDataFile&amp;p_nccObsCode=123&amp;p_stn_num=021043&amp;p_c=-88623608&amp;p_startYear=1962" TargetMode="External"/><Relationship Id="rId1515" Type="http://schemas.openxmlformats.org/officeDocument/2006/relationships/hyperlink" Target="http://www.bom.gov.au/jsp/ncc/cdio/weatherData/av?p_display_type=dailyDataFile&amp;p_nccObsCode=123&amp;p_stn_num=026026&amp;p_c=-135531874&amp;p_startYear=1962" TargetMode="External"/><Relationship Id="rId1516" Type="http://schemas.openxmlformats.org/officeDocument/2006/relationships/hyperlink" Target="http://www.bom.gov.au/jsp/ncc/cdio/weatherData/av?p_display_type=dailyDataFile&amp;p_nccObsCode=123&amp;p_stn_num=023020&amp;p_c=-106045418&amp;p_startYear=1962" TargetMode="External"/><Relationship Id="rId1517" Type="http://schemas.openxmlformats.org/officeDocument/2006/relationships/hyperlink" Target="http://www.bom.gov.au/jsp/ncc/cdio/weatherData/av?p_display_type=dailyDataFile&amp;p_nccObsCode=123&amp;p_stn_num=021046&amp;p_c=-88648162&amp;p_startYear=1962" TargetMode="External"/><Relationship Id="rId1518" Type="http://schemas.openxmlformats.org/officeDocument/2006/relationships/hyperlink" Target="http://www.bom.gov.au/jsp/ncc/cdio/weatherData/av?p_display_type=dailyDataFile&amp;p_nccObsCode=123&amp;p_stn_num=023747&amp;p_c=-112846040&amp;p_startYear=1962" TargetMode="External"/><Relationship Id="rId1519" Type="http://schemas.openxmlformats.org/officeDocument/2006/relationships/hyperlink" Target="http://www.bom.gov.au/jsp/ncc/cdio/weatherData/av?p_display_type=dailyDataFile&amp;p_nccObsCode=123&amp;p_stn_num=016044&amp;p_c=-51544026&amp;p_startYear=1962" TargetMode="External"/><Relationship Id="rId1520" Type="http://schemas.openxmlformats.org/officeDocument/2006/relationships/hyperlink" Target="http://www.bom.gov.au/jsp/ncc/cdio/weatherData/av?p_display_type=dailyDataFile&amp;p_nccObsCode=123&amp;p_stn_num=023307&amp;p_c=-108702509&amp;p_startYear=1963" TargetMode="External"/><Relationship Id="rId1521" Type="http://schemas.openxmlformats.org/officeDocument/2006/relationships/hyperlink" Target="http://www.bom.gov.au/jsp/ncc/cdio/weatherData/av?p_display_type=dailyDataFile&amp;p_nccObsCode=123&amp;p_stn_num=022807&amp;p_c=-104091799&amp;p_startYear=1963" TargetMode="External"/><Relationship Id="rId1522" Type="http://schemas.openxmlformats.org/officeDocument/2006/relationships/hyperlink" Target="http://www.bom.gov.au/jsp/ncc/cdio/weatherData/av?p_display_type=dailyDataFile&amp;p_nccObsCode=123&amp;p_stn_num=025509&amp;p_c=-130201765&amp;p_startYear=1963" TargetMode="External"/><Relationship Id="rId1523" Type="http://schemas.openxmlformats.org/officeDocument/2006/relationships/hyperlink" Target="http://www.bom.gov.au/jsp/ncc/cdio/weatherData/av?p_display_type=dailyDataFile&amp;p_nccObsCode=123&amp;p_stn_num=017031&amp;p_c=-58070941&amp;p_startYear=1963" TargetMode="External"/><Relationship Id="rId1524" Type="http://schemas.openxmlformats.org/officeDocument/2006/relationships/hyperlink" Target="http://www.bom.gov.au/jsp/ncc/cdio/weatherData/av?p_display_type=dailyDataFile&amp;p_nccObsCode=123&amp;p_stn_num=023733&amp;p_c=-112711007&amp;p_startYear=1963" TargetMode="External"/><Relationship Id="rId1525" Type="http://schemas.openxmlformats.org/officeDocument/2006/relationships/hyperlink" Target="http://www.bom.gov.au/jsp/ncc/cdio/weatherData/av?p_display_type=dailyDataFile&amp;p_nccObsCode=123&amp;p_stn_num=026021&amp;p_c=-135479827&amp;p_startYear=1963" TargetMode="External"/><Relationship Id="rId1526" Type="http://schemas.openxmlformats.org/officeDocument/2006/relationships/hyperlink" Target="http://www.bom.gov.au/jsp/ncc/cdio/weatherData/av?p_display_type=dailyDataFile&amp;p_nccObsCode=123&amp;p_stn_num=018070&amp;p_c=-65366318&amp;p_startYear=1963" TargetMode="External"/><Relationship Id="rId1527" Type="http://schemas.openxmlformats.org/officeDocument/2006/relationships/hyperlink" Target="http://www.bom.gov.au/jsp/ncc/cdio/weatherData/av?p_display_type=dailyDataFile&amp;p_nccObsCode=123&amp;p_stn_num=021043&amp;p_c=-88623608&amp;p_startYear=1963" TargetMode="External"/><Relationship Id="rId1528" Type="http://schemas.openxmlformats.org/officeDocument/2006/relationships/hyperlink" Target="http://www.bom.gov.au/jsp/ncc/cdio/weatherData/av?p_display_type=dailyDataFile&amp;p_nccObsCode=123&amp;p_stn_num=026026&amp;p_c=-135531874&amp;p_startYear=1963" TargetMode="External"/><Relationship Id="rId1529" Type="http://schemas.openxmlformats.org/officeDocument/2006/relationships/hyperlink" Target="http://www.bom.gov.au/jsp/ncc/cdio/weatherData/av?p_display_type=dailyDataFile&amp;p_nccObsCode=123&amp;p_stn_num=023020&amp;p_c=-106045418&amp;p_startYear=1963" TargetMode="External"/><Relationship Id="rId1530" Type="http://schemas.openxmlformats.org/officeDocument/2006/relationships/hyperlink" Target="http://www.bom.gov.au/jsp/ncc/cdio/weatherData/av?p_display_type=dailyDataFile&amp;p_nccObsCode=123&amp;p_stn_num=021046&amp;p_c=-88648162&amp;p_startYear=1963" TargetMode="External"/><Relationship Id="rId1531" Type="http://schemas.openxmlformats.org/officeDocument/2006/relationships/hyperlink" Target="http://www.bom.gov.au/jsp/ncc/cdio/weatherData/av?p_display_type=dailyDataFile&amp;p_nccObsCode=123&amp;p_stn_num=023747&amp;p_c=-112846040&amp;p_startYear=1963" TargetMode="External"/><Relationship Id="rId1532" Type="http://schemas.openxmlformats.org/officeDocument/2006/relationships/hyperlink" Target="http://www.bom.gov.au/jsp/ncc/cdio/weatherData/av?p_display_type=dailyDataFile&amp;p_nccObsCode=123&amp;p_stn_num=016044&amp;p_c=-51544026&amp;p_startYear=1963" TargetMode="External"/><Relationship Id="rId1533" Type="http://schemas.openxmlformats.org/officeDocument/2006/relationships/hyperlink" Target="http://www.bom.gov.au/jsp/ncc/cdio/weatherData/av?p_display_type=dailyDataFile&amp;p_nccObsCode=123&amp;p_stn_num=023307&amp;p_c=-108702509&amp;p_startYear=1964" TargetMode="External"/><Relationship Id="rId1534" Type="http://schemas.openxmlformats.org/officeDocument/2006/relationships/hyperlink" Target="http://www.bom.gov.au/jsp/ncc/cdio/weatherData/av?p_display_type=dailyDataFile&amp;p_nccObsCode=123&amp;p_stn_num=022807&amp;p_c=-104091799&amp;p_startYear=1964" TargetMode="External"/><Relationship Id="rId1535" Type="http://schemas.openxmlformats.org/officeDocument/2006/relationships/hyperlink" Target="http://www.bom.gov.au/jsp/ncc/cdio/weatherData/av?p_display_type=dailyDataFile&amp;p_nccObsCode=123&amp;p_stn_num=025509&amp;p_c=-130201765&amp;p_startYear=1964" TargetMode="External"/><Relationship Id="rId1536" Type="http://schemas.openxmlformats.org/officeDocument/2006/relationships/hyperlink" Target="http://www.bom.gov.au/jsp/ncc/cdio/weatherData/av?p_display_type=dailyDataFile&amp;p_nccObsCode=123&amp;p_stn_num=017031&amp;p_c=-58070941&amp;p_startYear=1964" TargetMode="External"/><Relationship Id="rId1537" Type="http://schemas.openxmlformats.org/officeDocument/2006/relationships/hyperlink" Target="http://www.bom.gov.au/jsp/ncc/cdio/weatherData/av?p_display_type=dailyDataFile&amp;p_nccObsCode=123&amp;p_stn_num=023733&amp;p_c=-112711007&amp;p_startYear=1964" TargetMode="External"/><Relationship Id="rId1538" Type="http://schemas.openxmlformats.org/officeDocument/2006/relationships/hyperlink" Target="http://www.bom.gov.au/jsp/ncc/cdio/weatherData/av?p_display_type=dailyDataFile&amp;p_nccObsCode=123&amp;p_stn_num=026021&amp;p_c=-135479827&amp;p_startYear=1964" TargetMode="External"/><Relationship Id="rId1539" Type="http://schemas.openxmlformats.org/officeDocument/2006/relationships/hyperlink" Target="http://www.bom.gov.au/jsp/ncc/cdio/weatherData/av?p_display_type=dailyDataFile&amp;p_nccObsCode=123&amp;p_stn_num=018070&amp;p_c=-65366318&amp;p_startYear=1964" TargetMode="External"/><Relationship Id="rId1540" Type="http://schemas.openxmlformats.org/officeDocument/2006/relationships/hyperlink" Target="http://www.bom.gov.au/jsp/ncc/cdio/weatherData/av?p_display_type=dailyDataFile&amp;p_nccObsCode=123&amp;p_stn_num=021043&amp;p_c=-88623608&amp;p_startYear=1964" TargetMode="External"/><Relationship Id="rId1541" Type="http://schemas.openxmlformats.org/officeDocument/2006/relationships/hyperlink" Target="http://www.bom.gov.au/jsp/ncc/cdio/weatherData/av?p_display_type=dailyDataFile&amp;p_nccObsCode=123&amp;p_stn_num=026026&amp;p_c=-135531874&amp;p_startYear=1964" TargetMode="External"/><Relationship Id="rId1542" Type="http://schemas.openxmlformats.org/officeDocument/2006/relationships/hyperlink" Target="http://www.bom.gov.au/jsp/ncc/cdio/weatherData/av?p_display_type=dailyDataFile&amp;p_nccObsCode=123&amp;p_stn_num=023020&amp;p_c=-106045418&amp;p_startYear=1964" TargetMode="External"/><Relationship Id="rId1543" Type="http://schemas.openxmlformats.org/officeDocument/2006/relationships/hyperlink" Target="http://www.bom.gov.au/jsp/ncc/cdio/weatherData/av?p_display_type=dailyDataFile&amp;p_nccObsCode=123&amp;p_stn_num=021046&amp;p_c=-88648162&amp;p_startYear=1964" TargetMode="External"/><Relationship Id="rId1544" Type="http://schemas.openxmlformats.org/officeDocument/2006/relationships/hyperlink" Target="http://www.bom.gov.au/jsp/ncc/cdio/weatherData/av?p_display_type=dailyDataFile&amp;p_nccObsCode=123&amp;p_stn_num=023747&amp;p_c=-112846040&amp;p_startYear=1964" TargetMode="External"/><Relationship Id="rId1545" Type="http://schemas.openxmlformats.org/officeDocument/2006/relationships/hyperlink" Target="http://www.bom.gov.au/jsp/ncc/cdio/weatherData/av?p_display_type=dailyDataFile&amp;p_nccObsCode=123&amp;p_stn_num=016044&amp;p_c=-51544026&amp;p_startYear=1964" TargetMode="External"/><Relationship Id="rId1546" Type="http://schemas.openxmlformats.org/officeDocument/2006/relationships/hyperlink" Target="http://www.bom.gov.au/jsp/ncc/cdio/weatherData/av?p_display_type=dailyDataFile&amp;p_nccObsCode=123&amp;p_stn_num=023321&amp;p_c=-108833068&amp;p_startYear=1965" TargetMode="External"/><Relationship Id="rId1547" Type="http://schemas.openxmlformats.org/officeDocument/2006/relationships/hyperlink" Target="http://www.bom.gov.au/jsp/ncc/cdio/weatherData/av?p_display_type=dailyDataFile&amp;p_nccObsCode=123&amp;p_stn_num=022807&amp;p_c=-104091799&amp;p_startYear=1965" TargetMode="External"/><Relationship Id="rId1548" Type="http://schemas.openxmlformats.org/officeDocument/2006/relationships/hyperlink" Target="http://www.bom.gov.au/jsp/ncc/cdio/weatherData/av?p_display_type=dailyDataFile&amp;p_nccObsCode=123&amp;p_stn_num=025509&amp;p_c=-130201765&amp;p_startYear=1965" TargetMode="External"/><Relationship Id="rId1549" Type="http://schemas.openxmlformats.org/officeDocument/2006/relationships/hyperlink" Target="http://www.bom.gov.au/jsp/ncc/cdio/weatherData/av?p_display_type=dailyDataFile&amp;p_nccObsCode=123&amp;p_stn_num=017031&amp;p_c=-58070941&amp;p_startYear=1965" TargetMode="External"/><Relationship Id="rId1550" Type="http://schemas.openxmlformats.org/officeDocument/2006/relationships/hyperlink" Target="http://www.bom.gov.au/jsp/ncc/cdio/weatherData/av?p_display_type=dailyDataFile&amp;p_nccObsCode=123&amp;p_stn_num=023733&amp;p_c=-112711007&amp;p_startYear=1965" TargetMode="External"/><Relationship Id="rId1551" Type="http://schemas.openxmlformats.org/officeDocument/2006/relationships/hyperlink" Target="http://www.bom.gov.au/jsp/ncc/cdio/weatherData/av?p_display_type=dailyDataFile&amp;p_nccObsCode=123&amp;p_stn_num=026021&amp;p_c=-135479827&amp;p_startYear=1965" TargetMode="External"/><Relationship Id="rId1552" Type="http://schemas.openxmlformats.org/officeDocument/2006/relationships/hyperlink" Target="http://www.bom.gov.au/jsp/ncc/cdio/weatherData/av?p_display_type=dailyDataFile&amp;p_nccObsCode=123&amp;p_stn_num=018070&amp;p_c=-65366318&amp;p_startYear=1965" TargetMode="External"/><Relationship Id="rId1553" Type="http://schemas.openxmlformats.org/officeDocument/2006/relationships/hyperlink" Target="http://www.bom.gov.au/jsp/ncc/cdio/weatherData/av?p_display_type=dailyDataFile&amp;p_nccObsCode=123&amp;p_stn_num=021043&amp;p_c=-88623608&amp;p_startYear=1965" TargetMode="External"/><Relationship Id="rId1554" Type="http://schemas.openxmlformats.org/officeDocument/2006/relationships/hyperlink" Target="http://www.bom.gov.au/jsp/ncc/cdio/weatherData/av?p_display_type=dailyDataFile&amp;p_nccObsCode=123&amp;p_stn_num=026026&amp;p_c=-135531874&amp;p_startYear=1965" TargetMode="External"/><Relationship Id="rId1555" Type="http://schemas.openxmlformats.org/officeDocument/2006/relationships/hyperlink" Target="http://www.bom.gov.au/jsp/ncc/cdio/weatherData/av?p_display_type=dailyDataFile&amp;p_nccObsCode=123&amp;p_stn_num=023020&amp;p_c=-106045418&amp;p_startYear=1965" TargetMode="External"/><Relationship Id="rId1556" Type="http://schemas.openxmlformats.org/officeDocument/2006/relationships/hyperlink" Target="http://www.bom.gov.au/jsp/ncc/cdio/weatherData/av?p_display_type=dailyDataFile&amp;p_nccObsCode=123&amp;p_stn_num=021046&amp;p_c=-88648162&amp;p_startYear=1965" TargetMode="External"/><Relationship Id="rId1557" Type="http://schemas.openxmlformats.org/officeDocument/2006/relationships/hyperlink" Target="http://www.bom.gov.au/jsp/ncc/cdio/weatherData/av?p_display_type=dailyDataFile&amp;p_nccObsCode=123&amp;p_stn_num=023747&amp;p_c=-112846040&amp;p_startYear=1965" TargetMode="External"/><Relationship Id="rId1558" Type="http://schemas.openxmlformats.org/officeDocument/2006/relationships/hyperlink" Target="http://www.bom.gov.au/jsp/ncc/cdio/weatherData/av?p_display_type=dailyDataFile&amp;p_nccObsCode=123&amp;p_stn_num=016044&amp;p_c=-51544026&amp;p_startYear=1965" TargetMode="External"/><Relationship Id="rId1559" Type="http://schemas.openxmlformats.org/officeDocument/2006/relationships/hyperlink" Target="http://www.bom.gov.au/jsp/ncc/cdio/weatherData/av?p_display_type=dailyDataFile&amp;p_nccObsCode=123&amp;p_stn_num=023321&amp;p_c=-108833068&amp;p_startYear=1966" TargetMode="External"/><Relationship Id="rId1560" Type="http://schemas.openxmlformats.org/officeDocument/2006/relationships/hyperlink" Target="http://www.bom.gov.au/jsp/ncc/cdio/weatherData/av?p_display_type=dailyDataFile&amp;p_nccObsCode=123&amp;p_stn_num=022807&amp;p_c=-104091799&amp;p_startYear=1966" TargetMode="External"/><Relationship Id="rId1561" Type="http://schemas.openxmlformats.org/officeDocument/2006/relationships/hyperlink" Target="http://www.bom.gov.au/jsp/ncc/cdio/weatherData/av?p_display_type=dailyDataFile&amp;p_nccObsCode=123&amp;p_stn_num=025509&amp;p_c=-130201765&amp;p_startYear=1966" TargetMode="External"/><Relationship Id="rId1562" Type="http://schemas.openxmlformats.org/officeDocument/2006/relationships/hyperlink" Target="http://www.bom.gov.au/jsp/ncc/cdio/weatherData/av?p_display_type=dailyDataFile&amp;p_nccObsCode=123&amp;p_stn_num=017031&amp;p_c=-58070941&amp;p_startYear=1966" TargetMode="External"/><Relationship Id="rId1563" Type="http://schemas.openxmlformats.org/officeDocument/2006/relationships/hyperlink" Target="http://www.bom.gov.au/jsp/ncc/cdio/weatherData/av?p_display_type=dailyDataFile&amp;p_nccObsCode=123&amp;p_stn_num=023733&amp;p_c=-112711007&amp;p_startYear=1966" TargetMode="External"/><Relationship Id="rId1564" Type="http://schemas.openxmlformats.org/officeDocument/2006/relationships/hyperlink" Target="http://www.bom.gov.au/jsp/ncc/cdio/weatherData/av?p_display_type=dailyDataFile&amp;p_nccObsCode=123&amp;p_stn_num=026021&amp;p_c=-135479827&amp;p_startYear=1966" TargetMode="External"/><Relationship Id="rId1565" Type="http://schemas.openxmlformats.org/officeDocument/2006/relationships/hyperlink" Target="http://www.bom.gov.au/jsp/ncc/cdio/weatherData/av?p_display_type=dailyDataFile&amp;p_nccObsCode=123&amp;p_stn_num=018070&amp;p_c=-65366318&amp;p_startYear=1966" TargetMode="External"/><Relationship Id="rId1566" Type="http://schemas.openxmlformats.org/officeDocument/2006/relationships/hyperlink" Target="http://www.bom.gov.au/jsp/ncc/cdio/weatherData/av?p_display_type=dailyDataFile&amp;p_nccObsCode=123&amp;p_stn_num=021043&amp;p_c=-88623608&amp;p_startYear=1966" TargetMode="External"/><Relationship Id="rId1567" Type="http://schemas.openxmlformats.org/officeDocument/2006/relationships/hyperlink" Target="http://www.bom.gov.au/jsp/ncc/cdio/weatherData/av?p_display_type=dailyDataFile&amp;p_nccObsCode=123&amp;p_stn_num=026026&amp;p_c=-135531874&amp;p_startYear=1966" TargetMode="External"/><Relationship Id="rId1568" Type="http://schemas.openxmlformats.org/officeDocument/2006/relationships/hyperlink" Target="http://www.bom.gov.au/jsp/ncc/cdio/weatherData/av?p_display_type=dailyDataFile&amp;p_nccObsCode=123&amp;p_stn_num=023020&amp;p_c=-106045418&amp;p_startYear=1966" TargetMode="External"/><Relationship Id="rId1569" Type="http://schemas.openxmlformats.org/officeDocument/2006/relationships/hyperlink" Target="http://www.bom.gov.au/jsp/ncc/cdio/weatherData/av?p_display_type=dailyDataFile&amp;p_nccObsCode=123&amp;p_stn_num=021046&amp;p_c=-88648162&amp;p_startYear=1966" TargetMode="External"/><Relationship Id="rId1570" Type="http://schemas.openxmlformats.org/officeDocument/2006/relationships/hyperlink" Target="http://www.bom.gov.au/jsp/ncc/cdio/weatherData/av?p_display_type=dailyDataFile&amp;p_nccObsCode=123&amp;p_stn_num=023747&amp;p_c=-112846040&amp;p_startYear=1966" TargetMode="External"/><Relationship Id="rId1571" Type="http://schemas.openxmlformats.org/officeDocument/2006/relationships/hyperlink" Target="http://www.bom.gov.au/jsp/ncc/cdio/weatherData/av?p_display_type=dailyDataFile&amp;p_nccObsCode=123&amp;p_stn_num=016044&amp;p_c=-51544026&amp;p_startYear=1966" TargetMode="External"/><Relationship Id="rId1572" Type="http://schemas.openxmlformats.org/officeDocument/2006/relationships/hyperlink" Target="http://www.bom.gov.au/jsp/ncc/cdio/weatherData/av?p_display_type=dailyDataFile&amp;p_nccObsCode=123&amp;p_stn_num=023321&amp;p_c=-108833068&amp;p_startYear=1967" TargetMode="External"/><Relationship Id="rId1573" Type="http://schemas.openxmlformats.org/officeDocument/2006/relationships/hyperlink" Target="http://www.bom.gov.au/jsp/ncc/cdio/weatherData/av?p_display_type=dailyDataFile&amp;p_nccObsCode=123&amp;p_stn_num=022807&amp;p_c=-104091799&amp;p_startYear=1967" TargetMode="External"/><Relationship Id="rId1574" Type="http://schemas.openxmlformats.org/officeDocument/2006/relationships/hyperlink" Target="http://www.bom.gov.au/jsp/ncc/cdio/weatherData/av?p_display_type=dailyDataFile&amp;p_nccObsCode=123&amp;p_stn_num=025509&amp;p_c=-130201765&amp;p_startYear=1967" TargetMode="External"/><Relationship Id="rId1575" Type="http://schemas.openxmlformats.org/officeDocument/2006/relationships/hyperlink" Target="http://www.bom.gov.au/jsp/ncc/cdio/weatherData/av?p_display_type=dailyDataFile&amp;p_nccObsCode=123&amp;p_stn_num=017031&amp;p_c=-58070941&amp;p_startYear=1967" TargetMode="External"/><Relationship Id="rId1576" Type="http://schemas.openxmlformats.org/officeDocument/2006/relationships/hyperlink" Target="http://www.bom.gov.au/jsp/ncc/cdio/weatherData/av?p_display_type=dailyDataFile&amp;p_nccObsCode=123&amp;p_stn_num=023733&amp;p_c=-112711007&amp;p_startYear=1967" TargetMode="External"/><Relationship Id="rId1577" Type="http://schemas.openxmlformats.org/officeDocument/2006/relationships/hyperlink" Target="http://www.bom.gov.au/jsp/ncc/cdio/weatherData/av?p_display_type=dailyDataFile&amp;p_nccObsCode=123&amp;p_stn_num=026021&amp;p_c=-135479827&amp;p_startYear=1967" TargetMode="External"/><Relationship Id="rId1578" Type="http://schemas.openxmlformats.org/officeDocument/2006/relationships/hyperlink" Target="http://www.bom.gov.au/jsp/ncc/cdio/weatherData/av?p_display_type=dailyDataFile&amp;p_nccObsCode=123&amp;p_stn_num=018070&amp;p_c=-65366318&amp;p_startYear=1967" TargetMode="External"/><Relationship Id="rId1579" Type="http://schemas.openxmlformats.org/officeDocument/2006/relationships/hyperlink" Target="http://www.bom.gov.au/jsp/ncc/cdio/weatherData/av?p_display_type=dailyDataFile&amp;p_nccObsCode=123&amp;p_stn_num=021043&amp;p_c=-88623608&amp;p_startYear=1967" TargetMode="External"/><Relationship Id="rId1580" Type="http://schemas.openxmlformats.org/officeDocument/2006/relationships/hyperlink" Target="http://www.bom.gov.au/jsp/ncc/cdio/weatherData/av?p_display_type=dailyDataFile&amp;p_nccObsCode=123&amp;p_stn_num=026026&amp;p_c=-135531874&amp;p_startYear=1967" TargetMode="External"/><Relationship Id="rId1581" Type="http://schemas.openxmlformats.org/officeDocument/2006/relationships/hyperlink" Target="http://www.bom.gov.au/jsp/ncc/cdio/weatherData/av?p_display_type=dailyDataFile&amp;p_nccObsCode=123&amp;p_stn_num=023020&amp;p_c=-106045418&amp;p_startYear=1967" TargetMode="External"/><Relationship Id="rId1582" Type="http://schemas.openxmlformats.org/officeDocument/2006/relationships/hyperlink" Target="http://www.bom.gov.au/jsp/ncc/cdio/weatherData/av?p_display_type=dailyDataFile&amp;p_nccObsCode=123&amp;p_stn_num=021046&amp;p_c=-88648162&amp;p_startYear=1967" TargetMode="External"/><Relationship Id="rId1583" Type="http://schemas.openxmlformats.org/officeDocument/2006/relationships/hyperlink" Target="http://www.bom.gov.au/jsp/ncc/cdio/weatherData/av?p_display_type=dailyDataFile&amp;p_nccObsCode=123&amp;p_stn_num=023747&amp;p_c=-112846040&amp;p_startYear=1967" TargetMode="External"/><Relationship Id="rId1584" Type="http://schemas.openxmlformats.org/officeDocument/2006/relationships/hyperlink" Target="http://www.bom.gov.au/jsp/ncc/cdio/weatherData/av?p_display_type=dailyDataFile&amp;p_nccObsCode=123&amp;p_stn_num=016044&amp;p_c=-51544026&amp;p_startYear=1967" TargetMode="External"/><Relationship Id="rId1585" Type="http://schemas.openxmlformats.org/officeDocument/2006/relationships/hyperlink" Target="http://www.bom.gov.au/jsp/ncc/cdio/weatherData/av?p_display_type=dailyDataFile&amp;p_nccObsCode=123&amp;p_stn_num=023321&amp;p_c=-108833068&amp;p_startYear=1968" TargetMode="External"/><Relationship Id="rId1586" Type="http://schemas.openxmlformats.org/officeDocument/2006/relationships/hyperlink" Target="http://www.bom.gov.au/jsp/ncc/cdio/weatherData/av?p_display_type=dailyDataFile&amp;p_nccObsCode=123&amp;p_stn_num=022807&amp;p_c=-104091799&amp;p_startYear=1968" TargetMode="External"/><Relationship Id="rId1587" Type="http://schemas.openxmlformats.org/officeDocument/2006/relationships/hyperlink" Target="http://www.bom.gov.au/jsp/ncc/cdio/weatherData/av?p_display_type=dailyDataFile&amp;p_nccObsCode=123&amp;p_stn_num=025509&amp;p_c=-130201765&amp;p_startYear=1968" TargetMode="External"/><Relationship Id="rId1588" Type="http://schemas.openxmlformats.org/officeDocument/2006/relationships/hyperlink" Target="http://www.bom.gov.au/jsp/ncc/cdio/weatherData/av?p_display_type=dailyDataFile&amp;p_nccObsCode=123&amp;p_stn_num=017031&amp;p_c=-58070941&amp;p_startYear=1968" TargetMode="External"/><Relationship Id="rId1589" Type="http://schemas.openxmlformats.org/officeDocument/2006/relationships/hyperlink" Target="http://www.bom.gov.au/jsp/ncc/cdio/weatherData/av?p_display_type=dailyDataFile&amp;p_nccObsCode=123&amp;p_stn_num=023733&amp;p_c=-112711007&amp;p_startYear=1968" TargetMode="External"/><Relationship Id="rId1590" Type="http://schemas.openxmlformats.org/officeDocument/2006/relationships/hyperlink" Target="http://www.bom.gov.au/jsp/ncc/cdio/weatherData/av?p_display_type=dailyDataFile&amp;p_nccObsCode=123&amp;p_stn_num=026021&amp;p_c=-135479827&amp;p_startYear=1968" TargetMode="External"/><Relationship Id="rId1591" Type="http://schemas.openxmlformats.org/officeDocument/2006/relationships/hyperlink" Target="http://www.bom.gov.au/jsp/ncc/cdio/weatherData/av?p_display_type=dailyDataFile&amp;p_nccObsCode=123&amp;p_stn_num=018070&amp;p_c=-65366318&amp;p_startYear=1968" TargetMode="External"/><Relationship Id="rId1592" Type="http://schemas.openxmlformats.org/officeDocument/2006/relationships/hyperlink" Target="http://www.bom.gov.au/jsp/ncc/cdio/weatherData/av?p_display_type=dailyDataFile&amp;p_nccObsCode=123&amp;p_stn_num=021043&amp;p_c=-88623608&amp;p_startYear=1968" TargetMode="External"/><Relationship Id="rId1593" Type="http://schemas.openxmlformats.org/officeDocument/2006/relationships/hyperlink" Target="http://www.bom.gov.au/jsp/ncc/cdio/weatherData/av?p_display_type=dailyDataFile&amp;p_nccObsCode=123&amp;p_stn_num=026026&amp;p_c=-135531874&amp;p_startYear=1968" TargetMode="External"/><Relationship Id="rId1594" Type="http://schemas.openxmlformats.org/officeDocument/2006/relationships/hyperlink" Target="http://www.bom.gov.au/jsp/ncc/cdio/weatherData/av?p_display_type=dailyDataFile&amp;p_nccObsCode=123&amp;p_stn_num=023020&amp;p_c=-106045418&amp;p_startYear=1968" TargetMode="External"/><Relationship Id="rId1595" Type="http://schemas.openxmlformats.org/officeDocument/2006/relationships/hyperlink" Target="http://www.bom.gov.au/jsp/ncc/cdio/weatherData/av?p_display_type=dailyDataFile&amp;p_nccObsCode=123&amp;p_stn_num=021046&amp;p_c=-88648162&amp;p_startYear=1968" TargetMode="External"/><Relationship Id="rId1596" Type="http://schemas.openxmlformats.org/officeDocument/2006/relationships/hyperlink" Target="http://www.bom.gov.au/jsp/ncc/cdio/weatherData/av?p_display_type=dailyDataFile&amp;p_nccObsCode=123&amp;p_stn_num=023747&amp;p_c=-112846040&amp;p_startYear=1968" TargetMode="External"/><Relationship Id="rId1597" Type="http://schemas.openxmlformats.org/officeDocument/2006/relationships/hyperlink" Target="http://www.bom.gov.au/jsp/ncc/cdio/weatherData/av?p_display_type=dailyDataFile&amp;p_nccObsCode=123&amp;p_stn_num=016044&amp;p_c=-51544026&amp;p_startYear=1968" TargetMode="External"/><Relationship Id="rId1598" Type="http://schemas.openxmlformats.org/officeDocument/2006/relationships/hyperlink" Target="http://www.bom.gov.au/jsp/ncc/cdio/weatherData/av?p_display_type=dailyDataFile&amp;p_nccObsCode=123&amp;p_stn_num=023321&amp;p_c=-108833068&amp;p_startYear=1969" TargetMode="External"/><Relationship Id="rId1599" Type="http://schemas.openxmlformats.org/officeDocument/2006/relationships/hyperlink" Target="http://www.bom.gov.au/jsp/ncc/cdio/weatherData/av?p_display_type=dailyDataFile&amp;p_nccObsCode=123&amp;p_stn_num=022807&amp;p_c=-104091799&amp;p_startYear=1969" TargetMode="External"/><Relationship Id="rId1600" Type="http://schemas.openxmlformats.org/officeDocument/2006/relationships/hyperlink" Target="http://www.bom.gov.au/jsp/ncc/cdio/weatherData/av?p_display_type=dailyDataFile&amp;p_nccObsCode=123&amp;p_stn_num=025509&amp;p_c=-130201765&amp;p_startYear=1969" TargetMode="External"/><Relationship Id="rId1601" Type="http://schemas.openxmlformats.org/officeDocument/2006/relationships/hyperlink" Target="http://www.bom.gov.au/jsp/ncc/cdio/weatherData/av?p_display_type=dailyDataFile&amp;p_nccObsCode=123&amp;p_stn_num=017031&amp;p_c=-58070941&amp;p_startYear=1969" TargetMode="External"/><Relationship Id="rId1602" Type="http://schemas.openxmlformats.org/officeDocument/2006/relationships/hyperlink" Target="http://www.bom.gov.au/jsp/ncc/cdio/weatherData/av?p_display_type=dailyDataFile&amp;p_nccObsCode=123&amp;p_stn_num=023733&amp;p_c=-112711007&amp;p_startYear=1969" TargetMode="External"/><Relationship Id="rId1603" Type="http://schemas.openxmlformats.org/officeDocument/2006/relationships/hyperlink" Target="http://www.bom.gov.au/jsp/ncc/cdio/weatherData/av?p_display_type=dailyDataFile&amp;p_nccObsCode=123&amp;p_stn_num=026021&amp;p_c=-135479827&amp;p_startYear=1969" TargetMode="External"/><Relationship Id="rId1604" Type="http://schemas.openxmlformats.org/officeDocument/2006/relationships/hyperlink" Target="http://www.bom.gov.au/jsp/ncc/cdio/weatherData/av?p_display_type=dailyDataFile&amp;p_nccObsCode=123&amp;p_stn_num=018070&amp;p_c=-65366318&amp;p_startYear=1969" TargetMode="External"/><Relationship Id="rId1605" Type="http://schemas.openxmlformats.org/officeDocument/2006/relationships/hyperlink" Target="http://www.bom.gov.au/jsp/ncc/cdio/weatherData/av?p_display_type=dailyDataFile&amp;p_nccObsCode=123&amp;p_stn_num=021043&amp;p_c=-88623608&amp;p_startYear=1969" TargetMode="External"/><Relationship Id="rId1606" Type="http://schemas.openxmlformats.org/officeDocument/2006/relationships/hyperlink" Target="http://www.bom.gov.au/jsp/ncc/cdio/weatherData/av?p_display_type=dailyDataFile&amp;p_nccObsCode=123&amp;p_stn_num=026026&amp;p_c=-135531874&amp;p_startYear=1969" TargetMode="External"/><Relationship Id="rId1607" Type="http://schemas.openxmlformats.org/officeDocument/2006/relationships/hyperlink" Target="http://www.bom.gov.au/jsp/ncc/cdio/weatherData/av?p_display_type=dailyDataFile&amp;p_nccObsCode=123&amp;p_stn_num=023020&amp;p_c=-106045418&amp;p_startYear=1969" TargetMode="External"/><Relationship Id="rId1608" Type="http://schemas.openxmlformats.org/officeDocument/2006/relationships/hyperlink" Target="http://www.bom.gov.au/jsp/ncc/cdio/weatherData/av?p_display_type=dailyDataFile&amp;p_nccObsCode=123&amp;p_stn_num=021046&amp;p_c=-88648162&amp;p_startYear=1969" TargetMode="External"/><Relationship Id="rId1609" Type="http://schemas.openxmlformats.org/officeDocument/2006/relationships/hyperlink" Target="http://www.bom.gov.au/jsp/ncc/cdio/weatherData/av?p_display_type=dailyDataFile&amp;p_nccObsCode=123&amp;p_stn_num=023747&amp;p_c=-112846040&amp;p_startYear=1969" TargetMode="External"/><Relationship Id="rId1610" Type="http://schemas.openxmlformats.org/officeDocument/2006/relationships/hyperlink" Target="http://www.bom.gov.au/jsp/ncc/cdio/weatherData/av?p_display_type=dailyDataFile&amp;p_nccObsCode=123&amp;p_stn_num=016044&amp;p_c=-51544026&amp;p_startYear=1969" TargetMode="External"/><Relationship Id="rId1611" Type="http://schemas.openxmlformats.org/officeDocument/2006/relationships/hyperlink" Target="http://www.bom.gov.au/jsp/ncc/cdio/weatherData/av?p_display_type=dailyDataFile&amp;p_nccObsCode=123&amp;p_stn_num=023321&amp;p_c=-108833068&amp;p_startYear=1970" TargetMode="External"/><Relationship Id="rId1612" Type="http://schemas.openxmlformats.org/officeDocument/2006/relationships/hyperlink" Target="http://www.bom.gov.au/jsp/ncc/cdio/weatherData/av?p_display_type=dailyDataFile&amp;p_nccObsCode=123&amp;p_stn_num=022807&amp;p_c=-104091799&amp;p_startYear=1970" TargetMode="External"/><Relationship Id="rId1613" Type="http://schemas.openxmlformats.org/officeDocument/2006/relationships/hyperlink" Target="http://www.bom.gov.au/jsp/ncc/cdio/weatherData/av?p_display_type=dailyDataFile&amp;p_nccObsCode=123&amp;p_stn_num=025509&amp;p_c=-130201765&amp;p_startYear=1970" TargetMode="External"/><Relationship Id="rId1614" Type="http://schemas.openxmlformats.org/officeDocument/2006/relationships/hyperlink" Target="http://www.bom.gov.au/jsp/ncc/cdio/weatherData/av?p_display_type=dailyDataFile&amp;p_nccObsCode=123&amp;p_stn_num=017031&amp;p_c=-58070941&amp;p_startYear=1970" TargetMode="External"/><Relationship Id="rId1615" Type="http://schemas.openxmlformats.org/officeDocument/2006/relationships/hyperlink" Target="http://www.bom.gov.au/jsp/ncc/cdio/weatherData/av?p_display_type=dailyDataFile&amp;p_nccObsCode=123&amp;p_stn_num=023733&amp;p_c=-112711007&amp;p_startYear=1970" TargetMode="External"/><Relationship Id="rId1616" Type="http://schemas.openxmlformats.org/officeDocument/2006/relationships/hyperlink" Target="http://www.bom.gov.au/jsp/ncc/cdio/weatherData/av?p_display_type=dailyDataFile&amp;p_nccObsCode=123&amp;p_stn_num=026021&amp;p_c=-135479827&amp;p_startYear=1970" TargetMode="External"/><Relationship Id="rId1617" Type="http://schemas.openxmlformats.org/officeDocument/2006/relationships/hyperlink" Target="http://www.bom.gov.au/jsp/ncc/cdio/weatherData/av?p_display_type=dailyDataFile&amp;p_nccObsCode=123&amp;p_stn_num=018070&amp;p_c=-65366318&amp;p_startYear=1970" TargetMode="External"/><Relationship Id="rId1618" Type="http://schemas.openxmlformats.org/officeDocument/2006/relationships/hyperlink" Target="http://www.bom.gov.au/jsp/ncc/cdio/weatherData/av?p_display_type=dailyDataFile&amp;p_nccObsCode=123&amp;p_stn_num=021043&amp;p_c=-88623608&amp;p_startYear=1970" TargetMode="External"/><Relationship Id="rId1619" Type="http://schemas.openxmlformats.org/officeDocument/2006/relationships/hyperlink" Target="http://www.bom.gov.au/jsp/ncc/cdio/weatherData/av?p_display_type=dailyDataFile&amp;p_nccObsCode=123&amp;p_stn_num=026026&amp;p_c=-135531874&amp;p_startYear=1970" TargetMode="External"/><Relationship Id="rId1620" Type="http://schemas.openxmlformats.org/officeDocument/2006/relationships/hyperlink" Target="http://www.bom.gov.au/jsp/ncc/cdio/weatherData/av?p_display_type=dailyDataFile&amp;p_nccObsCode=123&amp;p_stn_num=023020&amp;p_c=-106045418&amp;p_startYear=1970" TargetMode="External"/><Relationship Id="rId1621" Type="http://schemas.openxmlformats.org/officeDocument/2006/relationships/hyperlink" Target="http://www.bom.gov.au/jsp/ncc/cdio/weatherData/av?p_display_type=dailyDataFile&amp;p_nccObsCode=123&amp;p_stn_num=021046&amp;p_c=-88648162&amp;p_startYear=1970" TargetMode="External"/><Relationship Id="rId1622" Type="http://schemas.openxmlformats.org/officeDocument/2006/relationships/hyperlink" Target="http://www.bom.gov.au/jsp/ncc/cdio/weatherData/av?p_display_type=dailyDataFile&amp;p_nccObsCode=123&amp;p_stn_num=023747&amp;p_c=-112846040&amp;p_startYear=1970" TargetMode="External"/><Relationship Id="rId1623" Type="http://schemas.openxmlformats.org/officeDocument/2006/relationships/hyperlink" Target="http://www.bom.gov.au/jsp/ncc/cdio/weatherData/av?p_display_type=dailyDataFile&amp;p_nccObsCode=123&amp;p_stn_num=016044&amp;p_c=-51544026&amp;p_startYear=1970" TargetMode="External"/><Relationship Id="rId1624" Type="http://schemas.openxmlformats.org/officeDocument/2006/relationships/hyperlink" Target="http://www.bom.gov.au/jsp/ncc/cdio/weatherData/av?p_display_type=dailyDataFile&amp;p_nccObsCode=123&amp;p_stn_num=023321&amp;p_c=-108833068&amp;p_startYear=1971" TargetMode="External"/><Relationship Id="rId1625" Type="http://schemas.openxmlformats.org/officeDocument/2006/relationships/hyperlink" Target="http://www.bom.gov.au/jsp/ncc/cdio/weatherData/av?p_display_type=dailyDataFile&amp;p_nccObsCode=123&amp;p_stn_num=022807&amp;p_c=-104091799&amp;p_startYear=1971" TargetMode="External"/><Relationship Id="rId1626" Type="http://schemas.openxmlformats.org/officeDocument/2006/relationships/hyperlink" Target="http://www.bom.gov.au/jsp/ncc/cdio/weatherData/av?p_display_type=dailyDataFile&amp;p_nccObsCode=123&amp;p_stn_num=025509&amp;p_c=-130201765&amp;p_startYear=1971" TargetMode="External"/><Relationship Id="rId1627" Type="http://schemas.openxmlformats.org/officeDocument/2006/relationships/hyperlink" Target="http://www.bom.gov.au/jsp/ncc/cdio/weatherData/av?p_display_type=dailyDataFile&amp;p_nccObsCode=123&amp;p_stn_num=017031&amp;p_c=-58070941&amp;p_startYear=1971" TargetMode="External"/><Relationship Id="rId1628" Type="http://schemas.openxmlformats.org/officeDocument/2006/relationships/hyperlink" Target="http://www.bom.gov.au/jsp/ncc/cdio/weatherData/av?p_display_type=dailyDataFile&amp;p_nccObsCode=123&amp;p_stn_num=023733&amp;p_c=-112711007&amp;p_startYear=1971" TargetMode="External"/><Relationship Id="rId1629" Type="http://schemas.openxmlformats.org/officeDocument/2006/relationships/hyperlink" Target="http://www.bom.gov.au/jsp/ncc/cdio/weatherData/av?p_display_type=dailyDataFile&amp;p_nccObsCode=123&amp;p_stn_num=026021&amp;p_c=-135479827&amp;p_startYear=1971" TargetMode="External"/><Relationship Id="rId1630" Type="http://schemas.openxmlformats.org/officeDocument/2006/relationships/hyperlink" Target="http://www.bom.gov.au/jsp/ncc/cdio/weatherData/av?p_display_type=dailyDataFile&amp;p_nccObsCode=123&amp;p_stn_num=018070&amp;p_c=-65366318&amp;p_startYear=1971" TargetMode="External"/><Relationship Id="rId1631" Type="http://schemas.openxmlformats.org/officeDocument/2006/relationships/hyperlink" Target="http://www.bom.gov.au/jsp/ncc/cdio/weatherData/av?p_display_type=dailyDataFile&amp;p_nccObsCode=123&amp;p_stn_num=021043&amp;p_c=-88623608&amp;p_startYear=1971" TargetMode="External"/><Relationship Id="rId1632" Type="http://schemas.openxmlformats.org/officeDocument/2006/relationships/hyperlink" Target="http://www.bom.gov.au/jsp/ncc/cdio/weatherData/av?p_display_type=dailyDataFile&amp;p_nccObsCode=123&amp;p_stn_num=026026&amp;p_c=-135531874&amp;p_startYear=1971" TargetMode="External"/><Relationship Id="rId1633" Type="http://schemas.openxmlformats.org/officeDocument/2006/relationships/hyperlink" Target="http://www.bom.gov.au/jsp/ncc/cdio/weatherData/av?p_display_type=dailyDataFile&amp;p_nccObsCode=123&amp;p_stn_num=023020&amp;p_c=-106045418&amp;p_startYear=1971" TargetMode="External"/><Relationship Id="rId1634" Type="http://schemas.openxmlformats.org/officeDocument/2006/relationships/hyperlink" Target="http://www.bom.gov.au/jsp/ncc/cdio/weatherData/av?p_display_type=dailyDataFile&amp;p_nccObsCode=123&amp;p_stn_num=021046&amp;p_c=-88648162&amp;p_startYear=1971" TargetMode="External"/><Relationship Id="rId1635" Type="http://schemas.openxmlformats.org/officeDocument/2006/relationships/hyperlink" Target="http://www.bom.gov.au/jsp/ncc/cdio/weatherData/av?p_display_type=dailyDataFile&amp;p_nccObsCode=123&amp;p_stn_num=023747&amp;p_c=-112846040&amp;p_startYear=1971" TargetMode="External"/><Relationship Id="rId1636" Type="http://schemas.openxmlformats.org/officeDocument/2006/relationships/hyperlink" Target="http://www.bom.gov.au/jsp/ncc/cdio/weatherData/av?p_display_type=dailyDataFile&amp;p_nccObsCode=123&amp;p_stn_num=016044&amp;p_c=-51544026&amp;p_startYear=1971" TargetMode="External"/><Relationship Id="rId1637" Type="http://schemas.openxmlformats.org/officeDocument/2006/relationships/hyperlink" Target="http://www.bom.gov.au/jsp/ncc/cdio/weatherData/av?p_display_type=dailyDataFile&amp;p_nccObsCode=123&amp;p_stn_num=023321&amp;p_c=-108833068&amp;p_startYear=1972" TargetMode="External"/><Relationship Id="rId1638" Type="http://schemas.openxmlformats.org/officeDocument/2006/relationships/hyperlink" Target="http://www.bom.gov.au/jsp/ncc/cdio/weatherData/av?p_display_type=dailyDataFile&amp;p_nccObsCode=123&amp;p_stn_num=022807&amp;p_c=-104091799&amp;p_startYear=1972" TargetMode="External"/><Relationship Id="rId1639" Type="http://schemas.openxmlformats.org/officeDocument/2006/relationships/hyperlink" Target="http://www.bom.gov.au/jsp/ncc/cdio/weatherData/av?p_display_type=dailyDataFile&amp;p_nccObsCode=123&amp;p_stn_num=025509&amp;p_c=-130201765&amp;p_startYear=1972" TargetMode="External"/><Relationship Id="rId1640" Type="http://schemas.openxmlformats.org/officeDocument/2006/relationships/hyperlink" Target="http://www.bom.gov.au/jsp/ncc/cdio/weatherData/av?p_display_type=dailyDataFile&amp;p_nccObsCode=123&amp;p_stn_num=017031&amp;p_c=-58070941&amp;p_startYear=1972" TargetMode="External"/><Relationship Id="rId1641" Type="http://schemas.openxmlformats.org/officeDocument/2006/relationships/hyperlink" Target="http://www.bom.gov.au/jsp/ncc/cdio/weatherData/av?p_display_type=dailyDataFile&amp;p_nccObsCode=123&amp;p_stn_num=023733&amp;p_c=-112711007&amp;p_startYear=1972" TargetMode="External"/><Relationship Id="rId1642" Type="http://schemas.openxmlformats.org/officeDocument/2006/relationships/hyperlink" Target="http://www.bom.gov.au/jsp/ncc/cdio/weatherData/av?p_display_type=dailyDataFile&amp;p_nccObsCode=123&amp;p_stn_num=026021&amp;p_c=-135479827&amp;p_startYear=1972" TargetMode="External"/><Relationship Id="rId1643" Type="http://schemas.openxmlformats.org/officeDocument/2006/relationships/hyperlink" Target="http://www.bom.gov.au/jsp/ncc/cdio/weatherData/av?p_display_type=dailyDataFile&amp;p_nccObsCode=123&amp;p_stn_num=018070&amp;p_c=-65366318&amp;p_startYear=1972" TargetMode="External"/><Relationship Id="rId1644" Type="http://schemas.openxmlformats.org/officeDocument/2006/relationships/hyperlink" Target="http://www.bom.gov.au/jsp/ncc/cdio/weatherData/av?p_display_type=dailyDataFile&amp;p_nccObsCode=123&amp;p_stn_num=021043&amp;p_c=-88623608&amp;p_startYear=1972" TargetMode="External"/><Relationship Id="rId1645" Type="http://schemas.openxmlformats.org/officeDocument/2006/relationships/hyperlink" Target="http://www.bom.gov.au/jsp/ncc/cdio/weatherData/av?p_display_type=dailyDataFile&amp;p_nccObsCode=123&amp;p_stn_num=026026&amp;p_c=-135531874&amp;p_startYear=1972" TargetMode="External"/><Relationship Id="rId1646" Type="http://schemas.openxmlformats.org/officeDocument/2006/relationships/hyperlink" Target="http://www.bom.gov.au/jsp/ncc/cdio/weatherData/av?p_display_type=dailyDataFile&amp;p_nccObsCode=123&amp;p_stn_num=023020&amp;p_c=-106045418&amp;p_startYear=1972" TargetMode="External"/><Relationship Id="rId1647" Type="http://schemas.openxmlformats.org/officeDocument/2006/relationships/hyperlink" Target="http://www.bom.gov.au/jsp/ncc/cdio/weatherData/av?p_display_type=dailyDataFile&amp;p_nccObsCode=123&amp;p_stn_num=021046&amp;p_c=-88648162&amp;p_startYear=1972" TargetMode="External"/><Relationship Id="rId1648" Type="http://schemas.openxmlformats.org/officeDocument/2006/relationships/hyperlink" Target="http://www.bom.gov.au/jsp/ncc/cdio/weatherData/av?p_display_type=dailyDataFile&amp;p_nccObsCode=123&amp;p_stn_num=023747&amp;p_c=-112846040&amp;p_startYear=1972" TargetMode="External"/><Relationship Id="rId1649" Type="http://schemas.openxmlformats.org/officeDocument/2006/relationships/hyperlink" Target="http://www.bom.gov.au/jsp/ncc/cdio/weatherData/av?p_display_type=dailyDataFile&amp;p_nccObsCode=123&amp;p_stn_num=016044&amp;p_c=-51544026&amp;p_startYear=1972" TargetMode="External"/><Relationship Id="rId1650" Type="http://schemas.openxmlformats.org/officeDocument/2006/relationships/hyperlink" Target="http://www.bom.gov.au/jsp/ncc/cdio/weatherData/av?p_display_type=dailyDataFile&amp;p_nccObsCode=123&amp;p_stn_num=023321&amp;p_c=-108833068&amp;p_startYear=1973" TargetMode="External"/><Relationship Id="rId1651" Type="http://schemas.openxmlformats.org/officeDocument/2006/relationships/hyperlink" Target="http://www.bom.gov.au/jsp/ncc/cdio/weatherData/av?p_display_type=dailyDataFile&amp;p_nccObsCode=123&amp;p_stn_num=022807&amp;p_c=-104091799&amp;p_startYear=1973" TargetMode="External"/><Relationship Id="rId1652" Type="http://schemas.openxmlformats.org/officeDocument/2006/relationships/hyperlink" Target="http://www.bom.gov.au/jsp/ncc/cdio/weatherData/av?p_display_type=dailyDataFile&amp;p_nccObsCode=123&amp;p_stn_num=025509&amp;p_c=-130201765&amp;p_startYear=1973" TargetMode="External"/><Relationship Id="rId1653" Type="http://schemas.openxmlformats.org/officeDocument/2006/relationships/hyperlink" Target="http://www.bom.gov.au/jsp/ncc/cdio/weatherData/av?p_display_type=dailyDataFile&amp;p_nccObsCode=123&amp;p_stn_num=017031&amp;p_c=-58070941&amp;p_startYear=1973" TargetMode="External"/><Relationship Id="rId1654" Type="http://schemas.openxmlformats.org/officeDocument/2006/relationships/hyperlink" Target="http://www.bom.gov.au/jsp/ncc/cdio/weatherData/av?p_display_type=dailyDataFile&amp;p_nccObsCode=123&amp;p_stn_num=023733&amp;p_c=-112711007&amp;p_startYear=1973" TargetMode="External"/><Relationship Id="rId1655" Type="http://schemas.openxmlformats.org/officeDocument/2006/relationships/hyperlink" Target="http://www.bom.gov.au/jsp/ncc/cdio/weatherData/av?p_display_type=dailyDataFile&amp;p_nccObsCode=123&amp;p_stn_num=026021&amp;p_c=-135479827&amp;p_startYear=1973" TargetMode="External"/><Relationship Id="rId1656" Type="http://schemas.openxmlformats.org/officeDocument/2006/relationships/hyperlink" Target="http://www.bom.gov.au/jsp/ncc/cdio/weatherData/av?p_display_type=dailyDataFile&amp;p_nccObsCode=123&amp;p_stn_num=018070&amp;p_c=-65366318&amp;p_startYear=1973" TargetMode="External"/><Relationship Id="rId1657" Type="http://schemas.openxmlformats.org/officeDocument/2006/relationships/hyperlink" Target="http://www.bom.gov.au/jsp/ncc/cdio/weatherData/av?p_display_type=dailyDataFile&amp;p_nccObsCode=123&amp;p_stn_num=021043&amp;p_c=-88623608&amp;p_startYear=1973" TargetMode="External"/><Relationship Id="rId1658" Type="http://schemas.openxmlformats.org/officeDocument/2006/relationships/hyperlink" Target="http://www.bom.gov.au/jsp/ncc/cdio/weatherData/av?p_display_type=dailyDataFile&amp;p_nccObsCode=123&amp;p_stn_num=026026&amp;p_c=-135531874&amp;p_startYear=1973" TargetMode="External"/><Relationship Id="rId1659" Type="http://schemas.openxmlformats.org/officeDocument/2006/relationships/hyperlink" Target="http://www.bom.gov.au/jsp/ncc/cdio/weatherData/av?p_display_type=dailyDataFile&amp;p_nccObsCode=123&amp;p_stn_num=023020&amp;p_c=-106045418&amp;p_startYear=1973" TargetMode="External"/><Relationship Id="rId1660" Type="http://schemas.openxmlformats.org/officeDocument/2006/relationships/hyperlink" Target="http://www.bom.gov.au/jsp/ncc/cdio/weatherData/av?p_display_type=dailyDataFile&amp;p_nccObsCode=123&amp;p_stn_num=021046&amp;p_c=-88648162&amp;p_startYear=1973" TargetMode="External"/><Relationship Id="rId1661" Type="http://schemas.openxmlformats.org/officeDocument/2006/relationships/hyperlink" Target="http://www.bom.gov.au/jsp/ncc/cdio/weatherData/av?p_display_type=dailyDataFile&amp;p_nccObsCode=123&amp;p_stn_num=023747&amp;p_c=-112846040&amp;p_startYear=1973" TargetMode="External"/><Relationship Id="rId1662" Type="http://schemas.openxmlformats.org/officeDocument/2006/relationships/hyperlink" Target="http://www.bom.gov.au/jsp/ncc/cdio/weatherData/av?p_display_type=dailyDataFile&amp;p_nccObsCode=123&amp;p_stn_num=016044&amp;p_c=-51544026&amp;p_startYear=1973" TargetMode="External"/><Relationship Id="rId1663" Type="http://schemas.openxmlformats.org/officeDocument/2006/relationships/hyperlink" Target="http://www.bom.gov.au/jsp/ncc/cdio/weatherData/av?p_display_type=dailyDataFile&amp;p_nccObsCode=123&amp;p_stn_num=023321&amp;p_c=-108833068&amp;p_startYear=1974" TargetMode="External"/><Relationship Id="rId1664" Type="http://schemas.openxmlformats.org/officeDocument/2006/relationships/hyperlink" Target="http://www.bom.gov.au/jsp/ncc/cdio/weatherData/av?p_display_type=dailyDataFile&amp;p_nccObsCode=123&amp;p_stn_num=022807&amp;p_c=-104091799&amp;p_startYear=1974" TargetMode="External"/><Relationship Id="rId1665" Type="http://schemas.openxmlformats.org/officeDocument/2006/relationships/hyperlink" Target="http://www.bom.gov.au/jsp/ncc/cdio/weatherData/av?p_display_type=dailyDataFile&amp;p_nccObsCode=123&amp;p_stn_num=025509&amp;p_c=-130201765&amp;p_startYear=1974" TargetMode="External"/><Relationship Id="rId1666" Type="http://schemas.openxmlformats.org/officeDocument/2006/relationships/hyperlink" Target="http://www.bom.gov.au/jsp/ncc/cdio/weatherData/av?p_display_type=dailyDataFile&amp;p_nccObsCode=123&amp;p_stn_num=017031&amp;p_c=-58070941&amp;p_startYear=1974" TargetMode="External"/><Relationship Id="rId1667" Type="http://schemas.openxmlformats.org/officeDocument/2006/relationships/hyperlink" Target="http://www.bom.gov.au/jsp/ncc/cdio/weatherData/av?p_display_type=dailyDataFile&amp;p_nccObsCode=123&amp;p_stn_num=023733&amp;p_c=-112711007&amp;p_startYear=1974" TargetMode="External"/><Relationship Id="rId1668" Type="http://schemas.openxmlformats.org/officeDocument/2006/relationships/hyperlink" Target="http://www.bom.gov.au/jsp/ncc/cdio/weatherData/av?p_display_type=dailyDataFile&amp;p_nccObsCode=123&amp;p_stn_num=026021&amp;p_c=-135479827&amp;p_startYear=1974" TargetMode="External"/><Relationship Id="rId1669" Type="http://schemas.openxmlformats.org/officeDocument/2006/relationships/hyperlink" Target="http://www.bom.gov.au/jsp/ncc/cdio/weatherData/av?p_display_type=dailyDataFile&amp;p_nccObsCode=123&amp;p_stn_num=018070&amp;p_c=-65366318&amp;p_startYear=1974" TargetMode="External"/><Relationship Id="rId1670" Type="http://schemas.openxmlformats.org/officeDocument/2006/relationships/hyperlink" Target="http://www.bom.gov.au/jsp/ncc/cdio/weatherData/av?p_display_type=dailyDataFile&amp;p_nccObsCode=123&amp;p_stn_num=021043&amp;p_c=-88623608&amp;p_startYear=1974" TargetMode="External"/><Relationship Id="rId1671" Type="http://schemas.openxmlformats.org/officeDocument/2006/relationships/hyperlink" Target="http://www.bom.gov.au/jsp/ncc/cdio/weatherData/av?p_display_type=dailyDataFile&amp;p_nccObsCode=123&amp;p_stn_num=026026&amp;p_c=-135531874&amp;p_startYear=1974" TargetMode="External"/><Relationship Id="rId1672" Type="http://schemas.openxmlformats.org/officeDocument/2006/relationships/hyperlink" Target="http://www.bom.gov.au/jsp/ncc/cdio/weatherData/av?p_display_type=dailyDataFile&amp;p_nccObsCode=123&amp;p_stn_num=023020&amp;p_c=-106045418&amp;p_startYear=1974" TargetMode="External"/><Relationship Id="rId1673" Type="http://schemas.openxmlformats.org/officeDocument/2006/relationships/hyperlink" Target="http://www.bom.gov.au/jsp/ncc/cdio/weatherData/av?p_display_type=dailyDataFile&amp;p_nccObsCode=123&amp;p_stn_num=021046&amp;p_c=-88648162&amp;p_startYear=1974" TargetMode="External"/><Relationship Id="rId1674" Type="http://schemas.openxmlformats.org/officeDocument/2006/relationships/hyperlink" Target="http://www.bom.gov.au/jsp/ncc/cdio/weatherData/av?p_display_type=dailyDataFile&amp;p_nccObsCode=123&amp;p_stn_num=023747&amp;p_c=-112846040&amp;p_startYear=1974" TargetMode="External"/><Relationship Id="rId1675" Type="http://schemas.openxmlformats.org/officeDocument/2006/relationships/hyperlink" Target="http://www.bom.gov.au/jsp/ncc/cdio/weatherData/av?p_display_type=dailyDataFile&amp;p_nccObsCode=123&amp;p_stn_num=016044&amp;p_c=-51544026&amp;p_startYear=1974" TargetMode="External"/><Relationship Id="rId1676" Type="http://schemas.openxmlformats.org/officeDocument/2006/relationships/hyperlink" Target="http://www.bom.gov.au/jsp/ncc/cdio/weatherData/av?p_display_type=dailyDataFile&amp;p_nccObsCode=123&amp;p_stn_num=023321&amp;p_c=-108833068&amp;p_startYear=1975" TargetMode="External"/><Relationship Id="rId1677" Type="http://schemas.openxmlformats.org/officeDocument/2006/relationships/hyperlink" Target="http://www.bom.gov.au/jsp/ncc/cdio/weatherData/av?p_display_type=dailyDataFile&amp;p_nccObsCode=123&amp;p_stn_num=022807&amp;p_c=-104091799&amp;p_startYear=1975" TargetMode="External"/><Relationship Id="rId1678" Type="http://schemas.openxmlformats.org/officeDocument/2006/relationships/hyperlink" Target="http://www.bom.gov.au/jsp/ncc/cdio/weatherData/av?p_display_type=dailyDataFile&amp;p_nccObsCode=123&amp;p_stn_num=025509&amp;p_c=-130201765&amp;p_startYear=1975" TargetMode="External"/><Relationship Id="rId1679" Type="http://schemas.openxmlformats.org/officeDocument/2006/relationships/hyperlink" Target="http://www.bom.gov.au/jsp/ncc/cdio/weatherData/av?p_display_type=dailyDataFile&amp;p_nccObsCode=123&amp;p_stn_num=017031&amp;p_c=-58070941&amp;p_startYear=1975" TargetMode="External"/><Relationship Id="rId1680" Type="http://schemas.openxmlformats.org/officeDocument/2006/relationships/hyperlink" Target="http://www.bom.gov.au/jsp/ncc/cdio/weatherData/av?p_display_type=dailyDataFile&amp;p_nccObsCode=123&amp;p_stn_num=023733&amp;p_c=-112711007&amp;p_startYear=1975" TargetMode="External"/><Relationship Id="rId1681" Type="http://schemas.openxmlformats.org/officeDocument/2006/relationships/hyperlink" Target="http://www.bom.gov.au/jsp/ncc/cdio/weatherData/av?p_display_type=dailyDataFile&amp;p_nccObsCode=123&amp;p_stn_num=026021&amp;p_c=-135479827&amp;p_startYear=1975" TargetMode="External"/><Relationship Id="rId1682" Type="http://schemas.openxmlformats.org/officeDocument/2006/relationships/hyperlink" Target="http://www.bom.gov.au/jsp/ncc/cdio/weatherData/av?p_display_type=dailyDataFile&amp;p_nccObsCode=123&amp;p_stn_num=018070&amp;p_c=-65366318&amp;p_startYear=1975" TargetMode="External"/><Relationship Id="rId1683" Type="http://schemas.openxmlformats.org/officeDocument/2006/relationships/hyperlink" Target="http://www.bom.gov.au/jsp/ncc/cdio/weatherData/av?p_display_type=dailyDataFile&amp;p_nccObsCode=123&amp;p_stn_num=021043&amp;p_c=-88623608&amp;p_startYear=1975" TargetMode="External"/><Relationship Id="rId1684" Type="http://schemas.openxmlformats.org/officeDocument/2006/relationships/hyperlink" Target="http://www.bom.gov.au/jsp/ncc/cdio/weatherData/av?p_display_type=dailyDataFile&amp;p_nccObsCode=123&amp;p_stn_num=026026&amp;p_c=-135531874&amp;p_startYear=1975" TargetMode="External"/><Relationship Id="rId1685" Type="http://schemas.openxmlformats.org/officeDocument/2006/relationships/hyperlink" Target="http://www.bom.gov.au/jsp/ncc/cdio/weatherData/av?p_display_type=dailyDataFile&amp;p_nccObsCode=123&amp;p_stn_num=023020&amp;p_c=-106045418&amp;p_startYear=1975" TargetMode="External"/><Relationship Id="rId1686" Type="http://schemas.openxmlformats.org/officeDocument/2006/relationships/hyperlink" Target="http://www.bom.gov.au/jsp/ncc/cdio/weatherData/av?p_display_type=dailyDataFile&amp;p_nccObsCode=123&amp;p_stn_num=021046&amp;p_c=-88648162&amp;p_startYear=1975" TargetMode="External"/><Relationship Id="rId1687" Type="http://schemas.openxmlformats.org/officeDocument/2006/relationships/hyperlink" Target="http://www.bom.gov.au/jsp/ncc/cdio/weatherData/av?p_display_type=dailyDataFile&amp;p_nccObsCode=123&amp;p_stn_num=023747&amp;p_c=-112846040&amp;p_startYear=1975" TargetMode="External"/><Relationship Id="rId1688" Type="http://schemas.openxmlformats.org/officeDocument/2006/relationships/hyperlink" Target="http://www.bom.gov.au/jsp/ncc/cdio/weatherData/av?p_display_type=dailyDataFile&amp;p_nccObsCode=123&amp;p_stn_num=016044&amp;p_c=-51544026&amp;p_startYear=1975" TargetMode="External"/><Relationship Id="rId1689" Type="http://schemas.openxmlformats.org/officeDocument/2006/relationships/hyperlink" Target="http://www.bom.gov.au/jsp/ncc/cdio/weatherData/av?p_display_type=dailyDataFile&amp;p_nccObsCode=123&amp;p_stn_num=023321&amp;p_c=-108833068&amp;p_startYear=1976" TargetMode="External"/><Relationship Id="rId1690" Type="http://schemas.openxmlformats.org/officeDocument/2006/relationships/hyperlink" Target="http://www.bom.gov.au/jsp/ncc/cdio/weatherData/av?p_display_type=dailyDataFile&amp;p_nccObsCode=123&amp;p_stn_num=022807&amp;p_c=-104091799&amp;p_startYear=1976" TargetMode="External"/><Relationship Id="rId1691" Type="http://schemas.openxmlformats.org/officeDocument/2006/relationships/hyperlink" Target="http://www.bom.gov.au/jsp/ncc/cdio/weatherData/av?p_display_type=dailyDataFile&amp;p_nccObsCode=123&amp;p_stn_num=025509&amp;p_c=-130201765&amp;p_startYear=1976" TargetMode="External"/><Relationship Id="rId1692" Type="http://schemas.openxmlformats.org/officeDocument/2006/relationships/hyperlink" Target="http://www.bom.gov.au/jsp/ncc/cdio/weatherData/av?p_display_type=dailyDataFile&amp;p_nccObsCode=123&amp;p_stn_num=017031&amp;p_c=-58070941&amp;p_startYear=1976" TargetMode="External"/><Relationship Id="rId1693" Type="http://schemas.openxmlformats.org/officeDocument/2006/relationships/hyperlink" Target="http://www.bom.gov.au/jsp/ncc/cdio/weatherData/av?p_display_type=dailyDataFile&amp;p_nccObsCode=123&amp;p_stn_num=023733&amp;p_c=-112711007&amp;p_startYear=1976" TargetMode="External"/><Relationship Id="rId1694" Type="http://schemas.openxmlformats.org/officeDocument/2006/relationships/hyperlink" Target="http://www.bom.gov.au/jsp/ncc/cdio/weatherData/av?p_display_type=dailyDataFile&amp;p_nccObsCode=123&amp;p_stn_num=026021&amp;p_c=-135479827&amp;p_startYear=1976" TargetMode="External"/><Relationship Id="rId1695" Type="http://schemas.openxmlformats.org/officeDocument/2006/relationships/hyperlink" Target="http://www.bom.gov.au/jsp/ncc/cdio/weatherData/av?p_display_type=dailyDataFile&amp;p_nccObsCode=123&amp;p_stn_num=018070&amp;p_c=-65366318&amp;p_startYear=1976" TargetMode="External"/><Relationship Id="rId1696" Type="http://schemas.openxmlformats.org/officeDocument/2006/relationships/hyperlink" Target="http://www.bom.gov.au/jsp/ncc/cdio/weatherData/av?p_display_type=dailyDataFile&amp;p_nccObsCode=123&amp;p_stn_num=021043&amp;p_c=-88623608&amp;p_startYear=1976" TargetMode="External"/><Relationship Id="rId1697" Type="http://schemas.openxmlformats.org/officeDocument/2006/relationships/hyperlink" Target="http://www.bom.gov.au/jsp/ncc/cdio/weatherData/av?p_display_type=dailyDataFile&amp;p_nccObsCode=123&amp;p_stn_num=026026&amp;p_c=-135531874&amp;p_startYear=1976" TargetMode="External"/><Relationship Id="rId1698" Type="http://schemas.openxmlformats.org/officeDocument/2006/relationships/hyperlink" Target="http://www.bom.gov.au/jsp/ncc/cdio/weatherData/av?p_display_type=dailyDataFile&amp;p_nccObsCode=123&amp;p_stn_num=023020&amp;p_c=-106045418&amp;p_startYear=1976" TargetMode="External"/><Relationship Id="rId1699" Type="http://schemas.openxmlformats.org/officeDocument/2006/relationships/hyperlink" Target="http://www.bom.gov.au/jsp/ncc/cdio/weatherData/av?p_display_type=dailyDataFile&amp;p_nccObsCode=123&amp;p_stn_num=021046&amp;p_c=-88648162&amp;p_startYear=1976" TargetMode="External"/><Relationship Id="rId1700" Type="http://schemas.openxmlformats.org/officeDocument/2006/relationships/hyperlink" Target="http://www.bom.gov.au/jsp/ncc/cdio/weatherData/av?p_display_type=dailyDataFile&amp;p_nccObsCode=123&amp;p_stn_num=023747&amp;p_c=-112846040&amp;p_startYear=1976" TargetMode="External"/><Relationship Id="rId1701" Type="http://schemas.openxmlformats.org/officeDocument/2006/relationships/hyperlink" Target="http://www.bom.gov.au/jsp/ncc/cdio/weatherData/av?p_display_type=dailyDataFile&amp;p_nccObsCode=123&amp;p_stn_num=016044&amp;p_c=-51544026&amp;p_startYear=1976" TargetMode="External"/><Relationship Id="rId1702" Type="http://schemas.openxmlformats.org/officeDocument/2006/relationships/hyperlink" Target="http://www.bom.gov.au/jsp/ncc/cdio/weatherData/av?p_display_type=dailyDataFile&amp;p_nccObsCode=123&amp;p_stn_num=023321&amp;p_c=-108833068&amp;p_startYear=1977" TargetMode="External"/><Relationship Id="rId1703" Type="http://schemas.openxmlformats.org/officeDocument/2006/relationships/hyperlink" Target="http://www.bom.gov.au/jsp/ncc/cdio/weatherData/av?p_display_type=dailyDataFile&amp;p_nccObsCode=123&amp;p_stn_num=022807&amp;p_c=-104091799&amp;p_startYear=1977" TargetMode="External"/><Relationship Id="rId1704" Type="http://schemas.openxmlformats.org/officeDocument/2006/relationships/hyperlink" Target="http://www.bom.gov.au/jsp/ncc/cdio/weatherData/av?p_display_type=dailyDataFile&amp;p_nccObsCode=123&amp;p_stn_num=025509&amp;p_c=-130201765&amp;p_startYear=1977" TargetMode="External"/><Relationship Id="rId1705" Type="http://schemas.openxmlformats.org/officeDocument/2006/relationships/hyperlink" Target="http://www.bom.gov.au/jsp/ncc/cdio/weatherData/av?p_display_type=dailyDataFile&amp;p_nccObsCode=123&amp;p_stn_num=017031&amp;p_c=-58070941&amp;p_startYear=1977" TargetMode="External"/><Relationship Id="rId1706" Type="http://schemas.openxmlformats.org/officeDocument/2006/relationships/hyperlink" Target="http://www.bom.gov.au/jsp/ncc/cdio/weatherData/av?p_display_type=dailyDataFile&amp;p_nccObsCode=123&amp;p_stn_num=023733&amp;p_c=-112711007&amp;p_startYear=1977" TargetMode="External"/><Relationship Id="rId1707" Type="http://schemas.openxmlformats.org/officeDocument/2006/relationships/hyperlink" Target="http://www.bom.gov.au/jsp/ncc/cdio/weatherData/av?p_display_type=dailyDataFile&amp;p_nccObsCode=123&amp;p_stn_num=026021&amp;p_c=-135479827&amp;p_startYear=1977" TargetMode="External"/><Relationship Id="rId1708" Type="http://schemas.openxmlformats.org/officeDocument/2006/relationships/hyperlink" Target="http://www.bom.gov.au/jsp/ncc/cdio/weatherData/av?p_display_type=dailyDataFile&amp;p_nccObsCode=123&amp;p_stn_num=018070&amp;p_c=-65366318&amp;p_startYear=1977" TargetMode="External"/><Relationship Id="rId1709" Type="http://schemas.openxmlformats.org/officeDocument/2006/relationships/hyperlink" Target="http://www.bom.gov.au/jsp/ncc/cdio/weatherData/av?p_display_type=dailyDataFile&amp;p_nccObsCode=123&amp;p_stn_num=021043&amp;p_c=-88623608&amp;p_startYear=1977" TargetMode="External"/><Relationship Id="rId1710" Type="http://schemas.openxmlformats.org/officeDocument/2006/relationships/hyperlink" Target="http://www.bom.gov.au/jsp/ncc/cdio/weatherData/av?p_display_type=dailyDataFile&amp;p_nccObsCode=123&amp;p_stn_num=026026&amp;p_c=-135531874&amp;p_startYear=1977" TargetMode="External"/><Relationship Id="rId1711" Type="http://schemas.openxmlformats.org/officeDocument/2006/relationships/hyperlink" Target="http://www.bom.gov.au/jsp/ncc/cdio/weatherData/av?p_display_type=dailyDataFile&amp;p_nccObsCode=123&amp;p_stn_num=023020&amp;p_c=-106045418&amp;p_startYear=1977" TargetMode="External"/><Relationship Id="rId1712" Type="http://schemas.openxmlformats.org/officeDocument/2006/relationships/hyperlink" Target="http://www.bom.gov.au/jsp/ncc/cdio/weatherData/av?p_display_type=dailyDataFile&amp;p_nccObsCode=123&amp;p_stn_num=021046&amp;p_c=-88648162&amp;p_startYear=1977" TargetMode="External"/><Relationship Id="rId1713" Type="http://schemas.openxmlformats.org/officeDocument/2006/relationships/hyperlink" Target="http://www.bom.gov.au/jsp/ncc/cdio/weatherData/av?p_display_type=dailyDataFile&amp;p_nccObsCode=123&amp;p_stn_num=023747&amp;p_c=-112846040&amp;p_startYear=1977" TargetMode="External"/><Relationship Id="rId1714" Type="http://schemas.openxmlformats.org/officeDocument/2006/relationships/hyperlink" Target="http://www.bom.gov.au/jsp/ncc/cdio/weatherData/av?p_display_type=dailyDataFile&amp;p_nccObsCode=123&amp;p_stn_num=016044&amp;p_c=-51544026&amp;p_startYear=1977" TargetMode="External"/><Relationship Id="rId1715" Type="http://schemas.openxmlformats.org/officeDocument/2006/relationships/hyperlink" Target="http://www.bom.gov.au/jsp/ncc/cdio/weatherData/av?p_display_type=dailyDataFile&amp;p_nccObsCode=123&amp;p_stn_num=023321&amp;p_c=-108833068&amp;p_startYear=1978" TargetMode="External"/><Relationship Id="rId1716" Type="http://schemas.openxmlformats.org/officeDocument/2006/relationships/hyperlink" Target="http://www.bom.gov.au/jsp/ncc/cdio/weatherData/av?p_display_type=dailyDataFile&amp;p_nccObsCode=123&amp;p_stn_num=022807&amp;p_c=-104091799&amp;p_startYear=1978" TargetMode="External"/><Relationship Id="rId1717" Type="http://schemas.openxmlformats.org/officeDocument/2006/relationships/hyperlink" Target="http://www.bom.gov.au/jsp/ncc/cdio/weatherData/av?p_display_type=dailyDataFile&amp;p_nccObsCode=123&amp;p_stn_num=025509&amp;p_c=-130201765&amp;p_startYear=1978" TargetMode="External"/><Relationship Id="rId1718" Type="http://schemas.openxmlformats.org/officeDocument/2006/relationships/hyperlink" Target="http://www.bom.gov.au/jsp/ncc/cdio/weatherData/av?p_display_type=dailyDataFile&amp;p_nccObsCode=123&amp;p_stn_num=017031&amp;p_c=-58070941&amp;p_startYear=1978" TargetMode="External"/><Relationship Id="rId1719" Type="http://schemas.openxmlformats.org/officeDocument/2006/relationships/hyperlink" Target="http://www.bom.gov.au/jsp/ncc/cdio/weatherData/av?p_display_type=dailyDataFile&amp;p_nccObsCode=123&amp;p_stn_num=023733&amp;p_c=-112711007&amp;p_startYear=1978" TargetMode="External"/><Relationship Id="rId1720" Type="http://schemas.openxmlformats.org/officeDocument/2006/relationships/hyperlink" Target="http://www.bom.gov.au/jsp/ncc/cdio/weatherData/av?p_display_type=dailyDataFile&amp;p_nccObsCode=123&amp;p_stn_num=026021&amp;p_c=-135479827&amp;p_startYear=1978" TargetMode="External"/><Relationship Id="rId1721" Type="http://schemas.openxmlformats.org/officeDocument/2006/relationships/hyperlink" Target="http://www.bom.gov.au/jsp/ncc/cdio/weatherData/av?p_display_type=dailyDataFile&amp;p_nccObsCode=123&amp;p_stn_num=018070&amp;p_c=-65366318&amp;p_startYear=1978" TargetMode="External"/><Relationship Id="rId1722" Type="http://schemas.openxmlformats.org/officeDocument/2006/relationships/hyperlink" Target="http://www.bom.gov.au/jsp/ncc/cdio/weatherData/av?p_display_type=dailyDataFile&amp;p_nccObsCode=123&amp;p_stn_num=021043&amp;p_c=-88623608&amp;p_startYear=1978" TargetMode="External"/><Relationship Id="rId1723" Type="http://schemas.openxmlformats.org/officeDocument/2006/relationships/hyperlink" Target="http://www.bom.gov.au/jsp/ncc/cdio/weatherData/av?p_display_type=dailyDataFile&amp;p_nccObsCode=123&amp;p_stn_num=026026&amp;p_c=-135531874&amp;p_startYear=1978" TargetMode="External"/><Relationship Id="rId1724" Type="http://schemas.openxmlformats.org/officeDocument/2006/relationships/hyperlink" Target="http://www.bom.gov.au/jsp/ncc/cdio/weatherData/av?p_display_type=dailyDataFile&amp;p_nccObsCode=123&amp;p_stn_num=023020&amp;p_c=-106045418&amp;p_startYear=1978" TargetMode="External"/><Relationship Id="rId1725" Type="http://schemas.openxmlformats.org/officeDocument/2006/relationships/hyperlink" Target="http://www.bom.gov.au/jsp/ncc/cdio/weatherData/av?p_display_type=dailyDataFile&amp;p_nccObsCode=123&amp;p_stn_num=021046&amp;p_c=-88648162&amp;p_startYear=1978" TargetMode="External"/><Relationship Id="rId1726" Type="http://schemas.openxmlformats.org/officeDocument/2006/relationships/hyperlink" Target="http://www.bom.gov.au/jsp/ncc/cdio/weatherData/av?p_display_type=dailyDataFile&amp;p_nccObsCode=123&amp;p_stn_num=023747&amp;p_c=-112846040&amp;p_startYear=1978" TargetMode="External"/><Relationship Id="rId1727" Type="http://schemas.openxmlformats.org/officeDocument/2006/relationships/hyperlink" Target="http://www.bom.gov.au/jsp/ncc/cdio/weatherData/av?p_display_type=dailyDataFile&amp;p_nccObsCode=123&amp;p_stn_num=016044&amp;p_c=-51544026&amp;p_startYear=1978" TargetMode="External"/><Relationship Id="rId1728" Type="http://schemas.openxmlformats.org/officeDocument/2006/relationships/hyperlink" Target="http://www.bom.gov.au/jsp/ncc/cdio/weatherData/av?p_display_type=dailyDataFile&amp;p_nccObsCode=123&amp;p_stn_num=023321&amp;p_c=-108833068&amp;p_startYear=1979" TargetMode="External"/><Relationship Id="rId1729" Type="http://schemas.openxmlformats.org/officeDocument/2006/relationships/hyperlink" Target="http://www.bom.gov.au/jsp/ncc/cdio/weatherData/av?p_display_type=dailyDataFile&amp;p_nccObsCode=123&amp;p_stn_num=022807&amp;p_c=-104091799&amp;p_startYear=1979" TargetMode="External"/><Relationship Id="rId1730" Type="http://schemas.openxmlformats.org/officeDocument/2006/relationships/hyperlink" Target="http://www.bom.gov.au/jsp/ncc/cdio/weatherData/av?p_display_type=dailyDataFile&amp;p_nccObsCode=123&amp;p_stn_num=025509&amp;p_c=-130201765&amp;p_startYear=1979" TargetMode="External"/><Relationship Id="rId1731" Type="http://schemas.openxmlformats.org/officeDocument/2006/relationships/hyperlink" Target="http://www.bom.gov.au/jsp/ncc/cdio/weatherData/av?p_display_type=dailyDataFile&amp;p_nccObsCode=123&amp;p_stn_num=017031&amp;p_c=-58070941&amp;p_startYear=1979" TargetMode="External"/><Relationship Id="rId1732" Type="http://schemas.openxmlformats.org/officeDocument/2006/relationships/hyperlink" Target="http://www.bom.gov.au/jsp/ncc/cdio/weatherData/av?p_display_type=dailyDataFile&amp;p_nccObsCode=123&amp;p_stn_num=023733&amp;p_c=-112711007&amp;p_startYear=1979" TargetMode="External"/><Relationship Id="rId1733" Type="http://schemas.openxmlformats.org/officeDocument/2006/relationships/hyperlink" Target="http://www.bom.gov.au/jsp/ncc/cdio/weatherData/av?p_display_type=dailyDataFile&amp;p_nccObsCode=123&amp;p_stn_num=026021&amp;p_c=-135479827&amp;p_startYear=1979" TargetMode="External"/><Relationship Id="rId1734" Type="http://schemas.openxmlformats.org/officeDocument/2006/relationships/hyperlink" Target="http://www.bom.gov.au/jsp/ncc/cdio/weatherData/av?p_display_type=dailyDataFile&amp;p_nccObsCode=123&amp;p_stn_num=018070&amp;p_c=-65366318&amp;p_startYear=1979" TargetMode="External"/><Relationship Id="rId1735" Type="http://schemas.openxmlformats.org/officeDocument/2006/relationships/hyperlink" Target="http://www.bom.gov.au/jsp/ncc/cdio/weatherData/av?p_display_type=dailyDataFile&amp;p_nccObsCode=123&amp;p_stn_num=021043&amp;p_c=-88623608&amp;p_startYear=1979" TargetMode="External"/><Relationship Id="rId1736" Type="http://schemas.openxmlformats.org/officeDocument/2006/relationships/hyperlink" Target="http://www.bom.gov.au/jsp/ncc/cdio/weatherData/av?p_display_type=dailyDataFile&amp;p_nccObsCode=123&amp;p_stn_num=026026&amp;p_c=-135531874&amp;p_startYear=1979" TargetMode="External"/><Relationship Id="rId1737" Type="http://schemas.openxmlformats.org/officeDocument/2006/relationships/hyperlink" Target="http://www.bom.gov.au/jsp/ncc/cdio/weatherData/av?p_display_type=dailyDataFile&amp;p_nccObsCode=123&amp;p_stn_num=023020&amp;p_c=-106045418&amp;p_startYear=1979" TargetMode="External"/><Relationship Id="rId1738" Type="http://schemas.openxmlformats.org/officeDocument/2006/relationships/hyperlink" Target="http://www.bom.gov.au/jsp/ncc/cdio/weatherData/av?p_display_type=dailyDataFile&amp;p_nccObsCode=123&amp;p_stn_num=021046&amp;p_c=-88648162&amp;p_startYear=1979" TargetMode="External"/><Relationship Id="rId1739" Type="http://schemas.openxmlformats.org/officeDocument/2006/relationships/hyperlink" Target="http://www.bom.gov.au/jsp/ncc/cdio/weatherData/av?p_display_type=dailyDataFile&amp;p_nccObsCode=123&amp;p_stn_num=023747&amp;p_c=-112846040&amp;p_startYear=1979" TargetMode="External"/><Relationship Id="rId1740" Type="http://schemas.openxmlformats.org/officeDocument/2006/relationships/hyperlink" Target="http://www.bom.gov.au/jsp/ncc/cdio/weatherData/av?p_display_type=dailyDataFile&amp;p_nccObsCode=123&amp;p_stn_num=016044&amp;p_c=-51544026&amp;p_startYear=1979" TargetMode="External"/><Relationship Id="rId1741" Type="http://schemas.openxmlformats.org/officeDocument/2006/relationships/hyperlink" Target="http://www.bom.gov.au/jsp/ncc/cdio/weatherData/av?p_display_type=dailyDataFile&amp;p_nccObsCode=123&amp;p_stn_num=023321&amp;p_c=-108833068&amp;p_startYear=1980" TargetMode="External"/><Relationship Id="rId1742" Type="http://schemas.openxmlformats.org/officeDocument/2006/relationships/hyperlink" Target="http://www.bom.gov.au/jsp/ncc/cdio/weatherData/av?p_display_type=dailyDataFile&amp;p_nccObsCode=123&amp;p_stn_num=022807&amp;p_c=-104091799&amp;p_startYear=1980" TargetMode="External"/><Relationship Id="rId1743" Type="http://schemas.openxmlformats.org/officeDocument/2006/relationships/hyperlink" Target="http://www.bom.gov.au/jsp/ncc/cdio/weatherData/av?p_display_type=dailyDataFile&amp;p_nccObsCode=123&amp;p_stn_num=025509&amp;p_c=-130201765&amp;p_startYear=1980" TargetMode="External"/><Relationship Id="rId1744" Type="http://schemas.openxmlformats.org/officeDocument/2006/relationships/hyperlink" Target="http://www.bom.gov.au/jsp/ncc/cdio/weatherData/av?p_display_type=dailyDataFile&amp;p_nccObsCode=123&amp;p_stn_num=017031&amp;p_c=-58070941&amp;p_startYear=1980" TargetMode="External"/><Relationship Id="rId1745" Type="http://schemas.openxmlformats.org/officeDocument/2006/relationships/hyperlink" Target="http://www.bom.gov.au/jsp/ncc/cdio/weatherData/av?p_display_type=dailyDataFile&amp;p_nccObsCode=123&amp;p_stn_num=023733&amp;p_c=-112711007&amp;p_startYear=1980" TargetMode="External"/><Relationship Id="rId1746" Type="http://schemas.openxmlformats.org/officeDocument/2006/relationships/hyperlink" Target="http://www.bom.gov.au/jsp/ncc/cdio/weatherData/av?p_display_type=dailyDataFile&amp;p_nccObsCode=123&amp;p_stn_num=026021&amp;p_c=-135479827&amp;p_startYear=1980" TargetMode="External"/><Relationship Id="rId1747" Type="http://schemas.openxmlformats.org/officeDocument/2006/relationships/hyperlink" Target="http://www.bom.gov.au/jsp/ncc/cdio/weatherData/av?p_display_type=dailyDataFile&amp;p_nccObsCode=123&amp;p_stn_num=018070&amp;p_c=-65366318&amp;p_startYear=1980" TargetMode="External"/><Relationship Id="rId1748" Type="http://schemas.openxmlformats.org/officeDocument/2006/relationships/hyperlink" Target="http://www.bom.gov.au/jsp/ncc/cdio/weatherData/av?p_display_type=dailyDataFile&amp;p_nccObsCode=123&amp;p_stn_num=021043&amp;p_c=-88623608&amp;p_startYear=1980" TargetMode="External"/><Relationship Id="rId1749" Type="http://schemas.openxmlformats.org/officeDocument/2006/relationships/hyperlink" Target="http://www.bom.gov.au/jsp/ncc/cdio/weatherData/av?p_display_type=dailyDataFile&amp;p_nccObsCode=123&amp;p_stn_num=026026&amp;p_c=-135531874&amp;p_startYear=1980" TargetMode="External"/><Relationship Id="rId1750" Type="http://schemas.openxmlformats.org/officeDocument/2006/relationships/hyperlink" Target="http://www.bom.gov.au/jsp/ncc/cdio/weatherData/av?p_display_type=dailyDataFile&amp;p_nccObsCode=123&amp;p_stn_num=023020&amp;p_c=-106045418&amp;p_startYear=1980" TargetMode="External"/><Relationship Id="rId1751" Type="http://schemas.openxmlformats.org/officeDocument/2006/relationships/hyperlink" Target="http://www.bom.gov.au/jsp/ncc/cdio/weatherData/av?p_display_type=dailyDataFile&amp;p_nccObsCode=123&amp;p_stn_num=021046&amp;p_c=-88648162&amp;p_startYear=1980" TargetMode="External"/><Relationship Id="rId1752" Type="http://schemas.openxmlformats.org/officeDocument/2006/relationships/hyperlink" Target="http://www.bom.gov.au/jsp/ncc/cdio/weatherData/av?p_display_type=dailyDataFile&amp;p_nccObsCode=123&amp;p_stn_num=023747&amp;p_c=-112846040&amp;p_startYear=1980" TargetMode="External"/><Relationship Id="rId1753" Type="http://schemas.openxmlformats.org/officeDocument/2006/relationships/hyperlink" Target="http://www.bom.gov.au/jsp/ncc/cdio/weatherData/av?p_display_type=dailyDataFile&amp;p_nccObsCode=123&amp;p_stn_num=016044&amp;p_c=-51544026&amp;p_startYear=1980" TargetMode="External"/><Relationship Id="rId1754" Type="http://schemas.openxmlformats.org/officeDocument/2006/relationships/hyperlink" Target="http://www.bom.gov.au/jsp/ncc/cdio/weatherData/av?p_display_type=dailyDataFile&amp;p_nccObsCode=123&amp;p_stn_num=023321&amp;p_c=-108833068&amp;p_startYear=1981" TargetMode="External"/><Relationship Id="rId1755" Type="http://schemas.openxmlformats.org/officeDocument/2006/relationships/hyperlink" Target="http://www.bom.gov.au/jsp/ncc/cdio/weatherData/av?p_display_type=dailyDataFile&amp;p_nccObsCode=123&amp;p_stn_num=022807&amp;p_c=-104091799&amp;p_startYear=1981" TargetMode="External"/><Relationship Id="rId1756" Type="http://schemas.openxmlformats.org/officeDocument/2006/relationships/hyperlink" Target="http://www.bom.gov.au/jsp/ncc/cdio/weatherData/av?p_display_type=dailyDataFile&amp;p_nccObsCode=123&amp;p_stn_num=025509&amp;p_c=-130201765&amp;p_startYear=1981" TargetMode="External"/><Relationship Id="rId1757" Type="http://schemas.openxmlformats.org/officeDocument/2006/relationships/hyperlink" Target="http://www.bom.gov.au/jsp/ncc/cdio/weatherData/av?p_display_type=dailyDataFile&amp;p_nccObsCode=123&amp;p_stn_num=017031&amp;p_c=-58070941&amp;p_startYear=1981" TargetMode="External"/><Relationship Id="rId1758" Type="http://schemas.openxmlformats.org/officeDocument/2006/relationships/hyperlink" Target="http://www.bom.gov.au/jsp/ncc/cdio/weatherData/av?p_display_type=dailyDataFile&amp;p_nccObsCode=123&amp;p_stn_num=023733&amp;p_c=-112711007&amp;p_startYear=1981" TargetMode="External"/><Relationship Id="rId1759" Type="http://schemas.openxmlformats.org/officeDocument/2006/relationships/hyperlink" Target="http://www.bom.gov.au/jsp/ncc/cdio/weatherData/av?p_display_type=dailyDataFile&amp;p_nccObsCode=123&amp;p_stn_num=026021&amp;p_c=-135479827&amp;p_startYear=1981" TargetMode="External"/><Relationship Id="rId1760" Type="http://schemas.openxmlformats.org/officeDocument/2006/relationships/hyperlink" Target="http://www.bom.gov.au/jsp/ncc/cdio/weatherData/av?p_display_type=dailyDataFile&amp;p_nccObsCode=123&amp;p_stn_num=018070&amp;p_c=-65366318&amp;p_startYear=1981" TargetMode="External"/><Relationship Id="rId1761" Type="http://schemas.openxmlformats.org/officeDocument/2006/relationships/hyperlink" Target="http://www.bom.gov.au/jsp/ncc/cdio/weatherData/av?p_display_type=dailyDataFile&amp;p_nccObsCode=123&amp;p_stn_num=021043&amp;p_c=-88623608&amp;p_startYear=1981" TargetMode="External"/><Relationship Id="rId1762" Type="http://schemas.openxmlformats.org/officeDocument/2006/relationships/hyperlink" Target="http://www.bom.gov.au/jsp/ncc/cdio/weatherData/av?p_display_type=dailyDataFile&amp;p_nccObsCode=123&amp;p_stn_num=026026&amp;p_c=-135531874&amp;p_startYear=1981" TargetMode="External"/><Relationship Id="rId1763" Type="http://schemas.openxmlformats.org/officeDocument/2006/relationships/hyperlink" Target="http://www.bom.gov.au/jsp/ncc/cdio/weatherData/av?p_display_type=dailyDataFile&amp;p_nccObsCode=123&amp;p_stn_num=023020&amp;p_c=-106045418&amp;p_startYear=1981" TargetMode="External"/><Relationship Id="rId1764" Type="http://schemas.openxmlformats.org/officeDocument/2006/relationships/hyperlink" Target="http://www.bom.gov.au/jsp/ncc/cdio/weatherData/av?p_display_type=dailyDataFile&amp;p_nccObsCode=123&amp;p_stn_num=021046&amp;p_c=-88648162&amp;p_startYear=1981" TargetMode="External"/><Relationship Id="rId1765" Type="http://schemas.openxmlformats.org/officeDocument/2006/relationships/hyperlink" Target="http://www.bom.gov.au/jsp/ncc/cdio/weatherData/av?p_display_type=dailyDataFile&amp;p_nccObsCode=123&amp;p_stn_num=023747&amp;p_c=-112846040&amp;p_startYear=1981" TargetMode="External"/><Relationship Id="rId1766" Type="http://schemas.openxmlformats.org/officeDocument/2006/relationships/hyperlink" Target="http://www.bom.gov.au/jsp/ncc/cdio/weatherData/av?p_display_type=dailyDataFile&amp;p_nccObsCode=123&amp;p_stn_num=016044&amp;p_c=-51544026&amp;p_startYear=1981" TargetMode="External"/><Relationship Id="rId1767" Type="http://schemas.openxmlformats.org/officeDocument/2006/relationships/hyperlink" Target="http://www.bom.gov.au/jsp/ncc/cdio/weatherData/av?p_display_type=dailyDataFile&amp;p_nccObsCode=123&amp;p_stn_num=023321&amp;p_c=-108833068&amp;p_startYear=1982" TargetMode="External"/><Relationship Id="rId1768" Type="http://schemas.openxmlformats.org/officeDocument/2006/relationships/hyperlink" Target="http://www.bom.gov.au/jsp/ncc/cdio/weatherData/av?p_display_type=dailyDataFile&amp;p_nccObsCode=123&amp;p_stn_num=022807&amp;p_c=-104091799&amp;p_startYear=1982" TargetMode="External"/><Relationship Id="rId1769" Type="http://schemas.openxmlformats.org/officeDocument/2006/relationships/hyperlink" Target="http://www.bom.gov.au/jsp/ncc/cdio/weatherData/av?p_display_type=dailyDataFile&amp;p_nccObsCode=123&amp;p_stn_num=025509&amp;p_c=-130201765&amp;p_startYear=1982" TargetMode="External"/><Relationship Id="rId1770" Type="http://schemas.openxmlformats.org/officeDocument/2006/relationships/hyperlink" Target="http://www.bom.gov.au/jsp/ncc/cdio/weatherData/av?p_display_type=dailyDataFile&amp;p_nccObsCode=123&amp;p_stn_num=017031&amp;p_c=-58070941&amp;p_startYear=1982" TargetMode="External"/><Relationship Id="rId1771" Type="http://schemas.openxmlformats.org/officeDocument/2006/relationships/hyperlink" Target="http://www.bom.gov.au/jsp/ncc/cdio/weatherData/av?p_display_type=dailyDataFile&amp;p_nccObsCode=123&amp;p_stn_num=023733&amp;p_c=-112711007&amp;p_startYear=1982" TargetMode="External"/><Relationship Id="rId1772" Type="http://schemas.openxmlformats.org/officeDocument/2006/relationships/hyperlink" Target="http://www.bom.gov.au/jsp/ncc/cdio/weatherData/av?p_display_type=dailyDataFile&amp;p_nccObsCode=123&amp;p_stn_num=026021&amp;p_c=-135479827&amp;p_startYear=1982" TargetMode="External"/><Relationship Id="rId1773" Type="http://schemas.openxmlformats.org/officeDocument/2006/relationships/hyperlink" Target="http://www.bom.gov.au/jsp/ncc/cdio/weatherData/av?p_display_type=dailyDataFile&amp;p_nccObsCode=123&amp;p_stn_num=018070&amp;p_c=-65366318&amp;p_startYear=1982" TargetMode="External"/><Relationship Id="rId1774" Type="http://schemas.openxmlformats.org/officeDocument/2006/relationships/hyperlink" Target="http://www.bom.gov.au/jsp/ncc/cdio/weatherData/av?p_display_type=dailyDataFile&amp;p_nccObsCode=123&amp;p_stn_num=021043&amp;p_c=-88623608&amp;p_startYear=1982" TargetMode="External"/><Relationship Id="rId1775" Type="http://schemas.openxmlformats.org/officeDocument/2006/relationships/hyperlink" Target="http://www.bom.gov.au/jsp/ncc/cdio/weatherData/av?p_display_type=dailyDataFile&amp;p_nccObsCode=123&amp;p_stn_num=026026&amp;p_c=-135531874&amp;p_startYear=1982" TargetMode="External"/><Relationship Id="rId1776" Type="http://schemas.openxmlformats.org/officeDocument/2006/relationships/hyperlink" Target="http://www.bom.gov.au/jsp/ncc/cdio/weatherData/av?p_display_type=dailyDataFile&amp;p_nccObsCode=123&amp;p_stn_num=023020&amp;p_c=-106045418&amp;p_startYear=1982" TargetMode="External"/><Relationship Id="rId1777" Type="http://schemas.openxmlformats.org/officeDocument/2006/relationships/hyperlink" Target="http://www.bom.gov.au/jsp/ncc/cdio/weatherData/av?p_display_type=dailyDataFile&amp;p_nccObsCode=123&amp;p_stn_num=021046&amp;p_c=-88648162&amp;p_startYear=1982" TargetMode="External"/><Relationship Id="rId1778" Type="http://schemas.openxmlformats.org/officeDocument/2006/relationships/hyperlink" Target="http://www.bom.gov.au/jsp/ncc/cdio/weatherData/av?p_display_type=dailyDataFile&amp;p_nccObsCode=123&amp;p_stn_num=023747&amp;p_c=-112846040&amp;p_startYear=1982" TargetMode="External"/><Relationship Id="rId1779" Type="http://schemas.openxmlformats.org/officeDocument/2006/relationships/hyperlink" Target="http://www.bom.gov.au/jsp/ncc/cdio/weatherData/av?p_display_type=dailyDataFile&amp;p_nccObsCode=123&amp;p_stn_num=016044&amp;p_c=-51544026&amp;p_startYear=1982" TargetMode="External"/><Relationship Id="rId1780" Type="http://schemas.openxmlformats.org/officeDocument/2006/relationships/hyperlink" Target="http://www.bom.gov.au/jsp/ncc/cdio/weatherData/av?p_display_type=dailyDataFile&amp;p_nccObsCode=123&amp;p_stn_num=023321&amp;p_c=-108833068&amp;p_startYear=1983" TargetMode="External"/><Relationship Id="rId1781" Type="http://schemas.openxmlformats.org/officeDocument/2006/relationships/hyperlink" Target="http://www.bom.gov.au/jsp/ncc/cdio/weatherData/av?p_display_type=dailyDataFile&amp;p_nccObsCode=123&amp;p_stn_num=022807&amp;p_c=-104091799&amp;p_startYear=1983" TargetMode="External"/><Relationship Id="rId1782" Type="http://schemas.openxmlformats.org/officeDocument/2006/relationships/hyperlink" Target="http://www.bom.gov.au/jsp/ncc/cdio/weatherData/av?p_display_type=dailyDataFile&amp;p_nccObsCode=123&amp;p_stn_num=025509&amp;p_c=-130201765&amp;p_startYear=1983" TargetMode="External"/><Relationship Id="rId1783" Type="http://schemas.openxmlformats.org/officeDocument/2006/relationships/hyperlink" Target="http://www.bom.gov.au/jsp/ncc/cdio/weatherData/av?p_display_type=dailyDataFile&amp;p_nccObsCode=123&amp;p_stn_num=017031&amp;p_c=-58070941&amp;p_startYear=1983" TargetMode="External"/><Relationship Id="rId1784" Type="http://schemas.openxmlformats.org/officeDocument/2006/relationships/hyperlink" Target="http://www.bom.gov.au/jsp/ncc/cdio/weatherData/av?p_display_type=dailyDataFile&amp;p_nccObsCode=123&amp;p_stn_num=023733&amp;p_c=-112711007&amp;p_startYear=1983" TargetMode="External"/><Relationship Id="rId1785" Type="http://schemas.openxmlformats.org/officeDocument/2006/relationships/hyperlink" Target="http://www.bom.gov.au/jsp/ncc/cdio/weatherData/av?p_display_type=dailyDataFile&amp;p_nccObsCode=123&amp;p_stn_num=026021&amp;p_c=-135479827&amp;p_startYear=1983" TargetMode="External"/><Relationship Id="rId1786" Type="http://schemas.openxmlformats.org/officeDocument/2006/relationships/hyperlink" Target="http://www.bom.gov.au/jsp/ncc/cdio/weatherData/av?p_display_type=dailyDataFile&amp;p_nccObsCode=123&amp;p_stn_num=018070&amp;p_c=-65366318&amp;p_startYear=1983" TargetMode="External"/><Relationship Id="rId1787" Type="http://schemas.openxmlformats.org/officeDocument/2006/relationships/hyperlink" Target="http://www.bom.gov.au/jsp/ncc/cdio/weatherData/av?p_display_type=dailyDataFile&amp;p_nccObsCode=123&amp;p_stn_num=021043&amp;p_c=-88623608&amp;p_startYear=1983" TargetMode="External"/><Relationship Id="rId1788" Type="http://schemas.openxmlformats.org/officeDocument/2006/relationships/hyperlink" Target="http://www.bom.gov.au/jsp/ncc/cdio/weatherData/av?p_display_type=dailyDataFile&amp;p_nccObsCode=123&amp;p_stn_num=026026&amp;p_c=-135531874&amp;p_startYear=1983" TargetMode="External"/><Relationship Id="rId1789" Type="http://schemas.openxmlformats.org/officeDocument/2006/relationships/hyperlink" Target="http://www.bom.gov.au/jsp/ncc/cdio/weatherData/av?p_display_type=dailyDataFile&amp;p_nccObsCode=123&amp;p_stn_num=023020&amp;p_c=-106045418&amp;p_startYear=1983" TargetMode="External"/><Relationship Id="rId1790" Type="http://schemas.openxmlformats.org/officeDocument/2006/relationships/hyperlink" Target="http://www.bom.gov.au/jsp/ncc/cdio/weatherData/av?p_display_type=dailyDataFile&amp;p_nccObsCode=123&amp;p_stn_num=021046&amp;p_c=-88648162&amp;p_startYear=1983" TargetMode="External"/><Relationship Id="rId1791" Type="http://schemas.openxmlformats.org/officeDocument/2006/relationships/hyperlink" Target="http://www.bom.gov.au/jsp/ncc/cdio/weatherData/av?p_display_type=dailyDataFile&amp;p_nccObsCode=123&amp;p_stn_num=023747&amp;p_c=-112846040&amp;p_startYear=1983" TargetMode="External"/><Relationship Id="rId1792" Type="http://schemas.openxmlformats.org/officeDocument/2006/relationships/hyperlink" Target="http://www.bom.gov.au/jsp/ncc/cdio/weatherData/av?p_display_type=dailyDataFile&amp;p_nccObsCode=123&amp;p_stn_num=016044&amp;p_c=-51544026&amp;p_startYear=1983" TargetMode="External"/><Relationship Id="rId1793" Type="http://schemas.openxmlformats.org/officeDocument/2006/relationships/hyperlink" Target="http://www.bom.gov.au/jsp/ncc/cdio/weatherData/av?p_display_type=dailyDataFile&amp;p_nccObsCode=123&amp;p_stn_num=023321&amp;p_c=-108833068&amp;p_startYear=1984" TargetMode="External"/><Relationship Id="rId1794" Type="http://schemas.openxmlformats.org/officeDocument/2006/relationships/hyperlink" Target="http://www.bom.gov.au/jsp/ncc/cdio/weatherData/av?p_display_type=dailyDataFile&amp;p_nccObsCode=123&amp;p_stn_num=022807&amp;p_c=-104091799&amp;p_startYear=1984" TargetMode="External"/><Relationship Id="rId1795" Type="http://schemas.openxmlformats.org/officeDocument/2006/relationships/hyperlink" Target="http://www.bom.gov.au/jsp/ncc/cdio/weatherData/av?p_display_type=dailyDataFile&amp;p_nccObsCode=123&amp;p_stn_num=025509&amp;p_c=-130201765&amp;p_startYear=1984" TargetMode="External"/><Relationship Id="rId1796" Type="http://schemas.openxmlformats.org/officeDocument/2006/relationships/hyperlink" Target="http://www.bom.gov.au/jsp/ncc/cdio/weatherData/av?p_display_type=dailyDataFile&amp;p_nccObsCode=123&amp;p_stn_num=017031&amp;p_c=-58070941&amp;p_startYear=1984" TargetMode="External"/><Relationship Id="rId1797" Type="http://schemas.openxmlformats.org/officeDocument/2006/relationships/hyperlink" Target="http://www.bom.gov.au/jsp/ncc/cdio/weatherData/av?p_display_type=dailyDataFile&amp;p_nccObsCode=123&amp;p_stn_num=023733&amp;p_c=-112711007&amp;p_startYear=1984" TargetMode="External"/><Relationship Id="rId1798" Type="http://schemas.openxmlformats.org/officeDocument/2006/relationships/hyperlink" Target="http://www.bom.gov.au/jsp/ncc/cdio/weatherData/av?p_display_type=dailyDataFile&amp;p_nccObsCode=123&amp;p_stn_num=026021&amp;p_c=-135479827&amp;p_startYear=1984" TargetMode="External"/><Relationship Id="rId1799" Type="http://schemas.openxmlformats.org/officeDocument/2006/relationships/hyperlink" Target="http://www.bom.gov.au/jsp/ncc/cdio/weatherData/av?p_display_type=dailyDataFile&amp;p_nccObsCode=123&amp;p_stn_num=018070&amp;p_c=-65366318&amp;p_startYear=1984" TargetMode="External"/><Relationship Id="rId1800" Type="http://schemas.openxmlformats.org/officeDocument/2006/relationships/hyperlink" Target="http://www.bom.gov.au/jsp/ncc/cdio/weatherData/av?p_display_type=dailyDataFile&amp;p_nccObsCode=123&amp;p_stn_num=021043&amp;p_c=-88623608&amp;p_startYear=1984" TargetMode="External"/><Relationship Id="rId1801" Type="http://schemas.openxmlformats.org/officeDocument/2006/relationships/hyperlink" Target="http://www.bom.gov.au/jsp/ncc/cdio/weatherData/av?p_display_type=dailyDataFile&amp;p_nccObsCode=123&amp;p_stn_num=026026&amp;p_c=-135531874&amp;p_startYear=1984" TargetMode="External"/><Relationship Id="rId1802" Type="http://schemas.openxmlformats.org/officeDocument/2006/relationships/hyperlink" Target="http://www.bom.gov.au/jsp/ncc/cdio/weatherData/av?p_display_type=dailyDataFile&amp;p_nccObsCode=123&amp;p_stn_num=023020&amp;p_c=-106045418&amp;p_startYear=1984" TargetMode="External"/><Relationship Id="rId1803" Type="http://schemas.openxmlformats.org/officeDocument/2006/relationships/hyperlink" Target="http://www.bom.gov.au/jsp/ncc/cdio/weatherData/av?p_display_type=dailyDataFile&amp;p_nccObsCode=123&amp;p_stn_num=021046&amp;p_c=-88648162&amp;p_startYear=1984" TargetMode="External"/><Relationship Id="rId1804" Type="http://schemas.openxmlformats.org/officeDocument/2006/relationships/hyperlink" Target="http://www.bom.gov.au/jsp/ncc/cdio/weatherData/av?p_display_type=dailyDataFile&amp;p_nccObsCode=123&amp;p_stn_num=023747&amp;p_c=-112846040&amp;p_startYear=1984" TargetMode="External"/><Relationship Id="rId1805" Type="http://schemas.openxmlformats.org/officeDocument/2006/relationships/hyperlink" Target="http://www.bom.gov.au/jsp/ncc/cdio/weatherData/av?p_display_type=dailyDataFile&amp;p_nccObsCode=123&amp;p_stn_num=016044&amp;p_c=-51544026&amp;p_startYear=1984" TargetMode="External"/><Relationship Id="rId1806" Type="http://schemas.openxmlformats.org/officeDocument/2006/relationships/hyperlink" Target="http://www.bom.gov.au/jsp/ncc/cdio/weatherData/av?p_display_type=dailyDataFile&amp;p_nccObsCode=123&amp;p_stn_num=023321&amp;p_c=-108833068&amp;p_startYear=1985" TargetMode="External"/><Relationship Id="rId1807" Type="http://schemas.openxmlformats.org/officeDocument/2006/relationships/hyperlink" Target="http://www.bom.gov.au/jsp/ncc/cdio/weatherData/av?p_display_type=dailyDataFile&amp;p_nccObsCode=123&amp;p_stn_num=022807&amp;p_c=-104091799&amp;p_startYear=1985" TargetMode="External"/><Relationship Id="rId1808" Type="http://schemas.openxmlformats.org/officeDocument/2006/relationships/hyperlink" Target="http://www.bom.gov.au/jsp/ncc/cdio/weatherData/av?p_display_type=dailyDataFile&amp;p_nccObsCode=123&amp;p_stn_num=025509&amp;p_c=-130201765&amp;p_startYear=1985" TargetMode="External"/><Relationship Id="rId1809" Type="http://schemas.openxmlformats.org/officeDocument/2006/relationships/hyperlink" Target="http://www.bom.gov.au/jsp/ncc/cdio/weatherData/av?p_display_type=dailyDataFile&amp;p_nccObsCode=123&amp;p_stn_num=017031&amp;p_c=-58070941&amp;p_startYear=1985" TargetMode="External"/><Relationship Id="rId1810" Type="http://schemas.openxmlformats.org/officeDocument/2006/relationships/hyperlink" Target="http://www.bom.gov.au/jsp/ncc/cdio/weatherData/av?p_display_type=dailyDataFile&amp;p_nccObsCode=123&amp;p_stn_num=023733&amp;p_c=-112711007&amp;p_startYear=1985" TargetMode="External"/><Relationship Id="rId1811" Type="http://schemas.openxmlformats.org/officeDocument/2006/relationships/hyperlink" Target="http://www.bom.gov.au/jsp/ncc/cdio/weatherData/av?p_display_type=dailyDataFile&amp;p_nccObsCode=123&amp;p_stn_num=026021&amp;p_c=-135479827&amp;p_startYear=1985" TargetMode="External"/><Relationship Id="rId1812" Type="http://schemas.openxmlformats.org/officeDocument/2006/relationships/hyperlink" Target="http://www.bom.gov.au/jsp/ncc/cdio/weatherData/av?p_display_type=dailyDataFile&amp;p_nccObsCode=123&amp;p_stn_num=018070&amp;p_c=-65366318&amp;p_startYear=1985" TargetMode="External"/><Relationship Id="rId1813" Type="http://schemas.openxmlformats.org/officeDocument/2006/relationships/hyperlink" Target="http://www.bom.gov.au/jsp/ncc/cdio/weatherData/av?p_display_type=dailyDataFile&amp;p_nccObsCode=123&amp;p_stn_num=021043&amp;p_c=-88623608&amp;p_startYear=1985" TargetMode="External"/><Relationship Id="rId1814" Type="http://schemas.openxmlformats.org/officeDocument/2006/relationships/hyperlink" Target="http://www.bom.gov.au/jsp/ncc/cdio/weatherData/av?p_display_type=dailyDataFile&amp;p_nccObsCode=123&amp;p_stn_num=026026&amp;p_c=-135531874&amp;p_startYear=1985" TargetMode="External"/><Relationship Id="rId1815" Type="http://schemas.openxmlformats.org/officeDocument/2006/relationships/hyperlink" Target="http://www.bom.gov.au/jsp/ncc/cdio/weatherData/av?p_display_type=dailyDataFile&amp;p_nccObsCode=123&amp;p_stn_num=023020&amp;p_c=-106045418&amp;p_startYear=1985" TargetMode="External"/><Relationship Id="rId1816" Type="http://schemas.openxmlformats.org/officeDocument/2006/relationships/hyperlink" Target="http://www.bom.gov.au/jsp/ncc/cdio/weatherData/av?p_display_type=dailyDataFile&amp;p_nccObsCode=123&amp;p_stn_num=021046&amp;p_c=-88648162&amp;p_startYear=1985" TargetMode="External"/><Relationship Id="rId1817" Type="http://schemas.openxmlformats.org/officeDocument/2006/relationships/hyperlink" Target="http://www.bom.gov.au/jsp/ncc/cdio/weatherData/av?p_display_type=dailyDataFile&amp;p_nccObsCode=123&amp;p_stn_num=023747&amp;p_c=-112846040&amp;p_startYear=1985" TargetMode="External"/><Relationship Id="rId1818" Type="http://schemas.openxmlformats.org/officeDocument/2006/relationships/hyperlink" Target="http://www.bom.gov.au/jsp/ncc/cdio/weatherData/av?p_display_type=dailyDataFile&amp;p_nccObsCode=123&amp;p_stn_num=016044&amp;p_c=-51544026&amp;p_startYear=1985" TargetMode="External"/><Relationship Id="rId1819" Type="http://schemas.openxmlformats.org/officeDocument/2006/relationships/hyperlink" Target="http://www.bom.gov.au/jsp/ncc/cdio/weatherData/av?p_display_type=dailyDataFile&amp;p_nccObsCode=123&amp;p_stn_num=023321&amp;p_c=-108833068&amp;p_startYear=1986" TargetMode="External"/><Relationship Id="rId1820" Type="http://schemas.openxmlformats.org/officeDocument/2006/relationships/hyperlink" Target="http://www.bom.gov.au/jsp/ncc/cdio/weatherData/av?p_display_type=dailyDataFile&amp;p_nccObsCode=123&amp;p_stn_num=022807&amp;p_c=-104091799&amp;p_startYear=1986" TargetMode="External"/><Relationship Id="rId1821" Type="http://schemas.openxmlformats.org/officeDocument/2006/relationships/hyperlink" Target="http://www.bom.gov.au/jsp/ncc/cdio/weatherData/av?p_display_type=dailyDataFile&amp;p_nccObsCode=123&amp;p_stn_num=025509&amp;p_c=-130201765&amp;p_startYear=1986" TargetMode="External"/><Relationship Id="rId1822" Type="http://schemas.openxmlformats.org/officeDocument/2006/relationships/hyperlink" Target="http://www.bom.gov.au/jsp/ncc/cdio/weatherData/av?p_display_type=dailyDataFile&amp;p_nccObsCode=123&amp;p_stn_num=017031&amp;p_c=-58070941&amp;p_startYear=1986" TargetMode="External"/><Relationship Id="rId1823" Type="http://schemas.openxmlformats.org/officeDocument/2006/relationships/hyperlink" Target="http://www.bom.gov.au/jsp/ncc/cdio/weatherData/av?p_display_type=dailyDataFile&amp;p_nccObsCode=123&amp;p_stn_num=023733&amp;p_c=-112711007&amp;p_startYear=1986" TargetMode="External"/><Relationship Id="rId1824" Type="http://schemas.openxmlformats.org/officeDocument/2006/relationships/hyperlink" Target="http://www.bom.gov.au/jsp/ncc/cdio/weatherData/av?p_display_type=dailyDataFile&amp;p_nccObsCode=123&amp;p_stn_num=026021&amp;p_c=-135479827&amp;p_startYear=1986" TargetMode="External"/><Relationship Id="rId1825" Type="http://schemas.openxmlformats.org/officeDocument/2006/relationships/hyperlink" Target="http://www.bom.gov.au/jsp/ncc/cdio/weatherData/av?p_display_type=dailyDataFile&amp;p_nccObsCode=123&amp;p_stn_num=018070&amp;p_c=-65366318&amp;p_startYear=1986" TargetMode="External"/><Relationship Id="rId1826" Type="http://schemas.openxmlformats.org/officeDocument/2006/relationships/hyperlink" Target="http://www.bom.gov.au/jsp/ncc/cdio/weatherData/av?p_display_type=dailyDataFile&amp;p_nccObsCode=123&amp;p_stn_num=021043&amp;p_c=-88623608&amp;p_startYear=1986" TargetMode="External"/><Relationship Id="rId1827" Type="http://schemas.openxmlformats.org/officeDocument/2006/relationships/hyperlink" Target="http://www.bom.gov.au/jsp/ncc/cdio/weatherData/av?p_display_type=dailyDataFile&amp;p_nccObsCode=123&amp;p_stn_num=026026&amp;p_c=-135531874&amp;p_startYear=1986" TargetMode="External"/><Relationship Id="rId1828" Type="http://schemas.openxmlformats.org/officeDocument/2006/relationships/hyperlink" Target="http://www.bom.gov.au/jsp/ncc/cdio/weatherData/av?p_display_type=dailyDataFile&amp;p_nccObsCode=123&amp;p_stn_num=023020&amp;p_c=-106045418&amp;p_startYear=1986" TargetMode="External"/><Relationship Id="rId1829" Type="http://schemas.openxmlformats.org/officeDocument/2006/relationships/hyperlink" Target="http://www.bom.gov.au/jsp/ncc/cdio/weatherData/av?p_display_type=dailyDataFile&amp;p_nccObsCode=123&amp;p_stn_num=021046&amp;p_c=-88648162&amp;p_startYear=1986" TargetMode="External"/><Relationship Id="rId1830" Type="http://schemas.openxmlformats.org/officeDocument/2006/relationships/hyperlink" Target="http://www.bom.gov.au/jsp/ncc/cdio/weatherData/av?p_display_type=dailyDataFile&amp;p_nccObsCode=123&amp;p_stn_num=023747&amp;p_c=-112846040&amp;p_startYear=1986" TargetMode="External"/><Relationship Id="rId1831" Type="http://schemas.openxmlformats.org/officeDocument/2006/relationships/hyperlink" Target="http://www.bom.gov.au/jsp/ncc/cdio/weatherData/av?p_display_type=dailyDataFile&amp;p_nccObsCode=123&amp;p_stn_num=016044&amp;p_c=-51544026&amp;p_startYear=1986" TargetMode="External"/><Relationship Id="rId1832" Type="http://schemas.openxmlformats.org/officeDocument/2006/relationships/hyperlink" Target="http://www.bom.gov.au/jsp/ncc/cdio/weatherData/av?p_display_type=dailyDataFile&amp;p_nccObsCode=123&amp;p_stn_num=023321&amp;p_c=-108833068&amp;p_startYear=1987" TargetMode="External"/><Relationship Id="rId1833" Type="http://schemas.openxmlformats.org/officeDocument/2006/relationships/hyperlink" Target="http://www.bom.gov.au/jsp/ncc/cdio/weatherData/av?p_display_type=dailyDataFile&amp;p_nccObsCode=123&amp;p_stn_num=022807&amp;p_c=-104091799&amp;p_startYear=1987" TargetMode="External"/><Relationship Id="rId1834" Type="http://schemas.openxmlformats.org/officeDocument/2006/relationships/hyperlink" Target="http://www.bom.gov.au/jsp/ncc/cdio/weatherData/av?p_display_type=dailyDataFile&amp;p_nccObsCode=123&amp;p_stn_num=025509&amp;p_c=-130201765&amp;p_startYear=1987" TargetMode="External"/><Relationship Id="rId1835" Type="http://schemas.openxmlformats.org/officeDocument/2006/relationships/hyperlink" Target="http://www.bom.gov.au/jsp/ncc/cdio/weatherData/av?p_display_type=dailyDataFile&amp;p_nccObsCode=123&amp;p_stn_num=017031&amp;p_c=-58070941&amp;p_startYear=1987" TargetMode="External"/><Relationship Id="rId1836" Type="http://schemas.openxmlformats.org/officeDocument/2006/relationships/hyperlink" Target="http://www.bom.gov.au/jsp/ncc/cdio/weatherData/av?p_display_type=dailyDataFile&amp;p_nccObsCode=123&amp;p_stn_num=023733&amp;p_c=-112711007&amp;p_startYear=1987" TargetMode="External"/><Relationship Id="rId1837" Type="http://schemas.openxmlformats.org/officeDocument/2006/relationships/hyperlink" Target="http://www.bom.gov.au/jsp/ncc/cdio/weatherData/av?p_display_type=dailyDataFile&amp;p_nccObsCode=123&amp;p_stn_num=026021&amp;p_c=-135479827&amp;p_startYear=1987" TargetMode="External"/><Relationship Id="rId1838" Type="http://schemas.openxmlformats.org/officeDocument/2006/relationships/hyperlink" Target="http://www.bom.gov.au/jsp/ncc/cdio/weatherData/av?p_display_type=dailyDataFile&amp;p_nccObsCode=123&amp;p_stn_num=018070&amp;p_c=-65366318&amp;p_startYear=1987" TargetMode="External"/><Relationship Id="rId1839" Type="http://schemas.openxmlformats.org/officeDocument/2006/relationships/hyperlink" Target="http://www.bom.gov.au/jsp/ncc/cdio/weatherData/av?p_display_type=dailyDataFile&amp;p_nccObsCode=123&amp;p_stn_num=021043&amp;p_c=-88623608&amp;p_startYear=1987" TargetMode="External"/><Relationship Id="rId1840" Type="http://schemas.openxmlformats.org/officeDocument/2006/relationships/hyperlink" Target="http://www.bom.gov.au/jsp/ncc/cdio/weatherData/av?p_display_type=dailyDataFile&amp;p_nccObsCode=123&amp;p_stn_num=026026&amp;p_c=-135531874&amp;p_startYear=1987" TargetMode="External"/><Relationship Id="rId1841" Type="http://schemas.openxmlformats.org/officeDocument/2006/relationships/hyperlink" Target="http://www.bom.gov.au/jsp/ncc/cdio/weatherData/av?p_display_type=dailyDataFile&amp;p_nccObsCode=123&amp;p_stn_num=023343&amp;p_c=-109040468&amp;p_startYear=1987" TargetMode="External"/><Relationship Id="rId1842" Type="http://schemas.openxmlformats.org/officeDocument/2006/relationships/hyperlink" Target="http://www.bom.gov.au/jsp/ncc/cdio/weatherData/av?p_display_type=dailyDataFile&amp;p_nccObsCode=123&amp;p_stn_num=021046&amp;p_c=-88648162&amp;p_startYear=1987" TargetMode="External"/><Relationship Id="rId1843" Type="http://schemas.openxmlformats.org/officeDocument/2006/relationships/hyperlink" Target="http://www.bom.gov.au/jsp/ncc/cdio/weatherData/av?p_display_type=dailyDataFile&amp;p_nccObsCode=123&amp;p_stn_num=023747&amp;p_c=-112846040&amp;p_startYear=1987" TargetMode="External"/><Relationship Id="rId1844" Type="http://schemas.openxmlformats.org/officeDocument/2006/relationships/hyperlink" Target="http://www.bom.gov.au/jsp/ncc/cdio/weatherData/av?p_display_type=dailyDataFile&amp;p_nccObsCode=123&amp;p_stn_num=016044&amp;p_c=-51544026&amp;p_startYear=1987" TargetMode="External"/><Relationship Id="rId1845" Type="http://schemas.openxmlformats.org/officeDocument/2006/relationships/hyperlink" Target="http://www.bom.gov.au/jsp/ncc/cdio/weatherData/av?p_display_type=dailyDataFile&amp;p_nccObsCode=123&amp;p_stn_num=023321&amp;p_c=-108833068&amp;p_startYear=1988" TargetMode="External"/><Relationship Id="rId1846" Type="http://schemas.openxmlformats.org/officeDocument/2006/relationships/hyperlink" Target="http://www.bom.gov.au/jsp/ncc/cdio/weatherData/av?p_display_type=dailyDataFile&amp;p_nccObsCode=123&amp;p_stn_num=022807&amp;p_c=-104091799&amp;p_startYear=1988" TargetMode="External"/><Relationship Id="rId1847" Type="http://schemas.openxmlformats.org/officeDocument/2006/relationships/hyperlink" Target="http://www.bom.gov.au/jsp/ncc/cdio/weatherData/av?p_display_type=dailyDataFile&amp;p_nccObsCode=123&amp;p_stn_num=025509&amp;p_c=-130201765&amp;p_startYear=1988" TargetMode="External"/><Relationship Id="rId1848" Type="http://schemas.openxmlformats.org/officeDocument/2006/relationships/hyperlink" Target="http://www.bom.gov.au/jsp/ncc/cdio/weatherData/av?p_display_type=dailyDataFile&amp;p_nccObsCode=123&amp;p_stn_num=017031&amp;p_c=-58070941&amp;p_startYear=1988" TargetMode="External"/><Relationship Id="rId1849" Type="http://schemas.openxmlformats.org/officeDocument/2006/relationships/hyperlink" Target="http://www.bom.gov.au/jsp/ncc/cdio/weatherData/av?p_display_type=dailyDataFile&amp;p_nccObsCode=123&amp;p_stn_num=023733&amp;p_c=-112711007&amp;p_startYear=1988" TargetMode="External"/><Relationship Id="rId1850" Type="http://schemas.openxmlformats.org/officeDocument/2006/relationships/hyperlink" Target="http://www.bom.gov.au/jsp/ncc/cdio/weatherData/av?p_display_type=dailyDataFile&amp;p_nccObsCode=123&amp;p_stn_num=026021&amp;p_c=-135479827&amp;p_startYear=1988" TargetMode="External"/><Relationship Id="rId1851" Type="http://schemas.openxmlformats.org/officeDocument/2006/relationships/hyperlink" Target="http://www.bom.gov.au/jsp/ncc/cdio/weatherData/av?p_display_type=dailyDataFile&amp;p_nccObsCode=123&amp;p_stn_num=018070&amp;p_c=-65366318&amp;p_startYear=1988" TargetMode="External"/><Relationship Id="rId1852" Type="http://schemas.openxmlformats.org/officeDocument/2006/relationships/hyperlink" Target="http://www.bom.gov.au/jsp/ncc/cdio/weatherData/av?p_display_type=dailyDataFile&amp;p_nccObsCode=123&amp;p_stn_num=021043&amp;p_c=-88623608&amp;p_startYear=1988" TargetMode="External"/><Relationship Id="rId1853" Type="http://schemas.openxmlformats.org/officeDocument/2006/relationships/hyperlink" Target="http://www.bom.gov.au/jsp/ncc/cdio/weatherData/av?p_display_type=dailyDataFile&amp;p_nccObsCode=123&amp;p_stn_num=026026&amp;p_c=-135531874&amp;p_startYear=1988" TargetMode="External"/><Relationship Id="rId1854" Type="http://schemas.openxmlformats.org/officeDocument/2006/relationships/hyperlink" Target="http://www.bom.gov.au/jsp/ncc/cdio/weatherData/av?p_display_type=dailyDataFile&amp;p_nccObsCode=123&amp;p_stn_num=023343&amp;p_c=-109040468&amp;p_startYear=1988" TargetMode="External"/><Relationship Id="rId1855" Type="http://schemas.openxmlformats.org/officeDocument/2006/relationships/hyperlink" Target="http://www.bom.gov.au/jsp/ncc/cdio/weatherData/av?p_display_type=dailyDataFile&amp;p_nccObsCode=123&amp;p_stn_num=021046&amp;p_c=-88648162&amp;p_startYear=1988" TargetMode="External"/><Relationship Id="rId1856" Type="http://schemas.openxmlformats.org/officeDocument/2006/relationships/hyperlink" Target="http://www.bom.gov.au/jsp/ncc/cdio/weatherData/av?p_display_type=dailyDataFile&amp;p_nccObsCode=123&amp;p_stn_num=023747&amp;p_c=-112846040&amp;p_startYear=1988" TargetMode="External"/><Relationship Id="rId1857" Type="http://schemas.openxmlformats.org/officeDocument/2006/relationships/hyperlink" Target="http://www.bom.gov.au/jsp/ncc/cdio/weatherData/av?p_display_type=dailyDataFile&amp;p_nccObsCode=123&amp;p_stn_num=016044&amp;p_c=-51544026&amp;p_startYear=1988" TargetMode="External"/><Relationship Id="rId1858" Type="http://schemas.openxmlformats.org/officeDocument/2006/relationships/hyperlink" Target="http://www.bom.gov.au/jsp/ncc/cdio/weatherData/av?p_display_type=dailyDataFile&amp;p_nccObsCode=123&amp;p_stn_num=023321&amp;p_c=-108833068&amp;p_startYear=1989" TargetMode="External"/><Relationship Id="rId1859" Type="http://schemas.openxmlformats.org/officeDocument/2006/relationships/hyperlink" Target="http://www.bom.gov.au/jsp/ncc/cdio/weatherData/av?p_display_type=dailyDataFile&amp;p_nccObsCode=123&amp;p_stn_num=022807&amp;p_c=-104091799&amp;p_startYear=1989" TargetMode="External"/><Relationship Id="rId1860" Type="http://schemas.openxmlformats.org/officeDocument/2006/relationships/hyperlink" Target="http://www.bom.gov.au/jsp/ncc/cdio/weatherData/av?p_display_type=dailyDataFile&amp;p_nccObsCode=123&amp;p_stn_num=025509&amp;p_c=-130201765&amp;p_startYear=1989" TargetMode="External"/><Relationship Id="rId1861" Type="http://schemas.openxmlformats.org/officeDocument/2006/relationships/hyperlink" Target="http://www.bom.gov.au/jsp/ncc/cdio/weatherData/av?p_display_type=dailyDataFile&amp;p_nccObsCode=123&amp;p_stn_num=017031&amp;p_c=-58070941&amp;p_startYear=1989" TargetMode="External"/><Relationship Id="rId1862" Type="http://schemas.openxmlformats.org/officeDocument/2006/relationships/hyperlink" Target="http://www.bom.gov.au/jsp/ncc/cdio/weatherData/av?p_display_type=dailyDataFile&amp;p_nccObsCode=123&amp;p_stn_num=023733&amp;p_c=-112711007&amp;p_startYear=1989" TargetMode="External"/><Relationship Id="rId1863" Type="http://schemas.openxmlformats.org/officeDocument/2006/relationships/hyperlink" Target="http://www.bom.gov.au/jsp/ncc/cdio/weatherData/av?p_display_type=dailyDataFile&amp;p_nccObsCode=123&amp;p_stn_num=026021&amp;p_c=-135479827&amp;p_startYear=1989" TargetMode="External"/><Relationship Id="rId1864" Type="http://schemas.openxmlformats.org/officeDocument/2006/relationships/hyperlink" Target="http://www.bom.gov.au/jsp/ncc/cdio/weatherData/av?p_display_type=dailyDataFile&amp;p_nccObsCode=123&amp;p_stn_num=018070&amp;p_c=-65366318&amp;p_startYear=1989" TargetMode="External"/><Relationship Id="rId1865" Type="http://schemas.openxmlformats.org/officeDocument/2006/relationships/hyperlink" Target="http://www.bom.gov.au/jsp/ncc/cdio/weatherData/av?p_display_type=dailyDataFile&amp;p_nccObsCode=123&amp;p_stn_num=021043&amp;p_c=-88623608&amp;p_startYear=1989" TargetMode="External"/><Relationship Id="rId1866" Type="http://schemas.openxmlformats.org/officeDocument/2006/relationships/hyperlink" Target="http://www.bom.gov.au/jsp/ncc/cdio/weatherData/av?p_display_type=dailyDataFile&amp;p_nccObsCode=123&amp;p_stn_num=026026&amp;p_c=-135531874&amp;p_startYear=1989" TargetMode="External"/><Relationship Id="rId1867" Type="http://schemas.openxmlformats.org/officeDocument/2006/relationships/hyperlink" Target="http://www.bom.gov.au/jsp/ncc/cdio/weatherData/av?p_display_type=dailyDataFile&amp;p_nccObsCode=123&amp;p_stn_num=023343&amp;p_c=-109040468&amp;p_startYear=1989" TargetMode="External"/><Relationship Id="rId1868" Type="http://schemas.openxmlformats.org/officeDocument/2006/relationships/hyperlink" Target="http://www.bom.gov.au/jsp/ncc/cdio/weatherData/av?p_display_type=dailyDataFile&amp;p_nccObsCode=123&amp;p_stn_num=021046&amp;p_c=-88648162&amp;p_startYear=1989" TargetMode="External"/><Relationship Id="rId1869" Type="http://schemas.openxmlformats.org/officeDocument/2006/relationships/hyperlink" Target="http://www.bom.gov.au/jsp/ncc/cdio/weatherData/av?p_display_type=dailyDataFile&amp;p_nccObsCode=123&amp;p_stn_num=023747&amp;p_c=-112846040&amp;p_startYear=1989" TargetMode="External"/><Relationship Id="rId1870" Type="http://schemas.openxmlformats.org/officeDocument/2006/relationships/hyperlink" Target="http://www.bom.gov.au/jsp/ncc/cdio/weatherData/av?p_display_type=dailyDataFile&amp;p_nccObsCode=123&amp;p_stn_num=016044&amp;p_c=-51544026&amp;p_startYear=1989" TargetMode="External"/><Relationship Id="rId1871" Type="http://schemas.openxmlformats.org/officeDocument/2006/relationships/hyperlink" Target="http://www.bom.gov.au/jsp/ncc/cdio/weatherData/av?p_display_type=dailyDataFile&amp;p_nccObsCode=123&amp;p_stn_num=023321&amp;p_c=-108833068&amp;p_startYear=1990" TargetMode="External"/><Relationship Id="rId1872" Type="http://schemas.openxmlformats.org/officeDocument/2006/relationships/hyperlink" Target="http://www.bom.gov.au/jsp/ncc/cdio/weatherData/av?p_display_type=dailyDataFile&amp;p_nccObsCode=123&amp;p_stn_num=022807&amp;p_c=-104091799&amp;p_startYear=1990" TargetMode="External"/><Relationship Id="rId1873" Type="http://schemas.openxmlformats.org/officeDocument/2006/relationships/hyperlink" Target="http://www.bom.gov.au/jsp/ncc/cdio/weatherData/av?p_display_type=dailyDataFile&amp;p_nccObsCode=123&amp;p_stn_num=025509&amp;p_c=-130201765&amp;p_startYear=1990" TargetMode="External"/><Relationship Id="rId1874" Type="http://schemas.openxmlformats.org/officeDocument/2006/relationships/hyperlink" Target="http://www.bom.gov.au/jsp/ncc/cdio/weatherData/av?p_display_type=dailyDataFile&amp;p_nccObsCode=123&amp;p_stn_num=017031&amp;p_c=-58070941&amp;p_startYear=1990" TargetMode="External"/><Relationship Id="rId1875" Type="http://schemas.openxmlformats.org/officeDocument/2006/relationships/hyperlink" Target="http://www.bom.gov.au/jsp/ncc/cdio/weatherData/av?p_display_type=dailyDataFile&amp;p_nccObsCode=123&amp;p_stn_num=023733&amp;p_c=-112711007&amp;p_startYear=1990" TargetMode="External"/><Relationship Id="rId1876" Type="http://schemas.openxmlformats.org/officeDocument/2006/relationships/hyperlink" Target="http://www.bom.gov.au/jsp/ncc/cdio/weatherData/av?p_display_type=dailyDataFile&amp;p_nccObsCode=123&amp;p_stn_num=026021&amp;p_c=-135479827&amp;p_startYear=1990" TargetMode="External"/><Relationship Id="rId1877" Type="http://schemas.openxmlformats.org/officeDocument/2006/relationships/hyperlink" Target="http://www.bom.gov.au/jsp/ncc/cdio/weatherData/av?p_display_type=dailyDataFile&amp;p_nccObsCode=123&amp;p_stn_num=018070&amp;p_c=-65366318&amp;p_startYear=1990" TargetMode="External"/><Relationship Id="rId1878" Type="http://schemas.openxmlformats.org/officeDocument/2006/relationships/hyperlink" Target="http://www.bom.gov.au/jsp/ncc/cdio/weatherData/av?p_display_type=dailyDataFile&amp;p_nccObsCode=123&amp;p_stn_num=021043&amp;p_c=-88623608&amp;p_startYear=1990" TargetMode="External"/><Relationship Id="rId1879" Type="http://schemas.openxmlformats.org/officeDocument/2006/relationships/hyperlink" Target="http://www.bom.gov.au/jsp/ncc/cdio/weatherData/av?p_display_type=dailyDataFile&amp;p_nccObsCode=123&amp;p_stn_num=026026&amp;p_c=-135531874&amp;p_startYear=1990" TargetMode="External"/><Relationship Id="rId1880" Type="http://schemas.openxmlformats.org/officeDocument/2006/relationships/hyperlink" Target="http://www.bom.gov.au/jsp/ncc/cdio/weatherData/av?p_display_type=dailyDataFile&amp;p_nccObsCode=123&amp;p_stn_num=023343&amp;p_c=-109040468&amp;p_startYear=1990" TargetMode="External"/><Relationship Id="rId1881" Type="http://schemas.openxmlformats.org/officeDocument/2006/relationships/hyperlink" Target="http://www.bom.gov.au/jsp/ncc/cdio/weatherData/av?p_display_type=dailyDataFile&amp;p_nccObsCode=123&amp;p_stn_num=021046&amp;p_c=-88648162&amp;p_startYear=1990" TargetMode="External"/><Relationship Id="rId1882" Type="http://schemas.openxmlformats.org/officeDocument/2006/relationships/hyperlink" Target="http://www.bom.gov.au/jsp/ncc/cdio/weatherData/av?p_display_type=dailyDataFile&amp;p_nccObsCode=123&amp;p_stn_num=023747&amp;p_c=-112846040&amp;p_startYear=1990" TargetMode="External"/><Relationship Id="rId1883" Type="http://schemas.openxmlformats.org/officeDocument/2006/relationships/hyperlink" Target="http://www.bom.gov.au/jsp/ncc/cdio/weatherData/av?p_display_type=dailyDataFile&amp;p_nccObsCode=123&amp;p_stn_num=016044&amp;p_c=-51544026&amp;p_startYear=1990" TargetMode="External"/><Relationship Id="rId1884" Type="http://schemas.openxmlformats.org/officeDocument/2006/relationships/hyperlink" Target="http://www.bom.gov.au/jsp/ncc/cdio/weatherData/av?p_display_type=dailyDataFile&amp;p_nccObsCode=123&amp;p_stn_num=023321&amp;p_c=-108833068&amp;p_startYear=1991" TargetMode="External"/><Relationship Id="rId1885" Type="http://schemas.openxmlformats.org/officeDocument/2006/relationships/hyperlink" Target="http://www.bom.gov.au/jsp/ncc/cdio/weatherData/av?p_display_type=dailyDataFile&amp;p_nccObsCode=123&amp;p_stn_num=022807&amp;p_c=-104091799&amp;p_startYear=1991" TargetMode="External"/><Relationship Id="rId1886" Type="http://schemas.openxmlformats.org/officeDocument/2006/relationships/hyperlink" Target="http://www.bom.gov.au/jsp/ncc/cdio/weatherData/av?p_display_type=dailyDataFile&amp;p_nccObsCode=123&amp;p_stn_num=025509&amp;p_c=-130201765&amp;p_startYear=1991" TargetMode="External"/><Relationship Id="rId1887" Type="http://schemas.openxmlformats.org/officeDocument/2006/relationships/hyperlink" Target="http://www.bom.gov.au/jsp/ncc/cdio/weatherData/av?p_display_type=dailyDataFile&amp;p_nccObsCode=123&amp;p_stn_num=017031&amp;p_c=-58070941&amp;p_startYear=1991" TargetMode="External"/><Relationship Id="rId1888" Type="http://schemas.openxmlformats.org/officeDocument/2006/relationships/hyperlink" Target="http://www.bom.gov.au/jsp/ncc/cdio/weatherData/av?p_display_type=dailyDataFile&amp;p_nccObsCode=123&amp;p_stn_num=023733&amp;p_c=-112711007&amp;p_startYear=1991" TargetMode="External"/><Relationship Id="rId1889" Type="http://schemas.openxmlformats.org/officeDocument/2006/relationships/hyperlink" Target="http://www.bom.gov.au/jsp/ncc/cdio/weatherData/av?p_display_type=dailyDataFile&amp;p_nccObsCode=123&amp;p_stn_num=026021&amp;p_c=-135479827&amp;p_startYear=1991" TargetMode="External"/><Relationship Id="rId1890" Type="http://schemas.openxmlformats.org/officeDocument/2006/relationships/hyperlink" Target="http://www.bom.gov.au/jsp/ncc/cdio/weatherData/av?p_display_type=dailyDataFile&amp;p_nccObsCode=123&amp;p_stn_num=021043&amp;p_c=-88623608&amp;p_startYear=1991" TargetMode="External"/><Relationship Id="rId1891" Type="http://schemas.openxmlformats.org/officeDocument/2006/relationships/hyperlink" Target="http://www.bom.gov.au/jsp/ncc/cdio/weatherData/av?p_display_type=dailyDataFile&amp;p_nccObsCode=123&amp;p_stn_num=026026&amp;p_c=-135531874&amp;p_startYear=1991" TargetMode="External"/><Relationship Id="rId1892" Type="http://schemas.openxmlformats.org/officeDocument/2006/relationships/hyperlink" Target="http://www.bom.gov.au/jsp/ncc/cdio/weatherData/av?p_display_type=dailyDataFile&amp;p_nccObsCode=123&amp;p_stn_num=023343&amp;p_c=-109040468&amp;p_startYear=1991" TargetMode="External"/><Relationship Id="rId1893" Type="http://schemas.openxmlformats.org/officeDocument/2006/relationships/hyperlink" Target="http://www.bom.gov.au/jsp/ncc/cdio/weatherData/av?p_display_type=dailyDataFile&amp;p_nccObsCode=123&amp;p_stn_num=021046&amp;p_c=-88648162&amp;p_startYear=1991" TargetMode="External"/><Relationship Id="rId1894" Type="http://schemas.openxmlformats.org/officeDocument/2006/relationships/hyperlink" Target="http://www.bom.gov.au/jsp/ncc/cdio/weatherData/av?p_display_type=dailyDataFile&amp;p_nccObsCode=123&amp;p_stn_num=023747&amp;p_c=-112846040&amp;p_startYear=1991" TargetMode="External"/><Relationship Id="rId1895" Type="http://schemas.openxmlformats.org/officeDocument/2006/relationships/hyperlink" Target="http://www.bom.gov.au/jsp/ncc/cdio/weatherData/av?p_display_type=dailyDataFile&amp;p_nccObsCode=123&amp;p_stn_num=016044&amp;p_c=-51544026&amp;p_startYear=1991" TargetMode="External"/><Relationship Id="rId1896" Type="http://schemas.openxmlformats.org/officeDocument/2006/relationships/hyperlink" Target="http://www.bom.gov.au/jsp/ncc/cdio/weatherData/av?p_display_type=dailyDataFile&amp;p_nccObsCode=123&amp;p_stn_num=023321&amp;p_c=-108833068&amp;p_startYear=1992" TargetMode="External"/><Relationship Id="rId1897" Type="http://schemas.openxmlformats.org/officeDocument/2006/relationships/hyperlink" Target="http://www.bom.gov.au/jsp/ncc/cdio/weatherData/av?p_display_type=dailyDataFile&amp;p_nccObsCode=123&amp;p_stn_num=025509&amp;p_c=-130201765&amp;p_startYear=1992" TargetMode="External"/><Relationship Id="rId1898" Type="http://schemas.openxmlformats.org/officeDocument/2006/relationships/hyperlink" Target="http://www.bom.gov.au/jsp/ncc/cdio/weatherData/av?p_display_type=dailyDataFile&amp;p_nccObsCode=123&amp;p_stn_num=017031&amp;p_c=-58070941&amp;p_startYear=1992" TargetMode="External"/><Relationship Id="rId1899" Type="http://schemas.openxmlformats.org/officeDocument/2006/relationships/hyperlink" Target="http://www.bom.gov.au/jsp/ncc/cdio/weatherData/av?p_display_type=dailyDataFile&amp;p_nccObsCode=123&amp;p_stn_num=023733&amp;p_c=-112711007&amp;p_startYear=1992" TargetMode="External"/><Relationship Id="rId1900" Type="http://schemas.openxmlformats.org/officeDocument/2006/relationships/hyperlink" Target="http://www.bom.gov.au/jsp/ncc/cdio/weatherData/av?p_display_type=dailyDataFile&amp;p_nccObsCode=123&amp;p_stn_num=026021&amp;p_c=-135479827&amp;p_startYear=1992" TargetMode="External"/><Relationship Id="rId1901" Type="http://schemas.openxmlformats.org/officeDocument/2006/relationships/hyperlink" Target="http://www.bom.gov.au/jsp/ncc/cdio/weatherData/av?p_display_type=dailyDataFile&amp;p_nccObsCode=123&amp;p_stn_num=018192&amp;p_c=-66251111&amp;p_startYear=1992" TargetMode="External"/><Relationship Id="rId1902" Type="http://schemas.openxmlformats.org/officeDocument/2006/relationships/hyperlink" Target="http://www.bom.gov.au/jsp/ncc/cdio/weatherData/av?p_display_type=dailyDataFile&amp;p_nccObsCode=123&amp;p_stn_num=021043&amp;p_c=-88623608&amp;p_startYear=1992" TargetMode="External"/><Relationship Id="rId1903" Type="http://schemas.openxmlformats.org/officeDocument/2006/relationships/hyperlink" Target="http://www.bom.gov.au/jsp/ncc/cdio/weatherData/av?p_display_type=dailyDataFile&amp;p_nccObsCode=123&amp;p_stn_num=026026&amp;p_c=-135531874&amp;p_startYear=1992" TargetMode="External"/><Relationship Id="rId1904" Type="http://schemas.openxmlformats.org/officeDocument/2006/relationships/hyperlink" Target="http://www.bom.gov.au/jsp/ncc/cdio/weatherData/av?p_display_type=dailyDataFile&amp;p_nccObsCode=123&amp;p_stn_num=023343&amp;p_c=-109040468&amp;p_startYear=1992" TargetMode="External"/><Relationship Id="rId1905" Type="http://schemas.openxmlformats.org/officeDocument/2006/relationships/hyperlink" Target="http://www.bom.gov.au/jsp/ncc/cdio/weatherData/av?p_display_type=dailyDataFile&amp;p_nccObsCode=123&amp;p_stn_num=021046&amp;p_c=-88648162&amp;p_startYear=1992" TargetMode="External"/><Relationship Id="rId1906" Type="http://schemas.openxmlformats.org/officeDocument/2006/relationships/hyperlink" Target="http://www.bom.gov.au/jsp/ncc/cdio/weatherData/av?p_display_type=dailyDataFile&amp;p_nccObsCode=123&amp;p_stn_num=023747&amp;p_c=-112846040&amp;p_startYear=1992" TargetMode="External"/><Relationship Id="rId1907" Type="http://schemas.openxmlformats.org/officeDocument/2006/relationships/hyperlink" Target="http://www.bom.gov.au/jsp/ncc/cdio/weatherData/av?p_display_type=dailyDataFile&amp;p_nccObsCode=123&amp;p_stn_num=016044&amp;p_c=-51544026&amp;p_startYear=1992" TargetMode="External"/><Relationship Id="rId1908" Type="http://schemas.openxmlformats.org/officeDocument/2006/relationships/hyperlink" Target="http://www.bom.gov.au/jsp/ncc/cdio/weatherData/av?p_display_type=dailyDataFile&amp;p_nccObsCode=123&amp;p_stn_num=023321&amp;p_c=-108833068&amp;p_startYear=1993" TargetMode="External"/><Relationship Id="rId1909" Type="http://schemas.openxmlformats.org/officeDocument/2006/relationships/hyperlink" Target="http://www.bom.gov.au/jsp/ncc/cdio/weatherData/av?p_display_type=dailyDataFile&amp;p_nccObsCode=123&amp;p_stn_num=025509&amp;p_c=-130201765&amp;p_startYear=1993" TargetMode="External"/><Relationship Id="rId1910" Type="http://schemas.openxmlformats.org/officeDocument/2006/relationships/hyperlink" Target="http://www.bom.gov.au/jsp/ncc/cdio/weatherData/av?p_display_type=dailyDataFile&amp;p_nccObsCode=123&amp;p_stn_num=017031&amp;p_c=-58070941&amp;p_startYear=1993" TargetMode="External"/><Relationship Id="rId1911" Type="http://schemas.openxmlformats.org/officeDocument/2006/relationships/hyperlink" Target="http://www.bom.gov.au/jsp/ncc/cdio/weatherData/av?p_display_type=dailyDataFile&amp;p_nccObsCode=123&amp;p_stn_num=023733&amp;p_c=-112711007&amp;p_startYear=1993" TargetMode="External"/><Relationship Id="rId1912" Type="http://schemas.openxmlformats.org/officeDocument/2006/relationships/hyperlink" Target="http://www.bom.gov.au/jsp/ncc/cdio/weatherData/av?p_display_type=dailyDataFile&amp;p_nccObsCode=123&amp;p_stn_num=026021&amp;p_c=-135479827&amp;p_startYear=1993" TargetMode="External"/><Relationship Id="rId1913" Type="http://schemas.openxmlformats.org/officeDocument/2006/relationships/hyperlink" Target="http://www.bom.gov.au/jsp/ncc/cdio/weatherData/av?p_display_type=dailyDataFile&amp;p_nccObsCode=123&amp;p_stn_num=018192&amp;p_c=-66251111&amp;p_startYear=1993" TargetMode="External"/><Relationship Id="rId1914" Type="http://schemas.openxmlformats.org/officeDocument/2006/relationships/hyperlink" Target="http://www.bom.gov.au/jsp/ncc/cdio/weatherData/av?p_display_type=dailyDataFile&amp;p_nccObsCode=123&amp;p_stn_num=021043&amp;p_c=-88623608&amp;p_startYear=1993" TargetMode="External"/><Relationship Id="rId1915" Type="http://schemas.openxmlformats.org/officeDocument/2006/relationships/hyperlink" Target="http://www.bom.gov.au/jsp/ncc/cdio/weatherData/av?p_display_type=dailyDataFile&amp;p_nccObsCode=123&amp;p_stn_num=026026&amp;p_c=-135531874&amp;p_startYear=1993" TargetMode="External"/><Relationship Id="rId1916" Type="http://schemas.openxmlformats.org/officeDocument/2006/relationships/hyperlink" Target="http://www.bom.gov.au/jsp/ncc/cdio/weatherData/av?p_display_type=dailyDataFile&amp;p_nccObsCode=123&amp;p_stn_num=023343&amp;p_c=-109040468&amp;p_startYear=1993" TargetMode="External"/><Relationship Id="rId1917" Type="http://schemas.openxmlformats.org/officeDocument/2006/relationships/hyperlink" Target="http://www.bom.gov.au/jsp/ncc/cdio/weatherData/av?p_display_type=dailyDataFile&amp;p_nccObsCode=123&amp;p_stn_num=021046&amp;p_c=-88648162&amp;p_startYear=1993" TargetMode="External"/><Relationship Id="rId1918" Type="http://schemas.openxmlformats.org/officeDocument/2006/relationships/hyperlink" Target="http://www.bom.gov.au/jsp/ncc/cdio/weatherData/av?p_display_type=dailyDataFile&amp;p_nccObsCode=123&amp;p_stn_num=023747&amp;p_c=-112846040&amp;p_startYear=1993" TargetMode="External"/><Relationship Id="rId1919" Type="http://schemas.openxmlformats.org/officeDocument/2006/relationships/hyperlink" Target="http://www.bom.gov.au/jsp/ncc/cdio/weatherData/av?p_display_type=dailyDataFile&amp;p_nccObsCode=123&amp;p_stn_num=016044&amp;p_c=-51544026&amp;p_startYear=1993" TargetMode="External"/><Relationship Id="rId1920" Type="http://schemas.openxmlformats.org/officeDocument/2006/relationships/hyperlink" Target="http://www.bom.gov.au/jsp/ncc/cdio/weatherData/av?p_display_type=dailyDataFile&amp;p_nccObsCode=123&amp;p_stn_num=023321&amp;p_c=-108833068&amp;p_startYear=1994" TargetMode="External"/><Relationship Id="rId1921" Type="http://schemas.openxmlformats.org/officeDocument/2006/relationships/hyperlink" Target="http://www.bom.gov.au/jsp/ncc/cdio/weatherData/av?p_display_type=dailyDataFile&amp;p_nccObsCode=123&amp;p_stn_num=022841&amp;p_c=-104402205&amp;p_startYear=1994" TargetMode="External"/><Relationship Id="rId1922" Type="http://schemas.openxmlformats.org/officeDocument/2006/relationships/hyperlink" Target="http://www.bom.gov.au/jsp/ncc/cdio/weatherData/av?p_display_type=dailyDataFile&amp;p_nccObsCode=123&amp;p_stn_num=025509&amp;p_c=-130201765&amp;p_startYear=1994" TargetMode="External"/><Relationship Id="rId1923" Type="http://schemas.openxmlformats.org/officeDocument/2006/relationships/hyperlink" Target="http://www.bom.gov.au/jsp/ncc/cdio/weatherData/av?p_display_type=dailyDataFile&amp;p_nccObsCode=123&amp;p_stn_num=017031&amp;p_c=-58070941&amp;p_startYear=1994" TargetMode="External"/><Relationship Id="rId1924" Type="http://schemas.openxmlformats.org/officeDocument/2006/relationships/hyperlink" Target="http://www.bom.gov.au/jsp/ncc/cdio/weatherData/av?p_display_type=dailyDataFile&amp;p_nccObsCode=123&amp;p_stn_num=023733&amp;p_c=-112711007&amp;p_startYear=1994" TargetMode="External"/><Relationship Id="rId1925" Type="http://schemas.openxmlformats.org/officeDocument/2006/relationships/hyperlink" Target="http://www.bom.gov.au/jsp/ncc/cdio/weatherData/av?p_display_type=dailyDataFile&amp;p_nccObsCode=123&amp;p_stn_num=026021&amp;p_c=-135479827&amp;p_startYear=1994" TargetMode="External"/><Relationship Id="rId1926" Type="http://schemas.openxmlformats.org/officeDocument/2006/relationships/hyperlink" Target="http://www.bom.gov.au/jsp/ncc/cdio/weatherData/av?p_display_type=dailyDataFile&amp;p_nccObsCode=123&amp;p_stn_num=018192&amp;p_c=-66251111&amp;p_startYear=1994" TargetMode="External"/><Relationship Id="rId1927" Type="http://schemas.openxmlformats.org/officeDocument/2006/relationships/hyperlink" Target="http://www.bom.gov.au/jsp/ncc/cdio/weatherData/av?p_display_type=dailyDataFile&amp;p_nccObsCode=123&amp;p_stn_num=021043&amp;p_c=-88623608&amp;p_startYear=1994" TargetMode="External"/><Relationship Id="rId1928" Type="http://schemas.openxmlformats.org/officeDocument/2006/relationships/hyperlink" Target="http://www.bom.gov.au/jsp/ncc/cdio/weatherData/av?p_display_type=dailyDataFile&amp;p_nccObsCode=123&amp;p_stn_num=026026&amp;p_c=-135531874&amp;p_startYear=1994" TargetMode="External"/><Relationship Id="rId1929" Type="http://schemas.openxmlformats.org/officeDocument/2006/relationships/hyperlink" Target="http://www.bom.gov.au/jsp/ncc/cdio/weatherData/av?p_display_type=dailyDataFile&amp;p_nccObsCode=123&amp;p_stn_num=023343&amp;p_c=-109040468&amp;p_startYear=1994" TargetMode="External"/><Relationship Id="rId1930" Type="http://schemas.openxmlformats.org/officeDocument/2006/relationships/hyperlink" Target="http://www.bom.gov.au/jsp/ncc/cdio/weatherData/av?p_display_type=dailyDataFile&amp;p_nccObsCode=123&amp;p_stn_num=021046&amp;p_c=-88648162&amp;p_startYear=1994" TargetMode="External"/><Relationship Id="rId1931" Type="http://schemas.openxmlformats.org/officeDocument/2006/relationships/hyperlink" Target="http://www.bom.gov.au/jsp/ncc/cdio/weatherData/av?p_display_type=dailyDataFile&amp;p_nccObsCode=123&amp;p_stn_num=023747&amp;p_c=-112846040&amp;p_startYear=1994" TargetMode="External"/><Relationship Id="rId1932" Type="http://schemas.openxmlformats.org/officeDocument/2006/relationships/hyperlink" Target="http://www.bom.gov.au/jsp/ncc/cdio/weatherData/av?p_display_type=dailyDataFile&amp;p_nccObsCode=123&amp;p_stn_num=016044&amp;p_c=-51544026&amp;p_startYear=1994" TargetMode="External"/><Relationship Id="rId1933" Type="http://schemas.openxmlformats.org/officeDocument/2006/relationships/hyperlink" Target="http://www.bom.gov.au/jsp/ncc/cdio/weatherData/av?p_display_type=dailyDataFile&amp;p_nccObsCode=123&amp;p_stn_num=023321&amp;p_c=-108833068&amp;p_startYear=1995" TargetMode="External"/><Relationship Id="rId1934" Type="http://schemas.openxmlformats.org/officeDocument/2006/relationships/hyperlink" Target="http://www.bom.gov.au/jsp/ncc/cdio/weatherData/av?p_display_type=dailyDataFile&amp;p_nccObsCode=123&amp;p_stn_num=022841&amp;p_c=-104402205&amp;p_startYear=1995" TargetMode="External"/><Relationship Id="rId1935" Type="http://schemas.openxmlformats.org/officeDocument/2006/relationships/hyperlink" Target="http://www.bom.gov.au/jsp/ncc/cdio/weatherData/av?p_display_type=dailyDataFile&amp;p_nccObsCode=123&amp;p_stn_num=025509&amp;p_c=-130201765&amp;p_startYear=1995" TargetMode="External"/><Relationship Id="rId1936" Type="http://schemas.openxmlformats.org/officeDocument/2006/relationships/hyperlink" Target="http://www.bom.gov.au/jsp/ncc/cdio/weatherData/av?p_display_type=dailyDataFile&amp;p_nccObsCode=123&amp;p_stn_num=017031&amp;p_c=-58070941&amp;p_startYear=1995" TargetMode="External"/><Relationship Id="rId1937" Type="http://schemas.openxmlformats.org/officeDocument/2006/relationships/hyperlink" Target="http://www.bom.gov.au/jsp/ncc/cdio/weatherData/av?p_display_type=dailyDataFile&amp;p_nccObsCode=123&amp;p_stn_num=023733&amp;p_c=-112711007&amp;p_startYear=1995" TargetMode="External"/><Relationship Id="rId1938" Type="http://schemas.openxmlformats.org/officeDocument/2006/relationships/hyperlink" Target="http://www.bom.gov.au/jsp/ncc/cdio/weatherData/av?p_display_type=dailyDataFile&amp;p_nccObsCode=123&amp;p_stn_num=026021&amp;p_c=-135479827&amp;p_startYear=1995" TargetMode="External"/><Relationship Id="rId1939" Type="http://schemas.openxmlformats.org/officeDocument/2006/relationships/hyperlink" Target="http://www.bom.gov.au/jsp/ncc/cdio/weatherData/av?p_display_type=dailyDataFile&amp;p_nccObsCode=123&amp;p_stn_num=018192&amp;p_c=-66251111&amp;p_startYear=1995" TargetMode="External"/><Relationship Id="rId1940" Type="http://schemas.openxmlformats.org/officeDocument/2006/relationships/hyperlink" Target="http://www.bom.gov.au/jsp/ncc/cdio/weatherData/av?p_display_type=dailyDataFile&amp;p_nccObsCode=123&amp;p_stn_num=021043&amp;p_c=-88623608&amp;p_startYear=1995" TargetMode="External"/><Relationship Id="rId1941" Type="http://schemas.openxmlformats.org/officeDocument/2006/relationships/hyperlink" Target="http://www.bom.gov.au/jsp/ncc/cdio/weatherData/av?p_display_type=dailyDataFile&amp;p_nccObsCode=123&amp;p_stn_num=026026&amp;p_c=-135531874&amp;p_startYear=1995" TargetMode="External"/><Relationship Id="rId1942" Type="http://schemas.openxmlformats.org/officeDocument/2006/relationships/hyperlink" Target="http://www.bom.gov.au/jsp/ncc/cdio/weatherData/av?p_display_type=dailyDataFile&amp;p_nccObsCode=123&amp;p_stn_num=023343&amp;p_c=-109040468&amp;p_startYear=1995" TargetMode="External"/><Relationship Id="rId1943" Type="http://schemas.openxmlformats.org/officeDocument/2006/relationships/hyperlink" Target="http://www.bom.gov.au/jsp/ncc/cdio/weatherData/av?p_display_type=dailyDataFile&amp;p_nccObsCode=123&amp;p_stn_num=021046&amp;p_c=-88648162&amp;p_startYear=1995" TargetMode="External"/><Relationship Id="rId1944" Type="http://schemas.openxmlformats.org/officeDocument/2006/relationships/hyperlink" Target="http://www.bom.gov.au/jsp/ncc/cdio/weatherData/av?p_display_type=dailyDataFile&amp;p_nccObsCode=123&amp;p_stn_num=023747&amp;p_c=-112846040&amp;p_startYear=1995" TargetMode="External"/><Relationship Id="rId1945" Type="http://schemas.openxmlformats.org/officeDocument/2006/relationships/hyperlink" Target="http://www.bom.gov.au/jsp/ncc/cdio/weatherData/av?p_display_type=dailyDataFile&amp;p_nccObsCode=123&amp;p_stn_num=016044&amp;p_c=-51544026&amp;p_startYear=1995" TargetMode="External"/><Relationship Id="rId1946" Type="http://schemas.openxmlformats.org/officeDocument/2006/relationships/hyperlink" Target="http://www.bom.gov.au/jsp/ncc/cdio/weatherData/av?p_display_type=dailyDataFile&amp;p_nccObsCode=123&amp;p_stn_num=023321&amp;p_c=-108833068&amp;p_startYear=1996" TargetMode="External"/><Relationship Id="rId1947" Type="http://schemas.openxmlformats.org/officeDocument/2006/relationships/hyperlink" Target="http://www.bom.gov.au/jsp/ncc/cdio/weatherData/av?p_display_type=dailyDataFile&amp;p_nccObsCode=123&amp;p_stn_num=022841&amp;p_c=-104402205&amp;p_startYear=1996" TargetMode="External"/><Relationship Id="rId1948" Type="http://schemas.openxmlformats.org/officeDocument/2006/relationships/hyperlink" Target="http://www.bom.gov.au/jsp/ncc/cdio/weatherData/av?p_display_type=dailyDataFile&amp;p_nccObsCode=123&amp;p_stn_num=025509&amp;p_c=-130201765&amp;p_startYear=1996" TargetMode="External"/><Relationship Id="rId1949" Type="http://schemas.openxmlformats.org/officeDocument/2006/relationships/hyperlink" Target="http://www.bom.gov.au/jsp/ncc/cdio/weatherData/av?p_display_type=dailyDataFile&amp;p_nccObsCode=123&amp;p_stn_num=017031&amp;p_c=-58070941&amp;p_startYear=1996" TargetMode="External"/><Relationship Id="rId1950" Type="http://schemas.openxmlformats.org/officeDocument/2006/relationships/hyperlink" Target="http://www.bom.gov.au/jsp/ncc/cdio/weatherData/av?p_display_type=dailyDataFile&amp;p_nccObsCode=123&amp;p_stn_num=023733&amp;p_c=-112711007&amp;p_startYear=1996" TargetMode="External"/><Relationship Id="rId1951" Type="http://schemas.openxmlformats.org/officeDocument/2006/relationships/hyperlink" Target="http://www.bom.gov.au/jsp/ncc/cdio/weatherData/av?p_display_type=dailyDataFile&amp;p_nccObsCode=123&amp;p_stn_num=026021&amp;p_c=-135479827&amp;p_startYear=1996" TargetMode="External"/><Relationship Id="rId1952" Type="http://schemas.openxmlformats.org/officeDocument/2006/relationships/hyperlink" Target="http://www.bom.gov.au/jsp/ncc/cdio/weatherData/av?p_display_type=dailyDataFile&amp;p_nccObsCode=123&amp;p_stn_num=018192&amp;p_c=-66251111&amp;p_startYear=1996" TargetMode="External"/><Relationship Id="rId1953" Type="http://schemas.openxmlformats.org/officeDocument/2006/relationships/hyperlink" Target="http://www.bom.gov.au/jsp/ncc/cdio/weatherData/av?p_display_type=dailyDataFile&amp;p_nccObsCode=123&amp;p_stn_num=021043&amp;p_c=-88623608&amp;p_startYear=1996" TargetMode="External"/><Relationship Id="rId1954" Type="http://schemas.openxmlformats.org/officeDocument/2006/relationships/hyperlink" Target="http://www.bom.gov.au/jsp/ncc/cdio/weatherData/av?p_display_type=dailyDataFile&amp;p_nccObsCode=123&amp;p_stn_num=026026&amp;p_c=-135531874&amp;p_startYear=1996" TargetMode="External"/><Relationship Id="rId1955" Type="http://schemas.openxmlformats.org/officeDocument/2006/relationships/hyperlink" Target="http://www.bom.gov.au/jsp/ncc/cdio/weatherData/av?p_display_type=dailyDataFile&amp;p_nccObsCode=123&amp;p_stn_num=023343&amp;p_c=-109040468&amp;p_startYear=1996" TargetMode="External"/><Relationship Id="rId1956" Type="http://schemas.openxmlformats.org/officeDocument/2006/relationships/hyperlink" Target="http://www.bom.gov.au/jsp/ncc/cdio/weatherData/av?p_display_type=dailyDataFile&amp;p_nccObsCode=123&amp;p_stn_num=021046&amp;p_c=-88648162&amp;p_startYear=1996" TargetMode="External"/><Relationship Id="rId1957" Type="http://schemas.openxmlformats.org/officeDocument/2006/relationships/hyperlink" Target="http://www.bom.gov.au/jsp/ncc/cdio/weatherData/av?p_display_type=dailyDataFile&amp;p_nccObsCode=123&amp;p_stn_num=023747&amp;p_c=-112846040&amp;p_startYear=1996" TargetMode="External"/><Relationship Id="rId1958" Type="http://schemas.openxmlformats.org/officeDocument/2006/relationships/hyperlink" Target="http://www.bom.gov.au/jsp/ncc/cdio/weatherData/av?p_display_type=dailyDataFile&amp;p_nccObsCode=123&amp;p_stn_num=016044&amp;p_c=-51544026&amp;p_startYear=1996" TargetMode="External"/><Relationship Id="rId1959" Type="http://schemas.openxmlformats.org/officeDocument/2006/relationships/hyperlink" Target="http://www.bom.gov.au/jsp/ncc/cdio/weatherData/av?p_display_type=dailyDataFile&amp;p_nccObsCode=123&amp;p_stn_num=023373&amp;p_c=-109318685&amp;p_startYear=1997" TargetMode="External"/><Relationship Id="rId1960" Type="http://schemas.openxmlformats.org/officeDocument/2006/relationships/hyperlink" Target="http://www.bom.gov.au/jsp/ncc/cdio/weatherData/av?p_display_type=dailyDataFile&amp;p_nccObsCode=123&amp;p_stn_num=022841&amp;p_c=-104402205&amp;p_startYear=1997" TargetMode="External"/><Relationship Id="rId1961" Type="http://schemas.openxmlformats.org/officeDocument/2006/relationships/hyperlink" Target="http://www.bom.gov.au/jsp/ncc/cdio/weatherData/av?p_display_type=dailyDataFile&amp;p_nccObsCode=123&amp;p_stn_num=025509&amp;p_c=-130201765&amp;p_startYear=1997" TargetMode="External"/><Relationship Id="rId1962" Type="http://schemas.openxmlformats.org/officeDocument/2006/relationships/hyperlink" Target="http://www.bom.gov.au/jsp/ncc/cdio/weatherData/av?p_display_type=dailyDataFile&amp;p_nccObsCode=123&amp;p_stn_num=017031&amp;p_c=-58070941&amp;p_startYear=1997" TargetMode="External"/><Relationship Id="rId1963" Type="http://schemas.openxmlformats.org/officeDocument/2006/relationships/hyperlink" Target="http://www.bom.gov.au/jsp/ncc/cdio/weatherData/av?p_display_type=dailyDataFile&amp;p_nccObsCode=123&amp;p_stn_num=023733&amp;p_c=-112711007&amp;p_startYear=1997" TargetMode="External"/><Relationship Id="rId1964" Type="http://schemas.openxmlformats.org/officeDocument/2006/relationships/hyperlink" Target="http://www.bom.gov.au/jsp/ncc/cdio/weatherData/av?p_display_type=dailyDataFile&amp;p_nccObsCode=123&amp;p_stn_num=026021&amp;p_c=-135479827&amp;p_startYear=1997" TargetMode="External"/><Relationship Id="rId1965" Type="http://schemas.openxmlformats.org/officeDocument/2006/relationships/hyperlink" Target="http://www.bom.gov.au/jsp/ncc/cdio/weatherData/av?p_display_type=dailyDataFile&amp;p_nccObsCode=123&amp;p_stn_num=018192&amp;p_c=-66251111&amp;p_startYear=1997" TargetMode="External"/><Relationship Id="rId1966" Type="http://schemas.openxmlformats.org/officeDocument/2006/relationships/hyperlink" Target="http://www.bom.gov.au/jsp/ncc/cdio/weatherData/av?p_display_type=dailyDataFile&amp;p_nccObsCode=123&amp;p_stn_num=021043&amp;p_c=-88623608&amp;p_startYear=1997" TargetMode="External"/><Relationship Id="rId1967" Type="http://schemas.openxmlformats.org/officeDocument/2006/relationships/hyperlink" Target="http://www.bom.gov.au/jsp/ncc/cdio/weatherData/av?p_display_type=dailyDataFile&amp;p_nccObsCode=123&amp;p_stn_num=026026&amp;p_c=-135531874&amp;p_startYear=1997" TargetMode="External"/><Relationship Id="rId1968" Type="http://schemas.openxmlformats.org/officeDocument/2006/relationships/hyperlink" Target="http://www.bom.gov.au/jsp/ncc/cdio/weatherData/av?p_display_type=dailyDataFile&amp;p_nccObsCode=123&amp;p_stn_num=023343&amp;p_c=-109040468&amp;p_startYear=1997" TargetMode="External"/><Relationship Id="rId1969" Type="http://schemas.openxmlformats.org/officeDocument/2006/relationships/hyperlink" Target="http://www.bom.gov.au/jsp/ncc/cdio/weatherData/av?p_display_type=dailyDataFile&amp;p_nccObsCode=123&amp;p_stn_num=021046&amp;p_c=-88648162&amp;p_startYear=1997" TargetMode="External"/><Relationship Id="rId1970" Type="http://schemas.openxmlformats.org/officeDocument/2006/relationships/hyperlink" Target="http://www.bom.gov.au/jsp/ncc/cdio/weatherData/av?p_display_type=dailyDataFile&amp;p_nccObsCode=123&amp;p_stn_num=024580&amp;p_c=-120897319&amp;p_startYear=1997" TargetMode="External"/><Relationship Id="rId1971" Type="http://schemas.openxmlformats.org/officeDocument/2006/relationships/hyperlink" Target="http://www.bom.gov.au/jsp/ncc/cdio/weatherData/av?p_display_type=dailyDataFile&amp;p_nccObsCode=123&amp;p_stn_num=016044&amp;p_c=-51544026&amp;p_startYear=1997" TargetMode="External"/><Relationship Id="rId1972" Type="http://schemas.openxmlformats.org/officeDocument/2006/relationships/hyperlink" Target="http://www.bom.gov.au/jsp/ncc/cdio/weatherData/av?p_display_type=dailyDataFile&amp;p_nccObsCode=123&amp;p_stn_num=023373&amp;p_c=-109318685&amp;p_startYear=1998" TargetMode="External"/><Relationship Id="rId1973" Type="http://schemas.openxmlformats.org/officeDocument/2006/relationships/hyperlink" Target="http://www.bom.gov.au/jsp/ncc/cdio/weatherData/av?p_display_type=dailyDataFile&amp;p_nccObsCode=123&amp;p_stn_num=022841&amp;p_c=-104402205&amp;p_startYear=1998" TargetMode="External"/><Relationship Id="rId1974" Type="http://schemas.openxmlformats.org/officeDocument/2006/relationships/hyperlink" Target="http://www.bom.gov.au/jsp/ncc/cdio/weatherData/av?p_display_type=dailyDataFile&amp;p_nccObsCode=123&amp;p_stn_num=025509&amp;p_c=-130201765&amp;p_startYear=1998" TargetMode="External"/><Relationship Id="rId1975" Type="http://schemas.openxmlformats.org/officeDocument/2006/relationships/hyperlink" Target="http://www.bom.gov.au/jsp/ncc/cdio/weatherData/av?p_display_type=dailyDataFile&amp;p_nccObsCode=123&amp;p_stn_num=017031&amp;p_c=-58070941&amp;p_startYear=1998" TargetMode="External"/><Relationship Id="rId1976" Type="http://schemas.openxmlformats.org/officeDocument/2006/relationships/hyperlink" Target="http://www.bom.gov.au/jsp/ncc/cdio/weatherData/av?p_display_type=dailyDataFile&amp;p_nccObsCode=123&amp;p_stn_num=023733&amp;p_c=-112711007&amp;p_startYear=1998" TargetMode="External"/><Relationship Id="rId1977" Type="http://schemas.openxmlformats.org/officeDocument/2006/relationships/hyperlink" Target="http://www.bom.gov.au/jsp/ncc/cdio/weatherData/av?p_display_type=dailyDataFile&amp;p_nccObsCode=123&amp;p_stn_num=026021&amp;p_c=-135479827&amp;p_startYear=1998" TargetMode="External"/><Relationship Id="rId1978" Type="http://schemas.openxmlformats.org/officeDocument/2006/relationships/hyperlink" Target="http://www.bom.gov.au/jsp/ncc/cdio/weatherData/av?p_display_type=dailyDataFile&amp;p_nccObsCode=123&amp;p_stn_num=018192&amp;p_c=-66251111&amp;p_startYear=1998" TargetMode="External"/><Relationship Id="rId1979" Type="http://schemas.openxmlformats.org/officeDocument/2006/relationships/hyperlink" Target="http://www.bom.gov.au/jsp/ncc/cdio/weatherData/av?p_display_type=dailyDataFile&amp;p_nccObsCode=123&amp;p_stn_num=021043&amp;p_c=-88623608&amp;p_startYear=1998" TargetMode="External"/><Relationship Id="rId1980" Type="http://schemas.openxmlformats.org/officeDocument/2006/relationships/hyperlink" Target="http://www.bom.gov.au/jsp/ncc/cdio/weatherData/av?p_display_type=dailyDataFile&amp;p_nccObsCode=123&amp;p_stn_num=026026&amp;p_c=-135531874&amp;p_startYear=1998" TargetMode="External"/><Relationship Id="rId1981" Type="http://schemas.openxmlformats.org/officeDocument/2006/relationships/hyperlink" Target="http://www.bom.gov.au/jsp/ncc/cdio/weatherData/av?p_display_type=dailyDataFile&amp;p_nccObsCode=123&amp;p_stn_num=023122&amp;p_c=-106920007&amp;p_startYear=1998" TargetMode="External"/><Relationship Id="rId1982" Type="http://schemas.openxmlformats.org/officeDocument/2006/relationships/hyperlink" Target="http://www.bom.gov.au/jsp/ncc/cdio/weatherData/av?p_display_type=dailyDataFile&amp;p_nccObsCode=123&amp;p_stn_num=021046&amp;p_c=-88648162&amp;p_startYear=1998" TargetMode="External"/><Relationship Id="rId1983" Type="http://schemas.openxmlformats.org/officeDocument/2006/relationships/hyperlink" Target="http://www.bom.gov.au/jsp/ncc/cdio/weatherData/av?p_display_type=dailyDataFile&amp;p_nccObsCode=123&amp;p_stn_num=024580&amp;p_c=-120897319&amp;p_startYear=1998" TargetMode="External"/><Relationship Id="rId1984" Type="http://schemas.openxmlformats.org/officeDocument/2006/relationships/hyperlink" Target="http://www.bom.gov.au/jsp/ncc/cdio/weatherData/av?p_display_type=dailyDataFile&amp;p_nccObsCode=123&amp;p_stn_num=016098&amp;p_c=-51891159&amp;p_startYear=1998" TargetMode="External"/><Relationship Id="rId1985" Type="http://schemas.openxmlformats.org/officeDocument/2006/relationships/hyperlink" Target="http://www.bom.gov.au/jsp/ncc/cdio/weatherData/av?p_display_type=dailyDataFile&amp;p_nccObsCode=123&amp;p_stn_num=023373&amp;p_c=-109318685&amp;p_startYear=1999" TargetMode="External"/><Relationship Id="rId1986" Type="http://schemas.openxmlformats.org/officeDocument/2006/relationships/hyperlink" Target="http://www.bom.gov.au/jsp/ncc/cdio/weatherData/av?p_display_type=dailyDataFile&amp;p_nccObsCode=123&amp;p_stn_num=022841&amp;p_c=-104402205&amp;p_startYear=1999" TargetMode="External"/><Relationship Id="rId1987" Type="http://schemas.openxmlformats.org/officeDocument/2006/relationships/hyperlink" Target="http://www.bom.gov.au/jsp/ncc/cdio/weatherData/av?p_display_type=dailyDataFile&amp;p_nccObsCode=123&amp;p_stn_num=025509&amp;p_c=-130201765&amp;p_startYear=1999" TargetMode="External"/><Relationship Id="rId1988" Type="http://schemas.openxmlformats.org/officeDocument/2006/relationships/hyperlink" Target="http://www.bom.gov.au/jsp/ncc/cdio/weatherData/av?p_display_type=dailyDataFile&amp;p_nccObsCode=123&amp;p_stn_num=017126&amp;p_c=-58719924&amp;p_startYear=1999" TargetMode="External"/><Relationship Id="rId1989" Type="http://schemas.openxmlformats.org/officeDocument/2006/relationships/hyperlink" Target="http://www.bom.gov.au/jsp/ncc/cdio/weatherData/av?p_display_type=dailyDataFile&amp;p_nccObsCode=123&amp;p_stn_num=023733&amp;p_c=-112711007&amp;p_startYear=1999" TargetMode="External"/><Relationship Id="rId1990" Type="http://schemas.openxmlformats.org/officeDocument/2006/relationships/hyperlink" Target="http://www.bom.gov.au/jsp/ncc/cdio/weatherData/av?p_display_type=dailyDataFile&amp;p_nccObsCode=123&amp;p_stn_num=026021&amp;p_c=-135479827&amp;p_startYear=1999" TargetMode="External"/><Relationship Id="rId1991" Type="http://schemas.openxmlformats.org/officeDocument/2006/relationships/hyperlink" Target="http://www.bom.gov.au/jsp/ncc/cdio/weatherData/av?p_display_type=dailyDataFile&amp;p_nccObsCode=123&amp;p_stn_num=018192&amp;p_c=-66251111&amp;p_startYear=1999" TargetMode="External"/><Relationship Id="rId1992" Type="http://schemas.openxmlformats.org/officeDocument/2006/relationships/hyperlink" Target="http://www.bom.gov.au/jsp/ncc/cdio/weatherData/av?p_display_type=dailyDataFile&amp;p_nccObsCode=123&amp;p_stn_num=021043&amp;p_c=-88623608&amp;p_startYear=1999" TargetMode="External"/><Relationship Id="rId1993" Type="http://schemas.openxmlformats.org/officeDocument/2006/relationships/hyperlink" Target="http://www.bom.gov.au/jsp/ncc/cdio/weatherData/av?p_display_type=dailyDataFile&amp;p_nccObsCode=123&amp;p_stn_num=026026&amp;p_c=-135531874&amp;p_startYear=1999" TargetMode="External"/><Relationship Id="rId1994" Type="http://schemas.openxmlformats.org/officeDocument/2006/relationships/hyperlink" Target="http://www.bom.gov.au/jsp/ncc/cdio/weatherData/av?p_display_type=dailyDataFile&amp;p_nccObsCode=123&amp;p_stn_num=023122&amp;p_c=-106920007&amp;p_startYear=1999" TargetMode="External"/><Relationship Id="rId1995" Type="http://schemas.openxmlformats.org/officeDocument/2006/relationships/hyperlink" Target="http://www.bom.gov.au/jsp/ncc/cdio/weatherData/av?p_display_type=dailyDataFile&amp;p_nccObsCode=123&amp;p_stn_num=021133&amp;p_c=-89382076&amp;p_startYear=1999" TargetMode="External"/><Relationship Id="rId1996" Type="http://schemas.openxmlformats.org/officeDocument/2006/relationships/hyperlink" Target="http://www.bom.gov.au/jsp/ncc/cdio/weatherData/av?p_display_type=dailyDataFile&amp;p_nccObsCode=123&amp;p_stn_num=024580&amp;p_c=-120897319&amp;p_startYear=1999" TargetMode="External"/><Relationship Id="rId1997" Type="http://schemas.openxmlformats.org/officeDocument/2006/relationships/hyperlink" Target="http://www.bom.gov.au/jsp/ncc/cdio/weatherData/av?p_display_type=dailyDataFile&amp;p_nccObsCode=123&amp;p_stn_num=016098&amp;p_c=-51891159&amp;p_startYear=1999" TargetMode="External"/><Relationship Id="rId1998" Type="http://schemas.openxmlformats.org/officeDocument/2006/relationships/hyperlink" Target="http://www.bom.gov.au/jsp/ncc/cdio/weatherData/av?p_display_type=dailyDataFile&amp;p_nccObsCode=123&amp;p_stn_num=023373&amp;p_c=-109318685&amp;p_startYear=2000" TargetMode="External"/><Relationship Id="rId1999" Type="http://schemas.openxmlformats.org/officeDocument/2006/relationships/hyperlink" Target="http://www.bom.gov.au/jsp/ncc/cdio/weatherData/av?p_display_type=dailyDataFile&amp;p_nccObsCode=123&amp;p_stn_num=022841&amp;p_c=-104402205&amp;p_startYear=2000" TargetMode="External"/><Relationship Id="rId2000" Type="http://schemas.openxmlformats.org/officeDocument/2006/relationships/hyperlink" Target="http://www.bom.gov.au/jsp/ncc/cdio/weatherData/av?p_display_type=dailyDataFile&amp;p_nccObsCode=123&amp;p_stn_num=025509&amp;p_c=-130201765&amp;p_startYear=2000" TargetMode="External"/><Relationship Id="rId2001" Type="http://schemas.openxmlformats.org/officeDocument/2006/relationships/hyperlink" Target="http://www.bom.gov.au/jsp/ncc/cdio/weatherData/av?p_display_type=dailyDataFile&amp;p_nccObsCode=123&amp;p_stn_num=017126&amp;p_c=-58719924&amp;p_startYear=2000" TargetMode="External"/><Relationship Id="rId2002" Type="http://schemas.openxmlformats.org/officeDocument/2006/relationships/hyperlink" Target="http://www.bom.gov.au/jsp/ncc/cdio/weatherData/av?p_display_type=dailyDataFile&amp;p_nccObsCode=123&amp;p_stn_num=023733&amp;p_c=-112711007&amp;p_startYear=2000" TargetMode="External"/><Relationship Id="rId2003" Type="http://schemas.openxmlformats.org/officeDocument/2006/relationships/hyperlink" Target="http://www.bom.gov.au/jsp/ncc/cdio/weatherData/av?p_display_type=dailyDataFile&amp;p_nccObsCode=123&amp;p_stn_num=026021&amp;p_c=-135479827&amp;p_startYear=2000" TargetMode="External"/><Relationship Id="rId2004" Type="http://schemas.openxmlformats.org/officeDocument/2006/relationships/hyperlink" Target="http://www.bom.gov.au/jsp/ncc/cdio/weatherData/av?p_display_type=dailyDataFile&amp;p_nccObsCode=123&amp;p_stn_num=018192&amp;p_c=-66251111&amp;p_startYear=2000" TargetMode="External"/><Relationship Id="rId2005" Type="http://schemas.openxmlformats.org/officeDocument/2006/relationships/hyperlink" Target="http://www.bom.gov.au/jsp/ncc/cdio/weatherData/av?p_display_type=dailyDataFile&amp;p_nccObsCode=123&amp;p_stn_num=021043&amp;p_c=-88623608&amp;p_startYear=2000" TargetMode="External"/><Relationship Id="rId2006" Type="http://schemas.openxmlformats.org/officeDocument/2006/relationships/hyperlink" Target="http://www.bom.gov.au/jsp/ncc/cdio/weatherData/av?p_display_type=dailyDataFile&amp;p_nccObsCode=123&amp;p_stn_num=026026&amp;p_c=-135531874&amp;p_startYear=2000" TargetMode="External"/><Relationship Id="rId2007" Type="http://schemas.openxmlformats.org/officeDocument/2006/relationships/hyperlink" Target="http://www.bom.gov.au/jsp/ncc/cdio/weatherData/av?p_display_type=dailyDataFile&amp;p_nccObsCode=123&amp;p_stn_num=023122&amp;p_c=-106920007&amp;p_startYear=2000" TargetMode="External"/><Relationship Id="rId2008" Type="http://schemas.openxmlformats.org/officeDocument/2006/relationships/hyperlink" Target="http://www.bom.gov.au/jsp/ncc/cdio/weatherData/av?p_display_type=dailyDataFile&amp;p_nccObsCode=123&amp;p_stn_num=021133&amp;p_c=-89382076&amp;p_startYear=2000" TargetMode="External"/><Relationship Id="rId2009" Type="http://schemas.openxmlformats.org/officeDocument/2006/relationships/hyperlink" Target="http://www.bom.gov.au/jsp/ncc/cdio/weatherData/av?p_display_type=dailyDataFile&amp;p_nccObsCode=123&amp;p_stn_num=024580&amp;p_c=-120897319&amp;p_startYear=2000" TargetMode="External"/><Relationship Id="rId2010" Type="http://schemas.openxmlformats.org/officeDocument/2006/relationships/hyperlink" Target="http://www.bom.gov.au/jsp/ncc/cdio/weatherData/av?p_display_type=dailyDataFile&amp;p_nccObsCode=123&amp;p_stn_num=016098&amp;p_c=-51891159&amp;p_startYear=2000" TargetMode="External"/><Relationship Id="rId2011" Type="http://schemas.openxmlformats.org/officeDocument/2006/relationships/hyperlink" Target="http://www.bom.gov.au/jsp/ncc/cdio/weatherData/av?p_display_type=dailyDataFile&amp;p_nccObsCode=123&amp;p_stn_num=023373&amp;p_c=-109318685&amp;p_startYear=2001" TargetMode="External"/><Relationship Id="rId2012" Type="http://schemas.openxmlformats.org/officeDocument/2006/relationships/hyperlink" Target="http://www.bom.gov.au/jsp/ncc/cdio/weatherData/av?p_display_type=dailyDataFile&amp;p_nccObsCode=123&amp;p_stn_num=022841&amp;p_c=-104402205&amp;p_startYear=2001" TargetMode="External"/><Relationship Id="rId2013" Type="http://schemas.openxmlformats.org/officeDocument/2006/relationships/hyperlink" Target="http://www.bom.gov.au/jsp/ncc/cdio/weatherData/av?p_display_type=dailyDataFile&amp;p_nccObsCode=123&amp;p_stn_num=025509&amp;p_c=-130201765&amp;p_startYear=2001" TargetMode="External"/><Relationship Id="rId2014" Type="http://schemas.openxmlformats.org/officeDocument/2006/relationships/hyperlink" Target="http://www.bom.gov.au/jsp/ncc/cdio/weatherData/av?p_display_type=dailyDataFile&amp;p_nccObsCode=123&amp;p_stn_num=017126&amp;p_c=-58719924&amp;p_startYear=2001" TargetMode="External"/><Relationship Id="rId2015" Type="http://schemas.openxmlformats.org/officeDocument/2006/relationships/hyperlink" Target="http://www.bom.gov.au/jsp/ncc/cdio/weatherData/av?p_display_type=dailyDataFile&amp;p_nccObsCode=123&amp;p_stn_num=023733&amp;p_c=-112711007&amp;p_startYear=2001" TargetMode="External"/><Relationship Id="rId2016" Type="http://schemas.openxmlformats.org/officeDocument/2006/relationships/hyperlink" Target="http://www.bom.gov.au/jsp/ncc/cdio/weatherData/av?p_display_type=dailyDataFile&amp;p_nccObsCode=123&amp;p_stn_num=026021&amp;p_c=-135479827&amp;p_startYear=2001" TargetMode="External"/><Relationship Id="rId2017" Type="http://schemas.openxmlformats.org/officeDocument/2006/relationships/hyperlink" Target="http://www.bom.gov.au/jsp/ncc/cdio/weatherData/av?p_display_type=dailyDataFile&amp;p_nccObsCode=123&amp;p_stn_num=018192&amp;p_c=-66251111&amp;p_startYear=2001" TargetMode="External"/><Relationship Id="rId2018" Type="http://schemas.openxmlformats.org/officeDocument/2006/relationships/hyperlink" Target="http://www.bom.gov.au/jsp/ncc/cdio/weatherData/av?p_display_type=dailyDataFile&amp;p_nccObsCode=123&amp;p_stn_num=021043&amp;p_c=-88623608&amp;p_startYear=2001" TargetMode="External"/><Relationship Id="rId2019" Type="http://schemas.openxmlformats.org/officeDocument/2006/relationships/hyperlink" Target="http://www.bom.gov.au/jsp/ncc/cdio/weatherData/av?p_display_type=dailyDataFile&amp;p_nccObsCode=123&amp;p_stn_num=026026&amp;p_c=-135531874&amp;p_startYear=2001" TargetMode="External"/><Relationship Id="rId2020" Type="http://schemas.openxmlformats.org/officeDocument/2006/relationships/hyperlink" Target="http://www.bom.gov.au/jsp/ncc/cdio/weatherData/av?p_display_type=dailyDataFile&amp;p_nccObsCode=123&amp;p_stn_num=023122&amp;p_c=-106920007&amp;p_startYear=2001" TargetMode="External"/><Relationship Id="rId2021" Type="http://schemas.openxmlformats.org/officeDocument/2006/relationships/hyperlink" Target="http://www.bom.gov.au/jsp/ncc/cdio/weatherData/av?p_display_type=dailyDataFile&amp;p_nccObsCode=123&amp;p_stn_num=021133&amp;p_c=-89382076&amp;p_startYear=2001" TargetMode="External"/><Relationship Id="rId2022" Type="http://schemas.openxmlformats.org/officeDocument/2006/relationships/hyperlink" Target="http://www.bom.gov.au/jsp/ncc/cdio/weatherData/av?p_display_type=dailyDataFile&amp;p_nccObsCode=123&amp;p_stn_num=024580&amp;p_c=-120897319&amp;p_startYear=2001" TargetMode="External"/><Relationship Id="rId2023" Type="http://schemas.openxmlformats.org/officeDocument/2006/relationships/hyperlink" Target="http://www.bom.gov.au/jsp/ncc/cdio/weatherData/av?p_display_type=dailyDataFile&amp;p_nccObsCode=123&amp;p_stn_num=016098&amp;p_c=-51891159&amp;p_startYear=2001" TargetMode="External"/><Relationship Id="rId2024" Type="http://schemas.openxmlformats.org/officeDocument/2006/relationships/hyperlink" Target="http://www.bom.gov.au/jsp/ncc/cdio/weatherData/av?p_display_type=dailyDataFile&amp;p_nccObsCode=123&amp;p_stn_num=023373&amp;p_c=-109318685&amp;p_startYear=2002" TargetMode="External"/><Relationship Id="rId2025" Type="http://schemas.openxmlformats.org/officeDocument/2006/relationships/hyperlink" Target="http://www.bom.gov.au/jsp/ncc/cdio/weatherData/av?p_display_type=dailyDataFile&amp;p_nccObsCode=123&amp;p_stn_num=022841&amp;p_c=-104402205&amp;p_startYear=2002" TargetMode="External"/><Relationship Id="rId2026" Type="http://schemas.openxmlformats.org/officeDocument/2006/relationships/hyperlink" Target="http://www.bom.gov.au/jsp/ncc/cdio/weatherData/av?p_display_type=dailyDataFile&amp;p_nccObsCode=123&amp;p_stn_num=025509&amp;p_c=-130201765&amp;p_startYear=2002" TargetMode="External"/><Relationship Id="rId2027" Type="http://schemas.openxmlformats.org/officeDocument/2006/relationships/hyperlink" Target="http://www.bom.gov.au/jsp/ncc/cdio/weatherData/av?p_display_type=dailyDataFile&amp;p_nccObsCode=123&amp;p_stn_num=017126&amp;p_c=-58719924&amp;p_startYear=2002" TargetMode="External"/><Relationship Id="rId2028" Type="http://schemas.openxmlformats.org/officeDocument/2006/relationships/hyperlink" Target="http://www.bom.gov.au/jsp/ncc/cdio/weatherData/av?p_display_type=dailyDataFile&amp;p_nccObsCode=123&amp;p_stn_num=023733&amp;p_c=-112711007&amp;p_startYear=2002" TargetMode="External"/><Relationship Id="rId2029" Type="http://schemas.openxmlformats.org/officeDocument/2006/relationships/hyperlink" Target="http://www.bom.gov.au/jsp/ncc/cdio/weatherData/av?p_display_type=dailyDataFile&amp;p_nccObsCode=123&amp;p_stn_num=026021&amp;p_c=-135479827&amp;p_startYear=2002" TargetMode="External"/><Relationship Id="rId2030" Type="http://schemas.openxmlformats.org/officeDocument/2006/relationships/hyperlink" Target="http://www.bom.gov.au/jsp/ncc/cdio/weatherData/av?p_display_type=dailyDataFile&amp;p_nccObsCode=123&amp;p_stn_num=018192&amp;p_c=-66251111&amp;p_startYear=2002" TargetMode="External"/><Relationship Id="rId2031" Type="http://schemas.openxmlformats.org/officeDocument/2006/relationships/hyperlink" Target="http://www.bom.gov.au/jsp/ncc/cdio/weatherData/av?p_display_type=dailyDataFile&amp;p_nccObsCode=123&amp;p_stn_num=021043&amp;p_c=-88623608&amp;p_startYear=2002" TargetMode="External"/><Relationship Id="rId2032" Type="http://schemas.openxmlformats.org/officeDocument/2006/relationships/hyperlink" Target="http://www.bom.gov.au/jsp/ncc/cdio/weatherData/av?p_display_type=dailyDataFile&amp;p_nccObsCode=123&amp;p_stn_num=026026&amp;p_c=-135531874&amp;p_startYear=2002" TargetMode="External"/><Relationship Id="rId2033" Type="http://schemas.openxmlformats.org/officeDocument/2006/relationships/hyperlink" Target="http://www.bom.gov.au/jsp/ncc/cdio/weatherData/av?p_display_type=dailyDataFile&amp;p_nccObsCode=123&amp;p_stn_num=023122&amp;p_c=-106920007&amp;p_startYear=2002" TargetMode="External"/><Relationship Id="rId2034" Type="http://schemas.openxmlformats.org/officeDocument/2006/relationships/hyperlink" Target="http://www.bom.gov.au/jsp/ncc/cdio/weatherData/av?p_display_type=dailyDataFile&amp;p_nccObsCode=123&amp;p_stn_num=021133&amp;p_c=-89382076&amp;p_startYear=2002" TargetMode="External"/><Relationship Id="rId2035" Type="http://schemas.openxmlformats.org/officeDocument/2006/relationships/hyperlink" Target="http://www.bom.gov.au/jsp/ncc/cdio/weatherData/av?p_display_type=dailyDataFile&amp;p_nccObsCode=123&amp;p_stn_num=024580&amp;p_c=-120897319&amp;p_startYear=2002" TargetMode="External"/><Relationship Id="rId2036" Type="http://schemas.openxmlformats.org/officeDocument/2006/relationships/hyperlink" Target="http://www.bom.gov.au/jsp/ncc/cdio/weatherData/av?p_display_type=dailyDataFile&amp;p_nccObsCode=123&amp;p_stn_num=016098&amp;p_c=-51891159&amp;p_startYear=2002" TargetMode="External"/><Relationship Id="rId2037" Type="http://schemas.openxmlformats.org/officeDocument/2006/relationships/hyperlink" Target="http://www.bom.gov.au/jsp/ncc/cdio/weatherData/av?p_display_type=dailyDataFile&amp;p_nccObsCode=123&amp;p_stn_num=023373&amp;p_c=-109318685&amp;p_startYear=2003" TargetMode="External"/><Relationship Id="rId2038" Type="http://schemas.openxmlformats.org/officeDocument/2006/relationships/hyperlink" Target="http://www.bom.gov.au/jsp/ncc/cdio/weatherData/av?p_display_type=dailyDataFile&amp;p_nccObsCode=123&amp;p_stn_num=022841&amp;p_c=-104402205&amp;p_startYear=2003" TargetMode="External"/><Relationship Id="rId2039" Type="http://schemas.openxmlformats.org/officeDocument/2006/relationships/hyperlink" Target="http://www.bom.gov.au/jsp/ncc/cdio/weatherData/av?p_display_type=dailyDataFile&amp;p_nccObsCode=123&amp;p_stn_num=025509&amp;p_c=-130201765&amp;p_startYear=2003" TargetMode="External"/><Relationship Id="rId2040" Type="http://schemas.openxmlformats.org/officeDocument/2006/relationships/hyperlink" Target="http://www.bom.gov.au/jsp/ncc/cdio/weatherData/av?p_display_type=dailyDataFile&amp;p_nccObsCode=123&amp;p_stn_num=017126&amp;p_c=-58719924&amp;p_startYear=2003" TargetMode="External"/><Relationship Id="rId2041" Type="http://schemas.openxmlformats.org/officeDocument/2006/relationships/hyperlink" Target="http://www.bom.gov.au/jsp/ncc/cdio/weatherData/av?p_display_type=dailyDataFile&amp;p_nccObsCode=123&amp;p_stn_num=023733&amp;p_c=-112711007&amp;p_startYear=2003" TargetMode="External"/><Relationship Id="rId2042" Type="http://schemas.openxmlformats.org/officeDocument/2006/relationships/hyperlink" Target="http://www.bom.gov.au/jsp/ncc/cdio/weatherData/av?p_display_type=dailyDataFile&amp;p_nccObsCode=123&amp;p_stn_num=026021&amp;p_c=-135479827&amp;p_startYear=2003" TargetMode="External"/><Relationship Id="rId2043" Type="http://schemas.openxmlformats.org/officeDocument/2006/relationships/hyperlink" Target="http://www.bom.gov.au/jsp/ncc/cdio/weatherData/av?p_display_type=dailyDataFile&amp;p_nccObsCode=123&amp;p_stn_num=018192&amp;p_c=-66251111&amp;p_startYear=2003" TargetMode="External"/><Relationship Id="rId2044" Type="http://schemas.openxmlformats.org/officeDocument/2006/relationships/hyperlink" Target="http://www.bom.gov.au/jsp/ncc/cdio/weatherData/av?p_display_type=dailyDataFile&amp;p_nccObsCode=123&amp;p_stn_num=021043&amp;p_c=-88623608&amp;p_startYear=2003" TargetMode="External"/><Relationship Id="rId2045" Type="http://schemas.openxmlformats.org/officeDocument/2006/relationships/hyperlink" Target="http://www.bom.gov.au/jsp/ncc/cdio/weatherData/av?p_display_type=dailyDataFile&amp;p_nccObsCode=123&amp;p_stn_num=026026&amp;p_c=-135531874&amp;p_startYear=2003" TargetMode="External"/><Relationship Id="rId2046" Type="http://schemas.openxmlformats.org/officeDocument/2006/relationships/hyperlink" Target="http://www.bom.gov.au/jsp/ncc/cdio/weatherData/av?p_display_type=dailyDataFile&amp;p_nccObsCode=123&amp;p_stn_num=023122&amp;p_c=-106920007&amp;p_startYear=2003" TargetMode="External"/><Relationship Id="rId2047" Type="http://schemas.openxmlformats.org/officeDocument/2006/relationships/hyperlink" Target="http://www.bom.gov.au/jsp/ncc/cdio/weatherData/av?p_display_type=dailyDataFile&amp;p_nccObsCode=123&amp;p_stn_num=021133&amp;p_c=-89382076&amp;p_startYear=2003" TargetMode="External"/><Relationship Id="rId2048" Type="http://schemas.openxmlformats.org/officeDocument/2006/relationships/hyperlink" Target="http://www.bom.gov.au/jsp/ncc/cdio/weatherData/av?p_display_type=dailyDataFile&amp;p_nccObsCode=123&amp;p_stn_num=024580&amp;p_c=-120897319&amp;p_startYear=2003" TargetMode="External"/><Relationship Id="rId2049" Type="http://schemas.openxmlformats.org/officeDocument/2006/relationships/hyperlink" Target="http://www.bom.gov.au/jsp/ncc/cdio/weatherData/av?p_display_type=dailyDataFile&amp;p_nccObsCode=123&amp;p_stn_num=016098&amp;p_c=-51891159&amp;p_startYear=2003" TargetMode="External"/><Relationship Id="rId2050" Type="http://schemas.openxmlformats.org/officeDocument/2006/relationships/hyperlink" Target="http://www.bom.gov.au/jsp/ncc/cdio/weatherData/av?p_display_type=dailyDataFile&amp;p_nccObsCode=123&amp;p_stn_num=023373&amp;p_c=-109318685&amp;p_startYear=2004" TargetMode="External"/><Relationship Id="rId2051" Type="http://schemas.openxmlformats.org/officeDocument/2006/relationships/hyperlink" Target="http://www.bom.gov.au/jsp/ncc/cdio/weatherData/av?p_display_type=dailyDataFile&amp;p_nccObsCode=123&amp;p_stn_num=022841&amp;p_c=-104402205&amp;p_startYear=2004" TargetMode="External"/><Relationship Id="rId2052" Type="http://schemas.openxmlformats.org/officeDocument/2006/relationships/hyperlink" Target="http://www.bom.gov.au/jsp/ncc/cdio/weatherData/av?p_display_type=dailyDataFile&amp;p_nccObsCode=123&amp;p_stn_num=025509&amp;p_c=-130201765&amp;p_startYear=2004" TargetMode="External"/><Relationship Id="rId2053" Type="http://schemas.openxmlformats.org/officeDocument/2006/relationships/hyperlink" Target="http://www.bom.gov.au/jsp/ncc/cdio/weatherData/av?p_display_type=dailyDataFile&amp;p_nccObsCode=123&amp;p_stn_num=017126&amp;p_c=-58719924&amp;p_startYear=2004" TargetMode="External"/><Relationship Id="rId2054" Type="http://schemas.openxmlformats.org/officeDocument/2006/relationships/hyperlink" Target="http://www.bom.gov.au/jsp/ncc/cdio/weatherData/av?p_display_type=dailyDataFile&amp;p_nccObsCode=123&amp;p_stn_num=023733&amp;p_c=-112711007&amp;p_startYear=2004" TargetMode="External"/><Relationship Id="rId2055" Type="http://schemas.openxmlformats.org/officeDocument/2006/relationships/hyperlink" Target="http://www.bom.gov.au/jsp/ncc/cdio/weatherData/av?p_display_type=dailyDataFile&amp;p_nccObsCode=123&amp;p_stn_num=026021&amp;p_c=-135479827&amp;p_startYear=2004" TargetMode="External"/><Relationship Id="rId2056" Type="http://schemas.openxmlformats.org/officeDocument/2006/relationships/hyperlink" Target="http://www.bom.gov.au/jsp/ncc/cdio/weatherData/av?p_display_type=dailyDataFile&amp;p_nccObsCode=123&amp;p_stn_num=018192&amp;p_c=-66251111&amp;p_startYear=2004" TargetMode="External"/><Relationship Id="rId2057" Type="http://schemas.openxmlformats.org/officeDocument/2006/relationships/hyperlink" Target="http://www.bom.gov.au/jsp/ncc/cdio/weatherData/av?p_display_type=dailyDataFile&amp;p_nccObsCode=123&amp;p_stn_num=021043&amp;p_c=-88623608&amp;p_startYear=2004" TargetMode="External"/><Relationship Id="rId2058" Type="http://schemas.openxmlformats.org/officeDocument/2006/relationships/hyperlink" Target="http://www.bom.gov.au/jsp/ncc/cdio/weatherData/av?p_display_type=dailyDataFile&amp;p_nccObsCode=123&amp;p_stn_num=026026&amp;p_c=-135531874&amp;p_startYear=2004" TargetMode="External"/><Relationship Id="rId2059" Type="http://schemas.openxmlformats.org/officeDocument/2006/relationships/hyperlink" Target="http://www.bom.gov.au/jsp/ncc/cdio/weatherData/av?p_display_type=dailyDataFile&amp;p_nccObsCode=123&amp;p_stn_num=023122&amp;p_c=-106920007&amp;p_startYear=2004" TargetMode="External"/><Relationship Id="rId2060" Type="http://schemas.openxmlformats.org/officeDocument/2006/relationships/hyperlink" Target="http://www.bom.gov.au/jsp/ncc/cdio/weatherData/av?p_display_type=dailyDataFile&amp;p_nccObsCode=123&amp;p_stn_num=021133&amp;p_c=-89382076&amp;p_startYear=2004" TargetMode="External"/><Relationship Id="rId2061" Type="http://schemas.openxmlformats.org/officeDocument/2006/relationships/hyperlink" Target="http://www.bom.gov.au/jsp/ncc/cdio/weatherData/av?p_display_type=dailyDataFile&amp;p_nccObsCode=123&amp;p_stn_num=024580&amp;p_c=-120897319&amp;p_startYear=2004" TargetMode="External"/><Relationship Id="rId2062" Type="http://schemas.openxmlformats.org/officeDocument/2006/relationships/hyperlink" Target="http://www.bom.gov.au/jsp/ncc/cdio/weatherData/av?p_display_type=dailyDataFile&amp;p_nccObsCode=123&amp;p_stn_num=016098&amp;p_c=-51891159&amp;p_startYear=2004" TargetMode="External"/><Relationship Id="rId2063" Type="http://schemas.openxmlformats.org/officeDocument/2006/relationships/hyperlink" Target="http://www.bom.gov.au/jsp/ncc/cdio/weatherData/av?p_display_type=dailyDataFile&amp;p_nccObsCode=123&amp;p_stn_num=023373&amp;p_c=-109318685&amp;p_startYear=2005" TargetMode="External"/><Relationship Id="rId2064" Type="http://schemas.openxmlformats.org/officeDocument/2006/relationships/hyperlink" Target="http://www.bom.gov.au/jsp/ncc/cdio/weatherData/av?p_display_type=dailyDataFile&amp;p_nccObsCode=123&amp;p_stn_num=022841&amp;p_c=-104402205&amp;p_startYear=2005" TargetMode="External"/><Relationship Id="rId2065" Type="http://schemas.openxmlformats.org/officeDocument/2006/relationships/hyperlink" Target="http://www.bom.gov.au/jsp/ncc/cdio/weatherData/av?p_display_type=dailyDataFile&amp;p_nccObsCode=123&amp;p_stn_num=025509&amp;p_c=-130201765&amp;p_startYear=2005" TargetMode="External"/><Relationship Id="rId2066" Type="http://schemas.openxmlformats.org/officeDocument/2006/relationships/hyperlink" Target="http://www.bom.gov.au/jsp/ncc/cdio/weatherData/av?p_display_type=dailyDataFile&amp;p_nccObsCode=123&amp;p_stn_num=017126&amp;p_c=-58719924&amp;p_startYear=2005" TargetMode="External"/><Relationship Id="rId2067" Type="http://schemas.openxmlformats.org/officeDocument/2006/relationships/hyperlink" Target="http://www.bom.gov.au/jsp/ncc/cdio/weatherData/av?p_display_type=dailyDataFile&amp;p_nccObsCode=123&amp;p_stn_num=023733&amp;p_c=-112711007&amp;p_startYear=2005" TargetMode="External"/><Relationship Id="rId2068" Type="http://schemas.openxmlformats.org/officeDocument/2006/relationships/hyperlink" Target="http://www.bom.gov.au/jsp/ncc/cdio/weatherData/av?p_display_type=dailyDataFile&amp;p_nccObsCode=123&amp;p_stn_num=026021&amp;p_c=-135479827&amp;p_startYear=2005" TargetMode="External"/><Relationship Id="rId2069" Type="http://schemas.openxmlformats.org/officeDocument/2006/relationships/hyperlink" Target="http://www.bom.gov.au/jsp/ncc/cdio/weatherData/av?p_display_type=dailyDataFile&amp;p_nccObsCode=123&amp;p_stn_num=018192&amp;p_c=-66251111&amp;p_startYear=2005" TargetMode="External"/><Relationship Id="rId2070" Type="http://schemas.openxmlformats.org/officeDocument/2006/relationships/hyperlink" Target="http://www.bom.gov.au/jsp/ncc/cdio/weatherData/av?p_display_type=dailyDataFile&amp;p_nccObsCode=123&amp;p_stn_num=021043&amp;p_c=-88623608&amp;p_startYear=2005" TargetMode="External"/><Relationship Id="rId2071" Type="http://schemas.openxmlformats.org/officeDocument/2006/relationships/hyperlink" Target="http://www.bom.gov.au/jsp/ncc/cdio/weatherData/av?p_display_type=dailyDataFile&amp;p_nccObsCode=123&amp;p_stn_num=026026&amp;p_c=-135531874&amp;p_startYear=2005" TargetMode="External"/><Relationship Id="rId2072" Type="http://schemas.openxmlformats.org/officeDocument/2006/relationships/hyperlink" Target="http://www.bom.gov.au/jsp/ncc/cdio/weatherData/av?p_display_type=dailyDataFile&amp;p_nccObsCode=123&amp;p_stn_num=023122&amp;p_c=-106920007&amp;p_startYear=2005" TargetMode="External"/><Relationship Id="rId2073" Type="http://schemas.openxmlformats.org/officeDocument/2006/relationships/hyperlink" Target="http://www.bom.gov.au/jsp/ncc/cdio/weatherData/av?p_display_type=dailyDataFile&amp;p_nccObsCode=123&amp;p_stn_num=021133&amp;p_c=-89382076&amp;p_startYear=2005" TargetMode="External"/><Relationship Id="rId2074" Type="http://schemas.openxmlformats.org/officeDocument/2006/relationships/hyperlink" Target="http://www.bom.gov.au/jsp/ncc/cdio/weatherData/av?p_display_type=dailyDataFile&amp;p_nccObsCode=123&amp;p_stn_num=024580&amp;p_c=-120897319&amp;p_startYear=2005" TargetMode="External"/><Relationship Id="rId2075" Type="http://schemas.openxmlformats.org/officeDocument/2006/relationships/hyperlink" Target="http://www.bom.gov.au/jsp/ncc/cdio/weatherData/av?p_display_type=dailyDataFile&amp;p_nccObsCode=123&amp;p_stn_num=016098&amp;p_c=-51891159&amp;p_startYear=2005" TargetMode="External"/><Relationship Id="rId2076" Type="http://schemas.openxmlformats.org/officeDocument/2006/relationships/hyperlink" Target="http://www.bom.gov.au/jsp/ncc/cdio/weatherData/av?p_display_type=dailyDataFile&amp;p_nccObsCode=123&amp;p_stn_num=023373&amp;p_c=-109318685&amp;p_startYear=2006" TargetMode="External"/><Relationship Id="rId2077" Type="http://schemas.openxmlformats.org/officeDocument/2006/relationships/hyperlink" Target="http://www.bom.gov.au/jsp/ncc/cdio/weatherData/av?p_display_type=dailyDataFile&amp;p_nccObsCode=123&amp;p_stn_num=022841&amp;p_c=-104402205&amp;p_startYear=2006" TargetMode="External"/><Relationship Id="rId2078" Type="http://schemas.openxmlformats.org/officeDocument/2006/relationships/hyperlink" Target="http://www.bom.gov.au/jsp/ncc/cdio/weatherData/av?p_display_type=dailyDataFile&amp;p_nccObsCode=123&amp;p_stn_num=025509&amp;p_c=-130201765&amp;p_startYear=2006" TargetMode="External"/><Relationship Id="rId2079" Type="http://schemas.openxmlformats.org/officeDocument/2006/relationships/hyperlink" Target="http://www.bom.gov.au/jsp/ncc/cdio/weatherData/av?p_display_type=dailyDataFile&amp;p_nccObsCode=123&amp;p_stn_num=017126&amp;p_c=-58719924&amp;p_startYear=2006" TargetMode="External"/><Relationship Id="rId2080" Type="http://schemas.openxmlformats.org/officeDocument/2006/relationships/hyperlink" Target="http://www.bom.gov.au/jsp/ncc/cdio/weatherData/av?p_display_type=dailyDataFile&amp;p_nccObsCode=123&amp;p_stn_num=023733&amp;p_c=-112711007&amp;p_startYear=2006" TargetMode="External"/><Relationship Id="rId2081" Type="http://schemas.openxmlformats.org/officeDocument/2006/relationships/hyperlink" Target="http://www.bom.gov.au/jsp/ncc/cdio/weatherData/av?p_display_type=dailyDataFile&amp;p_nccObsCode=123&amp;p_stn_num=026021&amp;p_c=-135479827&amp;p_startYear=2006" TargetMode="External"/><Relationship Id="rId2082" Type="http://schemas.openxmlformats.org/officeDocument/2006/relationships/hyperlink" Target="http://www.bom.gov.au/jsp/ncc/cdio/weatherData/av?p_display_type=dailyDataFile&amp;p_nccObsCode=123&amp;p_stn_num=018192&amp;p_c=-66251111&amp;p_startYear=2006" TargetMode="External"/><Relationship Id="rId2083" Type="http://schemas.openxmlformats.org/officeDocument/2006/relationships/hyperlink" Target="http://www.bom.gov.au/jsp/ncc/cdio/weatherData/av?p_display_type=dailyDataFile&amp;p_nccObsCode=123&amp;p_stn_num=021043&amp;p_c=-88623608&amp;p_startYear=2006" TargetMode="External"/><Relationship Id="rId2084" Type="http://schemas.openxmlformats.org/officeDocument/2006/relationships/hyperlink" Target="http://www.bom.gov.au/jsp/ncc/cdio/weatherData/av?p_display_type=dailyDataFile&amp;p_nccObsCode=123&amp;p_stn_num=026026&amp;p_c=-135531874&amp;p_startYear=2006" TargetMode="External"/><Relationship Id="rId2085" Type="http://schemas.openxmlformats.org/officeDocument/2006/relationships/hyperlink" Target="http://www.bom.gov.au/jsp/ncc/cdio/weatherData/av?p_display_type=dailyDataFile&amp;p_nccObsCode=123&amp;p_stn_num=023122&amp;p_c=-106920007&amp;p_startYear=2006" TargetMode="External"/><Relationship Id="rId2086" Type="http://schemas.openxmlformats.org/officeDocument/2006/relationships/hyperlink" Target="http://www.bom.gov.au/jsp/ncc/cdio/weatherData/av?p_display_type=dailyDataFile&amp;p_nccObsCode=123&amp;p_stn_num=021133&amp;p_c=-89382076&amp;p_startYear=2006" TargetMode="External"/><Relationship Id="rId2087" Type="http://schemas.openxmlformats.org/officeDocument/2006/relationships/hyperlink" Target="http://www.bom.gov.au/jsp/ncc/cdio/weatherData/av?p_display_type=dailyDataFile&amp;p_nccObsCode=123&amp;p_stn_num=024580&amp;p_c=-120897319&amp;p_startYear=2006" TargetMode="External"/><Relationship Id="rId2088" Type="http://schemas.openxmlformats.org/officeDocument/2006/relationships/hyperlink" Target="http://www.bom.gov.au/jsp/ncc/cdio/weatherData/av?p_display_type=dailyDataFile&amp;p_nccObsCode=123&amp;p_stn_num=016098&amp;p_c=-51891159&amp;p_startYear=2006" TargetMode="External"/><Relationship Id="rId2089" Type="http://schemas.openxmlformats.org/officeDocument/2006/relationships/hyperlink" Target="http://www.bom.gov.au/jsp/ncc/cdio/weatherData/av?p_display_type=dailyDataFile&amp;p_nccObsCode=123&amp;p_stn_num=023373&amp;p_c=-109318685&amp;p_startYear=2007" TargetMode="External"/><Relationship Id="rId2090" Type="http://schemas.openxmlformats.org/officeDocument/2006/relationships/hyperlink" Target="http://www.bom.gov.au/jsp/ncc/cdio/weatherData/av?p_display_type=dailyDataFile&amp;p_nccObsCode=123&amp;p_stn_num=022841&amp;p_c=-104402205&amp;p_startYear=2007" TargetMode="External"/><Relationship Id="rId2091" Type="http://schemas.openxmlformats.org/officeDocument/2006/relationships/hyperlink" Target="http://www.bom.gov.au/jsp/ncc/cdio/weatherData/av?p_display_type=dailyDataFile&amp;p_nccObsCode=123&amp;p_stn_num=025509&amp;p_c=-130201765&amp;p_startYear=2007" TargetMode="External"/><Relationship Id="rId2092" Type="http://schemas.openxmlformats.org/officeDocument/2006/relationships/hyperlink" Target="http://www.bom.gov.au/jsp/ncc/cdio/weatherData/av?p_display_type=dailyDataFile&amp;p_nccObsCode=123&amp;p_stn_num=017126&amp;p_c=-58719924&amp;p_startYear=2007" TargetMode="External"/><Relationship Id="rId2093" Type="http://schemas.openxmlformats.org/officeDocument/2006/relationships/hyperlink" Target="http://www.bom.gov.au/jsp/ncc/cdio/weatherData/av?p_display_type=dailyDataFile&amp;p_nccObsCode=123&amp;p_stn_num=023733&amp;p_c=-112711007&amp;p_startYear=2007" TargetMode="External"/><Relationship Id="rId2094" Type="http://schemas.openxmlformats.org/officeDocument/2006/relationships/hyperlink" Target="http://www.bom.gov.au/jsp/ncc/cdio/weatherData/av?p_display_type=dailyDataFile&amp;p_nccObsCode=123&amp;p_stn_num=026021&amp;p_c=-135479827&amp;p_startYear=2007" TargetMode="External"/><Relationship Id="rId2095" Type="http://schemas.openxmlformats.org/officeDocument/2006/relationships/hyperlink" Target="http://www.bom.gov.au/jsp/ncc/cdio/weatherData/av?p_display_type=dailyDataFile&amp;p_nccObsCode=123&amp;p_stn_num=018192&amp;p_c=-66251111&amp;p_startYear=2007" TargetMode="External"/><Relationship Id="rId2096" Type="http://schemas.openxmlformats.org/officeDocument/2006/relationships/hyperlink" Target="http://www.bom.gov.au/jsp/ncc/cdio/weatherData/av?p_display_type=dailyDataFile&amp;p_nccObsCode=123&amp;p_stn_num=021043&amp;p_c=-88623608&amp;p_startYear=2007" TargetMode="External"/><Relationship Id="rId2097" Type="http://schemas.openxmlformats.org/officeDocument/2006/relationships/hyperlink" Target="http://www.bom.gov.au/jsp/ncc/cdio/weatherData/av?p_display_type=dailyDataFile&amp;p_nccObsCode=123&amp;p_stn_num=026026&amp;p_c=-135531874&amp;p_startYear=2007" TargetMode="External"/><Relationship Id="rId2098" Type="http://schemas.openxmlformats.org/officeDocument/2006/relationships/hyperlink" Target="http://www.bom.gov.au/jsp/ncc/cdio/weatherData/av?p_display_type=dailyDataFile&amp;p_nccObsCode=123&amp;p_stn_num=023122&amp;p_c=-106920007&amp;p_startYear=2007" TargetMode="External"/><Relationship Id="rId2099" Type="http://schemas.openxmlformats.org/officeDocument/2006/relationships/hyperlink" Target="http://www.bom.gov.au/jsp/ncc/cdio/weatherData/av?p_display_type=dailyDataFile&amp;p_nccObsCode=123&amp;p_stn_num=021133&amp;p_c=-89382076&amp;p_startYear=2007" TargetMode="External"/><Relationship Id="rId2100" Type="http://schemas.openxmlformats.org/officeDocument/2006/relationships/hyperlink" Target="http://www.bom.gov.au/jsp/ncc/cdio/weatherData/av?p_display_type=dailyDataFile&amp;p_nccObsCode=123&amp;p_stn_num=024580&amp;p_c=-120897319&amp;p_startYear=2007" TargetMode="External"/><Relationship Id="rId2101" Type="http://schemas.openxmlformats.org/officeDocument/2006/relationships/hyperlink" Target="http://www.bom.gov.au/jsp/ncc/cdio/weatherData/av?p_display_type=dailyDataFile&amp;p_nccObsCode=123&amp;p_stn_num=016098&amp;p_c=-51891159&amp;p_startYear=2007" TargetMode="External"/><Relationship Id="rId2102" Type="http://schemas.openxmlformats.org/officeDocument/2006/relationships/hyperlink" Target="http://www.bom.gov.au/jsp/ncc/cdio/weatherData/av?p_display_type=dailyDataFile&amp;p_nccObsCode=123&amp;p_stn_num=023373&amp;p_c=-109318685&amp;p_startYear=2008" TargetMode="External"/><Relationship Id="rId2103" Type="http://schemas.openxmlformats.org/officeDocument/2006/relationships/hyperlink" Target="http://www.bom.gov.au/jsp/ncc/cdio/weatherData/av?p_display_type=dailyDataFile&amp;p_nccObsCode=123&amp;p_stn_num=022841&amp;p_c=-104402205&amp;p_startYear=2008" TargetMode="External"/><Relationship Id="rId2104" Type="http://schemas.openxmlformats.org/officeDocument/2006/relationships/hyperlink" Target="http://www.bom.gov.au/jsp/ncc/cdio/weatherData/av?p_display_type=dailyDataFile&amp;p_nccObsCode=123&amp;p_stn_num=025509&amp;p_c=-130201765&amp;p_startYear=2008" TargetMode="External"/><Relationship Id="rId2105" Type="http://schemas.openxmlformats.org/officeDocument/2006/relationships/hyperlink" Target="http://www.bom.gov.au/jsp/ncc/cdio/weatherData/av?p_display_type=dailyDataFile&amp;p_nccObsCode=123&amp;p_stn_num=017126&amp;p_c=-58719924&amp;p_startYear=2008" TargetMode="External"/><Relationship Id="rId2106" Type="http://schemas.openxmlformats.org/officeDocument/2006/relationships/hyperlink" Target="http://www.bom.gov.au/jsp/ncc/cdio/weatherData/av?p_display_type=dailyDataFile&amp;p_nccObsCode=123&amp;p_stn_num=023733&amp;p_c=-112711007&amp;p_startYear=2008" TargetMode="External"/><Relationship Id="rId2107" Type="http://schemas.openxmlformats.org/officeDocument/2006/relationships/hyperlink" Target="http://www.bom.gov.au/jsp/ncc/cdio/weatherData/av?p_display_type=dailyDataFile&amp;p_nccObsCode=123&amp;p_stn_num=026021&amp;p_c=-135479827&amp;p_startYear=2008" TargetMode="External"/><Relationship Id="rId2108" Type="http://schemas.openxmlformats.org/officeDocument/2006/relationships/hyperlink" Target="http://www.bom.gov.au/jsp/ncc/cdio/weatherData/av?p_display_type=dailyDataFile&amp;p_nccObsCode=123&amp;p_stn_num=018192&amp;p_c=-66251111&amp;p_startYear=2008" TargetMode="External"/><Relationship Id="rId2109" Type="http://schemas.openxmlformats.org/officeDocument/2006/relationships/hyperlink" Target="http://www.bom.gov.au/jsp/ncc/cdio/weatherData/av?p_display_type=dailyDataFile&amp;p_nccObsCode=123&amp;p_stn_num=021043&amp;p_c=-88623608&amp;p_startYear=2008" TargetMode="External"/><Relationship Id="rId2110" Type="http://schemas.openxmlformats.org/officeDocument/2006/relationships/hyperlink" Target="http://www.bom.gov.au/jsp/ncc/cdio/weatherData/av?p_display_type=dailyDataFile&amp;p_nccObsCode=123&amp;p_stn_num=026026&amp;p_c=-135531874&amp;p_startYear=2008" TargetMode="External"/><Relationship Id="rId2111" Type="http://schemas.openxmlformats.org/officeDocument/2006/relationships/hyperlink" Target="http://www.bom.gov.au/jsp/ncc/cdio/weatherData/av?p_display_type=dailyDataFile&amp;p_nccObsCode=123&amp;p_stn_num=023122&amp;p_c=-106920007&amp;p_startYear=2008" TargetMode="External"/><Relationship Id="rId2112" Type="http://schemas.openxmlformats.org/officeDocument/2006/relationships/hyperlink" Target="http://www.bom.gov.au/jsp/ncc/cdio/weatherData/av?p_display_type=dailyDataFile&amp;p_nccObsCode=123&amp;p_stn_num=021133&amp;p_c=-89382076&amp;p_startYear=2008" TargetMode="External"/><Relationship Id="rId2113" Type="http://schemas.openxmlformats.org/officeDocument/2006/relationships/hyperlink" Target="http://www.bom.gov.au/jsp/ncc/cdio/weatherData/av?p_display_type=dailyDataFile&amp;p_nccObsCode=123&amp;p_stn_num=024580&amp;p_c=-120897319&amp;p_startYear=2008" TargetMode="External"/><Relationship Id="rId2114" Type="http://schemas.openxmlformats.org/officeDocument/2006/relationships/hyperlink" Target="http://www.bom.gov.au/jsp/ncc/cdio/weatherData/av?p_display_type=dailyDataFile&amp;p_nccObsCode=123&amp;p_stn_num=016098&amp;p_c=-51891159&amp;p_startYear=2008" TargetMode="External"/><Relationship Id="rId2115" Type="http://schemas.openxmlformats.org/officeDocument/2006/relationships/hyperlink" Target="http://www.bom.gov.au/jsp/ncc/cdio/weatherData/av?p_display_type=dailyDataFile&amp;p_nccObsCode=123&amp;p_stn_num=023373&amp;p_c=-109318685&amp;p_startYear=2009" TargetMode="External"/><Relationship Id="rId2116" Type="http://schemas.openxmlformats.org/officeDocument/2006/relationships/hyperlink" Target="http://www.bom.gov.au/jsp/ncc/cdio/weatherData/av?p_display_type=dailyDataFile&amp;p_nccObsCode=123&amp;p_stn_num=022841&amp;p_c=-104402205&amp;p_startYear=2009" TargetMode="External"/><Relationship Id="rId2117" Type="http://schemas.openxmlformats.org/officeDocument/2006/relationships/hyperlink" Target="http://www.bom.gov.au/jsp/ncc/cdio/weatherData/av?p_display_type=dailyDataFile&amp;p_nccObsCode=123&amp;p_stn_num=025509&amp;p_c=-130201765&amp;p_startYear=2009" TargetMode="External"/><Relationship Id="rId2118" Type="http://schemas.openxmlformats.org/officeDocument/2006/relationships/hyperlink" Target="http://www.bom.gov.au/jsp/ncc/cdio/weatherData/av?p_display_type=dailyDataFile&amp;p_nccObsCode=123&amp;p_stn_num=017126&amp;p_c=-58719924&amp;p_startYear=2009" TargetMode="External"/><Relationship Id="rId2119" Type="http://schemas.openxmlformats.org/officeDocument/2006/relationships/hyperlink" Target="http://www.bom.gov.au/jsp/ncc/cdio/weatherData/av?p_display_type=dailyDataFile&amp;p_nccObsCode=123&amp;p_stn_num=023733&amp;p_c=-112711007&amp;p_startYear=2009" TargetMode="External"/><Relationship Id="rId2120" Type="http://schemas.openxmlformats.org/officeDocument/2006/relationships/hyperlink" Target="http://www.bom.gov.au/jsp/ncc/cdio/weatherData/av?p_display_type=dailyDataFile&amp;p_nccObsCode=123&amp;p_stn_num=026021&amp;p_c=-135479827&amp;p_startYear=2009" TargetMode="External"/><Relationship Id="rId2121" Type="http://schemas.openxmlformats.org/officeDocument/2006/relationships/hyperlink" Target="http://www.bom.gov.au/jsp/ncc/cdio/weatherData/av?p_display_type=dailyDataFile&amp;p_nccObsCode=123&amp;p_stn_num=018192&amp;p_c=-66251111&amp;p_startYear=2009" TargetMode="External"/><Relationship Id="rId2122" Type="http://schemas.openxmlformats.org/officeDocument/2006/relationships/hyperlink" Target="http://www.bom.gov.au/jsp/ncc/cdio/weatherData/av?p_display_type=dailyDataFile&amp;p_nccObsCode=123&amp;p_stn_num=021043&amp;p_c=-88623608&amp;p_startYear=2009" TargetMode="External"/><Relationship Id="rId2123" Type="http://schemas.openxmlformats.org/officeDocument/2006/relationships/hyperlink" Target="http://www.bom.gov.au/jsp/ncc/cdio/weatherData/av?p_display_type=dailyDataFile&amp;p_nccObsCode=123&amp;p_stn_num=026026&amp;p_c=-135531874&amp;p_startYear=2009" TargetMode="External"/><Relationship Id="rId2124" Type="http://schemas.openxmlformats.org/officeDocument/2006/relationships/hyperlink" Target="http://www.bom.gov.au/jsp/ncc/cdio/weatherData/av?p_display_type=dailyDataFile&amp;p_nccObsCode=123&amp;p_stn_num=023122&amp;p_c=-106920007&amp;p_startYear=2009" TargetMode="External"/><Relationship Id="rId2125" Type="http://schemas.openxmlformats.org/officeDocument/2006/relationships/hyperlink" Target="http://www.bom.gov.au/jsp/ncc/cdio/weatherData/av?p_display_type=dailyDataFile&amp;p_nccObsCode=123&amp;p_stn_num=021133&amp;p_c=-89382076&amp;p_startYear=2009" TargetMode="External"/><Relationship Id="rId2126" Type="http://schemas.openxmlformats.org/officeDocument/2006/relationships/hyperlink" Target="http://www.bom.gov.au/jsp/ncc/cdio/weatherData/av?p_display_type=dailyDataFile&amp;p_nccObsCode=123&amp;p_stn_num=024580&amp;p_c=-120897319&amp;p_startYear=2009" TargetMode="External"/><Relationship Id="rId2127" Type="http://schemas.openxmlformats.org/officeDocument/2006/relationships/hyperlink" Target="http://www.bom.gov.au/jsp/ncc/cdio/weatherData/av?p_display_type=dailyDataFile&amp;p_nccObsCode=123&amp;p_stn_num=016098&amp;p_c=-51891159&amp;p_startYear=2009" TargetMode="External"/><Relationship Id="rId2128" Type="http://schemas.openxmlformats.org/officeDocument/2006/relationships/hyperlink" Target="http://www.bom.gov.au/jsp/ncc/cdio/weatherData/av?p_display_type=dailyDataFile&amp;p_nccObsCode=123&amp;p_stn_num=023373&amp;p_c=-109318685&amp;p_startYear=2010" TargetMode="External"/><Relationship Id="rId2129" Type="http://schemas.openxmlformats.org/officeDocument/2006/relationships/hyperlink" Target="http://www.bom.gov.au/jsp/ncc/cdio/weatherData/av?p_display_type=dailyDataFile&amp;p_nccObsCode=123&amp;p_stn_num=022841&amp;p_c=-104402205&amp;p_startYear=2010" TargetMode="External"/><Relationship Id="rId2130" Type="http://schemas.openxmlformats.org/officeDocument/2006/relationships/hyperlink" Target="http://www.bom.gov.au/jsp/ncc/cdio/weatherData/av?p_display_type=dailyDataFile&amp;p_nccObsCode=123&amp;p_stn_num=025509&amp;p_c=-130201765&amp;p_startYear=2010" TargetMode="External"/><Relationship Id="rId2131" Type="http://schemas.openxmlformats.org/officeDocument/2006/relationships/hyperlink" Target="http://www.bom.gov.au/jsp/ncc/cdio/weatherData/av?p_display_type=dailyDataFile&amp;p_nccObsCode=123&amp;p_stn_num=017126&amp;p_c=-58719924&amp;p_startYear=2010" TargetMode="External"/><Relationship Id="rId2132" Type="http://schemas.openxmlformats.org/officeDocument/2006/relationships/hyperlink" Target="http://www.bom.gov.au/jsp/ncc/cdio/weatherData/av?p_display_type=dailyDataFile&amp;p_nccObsCode=123&amp;p_stn_num=023733&amp;p_c=-112711007&amp;p_startYear=2010" TargetMode="External"/><Relationship Id="rId2133" Type="http://schemas.openxmlformats.org/officeDocument/2006/relationships/hyperlink" Target="http://www.bom.gov.au/jsp/ncc/cdio/weatherData/av?p_display_type=dailyDataFile&amp;p_nccObsCode=123&amp;p_stn_num=026021&amp;p_c=-135479827&amp;p_startYear=2010" TargetMode="External"/><Relationship Id="rId2134" Type="http://schemas.openxmlformats.org/officeDocument/2006/relationships/hyperlink" Target="http://www.bom.gov.au/jsp/ncc/cdio/weatherData/av?p_display_type=dailyDataFile&amp;p_nccObsCode=123&amp;p_stn_num=018192&amp;p_c=-66251111&amp;p_startYear=2010" TargetMode="External"/><Relationship Id="rId2135" Type="http://schemas.openxmlformats.org/officeDocument/2006/relationships/hyperlink" Target="http://www.bom.gov.au/jsp/ncc/cdio/weatherData/av?p_display_type=dailyDataFile&amp;p_nccObsCode=123&amp;p_stn_num=021043&amp;p_c=-88623608&amp;p_startYear=2010" TargetMode="External"/><Relationship Id="rId2136" Type="http://schemas.openxmlformats.org/officeDocument/2006/relationships/hyperlink" Target="http://www.bom.gov.au/jsp/ncc/cdio/weatherData/av?p_display_type=dailyDataFile&amp;p_nccObsCode=123&amp;p_stn_num=026026&amp;p_c=-135531874&amp;p_startYear=2010" TargetMode="External"/><Relationship Id="rId2137" Type="http://schemas.openxmlformats.org/officeDocument/2006/relationships/hyperlink" Target="http://www.bom.gov.au/jsp/ncc/cdio/weatherData/av?p_display_type=dailyDataFile&amp;p_nccObsCode=123&amp;p_stn_num=023122&amp;p_c=-106920007&amp;p_startYear=2010" TargetMode="External"/><Relationship Id="rId2138" Type="http://schemas.openxmlformats.org/officeDocument/2006/relationships/hyperlink" Target="http://www.bom.gov.au/jsp/ncc/cdio/weatherData/av?p_display_type=dailyDataFile&amp;p_nccObsCode=123&amp;p_stn_num=021133&amp;p_c=-89382076&amp;p_startYear=2010" TargetMode="External"/><Relationship Id="rId2139" Type="http://schemas.openxmlformats.org/officeDocument/2006/relationships/hyperlink" Target="http://www.bom.gov.au/jsp/ncc/cdio/weatherData/av?p_display_type=dailyDataFile&amp;p_nccObsCode=123&amp;p_stn_num=024580&amp;p_c=-120897319&amp;p_startYear=2010" TargetMode="External"/><Relationship Id="rId2140" Type="http://schemas.openxmlformats.org/officeDocument/2006/relationships/hyperlink" Target="http://www.bom.gov.au/jsp/ncc/cdio/weatherData/av?p_display_type=dailyDataFile&amp;p_nccObsCode=123&amp;p_stn_num=016098&amp;p_c=-51891159&amp;p_startYear=2010" TargetMode="External"/><Relationship Id="rId2141" Type="http://schemas.openxmlformats.org/officeDocument/2006/relationships/hyperlink" Target="http://www.bom.gov.au/jsp/ncc/cdio/weatherData/av?p_display_type=dailyDataFile&amp;p_nccObsCode=123&amp;p_stn_num=023373&amp;p_c=-109318685&amp;p_startYear=2011" TargetMode="External"/><Relationship Id="rId2142" Type="http://schemas.openxmlformats.org/officeDocument/2006/relationships/hyperlink" Target="http://www.bom.gov.au/jsp/ncc/cdio/weatherData/av?p_display_type=dailyDataFile&amp;p_nccObsCode=123&amp;p_stn_num=022841&amp;p_c=-104402205&amp;p_startYear=2011" TargetMode="External"/><Relationship Id="rId2143" Type="http://schemas.openxmlformats.org/officeDocument/2006/relationships/hyperlink" Target="http://www.bom.gov.au/jsp/ncc/cdio/weatherData/av?p_display_type=dailyDataFile&amp;p_nccObsCode=123&amp;p_stn_num=025509&amp;p_c=-130201765&amp;p_startYear=2011" TargetMode="External"/><Relationship Id="rId2144" Type="http://schemas.openxmlformats.org/officeDocument/2006/relationships/hyperlink" Target="http://www.bom.gov.au/jsp/ncc/cdio/weatherData/av?p_display_type=dailyDataFile&amp;p_nccObsCode=123&amp;p_stn_num=017126&amp;p_c=-58719924&amp;p_startYear=2011" TargetMode="External"/><Relationship Id="rId2145" Type="http://schemas.openxmlformats.org/officeDocument/2006/relationships/hyperlink" Target="http://www.bom.gov.au/jsp/ncc/cdio/weatherData/av?p_display_type=dailyDataFile&amp;p_nccObsCode=123&amp;p_stn_num=023733&amp;p_c=-112711007&amp;p_startYear=2011" TargetMode="External"/><Relationship Id="rId2146" Type="http://schemas.openxmlformats.org/officeDocument/2006/relationships/hyperlink" Target="http://www.bom.gov.au/jsp/ncc/cdio/weatherData/av?p_display_type=dailyDataFile&amp;p_nccObsCode=123&amp;p_stn_num=026021&amp;p_c=-135479827&amp;p_startYear=2011" TargetMode="External"/><Relationship Id="rId2147" Type="http://schemas.openxmlformats.org/officeDocument/2006/relationships/hyperlink" Target="http://www.bom.gov.au/jsp/ncc/cdio/weatherData/av?p_display_type=dailyDataFile&amp;p_nccObsCode=123&amp;p_stn_num=018192&amp;p_c=-66251111&amp;p_startYear=2011" TargetMode="External"/><Relationship Id="rId2148" Type="http://schemas.openxmlformats.org/officeDocument/2006/relationships/hyperlink" Target="http://www.bom.gov.au/jsp/ncc/cdio/weatherData/av?p_display_type=dailyDataFile&amp;p_nccObsCode=123&amp;p_stn_num=021043&amp;p_c=-88623608&amp;p_startYear=2011" TargetMode="External"/><Relationship Id="rId2149" Type="http://schemas.openxmlformats.org/officeDocument/2006/relationships/hyperlink" Target="http://www.bom.gov.au/jsp/ncc/cdio/weatherData/av?p_display_type=dailyDataFile&amp;p_nccObsCode=123&amp;p_stn_num=026026&amp;p_c=-135531874&amp;p_startYear=2011" TargetMode="External"/><Relationship Id="rId2150" Type="http://schemas.openxmlformats.org/officeDocument/2006/relationships/hyperlink" Target="http://www.bom.gov.au/jsp/ncc/cdio/weatherData/av?p_display_type=dailyDataFile&amp;p_nccObsCode=123&amp;p_stn_num=023122&amp;p_c=-106920007&amp;p_startYear=2011" TargetMode="External"/><Relationship Id="rId2151" Type="http://schemas.openxmlformats.org/officeDocument/2006/relationships/hyperlink" Target="http://www.bom.gov.au/jsp/ncc/cdio/weatherData/av?p_display_type=dailyDataFile&amp;p_nccObsCode=123&amp;p_stn_num=021133&amp;p_c=-89382076&amp;p_startYear=2011" TargetMode="External"/><Relationship Id="rId2152" Type="http://schemas.openxmlformats.org/officeDocument/2006/relationships/hyperlink" Target="http://www.bom.gov.au/jsp/ncc/cdio/weatherData/av?p_display_type=dailyDataFile&amp;p_nccObsCode=123&amp;p_stn_num=024580&amp;p_c=-120897319&amp;p_startYear=2011" TargetMode="External"/><Relationship Id="rId2153" Type="http://schemas.openxmlformats.org/officeDocument/2006/relationships/hyperlink" Target="http://www.bom.gov.au/jsp/ncc/cdio/weatherData/av?p_display_type=dailyDataFile&amp;p_nccObsCode=123&amp;p_stn_num=016098&amp;p_c=-51891159&amp;p_startYear=2011" TargetMode="External"/><Relationship Id="rId2154" Type="http://schemas.openxmlformats.org/officeDocument/2006/relationships/hyperlink" Target="http://www.bom.gov.au/jsp/ncc/cdio/weatherData/av?p_display_type=dailyDataFile&amp;p_nccObsCode=123&amp;p_stn_num=023373&amp;p_c=-109318685&amp;p_startYear=2012" TargetMode="External"/><Relationship Id="rId2155" Type="http://schemas.openxmlformats.org/officeDocument/2006/relationships/hyperlink" Target="http://www.bom.gov.au/jsp/ncc/cdio/weatherData/av?p_display_type=dailyDataFile&amp;p_nccObsCode=123&amp;p_stn_num=022841&amp;p_c=-104402205&amp;p_startYear=2012" TargetMode="External"/><Relationship Id="rId2156" Type="http://schemas.openxmlformats.org/officeDocument/2006/relationships/hyperlink" Target="http://www.bom.gov.au/jsp/ncc/cdio/weatherData/av?p_display_type=dailyDataFile&amp;p_nccObsCode=123&amp;p_stn_num=025509&amp;p_c=-130201765&amp;p_startYear=2012" TargetMode="External"/><Relationship Id="rId2157" Type="http://schemas.openxmlformats.org/officeDocument/2006/relationships/hyperlink" Target="http://www.bom.gov.au/jsp/ncc/cdio/weatherData/av?p_display_type=dailyDataFile&amp;p_nccObsCode=123&amp;p_stn_num=017126&amp;p_c=-58719924&amp;p_startYear=2012" TargetMode="External"/><Relationship Id="rId2158" Type="http://schemas.openxmlformats.org/officeDocument/2006/relationships/hyperlink" Target="http://www.bom.gov.au/jsp/ncc/cdio/weatherData/av?p_display_type=dailyDataFile&amp;p_nccObsCode=123&amp;p_stn_num=023733&amp;p_c=-112711007&amp;p_startYear=2012" TargetMode="External"/><Relationship Id="rId2159" Type="http://schemas.openxmlformats.org/officeDocument/2006/relationships/hyperlink" Target="http://www.bom.gov.au/jsp/ncc/cdio/weatherData/av?p_display_type=dailyDataFile&amp;p_nccObsCode=123&amp;p_stn_num=026021&amp;p_c=-135479827&amp;p_startYear=2012" TargetMode="External"/><Relationship Id="rId2160" Type="http://schemas.openxmlformats.org/officeDocument/2006/relationships/hyperlink" Target="http://www.bom.gov.au/jsp/ncc/cdio/weatherData/av?p_display_type=dailyDataFile&amp;p_nccObsCode=123&amp;p_stn_num=018192&amp;p_c=-66251111&amp;p_startYear=2012" TargetMode="External"/><Relationship Id="rId2161" Type="http://schemas.openxmlformats.org/officeDocument/2006/relationships/hyperlink" Target="http://www.bom.gov.au/jsp/ncc/cdio/weatherData/av?p_display_type=dailyDataFile&amp;p_nccObsCode=123&amp;p_stn_num=021043&amp;p_c=-88623608&amp;p_startYear=2012" TargetMode="External"/><Relationship Id="rId2162" Type="http://schemas.openxmlformats.org/officeDocument/2006/relationships/hyperlink" Target="http://www.bom.gov.au/jsp/ncc/cdio/weatherData/av?p_display_type=dailyDataFile&amp;p_nccObsCode=123&amp;p_stn_num=026026&amp;p_c=-135531874&amp;p_startYear=2012" TargetMode="External"/><Relationship Id="rId2163" Type="http://schemas.openxmlformats.org/officeDocument/2006/relationships/hyperlink" Target="http://www.bom.gov.au/jsp/ncc/cdio/weatherData/av?p_display_type=dailyDataFile&amp;p_nccObsCode=123&amp;p_stn_num=023122&amp;p_c=-106920007&amp;p_startYear=2012" TargetMode="External"/><Relationship Id="rId2164" Type="http://schemas.openxmlformats.org/officeDocument/2006/relationships/hyperlink" Target="http://www.bom.gov.au/jsp/ncc/cdio/weatherData/av?p_display_type=dailyDataFile&amp;p_nccObsCode=123&amp;p_stn_num=021133&amp;p_c=-89382076&amp;p_startYear=2012" TargetMode="External"/><Relationship Id="rId2165" Type="http://schemas.openxmlformats.org/officeDocument/2006/relationships/hyperlink" Target="http://www.bom.gov.au/jsp/ncc/cdio/weatherData/av?p_display_type=dailyDataFile&amp;p_nccObsCode=123&amp;p_stn_num=024580&amp;p_c=-120897319&amp;p_startYear=2012" TargetMode="External"/><Relationship Id="rId2166" Type="http://schemas.openxmlformats.org/officeDocument/2006/relationships/hyperlink" Target="http://www.bom.gov.au/jsp/ncc/cdio/weatherData/av?p_display_type=dailyDataFile&amp;p_nccObsCode=123&amp;p_stn_num=016098&amp;p_c=-51891159&amp;p_startYear=2012" TargetMode="External"/><Relationship Id="rId2167" Type="http://schemas.openxmlformats.org/officeDocument/2006/relationships/hyperlink" Target="http://www.bom.gov.au/jsp/ncc/cdio/weatherData/av?p_display_type=dailyDataFile&amp;p_nccObsCode=123&amp;p_stn_num=023373&amp;p_c=-109318685&amp;p_startYear=2013" TargetMode="External"/><Relationship Id="rId2168" Type="http://schemas.openxmlformats.org/officeDocument/2006/relationships/hyperlink" Target="http://www.bom.gov.au/jsp/ncc/cdio/weatherData/av?p_display_type=dailyDataFile&amp;p_nccObsCode=123&amp;p_stn_num=022841&amp;p_c=-104402205&amp;p_startYear=2013" TargetMode="External"/><Relationship Id="rId2169" Type="http://schemas.openxmlformats.org/officeDocument/2006/relationships/hyperlink" Target="http://www.bom.gov.au/jsp/ncc/cdio/weatherData/av?p_display_type=dailyDataFile&amp;p_nccObsCode=123&amp;p_stn_num=025509&amp;p_c=-130201765&amp;p_startYear=2013" TargetMode="External"/><Relationship Id="rId2170" Type="http://schemas.openxmlformats.org/officeDocument/2006/relationships/hyperlink" Target="http://www.bom.gov.au/jsp/ncc/cdio/weatherData/av?p_display_type=dailyDataFile&amp;p_nccObsCode=123&amp;p_stn_num=017126&amp;p_c=-58719924&amp;p_startYear=2013" TargetMode="External"/><Relationship Id="rId2171" Type="http://schemas.openxmlformats.org/officeDocument/2006/relationships/hyperlink" Target="http://www.bom.gov.au/jsp/ncc/cdio/weatherData/av?p_display_type=dailyDataFile&amp;p_nccObsCode=123&amp;p_stn_num=023733&amp;p_c=-112711007&amp;p_startYear=2013" TargetMode="External"/><Relationship Id="rId2172" Type="http://schemas.openxmlformats.org/officeDocument/2006/relationships/hyperlink" Target="http://www.bom.gov.au/jsp/ncc/cdio/weatherData/av?p_display_type=dailyDataFile&amp;p_nccObsCode=123&amp;p_stn_num=026021&amp;p_c=-135479827&amp;p_startYear=2013" TargetMode="External"/><Relationship Id="rId2173" Type="http://schemas.openxmlformats.org/officeDocument/2006/relationships/hyperlink" Target="http://www.bom.gov.au/jsp/ncc/cdio/weatherData/av?p_display_type=dailyDataFile&amp;p_nccObsCode=123&amp;p_stn_num=018192&amp;p_c=-66251111&amp;p_startYear=2013" TargetMode="External"/><Relationship Id="rId2174" Type="http://schemas.openxmlformats.org/officeDocument/2006/relationships/hyperlink" Target="http://www.bom.gov.au/jsp/ncc/cdio/weatherData/av?p_display_type=dailyDataFile&amp;p_nccObsCode=123&amp;p_stn_num=026026&amp;p_c=-135531874&amp;p_startYear=2013" TargetMode="External"/><Relationship Id="rId2175" Type="http://schemas.openxmlformats.org/officeDocument/2006/relationships/hyperlink" Target="http://www.bom.gov.au/jsp/ncc/cdio/weatherData/av?p_display_type=dailyDataFile&amp;p_nccObsCode=123&amp;p_stn_num=023122&amp;p_c=-106920007&amp;p_startYear=2013" TargetMode="External"/><Relationship Id="rId2176" Type="http://schemas.openxmlformats.org/officeDocument/2006/relationships/hyperlink" Target="http://www.bom.gov.au/jsp/ncc/cdio/weatherData/av?p_display_type=dailyDataFile&amp;p_nccObsCode=123&amp;p_stn_num=021133&amp;p_c=-89382076&amp;p_startYear=2013" TargetMode="External"/><Relationship Id="rId2177" Type="http://schemas.openxmlformats.org/officeDocument/2006/relationships/hyperlink" Target="http://www.bom.gov.au/jsp/ncc/cdio/weatherData/av?p_display_type=dailyDataFile&amp;p_nccObsCode=123&amp;p_stn_num=024580&amp;p_c=-120897319&amp;p_startYear=2013" TargetMode="External"/><Relationship Id="rId2178" Type="http://schemas.openxmlformats.org/officeDocument/2006/relationships/hyperlink" Target="http://www.bom.gov.au/jsp/ncc/cdio/weatherData/av?p_display_type=dailyDataFile&amp;p_nccObsCode=123&amp;p_stn_num=016098&amp;p_c=-51891159&amp;p_startYear=2013" TargetMode="External"/><Relationship Id="rId2179" Type="http://schemas.openxmlformats.org/officeDocument/2006/relationships/hyperlink" Target="http://www.bom.gov.au/jsp/ncc/cdio/weatherData/av?p_display_type=dailyDataFile&amp;p_nccObsCode=123&amp;p_stn_num=023373&amp;p_c=-109318685&amp;p_startYear=2014" TargetMode="External"/><Relationship Id="rId2180" Type="http://schemas.openxmlformats.org/officeDocument/2006/relationships/hyperlink" Target="http://www.bom.gov.au/jsp/ncc/cdio/weatherData/av?p_display_type=dailyDataFile&amp;p_nccObsCode=123&amp;p_stn_num=022841&amp;p_c=-104402205&amp;p_startYear=2014" TargetMode="External"/><Relationship Id="rId2181" Type="http://schemas.openxmlformats.org/officeDocument/2006/relationships/hyperlink" Target="http://www.bom.gov.au/jsp/ncc/cdio/weatherData/av?p_display_type=dailyDataFile&amp;p_nccObsCode=123&amp;p_stn_num=025509&amp;p_c=-130201765&amp;p_startYear=2014" TargetMode="External"/><Relationship Id="rId2182" Type="http://schemas.openxmlformats.org/officeDocument/2006/relationships/hyperlink" Target="http://www.bom.gov.au/jsp/ncc/cdio/weatherData/av?p_display_type=dailyDataFile&amp;p_nccObsCode=123&amp;p_stn_num=017126&amp;p_c=-58719924&amp;p_startYear=2014" TargetMode="External"/><Relationship Id="rId2183" Type="http://schemas.openxmlformats.org/officeDocument/2006/relationships/hyperlink" Target="http://www.bom.gov.au/jsp/ncc/cdio/weatherData/av?p_display_type=dailyDataFile&amp;p_nccObsCode=123&amp;p_stn_num=023733&amp;p_c=-112711007&amp;p_startYear=2014" TargetMode="External"/><Relationship Id="rId2184" Type="http://schemas.openxmlformats.org/officeDocument/2006/relationships/hyperlink" Target="http://www.bom.gov.au/jsp/ncc/cdio/weatherData/av?p_display_type=dailyDataFile&amp;p_nccObsCode=123&amp;p_stn_num=026021&amp;p_c=-135479827&amp;p_startYear=2014" TargetMode="External"/><Relationship Id="rId2185" Type="http://schemas.openxmlformats.org/officeDocument/2006/relationships/hyperlink" Target="http://www.bom.gov.au/jsp/ncc/cdio/weatherData/av?p_display_type=dailyDataFile&amp;p_nccObsCode=123&amp;p_stn_num=018192&amp;p_c=-66251111&amp;p_startYear=2014" TargetMode="External"/><Relationship Id="rId2186" Type="http://schemas.openxmlformats.org/officeDocument/2006/relationships/hyperlink" Target="http://www.bom.gov.au/jsp/ncc/cdio/weatherData/av?p_display_type=dailyDataFile&amp;p_nccObsCode=123&amp;p_stn_num=026026&amp;p_c=-135531874&amp;p_startYear=2014" TargetMode="External"/><Relationship Id="rId2187" Type="http://schemas.openxmlformats.org/officeDocument/2006/relationships/hyperlink" Target="http://www.bom.gov.au/jsp/ncc/cdio/weatherData/av?p_display_type=dailyDataFile&amp;p_nccObsCode=123&amp;p_stn_num=023122&amp;p_c=-106920007&amp;p_startYear=2014" TargetMode="External"/><Relationship Id="rId2188" Type="http://schemas.openxmlformats.org/officeDocument/2006/relationships/hyperlink" Target="http://www.bom.gov.au/jsp/ncc/cdio/weatherData/av?p_display_type=dailyDataFile&amp;p_nccObsCode=123&amp;p_stn_num=021133&amp;p_c=-89382076&amp;p_startYear=2014" TargetMode="External"/><Relationship Id="rId2189" Type="http://schemas.openxmlformats.org/officeDocument/2006/relationships/hyperlink" Target="http://www.bom.gov.au/jsp/ncc/cdio/weatherData/av?p_display_type=dailyDataFile&amp;p_nccObsCode=123&amp;p_stn_num=024580&amp;p_c=-120897319&amp;p_startYear=2014" TargetMode="External"/><Relationship Id="rId2190" Type="http://schemas.openxmlformats.org/officeDocument/2006/relationships/hyperlink" Target="http://www.bom.gov.au/jsp/ncc/cdio/weatherData/av?p_display_type=dailyDataFile&amp;p_nccObsCode=123&amp;p_stn_num=016098&amp;p_c=-51891159&amp;p_startYear=2014" TargetMode="External"/><Relationship Id="rId2191" Type="http://schemas.openxmlformats.org/officeDocument/2006/relationships/hyperlink" Target="http://www.bom.gov.au/jsp/ncc/cdio/weatherData/av?p_display_type=dailyDataFile&amp;p_nccObsCode=123&amp;p_stn_num=023373&amp;p_c=-109318685&amp;p_startYear=2015" TargetMode="External"/><Relationship Id="rId2192" Type="http://schemas.openxmlformats.org/officeDocument/2006/relationships/hyperlink" Target="http://www.bom.gov.au/jsp/ncc/cdio/weatherData/av?p_display_type=dailyDataFile&amp;p_nccObsCode=123&amp;p_stn_num=022841&amp;p_c=-104402205&amp;p_startYear=2015" TargetMode="External"/><Relationship Id="rId2193" Type="http://schemas.openxmlformats.org/officeDocument/2006/relationships/hyperlink" Target="http://www.bom.gov.au/jsp/ncc/cdio/weatherData/av?p_display_type=dailyDataFile&amp;p_nccObsCode=123&amp;p_stn_num=025562&amp;p_c=-130743118&amp;p_startYear=2015" TargetMode="External"/><Relationship Id="rId2194" Type="http://schemas.openxmlformats.org/officeDocument/2006/relationships/hyperlink" Target="http://www.bom.gov.au/jsp/ncc/cdio/weatherData/av?p_display_type=dailyDataFile&amp;p_nccObsCode=123&amp;p_stn_num=017126&amp;p_c=-58719924&amp;p_startYear=2015" TargetMode="External"/><Relationship Id="rId2195" Type="http://schemas.openxmlformats.org/officeDocument/2006/relationships/hyperlink" Target="http://www.bom.gov.au/jsp/ncc/cdio/weatherData/av?p_display_type=dailyDataFile&amp;p_nccObsCode=123&amp;p_stn_num=023733&amp;p_c=-112711007&amp;p_startYear=2015" TargetMode="External"/><Relationship Id="rId2196" Type="http://schemas.openxmlformats.org/officeDocument/2006/relationships/hyperlink" Target="http://www.bom.gov.au/jsp/ncc/cdio/weatherData/av?p_display_type=dailyDataFile&amp;p_nccObsCode=123&amp;p_stn_num=026021&amp;p_c=-135479827&amp;p_startYear=2015" TargetMode="External"/><Relationship Id="rId2197" Type="http://schemas.openxmlformats.org/officeDocument/2006/relationships/hyperlink" Target="http://www.bom.gov.au/jsp/ncc/cdio/weatherData/av?p_display_type=dailyDataFile&amp;p_nccObsCode=123&amp;p_stn_num=018192&amp;p_c=-66251111&amp;p_startYear=2015" TargetMode="External"/><Relationship Id="rId2198" Type="http://schemas.openxmlformats.org/officeDocument/2006/relationships/hyperlink" Target="http://www.bom.gov.au/jsp/ncc/cdio/weatherData/av?p_display_type=dailyDataFile&amp;p_nccObsCode=123&amp;p_stn_num=021139&amp;p_c=-89433503&amp;p_startYear=2015" TargetMode="External"/><Relationship Id="rId2199" Type="http://schemas.openxmlformats.org/officeDocument/2006/relationships/hyperlink" Target="http://www.bom.gov.au/jsp/ncc/cdio/weatherData/av?p_display_type=dailyDataFile&amp;p_nccObsCode=123&amp;p_stn_num=026026&amp;p_c=-135531874&amp;p_startYear=2015" TargetMode="External"/><Relationship Id="rId2200" Type="http://schemas.openxmlformats.org/officeDocument/2006/relationships/hyperlink" Target="http://www.bom.gov.au/jsp/ncc/cdio/weatherData/av?p_display_type=dailyDataFile&amp;p_nccObsCode=123&amp;p_stn_num=023122&amp;p_c=-106920007&amp;p_startYear=2015" TargetMode="External"/><Relationship Id="rId2201" Type="http://schemas.openxmlformats.org/officeDocument/2006/relationships/hyperlink" Target="http://www.bom.gov.au/jsp/ncc/cdio/weatherData/av?p_display_type=dailyDataFile&amp;p_nccObsCode=123&amp;p_stn_num=021133&amp;p_c=-89382076&amp;p_startYear=2015" TargetMode="External"/><Relationship Id="rId2202" Type="http://schemas.openxmlformats.org/officeDocument/2006/relationships/hyperlink" Target="http://www.bom.gov.au/jsp/ncc/cdio/weatherData/av?p_display_type=dailyDataFile&amp;p_nccObsCode=123&amp;p_stn_num=024580&amp;p_c=-120897319&amp;p_startYear=2015" TargetMode="External"/><Relationship Id="rId2203" Type="http://schemas.openxmlformats.org/officeDocument/2006/relationships/hyperlink" Target="http://www.bom.gov.au/jsp/ncc/cdio/weatherData/av?p_display_type=dailyDataFile&amp;p_nccObsCode=123&amp;p_stn_num=016098&amp;p_c=-51893282&amp;p_startYear=2015" TargetMode="External"/><Relationship Id="rId2204" Type="http://schemas.openxmlformats.org/officeDocument/2006/relationships/hyperlink" Target="http://www.bom.gov.au/jsp/ncc/cdio/weatherData/av?p_display_type=dailyDataFile&amp;p_nccObsCode=123&amp;p_stn_num=023373&amp;p_c=-109318685&amp;p_startYear=2016" TargetMode="External"/><Relationship Id="rId2205" Type="http://schemas.openxmlformats.org/officeDocument/2006/relationships/hyperlink" Target="http://www.bom.gov.au/jsp/ncc/cdio/weatherData/av?p_display_type=dailyDataFile&amp;p_nccObsCode=123&amp;p_stn_num=022841&amp;p_c=-104402205&amp;p_startYear=2016" TargetMode="External"/><Relationship Id="rId2206" Type="http://schemas.openxmlformats.org/officeDocument/2006/relationships/hyperlink" Target="http://www.bom.gov.au/jsp/ncc/cdio/weatherData/av?p_display_type=dailyDataFile&amp;p_nccObsCode=123&amp;p_stn_num=025562&amp;p_c=-130743118&amp;p_startYear=2016" TargetMode="External"/><Relationship Id="rId2207" Type="http://schemas.openxmlformats.org/officeDocument/2006/relationships/hyperlink" Target="http://www.bom.gov.au/jsp/ncc/cdio/weatherData/av?p_display_type=dailyDataFile&amp;p_nccObsCode=123&amp;p_stn_num=017126&amp;p_c=-58719924&amp;p_startYear=2016" TargetMode="External"/><Relationship Id="rId2208" Type="http://schemas.openxmlformats.org/officeDocument/2006/relationships/hyperlink" Target="http://www.bom.gov.au/jsp/ncc/cdio/weatherData/av?p_display_type=dailyDataFile&amp;p_nccObsCode=123&amp;p_stn_num=023733&amp;p_c=-112711007&amp;p_startYear=2016" TargetMode="External"/><Relationship Id="rId2209" Type="http://schemas.openxmlformats.org/officeDocument/2006/relationships/hyperlink" Target="http://www.bom.gov.au/jsp/ncc/cdio/weatherData/av?p_display_type=dailyDataFile&amp;p_nccObsCode=123&amp;p_stn_num=026021&amp;p_c=-135479827&amp;p_startYear=2016" TargetMode="External"/><Relationship Id="rId2210" Type="http://schemas.openxmlformats.org/officeDocument/2006/relationships/hyperlink" Target="http://www.bom.gov.au/jsp/ncc/cdio/weatherData/av?p_display_type=dailyDataFile&amp;p_nccObsCode=123&amp;p_stn_num=018192&amp;p_c=-66251111&amp;p_startYear=2016" TargetMode="External"/><Relationship Id="rId2211" Type="http://schemas.openxmlformats.org/officeDocument/2006/relationships/hyperlink" Target="http://www.bom.gov.au/jsp/ncc/cdio/weatherData/av?p_display_type=dailyDataFile&amp;p_nccObsCode=123&amp;p_stn_num=021139&amp;p_c=-89433503&amp;p_startYear=2016" TargetMode="External"/><Relationship Id="rId2212" Type="http://schemas.openxmlformats.org/officeDocument/2006/relationships/hyperlink" Target="http://www.bom.gov.au/jsp/ncc/cdio/weatherData/av?p_display_type=dailyDataFile&amp;p_nccObsCode=123&amp;p_stn_num=026026&amp;p_c=-135531874&amp;p_startYear=2016" TargetMode="External"/><Relationship Id="rId2213" Type="http://schemas.openxmlformats.org/officeDocument/2006/relationships/hyperlink" Target="http://www.bom.gov.au/jsp/ncc/cdio/weatherData/av?p_display_type=dailyDataFile&amp;p_nccObsCode=123&amp;p_stn_num=023122&amp;p_c=-106920007&amp;p_startYear=2016" TargetMode="External"/><Relationship Id="rId2214" Type="http://schemas.openxmlformats.org/officeDocument/2006/relationships/hyperlink" Target="http://www.bom.gov.au/jsp/ncc/cdio/weatherData/av?p_display_type=dailyDataFile&amp;p_nccObsCode=123&amp;p_stn_num=021133&amp;p_c=-89382076&amp;p_startYear=2016" TargetMode="External"/><Relationship Id="rId2215" Type="http://schemas.openxmlformats.org/officeDocument/2006/relationships/hyperlink" Target="http://www.bom.gov.au/jsp/ncc/cdio/weatherData/av?p_display_type=dailyDataFile&amp;p_nccObsCode=123&amp;p_stn_num=024580&amp;p_c=-120897319&amp;p_startYear=2016" TargetMode="External"/><Relationship Id="rId2216" Type="http://schemas.openxmlformats.org/officeDocument/2006/relationships/hyperlink" Target="http://www.bom.gov.au/jsp/ncc/cdio/weatherData/av?p_display_type=dailyDataFile&amp;p_nccObsCode=123&amp;p_stn_num=016098&amp;p_c=-51893282&amp;p_startYear=2016" TargetMode="External"/><Relationship Id="rId2217" Type="http://schemas.openxmlformats.org/officeDocument/2006/relationships/hyperlink" Target="http://www.bom.gov.au/jsp/ncc/cdio/weatherData/av?p_display_type=dailyDataFile&amp;p_nccObsCode=123&amp;p_stn_num=023373&amp;p_c=-109318685&amp;p_startYear=2017" TargetMode="External"/><Relationship Id="rId2218" Type="http://schemas.openxmlformats.org/officeDocument/2006/relationships/hyperlink" Target="http://www.bom.gov.au/jsp/ncc/cdio/weatherData/av?p_display_type=dailyDataFile&amp;p_nccObsCode=123&amp;p_stn_num=022841&amp;p_c=-104402205&amp;p_startYear=2017" TargetMode="External"/><Relationship Id="rId2219" Type="http://schemas.openxmlformats.org/officeDocument/2006/relationships/hyperlink" Target="http://www.bom.gov.au/jsp/ncc/cdio/weatherData/av?p_display_type=dailyDataFile&amp;p_nccObsCode=123&amp;p_stn_num=025562&amp;p_c=-130743118&amp;p_startYear=2017" TargetMode="External"/><Relationship Id="rId2220" Type="http://schemas.openxmlformats.org/officeDocument/2006/relationships/hyperlink" Target="http://www.bom.gov.au/jsp/ncc/cdio/weatherData/av?p_display_type=dailyDataFile&amp;p_nccObsCode=123&amp;p_stn_num=017126&amp;p_c=-58719924&amp;p_startYear=2017" TargetMode="External"/><Relationship Id="rId2221" Type="http://schemas.openxmlformats.org/officeDocument/2006/relationships/hyperlink" Target="http://www.bom.gov.au/jsp/ncc/cdio/weatherData/av?p_display_type=dailyDataFile&amp;p_nccObsCode=123&amp;p_stn_num=023733&amp;p_c=-112711007&amp;p_startYear=2017" TargetMode="External"/><Relationship Id="rId2222" Type="http://schemas.openxmlformats.org/officeDocument/2006/relationships/hyperlink" Target="http://www.bom.gov.au/jsp/ncc/cdio/weatherData/av?p_display_type=dailyDataFile&amp;p_nccObsCode=123&amp;p_stn_num=026021&amp;p_c=-135479827&amp;p_startYear=2017" TargetMode="External"/><Relationship Id="rId2223" Type="http://schemas.openxmlformats.org/officeDocument/2006/relationships/hyperlink" Target="http://www.bom.gov.au/jsp/ncc/cdio/weatherData/av?p_display_type=dailyDataFile&amp;p_nccObsCode=123&amp;p_stn_num=018192&amp;p_c=-66251111&amp;p_startYear=2017" TargetMode="External"/><Relationship Id="rId2224" Type="http://schemas.openxmlformats.org/officeDocument/2006/relationships/hyperlink" Target="http://www.bom.gov.au/jsp/ncc/cdio/weatherData/av?p_display_type=dailyDataFile&amp;p_nccObsCode=123&amp;p_stn_num=021139&amp;p_c=-89433503&amp;p_startYear=2017" TargetMode="External"/><Relationship Id="rId2225" Type="http://schemas.openxmlformats.org/officeDocument/2006/relationships/hyperlink" Target="http://www.bom.gov.au/jsp/ncc/cdio/weatherData/av?p_display_type=dailyDataFile&amp;p_nccObsCode=123&amp;p_stn_num=026026&amp;p_c=-135531874&amp;p_startYear=2017" TargetMode="External"/><Relationship Id="rId2226" Type="http://schemas.openxmlformats.org/officeDocument/2006/relationships/hyperlink" Target="http://www.bom.gov.au/jsp/ncc/cdio/weatherData/av?p_display_type=dailyDataFile&amp;p_nccObsCode=123&amp;p_stn_num=023122&amp;p_c=-106920007&amp;p_startYear=2017" TargetMode="External"/><Relationship Id="rId2227" Type="http://schemas.openxmlformats.org/officeDocument/2006/relationships/hyperlink" Target="http://www.bom.gov.au/jsp/ncc/cdio/weatherData/av?p_display_type=dailyDataFile&amp;p_nccObsCode=123&amp;p_stn_num=021133&amp;p_c=-89382076&amp;p_startYear=2017" TargetMode="External"/><Relationship Id="rId2228" Type="http://schemas.openxmlformats.org/officeDocument/2006/relationships/hyperlink" Target="http://www.bom.gov.au/jsp/ncc/cdio/weatherData/av?p_display_type=dailyDataFile&amp;p_nccObsCode=123&amp;p_stn_num=024580&amp;p_c=-120897319&amp;p_startYear=2017" TargetMode="External"/><Relationship Id="rId2229" Type="http://schemas.openxmlformats.org/officeDocument/2006/relationships/hyperlink" Target="http://www.bom.gov.au/jsp/ncc/cdio/weatherData/av?p_display_type=dailyDataFile&amp;p_nccObsCode=123&amp;p_stn_num=016098&amp;p_c=-51893282&amp;p_startYear=2017" TargetMode="External"/><Relationship Id="rId2230" Type="http://schemas.openxmlformats.org/officeDocument/2006/relationships/hyperlink" Target="http://www.bom.gov.au/jsp/ncc/cdio/weatherData/av?p_display_type=dailyDataFile&amp;p_nccObsCode=123&amp;p_stn_num=023373&amp;p_c=-109318685&amp;p_startYear=2018" TargetMode="External"/><Relationship Id="rId2231" Type="http://schemas.openxmlformats.org/officeDocument/2006/relationships/hyperlink" Target="http://www.bom.gov.au/jsp/ncc/cdio/weatherData/av?p_display_type=dailyDataFile&amp;p_nccObsCode=123&amp;p_stn_num=022841&amp;p_c=-104402205&amp;p_startYear=2018" TargetMode="External"/><Relationship Id="rId2232" Type="http://schemas.openxmlformats.org/officeDocument/2006/relationships/hyperlink" Target="http://www.bom.gov.au/jsp/ncc/cdio/weatherData/av?p_display_type=dailyDataFile&amp;p_nccObsCode=123&amp;p_stn_num=025562&amp;p_c=-130743118&amp;p_startYear=2018" TargetMode="External"/><Relationship Id="rId2233" Type="http://schemas.openxmlformats.org/officeDocument/2006/relationships/hyperlink" Target="http://www.bom.gov.au/jsp/ncc/cdio/weatherData/av?p_display_type=dailyDataFile&amp;p_nccObsCode=123&amp;p_stn_num=017126&amp;p_c=-58719924&amp;p_startYear=2018" TargetMode="External"/><Relationship Id="rId2234" Type="http://schemas.openxmlformats.org/officeDocument/2006/relationships/hyperlink" Target="http://www.bom.gov.au/jsp/ncc/cdio/weatherData/av?p_display_type=dailyDataFile&amp;p_nccObsCode=123&amp;p_stn_num=023733&amp;p_c=-112711007&amp;p_startYear=2018" TargetMode="External"/><Relationship Id="rId2235" Type="http://schemas.openxmlformats.org/officeDocument/2006/relationships/hyperlink" Target="http://www.bom.gov.au/jsp/ncc/cdio/weatherData/av?p_display_type=dailyDataFile&amp;p_nccObsCode=123&amp;p_stn_num=026021&amp;p_c=-135479827&amp;p_startYear=2018" TargetMode="External"/><Relationship Id="rId2236" Type="http://schemas.openxmlformats.org/officeDocument/2006/relationships/hyperlink" Target="http://www.bom.gov.au/jsp/ncc/cdio/weatherData/av?p_display_type=dailyDataFile&amp;p_nccObsCode=123&amp;p_stn_num=018192&amp;p_c=-66251111&amp;p_startYear=2018" TargetMode="External"/><Relationship Id="rId2237" Type="http://schemas.openxmlformats.org/officeDocument/2006/relationships/hyperlink" Target="http://www.bom.gov.au/jsp/ncc/cdio/weatherData/av?p_display_type=dailyDataFile&amp;p_nccObsCode=123&amp;p_stn_num=021139&amp;p_c=-89433503&amp;p_startYear=2018" TargetMode="External"/><Relationship Id="rId2238" Type="http://schemas.openxmlformats.org/officeDocument/2006/relationships/hyperlink" Target="http://www.bom.gov.au/jsp/ncc/cdio/weatherData/av?p_display_type=dailyDataFile&amp;p_nccObsCode=123&amp;p_stn_num=026026&amp;p_c=-135531874&amp;p_startYear=2018" TargetMode="External"/><Relationship Id="rId2239" Type="http://schemas.openxmlformats.org/officeDocument/2006/relationships/hyperlink" Target="http://www.bom.gov.au/jsp/ncc/cdio/weatherData/av?p_display_type=dailyDataFile&amp;p_nccObsCode=123&amp;p_stn_num=023122&amp;p_c=-106920007&amp;p_startYear=2018" TargetMode="External"/><Relationship Id="rId2240" Type="http://schemas.openxmlformats.org/officeDocument/2006/relationships/hyperlink" Target="http://www.bom.gov.au/jsp/ncc/cdio/weatherData/av?p_display_type=dailyDataFile&amp;p_nccObsCode=123&amp;p_stn_num=021133&amp;p_c=-89382076&amp;p_startYear=2018" TargetMode="External"/><Relationship Id="rId2241" Type="http://schemas.openxmlformats.org/officeDocument/2006/relationships/hyperlink" Target="http://www.bom.gov.au/jsp/ncc/cdio/weatherData/av?p_display_type=dailyDataFile&amp;p_nccObsCode=123&amp;p_stn_num=024580&amp;p_c=-120897319&amp;p_startYear=2018" TargetMode="External"/><Relationship Id="rId2242" Type="http://schemas.openxmlformats.org/officeDocument/2006/relationships/hyperlink" Target="http://www.bom.gov.au/jsp/ncc/cdio/weatherData/av?p_display_type=dailyDataFile&amp;p_nccObsCode=123&amp;p_stn_num=016098&amp;p_c=-51893282&amp;p_startYear=2018" TargetMode="External"/><Relationship Id="rId2243" Type="http://schemas.openxmlformats.org/officeDocument/2006/relationships/hyperlink" Target="http://www.bom.gov.au/jsp/ncc/cdio/weatherData/av?p_display_type=dailyDataFile&amp;p_nccObsCode=123&amp;p_stn_num=023373&amp;p_c=-109318685&amp;p_startYear=2019" TargetMode="External"/><Relationship Id="rId2244" Type="http://schemas.openxmlformats.org/officeDocument/2006/relationships/hyperlink" Target="http://www.bom.gov.au/jsp/ncc/cdio/weatherData/av?p_display_type=dailyDataFile&amp;p_nccObsCode=123&amp;p_stn_num=022841&amp;p_c=-104402205&amp;p_startYear=2019" TargetMode="External"/><Relationship Id="rId2245" Type="http://schemas.openxmlformats.org/officeDocument/2006/relationships/hyperlink" Target="http://www.bom.gov.au/jsp/ncc/cdio/weatherData/av?p_display_type=dailyDataFile&amp;p_nccObsCode=123&amp;p_stn_num=025562&amp;p_c=-130680091&amp;p_startYear=2019" TargetMode="External"/><Relationship Id="rId2246" Type="http://schemas.openxmlformats.org/officeDocument/2006/relationships/hyperlink" Target="http://www.bom.gov.au/jsp/ncc/cdio/weatherData/av?p_display_type=dailyDataFile&amp;p_nccObsCode=123&amp;p_stn_num=017126&amp;p_c=-58719924&amp;p_startYear=2019" TargetMode="External"/><Relationship Id="rId2247" Type="http://schemas.openxmlformats.org/officeDocument/2006/relationships/hyperlink" Target="http://www.bom.gov.au/jsp/ncc/cdio/weatherData/av?p_display_type=dailyDataFile&amp;p_nccObsCode=123&amp;p_stn_num=023733&amp;p_c=-112711007&amp;p_startYear=2019" TargetMode="External"/><Relationship Id="rId2248" Type="http://schemas.openxmlformats.org/officeDocument/2006/relationships/hyperlink" Target="http://www.bom.gov.au/jsp/ncc/cdio/weatherData/av?p_display_type=dailyDataFile&amp;p_nccObsCode=123&amp;p_stn_num=026021&amp;p_c=-135479827&amp;p_startYear=2019" TargetMode="External"/><Relationship Id="rId2249" Type="http://schemas.openxmlformats.org/officeDocument/2006/relationships/hyperlink" Target="http://www.bom.gov.au/jsp/ncc/cdio/weatherData/av?p_display_type=dailyDataFile&amp;p_nccObsCode=123&amp;p_stn_num=018192&amp;p_c=-66251111&amp;p_startYear=2019" TargetMode="External"/><Relationship Id="rId2250" Type="http://schemas.openxmlformats.org/officeDocument/2006/relationships/hyperlink" Target="http://www.bom.gov.au/jsp/ncc/cdio/weatherData/av?p_display_type=dailyDataFile&amp;p_nccObsCode=123&amp;p_stn_num=021139&amp;p_c=-89433503&amp;p_startYear=2019" TargetMode="External"/><Relationship Id="rId2251" Type="http://schemas.openxmlformats.org/officeDocument/2006/relationships/hyperlink" Target="http://www.bom.gov.au/jsp/ncc/cdio/weatherData/av?p_display_type=dailyDataFile&amp;p_nccObsCode=123&amp;p_stn_num=026026&amp;p_c=-135531874&amp;p_startYear=2019" TargetMode="External"/><Relationship Id="rId2252" Type="http://schemas.openxmlformats.org/officeDocument/2006/relationships/hyperlink" Target="http://www.bom.gov.au/jsp/ncc/cdio/weatherData/av?p_display_type=dailyDataFile&amp;p_nccObsCode=123&amp;p_stn_num=023122&amp;p_c=-106920007&amp;p_startYear=2019" TargetMode="External"/><Relationship Id="rId2253" Type="http://schemas.openxmlformats.org/officeDocument/2006/relationships/hyperlink" Target="http://www.bom.gov.au/jsp/ncc/cdio/weatherData/av?p_display_type=dailyDataFile&amp;p_nccObsCode=123&amp;p_stn_num=021133&amp;p_c=-89382076&amp;p_startYear=2019" TargetMode="External"/><Relationship Id="rId2254" Type="http://schemas.openxmlformats.org/officeDocument/2006/relationships/hyperlink" Target="http://www.bom.gov.au/jsp/ncc/cdio/weatherData/av?p_display_type=dailyDataFile&amp;p_nccObsCode=123&amp;p_stn_num=024580&amp;p_c=-120897319&amp;p_startYear=2019" TargetMode="External"/><Relationship Id="rId2255" Type="http://schemas.openxmlformats.org/officeDocument/2006/relationships/hyperlink" Target="http://www.bom.gov.au/jsp/ncc/cdio/weatherData/av?p_display_type=dailyDataFile&amp;p_nccObsCode=123&amp;p_stn_num=016098&amp;p_c=-51893282&amp;p_startYear=2019" TargetMode="External"/><Relationship Id="rId2256" Type="http://schemas.openxmlformats.org/officeDocument/2006/relationships/hyperlink" Target="http://www.bom.gov.au/jsp/ncc/cdio/weatherData/av?p_display_type=dailyDataFile&amp;p_nccObsCode=123&amp;p_stn_num=023122&amp;p_c=-106920007&amp;p_startYear=2020" TargetMode="External"/><Relationship Id="rId2257" Type="http://schemas.openxmlformats.org/officeDocument/2006/relationships/hyperlink" Target="http://www.bom.gov.au/jsp/ncc/cdio/weatherData/av?p_display_type=dailyDataFile&amp;p_nccObsCode=123&amp;p_stn_num=023034&amp;p_c=-106113323&amp;p_startYear=2023" TargetMode="External"/><Relationship Id="rId2258" Type="http://schemas.openxmlformats.org/officeDocument/2006/relationships/hyperlink" Target="http://www.bom.gov.au/jsp/ncc/cdio/weatherData/av?p_display_type=dailyDataFile&amp;p_nccObsCode=123&amp;p_stn_num=023373&amp;p_c=-109259717&amp;p_startYear=2023" TargetMode="External"/><Relationship Id="rId2259" Type="http://schemas.openxmlformats.org/officeDocument/2006/relationships/hyperlink" Target="http://www.bom.gov.au/jsp/ncc/cdio/weatherData/av?p_display_type=dailyDataFile&amp;p_nccObsCode=123&amp;p_stn_num=025562&amp;p_c=-130683460&amp;p_startYear=2023" TargetMode="External"/><Relationship Id="rId2260" Type="http://schemas.openxmlformats.org/officeDocument/2006/relationships/hyperlink" Target="http://www.bom.gov.au/jsp/ncc/cdio/weatherData/av?p_display_type=dailyDataFile&amp;p_nccObsCode=123&amp;p_stn_num=017126&amp;p_c=-58660267&amp;p_startYear=2023" TargetMode="External"/><Relationship Id="rId2261" Type="http://schemas.openxmlformats.org/officeDocument/2006/relationships/hyperlink" Target="http://www.bom.gov.au/jsp/ncc/cdio/weatherData/av?p_display_type=dailyDataFile&amp;p_nccObsCode=123&amp;p_stn_num=023733&amp;p_c=-112651349&amp;p_startYear=2023" TargetMode="External"/><Relationship Id="rId2262" Type="http://schemas.openxmlformats.org/officeDocument/2006/relationships/hyperlink" Target="http://www.bom.gov.au/jsp/ncc/cdio/weatherData/av?p_display_type=dailyDataFile&amp;p_nccObsCode=123&amp;p_stn_num=026021&amp;p_c=-135418780&amp;p_startYear=2023" TargetMode="External"/><Relationship Id="rId2263" Type="http://schemas.openxmlformats.org/officeDocument/2006/relationships/hyperlink" Target="http://www.bom.gov.au/jsp/ncc/cdio/weatherData/av?p_display_type=dailyDataFile&amp;p_nccObsCode=123&amp;p_stn_num=018192&amp;p_c=-66190064&amp;p_startYear=2023" TargetMode="External"/><Relationship Id="rId2264" Type="http://schemas.openxmlformats.org/officeDocument/2006/relationships/hyperlink" Target="http://www.bom.gov.au/jsp/ncc/cdio/weatherData/av?p_display_type=dailyDataFile&amp;p_nccObsCode=123&amp;p_stn_num=021139&amp;p_c=-89371756&amp;p_startYear=2023" TargetMode="External"/><Relationship Id="rId2265" Type="http://schemas.openxmlformats.org/officeDocument/2006/relationships/hyperlink" Target="http://www.bom.gov.au/jsp/ncc/cdio/weatherData/av?p_display_type=dailyDataFile&amp;p_nccObsCode=123&amp;p_stn_num=026026&amp;p_c=-135470827&amp;p_startYear=2023" TargetMode="External"/><Relationship Id="rId2266" Type="http://schemas.openxmlformats.org/officeDocument/2006/relationships/hyperlink" Target="http://www.bom.gov.au/jsp/ncc/cdio/weatherData/av?p_display_type=dailyDataFile&amp;p_nccObsCode=123&amp;p_stn_num=023122&amp;p_c=-106925668&amp;p_startYear=2023" TargetMode="External"/><Relationship Id="rId2267" Type="http://schemas.openxmlformats.org/officeDocument/2006/relationships/hyperlink" Target="http://www.bom.gov.au/jsp/ncc/cdio/weatherData/av?p_display_type=dailyDataFile&amp;p_nccObsCode=123&amp;p_stn_num=021133&amp;p_c=-89321029&amp;p_startYear=2023" TargetMode="External"/><Relationship Id="rId2268" Type="http://schemas.openxmlformats.org/officeDocument/2006/relationships/hyperlink" Target="http://www.bom.gov.au/jsp/ncc/cdio/weatherData/av?p_display_type=dailyDataFile&amp;p_nccObsCode=123&amp;p_stn_num=024580&amp;p_c=-120835571&amp;p_startYear=2023" TargetMode="External"/><Relationship Id="rId2269" Type="http://schemas.openxmlformats.org/officeDocument/2006/relationships/hyperlink" Target="http://www.bom.gov.au/jsp/ncc/cdio/weatherData/av?p_display_type=dailyDataFile&amp;p_nccObsCode=123&amp;p_stn_num=016098&amp;p_c=-51829412&amp;p_startYear=2023" TargetMode="External"/><Relationship Id="rId2270" Type="http://schemas.openxmlformats.org/officeDocument/2006/relationships/hyperlink" Target="http://www.bom.gov.au/jsp/ncc/cdio/weatherData/av?p_display_type=dailyDataFile&amp;p_nccObsCode=123&amp;p_stn_num=023034&amp;p_c=-106113323&amp;p_startYear=2024" TargetMode="External"/><Relationship Id="rId2271" Type="http://schemas.openxmlformats.org/officeDocument/2006/relationships/hyperlink" Target="http://www.bom.gov.au/jsp/ncc/cdio/weatherData/av?p_display_type=dailyDataFile&amp;p_nccObsCode=123&amp;p_stn_num=023373&amp;p_c=-109259717&amp;p_startYear=2024" TargetMode="External"/><Relationship Id="rId2272" Type="http://schemas.openxmlformats.org/officeDocument/2006/relationships/hyperlink" Target="http://www.bom.gov.au/jsp/ncc/cdio/weatherData/av?p_display_type=dailyDataFile&amp;p_nccObsCode=123&amp;p_stn_num=025562&amp;p_c=-130683460&amp;p_startYear=2024" TargetMode="External"/><Relationship Id="rId2273" Type="http://schemas.openxmlformats.org/officeDocument/2006/relationships/hyperlink" Target="http://www.bom.gov.au/jsp/ncc/cdio/weatherData/av?p_display_type=dailyDataFile&amp;p_nccObsCode=123&amp;p_stn_num=017126&amp;p_c=-58660267&amp;p_startYear=2024" TargetMode="External"/><Relationship Id="rId2274" Type="http://schemas.openxmlformats.org/officeDocument/2006/relationships/hyperlink" Target="http://www.bom.gov.au/jsp/ncc/cdio/weatherData/av?p_display_type=dailyDataFile&amp;p_nccObsCode=123&amp;p_stn_num=023733&amp;p_c=-112651349&amp;p_startYear=2024" TargetMode="External"/><Relationship Id="rId2275" Type="http://schemas.openxmlformats.org/officeDocument/2006/relationships/hyperlink" Target="http://www.bom.gov.au/jsp/ncc/cdio/weatherData/av?p_display_type=dailyDataFile&amp;p_nccObsCode=123&amp;p_stn_num=026021&amp;p_c=-135418780&amp;p_startYear=2024" TargetMode="External"/><Relationship Id="rId2276" Type="http://schemas.openxmlformats.org/officeDocument/2006/relationships/hyperlink" Target="http://www.bom.gov.au/jsp/ncc/cdio/weatherData/av?p_display_type=dailyDataFile&amp;p_nccObsCode=123&amp;p_stn_num=018192&amp;p_c=-66190064&amp;p_startYear=2024" TargetMode="External"/><Relationship Id="rId2277" Type="http://schemas.openxmlformats.org/officeDocument/2006/relationships/hyperlink" Target="http://www.bom.gov.au/jsp/ncc/cdio/weatherData/av?p_display_type=dailyDataFile&amp;p_nccObsCode=123&amp;p_stn_num=021139&amp;p_c=-89371756&amp;p_startYear=2024" TargetMode="External"/><Relationship Id="rId2278" Type="http://schemas.openxmlformats.org/officeDocument/2006/relationships/hyperlink" Target="http://www.bom.gov.au/jsp/ncc/cdio/weatherData/av?p_display_type=dailyDataFile&amp;p_nccObsCode=123&amp;p_stn_num=026026&amp;p_c=-135470827&amp;p_startYear=2024" TargetMode="External"/><Relationship Id="rId2279" Type="http://schemas.openxmlformats.org/officeDocument/2006/relationships/hyperlink" Target="http://www.bom.gov.au/jsp/ncc/cdio/weatherData/av?p_display_type=dailyDataFile&amp;p_nccObsCode=123&amp;p_stn_num=023122&amp;p_c=-106925668&amp;p_startYear=2024" TargetMode="External"/><Relationship Id="rId2280" Type="http://schemas.openxmlformats.org/officeDocument/2006/relationships/hyperlink" Target="http://www.bom.gov.au/jsp/ncc/cdio/weatherData/av?p_display_type=dailyDataFile&amp;p_nccObsCode=123&amp;p_stn_num=021133&amp;p_c=-89321029&amp;p_startYear=2024" TargetMode="External"/><Relationship Id="rId2281" Type="http://schemas.openxmlformats.org/officeDocument/2006/relationships/hyperlink" Target="http://www.bom.gov.au/jsp/ncc/cdio/weatherData/av?p_display_type=dailyDataFile&amp;p_nccObsCode=123&amp;p_stn_num=024580&amp;p_c=-120835571&amp;p_startYear=2024" TargetMode="External"/><Relationship Id="rId2282" Type="http://schemas.openxmlformats.org/officeDocument/2006/relationships/hyperlink" Target="http://www.bom.gov.au/jsp/ncc/cdio/weatherData/av?p_display_type=dailyDataFile&amp;p_nccObsCode=123&amp;p_stn_num=016098&amp;p_c=-51829412&amp;p_startYear=2024" TargetMode="External"/><Relationship Id="rId2283" Type="http://schemas.openxmlformats.org/officeDocument/2006/relationships/hyperlink" Target="http://www.bom.gov.au/jsp/ncc/cdio/weatherData/av?p_display_type=dailyDataFile&amp;p_nccObsCode=122&amp;p_stn_num=023321&amp;p_c=-108832872&amp;p_startYear=1957" TargetMode="External"/><Relationship Id="rId2284" Type="http://schemas.openxmlformats.org/officeDocument/2006/relationships/hyperlink" Target="http://www.bom.gov.au/jsp/ncc/cdio/weatherData/av?p_display_type=dailyDataFile&amp;p_nccObsCode=122&amp;p_stn_num=023321&amp;p_c=-108832872&amp;p_startYear=1958" TargetMode="External"/><Relationship Id="rId2285" Type="http://schemas.openxmlformats.org/officeDocument/2006/relationships/hyperlink" Target="http://www.bom.gov.au/jsp/ncc/cdio/weatherData/av?p_display_type=dailyDataFile&amp;p_nccObsCode=122&amp;p_stn_num=023321&amp;p_c=-108832872&amp;p_startYear=1959" TargetMode="External"/><Relationship Id="rId2286" Type="http://schemas.openxmlformats.org/officeDocument/2006/relationships/hyperlink" Target="http://www.bom.gov.au/jsp/ncc/cdio/weatherData/av?p_display_type=dailyDataFile&amp;p_nccObsCode=122&amp;p_stn_num=023321&amp;p_c=-108832872&amp;p_startYear=1960" TargetMode="External"/><Relationship Id="rId2287" Type="http://schemas.openxmlformats.org/officeDocument/2006/relationships/hyperlink" Target="http://www.bom.gov.au/jsp/ncc/cdio/weatherData/av?p_display_type=dailyDataFile&amp;p_nccObsCode=122&amp;p_stn_num=023321&amp;p_c=-108832872&amp;p_startYear=1961" TargetMode="External"/><Relationship Id="rId2288" Type="http://schemas.openxmlformats.org/officeDocument/2006/relationships/hyperlink" Target="http://www.bom.gov.au/jsp/ncc/cdio/weatherData/av?p_display_type=dailyDataFile&amp;p_nccObsCode=122&amp;p_stn_num=023321&amp;p_c=-108832872&amp;p_startYear=1962" TargetMode="External"/><Relationship Id="rId2289" Type="http://schemas.openxmlformats.org/officeDocument/2006/relationships/hyperlink" Target="http://www.bom.gov.au/jsp/ncc/cdio/weatherData/av?p_display_type=dailyDataFile&amp;p_nccObsCode=122&amp;p_stn_num=023321&amp;p_c=-108832872&amp;p_startYear=1963" TargetMode="External"/><Relationship Id="rId2290" Type="http://schemas.openxmlformats.org/officeDocument/2006/relationships/hyperlink" Target="http://www.bom.gov.au/jsp/ncc/cdio/weatherData/av?p_display_type=dailyDataFile&amp;p_nccObsCode=122&amp;p_stn_num=023321&amp;p_c=-108832872&amp;p_startYear=1964" TargetMode="External"/><Relationship Id="rId2291" Type="http://schemas.openxmlformats.org/officeDocument/2006/relationships/hyperlink" Target="http://www.bom.gov.au/jsp/ncc/cdio/weatherData/av?p_display_type=dailyDataFile&amp;p_nccObsCode=122&amp;p_stn_num=023321&amp;p_c=-108832872&amp;p_startYear=1965" TargetMode="External"/><Relationship Id="rId2292" Type="http://schemas.openxmlformats.org/officeDocument/2006/relationships/hyperlink" Target="http://www.bom.gov.au/jsp/ncc/cdio/weatherData/av?p_display_type=dailyDataFile&amp;p_nccObsCode=122&amp;p_stn_num=023321&amp;p_c=-108832872&amp;p_startYear=1966" TargetMode="External"/><Relationship Id="rId2293" Type="http://schemas.openxmlformats.org/officeDocument/2006/relationships/hyperlink" Target="http://www.bom.gov.au/jsp/ncc/cdio/weatherData/av?p_display_type=dailyDataFile&amp;p_nccObsCode=122&amp;p_stn_num=023321&amp;p_c=-108832872&amp;p_startYear=1967" TargetMode="External"/><Relationship Id="rId2294" Type="http://schemas.openxmlformats.org/officeDocument/2006/relationships/hyperlink" Target="http://www.bom.gov.au/jsp/ncc/cdio/weatherData/av?p_display_type=dailyDataFile&amp;p_nccObsCode=122&amp;p_stn_num=023321&amp;p_c=-108832872&amp;p_startYear=1968" TargetMode="External"/><Relationship Id="rId2295" Type="http://schemas.openxmlformats.org/officeDocument/2006/relationships/hyperlink" Target="http://www.bom.gov.au/jsp/ncc/cdio/weatherData/av?p_display_type=dailyDataFile&amp;p_nccObsCode=122&amp;p_stn_num=023321&amp;p_c=-108832872&amp;p_startYear=1969" TargetMode="External"/><Relationship Id="rId2296" Type="http://schemas.openxmlformats.org/officeDocument/2006/relationships/hyperlink" Target="http://www.bom.gov.au/jsp/ncc/cdio/weatherData/av?p_display_type=dailyDataFile&amp;p_nccObsCode=122&amp;p_stn_num=023321&amp;p_c=-108832872&amp;p_startYear=1970" TargetMode="External"/><Relationship Id="rId2297" Type="http://schemas.openxmlformats.org/officeDocument/2006/relationships/hyperlink" Target="http://www.bom.gov.au/jsp/ncc/cdio/weatherData/av?p_display_type=dailyDataFile&amp;p_nccObsCode=122&amp;p_stn_num=023321&amp;p_c=-108832872&amp;p_startYear=1971" TargetMode="External"/><Relationship Id="rId2298" Type="http://schemas.openxmlformats.org/officeDocument/2006/relationships/hyperlink" Target="http://www.bom.gov.au/jsp/ncc/cdio/weatherData/av?p_display_type=dailyDataFile&amp;p_nccObsCode=122&amp;p_stn_num=023321&amp;p_c=-108832872&amp;p_startYear=1972" TargetMode="External"/><Relationship Id="rId2299" Type="http://schemas.openxmlformats.org/officeDocument/2006/relationships/hyperlink" Target="http://www.bom.gov.au/jsp/ncc/cdio/weatherData/av?p_display_type=dailyDataFile&amp;p_nccObsCode=122&amp;p_stn_num=023321&amp;p_c=-108832872&amp;p_startYear=1973" TargetMode="External"/><Relationship Id="rId2300" Type="http://schemas.openxmlformats.org/officeDocument/2006/relationships/hyperlink" Target="http://www.bom.gov.au/jsp/ncc/cdio/weatherData/av?p_display_type=dailyDataFile&amp;p_nccObsCode=122&amp;p_stn_num=023321&amp;p_c=-108832872&amp;p_startYear=1974" TargetMode="External"/><Relationship Id="rId2301" Type="http://schemas.openxmlformats.org/officeDocument/2006/relationships/hyperlink" Target="http://www.bom.gov.au/jsp/ncc/cdio/weatherData/av?p_display_type=dailyDataFile&amp;p_nccObsCode=122&amp;p_stn_num=023321&amp;p_c=-108832872&amp;p_startYear=1975" TargetMode="External"/><Relationship Id="rId2302" Type="http://schemas.openxmlformats.org/officeDocument/2006/relationships/hyperlink" Target="http://www.bom.gov.au/jsp/ncc/cdio/weatherData/av?p_display_type=dailyDataFile&amp;p_nccObsCode=122&amp;p_stn_num=023321&amp;p_c=-108832872&amp;p_startYear=1976" TargetMode="External"/><Relationship Id="rId2303" Type="http://schemas.openxmlformats.org/officeDocument/2006/relationships/hyperlink" Target="http://www.bom.gov.au/jsp/ncc/cdio/weatherData/av?p_display_type=dailyDataFile&amp;p_nccObsCode=122&amp;p_stn_num=023321&amp;p_c=-108832872&amp;p_startYear=1977" TargetMode="External"/><Relationship Id="rId2304" Type="http://schemas.openxmlformats.org/officeDocument/2006/relationships/hyperlink" Target="http://www.bom.gov.au/jsp/ncc/cdio/weatherData/av?p_display_type=dailyDataFile&amp;p_nccObsCode=122&amp;p_stn_num=023321&amp;p_c=-108832872&amp;p_startYear=1978" TargetMode="External"/><Relationship Id="rId2305" Type="http://schemas.openxmlformats.org/officeDocument/2006/relationships/hyperlink" Target="http://www.bom.gov.au/jsp/ncc/cdio/weatherData/av?p_display_type=dailyDataFile&amp;p_nccObsCode=122&amp;p_stn_num=023321&amp;p_c=-108832872&amp;p_startYear=1979" TargetMode="External"/><Relationship Id="rId2306" Type="http://schemas.openxmlformats.org/officeDocument/2006/relationships/hyperlink" Target="http://www.bom.gov.au/jsp/ncc/cdio/weatherData/av?p_display_type=dailyDataFile&amp;p_nccObsCode=122&amp;p_stn_num=023321&amp;p_c=-108832872&amp;p_startYear=1980" TargetMode="External"/><Relationship Id="rId2307" Type="http://schemas.openxmlformats.org/officeDocument/2006/relationships/hyperlink" Target="http://www.bom.gov.au/jsp/ncc/cdio/weatherData/av?p_display_type=dailyDataFile&amp;p_nccObsCode=122&amp;p_stn_num=023321&amp;p_c=-108832872&amp;p_startYear=1981" TargetMode="External"/><Relationship Id="rId2308" Type="http://schemas.openxmlformats.org/officeDocument/2006/relationships/hyperlink" Target="http://www.bom.gov.au/jsp/ncc/cdio/weatherData/av?p_display_type=dailyDataFile&amp;p_nccObsCode=122&amp;p_stn_num=023321&amp;p_c=-108832872&amp;p_startYear=1982" TargetMode="External"/><Relationship Id="rId2309" Type="http://schemas.openxmlformats.org/officeDocument/2006/relationships/hyperlink" Target="http://www.bom.gov.au/jsp/ncc/cdio/weatherData/av?p_display_type=dailyDataFile&amp;p_nccObsCode=122&amp;p_stn_num=023321&amp;p_c=-108832872&amp;p_startYear=1983" TargetMode="External"/><Relationship Id="rId2310" Type="http://schemas.openxmlformats.org/officeDocument/2006/relationships/hyperlink" Target="http://www.bom.gov.au/jsp/ncc/cdio/weatherData/av?p_display_type=dailyDataFile&amp;p_nccObsCode=122&amp;p_stn_num=023321&amp;p_c=-108832872&amp;p_startYear=1984" TargetMode="External"/><Relationship Id="rId2311" Type="http://schemas.openxmlformats.org/officeDocument/2006/relationships/hyperlink" Target="http://www.bom.gov.au/jsp/ncc/cdio/weatherData/av?p_display_type=dailyDataFile&amp;p_nccObsCode=122&amp;p_stn_num=023321&amp;p_c=-108832872&amp;p_startYear=1985" TargetMode="External"/><Relationship Id="rId2312" Type="http://schemas.openxmlformats.org/officeDocument/2006/relationships/hyperlink" Target="http://www.bom.gov.au/jsp/ncc/cdio/weatherData/av?p_display_type=dailyDataFile&amp;p_nccObsCode=122&amp;p_stn_num=023321&amp;p_c=-108832872&amp;p_startYear=1986" TargetMode="External"/><Relationship Id="rId2313" Type="http://schemas.openxmlformats.org/officeDocument/2006/relationships/hyperlink" Target="http://www.bom.gov.au/jsp/ncc/cdio/weatherData/av?p_display_type=dailyDataFile&amp;p_nccObsCode=122&amp;p_stn_num=023321&amp;p_c=-108832872&amp;p_startYear=1987" TargetMode="External"/><Relationship Id="rId2314" Type="http://schemas.openxmlformats.org/officeDocument/2006/relationships/hyperlink" Target="http://www.bom.gov.au/jsp/ncc/cdio/weatherData/av?p_display_type=dailyDataFile&amp;p_nccObsCode=122&amp;p_stn_num=023321&amp;p_c=-108832872&amp;p_startYear=1988" TargetMode="External"/><Relationship Id="rId2315" Type="http://schemas.openxmlformats.org/officeDocument/2006/relationships/hyperlink" Target="http://www.bom.gov.au/jsp/ncc/cdio/weatherData/av?p_display_type=dailyDataFile&amp;p_nccObsCode=122&amp;p_stn_num=023321&amp;p_c=-108832872&amp;p_startYear=1989" TargetMode="External"/><Relationship Id="rId2316" Type="http://schemas.openxmlformats.org/officeDocument/2006/relationships/hyperlink" Target="http://www.bom.gov.au/jsp/ncc/cdio/weatherData/av?p_display_type=dailyDataFile&amp;p_nccObsCode=122&amp;p_stn_num=023321&amp;p_c=-108832872&amp;p_startYear=1990" TargetMode="External"/><Relationship Id="rId2317" Type="http://schemas.openxmlformats.org/officeDocument/2006/relationships/hyperlink" Target="http://www.bom.gov.au/jsp/ncc/cdio/weatherData/av?p_display_type=dailyDataFile&amp;p_nccObsCode=122&amp;p_stn_num=023321&amp;p_c=-108832872&amp;p_startYear=1991" TargetMode="External"/><Relationship Id="rId2318" Type="http://schemas.openxmlformats.org/officeDocument/2006/relationships/hyperlink" Target="http://www.bom.gov.au/jsp/ncc/cdio/weatherData/av?p_display_type=dailyDataFile&amp;p_nccObsCode=122&amp;p_stn_num=023321&amp;p_c=-108832872&amp;p_startYear=1992" TargetMode="External"/><Relationship Id="rId2319" Type="http://schemas.openxmlformats.org/officeDocument/2006/relationships/hyperlink" Target="http://www.bom.gov.au/jsp/ncc/cdio/weatherData/av?p_display_type=dailyDataFile&amp;p_nccObsCode=122&amp;p_stn_num=023321&amp;p_c=-108832872&amp;p_startYear=1993" TargetMode="External"/><Relationship Id="rId2320" Type="http://schemas.openxmlformats.org/officeDocument/2006/relationships/hyperlink" Target="http://www.bom.gov.au/jsp/ncc/cdio/weatherData/av?p_display_type=dailyDataFile&amp;p_nccObsCode=122&amp;p_stn_num=023321&amp;p_c=-108832872&amp;p_startYear=1994" TargetMode="External"/><Relationship Id="rId2321" Type="http://schemas.openxmlformats.org/officeDocument/2006/relationships/hyperlink" Target="http://www.bom.gov.au/jsp/ncc/cdio/weatherData/av?p_display_type=dailyDataFile&amp;p_nccObsCode=122&amp;p_stn_num=023321&amp;p_c=-108832872&amp;p_startYear=1995" TargetMode="External"/><Relationship Id="rId2322" Type="http://schemas.openxmlformats.org/officeDocument/2006/relationships/hyperlink" Target="http://www.bom.gov.au/jsp/ncc/cdio/weatherData/av?p_display_type=dailyDataFile&amp;p_nccObsCode=122&amp;p_stn_num=023321&amp;p_c=-108832872&amp;p_startYear=1996" TargetMode="External"/><Relationship Id="rId2323" Type="http://schemas.openxmlformats.org/officeDocument/2006/relationships/hyperlink" Target="http://www.bom.gov.au/jsp/ncc/cdio/weatherData/av?p_display_type=dailyDataFile&amp;p_nccObsCode=122&amp;p_stn_num=023321&amp;p_c=-108832872&amp;p_startYear=1997" TargetMode="External"/><Relationship Id="rId2324" Type="http://schemas.openxmlformats.org/officeDocument/2006/relationships/hyperlink" Target="http://www.bom.gov.au/jsp/ncc/cdio/weatherData/av?p_display_type=dailyDataFile&amp;p_nccObsCode=122&amp;p_stn_num=023373&amp;p_c=-109318489&amp;p_startYear=1997" TargetMode="External"/><Relationship Id="rId2325" Type="http://schemas.openxmlformats.org/officeDocument/2006/relationships/hyperlink" Target="http://www.bom.gov.au/jsp/ncc/cdio/weatherData/av?p_display_type=dailyDataFile&amp;p_nccObsCode=122&amp;p_stn_num=023321&amp;p_c=-108832872&amp;p_startYear=1998" TargetMode="External"/><Relationship Id="rId2326" Type="http://schemas.openxmlformats.org/officeDocument/2006/relationships/hyperlink" Target="http://www.bom.gov.au/jsp/ncc/cdio/weatherData/av?p_display_type=dailyDataFile&amp;p_nccObsCode=122&amp;p_stn_num=023373&amp;p_c=-109318489&amp;p_startYear=1998" TargetMode="External"/><Relationship Id="rId2327" Type="http://schemas.openxmlformats.org/officeDocument/2006/relationships/hyperlink" Target="http://www.bom.gov.au/jsp/ncc/cdio/weatherData/av?p_display_type=dailyDataFile&amp;p_nccObsCode=122&amp;p_stn_num=023321&amp;p_c=-108832872&amp;p_startYear=1999" TargetMode="External"/><Relationship Id="rId2328" Type="http://schemas.openxmlformats.org/officeDocument/2006/relationships/hyperlink" Target="http://www.bom.gov.au/jsp/ncc/cdio/weatherData/av?p_display_type=dailyDataFile&amp;p_nccObsCode=122&amp;p_stn_num=023373&amp;p_c=-109318489&amp;p_startYear=1999" TargetMode="External"/><Relationship Id="rId2329" Type="http://schemas.openxmlformats.org/officeDocument/2006/relationships/hyperlink" Target="http://www.bom.gov.au/jsp/ncc/cdio/weatherData/av?p_display_type=dailyDataFile&amp;p_nccObsCode=122&amp;p_stn_num=023373&amp;p_c=-109318489&amp;p_startYear=2000" TargetMode="External"/><Relationship Id="rId2330" Type="http://schemas.openxmlformats.org/officeDocument/2006/relationships/hyperlink" Target="http://www.bom.gov.au/jsp/ncc/cdio/weatherData/av?p_display_type=dailyDataFile&amp;p_nccObsCode=122&amp;p_stn_num=023373&amp;p_c=-109318489&amp;p_startYear=2001" TargetMode="External"/><Relationship Id="rId2331" Type="http://schemas.openxmlformats.org/officeDocument/2006/relationships/hyperlink" Target="http://www.bom.gov.au/jsp/ncc/cdio/weatherData/av?p_display_type=dailyDataFile&amp;p_nccObsCode=122&amp;p_stn_num=023373&amp;p_c=-109318489&amp;p_startYear=2002" TargetMode="External"/><Relationship Id="rId2332" Type="http://schemas.openxmlformats.org/officeDocument/2006/relationships/hyperlink" Target="http://www.bom.gov.au/jsp/ncc/cdio/weatherData/av?p_display_type=dailyDataFile&amp;p_nccObsCode=122&amp;p_stn_num=023373&amp;p_c=-109318489&amp;p_startYear=2003" TargetMode="External"/><Relationship Id="rId2333" Type="http://schemas.openxmlformats.org/officeDocument/2006/relationships/hyperlink" Target="http://www.bom.gov.au/jsp/ncc/cdio/weatherData/av?p_display_type=dailyDataFile&amp;p_nccObsCode=122&amp;p_stn_num=023373&amp;p_c=-109318489&amp;p_startYear=2004" TargetMode="External"/><Relationship Id="rId2334" Type="http://schemas.openxmlformats.org/officeDocument/2006/relationships/hyperlink" Target="http://www.bom.gov.au/jsp/ncc/cdio/weatherData/av?p_display_type=dailyDataFile&amp;p_nccObsCode=122&amp;p_stn_num=023373&amp;p_c=-109318489&amp;p_startYear=2005" TargetMode="External"/><Relationship Id="rId2335" Type="http://schemas.openxmlformats.org/officeDocument/2006/relationships/hyperlink" Target="http://www.bom.gov.au/jsp/ncc/cdio/weatherData/av?p_display_type=dailyDataFile&amp;p_nccObsCode=122&amp;p_stn_num=023373&amp;p_c=-109318489&amp;p_startYear=2006" TargetMode="External"/><Relationship Id="rId2336" Type="http://schemas.openxmlformats.org/officeDocument/2006/relationships/hyperlink" Target="http://www.bom.gov.au/jsp/ncc/cdio/weatherData/av?p_display_type=dailyDataFile&amp;p_nccObsCode=122&amp;p_stn_num=023373&amp;p_c=-109318489&amp;p_startYear=2007" TargetMode="External"/><Relationship Id="rId2337" Type="http://schemas.openxmlformats.org/officeDocument/2006/relationships/hyperlink" Target="http://www.bom.gov.au/jsp/ncc/cdio/weatherData/av?p_display_type=dailyDataFile&amp;p_nccObsCode=122&amp;p_stn_num=023373&amp;p_c=-109318489&amp;p_startYear=2008" TargetMode="External"/><Relationship Id="rId2338" Type="http://schemas.openxmlformats.org/officeDocument/2006/relationships/hyperlink" Target="http://www.bom.gov.au/jsp/ncc/cdio/weatherData/av?p_display_type=dailyDataFile&amp;p_nccObsCode=122&amp;p_stn_num=023373&amp;p_c=-109318489&amp;p_startYear=2009" TargetMode="External"/><Relationship Id="rId2339" Type="http://schemas.openxmlformats.org/officeDocument/2006/relationships/hyperlink" Target="http://www.bom.gov.au/jsp/ncc/cdio/weatherData/av?p_display_type=dailyDataFile&amp;p_nccObsCode=122&amp;p_stn_num=023373&amp;p_c=-109318489&amp;p_startYear=2010" TargetMode="External"/><Relationship Id="rId2340" Type="http://schemas.openxmlformats.org/officeDocument/2006/relationships/hyperlink" Target="http://www.bom.gov.au/jsp/ncc/cdio/weatherData/av?p_display_type=dailyDataFile&amp;p_nccObsCode=122&amp;p_stn_num=023373&amp;p_c=-109318489&amp;p_startYear=2011" TargetMode="External"/><Relationship Id="rId2341" Type="http://schemas.openxmlformats.org/officeDocument/2006/relationships/hyperlink" Target="http://www.bom.gov.au/jsp/ncc/cdio/weatherData/av?p_display_type=dailyDataFile&amp;p_nccObsCode=122&amp;p_stn_num=023373&amp;p_c=-109318489&amp;p_startYear=2012" TargetMode="External"/><Relationship Id="rId2342" Type="http://schemas.openxmlformats.org/officeDocument/2006/relationships/hyperlink" Target="http://www.bom.gov.au/jsp/ncc/cdio/weatherData/av?p_display_type=dailyDataFile&amp;p_nccObsCode=122&amp;p_stn_num=023373&amp;p_c=-109318489&amp;p_startYear=2013" TargetMode="External"/><Relationship Id="rId2343" Type="http://schemas.openxmlformats.org/officeDocument/2006/relationships/hyperlink" Target="http://www.bom.gov.au/jsp/ncc/cdio/weatherData/av?p_display_type=dailyDataFile&amp;p_nccObsCode=122&amp;p_stn_num=023373&amp;p_c=-109318489&amp;p_startYear=2014" TargetMode="External"/><Relationship Id="rId2344" Type="http://schemas.openxmlformats.org/officeDocument/2006/relationships/hyperlink" Target="http://www.bom.gov.au/jsp/ncc/cdio/weatherData/av?p_display_type=dailyDataFile&amp;p_nccObsCode=122&amp;p_stn_num=023373&amp;p_c=-109318489&amp;p_startYear=2015" TargetMode="External"/><Relationship Id="rId2345" Type="http://schemas.openxmlformats.org/officeDocument/2006/relationships/hyperlink" Target="http://www.bom.gov.au/jsp/ncc/cdio/weatherData/av?p_display_type=dailyDataFile&amp;p_nccObsCode=122&amp;p_stn_num=023373&amp;p_c=-109318489&amp;p_startYear=2016" TargetMode="External"/><Relationship Id="rId2346" Type="http://schemas.openxmlformats.org/officeDocument/2006/relationships/hyperlink" Target="http://www.bom.gov.au/jsp/ncc/cdio/weatherData/av?p_display_type=dailyDataFile&amp;p_nccObsCode=122&amp;p_stn_num=023373&amp;p_c=-109318489&amp;p_startYear=2017" TargetMode="External"/><Relationship Id="rId2347" Type="http://schemas.openxmlformats.org/officeDocument/2006/relationships/hyperlink" Target="http://www.bom.gov.au/jsp/ncc/cdio/weatherData/av?p_display_type=dailyDataFile&amp;p_nccObsCode=122&amp;p_stn_num=023373&amp;p_c=-109318489&amp;p_startYear=2018" TargetMode="External"/><Relationship Id="rId2348" Type="http://schemas.openxmlformats.org/officeDocument/2006/relationships/hyperlink" Target="http://www.bom.gov.au/jsp/ncc/cdio/weatherData/av?p_display_type=dailyDataFile&amp;p_nccObsCode=122&amp;p_stn_num=023373&amp;p_c=-109318489&amp;p_startYear=2019" TargetMode="External"/><Relationship Id="rId2349" Type="http://schemas.openxmlformats.org/officeDocument/2006/relationships/hyperlink" Target="http://www.bom.gov.au/jsp/ncc/cdio/weatherData/av?p_display_type=dailyDataFile&amp;p_nccObsCode=123&amp;p_stn_num=023321&amp;p_c=-108833068&amp;p_startYear=1957" TargetMode="External"/><Relationship Id="rId2350" Type="http://schemas.openxmlformats.org/officeDocument/2006/relationships/hyperlink" Target="http://www.bom.gov.au/jsp/ncc/cdio/weatherData/av?p_display_type=dailyDataFile&amp;p_nccObsCode=123&amp;p_stn_num=023321&amp;p_c=-108833068&amp;p_startYear=1958" TargetMode="External"/><Relationship Id="rId2351" Type="http://schemas.openxmlformats.org/officeDocument/2006/relationships/hyperlink" Target="http://www.bom.gov.au/jsp/ncc/cdio/weatherData/av?p_display_type=dailyDataFile&amp;p_nccObsCode=123&amp;p_stn_num=023321&amp;p_c=-108833068&amp;p_startYear=1959" TargetMode="External"/><Relationship Id="rId2352" Type="http://schemas.openxmlformats.org/officeDocument/2006/relationships/hyperlink" Target="http://www.bom.gov.au/jsp/ncc/cdio/weatherData/av?p_display_type=dailyDataFile&amp;p_nccObsCode=123&amp;p_stn_num=023321&amp;p_c=-108833068&amp;p_startYear=1960" TargetMode="External"/><Relationship Id="rId2353" Type="http://schemas.openxmlformats.org/officeDocument/2006/relationships/hyperlink" Target="http://www.bom.gov.au/jsp/ncc/cdio/weatherData/av?p_display_type=dailyDataFile&amp;p_nccObsCode=123&amp;p_stn_num=023321&amp;p_c=-108833068&amp;p_startYear=1961" TargetMode="External"/><Relationship Id="rId2354" Type="http://schemas.openxmlformats.org/officeDocument/2006/relationships/hyperlink" Target="http://www.bom.gov.au/jsp/ncc/cdio/weatherData/av?p_display_type=dailyDataFile&amp;p_nccObsCode=123&amp;p_stn_num=023321&amp;p_c=-108833068&amp;p_startYear=1962" TargetMode="External"/><Relationship Id="rId2355" Type="http://schemas.openxmlformats.org/officeDocument/2006/relationships/hyperlink" Target="http://www.bom.gov.au/jsp/ncc/cdio/weatherData/av?p_display_type=dailyDataFile&amp;p_nccObsCode=123&amp;p_stn_num=023321&amp;p_c=-108833068&amp;p_startYear=1963" TargetMode="External"/><Relationship Id="rId2356" Type="http://schemas.openxmlformats.org/officeDocument/2006/relationships/hyperlink" Target="http://www.bom.gov.au/jsp/ncc/cdio/weatherData/av?p_display_type=dailyDataFile&amp;p_nccObsCode=123&amp;p_stn_num=023321&amp;p_c=-108833068&amp;p_startYear=1964" TargetMode="External"/><Relationship Id="rId2357" Type="http://schemas.openxmlformats.org/officeDocument/2006/relationships/hyperlink" Target="http://www.bom.gov.au/jsp/ncc/cdio/weatherData/av?p_display_type=dailyDataFile&amp;p_nccObsCode=123&amp;p_stn_num=023321&amp;p_c=-108833068&amp;p_startYear=1965" TargetMode="External"/><Relationship Id="rId2358" Type="http://schemas.openxmlformats.org/officeDocument/2006/relationships/hyperlink" Target="http://www.bom.gov.au/jsp/ncc/cdio/weatherData/av?p_display_type=dailyDataFile&amp;p_nccObsCode=123&amp;p_stn_num=023321&amp;p_c=-108833068&amp;p_startYear=1966" TargetMode="External"/><Relationship Id="rId2359" Type="http://schemas.openxmlformats.org/officeDocument/2006/relationships/hyperlink" Target="http://www.bom.gov.au/jsp/ncc/cdio/weatherData/av?p_display_type=dailyDataFile&amp;p_nccObsCode=123&amp;p_stn_num=023321&amp;p_c=-108833068&amp;p_startYear=1967" TargetMode="External"/><Relationship Id="rId2360" Type="http://schemas.openxmlformats.org/officeDocument/2006/relationships/hyperlink" Target="http://www.bom.gov.au/jsp/ncc/cdio/weatherData/av?p_display_type=dailyDataFile&amp;p_nccObsCode=123&amp;p_stn_num=023321&amp;p_c=-108833068&amp;p_startYear=1968" TargetMode="External"/><Relationship Id="rId2361" Type="http://schemas.openxmlformats.org/officeDocument/2006/relationships/hyperlink" Target="http://www.bom.gov.au/jsp/ncc/cdio/weatherData/av?p_display_type=dailyDataFile&amp;p_nccObsCode=123&amp;p_stn_num=023321&amp;p_c=-108833068&amp;p_startYear=1969" TargetMode="External"/><Relationship Id="rId2362" Type="http://schemas.openxmlformats.org/officeDocument/2006/relationships/hyperlink" Target="http://www.bom.gov.au/jsp/ncc/cdio/weatherData/av?p_display_type=dailyDataFile&amp;p_nccObsCode=123&amp;p_stn_num=023321&amp;p_c=-108833068&amp;p_startYear=1970" TargetMode="External"/><Relationship Id="rId2363" Type="http://schemas.openxmlformats.org/officeDocument/2006/relationships/hyperlink" Target="http://www.bom.gov.au/jsp/ncc/cdio/weatherData/av?p_display_type=dailyDataFile&amp;p_nccObsCode=123&amp;p_stn_num=023321&amp;p_c=-108833068&amp;p_startYear=1971" TargetMode="External"/><Relationship Id="rId2364" Type="http://schemas.openxmlformats.org/officeDocument/2006/relationships/hyperlink" Target="http://www.bom.gov.au/jsp/ncc/cdio/weatherData/av?p_display_type=dailyDataFile&amp;p_nccObsCode=123&amp;p_stn_num=023321&amp;p_c=-108833068&amp;p_startYear=1972" TargetMode="External"/><Relationship Id="rId2365" Type="http://schemas.openxmlformats.org/officeDocument/2006/relationships/hyperlink" Target="http://www.bom.gov.au/jsp/ncc/cdio/weatherData/av?p_display_type=dailyDataFile&amp;p_nccObsCode=123&amp;p_stn_num=023321&amp;p_c=-108833068&amp;p_startYear=1973" TargetMode="External"/><Relationship Id="rId2366" Type="http://schemas.openxmlformats.org/officeDocument/2006/relationships/hyperlink" Target="http://www.bom.gov.au/jsp/ncc/cdio/weatherData/av?p_display_type=dailyDataFile&amp;p_nccObsCode=123&amp;p_stn_num=023321&amp;p_c=-108833068&amp;p_startYear=1974" TargetMode="External"/><Relationship Id="rId2367" Type="http://schemas.openxmlformats.org/officeDocument/2006/relationships/hyperlink" Target="http://www.bom.gov.au/jsp/ncc/cdio/weatherData/av?p_display_type=dailyDataFile&amp;p_nccObsCode=123&amp;p_stn_num=023321&amp;p_c=-108833068&amp;p_startYear=1975" TargetMode="External"/><Relationship Id="rId2368" Type="http://schemas.openxmlformats.org/officeDocument/2006/relationships/hyperlink" Target="http://www.bom.gov.au/jsp/ncc/cdio/weatherData/av?p_display_type=dailyDataFile&amp;p_nccObsCode=123&amp;p_stn_num=023321&amp;p_c=-108833068&amp;p_startYear=1976" TargetMode="External"/><Relationship Id="rId2369" Type="http://schemas.openxmlformats.org/officeDocument/2006/relationships/hyperlink" Target="http://www.bom.gov.au/jsp/ncc/cdio/weatherData/av?p_display_type=dailyDataFile&amp;p_nccObsCode=123&amp;p_stn_num=023321&amp;p_c=-108833068&amp;p_startYear=1977" TargetMode="External"/><Relationship Id="rId2370" Type="http://schemas.openxmlformats.org/officeDocument/2006/relationships/hyperlink" Target="http://www.bom.gov.au/jsp/ncc/cdio/weatherData/av?p_display_type=dailyDataFile&amp;p_nccObsCode=123&amp;p_stn_num=023321&amp;p_c=-108833068&amp;p_startYear=1978" TargetMode="External"/><Relationship Id="rId2371" Type="http://schemas.openxmlformats.org/officeDocument/2006/relationships/hyperlink" Target="http://www.bom.gov.au/jsp/ncc/cdio/weatherData/av?p_display_type=dailyDataFile&amp;p_nccObsCode=123&amp;p_stn_num=023321&amp;p_c=-108833068&amp;p_startYear=1979" TargetMode="External"/><Relationship Id="rId2372" Type="http://schemas.openxmlformats.org/officeDocument/2006/relationships/hyperlink" Target="http://www.bom.gov.au/jsp/ncc/cdio/weatherData/av?p_display_type=dailyDataFile&amp;p_nccObsCode=123&amp;p_stn_num=023321&amp;p_c=-108833068&amp;p_startYear=1980" TargetMode="External"/><Relationship Id="rId2373" Type="http://schemas.openxmlformats.org/officeDocument/2006/relationships/hyperlink" Target="http://www.bom.gov.au/jsp/ncc/cdio/weatherData/av?p_display_type=dailyDataFile&amp;p_nccObsCode=123&amp;p_stn_num=023321&amp;p_c=-108833068&amp;p_startYear=1981" TargetMode="External"/><Relationship Id="rId2374" Type="http://schemas.openxmlformats.org/officeDocument/2006/relationships/hyperlink" Target="http://www.bom.gov.au/jsp/ncc/cdio/weatherData/av?p_display_type=dailyDataFile&amp;p_nccObsCode=123&amp;p_stn_num=023321&amp;p_c=-108833068&amp;p_startYear=1982" TargetMode="External"/><Relationship Id="rId2375" Type="http://schemas.openxmlformats.org/officeDocument/2006/relationships/hyperlink" Target="http://www.bom.gov.au/jsp/ncc/cdio/weatherData/av?p_display_type=dailyDataFile&amp;p_nccObsCode=123&amp;p_stn_num=023321&amp;p_c=-108833068&amp;p_startYear=1983" TargetMode="External"/><Relationship Id="rId2376" Type="http://schemas.openxmlformats.org/officeDocument/2006/relationships/hyperlink" Target="http://www.bom.gov.au/jsp/ncc/cdio/weatherData/av?p_display_type=dailyDataFile&amp;p_nccObsCode=123&amp;p_stn_num=023321&amp;p_c=-108833068&amp;p_startYear=1984" TargetMode="External"/><Relationship Id="rId2377" Type="http://schemas.openxmlformats.org/officeDocument/2006/relationships/hyperlink" Target="http://www.bom.gov.au/jsp/ncc/cdio/weatherData/av?p_display_type=dailyDataFile&amp;p_nccObsCode=123&amp;p_stn_num=023321&amp;p_c=-108833068&amp;p_startYear=1985" TargetMode="External"/><Relationship Id="rId2378" Type="http://schemas.openxmlformats.org/officeDocument/2006/relationships/hyperlink" Target="http://www.bom.gov.au/jsp/ncc/cdio/weatherData/av?p_display_type=dailyDataFile&amp;p_nccObsCode=123&amp;p_stn_num=023321&amp;p_c=-108833068&amp;p_startYear=1986" TargetMode="External"/><Relationship Id="rId2379" Type="http://schemas.openxmlformats.org/officeDocument/2006/relationships/hyperlink" Target="http://www.bom.gov.au/jsp/ncc/cdio/weatherData/av?p_display_type=dailyDataFile&amp;p_nccObsCode=123&amp;p_stn_num=023321&amp;p_c=-108833068&amp;p_startYear=1987" TargetMode="External"/><Relationship Id="rId2380" Type="http://schemas.openxmlformats.org/officeDocument/2006/relationships/hyperlink" Target="http://www.bom.gov.au/jsp/ncc/cdio/weatherData/av?p_display_type=dailyDataFile&amp;p_nccObsCode=123&amp;p_stn_num=023321&amp;p_c=-108833068&amp;p_startYear=1988" TargetMode="External"/><Relationship Id="rId2381" Type="http://schemas.openxmlformats.org/officeDocument/2006/relationships/hyperlink" Target="http://www.bom.gov.au/jsp/ncc/cdio/weatherData/av?p_display_type=dailyDataFile&amp;p_nccObsCode=123&amp;p_stn_num=023321&amp;p_c=-108833068&amp;p_startYear=1989" TargetMode="External"/><Relationship Id="rId2382" Type="http://schemas.openxmlformats.org/officeDocument/2006/relationships/hyperlink" Target="http://www.bom.gov.au/jsp/ncc/cdio/weatherData/av?p_display_type=dailyDataFile&amp;p_nccObsCode=123&amp;p_stn_num=023321&amp;p_c=-108833068&amp;p_startYear=1990" TargetMode="External"/><Relationship Id="rId2383" Type="http://schemas.openxmlformats.org/officeDocument/2006/relationships/hyperlink" Target="http://www.bom.gov.au/jsp/ncc/cdio/weatherData/av?p_display_type=dailyDataFile&amp;p_nccObsCode=123&amp;p_stn_num=023321&amp;p_c=-108833068&amp;p_startYear=1991" TargetMode="External"/><Relationship Id="rId2384" Type="http://schemas.openxmlformats.org/officeDocument/2006/relationships/hyperlink" Target="http://www.bom.gov.au/jsp/ncc/cdio/weatherData/av?p_display_type=dailyDataFile&amp;p_nccObsCode=123&amp;p_stn_num=023321&amp;p_c=-108833068&amp;p_startYear=1992" TargetMode="External"/><Relationship Id="rId2385" Type="http://schemas.openxmlformats.org/officeDocument/2006/relationships/hyperlink" Target="http://www.bom.gov.au/jsp/ncc/cdio/weatherData/av?p_display_type=dailyDataFile&amp;p_nccObsCode=123&amp;p_stn_num=023321&amp;p_c=-108833068&amp;p_startYear=1993" TargetMode="External"/><Relationship Id="rId2386" Type="http://schemas.openxmlformats.org/officeDocument/2006/relationships/hyperlink" Target="http://www.bom.gov.au/jsp/ncc/cdio/weatherData/av?p_display_type=dailyDataFile&amp;p_nccObsCode=123&amp;p_stn_num=023321&amp;p_c=-108833068&amp;p_startYear=1994" TargetMode="External"/><Relationship Id="rId2387" Type="http://schemas.openxmlformats.org/officeDocument/2006/relationships/hyperlink" Target="http://www.bom.gov.au/jsp/ncc/cdio/weatherData/av?p_display_type=dailyDataFile&amp;p_nccObsCode=123&amp;p_stn_num=023321&amp;p_c=-108833068&amp;p_startYear=1995" TargetMode="External"/><Relationship Id="rId2388" Type="http://schemas.openxmlformats.org/officeDocument/2006/relationships/hyperlink" Target="http://www.bom.gov.au/jsp/ncc/cdio/weatherData/av?p_display_type=dailyDataFile&amp;p_nccObsCode=123&amp;p_stn_num=023321&amp;p_c=-108833068&amp;p_startYear=1996" TargetMode="External"/><Relationship Id="rId2389" Type="http://schemas.openxmlformats.org/officeDocument/2006/relationships/hyperlink" Target="http://www.bom.gov.au/jsp/ncc/cdio/weatherData/av?p_display_type=dailyDataFile&amp;p_nccObsCode=123&amp;p_stn_num=023321&amp;p_c=-108833068&amp;p_startYear=1997" TargetMode="External"/><Relationship Id="rId2390" Type="http://schemas.openxmlformats.org/officeDocument/2006/relationships/hyperlink" Target="http://www.bom.gov.au/jsp/ncc/cdio/weatherData/av?p_display_type=dailyDataFile&amp;p_nccObsCode=123&amp;p_stn_num=023373&amp;p_c=-109318685&amp;p_startYear=1997" TargetMode="External"/><Relationship Id="rId2391" Type="http://schemas.openxmlformats.org/officeDocument/2006/relationships/hyperlink" Target="http://www.bom.gov.au/jsp/ncc/cdio/weatherData/av?p_display_type=dailyDataFile&amp;p_nccObsCode=123&amp;p_stn_num=023321&amp;p_c=-108833068&amp;p_startYear=1998" TargetMode="External"/><Relationship Id="rId2392" Type="http://schemas.openxmlformats.org/officeDocument/2006/relationships/hyperlink" Target="http://www.bom.gov.au/jsp/ncc/cdio/weatherData/av?p_display_type=dailyDataFile&amp;p_nccObsCode=123&amp;p_stn_num=023373&amp;p_c=-109318685&amp;p_startYear=1998" TargetMode="External"/><Relationship Id="rId2393" Type="http://schemas.openxmlformats.org/officeDocument/2006/relationships/hyperlink" Target="http://www.bom.gov.au/jsp/ncc/cdio/weatherData/av?p_display_type=dailyDataFile&amp;p_nccObsCode=123&amp;p_stn_num=023321&amp;p_c=-108833068&amp;p_startYear=1999" TargetMode="External"/><Relationship Id="rId2394" Type="http://schemas.openxmlformats.org/officeDocument/2006/relationships/hyperlink" Target="http://www.bom.gov.au/jsp/ncc/cdio/weatherData/av?p_display_type=dailyDataFile&amp;p_nccObsCode=123&amp;p_stn_num=023373&amp;p_c=-109318685&amp;p_startYear=1999" TargetMode="External"/><Relationship Id="rId2395" Type="http://schemas.openxmlformats.org/officeDocument/2006/relationships/hyperlink" Target="http://www.bom.gov.au/jsp/ncc/cdio/weatherData/av?p_display_type=dailyDataFile&amp;p_nccObsCode=123&amp;p_stn_num=023373&amp;p_c=-109318685&amp;p_startYear=2000" TargetMode="External"/><Relationship Id="rId2396" Type="http://schemas.openxmlformats.org/officeDocument/2006/relationships/hyperlink" Target="http://www.bom.gov.au/jsp/ncc/cdio/weatherData/av?p_display_type=dailyDataFile&amp;p_nccObsCode=123&amp;p_stn_num=023373&amp;p_c=-109318685&amp;p_startYear=2001" TargetMode="External"/><Relationship Id="rId2397" Type="http://schemas.openxmlformats.org/officeDocument/2006/relationships/hyperlink" Target="http://www.bom.gov.au/jsp/ncc/cdio/weatherData/av?p_display_type=dailyDataFile&amp;p_nccObsCode=123&amp;p_stn_num=023373&amp;p_c=-109318685&amp;p_startYear=2002" TargetMode="External"/><Relationship Id="rId2398" Type="http://schemas.openxmlformats.org/officeDocument/2006/relationships/hyperlink" Target="http://www.bom.gov.au/jsp/ncc/cdio/weatherData/av?p_display_type=dailyDataFile&amp;p_nccObsCode=123&amp;p_stn_num=023373&amp;p_c=-109318685&amp;p_startYear=2003" TargetMode="External"/><Relationship Id="rId2399" Type="http://schemas.openxmlformats.org/officeDocument/2006/relationships/hyperlink" Target="http://www.bom.gov.au/jsp/ncc/cdio/weatherData/av?p_display_type=dailyDataFile&amp;p_nccObsCode=123&amp;p_stn_num=023373&amp;p_c=-109318685&amp;p_startYear=2004" TargetMode="External"/><Relationship Id="rId2400" Type="http://schemas.openxmlformats.org/officeDocument/2006/relationships/hyperlink" Target="http://www.bom.gov.au/jsp/ncc/cdio/weatherData/av?p_display_type=dailyDataFile&amp;p_nccObsCode=123&amp;p_stn_num=023373&amp;p_c=-109318685&amp;p_startYear=2005" TargetMode="External"/><Relationship Id="rId2401" Type="http://schemas.openxmlformats.org/officeDocument/2006/relationships/hyperlink" Target="http://www.bom.gov.au/jsp/ncc/cdio/weatherData/av?p_display_type=dailyDataFile&amp;p_nccObsCode=123&amp;p_stn_num=023373&amp;p_c=-109318685&amp;p_startYear=2006" TargetMode="External"/><Relationship Id="rId2402" Type="http://schemas.openxmlformats.org/officeDocument/2006/relationships/hyperlink" Target="http://www.bom.gov.au/jsp/ncc/cdio/weatherData/av?p_display_type=dailyDataFile&amp;p_nccObsCode=123&amp;p_stn_num=023373&amp;p_c=-109318685&amp;p_startYear=2007" TargetMode="External"/><Relationship Id="rId2403" Type="http://schemas.openxmlformats.org/officeDocument/2006/relationships/hyperlink" Target="http://www.bom.gov.au/jsp/ncc/cdio/weatherData/av?p_display_type=dailyDataFile&amp;p_nccObsCode=123&amp;p_stn_num=023373&amp;p_c=-109318685&amp;p_startYear=2008" TargetMode="External"/><Relationship Id="rId2404" Type="http://schemas.openxmlformats.org/officeDocument/2006/relationships/hyperlink" Target="http://www.bom.gov.au/jsp/ncc/cdio/weatherData/av?p_display_type=dailyDataFile&amp;p_nccObsCode=123&amp;p_stn_num=023373&amp;p_c=-109318685&amp;p_startYear=2009" TargetMode="External"/><Relationship Id="rId2405" Type="http://schemas.openxmlformats.org/officeDocument/2006/relationships/hyperlink" Target="http://www.bom.gov.au/jsp/ncc/cdio/weatherData/av?p_display_type=dailyDataFile&amp;p_nccObsCode=123&amp;p_stn_num=023373&amp;p_c=-109318685&amp;p_startYear=2010" TargetMode="External"/><Relationship Id="rId2406" Type="http://schemas.openxmlformats.org/officeDocument/2006/relationships/hyperlink" Target="http://www.bom.gov.au/jsp/ncc/cdio/weatherData/av?p_display_type=dailyDataFile&amp;p_nccObsCode=123&amp;p_stn_num=023373&amp;p_c=-109318685&amp;p_startYear=2011" TargetMode="External"/><Relationship Id="rId2407" Type="http://schemas.openxmlformats.org/officeDocument/2006/relationships/hyperlink" Target="http://www.bom.gov.au/jsp/ncc/cdio/weatherData/av?p_display_type=dailyDataFile&amp;p_nccObsCode=123&amp;p_stn_num=023373&amp;p_c=-109318685&amp;p_startYear=2012" TargetMode="External"/><Relationship Id="rId2408" Type="http://schemas.openxmlformats.org/officeDocument/2006/relationships/hyperlink" Target="http://www.bom.gov.au/jsp/ncc/cdio/weatherData/av?p_display_type=dailyDataFile&amp;p_nccObsCode=123&amp;p_stn_num=023373&amp;p_c=-109318685&amp;p_startYear=2013" TargetMode="External"/><Relationship Id="rId2409" Type="http://schemas.openxmlformats.org/officeDocument/2006/relationships/hyperlink" Target="http://www.bom.gov.au/jsp/ncc/cdio/weatherData/av?p_display_type=dailyDataFile&amp;p_nccObsCode=123&amp;p_stn_num=023373&amp;p_c=-109318685&amp;p_startYear=2014" TargetMode="External"/><Relationship Id="rId2410" Type="http://schemas.openxmlformats.org/officeDocument/2006/relationships/hyperlink" Target="http://www.bom.gov.au/jsp/ncc/cdio/weatherData/av?p_display_type=dailyDataFile&amp;p_nccObsCode=123&amp;p_stn_num=023373&amp;p_c=-109318685&amp;p_startYear=2015" TargetMode="External"/><Relationship Id="rId2411" Type="http://schemas.openxmlformats.org/officeDocument/2006/relationships/hyperlink" Target="http://www.bom.gov.au/jsp/ncc/cdio/weatherData/av?p_display_type=dailyDataFile&amp;p_nccObsCode=123&amp;p_stn_num=023373&amp;p_c=-109318685&amp;p_startYear=2016" TargetMode="External"/><Relationship Id="rId2412" Type="http://schemas.openxmlformats.org/officeDocument/2006/relationships/hyperlink" Target="http://www.bom.gov.au/jsp/ncc/cdio/weatherData/av?p_display_type=dailyDataFile&amp;p_nccObsCode=123&amp;p_stn_num=023373&amp;p_c=-109318685&amp;p_startYear=2017" TargetMode="External"/><Relationship Id="rId2413" Type="http://schemas.openxmlformats.org/officeDocument/2006/relationships/hyperlink" Target="http://www.bom.gov.au/jsp/ncc/cdio/weatherData/av?p_display_type=dailyDataFile&amp;p_nccObsCode=123&amp;p_stn_num=023373&amp;p_c=-109318685&amp;p_startYear=2018" TargetMode="External"/><Relationship Id="rId2414" Type="http://schemas.openxmlformats.org/officeDocument/2006/relationships/hyperlink" Target="http://www.bom.gov.au/jsp/ncc/cdio/weatherData/av?p_display_type=dailyDataFile&amp;p_nccObsCode=123&amp;p_stn_num=023373&amp;p_c=-109318685&amp;p_startYear=2019" TargetMode="External"/><Relationship Id="rId2415" Type="http://schemas.openxmlformats.org/officeDocument/2006/relationships/hyperlink" Target="http://www.bom.gov.au/jsp/ncc/cdio/weatherData/av?p_display_type=dailyDataFile&amp;p_nccObsCode=122&amp;p_stn_num=022807&amp;p_c=-104091603&amp;p_startYear=1957" TargetMode="External"/><Relationship Id="rId2416" Type="http://schemas.openxmlformats.org/officeDocument/2006/relationships/hyperlink" Target="http://www.bom.gov.au/jsp/ncc/cdio/weatherData/av?p_display_type=dailyDataFile&amp;p_nccObsCode=122&amp;p_stn_num=022807&amp;p_c=-104091603&amp;p_startYear=1958" TargetMode="External"/><Relationship Id="rId2417" Type="http://schemas.openxmlformats.org/officeDocument/2006/relationships/hyperlink" Target="http://www.bom.gov.au/jsp/ncc/cdio/weatherData/av?p_display_type=dailyDataFile&amp;p_nccObsCode=122&amp;p_stn_num=022807&amp;p_c=-104091603&amp;p_startYear=1959" TargetMode="External"/><Relationship Id="rId2418" Type="http://schemas.openxmlformats.org/officeDocument/2006/relationships/hyperlink" Target="http://www.bom.gov.au/jsp/ncc/cdio/weatherData/av?p_display_type=dailyDataFile&amp;p_nccObsCode=122&amp;p_stn_num=022807&amp;p_c=-104091603&amp;p_startYear=1960" TargetMode="External"/><Relationship Id="rId2419" Type="http://schemas.openxmlformats.org/officeDocument/2006/relationships/hyperlink" Target="http://www.bom.gov.au/jsp/ncc/cdio/weatherData/av?p_display_type=dailyDataFile&amp;p_nccObsCode=122&amp;p_stn_num=022807&amp;p_c=-104091603&amp;p_startYear=1961" TargetMode="External"/><Relationship Id="rId2420" Type="http://schemas.openxmlformats.org/officeDocument/2006/relationships/hyperlink" Target="http://www.bom.gov.au/jsp/ncc/cdio/weatherData/av?p_display_type=dailyDataFile&amp;p_nccObsCode=122&amp;p_stn_num=022807&amp;p_c=-104091603&amp;p_startYear=1962" TargetMode="External"/><Relationship Id="rId2421" Type="http://schemas.openxmlformats.org/officeDocument/2006/relationships/hyperlink" Target="http://www.bom.gov.au/jsp/ncc/cdio/weatherData/av?p_display_type=dailyDataFile&amp;p_nccObsCode=122&amp;p_stn_num=022807&amp;p_c=-104091603&amp;p_startYear=1963" TargetMode="External"/><Relationship Id="rId2422" Type="http://schemas.openxmlformats.org/officeDocument/2006/relationships/hyperlink" Target="http://www.bom.gov.au/jsp/ncc/cdio/weatherData/av?p_display_type=dailyDataFile&amp;p_nccObsCode=122&amp;p_stn_num=022807&amp;p_c=-104091603&amp;p_startYear=1964" TargetMode="External"/><Relationship Id="rId2423" Type="http://schemas.openxmlformats.org/officeDocument/2006/relationships/hyperlink" Target="http://www.bom.gov.au/jsp/ncc/cdio/weatherData/av?p_display_type=dailyDataFile&amp;p_nccObsCode=122&amp;p_stn_num=022807&amp;p_c=-104091603&amp;p_startYear=1965" TargetMode="External"/><Relationship Id="rId2424" Type="http://schemas.openxmlformats.org/officeDocument/2006/relationships/hyperlink" Target="http://www.bom.gov.au/jsp/ncc/cdio/weatherData/av?p_display_type=dailyDataFile&amp;p_nccObsCode=122&amp;p_stn_num=022807&amp;p_c=-104091603&amp;p_startYear=1966" TargetMode="External"/><Relationship Id="rId2425" Type="http://schemas.openxmlformats.org/officeDocument/2006/relationships/hyperlink" Target="http://www.bom.gov.au/jsp/ncc/cdio/weatherData/av?p_display_type=dailyDataFile&amp;p_nccObsCode=122&amp;p_stn_num=022807&amp;p_c=-104091603&amp;p_startYear=1967" TargetMode="External"/><Relationship Id="rId2426" Type="http://schemas.openxmlformats.org/officeDocument/2006/relationships/hyperlink" Target="http://www.bom.gov.au/jsp/ncc/cdio/weatherData/av?p_display_type=dailyDataFile&amp;p_nccObsCode=122&amp;p_stn_num=022807&amp;p_c=-104091603&amp;p_startYear=1968" TargetMode="External"/><Relationship Id="rId2427" Type="http://schemas.openxmlformats.org/officeDocument/2006/relationships/hyperlink" Target="http://www.bom.gov.au/jsp/ncc/cdio/weatherData/av?p_display_type=dailyDataFile&amp;p_nccObsCode=122&amp;p_stn_num=022807&amp;p_c=-104091603&amp;p_startYear=1969" TargetMode="External"/><Relationship Id="rId2428" Type="http://schemas.openxmlformats.org/officeDocument/2006/relationships/hyperlink" Target="http://www.bom.gov.au/jsp/ncc/cdio/weatherData/av?p_display_type=dailyDataFile&amp;p_nccObsCode=122&amp;p_stn_num=022807&amp;p_c=-104091603&amp;p_startYear=1970" TargetMode="External"/><Relationship Id="rId2429" Type="http://schemas.openxmlformats.org/officeDocument/2006/relationships/hyperlink" Target="http://www.bom.gov.au/jsp/ncc/cdio/weatherData/av?p_display_type=dailyDataFile&amp;p_nccObsCode=122&amp;p_stn_num=022807&amp;p_c=-104091603&amp;p_startYear=1971" TargetMode="External"/><Relationship Id="rId2430" Type="http://schemas.openxmlformats.org/officeDocument/2006/relationships/hyperlink" Target="http://www.bom.gov.au/jsp/ncc/cdio/weatherData/av?p_display_type=dailyDataFile&amp;p_nccObsCode=122&amp;p_stn_num=022807&amp;p_c=-104091603&amp;p_startYear=1972" TargetMode="External"/><Relationship Id="rId2431" Type="http://schemas.openxmlformats.org/officeDocument/2006/relationships/hyperlink" Target="http://www.bom.gov.au/jsp/ncc/cdio/weatherData/av?p_display_type=dailyDataFile&amp;p_nccObsCode=122&amp;p_stn_num=022807&amp;p_c=-104091603&amp;p_startYear=1973" TargetMode="External"/><Relationship Id="rId2432" Type="http://schemas.openxmlformats.org/officeDocument/2006/relationships/hyperlink" Target="http://www.bom.gov.au/jsp/ncc/cdio/weatherData/av?p_display_type=dailyDataFile&amp;p_nccObsCode=122&amp;p_stn_num=022807&amp;p_c=-104091603&amp;p_startYear=1974" TargetMode="External"/><Relationship Id="rId2433" Type="http://schemas.openxmlformats.org/officeDocument/2006/relationships/hyperlink" Target="http://www.bom.gov.au/jsp/ncc/cdio/weatherData/av?p_display_type=dailyDataFile&amp;p_nccObsCode=122&amp;p_stn_num=022807&amp;p_c=-104091603&amp;p_startYear=1975" TargetMode="External"/><Relationship Id="rId2434" Type="http://schemas.openxmlformats.org/officeDocument/2006/relationships/hyperlink" Target="http://www.bom.gov.au/jsp/ncc/cdio/weatherData/av?p_display_type=dailyDataFile&amp;p_nccObsCode=122&amp;p_stn_num=022807&amp;p_c=-104091603&amp;p_startYear=1976" TargetMode="External"/><Relationship Id="rId2435" Type="http://schemas.openxmlformats.org/officeDocument/2006/relationships/hyperlink" Target="http://www.bom.gov.au/jsp/ncc/cdio/weatherData/av?p_display_type=dailyDataFile&amp;p_nccObsCode=122&amp;p_stn_num=022807&amp;p_c=-104091603&amp;p_startYear=1977" TargetMode="External"/><Relationship Id="rId2436" Type="http://schemas.openxmlformats.org/officeDocument/2006/relationships/hyperlink" Target="http://www.bom.gov.au/jsp/ncc/cdio/weatherData/av?p_display_type=dailyDataFile&amp;p_nccObsCode=122&amp;p_stn_num=022807&amp;p_c=-104091603&amp;p_startYear=1978" TargetMode="External"/><Relationship Id="rId2437" Type="http://schemas.openxmlformats.org/officeDocument/2006/relationships/hyperlink" Target="http://www.bom.gov.au/jsp/ncc/cdio/weatherData/av?p_display_type=dailyDataFile&amp;p_nccObsCode=122&amp;p_stn_num=022807&amp;p_c=-104091603&amp;p_startYear=1979" TargetMode="External"/><Relationship Id="rId2438" Type="http://schemas.openxmlformats.org/officeDocument/2006/relationships/hyperlink" Target="http://www.bom.gov.au/jsp/ncc/cdio/weatherData/av?p_display_type=dailyDataFile&amp;p_nccObsCode=122&amp;p_stn_num=022807&amp;p_c=-104091603&amp;p_startYear=1980" TargetMode="External"/><Relationship Id="rId2439" Type="http://schemas.openxmlformats.org/officeDocument/2006/relationships/hyperlink" Target="http://www.bom.gov.au/jsp/ncc/cdio/weatherData/av?p_display_type=dailyDataFile&amp;p_nccObsCode=122&amp;p_stn_num=022807&amp;p_c=-104091603&amp;p_startYear=1981" TargetMode="External"/><Relationship Id="rId2440" Type="http://schemas.openxmlformats.org/officeDocument/2006/relationships/hyperlink" Target="http://www.bom.gov.au/jsp/ncc/cdio/weatherData/av?p_display_type=dailyDataFile&amp;p_nccObsCode=122&amp;p_stn_num=022807&amp;p_c=-104091603&amp;p_startYear=1982" TargetMode="External"/><Relationship Id="rId2441" Type="http://schemas.openxmlformats.org/officeDocument/2006/relationships/hyperlink" Target="http://www.bom.gov.au/jsp/ncc/cdio/weatherData/av?p_display_type=dailyDataFile&amp;p_nccObsCode=122&amp;p_stn_num=022807&amp;p_c=-104091603&amp;p_startYear=1983" TargetMode="External"/><Relationship Id="rId2442" Type="http://schemas.openxmlformats.org/officeDocument/2006/relationships/hyperlink" Target="http://www.bom.gov.au/jsp/ncc/cdio/weatherData/av?p_display_type=dailyDataFile&amp;p_nccObsCode=122&amp;p_stn_num=022807&amp;p_c=-104091603&amp;p_startYear=1984" TargetMode="External"/><Relationship Id="rId2443" Type="http://schemas.openxmlformats.org/officeDocument/2006/relationships/hyperlink" Target="http://www.bom.gov.au/jsp/ncc/cdio/weatherData/av?p_display_type=dailyDataFile&amp;p_nccObsCode=122&amp;p_stn_num=022807&amp;p_c=-104091603&amp;p_startYear=1985" TargetMode="External"/><Relationship Id="rId2444" Type="http://schemas.openxmlformats.org/officeDocument/2006/relationships/hyperlink" Target="http://www.bom.gov.au/jsp/ncc/cdio/weatherData/av?p_display_type=dailyDataFile&amp;p_nccObsCode=122&amp;p_stn_num=022807&amp;p_c=-104091603&amp;p_startYear=1986" TargetMode="External"/><Relationship Id="rId2445" Type="http://schemas.openxmlformats.org/officeDocument/2006/relationships/hyperlink" Target="http://www.bom.gov.au/jsp/ncc/cdio/weatherData/av?p_display_type=dailyDataFile&amp;p_nccObsCode=122&amp;p_stn_num=022807&amp;p_c=-104091603&amp;p_startYear=1987" TargetMode="External"/><Relationship Id="rId2446" Type="http://schemas.openxmlformats.org/officeDocument/2006/relationships/hyperlink" Target="http://www.bom.gov.au/jsp/ncc/cdio/weatherData/av?p_display_type=dailyDataFile&amp;p_nccObsCode=122&amp;p_stn_num=022807&amp;p_c=-104091603&amp;p_startYear=1988" TargetMode="External"/><Relationship Id="rId2447" Type="http://schemas.openxmlformats.org/officeDocument/2006/relationships/hyperlink" Target="http://www.bom.gov.au/jsp/ncc/cdio/weatherData/av?p_display_type=dailyDataFile&amp;p_nccObsCode=122&amp;p_stn_num=022807&amp;p_c=-104091603&amp;p_startYear=1989" TargetMode="External"/><Relationship Id="rId2448" Type="http://schemas.openxmlformats.org/officeDocument/2006/relationships/hyperlink" Target="http://www.bom.gov.au/jsp/ncc/cdio/weatherData/av?p_display_type=dailyDataFile&amp;p_nccObsCode=122&amp;p_stn_num=022807&amp;p_c=-104091603&amp;p_startYear=1990" TargetMode="External"/><Relationship Id="rId2449" Type="http://schemas.openxmlformats.org/officeDocument/2006/relationships/hyperlink" Target="http://www.bom.gov.au/jsp/ncc/cdio/weatherData/av?p_display_type=dailyDataFile&amp;p_nccObsCode=122&amp;p_stn_num=022807&amp;p_c=-104091603&amp;p_startYear=1991" TargetMode="External"/><Relationship Id="rId2450" Type="http://schemas.openxmlformats.org/officeDocument/2006/relationships/hyperlink" Target="http://www.bom.gov.au/jsp/ncc/cdio/weatherData/av?p_display_type=dailyDataFile&amp;p_nccObsCode=122&amp;p_stn_num=022841&amp;p_c=-104402009&amp;p_startYear=1994" TargetMode="External"/><Relationship Id="rId2451" Type="http://schemas.openxmlformats.org/officeDocument/2006/relationships/hyperlink" Target="http://www.bom.gov.au/jsp/ncc/cdio/weatherData/av?p_display_type=dailyDataFile&amp;p_nccObsCode=122&amp;p_stn_num=022841&amp;p_c=-104402009&amp;p_startYear=1995" TargetMode="External"/><Relationship Id="rId2452" Type="http://schemas.openxmlformats.org/officeDocument/2006/relationships/hyperlink" Target="http://www.bom.gov.au/jsp/ncc/cdio/weatherData/av?p_display_type=dailyDataFile&amp;p_nccObsCode=122&amp;p_stn_num=022841&amp;p_c=-104402009&amp;p_startYear=1996" TargetMode="External"/><Relationship Id="rId2453" Type="http://schemas.openxmlformats.org/officeDocument/2006/relationships/hyperlink" Target="http://www.bom.gov.au/jsp/ncc/cdio/weatherData/av?p_display_type=dailyDataFile&amp;p_nccObsCode=122&amp;p_stn_num=022841&amp;p_c=-104402009&amp;p_startYear=1997" TargetMode="External"/><Relationship Id="rId2454" Type="http://schemas.openxmlformats.org/officeDocument/2006/relationships/hyperlink" Target="http://www.bom.gov.au/jsp/ncc/cdio/weatherData/av?p_display_type=dailyDataFile&amp;p_nccObsCode=122&amp;p_stn_num=022841&amp;p_c=-104402009&amp;p_startYear=1998" TargetMode="External"/><Relationship Id="rId2455" Type="http://schemas.openxmlformats.org/officeDocument/2006/relationships/hyperlink" Target="http://www.bom.gov.au/jsp/ncc/cdio/weatherData/av?p_display_type=dailyDataFile&amp;p_nccObsCode=122&amp;p_stn_num=022841&amp;p_c=-104402009&amp;p_startYear=1999" TargetMode="External"/><Relationship Id="rId2456" Type="http://schemas.openxmlformats.org/officeDocument/2006/relationships/hyperlink" Target="http://www.bom.gov.au/jsp/ncc/cdio/weatherData/av?p_display_type=dailyDataFile&amp;p_nccObsCode=122&amp;p_stn_num=022841&amp;p_c=-104402009&amp;p_startYear=2000" TargetMode="External"/><Relationship Id="rId2457" Type="http://schemas.openxmlformats.org/officeDocument/2006/relationships/hyperlink" Target="http://www.bom.gov.au/jsp/ncc/cdio/weatherData/av?p_display_type=dailyDataFile&amp;p_nccObsCode=122&amp;p_stn_num=022841&amp;p_c=-104402009&amp;p_startYear=2001" TargetMode="External"/><Relationship Id="rId2458" Type="http://schemas.openxmlformats.org/officeDocument/2006/relationships/hyperlink" Target="http://www.bom.gov.au/jsp/ncc/cdio/weatherData/av?p_display_type=dailyDataFile&amp;p_nccObsCode=122&amp;p_stn_num=022841&amp;p_c=-104402009&amp;p_startYear=2002" TargetMode="External"/><Relationship Id="rId2459" Type="http://schemas.openxmlformats.org/officeDocument/2006/relationships/hyperlink" Target="http://www.bom.gov.au/jsp/ncc/cdio/weatherData/av?p_display_type=dailyDataFile&amp;p_nccObsCode=122&amp;p_stn_num=022841&amp;p_c=-104402009&amp;p_startYear=2003" TargetMode="External"/><Relationship Id="rId2460" Type="http://schemas.openxmlformats.org/officeDocument/2006/relationships/hyperlink" Target="http://www.bom.gov.au/jsp/ncc/cdio/weatherData/av?p_display_type=dailyDataFile&amp;p_nccObsCode=122&amp;p_stn_num=022841&amp;p_c=-104402009&amp;p_startYear=2004" TargetMode="External"/><Relationship Id="rId2461" Type="http://schemas.openxmlformats.org/officeDocument/2006/relationships/hyperlink" Target="http://www.bom.gov.au/jsp/ncc/cdio/weatherData/av?p_display_type=dailyDataFile&amp;p_nccObsCode=122&amp;p_stn_num=022841&amp;p_c=-104402009&amp;p_startYear=2005" TargetMode="External"/><Relationship Id="rId2462" Type="http://schemas.openxmlformats.org/officeDocument/2006/relationships/hyperlink" Target="http://www.bom.gov.au/jsp/ncc/cdio/weatherData/av?p_display_type=dailyDataFile&amp;p_nccObsCode=122&amp;p_stn_num=022841&amp;p_c=-104402009&amp;p_startYear=2006" TargetMode="External"/><Relationship Id="rId2463" Type="http://schemas.openxmlformats.org/officeDocument/2006/relationships/hyperlink" Target="http://www.bom.gov.au/jsp/ncc/cdio/weatherData/av?p_display_type=dailyDataFile&amp;p_nccObsCode=122&amp;p_stn_num=022841&amp;p_c=-104402009&amp;p_startYear=2007" TargetMode="External"/><Relationship Id="rId2464" Type="http://schemas.openxmlformats.org/officeDocument/2006/relationships/hyperlink" Target="http://www.bom.gov.au/jsp/ncc/cdio/weatherData/av?p_display_type=dailyDataFile&amp;p_nccObsCode=122&amp;p_stn_num=022841&amp;p_c=-104402009&amp;p_startYear=2008" TargetMode="External"/><Relationship Id="rId2465" Type="http://schemas.openxmlformats.org/officeDocument/2006/relationships/hyperlink" Target="http://www.bom.gov.au/jsp/ncc/cdio/weatherData/av?p_display_type=dailyDataFile&amp;p_nccObsCode=122&amp;p_stn_num=022841&amp;p_c=-104402009&amp;p_startYear=2009" TargetMode="External"/><Relationship Id="rId2466" Type="http://schemas.openxmlformats.org/officeDocument/2006/relationships/hyperlink" Target="http://www.bom.gov.au/jsp/ncc/cdio/weatherData/av?p_display_type=dailyDataFile&amp;p_nccObsCode=122&amp;p_stn_num=022841&amp;p_c=-104402009&amp;p_startYear=2010" TargetMode="External"/><Relationship Id="rId2467" Type="http://schemas.openxmlformats.org/officeDocument/2006/relationships/hyperlink" Target="http://www.bom.gov.au/jsp/ncc/cdio/weatherData/av?p_display_type=dailyDataFile&amp;p_nccObsCode=122&amp;p_stn_num=022841&amp;p_c=-104402009&amp;p_startYear=2011" TargetMode="External"/><Relationship Id="rId2468" Type="http://schemas.openxmlformats.org/officeDocument/2006/relationships/hyperlink" Target="http://www.bom.gov.au/jsp/ncc/cdio/weatherData/av?p_display_type=dailyDataFile&amp;p_nccObsCode=122&amp;p_stn_num=022841&amp;p_c=-104402009&amp;p_startYear=2012" TargetMode="External"/><Relationship Id="rId2469" Type="http://schemas.openxmlformats.org/officeDocument/2006/relationships/hyperlink" Target="http://www.bom.gov.au/jsp/ncc/cdio/weatherData/av?p_display_type=dailyDataFile&amp;p_nccObsCode=122&amp;p_stn_num=022841&amp;p_c=-104402009&amp;p_startYear=2013" TargetMode="External"/><Relationship Id="rId2470" Type="http://schemas.openxmlformats.org/officeDocument/2006/relationships/hyperlink" Target="http://www.bom.gov.au/jsp/ncc/cdio/weatherData/av?p_display_type=dailyDataFile&amp;p_nccObsCode=122&amp;p_stn_num=022841&amp;p_c=-104402009&amp;p_startYear=2014" TargetMode="External"/><Relationship Id="rId2471" Type="http://schemas.openxmlformats.org/officeDocument/2006/relationships/hyperlink" Target="http://www.bom.gov.au/jsp/ncc/cdio/weatherData/av?p_display_type=dailyDataFile&amp;p_nccObsCode=122&amp;p_stn_num=022841&amp;p_c=-104402009&amp;p_startYear=2015" TargetMode="External"/><Relationship Id="rId2472" Type="http://schemas.openxmlformats.org/officeDocument/2006/relationships/hyperlink" Target="http://www.bom.gov.au/jsp/ncc/cdio/weatherData/av?p_display_type=dailyDataFile&amp;p_nccObsCode=122&amp;p_stn_num=022841&amp;p_c=-104402009&amp;p_startYear=2016" TargetMode="External"/><Relationship Id="rId2473" Type="http://schemas.openxmlformats.org/officeDocument/2006/relationships/hyperlink" Target="http://www.bom.gov.au/jsp/ncc/cdio/weatherData/av?p_display_type=dailyDataFile&amp;p_nccObsCode=122&amp;p_stn_num=022841&amp;p_c=-104402009&amp;p_startYear=2017" TargetMode="External"/><Relationship Id="rId2474" Type="http://schemas.openxmlformats.org/officeDocument/2006/relationships/hyperlink" Target="http://www.bom.gov.au/jsp/ncc/cdio/weatherData/av?p_display_type=dailyDataFile&amp;p_nccObsCode=122&amp;p_stn_num=022841&amp;p_c=-104402009&amp;p_startYear=2018" TargetMode="External"/><Relationship Id="rId2475" Type="http://schemas.openxmlformats.org/officeDocument/2006/relationships/hyperlink" Target="http://www.bom.gov.au/jsp/ncc/cdio/weatherData/av?p_display_type=dailyDataFile&amp;p_nccObsCode=122&amp;p_stn_num=022841&amp;p_c=-104402009&amp;p_startYear=2019" TargetMode="External"/><Relationship Id="rId2476" Type="http://schemas.openxmlformats.org/officeDocument/2006/relationships/hyperlink" Target="http://www.bom.gov.au/jsp/ncc/cdio/weatherData/av?p_display_type=dailyDataFile&amp;p_nccObsCode=123&amp;p_stn_num=022807&amp;p_c=-104091799&amp;p_startYear=1957" TargetMode="External"/><Relationship Id="rId2477" Type="http://schemas.openxmlformats.org/officeDocument/2006/relationships/hyperlink" Target="http://www.bom.gov.au/jsp/ncc/cdio/weatherData/av?p_display_type=dailyDataFile&amp;p_nccObsCode=123&amp;p_stn_num=022807&amp;p_c=-104091799&amp;p_startYear=1958" TargetMode="External"/><Relationship Id="rId2478" Type="http://schemas.openxmlformats.org/officeDocument/2006/relationships/hyperlink" Target="http://www.bom.gov.au/jsp/ncc/cdio/weatherData/av?p_display_type=dailyDataFile&amp;p_nccObsCode=123&amp;p_stn_num=022807&amp;p_c=-104091799&amp;p_startYear=1959" TargetMode="External"/><Relationship Id="rId2479" Type="http://schemas.openxmlformats.org/officeDocument/2006/relationships/hyperlink" Target="http://www.bom.gov.au/jsp/ncc/cdio/weatherData/av?p_display_type=dailyDataFile&amp;p_nccObsCode=123&amp;p_stn_num=022807&amp;p_c=-104091799&amp;p_startYear=1960" TargetMode="External"/><Relationship Id="rId2480" Type="http://schemas.openxmlformats.org/officeDocument/2006/relationships/hyperlink" Target="http://www.bom.gov.au/jsp/ncc/cdio/weatherData/av?p_display_type=dailyDataFile&amp;p_nccObsCode=123&amp;p_stn_num=022807&amp;p_c=-104091799&amp;p_startYear=1961" TargetMode="External"/><Relationship Id="rId2481" Type="http://schemas.openxmlformats.org/officeDocument/2006/relationships/hyperlink" Target="http://www.bom.gov.au/jsp/ncc/cdio/weatherData/av?p_display_type=dailyDataFile&amp;p_nccObsCode=123&amp;p_stn_num=022807&amp;p_c=-104091799&amp;p_startYear=1962" TargetMode="External"/><Relationship Id="rId2482" Type="http://schemas.openxmlformats.org/officeDocument/2006/relationships/hyperlink" Target="http://www.bom.gov.au/jsp/ncc/cdio/weatherData/av?p_display_type=dailyDataFile&amp;p_nccObsCode=123&amp;p_stn_num=022807&amp;p_c=-104091799&amp;p_startYear=1963" TargetMode="External"/><Relationship Id="rId2483" Type="http://schemas.openxmlformats.org/officeDocument/2006/relationships/hyperlink" Target="http://www.bom.gov.au/jsp/ncc/cdio/weatherData/av?p_display_type=dailyDataFile&amp;p_nccObsCode=123&amp;p_stn_num=022807&amp;p_c=-104091799&amp;p_startYear=1964" TargetMode="External"/><Relationship Id="rId2484" Type="http://schemas.openxmlformats.org/officeDocument/2006/relationships/hyperlink" Target="http://www.bom.gov.au/jsp/ncc/cdio/weatherData/av?p_display_type=dailyDataFile&amp;p_nccObsCode=123&amp;p_stn_num=022807&amp;p_c=-104091799&amp;p_startYear=1965" TargetMode="External"/><Relationship Id="rId2485" Type="http://schemas.openxmlformats.org/officeDocument/2006/relationships/hyperlink" Target="http://www.bom.gov.au/jsp/ncc/cdio/weatherData/av?p_display_type=dailyDataFile&amp;p_nccObsCode=123&amp;p_stn_num=022807&amp;p_c=-104091799&amp;p_startYear=1966" TargetMode="External"/><Relationship Id="rId2486" Type="http://schemas.openxmlformats.org/officeDocument/2006/relationships/hyperlink" Target="http://www.bom.gov.au/jsp/ncc/cdio/weatherData/av?p_display_type=dailyDataFile&amp;p_nccObsCode=123&amp;p_stn_num=022807&amp;p_c=-104091799&amp;p_startYear=1967" TargetMode="External"/><Relationship Id="rId2487" Type="http://schemas.openxmlformats.org/officeDocument/2006/relationships/hyperlink" Target="http://www.bom.gov.au/jsp/ncc/cdio/weatherData/av?p_display_type=dailyDataFile&amp;p_nccObsCode=123&amp;p_stn_num=022807&amp;p_c=-104091799&amp;p_startYear=1968" TargetMode="External"/><Relationship Id="rId2488" Type="http://schemas.openxmlformats.org/officeDocument/2006/relationships/hyperlink" Target="http://www.bom.gov.au/jsp/ncc/cdio/weatherData/av?p_display_type=dailyDataFile&amp;p_nccObsCode=123&amp;p_stn_num=022807&amp;p_c=-104091799&amp;p_startYear=1969" TargetMode="External"/><Relationship Id="rId2489" Type="http://schemas.openxmlformats.org/officeDocument/2006/relationships/hyperlink" Target="http://www.bom.gov.au/jsp/ncc/cdio/weatherData/av?p_display_type=dailyDataFile&amp;p_nccObsCode=123&amp;p_stn_num=022807&amp;p_c=-104091799&amp;p_startYear=1970" TargetMode="External"/><Relationship Id="rId2490" Type="http://schemas.openxmlformats.org/officeDocument/2006/relationships/hyperlink" Target="http://www.bom.gov.au/jsp/ncc/cdio/weatherData/av?p_display_type=dailyDataFile&amp;p_nccObsCode=123&amp;p_stn_num=022807&amp;p_c=-104091799&amp;p_startYear=1971" TargetMode="External"/><Relationship Id="rId2491" Type="http://schemas.openxmlformats.org/officeDocument/2006/relationships/hyperlink" Target="http://www.bom.gov.au/jsp/ncc/cdio/weatherData/av?p_display_type=dailyDataFile&amp;p_nccObsCode=123&amp;p_stn_num=022807&amp;p_c=-104091799&amp;p_startYear=1972" TargetMode="External"/><Relationship Id="rId2492" Type="http://schemas.openxmlformats.org/officeDocument/2006/relationships/hyperlink" Target="http://www.bom.gov.au/jsp/ncc/cdio/weatherData/av?p_display_type=dailyDataFile&amp;p_nccObsCode=123&amp;p_stn_num=022807&amp;p_c=-104091799&amp;p_startYear=1973" TargetMode="External"/><Relationship Id="rId2493" Type="http://schemas.openxmlformats.org/officeDocument/2006/relationships/hyperlink" Target="http://www.bom.gov.au/jsp/ncc/cdio/weatherData/av?p_display_type=dailyDataFile&amp;p_nccObsCode=123&amp;p_stn_num=022807&amp;p_c=-104091799&amp;p_startYear=1974" TargetMode="External"/><Relationship Id="rId2494" Type="http://schemas.openxmlformats.org/officeDocument/2006/relationships/hyperlink" Target="http://www.bom.gov.au/jsp/ncc/cdio/weatherData/av?p_display_type=dailyDataFile&amp;p_nccObsCode=123&amp;p_stn_num=022807&amp;p_c=-104091799&amp;p_startYear=1975" TargetMode="External"/><Relationship Id="rId2495" Type="http://schemas.openxmlformats.org/officeDocument/2006/relationships/hyperlink" Target="http://www.bom.gov.au/jsp/ncc/cdio/weatherData/av?p_display_type=dailyDataFile&amp;p_nccObsCode=123&amp;p_stn_num=022807&amp;p_c=-104091799&amp;p_startYear=1976" TargetMode="External"/><Relationship Id="rId2496" Type="http://schemas.openxmlformats.org/officeDocument/2006/relationships/hyperlink" Target="http://www.bom.gov.au/jsp/ncc/cdio/weatherData/av?p_display_type=dailyDataFile&amp;p_nccObsCode=123&amp;p_stn_num=022807&amp;p_c=-104091799&amp;p_startYear=1977" TargetMode="External"/><Relationship Id="rId2497" Type="http://schemas.openxmlformats.org/officeDocument/2006/relationships/hyperlink" Target="http://www.bom.gov.au/jsp/ncc/cdio/weatherData/av?p_display_type=dailyDataFile&amp;p_nccObsCode=123&amp;p_stn_num=022807&amp;p_c=-104091799&amp;p_startYear=1978" TargetMode="External"/><Relationship Id="rId2498" Type="http://schemas.openxmlformats.org/officeDocument/2006/relationships/hyperlink" Target="http://www.bom.gov.au/jsp/ncc/cdio/weatherData/av?p_display_type=dailyDataFile&amp;p_nccObsCode=123&amp;p_stn_num=022807&amp;p_c=-104091799&amp;p_startYear=1979" TargetMode="External"/><Relationship Id="rId2499" Type="http://schemas.openxmlformats.org/officeDocument/2006/relationships/hyperlink" Target="http://www.bom.gov.au/jsp/ncc/cdio/weatherData/av?p_display_type=dailyDataFile&amp;p_nccObsCode=123&amp;p_stn_num=022807&amp;p_c=-104091799&amp;p_startYear=1980" TargetMode="External"/><Relationship Id="rId2500" Type="http://schemas.openxmlformats.org/officeDocument/2006/relationships/hyperlink" Target="http://www.bom.gov.au/jsp/ncc/cdio/weatherData/av?p_display_type=dailyDataFile&amp;p_nccObsCode=123&amp;p_stn_num=022807&amp;p_c=-104091799&amp;p_startYear=1981" TargetMode="External"/><Relationship Id="rId2501" Type="http://schemas.openxmlformats.org/officeDocument/2006/relationships/hyperlink" Target="http://www.bom.gov.au/jsp/ncc/cdio/weatherData/av?p_display_type=dailyDataFile&amp;p_nccObsCode=123&amp;p_stn_num=022807&amp;p_c=-104091799&amp;p_startYear=1982" TargetMode="External"/><Relationship Id="rId2502" Type="http://schemas.openxmlformats.org/officeDocument/2006/relationships/hyperlink" Target="http://www.bom.gov.au/jsp/ncc/cdio/weatherData/av?p_display_type=dailyDataFile&amp;p_nccObsCode=123&amp;p_stn_num=022807&amp;p_c=-104091799&amp;p_startYear=1983" TargetMode="External"/><Relationship Id="rId2503" Type="http://schemas.openxmlformats.org/officeDocument/2006/relationships/hyperlink" Target="http://www.bom.gov.au/jsp/ncc/cdio/weatherData/av?p_display_type=dailyDataFile&amp;p_nccObsCode=123&amp;p_stn_num=022807&amp;p_c=-104091799&amp;p_startYear=1984" TargetMode="External"/><Relationship Id="rId2504" Type="http://schemas.openxmlformats.org/officeDocument/2006/relationships/hyperlink" Target="http://www.bom.gov.au/jsp/ncc/cdio/weatherData/av?p_display_type=dailyDataFile&amp;p_nccObsCode=123&amp;p_stn_num=022807&amp;p_c=-104091799&amp;p_startYear=1985" TargetMode="External"/><Relationship Id="rId2505" Type="http://schemas.openxmlformats.org/officeDocument/2006/relationships/hyperlink" Target="http://www.bom.gov.au/jsp/ncc/cdio/weatherData/av?p_display_type=dailyDataFile&amp;p_nccObsCode=123&amp;p_stn_num=022807&amp;p_c=-104091799&amp;p_startYear=1986" TargetMode="External"/><Relationship Id="rId2506" Type="http://schemas.openxmlformats.org/officeDocument/2006/relationships/hyperlink" Target="http://www.bom.gov.au/jsp/ncc/cdio/weatherData/av?p_display_type=dailyDataFile&amp;p_nccObsCode=123&amp;p_stn_num=022807&amp;p_c=-104091799&amp;p_startYear=1987" TargetMode="External"/><Relationship Id="rId2507" Type="http://schemas.openxmlformats.org/officeDocument/2006/relationships/hyperlink" Target="http://www.bom.gov.au/jsp/ncc/cdio/weatherData/av?p_display_type=dailyDataFile&amp;p_nccObsCode=123&amp;p_stn_num=022807&amp;p_c=-104091799&amp;p_startYear=1988" TargetMode="External"/><Relationship Id="rId2508" Type="http://schemas.openxmlformats.org/officeDocument/2006/relationships/hyperlink" Target="http://www.bom.gov.au/jsp/ncc/cdio/weatherData/av?p_display_type=dailyDataFile&amp;p_nccObsCode=123&amp;p_stn_num=022807&amp;p_c=-104091799&amp;p_startYear=1989" TargetMode="External"/><Relationship Id="rId2509" Type="http://schemas.openxmlformats.org/officeDocument/2006/relationships/hyperlink" Target="http://www.bom.gov.au/jsp/ncc/cdio/weatherData/av?p_display_type=dailyDataFile&amp;p_nccObsCode=123&amp;p_stn_num=022807&amp;p_c=-104091799&amp;p_startYear=1990" TargetMode="External"/><Relationship Id="rId2510" Type="http://schemas.openxmlformats.org/officeDocument/2006/relationships/hyperlink" Target="http://www.bom.gov.au/jsp/ncc/cdio/weatherData/av?p_display_type=dailyDataFile&amp;p_nccObsCode=123&amp;p_stn_num=022807&amp;p_c=-104091799&amp;p_startYear=1991" TargetMode="External"/><Relationship Id="rId2511" Type="http://schemas.openxmlformats.org/officeDocument/2006/relationships/hyperlink" Target="http://www.bom.gov.au/jsp/ncc/cdio/weatherData/av?p_display_type=dailyDataFile&amp;p_nccObsCode=123&amp;p_stn_num=022841&amp;p_c=-104402205&amp;p_startYear=1994" TargetMode="External"/><Relationship Id="rId2512" Type="http://schemas.openxmlformats.org/officeDocument/2006/relationships/hyperlink" Target="http://www.bom.gov.au/jsp/ncc/cdio/weatherData/av?p_display_type=dailyDataFile&amp;p_nccObsCode=123&amp;p_stn_num=022841&amp;p_c=-104402205&amp;p_startYear=1994" TargetMode="External"/><Relationship Id="rId2513" Type="http://schemas.openxmlformats.org/officeDocument/2006/relationships/hyperlink" Target="http://www.bom.gov.au/jsp/ncc/cdio/weatherData/av?p_display_type=dailyDataFile&amp;p_nccObsCode=123&amp;p_stn_num=022841&amp;p_c=-104402205&amp;p_startYear=1995" TargetMode="External"/><Relationship Id="rId2514" Type="http://schemas.openxmlformats.org/officeDocument/2006/relationships/hyperlink" Target="http://www.bom.gov.au/jsp/ncc/cdio/weatherData/av?p_display_type=dailyDataFile&amp;p_nccObsCode=123&amp;p_stn_num=022841&amp;p_c=-104402205&amp;p_startYear=1995" TargetMode="External"/><Relationship Id="rId2515" Type="http://schemas.openxmlformats.org/officeDocument/2006/relationships/hyperlink" Target="http://www.bom.gov.au/jsp/ncc/cdio/weatherData/av?p_display_type=dailyDataFile&amp;p_nccObsCode=123&amp;p_stn_num=022841&amp;p_c=-104402205&amp;p_startYear=1996" TargetMode="External"/><Relationship Id="rId2516" Type="http://schemas.openxmlformats.org/officeDocument/2006/relationships/hyperlink" Target="http://www.bom.gov.au/jsp/ncc/cdio/weatherData/av?p_display_type=dailyDataFile&amp;p_nccObsCode=123&amp;p_stn_num=022841&amp;p_c=-104402205&amp;p_startYear=1996" TargetMode="External"/><Relationship Id="rId2517" Type="http://schemas.openxmlformats.org/officeDocument/2006/relationships/hyperlink" Target="http://www.bom.gov.au/jsp/ncc/cdio/weatherData/av?p_display_type=dailyDataFile&amp;p_nccObsCode=123&amp;p_stn_num=022841&amp;p_c=-104402205&amp;p_startYear=1997" TargetMode="External"/><Relationship Id="rId2518" Type="http://schemas.openxmlformats.org/officeDocument/2006/relationships/hyperlink" Target="http://www.bom.gov.au/jsp/ncc/cdio/weatherData/av?p_display_type=dailyDataFile&amp;p_nccObsCode=123&amp;p_stn_num=022841&amp;p_c=-104402205&amp;p_startYear=1997" TargetMode="External"/><Relationship Id="rId2519" Type="http://schemas.openxmlformats.org/officeDocument/2006/relationships/hyperlink" Target="http://www.bom.gov.au/jsp/ncc/cdio/weatherData/av?p_display_type=dailyDataFile&amp;p_nccObsCode=123&amp;p_stn_num=022841&amp;p_c=-104402205&amp;p_startYear=1998" TargetMode="External"/><Relationship Id="rId2520" Type="http://schemas.openxmlformats.org/officeDocument/2006/relationships/hyperlink" Target="http://www.bom.gov.au/jsp/ncc/cdio/weatherData/av?p_display_type=dailyDataFile&amp;p_nccObsCode=123&amp;p_stn_num=022841&amp;p_c=-104402205&amp;p_startYear=1998" TargetMode="External"/><Relationship Id="rId2521" Type="http://schemas.openxmlformats.org/officeDocument/2006/relationships/hyperlink" Target="http://www.bom.gov.au/jsp/ncc/cdio/weatherData/av?p_display_type=dailyDataFile&amp;p_nccObsCode=123&amp;p_stn_num=022841&amp;p_c=-104402205&amp;p_startYear=1999" TargetMode="External"/><Relationship Id="rId2522" Type="http://schemas.openxmlformats.org/officeDocument/2006/relationships/hyperlink" Target="http://www.bom.gov.au/jsp/ncc/cdio/weatherData/av?p_display_type=dailyDataFile&amp;p_nccObsCode=123&amp;p_stn_num=022841&amp;p_c=-104402205&amp;p_startYear=1999" TargetMode="External"/><Relationship Id="rId2523" Type="http://schemas.openxmlformats.org/officeDocument/2006/relationships/hyperlink" Target="http://www.bom.gov.au/jsp/ncc/cdio/weatherData/av?p_display_type=dailyDataFile&amp;p_nccObsCode=123&amp;p_stn_num=022841&amp;p_c=-104402205&amp;p_startYear=2000" TargetMode="External"/><Relationship Id="rId2524" Type="http://schemas.openxmlformats.org/officeDocument/2006/relationships/hyperlink" Target="http://www.bom.gov.au/jsp/ncc/cdio/weatherData/av?p_display_type=dailyDataFile&amp;p_nccObsCode=123&amp;p_stn_num=022841&amp;p_c=-104402205&amp;p_startYear=2000" TargetMode="External"/><Relationship Id="rId2525" Type="http://schemas.openxmlformats.org/officeDocument/2006/relationships/hyperlink" Target="http://www.bom.gov.au/jsp/ncc/cdio/weatherData/av?p_display_type=dailyDataFile&amp;p_nccObsCode=123&amp;p_stn_num=022841&amp;p_c=-104402205&amp;p_startYear=2001" TargetMode="External"/><Relationship Id="rId2526" Type="http://schemas.openxmlformats.org/officeDocument/2006/relationships/hyperlink" Target="http://www.bom.gov.au/jsp/ncc/cdio/weatherData/av?p_display_type=dailyDataFile&amp;p_nccObsCode=123&amp;p_stn_num=022841&amp;p_c=-104402205&amp;p_startYear=2001" TargetMode="External"/><Relationship Id="rId2527" Type="http://schemas.openxmlformats.org/officeDocument/2006/relationships/hyperlink" Target="http://www.bom.gov.au/jsp/ncc/cdio/weatherData/av?p_display_type=dailyDataFile&amp;p_nccObsCode=123&amp;p_stn_num=022841&amp;p_c=-104402205&amp;p_startYear=2002" TargetMode="External"/><Relationship Id="rId2528" Type="http://schemas.openxmlformats.org/officeDocument/2006/relationships/hyperlink" Target="http://www.bom.gov.au/jsp/ncc/cdio/weatherData/av?p_display_type=dailyDataFile&amp;p_nccObsCode=123&amp;p_stn_num=022841&amp;p_c=-104402205&amp;p_startYear=2002" TargetMode="External"/><Relationship Id="rId2529" Type="http://schemas.openxmlformats.org/officeDocument/2006/relationships/hyperlink" Target="http://www.bom.gov.au/jsp/ncc/cdio/weatherData/av?p_display_type=dailyDataFile&amp;p_nccObsCode=123&amp;p_stn_num=022841&amp;p_c=-104402205&amp;p_startYear=2003" TargetMode="External"/><Relationship Id="rId2530" Type="http://schemas.openxmlformats.org/officeDocument/2006/relationships/hyperlink" Target="http://www.bom.gov.au/jsp/ncc/cdio/weatherData/av?p_display_type=dailyDataFile&amp;p_nccObsCode=123&amp;p_stn_num=022841&amp;p_c=-104402205&amp;p_startYear=2003" TargetMode="External"/><Relationship Id="rId2531" Type="http://schemas.openxmlformats.org/officeDocument/2006/relationships/hyperlink" Target="http://www.bom.gov.au/jsp/ncc/cdio/weatherData/av?p_display_type=dailyDataFile&amp;p_nccObsCode=123&amp;p_stn_num=022841&amp;p_c=-104402205&amp;p_startYear=2004" TargetMode="External"/><Relationship Id="rId2532" Type="http://schemas.openxmlformats.org/officeDocument/2006/relationships/hyperlink" Target="http://www.bom.gov.au/jsp/ncc/cdio/weatherData/av?p_display_type=dailyDataFile&amp;p_nccObsCode=123&amp;p_stn_num=022841&amp;p_c=-104402205&amp;p_startYear=2004" TargetMode="External"/><Relationship Id="rId2533" Type="http://schemas.openxmlformats.org/officeDocument/2006/relationships/hyperlink" Target="http://www.bom.gov.au/jsp/ncc/cdio/weatherData/av?p_display_type=dailyDataFile&amp;p_nccObsCode=123&amp;p_stn_num=022841&amp;p_c=-104402205&amp;p_startYear=2005" TargetMode="External"/><Relationship Id="rId2534" Type="http://schemas.openxmlformats.org/officeDocument/2006/relationships/hyperlink" Target="http://www.bom.gov.au/jsp/ncc/cdio/weatherData/av?p_display_type=dailyDataFile&amp;p_nccObsCode=123&amp;p_stn_num=022841&amp;p_c=-104402205&amp;p_startYear=2005" TargetMode="External"/><Relationship Id="rId2535" Type="http://schemas.openxmlformats.org/officeDocument/2006/relationships/hyperlink" Target="http://www.bom.gov.au/jsp/ncc/cdio/weatherData/av?p_display_type=dailyDataFile&amp;p_nccObsCode=123&amp;p_stn_num=022841&amp;p_c=-104402205&amp;p_startYear=2006" TargetMode="External"/><Relationship Id="rId2536" Type="http://schemas.openxmlformats.org/officeDocument/2006/relationships/hyperlink" Target="http://www.bom.gov.au/jsp/ncc/cdio/weatherData/av?p_display_type=dailyDataFile&amp;p_nccObsCode=123&amp;p_stn_num=022841&amp;p_c=-104402205&amp;p_startYear=2006" TargetMode="External"/><Relationship Id="rId2537" Type="http://schemas.openxmlformats.org/officeDocument/2006/relationships/hyperlink" Target="http://www.bom.gov.au/jsp/ncc/cdio/weatherData/av?p_display_type=dailyDataFile&amp;p_nccObsCode=123&amp;p_stn_num=022841&amp;p_c=-104402205&amp;p_startYear=2007" TargetMode="External"/><Relationship Id="rId2538" Type="http://schemas.openxmlformats.org/officeDocument/2006/relationships/hyperlink" Target="http://www.bom.gov.au/jsp/ncc/cdio/weatherData/av?p_display_type=dailyDataFile&amp;p_nccObsCode=123&amp;p_stn_num=022841&amp;p_c=-104402205&amp;p_startYear=2007" TargetMode="External"/><Relationship Id="rId2539" Type="http://schemas.openxmlformats.org/officeDocument/2006/relationships/hyperlink" Target="http://www.bom.gov.au/jsp/ncc/cdio/weatherData/av?p_display_type=dailyDataFile&amp;p_nccObsCode=123&amp;p_stn_num=022841&amp;p_c=-104402205&amp;p_startYear=2008" TargetMode="External"/><Relationship Id="rId2540" Type="http://schemas.openxmlformats.org/officeDocument/2006/relationships/hyperlink" Target="http://www.bom.gov.au/jsp/ncc/cdio/weatherData/av?p_display_type=dailyDataFile&amp;p_nccObsCode=123&amp;p_stn_num=022841&amp;p_c=-104402205&amp;p_startYear=2008" TargetMode="External"/><Relationship Id="rId2541" Type="http://schemas.openxmlformats.org/officeDocument/2006/relationships/hyperlink" Target="http://www.bom.gov.au/jsp/ncc/cdio/weatherData/av?p_display_type=dailyDataFile&amp;p_nccObsCode=123&amp;p_stn_num=022841&amp;p_c=-104402205&amp;p_startYear=2009" TargetMode="External"/><Relationship Id="rId2542" Type="http://schemas.openxmlformats.org/officeDocument/2006/relationships/hyperlink" Target="http://www.bom.gov.au/jsp/ncc/cdio/weatherData/av?p_display_type=dailyDataFile&amp;p_nccObsCode=123&amp;p_stn_num=022841&amp;p_c=-104402205&amp;p_startYear=2009" TargetMode="External"/><Relationship Id="rId2543" Type="http://schemas.openxmlformats.org/officeDocument/2006/relationships/hyperlink" Target="http://www.bom.gov.au/jsp/ncc/cdio/weatherData/av?p_display_type=dailyDataFile&amp;p_nccObsCode=123&amp;p_stn_num=022841&amp;p_c=-104402205&amp;p_startYear=2010" TargetMode="External"/><Relationship Id="rId2544" Type="http://schemas.openxmlformats.org/officeDocument/2006/relationships/hyperlink" Target="http://www.bom.gov.au/jsp/ncc/cdio/weatherData/av?p_display_type=dailyDataFile&amp;p_nccObsCode=123&amp;p_stn_num=022841&amp;p_c=-104402205&amp;p_startYear=2010" TargetMode="External"/><Relationship Id="rId2545" Type="http://schemas.openxmlformats.org/officeDocument/2006/relationships/hyperlink" Target="http://www.bom.gov.au/jsp/ncc/cdio/weatherData/av?p_display_type=dailyDataFile&amp;p_nccObsCode=123&amp;p_stn_num=022841&amp;p_c=-104402205&amp;p_startYear=2011" TargetMode="External"/><Relationship Id="rId2546" Type="http://schemas.openxmlformats.org/officeDocument/2006/relationships/hyperlink" Target="http://www.bom.gov.au/jsp/ncc/cdio/weatherData/av?p_display_type=dailyDataFile&amp;p_nccObsCode=123&amp;p_stn_num=022841&amp;p_c=-104402205&amp;p_startYear=2011" TargetMode="External"/><Relationship Id="rId2547" Type="http://schemas.openxmlformats.org/officeDocument/2006/relationships/hyperlink" Target="http://www.bom.gov.au/jsp/ncc/cdio/weatherData/av?p_display_type=dailyDataFile&amp;p_nccObsCode=123&amp;p_stn_num=022841&amp;p_c=-104402205&amp;p_startYear=2012" TargetMode="External"/><Relationship Id="rId2548" Type="http://schemas.openxmlformats.org/officeDocument/2006/relationships/hyperlink" Target="http://www.bom.gov.au/jsp/ncc/cdio/weatherData/av?p_display_type=dailyDataFile&amp;p_nccObsCode=123&amp;p_stn_num=022841&amp;p_c=-104402205&amp;p_startYear=2012" TargetMode="External"/><Relationship Id="rId2549" Type="http://schemas.openxmlformats.org/officeDocument/2006/relationships/hyperlink" Target="http://www.bom.gov.au/jsp/ncc/cdio/weatherData/av?p_display_type=dailyDataFile&amp;p_nccObsCode=123&amp;p_stn_num=022841&amp;p_c=-104402205&amp;p_startYear=2013" TargetMode="External"/><Relationship Id="rId2550" Type="http://schemas.openxmlformats.org/officeDocument/2006/relationships/hyperlink" Target="http://www.bom.gov.au/jsp/ncc/cdio/weatherData/av?p_display_type=dailyDataFile&amp;p_nccObsCode=123&amp;p_stn_num=022841&amp;p_c=-104402205&amp;p_startYear=2013" TargetMode="External"/><Relationship Id="rId2551" Type="http://schemas.openxmlformats.org/officeDocument/2006/relationships/hyperlink" Target="http://www.bom.gov.au/jsp/ncc/cdio/weatherData/av?p_display_type=dailyDataFile&amp;p_nccObsCode=123&amp;p_stn_num=022841&amp;p_c=-104402205&amp;p_startYear=2014" TargetMode="External"/><Relationship Id="rId2552" Type="http://schemas.openxmlformats.org/officeDocument/2006/relationships/hyperlink" Target="http://www.bom.gov.au/jsp/ncc/cdio/weatherData/av?p_display_type=dailyDataFile&amp;p_nccObsCode=123&amp;p_stn_num=022841&amp;p_c=-104402205&amp;p_startYear=2014" TargetMode="External"/><Relationship Id="rId2553" Type="http://schemas.openxmlformats.org/officeDocument/2006/relationships/hyperlink" Target="http://www.bom.gov.au/jsp/ncc/cdio/weatherData/av?p_display_type=dailyDataFile&amp;p_nccObsCode=123&amp;p_stn_num=022841&amp;p_c=-104402205&amp;p_startYear=2015" TargetMode="External"/><Relationship Id="rId2554" Type="http://schemas.openxmlformats.org/officeDocument/2006/relationships/hyperlink" Target="http://www.bom.gov.au/jsp/ncc/cdio/weatherData/av?p_display_type=dailyDataFile&amp;p_nccObsCode=123&amp;p_stn_num=022841&amp;p_c=-104402205&amp;p_startYear=2015" TargetMode="External"/><Relationship Id="rId2555" Type="http://schemas.openxmlformats.org/officeDocument/2006/relationships/hyperlink" Target="http://www.bom.gov.au/jsp/ncc/cdio/weatherData/av?p_display_type=dailyDataFile&amp;p_nccObsCode=123&amp;p_stn_num=022841&amp;p_c=-104402205&amp;p_startYear=2016" TargetMode="External"/><Relationship Id="rId2556" Type="http://schemas.openxmlformats.org/officeDocument/2006/relationships/hyperlink" Target="http://www.bom.gov.au/jsp/ncc/cdio/weatherData/av?p_display_type=dailyDataFile&amp;p_nccObsCode=123&amp;p_stn_num=022841&amp;p_c=-104402205&amp;p_startYear=2016" TargetMode="External"/><Relationship Id="rId2557" Type="http://schemas.openxmlformats.org/officeDocument/2006/relationships/hyperlink" Target="http://www.bom.gov.au/jsp/ncc/cdio/weatherData/av?p_display_type=dailyDataFile&amp;p_nccObsCode=123&amp;p_stn_num=022841&amp;p_c=-104402205&amp;p_startYear=2017" TargetMode="External"/><Relationship Id="rId2558" Type="http://schemas.openxmlformats.org/officeDocument/2006/relationships/hyperlink" Target="http://www.bom.gov.au/jsp/ncc/cdio/weatherData/av?p_display_type=dailyDataFile&amp;p_nccObsCode=123&amp;p_stn_num=022841&amp;p_c=-104402205&amp;p_startYear=2017" TargetMode="External"/><Relationship Id="rId2559" Type="http://schemas.openxmlformats.org/officeDocument/2006/relationships/hyperlink" Target="http://www.bom.gov.au/jsp/ncc/cdio/weatherData/av?p_display_type=dailyDataFile&amp;p_nccObsCode=123&amp;p_stn_num=022841&amp;p_c=-104402205&amp;p_startYear=2018" TargetMode="External"/><Relationship Id="rId2560" Type="http://schemas.openxmlformats.org/officeDocument/2006/relationships/hyperlink" Target="http://www.bom.gov.au/jsp/ncc/cdio/weatherData/av?p_display_type=dailyDataFile&amp;p_nccObsCode=123&amp;p_stn_num=022841&amp;p_c=-104402205&amp;p_startYear=2018" TargetMode="External"/><Relationship Id="rId2561" Type="http://schemas.openxmlformats.org/officeDocument/2006/relationships/hyperlink" Target="http://www.bom.gov.au/jsp/ncc/cdio/weatherData/av?p_display_type=dailyDataFile&amp;p_nccObsCode=123&amp;p_stn_num=022841&amp;p_c=-104402205&amp;p_startYear=2019" TargetMode="External"/><Relationship Id="rId2562" Type="http://schemas.openxmlformats.org/officeDocument/2006/relationships/hyperlink" Target="http://www.bom.gov.au/jsp/ncc/cdio/weatherData/av?p_display_type=dailyDataFile&amp;p_nccObsCode=123&amp;p_stn_num=022841&amp;p_c=-104402205&amp;p_startYear=2019" TargetMode="External"/><Relationship Id="rId2563" Type="http://schemas.openxmlformats.org/officeDocument/2006/relationships/hyperlink" Target="http://www.bom.gov.au/jsp/ncc/cdio/weatherData/av?p_display_type=dailyDataFile&amp;p_nccObsCode=122&amp;p_stn_num=025509&amp;p_c=-130201569&amp;p_startYear=1957" TargetMode="External"/><Relationship Id="rId2564" Type="http://schemas.openxmlformats.org/officeDocument/2006/relationships/hyperlink" Target="http://www.bom.gov.au/jsp/ncc/cdio/weatherData/av?p_display_type=dailyDataFile&amp;p_nccObsCode=122&amp;p_stn_num=025509&amp;p_c=-130201569&amp;p_startYear=1958" TargetMode="External"/><Relationship Id="rId2565" Type="http://schemas.openxmlformats.org/officeDocument/2006/relationships/hyperlink" Target="http://www.bom.gov.au/jsp/ncc/cdio/weatherData/av?p_display_type=dailyDataFile&amp;p_nccObsCode=122&amp;p_stn_num=025509&amp;p_c=-130201569&amp;p_startYear=1959" TargetMode="External"/><Relationship Id="rId2566" Type="http://schemas.openxmlformats.org/officeDocument/2006/relationships/hyperlink" Target="http://www.bom.gov.au/jsp/ncc/cdio/weatherData/av?p_display_type=dailyDataFile&amp;p_nccObsCode=122&amp;p_stn_num=025509&amp;p_c=-130201569&amp;p_startYear=1960" TargetMode="External"/><Relationship Id="rId2567" Type="http://schemas.openxmlformats.org/officeDocument/2006/relationships/hyperlink" Target="http://www.bom.gov.au/jsp/ncc/cdio/weatherData/av?p_display_type=dailyDataFile&amp;p_nccObsCode=122&amp;p_stn_num=025509&amp;p_c=-130201569&amp;p_startYear=1961" TargetMode="External"/><Relationship Id="rId2568" Type="http://schemas.openxmlformats.org/officeDocument/2006/relationships/hyperlink" Target="http://www.bom.gov.au/jsp/ncc/cdio/weatherData/av?p_display_type=dailyDataFile&amp;p_nccObsCode=122&amp;p_stn_num=025509&amp;p_c=-130201569&amp;p_startYear=1962" TargetMode="External"/><Relationship Id="rId2569" Type="http://schemas.openxmlformats.org/officeDocument/2006/relationships/hyperlink" Target="http://www.bom.gov.au/jsp/ncc/cdio/weatherData/av?p_display_type=dailyDataFile&amp;p_nccObsCode=122&amp;p_stn_num=025509&amp;p_c=-130201569&amp;p_startYear=1963" TargetMode="External"/><Relationship Id="rId2570" Type="http://schemas.openxmlformats.org/officeDocument/2006/relationships/hyperlink" Target="http://www.bom.gov.au/jsp/ncc/cdio/weatherData/av?p_display_type=dailyDataFile&amp;p_nccObsCode=122&amp;p_stn_num=025509&amp;p_c=-130201569&amp;p_startYear=1964" TargetMode="External"/><Relationship Id="rId2571" Type="http://schemas.openxmlformats.org/officeDocument/2006/relationships/hyperlink" Target="http://www.bom.gov.au/jsp/ncc/cdio/weatherData/av?p_display_type=dailyDataFile&amp;p_nccObsCode=122&amp;p_stn_num=025509&amp;p_c=-130201569&amp;p_startYear=1965" TargetMode="External"/><Relationship Id="rId2572" Type="http://schemas.openxmlformats.org/officeDocument/2006/relationships/hyperlink" Target="http://www.bom.gov.au/jsp/ncc/cdio/weatherData/av?p_display_type=dailyDataFile&amp;p_nccObsCode=122&amp;p_stn_num=025509&amp;p_c=-130201569&amp;p_startYear=1966" TargetMode="External"/><Relationship Id="rId2573" Type="http://schemas.openxmlformats.org/officeDocument/2006/relationships/hyperlink" Target="http://www.bom.gov.au/jsp/ncc/cdio/weatherData/av?p_display_type=dailyDataFile&amp;p_nccObsCode=122&amp;p_stn_num=025509&amp;p_c=-130201569&amp;p_startYear=1967" TargetMode="External"/><Relationship Id="rId2574" Type="http://schemas.openxmlformats.org/officeDocument/2006/relationships/hyperlink" Target="http://www.bom.gov.au/jsp/ncc/cdio/weatherData/av?p_display_type=dailyDataFile&amp;p_nccObsCode=122&amp;p_stn_num=025509&amp;p_c=-130201569&amp;p_startYear=1968" TargetMode="External"/><Relationship Id="rId2575" Type="http://schemas.openxmlformats.org/officeDocument/2006/relationships/hyperlink" Target="http://www.bom.gov.au/jsp/ncc/cdio/weatherData/av?p_display_type=dailyDataFile&amp;p_nccObsCode=122&amp;p_stn_num=025509&amp;p_c=-130201569&amp;p_startYear=1969" TargetMode="External"/><Relationship Id="rId2576" Type="http://schemas.openxmlformats.org/officeDocument/2006/relationships/hyperlink" Target="http://www.bom.gov.au/jsp/ncc/cdio/weatherData/av?p_display_type=dailyDataFile&amp;p_nccObsCode=122&amp;p_stn_num=025509&amp;p_c=-130201569&amp;p_startYear=1970" TargetMode="External"/><Relationship Id="rId2577" Type="http://schemas.openxmlformats.org/officeDocument/2006/relationships/hyperlink" Target="http://www.bom.gov.au/jsp/ncc/cdio/weatherData/av?p_display_type=dailyDataFile&amp;p_nccObsCode=122&amp;p_stn_num=025509&amp;p_c=-130201569&amp;p_startYear=1971" TargetMode="External"/><Relationship Id="rId2578" Type="http://schemas.openxmlformats.org/officeDocument/2006/relationships/hyperlink" Target="http://www.bom.gov.au/jsp/ncc/cdio/weatherData/av?p_display_type=dailyDataFile&amp;p_nccObsCode=122&amp;p_stn_num=025509&amp;p_c=-130201569&amp;p_startYear=1972" TargetMode="External"/><Relationship Id="rId2579" Type="http://schemas.openxmlformats.org/officeDocument/2006/relationships/hyperlink" Target="http://www.bom.gov.au/jsp/ncc/cdio/weatherData/av?p_display_type=dailyDataFile&amp;p_nccObsCode=122&amp;p_stn_num=025509&amp;p_c=-130201569&amp;p_startYear=1973" TargetMode="External"/><Relationship Id="rId2580" Type="http://schemas.openxmlformats.org/officeDocument/2006/relationships/hyperlink" Target="http://www.bom.gov.au/jsp/ncc/cdio/weatherData/av?p_display_type=dailyDataFile&amp;p_nccObsCode=122&amp;p_stn_num=025509&amp;p_c=-130201569&amp;p_startYear=1974" TargetMode="External"/><Relationship Id="rId2581" Type="http://schemas.openxmlformats.org/officeDocument/2006/relationships/hyperlink" Target="http://www.bom.gov.au/jsp/ncc/cdio/weatherData/av?p_display_type=dailyDataFile&amp;p_nccObsCode=122&amp;p_stn_num=025509&amp;p_c=-130201569&amp;p_startYear=1975" TargetMode="External"/><Relationship Id="rId2582" Type="http://schemas.openxmlformats.org/officeDocument/2006/relationships/hyperlink" Target="http://www.bom.gov.au/jsp/ncc/cdio/weatherData/av?p_display_type=dailyDataFile&amp;p_nccObsCode=122&amp;p_stn_num=025509&amp;p_c=-130201569&amp;p_startYear=1976" TargetMode="External"/><Relationship Id="rId2583" Type="http://schemas.openxmlformats.org/officeDocument/2006/relationships/hyperlink" Target="http://www.bom.gov.au/jsp/ncc/cdio/weatherData/av?p_display_type=dailyDataFile&amp;p_nccObsCode=122&amp;p_stn_num=025509&amp;p_c=-130201569&amp;p_startYear=1977" TargetMode="External"/><Relationship Id="rId2584" Type="http://schemas.openxmlformats.org/officeDocument/2006/relationships/hyperlink" Target="http://www.bom.gov.au/jsp/ncc/cdio/weatherData/av?p_display_type=dailyDataFile&amp;p_nccObsCode=122&amp;p_stn_num=025509&amp;p_c=-130201569&amp;p_startYear=1978" TargetMode="External"/><Relationship Id="rId2585" Type="http://schemas.openxmlformats.org/officeDocument/2006/relationships/hyperlink" Target="http://www.bom.gov.au/jsp/ncc/cdio/weatherData/av?p_display_type=dailyDataFile&amp;p_nccObsCode=122&amp;p_stn_num=025509&amp;p_c=-130201569&amp;p_startYear=1979" TargetMode="External"/><Relationship Id="rId2586" Type="http://schemas.openxmlformats.org/officeDocument/2006/relationships/hyperlink" Target="http://www.bom.gov.au/jsp/ncc/cdio/weatherData/av?p_display_type=dailyDataFile&amp;p_nccObsCode=122&amp;p_stn_num=025509&amp;p_c=-130201569&amp;p_startYear=1980" TargetMode="External"/><Relationship Id="rId2587" Type="http://schemas.openxmlformats.org/officeDocument/2006/relationships/hyperlink" Target="http://www.bom.gov.au/jsp/ncc/cdio/weatherData/av?p_display_type=dailyDataFile&amp;p_nccObsCode=122&amp;p_stn_num=025509&amp;p_c=-130201569&amp;p_startYear=1981" TargetMode="External"/><Relationship Id="rId2588" Type="http://schemas.openxmlformats.org/officeDocument/2006/relationships/hyperlink" Target="http://www.bom.gov.au/jsp/ncc/cdio/weatherData/av?p_display_type=dailyDataFile&amp;p_nccObsCode=122&amp;p_stn_num=025509&amp;p_c=-130201569&amp;p_startYear=1982" TargetMode="External"/><Relationship Id="rId2589" Type="http://schemas.openxmlformats.org/officeDocument/2006/relationships/hyperlink" Target="http://www.bom.gov.au/jsp/ncc/cdio/weatherData/av?p_display_type=dailyDataFile&amp;p_nccObsCode=122&amp;p_stn_num=025509&amp;p_c=-130201569&amp;p_startYear=1983" TargetMode="External"/><Relationship Id="rId2590" Type="http://schemas.openxmlformats.org/officeDocument/2006/relationships/hyperlink" Target="http://www.bom.gov.au/jsp/ncc/cdio/weatherData/av?p_display_type=dailyDataFile&amp;p_nccObsCode=122&amp;p_stn_num=025509&amp;p_c=-130201569&amp;p_startYear=1984" TargetMode="External"/><Relationship Id="rId2591" Type="http://schemas.openxmlformats.org/officeDocument/2006/relationships/hyperlink" Target="http://www.bom.gov.au/jsp/ncc/cdio/weatherData/av?p_display_type=dailyDataFile&amp;p_nccObsCode=122&amp;p_stn_num=025509&amp;p_c=-130201569&amp;p_startYear=1985" TargetMode="External"/><Relationship Id="rId2592" Type="http://schemas.openxmlformats.org/officeDocument/2006/relationships/hyperlink" Target="http://www.bom.gov.au/jsp/ncc/cdio/weatherData/av?p_display_type=dailyDataFile&amp;p_nccObsCode=122&amp;p_stn_num=025509&amp;p_c=-130201569&amp;p_startYear=1986" TargetMode="External"/><Relationship Id="rId2593" Type="http://schemas.openxmlformats.org/officeDocument/2006/relationships/hyperlink" Target="http://www.bom.gov.au/jsp/ncc/cdio/weatherData/av?p_display_type=dailyDataFile&amp;p_nccObsCode=122&amp;p_stn_num=025509&amp;p_c=-130201569&amp;p_startYear=1987" TargetMode="External"/><Relationship Id="rId2594" Type="http://schemas.openxmlformats.org/officeDocument/2006/relationships/hyperlink" Target="http://www.bom.gov.au/jsp/ncc/cdio/weatherData/av?p_display_type=dailyDataFile&amp;p_nccObsCode=122&amp;p_stn_num=025509&amp;p_c=-130201569&amp;p_startYear=1988" TargetMode="External"/><Relationship Id="rId2595" Type="http://schemas.openxmlformats.org/officeDocument/2006/relationships/hyperlink" Target="http://www.bom.gov.au/jsp/ncc/cdio/weatherData/av?p_display_type=dailyDataFile&amp;p_nccObsCode=122&amp;p_stn_num=025509&amp;p_c=-130201569&amp;p_startYear=1989" TargetMode="External"/><Relationship Id="rId2596" Type="http://schemas.openxmlformats.org/officeDocument/2006/relationships/hyperlink" Target="http://www.bom.gov.au/jsp/ncc/cdio/weatherData/av?p_display_type=dailyDataFile&amp;p_nccObsCode=122&amp;p_stn_num=025509&amp;p_c=-130201569&amp;p_startYear=1990" TargetMode="External"/><Relationship Id="rId2597" Type="http://schemas.openxmlformats.org/officeDocument/2006/relationships/hyperlink" Target="http://www.bom.gov.au/jsp/ncc/cdio/weatherData/av?p_display_type=dailyDataFile&amp;p_nccObsCode=122&amp;p_stn_num=025509&amp;p_c=-130201569&amp;p_startYear=1991" TargetMode="External"/><Relationship Id="rId2598" Type="http://schemas.openxmlformats.org/officeDocument/2006/relationships/hyperlink" Target="http://www.bom.gov.au/jsp/ncc/cdio/weatherData/av?p_display_type=dailyDataFile&amp;p_nccObsCode=122&amp;p_stn_num=025509&amp;p_c=-130201569&amp;p_startYear=1992" TargetMode="External"/><Relationship Id="rId2599" Type="http://schemas.openxmlformats.org/officeDocument/2006/relationships/hyperlink" Target="http://www.bom.gov.au/jsp/ncc/cdio/weatherData/av?p_display_type=dailyDataFile&amp;p_nccObsCode=122&amp;p_stn_num=025509&amp;p_c=-130201569&amp;p_startYear=1993" TargetMode="External"/><Relationship Id="rId2600" Type="http://schemas.openxmlformats.org/officeDocument/2006/relationships/hyperlink" Target="http://www.bom.gov.au/jsp/ncc/cdio/weatherData/av?p_display_type=dailyDataFile&amp;p_nccObsCode=122&amp;p_stn_num=025509&amp;p_c=-130201569&amp;p_startYear=1994" TargetMode="External"/><Relationship Id="rId2601" Type="http://schemas.openxmlformats.org/officeDocument/2006/relationships/hyperlink" Target="http://www.bom.gov.au/jsp/ncc/cdio/weatherData/av?p_display_type=dailyDataFile&amp;p_nccObsCode=122&amp;p_stn_num=025509&amp;p_c=-130201569&amp;p_startYear=1995" TargetMode="External"/><Relationship Id="rId2602" Type="http://schemas.openxmlformats.org/officeDocument/2006/relationships/hyperlink" Target="http://www.bom.gov.au/jsp/ncc/cdio/weatherData/av?p_display_type=dailyDataFile&amp;p_nccObsCode=122&amp;p_stn_num=025509&amp;p_c=-130201569&amp;p_startYear=1996" TargetMode="External"/><Relationship Id="rId2603" Type="http://schemas.openxmlformats.org/officeDocument/2006/relationships/hyperlink" Target="http://www.bom.gov.au/jsp/ncc/cdio/weatherData/av?p_display_type=dailyDataFile&amp;p_nccObsCode=122&amp;p_stn_num=025509&amp;p_c=-130201569&amp;p_startYear=1997" TargetMode="External"/><Relationship Id="rId2604" Type="http://schemas.openxmlformats.org/officeDocument/2006/relationships/hyperlink" Target="http://www.bom.gov.au/jsp/ncc/cdio/weatherData/av?p_display_type=dailyDataFile&amp;p_nccObsCode=122&amp;p_stn_num=025509&amp;p_c=-130201569&amp;p_startYear=1998" TargetMode="External"/><Relationship Id="rId2605" Type="http://schemas.openxmlformats.org/officeDocument/2006/relationships/hyperlink" Target="http://www.bom.gov.au/jsp/ncc/cdio/weatherData/av?p_display_type=dailyDataFile&amp;p_nccObsCode=122&amp;p_stn_num=025509&amp;p_c=-130201569&amp;p_startYear=1999" TargetMode="External"/><Relationship Id="rId2606" Type="http://schemas.openxmlformats.org/officeDocument/2006/relationships/hyperlink" Target="http://www.bom.gov.au/jsp/ncc/cdio/weatherData/av?p_display_type=dailyDataFile&amp;p_nccObsCode=122&amp;p_stn_num=025509&amp;p_c=-130201569&amp;p_startYear=2000" TargetMode="External"/><Relationship Id="rId2607" Type="http://schemas.openxmlformats.org/officeDocument/2006/relationships/hyperlink" Target="http://www.bom.gov.au/jsp/ncc/cdio/weatherData/av?p_display_type=dailyDataFile&amp;p_nccObsCode=122&amp;p_stn_num=025509&amp;p_c=-130201569&amp;p_startYear=2001" TargetMode="External"/><Relationship Id="rId2608" Type="http://schemas.openxmlformats.org/officeDocument/2006/relationships/hyperlink" Target="http://www.bom.gov.au/jsp/ncc/cdio/weatherData/av?p_display_type=dailyDataFile&amp;p_nccObsCode=122&amp;p_stn_num=025509&amp;p_c=-130201569&amp;p_startYear=2002" TargetMode="External"/><Relationship Id="rId2609" Type="http://schemas.openxmlformats.org/officeDocument/2006/relationships/hyperlink" Target="http://www.bom.gov.au/jsp/ncc/cdio/weatherData/av?p_display_type=dailyDataFile&amp;p_nccObsCode=122&amp;p_stn_num=025509&amp;p_c=-130201569&amp;p_startYear=2003" TargetMode="External"/><Relationship Id="rId2610" Type="http://schemas.openxmlformats.org/officeDocument/2006/relationships/hyperlink" Target="http://www.bom.gov.au/jsp/ncc/cdio/weatherData/av?p_display_type=dailyDataFile&amp;p_nccObsCode=122&amp;p_stn_num=025509&amp;p_c=-130201569&amp;p_startYear=2004" TargetMode="External"/><Relationship Id="rId2611" Type="http://schemas.openxmlformats.org/officeDocument/2006/relationships/hyperlink" Target="http://www.bom.gov.au/jsp/ncc/cdio/weatherData/av?p_display_type=dailyDataFile&amp;p_nccObsCode=122&amp;p_stn_num=025562&amp;p_c=-130742922&amp;p_startYear=2004" TargetMode="External"/><Relationship Id="rId2612" Type="http://schemas.openxmlformats.org/officeDocument/2006/relationships/hyperlink" Target="http://www.bom.gov.au/jsp/ncc/cdio/weatherData/av?p_display_type=dailyDataFile&amp;p_nccObsCode=122&amp;p_stn_num=025509&amp;p_c=-130201569&amp;p_startYear=2005" TargetMode="External"/><Relationship Id="rId2613" Type="http://schemas.openxmlformats.org/officeDocument/2006/relationships/hyperlink" Target="http://www.bom.gov.au/jsp/ncc/cdio/weatherData/av?p_display_type=dailyDataFile&amp;p_nccObsCode=122&amp;p_stn_num=025562&amp;p_c=-130742922&amp;p_startYear=2005" TargetMode="External"/><Relationship Id="rId2614" Type="http://schemas.openxmlformats.org/officeDocument/2006/relationships/hyperlink" Target="http://www.bom.gov.au/jsp/ncc/cdio/weatherData/av?p_display_type=dailyDataFile&amp;p_nccObsCode=122&amp;p_stn_num=025509&amp;p_c=-130201569&amp;p_startYear=2006" TargetMode="External"/><Relationship Id="rId2615" Type="http://schemas.openxmlformats.org/officeDocument/2006/relationships/hyperlink" Target="http://www.bom.gov.au/jsp/ncc/cdio/weatherData/av?p_display_type=dailyDataFile&amp;p_nccObsCode=122&amp;p_stn_num=025562&amp;p_c=-130742922&amp;p_startYear=2006" TargetMode="External"/><Relationship Id="rId2616" Type="http://schemas.openxmlformats.org/officeDocument/2006/relationships/hyperlink" Target="http://www.bom.gov.au/jsp/ncc/cdio/weatherData/av?p_display_type=dailyDataFile&amp;p_nccObsCode=122&amp;p_stn_num=025509&amp;p_c=-130201569&amp;p_startYear=2007" TargetMode="External"/><Relationship Id="rId2617" Type="http://schemas.openxmlformats.org/officeDocument/2006/relationships/hyperlink" Target="http://www.bom.gov.au/jsp/ncc/cdio/weatherData/av?p_display_type=dailyDataFile&amp;p_nccObsCode=122&amp;p_stn_num=025562&amp;p_c=-130742922&amp;p_startYear=2007" TargetMode="External"/><Relationship Id="rId2618" Type="http://schemas.openxmlformats.org/officeDocument/2006/relationships/hyperlink" Target="http://www.bom.gov.au/jsp/ncc/cdio/weatherData/av?p_display_type=dailyDataFile&amp;p_nccObsCode=122&amp;p_stn_num=025509&amp;p_c=-130201569&amp;p_startYear=2008" TargetMode="External"/><Relationship Id="rId2619" Type="http://schemas.openxmlformats.org/officeDocument/2006/relationships/hyperlink" Target="http://www.bom.gov.au/jsp/ncc/cdio/weatherData/av?p_display_type=dailyDataFile&amp;p_nccObsCode=122&amp;p_stn_num=025562&amp;p_c=-130742922&amp;p_startYear=2008" TargetMode="External"/><Relationship Id="rId2620" Type="http://schemas.openxmlformats.org/officeDocument/2006/relationships/hyperlink" Target="http://www.bom.gov.au/jsp/ncc/cdio/weatherData/av?p_display_type=dailyDataFile&amp;p_nccObsCode=122&amp;p_stn_num=025509&amp;p_c=-130201569&amp;p_startYear=2009" TargetMode="External"/><Relationship Id="rId2621" Type="http://schemas.openxmlformats.org/officeDocument/2006/relationships/hyperlink" Target="http://www.bom.gov.au/jsp/ncc/cdio/weatherData/av?p_display_type=dailyDataFile&amp;p_nccObsCode=122&amp;p_stn_num=025562&amp;p_c=-130742922&amp;p_startYear=2009" TargetMode="External"/><Relationship Id="rId2622" Type="http://schemas.openxmlformats.org/officeDocument/2006/relationships/hyperlink" Target="http://www.bom.gov.au/jsp/ncc/cdio/weatherData/av?p_display_type=dailyDataFile&amp;p_nccObsCode=122&amp;p_stn_num=025509&amp;p_c=-130201569&amp;p_startYear=2010" TargetMode="External"/><Relationship Id="rId2623" Type="http://schemas.openxmlformats.org/officeDocument/2006/relationships/hyperlink" Target="http://www.bom.gov.au/jsp/ncc/cdio/weatherData/av?p_display_type=dailyDataFile&amp;p_nccObsCode=122&amp;p_stn_num=025562&amp;p_c=-130742922&amp;p_startYear=2010" TargetMode="External"/><Relationship Id="rId2624" Type="http://schemas.openxmlformats.org/officeDocument/2006/relationships/hyperlink" Target="http://www.bom.gov.au/jsp/ncc/cdio/weatherData/av?p_display_type=dailyDataFile&amp;p_nccObsCode=122&amp;p_stn_num=025509&amp;p_c=-130201569&amp;p_startYear=2011" TargetMode="External"/><Relationship Id="rId2625" Type="http://schemas.openxmlformats.org/officeDocument/2006/relationships/hyperlink" Target="http://www.bom.gov.au/jsp/ncc/cdio/weatherData/av?p_display_type=dailyDataFile&amp;p_nccObsCode=122&amp;p_stn_num=025562&amp;p_c=-130742922&amp;p_startYear=2011" TargetMode="External"/><Relationship Id="rId2626" Type="http://schemas.openxmlformats.org/officeDocument/2006/relationships/hyperlink" Target="http://www.bom.gov.au/jsp/ncc/cdio/weatherData/av?p_display_type=dailyDataFile&amp;p_nccObsCode=122&amp;p_stn_num=025509&amp;p_c=-130201569&amp;p_startYear=2012" TargetMode="External"/><Relationship Id="rId2627" Type="http://schemas.openxmlformats.org/officeDocument/2006/relationships/hyperlink" Target="http://www.bom.gov.au/jsp/ncc/cdio/weatherData/av?p_display_type=dailyDataFile&amp;p_nccObsCode=122&amp;p_stn_num=025562&amp;p_c=-130742922&amp;p_startYear=2012" TargetMode="External"/><Relationship Id="rId2628" Type="http://schemas.openxmlformats.org/officeDocument/2006/relationships/hyperlink" Target="http://www.bom.gov.au/jsp/ncc/cdio/weatherData/av?p_display_type=dailyDataFile&amp;p_nccObsCode=122&amp;p_stn_num=025509&amp;p_c=-130201569&amp;p_startYear=2013" TargetMode="External"/><Relationship Id="rId2629" Type="http://schemas.openxmlformats.org/officeDocument/2006/relationships/hyperlink" Target="http://www.bom.gov.au/jsp/ncc/cdio/weatherData/av?p_display_type=dailyDataFile&amp;p_nccObsCode=122&amp;p_stn_num=025562&amp;p_c=-130742922&amp;p_startYear=2013" TargetMode="External"/><Relationship Id="rId2630" Type="http://schemas.openxmlformats.org/officeDocument/2006/relationships/hyperlink" Target="http://www.bom.gov.au/jsp/ncc/cdio/weatherData/av?p_display_type=dailyDataFile&amp;p_nccObsCode=122&amp;p_stn_num=025509&amp;p_c=-130201569&amp;p_startYear=2014" TargetMode="External"/><Relationship Id="rId2631" Type="http://schemas.openxmlformats.org/officeDocument/2006/relationships/hyperlink" Target="http://www.bom.gov.au/jsp/ncc/cdio/weatherData/av?p_display_type=dailyDataFile&amp;p_nccObsCode=122&amp;p_stn_num=025562&amp;p_c=-130742922&amp;p_startYear=2014" TargetMode="External"/><Relationship Id="rId2632" Type="http://schemas.openxmlformats.org/officeDocument/2006/relationships/hyperlink" Target="http://www.bom.gov.au/jsp/ncc/cdio/weatherData/av?p_display_type=dailyDataFile&amp;p_nccObsCode=122&amp;p_stn_num=025562&amp;p_c=-130742922&amp;p_startYear=2015" TargetMode="External"/><Relationship Id="rId2633" Type="http://schemas.openxmlformats.org/officeDocument/2006/relationships/hyperlink" Target="http://www.bom.gov.au/jsp/ncc/cdio/weatherData/av?p_display_type=dailyDataFile&amp;p_nccObsCode=122&amp;p_stn_num=025562&amp;p_c=-130742922&amp;p_startYear=2015" TargetMode="External"/><Relationship Id="rId2634" Type="http://schemas.openxmlformats.org/officeDocument/2006/relationships/hyperlink" Target="http://www.bom.gov.au/jsp/ncc/cdio/weatherData/av?p_display_type=dailyDataFile&amp;p_nccObsCode=122&amp;p_stn_num=025562&amp;p_c=-130742922&amp;p_startYear=2016" TargetMode="External"/><Relationship Id="rId2635" Type="http://schemas.openxmlformats.org/officeDocument/2006/relationships/hyperlink" Target="http://www.bom.gov.au/jsp/ncc/cdio/weatherData/av?p_display_type=dailyDataFile&amp;p_nccObsCode=122&amp;p_stn_num=025562&amp;p_c=-130742922&amp;p_startYear=2016" TargetMode="External"/><Relationship Id="rId2636" Type="http://schemas.openxmlformats.org/officeDocument/2006/relationships/hyperlink" Target="http://www.bom.gov.au/jsp/ncc/cdio/weatherData/av?p_display_type=dailyDataFile&amp;p_nccObsCode=122&amp;p_stn_num=025562&amp;p_c=-130742922&amp;p_startYear=2017" TargetMode="External"/><Relationship Id="rId2637" Type="http://schemas.openxmlformats.org/officeDocument/2006/relationships/hyperlink" Target="http://www.bom.gov.au/jsp/ncc/cdio/weatherData/av?p_display_type=dailyDataFile&amp;p_nccObsCode=122&amp;p_stn_num=025562&amp;p_c=-130742922&amp;p_startYear=2017" TargetMode="External"/><Relationship Id="rId2638" Type="http://schemas.openxmlformats.org/officeDocument/2006/relationships/hyperlink" Target="http://www.bom.gov.au/jsp/ncc/cdio/weatherData/av?p_display_type=dailyDataFile&amp;p_nccObsCode=122&amp;p_stn_num=025562&amp;p_c=-130742922&amp;p_startYear=2018" TargetMode="External"/><Relationship Id="rId2639" Type="http://schemas.openxmlformats.org/officeDocument/2006/relationships/hyperlink" Target="http://www.bom.gov.au/jsp/ncc/cdio/weatherData/av?p_display_type=dailyDataFile&amp;p_nccObsCode=122&amp;p_stn_num=025562&amp;p_c=-130742922&amp;p_startYear=2018" TargetMode="External"/><Relationship Id="rId2640" Type="http://schemas.openxmlformats.org/officeDocument/2006/relationships/hyperlink" Target="http://www.bom.gov.au/jsp/ncc/cdio/weatherData/av?p_display_type=dailyDataFile&amp;p_nccObsCode=122&amp;p_stn_num=025562&amp;p_c=-130742922&amp;p_startYear=2019" TargetMode="External"/><Relationship Id="rId2641" Type="http://schemas.openxmlformats.org/officeDocument/2006/relationships/hyperlink" Target="http://www.bom.gov.au/jsp/ncc/cdio/weatherData/av?p_display_type=dailyDataFile&amp;p_nccObsCode=122&amp;p_stn_num=025562&amp;p_c=-130742922&amp;p_startYear=2019" TargetMode="External"/><Relationship Id="rId2642" Type="http://schemas.openxmlformats.org/officeDocument/2006/relationships/hyperlink" Target="http://www.bom.gov.au/jsp/ncc/cdio/weatherData/av?p_display_type=dailyDataFile&amp;p_nccObsCode=123&amp;p_stn_num=025509&amp;p_c=-130201765&amp;p_startYear=1957" TargetMode="External"/><Relationship Id="rId2643" Type="http://schemas.openxmlformats.org/officeDocument/2006/relationships/hyperlink" Target="http://www.bom.gov.au/jsp/ncc/cdio/weatherData/av?p_display_type=dailyDataFile&amp;p_nccObsCode=123&amp;p_stn_num=025509&amp;p_c=-130201765&amp;p_startYear=1958" TargetMode="External"/><Relationship Id="rId2644" Type="http://schemas.openxmlformats.org/officeDocument/2006/relationships/hyperlink" Target="http://www.bom.gov.au/jsp/ncc/cdio/weatherData/av?p_display_type=dailyDataFile&amp;p_nccObsCode=123&amp;p_stn_num=025509&amp;p_c=-130201765&amp;p_startYear=1959" TargetMode="External"/><Relationship Id="rId2645" Type="http://schemas.openxmlformats.org/officeDocument/2006/relationships/hyperlink" Target="http://www.bom.gov.au/jsp/ncc/cdio/weatherData/av?p_display_type=dailyDataFile&amp;p_nccObsCode=123&amp;p_stn_num=025509&amp;p_c=-130201765&amp;p_startYear=1960" TargetMode="External"/><Relationship Id="rId2646" Type="http://schemas.openxmlformats.org/officeDocument/2006/relationships/hyperlink" Target="http://www.bom.gov.au/jsp/ncc/cdio/weatherData/av?p_display_type=dailyDataFile&amp;p_nccObsCode=123&amp;p_stn_num=025509&amp;p_c=-130201765&amp;p_startYear=1961" TargetMode="External"/><Relationship Id="rId2647" Type="http://schemas.openxmlformats.org/officeDocument/2006/relationships/hyperlink" Target="http://www.bom.gov.au/jsp/ncc/cdio/weatherData/av?p_display_type=dailyDataFile&amp;p_nccObsCode=123&amp;p_stn_num=025509&amp;p_c=-130201765&amp;p_startYear=1962" TargetMode="External"/><Relationship Id="rId2648" Type="http://schemas.openxmlformats.org/officeDocument/2006/relationships/hyperlink" Target="http://www.bom.gov.au/jsp/ncc/cdio/weatherData/av?p_display_type=dailyDataFile&amp;p_nccObsCode=123&amp;p_stn_num=025509&amp;p_c=-130201765&amp;p_startYear=1963" TargetMode="External"/><Relationship Id="rId2649" Type="http://schemas.openxmlformats.org/officeDocument/2006/relationships/hyperlink" Target="http://www.bom.gov.au/jsp/ncc/cdio/weatherData/av?p_display_type=dailyDataFile&amp;p_nccObsCode=123&amp;p_stn_num=025509&amp;p_c=-130201765&amp;p_startYear=1964" TargetMode="External"/><Relationship Id="rId2650" Type="http://schemas.openxmlformats.org/officeDocument/2006/relationships/hyperlink" Target="http://www.bom.gov.au/jsp/ncc/cdio/weatherData/av?p_display_type=dailyDataFile&amp;p_nccObsCode=123&amp;p_stn_num=025509&amp;p_c=-130201765&amp;p_startYear=1965" TargetMode="External"/><Relationship Id="rId2651" Type="http://schemas.openxmlformats.org/officeDocument/2006/relationships/hyperlink" Target="http://www.bom.gov.au/jsp/ncc/cdio/weatherData/av?p_display_type=dailyDataFile&amp;p_nccObsCode=123&amp;p_stn_num=025509&amp;p_c=-130201765&amp;p_startYear=1966" TargetMode="External"/><Relationship Id="rId2652" Type="http://schemas.openxmlformats.org/officeDocument/2006/relationships/hyperlink" Target="http://www.bom.gov.au/jsp/ncc/cdio/weatherData/av?p_display_type=dailyDataFile&amp;p_nccObsCode=123&amp;p_stn_num=025509&amp;p_c=-130201765&amp;p_startYear=1967" TargetMode="External"/><Relationship Id="rId2653" Type="http://schemas.openxmlformats.org/officeDocument/2006/relationships/hyperlink" Target="http://www.bom.gov.au/jsp/ncc/cdio/weatherData/av?p_display_type=dailyDataFile&amp;p_nccObsCode=123&amp;p_stn_num=025509&amp;p_c=-130201765&amp;p_startYear=1968" TargetMode="External"/><Relationship Id="rId2654" Type="http://schemas.openxmlformats.org/officeDocument/2006/relationships/hyperlink" Target="http://www.bom.gov.au/jsp/ncc/cdio/weatherData/av?p_display_type=dailyDataFile&amp;p_nccObsCode=123&amp;p_stn_num=025509&amp;p_c=-130201765&amp;p_startYear=1969" TargetMode="External"/><Relationship Id="rId2655" Type="http://schemas.openxmlformats.org/officeDocument/2006/relationships/hyperlink" Target="http://www.bom.gov.au/jsp/ncc/cdio/weatherData/av?p_display_type=dailyDataFile&amp;p_nccObsCode=123&amp;p_stn_num=025509&amp;p_c=-130201765&amp;p_startYear=1970" TargetMode="External"/><Relationship Id="rId2656" Type="http://schemas.openxmlformats.org/officeDocument/2006/relationships/hyperlink" Target="http://www.bom.gov.au/jsp/ncc/cdio/weatherData/av?p_display_type=dailyDataFile&amp;p_nccObsCode=123&amp;p_stn_num=025509&amp;p_c=-130201765&amp;p_startYear=1971" TargetMode="External"/><Relationship Id="rId2657" Type="http://schemas.openxmlformats.org/officeDocument/2006/relationships/hyperlink" Target="http://www.bom.gov.au/jsp/ncc/cdio/weatherData/av?p_display_type=dailyDataFile&amp;p_nccObsCode=123&amp;p_stn_num=025509&amp;p_c=-130201765&amp;p_startYear=1972" TargetMode="External"/><Relationship Id="rId2658" Type="http://schemas.openxmlformats.org/officeDocument/2006/relationships/hyperlink" Target="http://www.bom.gov.au/jsp/ncc/cdio/weatherData/av?p_display_type=dailyDataFile&amp;p_nccObsCode=123&amp;p_stn_num=025509&amp;p_c=-130201765&amp;p_startYear=1973" TargetMode="External"/><Relationship Id="rId2659" Type="http://schemas.openxmlformats.org/officeDocument/2006/relationships/hyperlink" Target="http://www.bom.gov.au/jsp/ncc/cdio/weatherData/av?p_display_type=dailyDataFile&amp;p_nccObsCode=123&amp;p_stn_num=025509&amp;p_c=-130201765&amp;p_startYear=1974" TargetMode="External"/><Relationship Id="rId2660" Type="http://schemas.openxmlformats.org/officeDocument/2006/relationships/hyperlink" Target="http://www.bom.gov.au/jsp/ncc/cdio/weatherData/av?p_display_type=dailyDataFile&amp;p_nccObsCode=123&amp;p_stn_num=025509&amp;p_c=-130201765&amp;p_startYear=1975" TargetMode="External"/><Relationship Id="rId2661" Type="http://schemas.openxmlformats.org/officeDocument/2006/relationships/hyperlink" Target="http://www.bom.gov.au/jsp/ncc/cdio/weatherData/av?p_display_type=dailyDataFile&amp;p_nccObsCode=123&amp;p_stn_num=025509&amp;p_c=-130201765&amp;p_startYear=1976" TargetMode="External"/><Relationship Id="rId2662" Type="http://schemas.openxmlformats.org/officeDocument/2006/relationships/hyperlink" Target="http://www.bom.gov.au/jsp/ncc/cdio/weatherData/av?p_display_type=dailyDataFile&amp;p_nccObsCode=123&amp;p_stn_num=025509&amp;p_c=-130201765&amp;p_startYear=1977" TargetMode="External"/><Relationship Id="rId2663" Type="http://schemas.openxmlformats.org/officeDocument/2006/relationships/hyperlink" Target="http://www.bom.gov.au/jsp/ncc/cdio/weatherData/av?p_display_type=dailyDataFile&amp;p_nccObsCode=123&amp;p_stn_num=025509&amp;p_c=-130201765&amp;p_startYear=1978" TargetMode="External"/><Relationship Id="rId2664" Type="http://schemas.openxmlformats.org/officeDocument/2006/relationships/hyperlink" Target="http://www.bom.gov.au/jsp/ncc/cdio/weatherData/av?p_display_type=dailyDataFile&amp;p_nccObsCode=123&amp;p_stn_num=025509&amp;p_c=-130201765&amp;p_startYear=1979" TargetMode="External"/><Relationship Id="rId2665" Type="http://schemas.openxmlformats.org/officeDocument/2006/relationships/hyperlink" Target="http://www.bom.gov.au/jsp/ncc/cdio/weatherData/av?p_display_type=dailyDataFile&amp;p_nccObsCode=123&amp;p_stn_num=025509&amp;p_c=-130201765&amp;p_startYear=1980" TargetMode="External"/><Relationship Id="rId2666" Type="http://schemas.openxmlformats.org/officeDocument/2006/relationships/hyperlink" Target="http://www.bom.gov.au/jsp/ncc/cdio/weatherData/av?p_display_type=dailyDataFile&amp;p_nccObsCode=123&amp;p_stn_num=025509&amp;p_c=-130201765&amp;p_startYear=1981" TargetMode="External"/><Relationship Id="rId2667" Type="http://schemas.openxmlformats.org/officeDocument/2006/relationships/hyperlink" Target="http://www.bom.gov.au/jsp/ncc/cdio/weatherData/av?p_display_type=dailyDataFile&amp;p_nccObsCode=123&amp;p_stn_num=025509&amp;p_c=-130201765&amp;p_startYear=1982" TargetMode="External"/><Relationship Id="rId2668" Type="http://schemas.openxmlformats.org/officeDocument/2006/relationships/hyperlink" Target="http://www.bom.gov.au/jsp/ncc/cdio/weatherData/av?p_display_type=dailyDataFile&amp;p_nccObsCode=123&amp;p_stn_num=025509&amp;p_c=-130201765&amp;p_startYear=1983" TargetMode="External"/><Relationship Id="rId2669" Type="http://schemas.openxmlformats.org/officeDocument/2006/relationships/hyperlink" Target="http://www.bom.gov.au/jsp/ncc/cdio/weatherData/av?p_display_type=dailyDataFile&amp;p_nccObsCode=123&amp;p_stn_num=025509&amp;p_c=-130201765&amp;p_startYear=1984" TargetMode="External"/><Relationship Id="rId2670" Type="http://schemas.openxmlformats.org/officeDocument/2006/relationships/hyperlink" Target="http://www.bom.gov.au/jsp/ncc/cdio/weatherData/av?p_display_type=dailyDataFile&amp;p_nccObsCode=123&amp;p_stn_num=025509&amp;p_c=-130201765&amp;p_startYear=1985" TargetMode="External"/><Relationship Id="rId2671" Type="http://schemas.openxmlformats.org/officeDocument/2006/relationships/hyperlink" Target="http://www.bom.gov.au/jsp/ncc/cdio/weatherData/av?p_display_type=dailyDataFile&amp;p_nccObsCode=123&amp;p_stn_num=025509&amp;p_c=-130201765&amp;p_startYear=1986" TargetMode="External"/><Relationship Id="rId2672" Type="http://schemas.openxmlformats.org/officeDocument/2006/relationships/hyperlink" Target="http://www.bom.gov.au/jsp/ncc/cdio/weatherData/av?p_display_type=dailyDataFile&amp;p_nccObsCode=123&amp;p_stn_num=025509&amp;p_c=-130201765&amp;p_startYear=1987" TargetMode="External"/><Relationship Id="rId2673" Type="http://schemas.openxmlformats.org/officeDocument/2006/relationships/hyperlink" Target="http://www.bom.gov.au/jsp/ncc/cdio/weatherData/av?p_display_type=dailyDataFile&amp;p_nccObsCode=123&amp;p_stn_num=025509&amp;p_c=-130201765&amp;p_startYear=1988" TargetMode="External"/><Relationship Id="rId2674" Type="http://schemas.openxmlformats.org/officeDocument/2006/relationships/hyperlink" Target="http://www.bom.gov.au/jsp/ncc/cdio/weatherData/av?p_display_type=dailyDataFile&amp;p_nccObsCode=123&amp;p_stn_num=025509&amp;p_c=-130201765&amp;p_startYear=1989" TargetMode="External"/><Relationship Id="rId2675" Type="http://schemas.openxmlformats.org/officeDocument/2006/relationships/hyperlink" Target="http://www.bom.gov.au/jsp/ncc/cdio/weatherData/av?p_display_type=dailyDataFile&amp;p_nccObsCode=123&amp;p_stn_num=025509&amp;p_c=-130201765&amp;p_startYear=1990" TargetMode="External"/><Relationship Id="rId2676" Type="http://schemas.openxmlformats.org/officeDocument/2006/relationships/hyperlink" Target="http://www.bom.gov.au/jsp/ncc/cdio/weatherData/av?p_display_type=dailyDataFile&amp;p_nccObsCode=123&amp;p_stn_num=025509&amp;p_c=-130201765&amp;p_startYear=1991" TargetMode="External"/><Relationship Id="rId2677" Type="http://schemas.openxmlformats.org/officeDocument/2006/relationships/hyperlink" Target="http://www.bom.gov.au/jsp/ncc/cdio/weatherData/av?p_display_type=dailyDataFile&amp;p_nccObsCode=123&amp;p_stn_num=025509&amp;p_c=-130201765&amp;p_startYear=1992" TargetMode="External"/><Relationship Id="rId2678" Type="http://schemas.openxmlformats.org/officeDocument/2006/relationships/hyperlink" Target="http://www.bom.gov.au/jsp/ncc/cdio/weatherData/av?p_display_type=dailyDataFile&amp;p_nccObsCode=123&amp;p_stn_num=025509&amp;p_c=-130201765&amp;p_startYear=1993" TargetMode="External"/><Relationship Id="rId2679" Type="http://schemas.openxmlformats.org/officeDocument/2006/relationships/hyperlink" Target="http://www.bom.gov.au/jsp/ncc/cdio/weatherData/av?p_display_type=dailyDataFile&amp;p_nccObsCode=123&amp;p_stn_num=025509&amp;p_c=-130201765&amp;p_startYear=1994" TargetMode="External"/><Relationship Id="rId2680" Type="http://schemas.openxmlformats.org/officeDocument/2006/relationships/hyperlink" Target="http://www.bom.gov.au/jsp/ncc/cdio/weatherData/av?p_display_type=dailyDataFile&amp;p_nccObsCode=123&amp;p_stn_num=025509&amp;p_c=-130201765&amp;p_startYear=1995" TargetMode="External"/><Relationship Id="rId2681" Type="http://schemas.openxmlformats.org/officeDocument/2006/relationships/hyperlink" Target="http://www.bom.gov.au/jsp/ncc/cdio/weatherData/av?p_display_type=dailyDataFile&amp;p_nccObsCode=123&amp;p_stn_num=025509&amp;p_c=-130201765&amp;p_startYear=1996" TargetMode="External"/><Relationship Id="rId2682" Type="http://schemas.openxmlformats.org/officeDocument/2006/relationships/hyperlink" Target="http://www.bom.gov.au/jsp/ncc/cdio/weatherData/av?p_display_type=dailyDataFile&amp;p_nccObsCode=123&amp;p_stn_num=025509&amp;p_c=-130201765&amp;p_startYear=1997" TargetMode="External"/><Relationship Id="rId2683" Type="http://schemas.openxmlformats.org/officeDocument/2006/relationships/hyperlink" Target="http://www.bom.gov.au/jsp/ncc/cdio/weatherData/av?p_display_type=dailyDataFile&amp;p_nccObsCode=123&amp;p_stn_num=025509&amp;p_c=-130201765&amp;p_startYear=1998" TargetMode="External"/><Relationship Id="rId2684" Type="http://schemas.openxmlformats.org/officeDocument/2006/relationships/hyperlink" Target="http://www.bom.gov.au/jsp/ncc/cdio/weatherData/av?p_display_type=dailyDataFile&amp;p_nccObsCode=123&amp;p_stn_num=025509&amp;p_c=-130201765&amp;p_startYear=1999" TargetMode="External"/><Relationship Id="rId2685" Type="http://schemas.openxmlformats.org/officeDocument/2006/relationships/hyperlink" Target="http://www.bom.gov.au/jsp/ncc/cdio/weatherData/av?p_display_type=dailyDataFile&amp;p_nccObsCode=123&amp;p_stn_num=025509&amp;p_c=-130201765&amp;p_startYear=2000" TargetMode="External"/><Relationship Id="rId2686" Type="http://schemas.openxmlformats.org/officeDocument/2006/relationships/hyperlink" Target="http://www.bom.gov.au/jsp/ncc/cdio/weatherData/av?p_display_type=dailyDataFile&amp;p_nccObsCode=123&amp;p_stn_num=025509&amp;p_c=-130201765&amp;p_startYear=2001" TargetMode="External"/><Relationship Id="rId2687" Type="http://schemas.openxmlformats.org/officeDocument/2006/relationships/hyperlink" Target="http://www.bom.gov.au/jsp/ncc/cdio/weatherData/av?p_display_type=dailyDataFile&amp;p_nccObsCode=123&amp;p_stn_num=025509&amp;p_c=-130201765&amp;p_startYear=2002" TargetMode="External"/><Relationship Id="rId2688" Type="http://schemas.openxmlformats.org/officeDocument/2006/relationships/hyperlink" Target="http://www.bom.gov.au/jsp/ncc/cdio/weatherData/av?p_display_type=dailyDataFile&amp;p_nccObsCode=123&amp;p_stn_num=025509&amp;p_c=-130201765&amp;p_startYear=2003" TargetMode="External"/><Relationship Id="rId2689" Type="http://schemas.openxmlformats.org/officeDocument/2006/relationships/hyperlink" Target="http://www.bom.gov.au/jsp/ncc/cdio/weatherData/av?p_display_type=dailyDataFile&amp;p_nccObsCode=123&amp;p_stn_num=025509&amp;p_c=-130201765&amp;p_startYear=2004" TargetMode="External"/><Relationship Id="rId2690" Type="http://schemas.openxmlformats.org/officeDocument/2006/relationships/hyperlink" Target="http://www.bom.gov.au/jsp/ncc/cdio/weatherData/av?p_display_type=dailyDataFile&amp;p_nccObsCode=123&amp;p_stn_num=025562&amp;p_c=-130743118&amp;p_startYear=2004" TargetMode="External"/><Relationship Id="rId2691" Type="http://schemas.openxmlformats.org/officeDocument/2006/relationships/hyperlink" Target="http://www.bom.gov.au/jsp/ncc/cdio/weatherData/av?p_display_type=dailyDataFile&amp;p_nccObsCode=123&amp;p_stn_num=025509&amp;p_c=-130201765&amp;p_startYear=2005" TargetMode="External"/><Relationship Id="rId2692" Type="http://schemas.openxmlformats.org/officeDocument/2006/relationships/hyperlink" Target="http://www.bom.gov.au/jsp/ncc/cdio/weatherData/av?p_display_type=dailyDataFile&amp;p_nccObsCode=123&amp;p_stn_num=025562&amp;p_c=-130743118&amp;p_startYear=2005" TargetMode="External"/><Relationship Id="rId2693" Type="http://schemas.openxmlformats.org/officeDocument/2006/relationships/hyperlink" Target="http://www.bom.gov.au/jsp/ncc/cdio/weatherData/av?p_display_type=dailyDataFile&amp;p_nccObsCode=123&amp;p_stn_num=025509&amp;p_c=-130201765&amp;p_startYear=2006" TargetMode="External"/><Relationship Id="rId2694" Type="http://schemas.openxmlformats.org/officeDocument/2006/relationships/hyperlink" Target="http://www.bom.gov.au/jsp/ncc/cdio/weatherData/av?p_display_type=dailyDataFile&amp;p_nccObsCode=123&amp;p_stn_num=025562&amp;p_c=-130743118&amp;p_startYear=2006" TargetMode="External"/><Relationship Id="rId2695" Type="http://schemas.openxmlformats.org/officeDocument/2006/relationships/hyperlink" Target="http://www.bom.gov.au/jsp/ncc/cdio/weatherData/av?p_display_type=dailyDataFile&amp;p_nccObsCode=123&amp;p_stn_num=025509&amp;p_c=-130201765&amp;p_startYear=2007" TargetMode="External"/><Relationship Id="rId2696" Type="http://schemas.openxmlformats.org/officeDocument/2006/relationships/hyperlink" Target="http://www.bom.gov.au/jsp/ncc/cdio/weatherData/av?p_display_type=dailyDataFile&amp;p_nccObsCode=123&amp;p_stn_num=025562&amp;p_c=-130743118&amp;p_startYear=2007" TargetMode="External"/><Relationship Id="rId2697" Type="http://schemas.openxmlformats.org/officeDocument/2006/relationships/hyperlink" Target="http://www.bom.gov.au/jsp/ncc/cdio/weatherData/av?p_display_type=dailyDataFile&amp;p_nccObsCode=123&amp;p_stn_num=025509&amp;p_c=-130201765&amp;p_startYear=2008" TargetMode="External"/><Relationship Id="rId2698" Type="http://schemas.openxmlformats.org/officeDocument/2006/relationships/hyperlink" Target="http://www.bom.gov.au/jsp/ncc/cdio/weatherData/av?p_display_type=dailyDataFile&amp;p_nccObsCode=123&amp;p_stn_num=025562&amp;p_c=-130743118&amp;p_startYear=2008" TargetMode="External"/><Relationship Id="rId2699" Type="http://schemas.openxmlformats.org/officeDocument/2006/relationships/hyperlink" Target="http://www.bom.gov.au/jsp/ncc/cdio/weatherData/av?p_display_type=dailyDataFile&amp;p_nccObsCode=123&amp;p_stn_num=025509&amp;p_c=-130201765&amp;p_startYear=2009" TargetMode="External"/><Relationship Id="rId2700" Type="http://schemas.openxmlformats.org/officeDocument/2006/relationships/hyperlink" Target="http://www.bom.gov.au/jsp/ncc/cdio/weatherData/av?p_display_type=dailyDataFile&amp;p_nccObsCode=123&amp;p_stn_num=025562&amp;p_c=-130743118&amp;p_startYear=2009" TargetMode="External"/><Relationship Id="rId2701" Type="http://schemas.openxmlformats.org/officeDocument/2006/relationships/hyperlink" Target="http://www.bom.gov.au/jsp/ncc/cdio/weatherData/av?p_display_type=dailyDataFile&amp;p_nccObsCode=123&amp;p_stn_num=025509&amp;p_c=-130201765&amp;p_startYear=2010" TargetMode="External"/><Relationship Id="rId2702" Type="http://schemas.openxmlformats.org/officeDocument/2006/relationships/hyperlink" Target="http://www.bom.gov.au/jsp/ncc/cdio/weatherData/av?p_display_type=dailyDataFile&amp;p_nccObsCode=123&amp;p_stn_num=025562&amp;p_c=-130743118&amp;p_startYear=2010" TargetMode="External"/><Relationship Id="rId2703" Type="http://schemas.openxmlformats.org/officeDocument/2006/relationships/hyperlink" Target="http://www.bom.gov.au/jsp/ncc/cdio/weatherData/av?p_display_type=dailyDataFile&amp;p_nccObsCode=123&amp;p_stn_num=025509&amp;p_c=-130201765&amp;p_startYear=2011" TargetMode="External"/><Relationship Id="rId2704" Type="http://schemas.openxmlformats.org/officeDocument/2006/relationships/hyperlink" Target="http://www.bom.gov.au/jsp/ncc/cdio/weatherData/av?p_display_type=dailyDataFile&amp;p_nccObsCode=123&amp;p_stn_num=025562&amp;p_c=-130743118&amp;p_startYear=2011" TargetMode="External"/><Relationship Id="rId2705" Type="http://schemas.openxmlformats.org/officeDocument/2006/relationships/hyperlink" Target="http://www.bom.gov.au/jsp/ncc/cdio/weatherData/av?p_display_type=dailyDataFile&amp;p_nccObsCode=123&amp;p_stn_num=025509&amp;p_c=-130201765&amp;p_startYear=2012" TargetMode="External"/><Relationship Id="rId2706" Type="http://schemas.openxmlformats.org/officeDocument/2006/relationships/hyperlink" Target="http://www.bom.gov.au/jsp/ncc/cdio/weatherData/av?p_display_type=dailyDataFile&amp;p_nccObsCode=123&amp;p_stn_num=025562&amp;p_c=-130743118&amp;p_startYear=2012" TargetMode="External"/><Relationship Id="rId2707" Type="http://schemas.openxmlformats.org/officeDocument/2006/relationships/hyperlink" Target="http://www.bom.gov.au/jsp/ncc/cdio/weatherData/av?p_display_type=dailyDataFile&amp;p_nccObsCode=123&amp;p_stn_num=025509&amp;p_c=-130201765&amp;p_startYear=2013" TargetMode="External"/><Relationship Id="rId2708" Type="http://schemas.openxmlformats.org/officeDocument/2006/relationships/hyperlink" Target="http://www.bom.gov.au/jsp/ncc/cdio/weatherData/av?p_display_type=dailyDataFile&amp;p_nccObsCode=123&amp;p_stn_num=025562&amp;p_c=-130743118&amp;p_startYear=2013" TargetMode="External"/><Relationship Id="rId2709" Type="http://schemas.openxmlformats.org/officeDocument/2006/relationships/hyperlink" Target="http://www.bom.gov.au/jsp/ncc/cdio/weatherData/av?p_display_type=dailyDataFile&amp;p_nccObsCode=123&amp;p_stn_num=025509&amp;p_c=-130201765&amp;p_startYear=2014" TargetMode="External"/><Relationship Id="rId2710" Type="http://schemas.openxmlformats.org/officeDocument/2006/relationships/hyperlink" Target="http://www.bom.gov.au/jsp/ncc/cdio/weatherData/av?p_display_type=dailyDataFile&amp;p_nccObsCode=123&amp;p_stn_num=025562&amp;p_c=-130743118&amp;p_startYear=2014" TargetMode="External"/><Relationship Id="rId2711" Type="http://schemas.openxmlformats.org/officeDocument/2006/relationships/hyperlink" Target="http://www.bom.gov.au/jsp/ncc/cdio/weatherData/av?p_display_type=dailyDataFile&amp;p_nccObsCode=123&amp;p_stn_num=025562&amp;p_c=-130743118&amp;p_startYear=2015" TargetMode="External"/><Relationship Id="rId2712" Type="http://schemas.openxmlformats.org/officeDocument/2006/relationships/hyperlink" Target="http://www.bom.gov.au/jsp/ncc/cdio/weatherData/av?p_display_type=dailyDataFile&amp;p_nccObsCode=123&amp;p_stn_num=025562&amp;p_c=-130743118&amp;p_startYear=2015" TargetMode="External"/><Relationship Id="rId2713" Type="http://schemas.openxmlformats.org/officeDocument/2006/relationships/hyperlink" Target="http://www.bom.gov.au/jsp/ncc/cdio/weatherData/av?p_display_type=dailyDataFile&amp;p_nccObsCode=123&amp;p_stn_num=025562&amp;p_c=-130743118&amp;p_startYear=2016" TargetMode="External"/><Relationship Id="rId2714" Type="http://schemas.openxmlformats.org/officeDocument/2006/relationships/hyperlink" Target="http://www.bom.gov.au/jsp/ncc/cdio/weatherData/av?p_display_type=dailyDataFile&amp;p_nccObsCode=123&amp;p_stn_num=025562&amp;p_c=-130743118&amp;p_startYear=2016" TargetMode="External"/><Relationship Id="rId2715" Type="http://schemas.openxmlformats.org/officeDocument/2006/relationships/hyperlink" Target="http://www.bom.gov.au/jsp/ncc/cdio/weatherData/av?p_display_type=dailyDataFile&amp;p_nccObsCode=123&amp;p_stn_num=025562&amp;p_c=-130743118&amp;p_startYear=2017" TargetMode="External"/><Relationship Id="rId2716" Type="http://schemas.openxmlformats.org/officeDocument/2006/relationships/hyperlink" Target="http://www.bom.gov.au/jsp/ncc/cdio/weatherData/av?p_display_type=dailyDataFile&amp;p_nccObsCode=123&amp;p_stn_num=025562&amp;p_c=-130743118&amp;p_startYear=2017" TargetMode="External"/><Relationship Id="rId2717" Type="http://schemas.openxmlformats.org/officeDocument/2006/relationships/hyperlink" Target="http://www.bom.gov.au/jsp/ncc/cdio/weatherData/av?p_display_type=dailyDataFile&amp;p_nccObsCode=123&amp;p_stn_num=025562&amp;p_c=-130743118&amp;p_startYear=2018" TargetMode="External"/><Relationship Id="rId2718" Type="http://schemas.openxmlformats.org/officeDocument/2006/relationships/hyperlink" Target="http://www.bom.gov.au/jsp/ncc/cdio/weatherData/av?p_display_type=dailyDataFile&amp;p_nccObsCode=123&amp;p_stn_num=025562&amp;p_c=-130743118&amp;p_startYear=2018" TargetMode="External"/><Relationship Id="rId2719" Type="http://schemas.openxmlformats.org/officeDocument/2006/relationships/hyperlink" Target="http://www.bom.gov.au/jsp/ncc/cdio/weatherData/av?p_display_type=dailyDataFile&amp;p_nccObsCode=123&amp;p_stn_num=025562&amp;p_c=-130743118&amp;p_startYear=2019" TargetMode="External"/><Relationship Id="rId2720" Type="http://schemas.openxmlformats.org/officeDocument/2006/relationships/hyperlink" Target="http://www.bom.gov.au/jsp/ncc/cdio/weatherData/av?p_display_type=dailyDataFile&amp;p_nccObsCode=123&amp;p_stn_num=025562&amp;p_c=-130743118&amp;p_startYear=2019" TargetMode="External"/><Relationship Id="rId2721" Type="http://schemas.openxmlformats.org/officeDocument/2006/relationships/hyperlink" Target="http://www.bom.gov.au/jsp/ncc/cdio/weatherData/av?p_display_type=dailyDataFile&amp;p_nccObsCode=122&amp;p_stn_num=017024&amp;p_c=-58023068&amp;p_startYear=1908" TargetMode="External"/><Relationship Id="rId2722" Type="http://schemas.openxmlformats.org/officeDocument/2006/relationships/hyperlink" Target="http://www.bom.gov.au/jsp/ncc/cdio/weatherData/av?p_display_type=dailyDataFile&amp;p_nccObsCode=122&amp;p_stn_num=017024&amp;p_c=-58023068&amp;p_startYear=1909" TargetMode="External"/><Relationship Id="rId2723" Type="http://schemas.openxmlformats.org/officeDocument/2006/relationships/hyperlink" Target="http://www.bom.gov.au/jsp/ncc/cdio/weatherData/av?p_display_type=dailyDataFile&amp;p_nccObsCode=122&amp;p_stn_num=017024&amp;p_c=-58023068&amp;p_startYear=1910" TargetMode="External"/><Relationship Id="rId2724" Type="http://schemas.openxmlformats.org/officeDocument/2006/relationships/hyperlink" Target="http://www.bom.gov.au/jsp/ncc/cdio/weatherData/av?p_display_type=dailyDataFile&amp;p_nccObsCode=122&amp;p_stn_num=017024&amp;p_c=-58023068&amp;p_startYear=1911" TargetMode="External"/><Relationship Id="rId2725" Type="http://schemas.openxmlformats.org/officeDocument/2006/relationships/hyperlink" Target="http://www.bom.gov.au/jsp/ncc/cdio/weatherData/av?p_display_type=dailyDataFile&amp;p_nccObsCode=122&amp;p_stn_num=017024&amp;p_c=-58023068&amp;p_startYear=1912" TargetMode="External"/><Relationship Id="rId2726" Type="http://schemas.openxmlformats.org/officeDocument/2006/relationships/hyperlink" Target="http://www.bom.gov.au/jsp/ncc/cdio/weatherData/av?p_display_type=dailyDataFile&amp;p_nccObsCode=122&amp;p_stn_num=017024&amp;p_c=-58023068&amp;p_startYear=1913" TargetMode="External"/><Relationship Id="rId2727" Type="http://schemas.openxmlformats.org/officeDocument/2006/relationships/hyperlink" Target="http://www.bom.gov.au/jsp/ncc/cdio/weatherData/av?p_display_type=dailyDataFile&amp;p_nccObsCode=122&amp;p_stn_num=017024&amp;p_c=-58023068&amp;p_startYear=1914" TargetMode="External"/><Relationship Id="rId2728" Type="http://schemas.openxmlformats.org/officeDocument/2006/relationships/hyperlink" Target="http://www.bom.gov.au/jsp/ncc/cdio/weatherData/av?p_display_type=dailyDataFile&amp;p_nccObsCode=122&amp;p_stn_num=017024&amp;p_c=-58023068&amp;p_startYear=1915" TargetMode="External"/><Relationship Id="rId2729" Type="http://schemas.openxmlformats.org/officeDocument/2006/relationships/hyperlink" Target="http://www.bom.gov.au/jsp/ncc/cdio/weatherData/av?p_display_type=dailyDataFile&amp;p_nccObsCode=122&amp;p_stn_num=017024&amp;p_c=-58023068&amp;p_startYear=1916" TargetMode="External"/><Relationship Id="rId2730" Type="http://schemas.openxmlformats.org/officeDocument/2006/relationships/hyperlink" Target="http://www.bom.gov.au/jsp/ncc/cdio/weatherData/av?p_display_type=dailyDataFile&amp;p_nccObsCode=122&amp;p_stn_num=017024&amp;p_c=-58023068&amp;p_startYear=1917" TargetMode="External"/><Relationship Id="rId2731" Type="http://schemas.openxmlformats.org/officeDocument/2006/relationships/hyperlink" Target="http://www.bom.gov.au/jsp/ncc/cdio/weatherData/av?p_display_type=dailyDataFile&amp;p_nccObsCode=122&amp;p_stn_num=017024&amp;p_c=-58023068&amp;p_startYear=1918" TargetMode="External"/><Relationship Id="rId2732" Type="http://schemas.openxmlformats.org/officeDocument/2006/relationships/hyperlink" Target="http://www.bom.gov.au/jsp/ncc/cdio/weatherData/av?p_display_type=dailyDataFile&amp;p_nccObsCode=122&amp;p_stn_num=017024&amp;p_c=-58023068&amp;p_startYear=1919" TargetMode="External"/><Relationship Id="rId2733" Type="http://schemas.openxmlformats.org/officeDocument/2006/relationships/hyperlink" Target="http://www.bom.gov.au/jsp/ncc/cdio/weatherData/av?p_display_type=dailyDataFile&amp;p_nccObsCode=122&amp;p_stn_num=017024&amp;p_c=-58023068&amp;p_startYear=1920" TargetMode="External"/><Relationship Id="rId2734" Type="http://schemas.openxmlformats.org/officeDocument/2006/relationships/hyperlink" Target="http://www.bom.gov.au/jsp/ncc/cdio/weatherData/av?p_display_type=dailyDataFile&amp;p_nccObsCode=122&amp;p_stn_num=017024&amp;p_c=-58023068&amp;p_startYear=1921" TargetMode="External"/><Relationship Id="rId2735" Type="http://schemas.openxmlformats.org/officeDocument/2006/relationships/hyperlink" Target="http://www.bom.gov.au/jsp/ncc/cdio/weatherData/av?p_display_type=dailyDataFile&amp;p_nccObsCode=122&amp;p_stn_num=017024&amp;p_c=-58023068&amp;p_startYear=1922" TargetMode="External"/><Relationship Id="rId2736" Type="http://schemas.openxmlformats.org/officeDocument/2006/relationships/hyperlink" Target="http://www.bom.gov.au/jsp/ncc/cdio/weatherData/av?p_display_type=dailyDataFile&amp;p_nccObsCode=122&amp;p_stn_num=017024&amp;p_c=-58023068&amp;p_startYear=1923" TargetMode="External"/><Relationship Id="rId2737" Type="http://schemas.openxmlformats.org/officeDocument/2006/relationships/hyperlink" Target="http://www.bom.gov.au/jsp/ncc/cdio/weatherData/av?p_display_type=dailyDataFile&amp;p_nccObsCode=122&amp;p_stn_num=017024&amp;p_c=-58023068&amp;p_startYear=1924" TargetMode="External"/><Relationship Id="rId2738" Type="http://schemas.openxmlformats.org/officeDocument/2006/relationships/hyperlink" Target="http://www.bom.gov.au/jsp/ncc/cdio/weatherData/av?p_display_type=dailyDataFile&amp;p_nccObsCode=122&amp;p_stn_num=017024&amp;p_c=-58023068&amp;p_startYear=1925" TargetMode="External"/><Relationship Id="rId2739" Type="http://schemas.openxmlformats.org/officeDocument/2006/relationships/hyperlink" Target="http://www.bom.gov.au/jsp/ncc/cdio/weatherData/av?p_display_type=dailyDataFile&amp;p_nccObsCode=122&amp;p_stn_num=017024&amp;p_c=-58023068&amp;p_startYear=1926" TargetMode="External"/><Relationship Id="rId2740" Type="http://schemas.openxmlformats.org/officeDocument/2006/relationships/hyperlink" Target="http://www.bom.gov.au/jsp/ncc/cdio/weatherData/av?p_display_type=dailyDataFile&amp;p_nccObsCode=122&amp;p_stn_num=017024&amp;p_c=-58023068&amp;p_startYear=1927" TargetMode="External"/><Relationship Id="rId2741" Type="http://schemas.openxmlformats.org/officeDocument/2006/relationships/hyperlink" Target="http://www.bom.gov.au/jsp/ncc/cdio/weatherData/av?p_display_type=dailyDataFile&amp;p_nccObsCode=122&amp;p_stn_num=017024&amp;p_c=-58023068&amp;p_startYear=1928" TargetMode="External"/><Relationship Id="rId2742" Type="http://schemas.openxmlformats.org/officeDocument/2006/relationships/hyperlink" Target="http://www.bom.gov.au/jsp/ncc/cdio/weatherData/av?p_display_type=dailyDataFile&amp;p_nccObsCode=122&amp;p_stn_num=017024&amp;p_c=-58023068&amp;p_startYear=1929" TargetMode="External"/><Relationship Id="rId2743" Type="http://schemas.openxmlformats.org/officeDocument/2006/relationships/hyperlink" Target="http://www.bom.gov.au/jsp/ncc/cdio/weatherData/av?p_display_type=dailyDataFile&amp;p_nccObsCode=122&amp;p_stn_num=017024&amp;p_c=-58023068&amp;p_startYear=1930" TargetMode="External"/><Relationship Id="rId2744" Type="http://schemas.openxmlformats.org/officeDocument/2006/relationships/hyperlink" Target="http://www.bom.gov.au/jsp/ncc/cdio/weatherData/av?p_display_type=dailyDataFile&amp;p_nccObsCode=122&amp;p_stn_num=017024&amp;p_c=-58023068&amp;p_startYear=1931" TargetMode="External"/><Relationship Id="rId2745" Type="http://schemas.openxmlformats.org/officeDocument/2006/relationships/hyperlink" Target="http://www.bom.gov.au/jsp/ncc/cdio/weatherData/av?p_display_type=dailyDataFile&amp;p_nccObsCode=122&amp;p_stn_num=017024&amp;p_c=-58023068&amp;p_startYear=1932" TargetMode="External"/><Relationship Id="rId2746" Type="http://schemas.openxmlformats.org/officeDocument/2006/relationships/hyperlink" Target="http://www.bom.gov.au/jsp/ncc/cdio/weatherData/av?p_display_type=dailyDataFile&amp;p_nccObsCode=122&amp;p_stn_num=017024&amp;p_c=-58023068&amp;p_startYear=1933" TargetMode="External"/><Relationship Id="rId2747" Type="http://schemas.openxmlformats.org/officeDocument/2006/relationships/hyperlink" Target="http://www.bom.gov.au/jsp/ncc/cdio/weatherData/av?p_display_type=dailyDataFile&amp;p_nccObsCode=122&amp;p_stn_num=017024&amp;p_c=-58023068&amp;p_startYear=1934" TargetMode="External"/><Relationship Id="rId2748" Type="http://schemas.openxmlformats.org/officeDocument/2006/relationships/hyperlink" Target="http://www.bom.gov.au/jsp/ncc/cdio/weatherData/av?p_display_type=dailyDataFile&amp;p_nccObsCode=122&amp;p_stn_num=017024&amp;p_c=-58023068&amp;p_startYear=1935" TargetMode="External"/><Relationship Id="rId2749" Type="http://schemas.openxmlformats.org/officeDocument/2006/relationships/hyperlink" Target="http://www.bom.gov.au/jsp/ncc/cdio/weatherData/av?p_display_type=dailyDataFile&amp;p_nccObsCode=122&amp;p_stn_num=017024&amp;p_c=-58023068&amp;p_startYear=1936" TargetMode="External"/><Relationship Id="rId2750" Type="http://schemas.openxmlformats.org/officeDocument/2006/relationships/hyperlink" Target="http://www.bom.gov.au/jsp/ncc/cdio/weatherData/av?p_display_type=dailyDataFile&amp;p_nccObsCode=122&amp;p_stn_num=017024&amp;p_c=-58023068&amp;p_startYear=1937" TargetMode="External"/><Relationship Id="rId2751" Type="http://schemas.openxmlformats.org/officeDocument/2006/relationships/hyperlink" Target="http://www.bom.gov.au/jsp/ncc/cdio/weatherData/av?p_display_type=dailyDataFile&amp;p_nccObsCode=122&amp;p_stn_num=017024&amp;p_c=-58023068&amp;p_startYear=1938" TargetMode="External"/><Relationship Id="rId2752" Type="http://schemas.openxmlformats.org/officeDocument/2006/relationships/hyperlink" Target="http://www.bom.gov.au/jsp/ncc/cdio/weatherData/av?p_display_type=dailyDataFile&amp;p_nccObsCode=122&amp;p_stn_num=017031&amp;p_c=-58070745&amp;p_startYear=1939" TargetMode="External"/><Relationship Id="rId2753" Type="http://schemas.openxmlformats.org/officeDocument/2006/relationships/hyperlink" Target="http://www.bom.gov.au/jsp/ncc/cdio/weatherData/av?p_display_type=dailyDataFile&amp;p_nccObsCode=122&amp;p_stn_num=017031&amp;p_c=-58070745&amp;p_startYear=1940" TargetMode="External"/><Relationship Id="rId2754" Type="http://schemas.openxmlformats.org/officeDocument/2006/relationships/hyperlink" Target="http://www.bom.gov.au/jsp/ncc/cdio/weatherData/av?p_display_type=dailyDataFile&amp;p_nccObsCode=122&amp;p_stn_num=017031&amp;p_c=-58070745&amp;p_startYear=1941" TargetMode="External"/><Relationship Id="rId2755" Type="http://schemas.openxmlformats.org/officeDocument/2006/relationships/hyperlink" Target="http://www.bom.gov.au/jsp/ncc/cdio/weatherData/av?p_display_type=dailyDataFile&amp;p_nccObsCode=122&amp;p_stn_num=017031&amp;p_c=-58070745&amp;p_startYear=1942" TargetMode="External"/><Relationship Id="rId2756" Type="http://schemas.openxmlformats.org/officeDocument/2006/relationships/hyperlink" Target="http://www.bom.gov.au/jsp/ncc/cdio/weatherData/av?p_display_type=dailyDataFile&amp;p_nccObsCode=122&amp;p_stn_num=017031&amp;p_c=-58070745&amp;p_startYear=1943" TargetMode="External"/><Relationship Id="rId2757" Type="http://schemas.openxmlformats.org/officeDocument/2006/relationships/hyperlink" Target="http://www.bom.gov.au/jsp/ncc/cdio/weatherData/av?p_display_type=dailyDataFile&amp;p_nccObsCode=122&amp;p_stn_num=017031&amp;p_c=-58070745&amp;p_startYear=1944" TargetMode="External"/><Relationship Id="rId2758" Type="http://schemas.openxmlformats.org/officeDocument/2006/relationships/hyperlink" Target="http://www.bom.gov.au/jsp/ncc/cdio/weatherData/av?p_display_type=dailyDataFile&amp;p_nccObsCode=122&amp;p_stn_num=017031&amp;p_c=-58070745&amp;p_startYear=1945" TargetMode="External"/><Relationship Id="rId2759" Type="http://schemas.openxmlformats.org/officeDocument/2006/relationships/hyperlink" Target="http://www.bom.gov.au/jsp/ncc/cdio/weatherData/av?p_display_type=dailyDataFile&amp;p_nccObsCode=122&amp;p_stn_num=017031&amp;p_c=-58070745&amp;p_startYear=1946" TargetMode="External"/><Relationship Id="rId2760" Type="http://schemas.openxmlformats.org/officeDocument/2006/relationships/hyperlink" Target="http://www.bom.gov.au/jsp/ncc/cdio/weatherData/av?p_display_type=dailyDataFile&amp;p_nccObsCode=122&amp;p_stn_num=017031&amp;p_c=-58070745&amp;p_startYear=1947" TargetMode="External"/><Relationship Id="rId2761" Type="http://schemas.openxmlformats.org/officeDocument/2006/relationships/hyperlink" Target="http://www.bom.gov.au/jsp/ncc/cdio/weatherData/av?p_display_type=dailyDataFile&amp;p_nccObsCode=122&amp;p_stn_num=017031&amp;p_c=-58070745&amp;p_startYear=1948" TargetMode="External"/><Relationship Id="rId2762" Type="http://schemas.openxmlformats.org/officeDocument/2006/relationships/hyperlink" Target="http://www.bom.gov.au/jsp/ncc/cdio/weatherData/av?p_display_type=dailyDataFile&amp;p_nccObsCode=122&amp;p_stn_num=017031&amp;p_c=-58070745&amp;p_startYear=1949" TargetMode="External"/><Relationship Id="rId2763" Type="http://schemas.openxmlformats.org/officeDocument/2006/relationships/hyperlink" Target="http://www.bom.gov.au/jsp/ncc/cdio/weatherData/av?p_display_type=dailyDataFile&amp;p_nccObsCode=122&amp;p_stn_num=017031&amp;p_c=-58070745&amp;p_startYear=1950" TargetMode="External"/><Relationship Id="rId2764" Type="http://schemas.openxmlformats.org/officeDocument/2006/relationships/hyperlink" Target="http://www.bom.gov.au/jsp/ncc/cdio/weatherData/av?p_display_type=dailyDataFile&amp;p_nccObsCode=122&amp;p_stn_num=017031&amp;p_c=-58070745&amp;p_startYear=1951" TargetMode="External"/><Relationship Id="rId2765" Type="http://schemas.openxmlformats.org/officeDocument/2006/relationships/hyperlink" Target="http://www.bom.gov.au/jsp/ncc/cdio/weatherData/av?p_display_type=dailyDataFile&amp;p_nccObsCode=122&amp;p_stn_num=017031&amp;p_c=-58070745&amp;p_startYear=1952" TargetMode="External"/><Relationship Id="rId2766" Type="http://schemas.openxmlformats.org/officeDocument/2006/relationships/hyperlink" Target="http://www.bom.gov.au/jsp/ncc/cdio/weatherData/av?p_display_type=dailyDataFile&amp;p_nccObsCode=122&amp;p_stn_num=017031&amp;p_c=-58070745&amp;p_startYear=1953" TargetMode="External"/><Relationship Id="rId2767" Type="http://schemas.openxmlformats.org/officeDocument/2006/relationships/hyperlink" Target="http://www.bom.gov.au/jsp/ncc/cdio/weatherData/av?p_display_type=dailyDataFile&amp;p_nccObsCode=122&amp;p_stn_num=017031&amp;p_c=-58070745&amp;p_startYear=1954" TargetMode="External"/><Relationship Id="rId2768" Type="http://schemas.openxmlformats.org/officeDocument/2006/relationships/hyperlink" Target="http://www.bom.gov.au/jsp/ncc/cdio/weatherData/av?p_display_type=dailyDataFile&amp;p_nccObsCode=122&amp;p_stn_num=017031&amp;p_c=-58070745&amp;p_startYear=1955" TargetMode="External"/><Relationship Id="rId2769" Type="http://schemas.openxmlformats.org/officeDocument/2006/relationships/hyperlink" Target="http://www.bom.gov.au/jsp/ncc/cdio/weatherData/av?p_display_type=dailyDataFile&amp;p_nccObsCode=122&amp;p_stn_num=017031&amp;p_c=-58070745&amp;p_startYear=1956" TargetMode="External"/><Relationship Id="rId2770" Type="http://schemas.openxmlformats.org/officeDocument/2006/relationships/hyperlink" Target="http://www.bom.gov.au/jsp/ncc/cdio/weatherData/av?p_display_type=dailyDataFile&amp;p_nccObsCode=122&amp;p_stn_num=017031&amp;p_c=-58070745&amp;p_startYear=1957" TargetMode="External"/><Relationship Id="rId2771" Type="http://schemas.openxmlformats.org/officeDocument/2006/relationships/hyperlink" Target="http://www.bom.gov.au/jsp/ncc/cdio/weatherData/av?p_display_type=dailyDataFile&amp;p_nccObsCode=122&amp;p_stn_num=017031&amp;p_c=-58070745&amp;p_startYear=1958" TargetMode="External"/><Relationship Id="rId2772" Type="http://schemas.openxmlformats.org/officeDocument/2006/relationships/hyperlink" Target="http://www.bom.gov.au/jsp/ncc/cdio/weatherData/av?p_display_type=dailyDataFile&amp;p_nccObsCode=122&amp;p_stn_num=017031&amp;p_c=-58070745&amp;p_startYear=1959" TargetMode="External"/><Relationship Id="rId2773" Type="http://schemas.openxmlformats.org/officeDocument/2006/relationships/hyperlink" Target="http://www.bom.gov.au/jsp/ncc/cdio/weatherData/av?p_display_type=dailyDataFile&amp;p_nccObsCode=122&amp;p_stn_num=017031&amp;p_c=-58070745&amp;p_startYear=1960" TargetMode="External"/><Relationship Id="rId2774" Type="http://schemas.openxmlformats.org/officeDocument/2006/relationships/hyperlink" Target="http://www.bom.gov.au/jsp/ncc/cdio/weatherData/av?p_display_type=dailyDataFile&amp;p_nccObsCode=122&amp;p_stn_num=017031&amp;p_c=-58070745&amp;p_startYear=1961" TargetMode="External"/><Relationship Id="rId2775" Type="http://schemas.openxmlformats.org/officeDocument/2006/relationships/hyperlink" Target="http://www.bom.gov.au/jsp/ncc/cdio/weatherData/av?p_display_type=dailyDataFile&amp;p_nccObsCode=122&amp;p_stn_num=017031&amp;p_c=-58070745&amp;p_startYear=1962" TargetMode="External"/><Relationship Id="rId2776" Type="http://schemas.openxmlformats.org/officeDocument/2006/relationships/hyperlink" Target="http://www.bom.gov.au/jsp/ncc/cdio/weatherData/av?p_display_type=dailyDataFile&amp;p_nccObsCode=122&amp;p_stn_num=017031&amp;p_c=-58070745&amp;p_startYear=1963" TargetMode="External"/><Relationship Id="rId2777" Type="http://schemas.openxmlformats.org/officeDocument/2006/relationships/hyperlink" Target="http://www.bom.gov.au/jsp/ncc/cdio/weatherData/av?p_display_type=dailyDataFile&amp;p_nccObsCode=122&amp;p_stn_num=017031&amp;p_c=-58070745&amp;p_startYear=1964" TargetMode="External"/><Relationship Id="rId2778" Type="http://schemas.openxmlformats.org/officeDocument/2006/relationships/hyperlink" Target="http://www.bom.gov.au/jsp/ncc/cdio/weatherData/av?p_display_type=dailyDataFile&amp;p_nccObsCode=122&amp;p_stn_num=017031&amp;p_c=-58070745&amp;p_startYear=1965" TargetMode="External"/><Relationship Id="rId2779" Type="http://schemas.openxmlformats.org/officeDocument/2006/relationships/hyperlink" Target="http://www.bom.gov.au/jsp/ncc/cdio/weatherData/av?p_display_type=dailyDataFile&amp;p_nccObsCode=122&amp;p_stn_num=017031&amp;p_c=-58070745&amp;p_startYear=1966" TargetMode="External"/><Relationship Id="rId2780" Type="http://schemas.openxmlformats.org/officeDocument/2006/relationships/hyperlink" Target="http://www.bom.gov.au/jsp/ncc/cdio/weatherData/av?p_display_type=dailyDataFile&amp;p_nccObsCode=122&amp;p_stn_num=017031&amp;p_c=-58070745&amp;p_startYear=1967" TargetMode="External"/><Relationship Id="rId2781" Type="http://schemas.openxmlformats.org/officeDocument/2006/relationships/hyperlink" Target="http://www.bom.gov.au/jsp/ncc/cdio/weatherData/av?p_display_type=dailyDataFile&amp;p_nccObsCode=122&amp;p_stn_num=017031&amp;p_c=-58070745&amp;p_startYear=1968" TargetMode="External"/><Relationship Id="rId2782" Type="http://schemas.openxmlformats.org/officeDocument/2006/relationships/hyperlink" Target="http://www.bom.gov.au/jsp/ncc/cdio/weatherData/av?p_display_type=dailyDataFile&amp;p_nccObsCode=122&amp;p_stn_num=017031&amp;p_c=-58070745&amp;p_startYear=1969" TargetMode="External"/><Relationship Id="rId2783" Type="http://schemas.openxmlformats.org/officeDocument/2006/relationships/hyperlink" Target="http://www.bom.gov.au/jsp/ncc/cdio/weatherData/av?p_display_type=dailyDataFile&amp;p_nccObsCode=122&amp;p_stn_num=017031&amp;p_c=-58070745&amp;p_startYear=1970" TargetMode="External"/><Relationship Id="rId2784" Type="http://schemas.openxmlformats.org/officeDocument/2006/relationships/hyperlink" Target="http://www.bom.gov.au/jsp/ncc/cdio/weatherData/av?p_display_type=dailyDataFile&amp;p_nccObsCode=122&amp;p_stn_num=017031&amp;p_c=-58070745&amp;p_startYear=1971" TargetMode="External"/><Relationship Id="rId2785" Type="http://schemas.openxmlformats.org/officeDocument/2006/relationships/hyperlink" Target="http://www.bom.gov.au/jsp/ncc/cdio/weatherData/av?p_display_type=dailyDataFile&amp;p_nccObsCode=122&amp;p_stn_num=017031&amp;p_c=-58070745&amp;p_startYear=1972" TargetMode="External"/><Relationship Id="rId2786" Type="http://schemas.openxmlformats.org/officeDocument/2006/relationships/hyperlink" Target="http://www.bom.gov.au/jsp/ncc/cdio/weatherData/av?p_display_type=dailyDataFile&amp;p_nccObsCode=122&amp;p_stn_num=017031&amp;p_c=-58070745&amp;p_startYear=1973" TargetMode="External"/><Relationship Id="rId2787" Type="http://schemas.openxmlformats.org/officeDocument/2006/relationships/hyperlink" Target="http://www.bom.gov.au/jsp/ncc/cdio/weatherData/av?p_display_type=dailyDataFile&amp;p_nccObsCode=122&amp;p_stn_num=017031&amp;p_c=-58070745&amp;p_startYear=1974" TargetMode="External"/><Relationship Id="rId2788" Type="http://schemas.openxmlformats.org/officeDocument/2006/relationships/hyperlink" Target="http://www.bom.gov.au/jsp/ncc/cdio/weatherData/av?p_display_type=dailyDataFile&amp;p_nccObsCode=122&amp;p_stn_num=017031&amp;p_c=-58070745&amp;p_startYear=1975" TargetMode="External"/><Relationship Id="rId2789" Type="http://schemas.openxmlformats.org/officeDocument/2006/relationships/hyperlink" Target="http://www.bom.gov.au/jsp/ncc/cdio/weatherData/av?p_display_type=dailyDataFile&amp;p_nccObsCode=122&amp;p_stn_num=017031&amp;p_c=-58070745&amp;p_startYear=1976" TargetMode="External"/><Relationship Id="rId2790" Type="http://schemas.openxmlformats.org/officeDocument/2006/relationships/hyperlink" Target="http://www.bom.gov.au/jsp/ncc/cdio/weatherData/av?p_display_type=dailyDataFile&amp;p_nccObsCode=122&amp;p_stn_num=017031&amp;p_c=-58070745&amp;p_startYear=1977" TargetMode="External"/><Relationship Id="rId2791" Type="http://schemas.openxmlformats.org/officeDocument/2006/relationships/hyperlink" Target="http://www.bom.gov.au/jsp/ncc/cdio/weatherData/av?p_display_type=dailyDataFile&amp;p_nccObsCode=122&amp;p_stn_num=017031&amp;p_c=-58070745&amp;p_startYear=1978" TargetMode="External"/><Relationship Id="rId2792" Type="http://schemas.openxmlformats.org/officeDocument/2006/relationships/hyperlink" Target="http://www.bom.gov.au/jsp/ncc/cdio/weatherData/av?p_display_type=dailyDataFile&amp;p_nccObsCode=122&amp;p_stn_num=017031&amp;p_c=-58070745&amp;p_startYear=1979" TargetMode="External"/><Relationship Id="rId2793" Type="http://schemas.openxmlformats.org/officeDocument/2006/relationships/hyperlink" Target="http://www.bom.gov.au/jsp/ncc/cdio/weatherData/av?p_display_type=dailyDataFile&amp;p_nccObsCode=122&amp;p_stn_num=017031&amp;p_c=-58070745&amp;p_startYear=1980" TargetMode="External"/><Relationship Id="rId2794" Type="http://schemas.openxmlformats.org/officeDocument/2006/relationships/hyperlink" Target="http://www.bom.gov.au/jsp/ncc/cdio/weatherData/av?p_display_type=dailyDataFile&amp;p_nccObsCode=122&amp;p_stn_num=017031&amp;p_c=-58070745&amp;p_startYear=1981" TargetMode="External"/><Relationship Id="rId2795" Type="http://schemas.openxmlformats.org/officeDocument/2006/relationships/hyperlink" Target="http://www.bom.gov.au/jsp/ncc/cdio/weatherData/av?p_display_type=dailyDataFile&amp;p_nccObsCode=122&amp;p_stn_num=017031&amp;p_c=-58070745&amp;p_startYear=1982" TargetMode="External"/><Relationship Id="rId2796" Type="http://schemas.openxmlformats.org/officeDocument/2006/relationships/hyperlink" Target="http://www.bom.gov.au/jsp/ncc/cdio/weatherData/av?p_display_type=dailyDataFile&amp;p_nccObsCode=122&amp;p_stn_num=017031&amp;p_c=-58070745&amp;p_startYear=1983" TargetMode="External"/><Relationship Id="rId2797" Type="http://schemas.openxmlformats.org/officeDocument/2006/relationships/hyperlink" Target="http://www.bom.gov.au/jsp/ncc/cdio/weatherData/av?p_display_type=dailyDataFile&amp;p_nccObsCode=122&amp;p_stn_num=017031&amp;p_c=-58070745&amp;p_startYear=1984" TargetMode="External"/><Relationship Id="rId2798" Type="http://schemas.openxmlformats.org/officeDocument/2006/relationships/hyperlink" Target="http://www.bom.gov.au/jsp/ncc/cdio/weatherData/av?p_display_type=dailyDataFile&amp;p_nccObsCode=122&amp;p_stn_num=017031&amp;p_c=-58070745&amp;p_startYear=1985" TargetMode="External"/><Relationship Id="rId2799" Type="http://schemas.openxmlformats.org/officeDocument/2006/relationships/hyperlink" Target="http://www.bom.gov.au/jsp/ncc/cdio/weatherData/av?p_display_type=dailyDataFile&amp;p_nccObsCode=122&amp;p_stn_num=017031&amp;p_c=-58070745&amp;p_startYear=1986" TargetMode="External"/><Relationship Id="rId2800" Type="http://schemas.openxmlformats.org/officeDocument/2006/relationships/hyperlink" Target="http://www.bom.gov.au/jsp/ncc/cdio/weatherData/av?p_display_type=dailyDataFile&amp;p_nccObsCode=122&amp;p_stn_num=017031&amp;p_c=-58070745&amp;p_startYear=1987" TargetMode="External"/><Relationship Id="rId2801" Type="http://schemas.openxmlformats.org/officeDocument/2006/relationships/hyperlink" Target="http://www.bom.gov.au/jsp/ncc/cdio/weatherData/av?p_display_type=dailyDataFile&amp;p_nccObsCode=122&amp;p_stn_num=017031&amp;p_c=-58070745&amp;p_startYear=1988" TargetMode="External"/><Relationship Id="rId2802" Type="http://schemas.openxmlformats.org/officeDocument/2006/relationships/hyperlink" Target="http://www.bom.gov.au/jsp/ncc/cdio/weatherData/av?p_display_type=dailyDataFile&amp;p_nccObsCode=122&amp;p_stn_num=017031&amp;p_c=-58070745&amp;p_startYear=1989" TargetMode="External"/><Relationship Id="rId2803" Type="http://schemas.openxmlformats.org/officeDocument/2006/relationships/hyperlink" Target="http://www.bom.gov.au/jsp/ncc/cdio/weatherData/av?p_display_type=dailyDataFile&amp;p_nccObsCode=122&amp;p_stn_num=017031&amp;p_c=-58070745&amp;p_startYear=1990" TargetMode="External"/><Relationship Id="rId2804" Type="http://schemas.openxmlformats.org/officeDocument/2006/relationships/hyperlink" Target="http://www.bom.gov.au/jsp/ncc/cdio/weatherData/av?p_display_type=dailyDataFile&amp;p_nccObsCode=122&amp;p_stn_num=017031&amp;p_c=-58070745&amp;p_startYear=1991" TargetMode="External"/><Relationship Id="rId2805" Type="http://schemas.openxmlformats.org/officeDocument/2006/relationships/hyperlink" Target="http://www.bom.gov.au/jsp/ncc/cdio/weatherData/av?p_display_type=dailyDataFile&amp;p_nccObsCode=122&amp;p_stn_num=017031&amp;p_c=-58070745&amp;p_startYear=1992" TargetMode="External"/><Relationship Id="rId2806" Type="http://schemas.openxmlformats.org/officeDocument/2006/relationships/hyperlink" Target="http://www.bom.gov.au/jsp/ncc/cdio/weatherData/av?p_display_type=dailyDataFile&amp;p_nccObsCode=122&amp;p_stn_num=017031&amp;p_c=-58070745&amp;p_startYear=1993" TargetMode="External"/><Relationship Id="rId2807" Type="http://schemas.openxmlformats.org/officeDocument/2006/relationships/hyperlink" Target="http://www.bom.gov.au/jsp/ncc/cdio/weatherData/av?p_display_type=dailyDataFile&amp;p_nccObsCode=122&amp;p_stn_num=017031&amp;p_c=-58070745&amp;p_startYear=1994" TargetMode="External"/><Relationship Id="rId2808" Type="http://schemas.openxmlformats.org/officeDocument/2006/relationships/hyperlink" Target="http://www.bom.gov.au/jsp/ncc/cdio/weatherData/av?p_display_type=dailyDataFile&amp;p_nccObsCode=122&amp;p_stn_num=017031&amp;p_c=-58070745&amp;p_startYear=1995" TargetMode="External"/><Relationship Id="rId2809" Type="http://schemas.openxmlformats.org/officeDocument/2006/relationships/hyperlink" Target="http://www.bom.gov.au/jsp/ncc/cdio/weatherData/av?p_display_type=dailyDataFile&amp;p_nccObsCode=122&amp;p_stn_num=017031&amp;p_c=-58070745&amp;p_startYear=1996" TargetMode="External"/><Relationship Id="rId2810" Type="http://schemas.openxmlformats.org/officeDocument/2006/relationships/hyperlink" Target="http://www.bom.gov.au/jsp/ncc/cdio/weatherData/av?p_display_type=dailyDataFile&amp;p_nccObsCode=122&amp;p_stn_num=017031&amp;p_c=-58070745&amp;p_startYear=1997" TargetMode="External"/><Relationship Id="rId2811" Type="http://schemas.openxmlformats.org/officeDocument/2006/relationships/hyperlink" Target="http://www.bom.gov.au/jsp/ncc/cdio/weatherData/av?p_display_type=dailyDataFile&amp;p_nccObsCode=122&amp;p_stn_num=017031&amp;p_c=-58070745&amp;p_startYear=1998" TargetMode="External"/><Relationship Id="rId2812" Type="http://schemas.openxmlformats.org/officeDocument/2006/relationships/hyperlink" Target="http://www.bom.gov.au/jsp/ncc/cdio/weatherData/av?p_display_type=dailyDataFile&amp;p_nccObsCode=122&amp;p_stn_num=017126&amp;p_c=-58719728&amp;p_startYear=1998" TargetMode="External"/><Relationship Id="rId2813" Type="http://schemas.openxmlformats.org/officeDocument/2006/relationships/hyperlink" Target="http://www.bom.gov.au/jsp/ncc/cdio/weatherData/av?p_display_type=dailyDataFile&amp;p_nccObsCode=122&amp;p_stn_num=017126&amp;p_c=-58719728&amp;p_startYear=1999" TargetMode="External"/><Relationship Id="rId2814" Type="http://schemas.openxmlformats.org/officeDocument/2006/relationships/hyperlink" Target="http://www.bom.gov.au/jsp/ncc/cdio/weatherData/av?p_display_type=dailyDataFile&amp;p_nccObsCode=122&amp;p_stn_num=017126&amp;p_c=-58719728&amp;p_startYear=1999" TargetMode="External"/><Relationship Id="rId2815" Type="http://schemas.openxmlformats.org/officeDocument/2006/relationships/hyperlink" Target="http://www.bom.gov.au/jsp/ncc/cdio/weatherData/av?p_display_type=dailyDataFile&amp;p_nccObsCode=122&amp;p_stn_num=017126&amp;p_c=-58719728&amp;p_startYear=2000" TargetMode="External"/><Relationship Id="rId2816" Type="http://schemas.openxmlformats.org/officeDocument/2006/relationships/hyperlink" Target="http://www.bom.gov.au/jsp/ncc/cdio/weatherData/av?p_display_type=dailyDataFile&amp;p_nccObsCode=122&amp;p_stn_num=017126&amp;p_c=-58719728&amp;p_startYear=2000" TargetMode="External"/><Relationship Id="rId2817" Type="http://schemas.openxmlformats.org/officeDocument/2006/relationships/hyperlink" Target="http://www.bom.gov.au/jsp/ncc/cdio/weatherData/av?p_display_type=dailyDataFile&amp;p_nccObsCode=122&amp;p_stn_num=017126&amp;p_c=-58719728&amp;p_startYear=2001" TargetMode="External"/><Relationship Id="rId2818" Type="http://schemas.openxmlformats.org/officeDocument/2006/relationships/hyperlink" Target="http://www.bom.gov.au/jsp/ncc/cdio/weatherData/av?p_display_type=dailyDataFile&amp;p_nccObsCode=122&amp;p_stn_num=017126&amp;p_c=-58719728&amp;p_startYear=2001" TargetMode="External"/><Relationship Id="rId2819" Type="http://schemas.openxmlformats.org/officeDocument/2006/relationships/hyperlink" Target="http://www.bom.gov.au/jsp/ncc/cdio/weatherData/av?p_display_type=dailyDataFile&amp;p_nccObsCode=122&amp;p_stn_num=017126&amp;p_c=-58719728&amp;p_startYear=2002" TargetMode="External"/><Relationship Id="rId2820" Type="http://schemas.openxmlformats.org/officeDocument/2006/relationships/hyperlink" Target="http://www.bom.gov.au/jsp/ncc/cdio/weatherData/av?p_display_type=dailyDataFile&amp;p_nccObsCode=122&amp;p_stn_num=017126&amp;p_c=-58719728&amp;p_startYear=2002" TargetMode="External"/><Relationship Id="rId2821" Type="http://schemas.openxmlformats.org/officeDocument/2006/relationships/hyperlink" Target="http://www.bom.gov.au/jsp/ncc/cdio/weatherData/av?p_display_type=dailyDataFile&amp;p_nccObsCode=122&amp;p_stn_num=017126&amp;p_c=-58719728&amp;p_startYear=2003" TargetMode="External"/><Relationship Id="rId2822" Type="http://schemas.openxmlformats.org/officeDocument/2006/relationships/hyperlink" Target="http://www.bom.gov.au/jsp/ncc/cdio/weatherData/av?p_display_type=dailyDataFile&amp;p_nccObsCode=122&amp;p_stn_num=017126&amp;p_c=-58719728&amp;p_startYear=2003" TargetMode="External"/><Relationship Id="rId2823" Type="http://schemas.openxmlformats.org/officeDocument/2006/relationships/hyperlink" Target="http://www.bom.gov.au/jsp/ncc/cdio/weatherData/av?p_display_type=dailyDataFile&amp;p_nccObsCode=122&amp;p_stn_num=017126&amp;p_c=-58719728&amp;p_startYear=2004" TargetMode="External"/><Relationship Id="rId2824" Type="http://schemas.openxmlformats.org/officeDocument/2006/relationships/hyperlink" Target="http://www.bom.gov.au/jsp/ncc/cdio/weatherData/av?p_display_type=dailyDataFile&amp;p_nccObsCode=122&amp;p_stn_num=017126&amp;p_c=-58719728&amp;p_startYear=2004" TargetMode="External"/><Relationship Id="rId2825" Type="http://schemas.openxmlformats.org/officeDocument/2006/relationships/hyperlink" Target="http://www.bom.gov.au/jsp/ncc/cdio/weatherData/av?p_display_type=dailyDataFile&amp;p_nccObsCode=122&amp;p_stn_num=017126&amp;p_c=-58719728&amp;p_startYear=2005" TargetMode="External"/><Relationship Id="rId2826" Type="http://schemas.openxmlformats.org/officeDocument/2006/relationships/hyperlink" Target="http://www.bom.gov.au/jsp/ncc/cdio/weatherData/av?p_display_type=dailyDataFile&amp;p_nccObsCode=122&amp;p_stn_num=017126&amp;p_c=-58719728&amp;p_startYear=2005" TargetMode="External"/><Relationship Id="rId2827" Type="http://schemas.openxmlformats.org/officeDocument/2006/relationships/hyperlink" Target="http://www.bom.gov.au/jsp/ncc/cdio/weatherData/av?p_display_type=dailyDataFile&amp;p_nccObsCode=122&amp;p_stn_num=017126&amp;p_c=-58719728&amp;p_startYear=2006" TargetMode="External"/><Relationship Id="rId2828" Type="http://schemas.openxmlformats.org/officeDocument/2006/relationships/hyperlink" Target="http://www.bom.gov.au/jsp/ncc/cdio/weatherData/av?p_display_type=dailyDataFile&amp;p_nccObsCode=122&amp;p_stn_num=017126&amp;p_c=-58719728&amp;p_startYear=2006" TargetMode="External"/><Relationship Id="rId2829" Type="http://schemas.openxmlformats.org/officeDocument/2006/relationships/hyperlink" Target="http://www.bom.gov.au/jsp/ncc/cdio/weatherData/av?p_display_type=dailyDataFile&amp;p_nccObsCode=122&amp;p_stn_num=017126&amp;p_c=-58719728&amp;p_startYear=2007" TargetMode="External"/><Relationship Id="rId2830" Type="http://schemas.openxmlformats.org/officeDocument/2006/relationships/hyperlink" Target="http://www.bom.gov.au/jsp/ncc/cdio/weatherData/av?p_display_type=dailyDataFile&amp;p_nccObsCode=122&amp;p_stn_num=017126&amp;p_c=-58719728&amp;p_startYear=2007" TargetMode="External"/><Relationship Id="rId2831" Type="http://schemas.openxmlformats.org/officeDocument/2006/relationships/hyperlink" Target="http://www.bom.gov.au/jsp/ncc/cdio/weatherData/av?p_display_type=dailyDataFile&amp;p_nccObsCode=122&amp;p_stn_num=017126&amp;p_c=-58719728&amp;p_startYear=2008" TargetMode="External"/><Relationship Id="rId2832" Type="http://schemas.openxmlformats.org/officeDocument/2006/relationships/hyperlink" Target="http://www.bom.gov.au/jsp/ncc/cdio/weatherData/av?p_display_type=dailyDataFile&amp;p_nccObsCode=122&amp;p_stn_num=017126&amp;p_c=-58719728&amp;p_startYear=2008" TargetMode="External"/><Relationship Id="rId2833" Type="http://schemas.openxmlformats.org/officeDocument/2006/relationships/hyperlink" Target="http://www.bom.gov.au/jsp/ncc/cdio/weatherData/av?p_display_type=dailyDataFile&amp;p_nccObsCode=122&amp;p_stn_num=017126&amp;p_c=-58719728&amp;p_startYear=2009" TargetMode="External"/><Relationship Id="rId2834" Type="http://schemas.openxmlformats.org/officeDocument/2006/relationships/hyperlink" Target="http://www.bom.gov.au/jsp/ncc/cdio/weatherData/av?p_display_type=dailyDataFile&amp;p_nccObsCode=122&amp;p_stn_num=017126&amp;p_c=-58719728&amp;p_startYear=2009" TargetMode="External"/><Relationship Id="rId2835" Type="http://schemas.openxmlformats.org/officeDocument/2006/relationships/hyperlink" Target="http://www.bom.gov.au/jsp/ncc/cdio/weatherData/av?p_display_type=dailyDataFile&amp;p_nccObsCode=122&amp;p_stn_num=017126&amp;p_c=-58719728&amp;p_startYear=2010" TargetMode="External"/><Relationship Id="rId2836" Type="http://schemas.openxmlformats.org/officeDocument/2006/relationships/hyperlink" Target="http://www.bom.gov.au/jsp/ncc/cdio/weatherData/av?p_display_type=dailyDataFile&amp;p_nccObsCode=122&amp;p_stn_num=017126&amp;p_c=-58719728&amp;p_startYear=2010" TargetMode="External"/><Relationship Id="rId2837" Type="http://schemas.openxmlformats.org/officeDocument/2006/relationships/hyperlink" Target="http://www.bom.gov.au/jsp/ncc/cdio/weatherData/av?p_display_type=dailyDataFile&amp;p_nccObsCode=122&amp;p_stn_num=017126&amp;p_c=-58719728&amp;p_startYear=2011" TargetMode="External"/><Relationship Id="rId2838" Type="http://schemas.openxmlformats.org/officeDocument/2006/relationships/hyperlink" Target="http://www.bom.gov.au/jsp/ncc/cdio/weatherData/av?p_display_type=dailyDataFile&amp;p_nccObsCode=122&amp;p_stn_num=017126&amp;p_c=-58719728&amp;p_startYear=2011" TargetMode="External"/><Relationship Id="rId2839" Type="http://schemas.openxmlformats.org/officeDocument/2006/relationships/hyperlink" Target="http://www.bom.gov.au/jsp/ncc/cdio/weatherData/av?p_display_type=dailyDataFile&amp;p_nccObsCode=122&amp;p_stn_num=017126&amp;p_c=-58719728&amp;p_startYear=2012" TargetMode="External"/><Relationship Id="rId2840" Type="http://schemas.openxmlformats.org/officeDocument/2006/relationships/hyperlink" Target="http://www.bom.gov.au/jsp/ncc/cdio/weatherData/av?p_display_type=dailyDataFile&amp;p_nccObsCode=122&amp;p_stn_num=017126&amp;p_c=-58719728&amp;p_startYear=2012" TargetMode="External"/><Relationship Id="rId2841" Type="http://schemas.openxmlformats.org/officeDocument/2006/relationships/hyperlink" Target="http://www.bom.gov.au/jsp/ncc/cdio/weatherData/av?p_display_type=dailyDataFile&amp;p_nccObsCode=122&amp;p_stn_num=017126&amp;p_c=-58719728&amp;p_startYear=2013" TargetMode="External"/><Relationship Id="rId2842" Type="http://schemas.openxmlformats.org/officeDocument/2006/relationships/hyperlink" Target="http://www.bom.gov.au/jsp/ncc/cdio/weatherData/av?p_display_type=dailyDataFile&amp;p_nccObsCode=122&amp;p_stn_num=017126&amp;p_c=-58719728&amp;p_startYear=2013" TargetMode="External"/><Relationship Id="rId2843" Type="http://schemas.openxmlformats.org/officeDocument/2006/relationships/hyperlink" Target="http://www.bom.gov.au/jsp/ncc/cdio/weatherData/av?p_display_type=dailyDataFile&amp;p_nccObsCode=122&amp;p_stn_num=017126&amp;p_c=-58719728&amp;p_startYear=2014" TargetMode="External"/><Relationship Id="rId2844" Type="http://schemas.openxmlformats.org/officeDocument/2006/relationships/hyperlink" Target="http://www.bom.gov.au/jsp/ncc/cdio/weatherData/av?p_display_type=dailyDataFile&amp;p_nccObsCode=122&amp;p_stn_num=017126&amp;p_c=-58719728&amp;p_startYear=2014" TargetMode="External"/><Relationship Id="rId2845" Type="http://schemas.openxmlformats.org/officeDocument/2006/relationships/hyperlink" Target="http://www.bom.gov.au/jsp/ncc/cdio/weatherData/av?p_display_type=dailyDataFile&amp;p_nccObsCode=122&amp;p_stn_num=017126&amp;p_c=-58719728&amp;p_startYear=2015" TargetMode="External"/><Relationship Id="rId2846" Type="http://schemas.openxmlformats.org/officeDocument/2006/relationships/hyperlink" Target="http://www.bom.gov.au/jsp/ncc/cdio/weatherData/av?p_display_type=dailyDataFile&amp;p_nccObsCode=122&amp;p_stn_num=017126&amp;p_c=-58719728&amp;p_startYear=2015" TargetMode="External"/><Relationship Id="rId2847" Type="http://schemas.openxmlformats.org/officeDocument/2006/relationships/hyperlink" Target="http://www.bom.gov.au/jsp/ncc/cdio/weatherData/av?p_display_type=dailyDataFile&amp;p_nccObsCode=122&amp;p_stn_num=017126&amp;p_c=-58719728&amp;p_startYear=2016" TargetMode="External"/><Relationship Id="rId2848" Type="http://schemas.openxmlformats.org/officeDocument/2006/relationships/hyperlink" Target="http://www.bom.gov.au/jsp/ncc/cdio/weatherData/av?p_display_type=dailyDataFile&amp;p_nccObsCode=122&amp;p_stn_num=017126&amp;p_c=-58719728&amp;p_startYear=2016" TargetMode="External"/><Relationship Id="rId2849" Type="http://schemas.openxmlformats.org/officeDocument/2006/relationships/hyperlink" Target="http://www.bom.gov.au/jsp/ncc/cdio/weatherData/av?p_display_type=dailyDataFile&amp;p_nccObsCode=122&amp;p_stn_num=017126&amp;p_c=-58719728&amp;p_startYear=2017" TargetMode="External"/><Relationship Id="rId2850" Type="http://schemas.openxmlformats.org/officeDocument/2006/relationships/hyperlink" Target="http://www.bom.gov.au/jsp/ncc/cdio/weatherData/av?p_display_type=dailyDataFile&amp;p_nccObsCode=122&amp;p_stn_num=017126&amp;p_c=-58719728&amp;p_startYear=2017" TargetMode="External"/><Relationship Id="rId2851" Type="http://schemas.openxmlformats.org/officeDocument/2006/relationships/hyperlink" Target="http://www.bom.gov.au/jsp/ncc/cdio/weatherData/av?p_display_type=dailyDataFile&amp;p_nccObsCode=122&amp;p_stn_num=017126&amp;p_c=-58719728&amp;p_startYear=2018" TargetMode="External"/><Relationship Id="rId2852" Type="http://schemas.openxmlformats.org/officeDocument/2006/relationships/hyperlink" Target="http://www.bom.gov.au/jsp/ncc/cdio/weatherData/av?p_display_type=dailyDataFile&amp;p_nccObsCode=122&amp;p_stn_num=017126&amp;p_c=-58719728&amp;p_startYear=2018" TargetMode="External"/><Relationship Id="rId2853" Type="http://schemas.openxmlformats.org/officeDocument/2006/relationships/hyperlink" Target="http://www.bom.gov.au/jsp/ncc/cdio/weatherData/av?p_display_type=dailyDataFile&amp;p_nccObsCode=122&amp;p_stn_num=017126&amp;p_c=-58719728&amp;p_startYear=2019" TargetMode="External"/><Relationship Id="rId2854" Type="http://schemas.openxmlformats.org/officeDocument/2006/relationships/hyperlink" Target="http://www.bom.gov.au/jsp/ncc/cdio/weatherData/av?p_display_type=dailyDataFile&amp;p_nccObsCode=122&amp;p_stn_num=017126&amp;p_c=-58719728&amp;p_startYear=2019" TargetMode="External"/><Relationship Id="rId2855" Type="http://schemas.openxmlformats.org/officeDocument/2006/relationships/hyperlink" Target="http://www.bom.gov.au/jsp/ncc/cdio/weatherData/av?p_display_type=dailyDataFile&amp;p_nccObsCode=123&amp;p_stn_num=017024&amp;p_c=-58023264&amp;p_startYear=1908" TargetMode="External"/><Relationship Id="rId2856" Type="http://schemas.openxmlformats.org/officeDocument/2006/relationships/hyperlink" Target="http://www.bom.gov.au/jsp/ncc/cdio/weatherData/av?p_display_type=dailyDataFile&amp;p_nccObsCode=123&amp;p_stn_num=017024&amp;p_c=-58023264&amp;p_startYear=1909" TargetMode="External"/><Relationship Id="rId2857" Type="http://schemas.openxmlformats.org/officeDocument/2006/relationships/hyperlink" Target="http://www.bom.gov.au/jsp/ncc/cdio/weatherData/av?p_display_type=dailyDataFile&amp;p_nccObsCode=123&amp;p_stn_num=017024&amp;p_c=-58023264&amp;p_startYear=1910" TargetMode="External"/><Relationship Id="rId2858" Type="http://schemas.openxmlformats.org/officeDocument/2006/relationships/hyperlink" Target="http://www.bom.gov.au/jsp/ncc/cdio/weatherData/av?p_display_type=dailyDataFile&amp;p_nccObsCode=123&amp;p_stn_num=017024&amp;p_c=-58023264&amp;p_startYear=1911" TargetMode="External"/><Relationship Id="rId2859" Type="http://schemas.openxmlformats.org/officeDocument/2006/relationships/hyperlink" Target="http://www.bom.gov.au/jsp/ncc/cdio/weatherData/av?p_display_type=dailyDataFile&amp;p_nccObsCode=123&amp;p_stn_num=017024&amp;p_c=-58023264&amp;p_startYear=1912" TargetMode="External"/><Relationship Id="rId2860" Type="http://schemas.openxmlformats.org/officeDocument/2006/relationships/hyperlink" Target="http://www.bom.gov.au/jsp/ncc/cdio/weatherData/av?p_display_type=dailyDataFile&amp;p_nccObsCode=123&amp;p_stn_num=017024&amp;p_c=-58023264&amp;p_startYear=1913" TargetMode="External"/><Relationship Id="rId2861" Type="http://schemas.openxmlformats.org/officeDocument/2006/relationships/hyperlink" Target="http://www.bom.gov.au/jsp/ncc/cdio/weatherData/av?p_display_type=dailyDataFile&amp;p_nccObsCode=123&amp;p_stn_num=017024&amp;p_c=-58023264&amp;p_startYear=1914" TargetMode="External"/><Relationship Id="rId2862" Type="http://schemas.openxmlformats.org/officeDocument/2006/relationships/hyperlink" Target="http://www.bom.gov.au/jsp/ncc/cdio/weatherData/av?p_display_type=dailyDataFile&amp;p_nccObsCode=123&amp;p_stn_num=017024&amp;p_c=-58023264&amp;p_startYear=1915" TargetMode="External"/><Relationship Id="rId2863" Type="http://schemas.openxmlformats.org/officeDocument/2006/relationships/hyperlink" Target="http://www.bom.gov.au/jsp/ncc/cdio/weatherData/av?p_display_type=dailyDataFile&amp;p_nccObsCode=123&amp;p_stn_num=017024&amp;p_c=-58023264&amp;p_startYear=1916" TargetMode="External"/><Relationship Id="rId2864" Type="http://schemas.openxmlformats.org/officeDocument/2006/relationships/hyperlink" Target="http://www.bom.gov.au/jsp/ncc/cdio/weatherData/av?p_display_type=dailyDataFile&amp;p_nccObsCode=123&amp;p_stn_num=017024&amp;p_c=-58023264&amp;p_startYear=1917" TargetMode="External"/><Relationship Id="rId2865" Type="http://schemas.openxmlformats.org/officeDocument/2006/relationships/hyperlink" Target="http://www.bom.gov.au/jsp/ncc/cdio/weatherData/av?p_display_type=dailyDataFile&amp;p_nccObsCode=123&amp;p_stn_num=017024&amp;p_c=-58023264&amp;p_startYear=1918" TargetMode="External"/><Relationship Id="rId2866" Type="http://schemas.openxmlformats.org/officeDocument/2006/relationships/hyperlink" Target="http://www.bom.gov.au/jsp/ncc/cdio/weatherData/av?p_display_type=dailyDataFile&amp;p_nccObsCode=123&amp;p_stn_num=017024&amp;p_c=-58023264&amp;p_startYear=1919" TargetMode="External"/><Relationship Id="rId2867" Type="http://schemas.openxmlformats.org/officeDocument/2006/relationships/hyperlink" Target="http://www.bom.gov.au/jsp/ncc/cdio/weatherData/av?p_display_type=dailyDataFile&amp;p_nccObsCode=123&amp;p_stn_num=017024&amp;p_c=-58023264&amp;p_startYear=1920" TargetMode="External"/><Relationship Id="rId2868" Type="http://schemas.openxmlformats.org/officeDocument/2006/relationships/hyperlink" Target="http://www.bom.gov.au/jsp/ncc/cdio/weatherData/av?p_display_type=dailyDataFile&amp;p_nccObsCode=123&amp;p_stn_num=017024&amp;p_c=-58023264&amp;p_startYear=1921" TargetMode="External"/><Relationship Id="rId2869" Type="http://schemas.openxmlformats.org/officeDocument/2006/relationships/hyperlink" Target="http://www.bom.gov.au/jsp/ncc/cdio/weatherData/av?p_display_type=dailyDataFile&amp;p_nccObsCode=123&amp;p_stn_num=017024&amp;p_c=-58023264&amp;p_startYear=1922" TargetMode="External"/><Relationship Id="rId2870" Type="http://schemas.openxmlformats.org/officeDocument/2006/relationships/hyperlink" Target="http://www.bom.gov.au/jsp/ncc/cdio/weatherData/av?p_display_type=dailyDataFile&amp;p_nccObsCode=123&amp;p_stn_num=017024&amp;p_c=-58023264&amp;p_startYear=1923" TargetMode="External"/><Relationship Id="rId2871" Type="http://schemas.openxmlformats.org/officeDocument/2006/relationships/hyperlink" Target="http://www.bom.gov.au/jsp/ncc/cdio/weatherData/av?p_display_type=dailyDataFile&amp;p_nccObsCode=123&amp;p_stn_num=017024&amp;p_c=-58023264&amp;p_startYear=1924" TargetMode="External"/><Relationship Id="rId2872" Type="http://schemas.openxmlformats.org/officeDocument/2006/relationships/hyperlink" Target="http://www.bom.gov.au/jsp/ncc/cdio/weatherData/av?p_display_type=dailyDataFile&amp;p_nccObsCode=123&amp;p_stn_num=017024&amp;p_c=-58023264&amp;p_startYear=1925" TargetMode="External"/><Relationship Id="rId2873" Type="http://schemas.openxmlformats.org/officeDocument/2006/relationships/hyperlink" Target="http://www.bom.gov.au/jsp/ncc/cdio/weatherData/av?p_display_type=dailyDataFile&amp;p_nccObsCode=123&amp;p_stn_num=017024&amp;p_c=-58023264&amp;p_startYear=1926" TargetMode="External"/><Relationship Id="rId2874" Type="http://schemas.openxmlformats.org/officeDocument/2006/relationships/hyperlink" Target="http://www.bom.gov.au/jsp/ncc/cdio/weatherData/av?p_display_type=dailyDataFile&amp;p_nccObsCode=123&amp;p_stn_num=017024&amp;p_c=-58023264&amp;p_startYear=1927" TargetMode="External"/><Relationship Id="rId2875" Type="http://schemas.openxmlformats.org/officeDocument/2006/relationships/hyperlink" Target="http://www.bom.gov.au/jsp/ncc/cdio/weatherData/av?p_display_type=dailyDataFile&amp;p_nccObsCode=123&amp;p_stn_num=017024&amp;p_c=-58023264&amp;p_startYear=1928" TargetMode="External"/><Relationship Id="rId2876" Type="http://schemas.openxmlformats.org/officeDocument/2006/relationships/hyperlink" Target="http://www.bom.gov.au/jsp/ncc/cdio/weatherData/av?p_display_type=dailyDataFile&amp;p_nccObsCode=123&amp;p_stn_num=017024&amp;p_c=-58023264&amp;p_startYear=1929" TargetMode="External"/><Relationship Id="rId2877" Type="http://schemas.openxmlformats.org/officeDocument/2006/relationships/hyperlink" Target="http://www.bom.gov.au/jsp/ncc/cdio/weatherData/av?p_display_type=dailyDataFile&amp;p_nccObsCode=123&amp;p_stn_num=017024&amp;p_c=-58023264&amp;p_startYear=1930" TargetMode="External"/><Relationship Id="rId2878" Type="http://schemas.openxmlformats.org/officeDocument/2006/relationships/hyperlink" Target="http://www.bom.gov.au/jsp/ncc/cdio/weatherData/av?p_display_type=dailyDataFile&amp;p_nccObsCode=123&amp;p_stn_num=017024&amp;p_c=-58023264&amp;p_startYear=1931" TargetMode="External"/><Relationship Id="rId2879" Type="http://schemas.openxmlformats.org/officeDocument/2006/relationships/hyperlink" Target="http://www.bom.gov.au/jsp/ncc/cdio/weatherData/av?p_display_type=dailyDataFile&amp;p_nccObsCode=123&amp;p_stn_num=017024&amp;p_c=-58023264&amp;p_startYear=1932" TargetMode="External"/><Relationship Id="rId2880" Type="http://schemas.openxmlformats.org/officeDocument/2006/relationships/hyperlink" Target="http://www.bom.gov.au/jsp/ncc/cdio/weatherData/av?p_display_type=dailyDataFile&amp;p_nccObsCode=123&amp;p_stn_num=017024&amp;p_c=-58023264&amp;p_startYear=1933" TargetMode="External"/><Relationship Id="rId2881" Type="http://schemas.openxmlformats.org/officeDocument/2006/relationships/hyperlink" Target="http://www.bom.gov.au/jsp/ncc/cdio/weatherData/av?p_display_type=dailyDataFile&amp;p_nccObsCode=123&amp;p_stn_num=017024&amp;p_c=-58023264&amp;p_startYear=1934" TargetMode="External"/><Relationship Id="rId2882" Type="http://schemas.openxmlformats.org/officeDocument/2006/relationships/hyperlink" Target="http://www.bom.gov.au/jsp/ncc/cdio/weatherData/av?p_display_type=dailyDataFile&amp;p_nccObsCode=123&amp;p_stn_num=017024&amp;p_c=-58023264&amp;p_startYear=1935" TargetMode="External"/><Relationship Id="rId2883" Type="http://schemas.openxmlformats.org/officeDocument/2006/relationships/hyperlink" Target="http://www.bom.gov.au/jsp/ncc/cdio/weatherData/av?p_display_type=dailyDataFile&amp;p_nccObsCode=123&amp;p_stn_num=017024&amp;p_c=-58023264&amp;p_startYear=1936" TargetMode="External"/><Relationship Id="rId2884" Type="http://schemas.openxmlformats.org/officeDocument/2006/relationships/hyperlink" Target="http://www.bom.gov.au/jsp/ncc/cdio/weatherData/av?p_display_type=dailyDataFile&amp;p_nccObsCode=123&amp;p_stn_num=017024&amp;p_c=-58023264&amp;p_startYear=1937" TargetMode="External"/><Relationship Id="rId2885" Type="http://schemas.openxmlformats.org/officeDocument/2006/relationships/hyperlink" Target="http://www.bom.gov.au/jsp/ncc/cdio/weatherData/av?p_display_type=dailyDataFile&amp;p_nccObsCode=123&amp;p_stn_num=017024&amp;p_c=-58023264&amp;p_startYear=1938" TargetMode="External"/><Relationship Id="rId2886" Type="http://schemas.openxmlformats.org/officeDocument/2006/relationships/hyperlink" Target="http://www.bom.gov.au/jsp/ncc/cdio/weatherData/av?p_display_type=dailyDataFile&amp;p_nccObsCode=123&amp;p_stn_num=017031&amp;p_c=-58070941&amp;p_startYear=1939" TargetMode="External"/><Relationship Id="rId2887" Type="http://schemas.openxmlformats.org/officeDocument/2006/relationships/hyperlink" Target="http://www.bom.gov.au/jsp/ncc/cdio/weatherData/av?p_display_type=dailyDataFile&amp;p_nccObsCode=123&amp;p_stn_num=017031&amp;p_c=-58070941&amp;p_startYear=1940" TargetMode="External"/><Relationship Id="rId2888" Type="http://schemas.openxmlformats.org/officeDocument/2006/relationships/hyperlink" Target="http://www.bom.gov.au/jsp/ncc/cdio/weatherData/av?p_display_type=dailyDataFile&amp;p_nccObsCode=123&amp;p_stn_num=017031&amp;p_c=-58070941&amp;p_startYear=1941" TargetMode="External"/><Relationship Id="rId2889" Type="http://schemas.openxmlformats.org/officeDocument/2006/relationships/hyperlink" Target="http://www.bom.gov.au/jsp/ncc/cdio/weatherData/av?p_display_type=dailyDataFile&amp;p_nccObsCode=123&amp;p_stn_num=017031&amp;p_c=-58070941&amp;p_startYear=1942" TargetMode="External"/><Relationship Id="rId2890" Type="http://schemas.openxmlformats.org/officeDocument/2006/relationships/hyperlink" Target="http://www.bom.gov.au/jsp/ncc/cdio/weatherData/av?p_display_type=dailyDataFile&amp;p_nccObsCode=123&amp;p_stn_num=017031&amp;p_c=-58070941&amp;p_startYear=1943" TargetMode="External"/><Relationship Id="rId2891" Type="http://schemas.openxmlformats.org/officeDocument/2006/relationships/hyperlink" Target="http://www.bom.gov.au/jsp/ncc/cdio/weatherData/av?p_display_type=dailyDataFile&amp;p_nccObsCode=123&amp;p_stn_num=017031&amp;p_c=-58070941&amp;p_startYear=1944" TargetMode="External"/><Relationship Id="rId2892" Type="http://schemas.openxmlformats.org/officeDocument/2006/relationships/hyperlink" Target="http://www.bom.gov.au/jsp/ncc/cdio/weatherData/av?p_display_type=dailyDataFile&amp;p_nccObsCode=123&amp;p_stn_num=017031&amp;p_c=-58070941&amp;p_startYear=1945" TargetMode="External"/><Relationship Id="rId2893" Type="http://schemas.openxmlformats.org/officeDocument/2006/relationships/hyperlink" Target="http://www.bom.gov.au/jsp/ncc/cdio/weatherData/av?p_display_type=dailyDataFile&amp;p_nccObsCode=123&amp;p_stn_num=017031&amp;p_c=-58070941&amp;p_startYear=1946" TargetMode="External"/><Relationship Id="rId2894" Type="http://schemas.openxmlformats.org/officeDocument/2006/relationships/hyperlink" Target="http://www.bom.gov.au/jsp/ncc/cdio/weatherData/av?p_display_type=dailyDataFile&amp;p_nccObsCode=123&amp;p_stn_num=017031&amp;p_c=-58070941&amp;p_startYear=1947" TargetMode="External"/><Relationship Id="rId2895" Type="http://schemas.openxmlformats.org/officeDocument/2006/relationships/hyperlink" Target="http://www.bom.gov.au/jsp/ncc/cdio/weatherData/av?p_display_type=dailyDataFile&amp;p_nccObsCode=123&amp;p_stn_num=017031&amp;p_c=-58070941&amp;p_startYear=1948" TargetMode="External"/><Relationship Id="rId2896" Type="http://schemas.openxmlformats.org/officeDocument/2006/relationships/hyperlink" Target="http://www.bom.gov.au/jsp/ncc/cdio/weatherData/av?p_display_type=dailyDataFile&amp;p_nccObsCode=123&amp;p_stn_num=017031&amp;p_c=-58070941&amp;p_startYear=1949" TargetMode="External"/><Relationship Id="rId2897" Type="http://schemas.openxmlformats.org/officeDocument/2006/relationships/hyperlink" Target="http://www.bom.gov.au/jsp/ncc/cdio/weatherData/av?p_display_type=dailyDataFile&amp;p_nccObsCode=123&amp;p_stn_num=017031&amp;p_c=-58070941&amp;p_startYear=1950" TargetMode="External"/><Relationship Id="rId2898" Type="http://schemas.openxmlformats.org/officeDocument/2006/relationships/hyperlink" Target="http://www.bom.gov.au/jsp/ncc/cdio/weatherData/av?p_display_type=dailyDataFile&amp;p_nccObsCode=123&amp;p_stn_num=017031&amp;p_c=-58070941&amp;p_startYear=1951" TargetMode="External"/><Relationship Id="rId2899" Type="http://schemas.openxmlformats.org/officeDocument/2006/relationships/hyperlink" Target="http://www.bom.gov.au/jsp/ncc/cdio/weatherData/av?p_display_type=dailyDataFile&amp;p_nccObsCode=123&amp;p_stn_num=017031&amp;p_c=-58070941&amp;p_startYear=1952" TargetMode="External"/><Relationship Id="rId2900" Type="http://schemas.openxmlformats.org/officeDocument/2006/relationships/hyperlink" Target="http://www.bom.gov.au/jsp/ncc/cdio/weatherData/av?p_display_type=dailyDataFile&amp;p_nccObsCode=123&amp;p_stn_num=017031&amp;p_c=-58070941&amp;p_startYear=1953" TargetMode="External"/><Relationship Id="rId2901" Type="http://schemas.openxmlformats.org/officeDocument/2006/relationships/hyperlink" Target="http://www.bom.gov.au/jsp/ncc/cdio/weatherData/av?p_display_type=dailyDataFile&amp;p_nccObsCode=123&amp;p_stn_num=017031&amp;p_c=-58070941&amp;p_startYear=1954" TargetMode="External"/><Relationship Id="rId2902" Type="http://schemas.openxmlformats.org/officeDocument/2006/relationships/hyperlink" Target="http://www.bom.gov.au/jsp/ncc/cdio/weatherData/av?p_display_type=dailyDataFile&amp;p_nccObsCode=123&amp;p_stn_num=017031&amp;p_c=-58070941&amp;p_startYear=1955" TargetMode="External"/><Relationship Id="rId2903" Type="http://schemas.openxmlformats.org/officeDocument/2006/relationships/hyperlink" Target="http://www.bom.gov.au/jsp/ncc/cdio/weatherData/av?p_display_type=dailyDataFile&amp;p_nccObsCode=123&amp;p_stn_num=017031&amp;p_c=-58070941&amp;p_startYear=1956" TargetMode="External"/><Relationship Id="rId2904" Type="http://schemas.openxmlformats.org/officeDocument/2006/relationships/hyperlink" Target="http://www.bom.gov.au/jsp/ncc/cdio/weatherData/av?p_display_type=dailyDataFile&amp;p_nccObsCode=123&amp;p_stn_num=017031&amp;p_c=-58070941&amp;p_startYear=1957" TargetMode="External"/><Relationship Id="rId2905" Type="http://schemas.openxmlformats.org/officeDocument/2006/relationships/hyperlink" Target="http://www.bom.gov.au/jsp/ncc/cdio/weatherData/av?p_display_type=dailyDataFile&amp;p_nccObsCode=123&amp;p_stn_num=017031&amp;p_c=-58070941&amp;p_startYear=1958" TargetMode="External"/><Relationship Id="rId2906" Type="http://schemas.openxmlformats.org/officeDocument/2006/relationships/hyperlink" Target="http://www.bom.gov.au/jsp/ncc/cdio/weatherData/av?p_display_type=dailyDataFile&amp;p_nccObsCode=123&amp;p_stn_num=017031&amp;p_c=-58070941&amp;p_startYear=1959" TargetMode="External"/><Relationship Id="rId2907" Type="http://schemas.openxmlformats.org/officeDocument/2006/relationships/hyperlink" Target="http://www.bom.gov.au/jsp/ncc/cdio/weatherData/av?p_display_type=dailyDataFile&amp;p_nccObsCode=123&amp;p_stn_num=017031&amp;p_c=-58070941&amp;p_startYear=1960" TargetMode="External"/><Relationship Id="rId2908" Type="http://schemas.openxmlformats.org/officeDocument/2006/relationships/hyperlink" Target="http://www.bom.gov.au/jsp/ncc/cdio/weatherData/av?p_display_type=dailyDataFile&amp;p_nccObsCode=123&amp;p_stn_num=017031&amp;p_c=-58070941&amp;p_startYear=1961" TargetMode="External"/><Relationship Id="rId2909" Type="http://schemas.openxmlformats.org/officeDocument/2006/relationships/hyperlink" Target="http://www.bom.gov.au/jsp/ncc/cdio/weatherData/av?p_display_type=dailyDataFile&amp;p_nccObsCode=123&amp;p_stn_num=017031&amp;p_c=-58070941&amp;p_startYear=1962" TargetMode="External"/><Relationship Id="rId2910" Type="http://schemas.openxmlformats.org/officeDocument/2006/relationships/hyperlink" Target="http://www.bom.gov.au/jsp/ncc/cdio/weatherData/av?p_display_type=dailyDataFile&amp;p_nccObsCode=123&amp;p_stn_num=017031&amp;p_c=-58070941&amp;p_startYear=1963" TargetMode="External"/><Relationship Id="rId2911" Type="http://schemas.openxmlformats.org/officeDocument/2006/relationships/hyperlink" Target="http://www.bom.gov.au/jsp/ncc/cdio/weatherData/av?p_display_type=dailyDataFile&amp;p_nccObsCode=123&amp;p_stn_num=017031&amp;p_c=-58070941&amp;p_startYear=1964" TargetMode="External"/><Relationship Id="rId2912" Type="http://schemas.openxmlformats.org/officeDocument/2006/relationships/hyperlink" Target="http://www.bom.gov.au/jsp/ncc/cdio/weatherData/av?p_display_type=dailyDataFile&amp;p_nccObsCode=123&amp;p_stn_num=017031&amp;p_c=-58070941&amp;p_startYear=1965" TargetMode="External"/><Relationship Id="rId2913" Type="http://schemas.openxmlformats.org/officeDocument/2006/relationships/hyperlink" Target="http://www.bom.gov.au/jsp/ncc/cdio/weatherData/av?p_display_type=dailyDataFile&amp;p_nccObsCode=123&amp;p_stn_num=017031&amp;p_c=-58070941&amp;p_startYear=1966" TargetMode="External"/><Relationship Id="rId2914" Type="http://schemas.openxmlformats.org/officeDocument/2006/relationships/hyperlink" Target="http://www.bom.gov.au/jsp/ncc/cdio/weatherData/av?p_display_type=dailyDataFile&amp;p_nccObsCode=123&amp;p_stn_num=017031&amp;p_c=-58070941&amp;p_startYear=1967" TargetMode="External"/><Relationship Id="rId2915" Type="http://schemas.openxmlformats.org/officeDocument/2006/relationships/hyperlink" Target="http://www.bom.gov.au/jsp/ncc/cdio/weatherData/av?p_display_type=dailyDataFile&amp;p_nccObsCode=123&amp;p_stn_num=017031&amp;p_c=-58070941&amp;p_startYear=1968" TargetMode="External"/><Relationship Id="rId2916" Type="http://schemas.openxmlformats.org/officeDocument/2006/relationships/hyperlink" Target="http://www.bom.gov.au/jsp/ncc/cdio/weatherData/av?p_display_type=dailyDataFile&amp;p_nccObsCode=123&amp;p_stn_num=017031&amp;p_c=-58070941&amp;p_startYear=1969" TargetMode="External"/><Relationship Id="rId2917" Type="http://schemas.openxmlformats.org/officeDocument/2006/relationships/hyperlink" Target="http://www.bom.gov.au/jsp/ncc/cdio/weatherData/av?p_display_type=dailyDataFile&amp;p_nccObsCode=123&amp;p_stn_num=017031&amp;p_c=-58070941&amp;p_startYear=1970" TargetMode="External"/><Relationship Id="rId2918" Type="http://schemas.openxmlformats.org/officeDocument/2006/relationships/hyperlink" Target="http://www.bom.gov.au/jsp/ncc/cdio/weatherData/av?p_display_type=dailyDataFile&amp;p_nccObsCode=123&amp;p_stn_num=017031&amp;p_c=-58070941&amp;p_startYear=1971" TargetMode="External"/><Relationship Id="rId2919" Type="http://schemas.openxmlformats.org/officeDocument/2006/relationships/hyperlink" Target="http://www.bom.gov.au/jsp/ncc/cdio/weatherData/av?p_display_type=dailyDataFile&amp;p_nccObsCode=123&amp;p_stn_num=017031&amp;p_c=-58070941&amp;p_startYear=1972" TargetMode="External"/><Relationship Id="rId2920" Type="http://schemas.openxmlformats.org/officeDocument/2006/relationships/hyperlink" Target="http://www.bom.gov.au/jsp/ncc/cdio/weatherData/av?p_display_type=dailyDataFile&amp;p_nccObsCode=123&amp;p_stn_num=017031&amp;p_c=-58070941&amp;p_startYear=1973" TargetMode="External"/><Relationship Id="rId2921" Type="http://schemas.openxmlformats.org/officeDocument/2006/relationships/hyperlink" Target="http://www.bom.gov.au/jsp/ncc/cdio/weatherData/av?p_display_type=dailyDataFile&amp;p_nccObsCode=123&amp;p_stn_num=017031&amp;p_c=-58070941&amp;p_startYear=1974" TargetMode="External"/><Relationship Id="rId2922" Type="http://schemas.openxmlformats.org/officeDocument/2006/relationships/hyperlink" Target="http://www.bom.gov.au/jsp/ncc/cdio/weatherData/av?p_display_type=dailyDataFile&amp;p_nccObsCode=123&amp;p_stn_num=017031&amp;p_c=-58070941&amp;p_startYear=1975" TargetMode="External"/><Relationship Id="rId2923" Type="http://schemas.openxmlformats.org/officeDocument/2006/relationships/hyperlink" Target="http://www.bom.gov.au/jsp/ncc/cdio/weatherData/av?p_display_type=dailyDataFile&amp;p_nccObsCode=123&amp;p_stn_num=017031&amp;p_c=-58070941&amp;p_startYear=1976" TargetMode="External"/><Relationship Id="rId2924" Type="http://schemas.openxmlformats.org/officeDocument/2006/relationships/hyperlink" Target="http://www.bom.gov.au/jsp/ncc/cdio/weatherData/av?p_display_type=dailyDataFile&amp;p_nccObsCode=123&amp;p_stn_num=017031&amp;p_c=-58070941&amp;p_startYear=1977" TargetMode="External"/><Relationship Id="rId2925" Type="http://schemas.openxmlformats.org/officeDocument/2006/relationships/hyperlink" Target="http://www.bom.gov.au/jsp/ncc/cdio/weatherData/av?p_display_type=dailyDataFile&amp;p_nccObsCode=123&amp;p_stn_num=017031&amp;p_c=-58070941&amp;p_startYear=1978" TargetMode="External"/><Relationship Id="rId2926" Type="http://schemas.openxmlformats.org/officeDocument/2006/relationships/hyperlink" Target="http://www.bom.gov.au/jsp/ncc/cdio/weatherData/av?p_display_type=dailyDataFile&amp;p_nccObsCode=123&amp;p_stn_num=017031&amp;p_c=-58070941&amp;p_startYear=1979" TargetMode="External"/><Relationship Id="rId2927" Type="http://schemas.openxmlformats.org/officeDocument/2006/relationships/hyperlink" Target="http://www.bom.gov.au/jsp/ncc/cdio/weatherData/av?p_display_type=dailyDataFile&amp;p_nccObsCode=123&amp;p_stn_num=017031&amp;p_c=-58070941&amp;p_startYear=1980" TargetMode="External"/><Relationship Id="rId2928" Type="http://schemas.openxmlformats.org/officeDocument/2006/relationships/hyperlink" Target="http://www.bom.gov.au/jsp/ncc/cdio/weatherData/av?p_display_type=dailyDataFile&amp;p_nccObsCode=123&amp;p_stn_num=017031&amp;p_c=-58070941&amp;p_startYear=1981" TargetMode="External"/><Relationship Id="rId2929" Type="http://schemas.openxmlformats.org/officeDocument/2006/relationships/hyperlink" Target="http://www.bom.gov.au/jsp/ncc/cdio/weatherData/av?p_display_type=dailyDataFile&amp;p_nccObsCode=123&amp;p_stn_num=017031&amp;p_c=-58070941&amp;p_startYear=1982" TargetMode="External"/><Relationship Id="rId2930" Type="http://schemas.openxmlformats.org/officeDocument/2006/relationships/hyperlink" Target="http://www.bom.gov.au/jsp/ncc/cdio/weatherData/av?p_display_type=dailyDataFile&amp;p_nccObsCode=123&amp;p_stn_num=017031&amp;p_c=-58070941&amp;p_startYear=1983" TargetMode="External"/><Relationship Id="rId2931" Type="http://schemas.openxmlformats.org/officeDocument/2006/relationships/hyperlink" Target="http://www.bom.gov.au/jsp/ncc/cdio/weatherData/av?p_display_type=dailyDataFile&amp;p_nccObsCode=123&amp;p_stn_num=017031&amp;p_c=-58070941&amp;p_startYear=1984" TargetMode="External"/><Relationship Id="rId2932" Type="http://schemas.openxmlformats.org/officeDocument/2006/relationships/hyperlink" Target="http://www.bom.gov.au/jsp/ncc/cdio/weatherData/av?p_display_type=dailyDataFile&amp;p_nccObsCode=123&amp;p_stn_num=017031&amp;p_c=-58070941&amp;p_startYear=1985" TargetMode="External"/><Relationship Id="rId2933" Type="http://schemas.openxmlformats.org/officeDocument/2006/relationships/hyperlink" Target="http://www.bom.gov.au/jsp/ncc/cdio/weatherData/av?p_display_type=dailyDataFile&amp;p_nccObsCode=123&amp;p_stn_num=017031&amp;p_c=-58070941&amp;p_startYear=1986" TargetMode="External"/><Relationship Id="rId2934" Type="http://schemas.openxmlformats.org/officeDocument/2006/relationships/hyperlink" Target="http://www.bom.gov.au/jsp/ncc/cdio/weatherData/av?p_display_type=dailyDataFile&amp;p_nccObsCode=123&amp;p_stn_num=017031&amp;p_c=-58070941&amp;p_startYear=1987" TargetMode="External"/><Relationship Id="rId2935" Type="http://schemas.openxmlformats.org/officeDocument/2006/relationships/hyperlink" Target="http://www.bom.gov.au/jsp/ncc/cdio/weatherData/av?p_display_type=dailyDataFile&amp;p_nccObsCode=123&amp;p_stn_num=017031&amp;p_c=-58070941&amp;p_startYear=1988" TargetMode="External"/><Relationship Id="rId2936" Type="http://schemas.openxmlformats.org/officeDocument/2006/relationships/hyperlink" Target="http://www.bom.gov.au/jsp/ncc/cdio/weatherData/av?p_display_type=dailyDataFile&amp;p_nccObsCode=123&amp;p_stn_num=017031&amp;p_c=-58070941&amp;p_startYear=1989" TargetMode="External"/><Relationship Id="rId2937" Type="http://schemas.openxmlformats.org/officeDocument/2006/relationships/hyperlink" Target="http://www.bom.gov.au/jsp/ncc/cdio/weatherData/av?p_display_type=dailyDataFile&amp;p_nccObsCode=123&amp;p_stn_num=017031&amp;p_c=-58070941&amp;p_startYear=1990" TargetMode="External"/><Relationship Id="rId2938" Type="http://schemas.openxmlformats.org/officeDocument/2006/relationships/hyperlink" Target="http://www.bom.gov.au/jsp/ncc/cdio/weatherData/av?p_display_type=dailyDataFile&amp;p_nccObsCode=123&amp;p_stn_num=017031&amp;p_c=-58070941&amp;p_startYear=1991" TargetMode="External"/><Relationship Id="rId2939" Type="http://schemas.openxmlformats.org/officeDocument/2006/relationships/hyperlink" Target="http://www.bom.gov.au/jsp/ncc/cdio/weatherData/av?p_display_type=dailyDataFile&amp;p_nccObsCode=123&amp;p_stn_num=017031&amp;p_c=-58070941&amp;p_startYear=1992" TargetMode="External"/><Relationship Id="rId2940" Type="http://schemas.openxmlformats.org/officeDocument/2006/relationships/hyperlink" Target="http://www.bom.gov.au/jsp/ncc/cdio/weatherData/av?p_display_type=dailyDataFile&amp;p_nccObsCode=123&amp;p_stn_num=017031&amp;p_c=-58070941&amp;p_startYear=1993" TargetMode="External"/><Relationship Id="rId2941" Type="http://schemas.openxmlformats.org/officeDocument/2006/relationships/hyperlink" Target="http://www.bom.gov.au/jsp/ncc/cdio/weatherData/av?p_display_type=dailyDataFile&amp;p_nccObsCode=123&amp;p_stn_num=017031&amp;p_c=-58070941&amp;p_startYear=1994" TargetMode="External"/><Relationship Id="rId2942" Type="http://schemas.openxmlformats.org/officeDocument/2006/relationships/hyperlink" Target="http://www.bom.gov.au/jsp/ncc/cdio/weatherData/av?p_display_type=dailyDataFile&amp;p_nccObsCode=123&amp;p_stn_num=017031&amp;p_c=-58070941&amp;p_startYear=1995" TargetMode="External"/><Relationship Id="rId2943" Type="http://schemas.openxmlformats.org/officeDocument/2006/relationships/hyperlink" Target="http://www.bom.gov.au/jsp/ncc/cdio/weatherData/av?p_display_type=dailyDataFile&amp;p_nccObsCode=123&amp;p_stn_num=017031&amp;p_c=-58070941&amp;p_startYear=1996" TargetMode="External"/><Relationship Id="rId2944" Type="http://schemas.openxmlformats.org/officeDocument/2006/relationships/hyperlink" Target="http://www.bom.gov.au/jsp/ncc/cdio/weatherData/av?p_display_type=dailyDataFile&amp;p_nccObsCode=123&amp;p_stn_num=017031&amp;p_c=-58070941&amp;p_startYear=1997" TargetMode="External"/><Relationship Id="rId2945" Type="http://schemas.openxmlformats.org/officeDocument/2006/relationships/hyperlink" Target="http://www.bom.gov.au/jsp/ncc/cdio/weatherData/av?p_display_type=dailyDataFile&amp;p_nccObsCode=123&amp;p_stn_num=017031&amp;p_c=-58070941&amp;p_startYear=1998" TargetMode="External"/><Relationship Id="rId2946" Type="http://schemas.openxmlformats.org/officeDocument/2006/relationships/hyperlink" Target="http://www.bom.gov.au/jsp/ncc/cdio/weatherData/av?p_display_type=dailyDataFile&amp;p_nccObsCode=123&amp;p_stn_num=017126&amp;p_c=-58719924&amp;p_startYear=1998" TargetMode="External"/><Relationship Id="rId2947" Type="http://schemas.openxmlformats.org/officeDocument/2006/relationships/hyperlink" Target="http://www.bom.gov.au/jsp/ncc/cdio/weatherData/av?p_display_type=dailyDataFile&amp;p_nccObsCode=123&amp;p_stn_num=017126&amp;p_c=-58719924&amp;p_startYear=1999" TargetMode="External"/><Relationship Id="rId2948" Type="http://schemas.openxmlformats.org/officeDocument/2006/relationships/hyperlink" Target="http://www.bom.gov.au/jsp/ncc/cdio/weatherData/av?p_display_type=dailyDataFile&amp;p_nccObsCode=123&amp;p_stn_num=017126&amp;p_c=-58719924&amp;p_startYear=1999" TargetMode="External"/><Relationship Id="rId2949" Type="http://schemas.openxmlformats.org/officeDocument/2006/relationships/hyperlink" Target="http://www.bom.gov.au/jsp/ncc/cdio/weatherData/av?p_display_type=dailyDataFile&amp;p_nccObsCode=123&amp;p_stn_num=017126&amp;p_c=-58719924&amp;p_startYear=2000" TargetMode="External"/><Relationship Id="rId2950" Type="http://schemas.openxmlformats.org/officeDocument/2006/relationships/hyperlink" Target="http://www.bom.gov.au/jsp/ncc/cdio/weatherData/av?p_display_type=dailyDataFile&amp;p_nccObsCode=123&amp;p_stn_num=017126&amp;p_c=-58719924&amp;p_startYear=2000" TargetMode="External"/><Relationship Id="rId2951" Type="http://schemas.openxmlformats.org/officeDocument/2006/relationships/hyperlink" Target="http://www.bom.gov.au/jsp/ncc/cdio/weatherData/av?p_display_type=dailyDataFile&amp;p_nccObsCode=123&amp;p_stn_num=017126&amp;p_c=-58719924&amp;p_startYear=2001" TargetMode="External"/><Relationship Id="rId2952" Type="http://schemas.openxmlformats.org/officeDocument/2006/relationships/hyperlink" Target="http://www.bom.gov.au/jsp/ncc/cdio/weatherData/av?p_display_type=dailyDataFile&amp;p_nccObsCode=123&amp;p_stn_num=017126&amp;p_c=-58719924&amp;p_startYear=2001" TargetMode="External"/><Relationship Id="rId2953" Type="http://schemas.openxmlformats.org/officeDocument/2006/relationships/hyperlink" Target="http://www.bom.gov.au/jsp/ncc/cdio/weatherData/av?p_display_type=dailyDataFile&amp;p_nccObsCode=123&amp;p_stn_num=017126&amp;p_c=-58719924&amp;p_startYear=2002" TargetMode="External"/><Relationship Id="rId2954" Type="http://schemas.openxmlformats.org/officeDocument/2006/relationships/hyperlink" Target="http://www.bom.gov.au/jsp/ncc/cdio/weatherData/av?p_display_type=dailyDataFile&amp;p_nccObsCode=123&amp;p_stn_num=017126&amp;p_c=-58719924&amp;p_startYear=2002" TargetMode="External"/><Relationship Id="rId2955" Type="http://schemas.openxmlformats.org/officeDocument/2006/relationships/hyperlink" Target="http://www.bom.gov.au/jsp/ncc/cdio/weatherData/av?p_display_type=dailyDataFile&amp;p_nccObsCode=123&amp;p_stn_num=017126&amp;p_c=-58719924&amp;p_startYear=2003" TargetMode="External"/><Relationship Id="rId2956" Type="http://schemas.openxmlformats.org/officeDocument/2006/relationships/hyperlink" Target="http://www.bom.gov.au/jsp/ncc/cdio/weatherData/av?p_display_type=dailyDataFile&amp;p_nccObsCode=123&amp;p_stn_num=017126&amp;p_c=-58719924&amp;p_startYear=2003" TargetMode="External"/><Relationship Id="rId2957" Type="http://schemas.openxmlformats.org/officeDocument/2006/relationships/hyperlink" Target="http://www.bom.gov.au/jsp/ncc/cdio/weatherData/av?p_display_type=dailyDataFile&amp;p_nccObsCode=123&amp;p_stn_num=017126&amp;p_c=-58719924&amp;p_startYear=2004" TargetMode="External"/><Relationship Id="rId2958" Type="http://schemas.openxmlformats.org/officeDocument/2006/relationships/hyperlink" Target="http://www.bom.gov.au/jsp/ncc/cdio/weatherData/av?p_display_type=dailyDataFile&amp;p_nccObsCode=123&amp;p_stn_num=017126&amp;p_c=-58719924&amp;p_startYear=2004" TargetMode="External"/><Relationship Id="rId2959" Type="http://schemas.openxmlformats.org/officeDocument/2006/relationships/hyperlink" Target="http://www.bom.gov.au/jsp/ncc/cdio/weatherData/av?p_display_type=dailyDataFile&amp;p_nccObsCode=123&amp;p_stn_num=017126&amp;p_c=-58719924&amp;p_startYear=2005" TargetMode="External"/><Relationship Id="rId2960" Type="http://schemas.openxmlformats.org/officeDocument/2006/relationships/hyperlink" Target="http://www.bom.gov.au/jsp/ncc/cdio/weatherData/av?p_display_type=dailyDataFile&amp;p_nccObsCode=123&amp;p_stn_num=017126&amp;p_c=-58719924&amp;p_startYear=2005" TargetMode="External"/><Relationship Id="rId2961" Type="http://schemas.openxmlformats.org/officeDocument/2006/relationships/hyperlink" Target="http://www.bom.gov.au/jsp/ncc/cdio/weatherData/av?p_display_type=dailyDataFile&amp;p_nccObsCode=123&amp;p_stn_num=017126&amp;p_c=-58719924&amp;p_startYear=2006" TargetMode="External"/><Relationship Id="rId2962" Type="http://schemas.openxmlformats.org/officeDocument/2006/relationships/hyperlink" Target="http://www.bom.gov.au/jsp/ncc/cdio/weatherData/av?p_display_type=dailyDataFile&amp;p_nccObsCode=123&amp;p_stn_num=017126&amp;p_c=-58719924&amp;p_startYear=2006" TargetMode="External"/><Relationship Id="rId2963" Type="http://schemas.openxmlformats.org/officeDocument/2006/relationships/hyperlink" Target="http://www.bom.gov.au/jsp/ncc/cdio/weatherData/av?p_display_type=dailyDataFile&amp;p_nccObsCode=123&amp;p_stn_num=017126&amp;p_c=-58719924&amp;p_startYear=2007" TargetMode="External"/><Relationship Id="rId2964" Type="http://schemas.openxmlformats.org/officeDocument/2006/relationships/hyperlink" Target="http://www.bom.gov.au/jsp/ncc/cdio/weatherData/av?p_display_type=dailyDataFile&amp;p_nccObsCode=123&amp;p_stn_num=017126&amp;p_c=-58719924&amp;p_startYear=2007" TargetMode="External"/><Relationship Id="rId2965" Type="http://schemas.openxmlformats.org/officeDocument/2006/relationships/hyperlink" Target="http://www.bom.gov.au/jsp/ncc/cdio/weatherData/av?p_display_type=dailyDataFile&amp;p_nccObsCode=123&amp;p_stn_num=017126&amp;p_c=-58719924&amp;p_startYear=2008" TargetMode="External"/><Relationship Id="rId2966" Type="http://schemas.openxmlformats.org/officeDocument/2006/relationships/hyperlink" Target="http://www.bom.gov.au/jsp/ncc/cdio/weatherData/av?p_display_type=dailyDataFile&amp;p_nccObsCode=123&amp;p_stn_num=017126&amp;p_c=-58719924&amp;p_startYear=2008" TargetMode="External"/><Relationship Id="rId2967" Type="http://schemas.openxmlformats.org/officeDocument/2006/relationships/hyperlink" Target="http://www.bom.gov.au/jsp/ncc/cdio/weatherData/av?p_display_type=dailyDataFile&amp;p_nccObsCode=123&amp;p_stn_num=017126&amp;p_c=-58719924&amp;p_startYear=2009" TargetMode="External"/><Relationship Id="rId2968" Type="http://schemas.openxmlformats.org/officeDocument/2006/relationships/hyperlink" Target="http://www.bom.gov.au/jsp/ncc/cdio/weatherData/av?p_display_type=dailyDataFile&amp;p_nccObsCode=123&amp;p_stn_num=017126&amp;p_c=-58719924&amp;p_startYear=2009" TargetMode="External"/><Relationship Id="rId2969" Type="http://schemas.openxmlformats.org/officeDocument/2006/relationships/hyperlink" Target="http://www.bom.gov.au/jsp/ncc/cdio/weatherData/av?p_display_type=dailyDataFile&amp;p_nccObsCode=123&amp;p_stn_num=017126&amp;p_c=-58719924&amp;p_startYear=2010" TargetMode="External"/><Relationship Id="rId2970" Type="http://schemas.openxmlformats.org/officeDocument/2006/relationships/hyperlink" Target="http://www.bom.gov.au/jsp/ncc/cdio/weatherData/av?p_display_type=dailyDataFile&amp;p_nccObsCode=123&amp;p_stn_num=017126&amp;p_c=-58719924&amp;p_startYear=2010" TargetMode="External"/><Relationship Id="rId2971" Type="http://schemas.openxmlformats.org/officeDocument/2006/relationships/hyperlink" Target="http://www.bom.gov.au/jsp/ncc/cdio/weatherData/av?p_display_type=dailyDataFile&amp;p_nccObsCode=123&amp;p_stn_num=017126&amp;p_c=-58719924&amp;p_startYear=2011" TargetMode="External"/><Relationship Id="rId2972" Type="http://schemas.openxmlformats.org/officeDocument/2006/relationships/hyperlink" Target="http://www.bom.gov.au/jsp/ncc/cdio/weatherData/av?p_display_type=dailyDataFile&amp;p_nccObsCode=123&amp;p_stn_num=017126&amp;p_c=-58719924&amp;p_startYear=2011" TargetMode="External"/><Relationship Id="rId2973" Type="http://schemas.openxmlformats.org/officeDocument/2006/relationships/hyperlink" Target="http://www.bom.gov.au/jsp/ncc/cdio/weatherData/av?p_display_type=dailyDataFile&amp;p_nccObsCode=123&amp;p_stn_num=017126&amp;p_c=-58719924&amp;p_startYear=2012" TargetMode="External"/><Relationship Id="rId2974" Type="http://schemas.openxmlformats.org/officeDocument/2006/relationships/hyperlink" Target="http://www.bom.gov.au/jsp/ncc/cdio/weatherData/av?p_display_type=dailyDataFile&amp;p_nccObsCode=123&amp;p_stn_num=017126&amp;p_c=-58719924&amp;p_startYear=2012" TargetMode="External"/><Relationship Id="rId2975" Type="http://schemas.openxmlformats.org/officeDocument/2006/relationships/hyperlink" Target="http://www.bom.gov.au/jsp/ncc/cdio/weatherData/av?p_display_type=dailyDataFile&amp;p_nccObsCode=123&amp;p_stn_num=017126&amp;p_c=-58719924&amp;p_startYear=2013" TargetMode="External"/><Relationship Id="rId2976" Type="http://schemas.openxmlformats.org/officeDocument/2006/relationships/hyperlink" Target="http://www.bom.gov.au/jsp/ncc/cdio/weatherData/av?p_display_type=dailyDataFile&amp;p_nccObsCode=123&amp;p_stn_num=017126&amp;p_c=-58719924&amp;p_startYear=2013" TargetMode="External"/><Relationship Id="rId2977" Type="http://schemas.openxmlformats.org/officeDocument/2006/relationships/hyperlink" Target="http://www.bom.gov.au/jsp/ncc/cdio/weatherData/av?p_display_type=dailyDataFile&amp;p_nccObsCode=123&amp;p_stn_num=017126&amp;p_c=-58719924&amp;p_startYear=2014" TargetMode="External"/><Relationship Id="rId2978" Type="http://schemas.openxmlformats.org/officeDocument/2006/relationships/hyperlink" Target="http://www.bom.gov.au/jsp/ncc/cdio/weatherData/av?p_display_type=dailyDataFile&amp;p_nccObsCode=123&amp;p_stn_num=017126&amp;p_c=-58719924&amp;p_startYear=2014" TargetMode="External"/><Relationship Id="rId2979" Type="http://schemas.openxmlformats.org/officeDocument/2006/relationships/hyperlink" Target="http://www.bom.gov.au/jsp/ncc/cdio/weatherData/av?p_display_type=dailyDataFile&amp;p_nccObsCode=123&amp;p_stn_num=017126&amp;p_c=-58719924&amp;p_startYear=2015" TargetMode="External"/><Relationship Id="rId2980" Type="http://schemas.openxmlformats.org/officeDocument/2006/relationships/hyperlink" Target="http://www.bom.gov.au/jsp/ncc/cdio/weatherData/av?p_display_type=dailyDataFile&amp;p_nccObsCode=123&amp;p_stn_num=017126&amp;p_c=-58719924&amp;p_startYear=2015" TargetMode="External"/><Relationship Id="rId2981" Type="http://schemas.openxmlformats.org/officeDocument/2006/relationships/hyperlink" Target="http://www.bom.gov.au/jsp/ncc/cdio/weatherData/av?p_display_type=dailyDataFile&amp;p_nccObsCode=123&amp;p_stn_num=017126&amp;p_c=-58719924&amp;p_startYear=2016" TargetMode="External"/><Relationship Id="rId2982" Type="http://schemas.openxmlformats.org/officeDocument/2006/relationships/hyperlink" Target="http://www.bom.gov.au/jsp/ncc/cdio/weatherData/av?p_display_type=dailyDataFile&amp;p_nccObsCode=123&amp;p_stn_num=017126&amp;p_c=-58719924&amp;p_startYear=2016" TargetMode="External"/><Relationship Id="rId2983" Type="http://schemas.openxmlformats.org/officeDocument/2006/relationships/hyperlink" Target="http://www.bom.gov.au/jsp/ncc/cdio/weatherData/av?p_display_type=dailyDataFile&amp;p_nccObsCode=123&amp;p_stn_num=017126&amp;p_c=-58719924&amp;p_startYear=2017" TargetMode="External"/><Relationship Id="rId2984" Type="http://schemas.openxmlformats.org/officeDocument/2006/relationships/hyperlink" Target="http://www.bom.gov.au/jsp/ncc/cdio/weatherData/av?p_display_type=dailyDataFile&amp;p_nccObsCode=123&amp;p_stn_num=017126&amp;p_c=-58719924&amp;p_startYear=2017" TargetMode="External"/><Relationship Id="rId2985" Type="http://schemas.openxmlformats.org/officeDocument/2006/relationships/hyperlink" Target="http://www.bom.gov.au/jsp/ncc/cdio/weatherData/av?p_display_type=dailyDataFile&amp;p_nccObsCode=123&amp;p_stn_num=017126&amp;p_c=-58719924&amp;p_startYear=2018" TargetMode="External"/><Relationship Id="rId2986" Type="http://schemas.openxmlformats.org/officeDocument/2006/relationships/hyperlink" Target="http://www.bom.gov.au/jsp/ncc/cdio/weatherData/av?p_display_type=dailyDataFile&amp;p_nccObsCode=123&amp;p_stn_num=017126&amp;p_c=-58719924&amp;p_startYear=2018" TargetMode="External"/><Relationship Id="rId2987" Type="http://schemas.openxmlformats.org/officeDocument/2006/relationships/hyperlink" Target="http://www.bom.gov.au/jsp/ncc/cdio/weatherData/av?p_display_type=dailyDataFile&amp;p_nccObsCode=123&amp;p_stn_num=017126&amp;p_c=-58719924&amp;p_startYear=2019" TargetMode="External"/><Relationship Id="rId2988" Type="http://schemas.openxmlformats.org/officeDocument/2006/relationships/hyperlink" Target="http://www.bom.gov.au/jsp/ncc/cdio/weatherData/av?p_display_type=dailyDataFile&amp;p_nccObsCode=123&amp;p_stn_num=017126&amp;p_c=-58719924&amp;p_startYear=2019" TargetMode="External"/><Relationship Id="rId2989" Type="http://schemas.openxmlformats.org/officeDocument/2006/relationships/hyperlink" Target="http://www.bom.gov.au/jsp/ncc/cdio/weatherData/av?p_display_type=dailyDataFile&amp;p_nccObsCode=122&amp;p_stn_num=023733&amp;p_c=-112710811&amp;p_startYear=1957" TargetMode="External"/><Relationship Id="rId2990" Type="http://schemas.openxmlformats.org/officeDocument/2006/relationships/hyperlink" Target="http://www.bom.gov.au/jsp/ncc/cdio/weatherData/av?p_display_type=dailyDataFile&amp;p_nccObsCode=122&amp;p_stn_num=023733&amp;p_c=-112710811&amp;p_startYear=1958" TargetMode="External"/><Relationship Id="rId2991" Type="http://schemas.openxmlformats.org/officeDocument/2006/relationships/hyperlink" Target="http://www.bom.gov.au/jsp/ncc/cdio/weatherData/av?p_display_type=dailyDataFile&amp;p_nccObsCode=122&amp;p_stn_num=023733&amp;p_c=-112710811&amp;p_startYear=1959" TargetMode="External"/><Relationship Id="rId2992" Type="http://schemas.openxmlformats.org/officeDocument/2006/relationships/hyperlink" Target="http://www.bom.gov.au/jsp/ncc/cdio/weatherData/av?p_display_type=dailyDataFile&amp;p_nccObsCode=122&amp;p_stn_num=023733&amp;p_c=-112710811&amp;p_startYear=1960" TargetMode="External"/><Relationship Id="rId2993" Type="http://schemas.openxmlformats.org/officeDocument/2006/relationships/hyperlink" Target="http://www.bom.gov.au/jsp/ncc/cdio/weatherData/av?p_display_type=dailyDataFile&amp;p_nccObsCode=122&amp;p_stn_num=023733&amp;p_c=-112710811&amp;p_startYear=1961" TargetMode="External"/><Relationship Id="rId2994" Type="http://schemas.openxmlformats.org/officeDocument/2006/relationships/hyperlink" Target="http://www.bom.gov.au/jsp/ncc/cdio/weatherData/av?p_display_type=dailyDataFile&amp;p_nccObsCode=122&amp;p_stn_num=023733&amp;p_c=-112710811&amp;p_startYear=1962" TargetMode="External"/><Relationship Id="rId2995" Type="http://schemas.openxmlformats.org/officeDocument/2006/relationships/hyperlink" Target="http://www.bom.gov.au/jsp/ncc/cdio/weatherData/av?p_display_type=dailyDataFile&amp;p_nccObsCode=122&amp;p_stn_num=023733&amp;p_c=-112710811&amp;p_startYear=1963" TargetMode="External"/><Relationship Id="rId2996" Type="http://schemas.openxmlformats.org/officeDocument/2006/relationships/hyperlink" Target="http://www.bom.gov.au/jsp/ncc/cdio/weatherData/av?p_display_type=dailyDataFile&amp;p_nccObsCode=122&amp;p_stn_num=023733&amp;p_c=-112710811&amp;p_startYear=1964" TargetMode="External"/><Relationship Id="rId2997" Type="http://schemas.openxmlformats.org/officeDocument/2006/relationships/hyperlink" Target="http://www.bom.gov.au/jsp/ncc/cdio/weatherData/av?p_display_type=dailyDataFile&amp;p_nccObsCode=122&amp;p_stn_num=023733&amp;p_c=-112710811&amp;p_startYear=1965" TargetMode="External"/><Relationship Id="rId2998" Type="http://schemas.openxmlformats.org/officeDocument/2006/relationships/hyperlink" Target="http://www.bom.gov.au/jsp/ncc/cdio/weatherData/av?p_display_type=dailyDataFile&amp;p_nccObsCode=122&amp;p_stn_num=023733&amp;p_c=-112710811&amp;p_startYear=1966" TargetMode="External"/><Relationship Id="rId2999" Type="http://schemas.openxmlformats.org/officeDocument/2006/relationships/hyperlink" Target="http://www.bom.gov.au/jsp/ncc/cdio/weatherData/av?p_display_type=dailyDataFile&amp;p_nccObsCode=122&amp;p_stn_num=023733&amp;p_c=-112710811&amp;p_startYear=1967" TargetMode="External"/><Relationship Id="rId3000" Type="http://schemas.openxmlformats.org/officeDocument/2006/relationships/hyperlink" Target="http://www.bom.gov.au/jsp/ncc/cdio/weatherData/av?p_display_type=dailyDataFile&amp;p_nccObsCode=122&amp;p_stn_num=023733&amp;p_c=-112710811&amp;p_startYear=1968" TargetMode="External"/><Relationship Id="rId3001" Type="http://schemas.openxmlformats.org/officeDocument/2006/relationships/hyperlink" Target="http://www.bom.gov.au/jsp/ncc/cdio/weatherData/av?p_display_type=dailyDataFile&amp;p_nccObsCode=122&amp;p_stn_num=023733&amp;p_c=-112710811&amp;p_startYear=1969" TargetMode="External"/><Relationship Id="rId3002" Type="http://schemas.openxmlformats.org/officeDocument/2006/relationships/hyperlink" Target="http://www.bom.gov.au/jsp/ncc/cdio/weatherData/av?p_display_type=dailyDataFile&amp;p_nccObsCode=122&amp;p_stn_num=023733&amp;p_c=-112710811&amp;p_startYear=1970" TargetMode="External"/><Relationship Id="rId3003" Type="http://schemas.openxmlformats.org/officeDocument/2006/relationships/hyperlink" Target="http://www.bom.gov.au/jsp/ncc/cdio/weatherData/av?p_display_type=dailyDataFile&amp;p_nccObsCode=122&amp;p_stn_num=023733&amp;p_c=-112710811&amp;p_startYear=1971" TargetMode="External"/><Relationship Id="rId3004" Type="http://schemas.openxmlformats.org/officeDocument/2006/relationships/hyperlink" Target="http://www.bom.gov.au/jsp/ncc/cdio/weatherData/av?p_display_type=dailyDataFile&amp;p_nccObsCode=122&amp;p_stn_num=023733&amp;p_c=-112710811&amp;p_startYear=1972" TargetMode="External"/><Relationship Id="rId3005" Type="http://schemas.openxmlformats.org/officeDocument/2006/relationships/hyperlink" Target="http://www.bom.gov.au/jsp/ncc/cdio/weatherData/av?p_display_type=dailyDataFile&amp;p_nccObsCode=122&amp;p_stn_num=023733&amp;p_c=-112710811&amp;p_startYear=1973" TargetMode="External"/><Relationship Id="rId3006" Type="http://schemas.openxmlformats.org/officeDocument/2006/relationships/hyperlink" Target="http://www.bom.gov.au/jsp/ncc/cdio/weatherData/av?p_display_type=dailyDataFile&amp;p_nccObsCode=122&amp;p_stn_num=023733&amp;p_c=-112710811&amp;p_startYear=1974" TargetMode="External"/><Relationship Id="rId3007" Type="http://schemas.openxmlformats.org/officeDocument/2006/relationships/hyperlink" Target="http://www.bom.gov.au/jsp/ncc/cdio/weatherData/av?p_display_type=dailyDataFile&amp;p_nccObsCode=122&amp;p_stn_num=023733&amp;p_c=-112710811&amp;p_startYear=1975" TargetMode="External"/><Relationship Id="rId3008" Type="http://schemas.openxmlformats.org/officeDocument/2006/relationships/hyperlink" Target="http://www.bom.gov.au/jsp/ncc/cdio/weatherData/av?p_display_type=dailyDataFile&amp;p_nccObsCode=122&amp;p_stn_num=023733&amp;p_c=-112710811&amp;p_startYear=1976" TargetMode="External"/><Relationship Id="rId3009" Type="http://schemas.openxmlformats.org/officeDocument/2006/relationships/hyperlink" Target="http://www.bom.gov.au/jsp/ncc/cdio/weatherData/av?p_display_type=dailyDataFile&amp;p_nccObsCode=122&amp;p_stn_num=023733&amp;p_c=-112710811&amp;p_startYear=1977" TargetMode="External"/><Relationship Id="rId3010" Type="http://schemas.openxmlformats.org/officeDocument/2006/relationships/hyperlink" Target="http://www.bom.gov.au/jsp/ncc/cdio/weatherData/av?p_display_type=dailyDataFile&amp;p_nccObsCode=122&amp;p_stn_num=023733&amp;p_c=-112710811&amp;p_startYear=1978" TargetMode="External"/><Relationship Id="rId3011" Type="http://schemas.openxmlformats.org/officeDocument/2006/relationships/hyperlink" Target="http://www.bom.gov.au/jsp/ncc/cdio/weatherData/av?p_display_type=dailyDataFile&amp;p_nccObsCode=122&amp;p_stn_num=023733&amp;p_c=-112710811&amp;p_startYear=1979" TargetMode="External"/><Relationship Id="rId3012" Type="http://schemas.openxmlformats.org/officeDocument/2006/relationships/hyperlink" Target="http://www.bom.gov.au/jsp/ncc/cdio/weatherData/av?p_display_type=dailyDataFile&amp;p_nccObsCode=122&amp;p_stn_num=023733&amp;p_c=-112710811&amp;p_startYear=1980" TargetMode="External"/><Relationship Id="rId3013" Type="http://schemas.openxmlformats.org/officeDocument/2006/relationships/hyperlink" Target="http://www.bom.gov.au/jsp/ncc/cdio/weatherData/av?p_display_type=dailyDataFile&amp;p_nccObsCode=122&amp;p_stn_num=023733&amp;p_c=-112710811&amp;p_startYear=1981" TargetMode="External"/><Relationship Id="rId3014" Type="http://schemas.openxmlformats.org/officeDocument/2006/relationships/hyperlink" Target="http://www.bom.gov.au/jsp/ncc/cdio/weatherData/av?p_display_type=dailyDataFile&amp;p_nccObsCode=122&amp;p_stn_num=023733&amp;p_c=-112710811&amp;p_startYear=1982" TargetMode="External"/><Relationship Id="rId3015" Type="http://schemas.openxmlformats.org/officeDocument/2006/relationships/hyperlink" Target="http://www.bom.gov.au/jsp/ncc/cdio/weatherData/av?p_display_type=dailyDataFile&amp;p_nccObsCode=122&amp;p_stn_num=023733&amp;p_c=-112710811&amp;p_startYear=1983" TargetMode="External"/><Relationship Id="rId3016" Type="http://schemas.openxmlformats.org/officeDocument/2006/relationships/hyperlink" Target="http://www.bom.gov.au/jsp/ncc/cdio/weatherData/av?p_display_type=dailyDataFile&amp;p_nccObsCode=122&amp;p_stn_num=023733&amp;p_c=-112710811&amp;p_startYear=1984" TargetMode="External"/><Relationship Id="rId3017" Type="http://schemas.openxmlformats.org/officeDocument/2006/relationships/hyperlink" Target="http://www.bom.gov.au/jsp/ncc/cdio/weatherData/av?p_display_type=dailyDataFile&amp;p_nccObsCode=122&amp;p_stn_num=023733&amp;p_c=-112710811&amp;p_startYear=1985" TargetMode="External"/><Relationship Id="rId3018" Type="http://schemas.openxmlformats.org/officeDocument/2006/relationships/hyperlink" Target="http://www.bom.gov.au/jsp/ncc/cdio/weatherData/av?p_display_type=dailyDataFile&amp;p_nccObsCode=122&amp;p_stn_num=023733&amp;p_c=-112710811&amp;p_startYear=1986" TargetMode="External"/><Relationship Id="rId3019" Type="http://schemas.openxmlformats.org/officeDocument/2006/relationships/hyperlink" Target="http://www.bom.gov.au/jsp/ncc/cdio/weatherData/av?p_display_type=dailyDataFile&amp;p_nccObsCode=122&amp;p_stn_num=023733&amp;p_c=-112710811&amp;p_startYear=1987" TargetMode="External"/><Relationship Id="rId3020" Type="http://schemas.openxmlformats.org/officeDocument/2006/relationships/hyperlink" Target="http://www.bom.gov.au/jsp/ncc/cdio/weatherData/av?p_display_type=dailyDataFile&amp;p_nccObsCode=122&amp;p_stn_num=023733&amp;p_c=-112710811&amp;p_startYear=1988" TargetMode="External"/><Relationship Id="rId3021" Type="http://schemas.openxmlformats.org/officeDocument/2006/relationships/hyperlink" Target="http://www.bom.gov.au/jsp/ncc/cdio/weatherData/av?p_display_type=dailyDataFile&amp;p_nccObsCode=122&amp;p_stn_num=023733&amp;p_c=-112710811&amp;p_startYear=1989" TargetMode="External"/><Relationship Id="rId3022" Type="http://schemas.openxmlformats.org/officeDocument/2006/relationships/hyperlink" Target="http://www.bom.gov.au/jsp/ncc/cdio/weatherData/av?p_display_type=dailyDataFile&amp;p_nccObsCode=122&amp;p_stn_num=023733&amp;p_c=-112710811&amp;p_startYear=1990" TargetMode="External"/><Relationship Id="rId3023" Type="http://schemas.openxmlformats.org/officeDocument/2006/relationships/hyperlink" Target="http://www.bom.gov.au/jsp/ncc/cdio/weatherData/av?p_display_type=dailyDataFile&amp;p_nccObsCode=122&amp;p_stn_num=023733&amp;p_c=-112710811&amp;p_startYear=1991" TargetMode="External"/><Relationship Id="rId3024" Type="http://schemas.openxmlformats.org/officeDocument/2006/relationships/hyperlink" Target="http://www.bom.gov.au/jsp/ncc/cdio/weatherData/av?p_display_type=dailyDataFile&amp;p_nccObsCode=122&amp;p_stn_num=023733&amp;p_c=-112710811&amp;p_startYear=1992" TargetMode="External"/><Relationship Id="rId3025" Type="http://schemas.openxmlformats.org/officeDocument/2006/relationships/hyperlink" Target="http://www.bom.gov.au/jsp/ncc/cdio/weatherData/av?p_display_type=dailyDataFile&amp;p_nccObsCode=122&amp;p_stn_num=023733&amp;p_c=-112710811&amp;p_startYear=1993" TargetMode="External"/><Relationship Id="rId3026" Type="http://schemas.openxmlformats.org/officeDocument/2006/relationships/hyperlink" Target="http://www.bom.gov.au/jsp/ncc/cdio/weatherData/av?p_display_type=dailyDataFile&amp;p_nccObsCode=122&amp;p_stn_num=023733&amp;p_c=-112710811&amp;p_startYear=1994" TargetMode="External"/><Relationship Id="rId3027" Type="http://schemas.openxmlformats.org/officeDocument/2006/relationships/hyperlink" Target="http://www.bom.gov.au/jsp/ncc/cdio/weatherData/av?p_display_type=dailyDataFile&amp;p_nccObsCode=122&amp;p_stn_num=023733&amp;p_c=-112710811&amp;p_startYear=1995" TargetMode="External"/><Relationship Id="rId3028" Type="http://schemas.openxmlformats.org/officeDocument/2006/relationships/hyperlink" Target="http://www.bom.gov.au/jsp/ncc/cdio/weatherData/av?p_display_type=dailyDataFile&amp;p_nccObsCode=122&amp;p_stn_num=023733&amp;p_c=-112710811&amp;p_startYear=1996" TargetMode="External"/><Relationship Id="rId3029" Type="http://schemas.openxmlformats.org/officeDocument/2006/relationships/hyperlink" Target="http://www.bom.gov.au/jsp/ncc/cdio/weatherData/av?p_display_type=dailyDataFile&amp;p_nccObsCode=122&amp;p_stn_num=023733&amp;p_c=-112710811&amp;p_startYear=1997" TargetMode="External"/><Relationship Id="rId3030" Type="http://schemas.openxmlformats.org/officeDocument/2006/relationships/hyperlink" Target="http://www.bom.gov.au/jsp/ncc/cdio/weatherData/av?p_display_type=dailyDataFile&amp;p_nccObsCode=122&amp;p_stn_num=023733&amp;p_c=-112710811&amp;p_startYear=1998" TargetMode="External"/><Relationship Id="rId3031" Type="http://schemas.openxmlformats.org/officeDocument/2006/relationships/hyperlink" Target="http://www.bom.gov.au/jsp/ncc/cdio/weatherData/av?p_display_type=dailyDataFile&amp;p_nccObsCode=122&amp;p_stn_num=023733&amp;p_c=-112710811&amp;p_startYear=1999" TargetMode="External"/><Relationship Id="rId3032" Type="http://schemas.openxmlformats.org/officeDocument/2006/relationships/hyperlink" Target="http://www.bom.gov.au/jsp/ncc/cdio/weatherData/av?p_display_type=dailyDataFile&amp;p_nccObsCode=122&amp;p_stn_num=023733&amp;p_c=-112710811&amp;p_startYear=2000" TargetMode="External"/><Relationship Id="rId3033" Type="http://schemas.openxmlformats.org/officeDocument/2006/relationships/hyperlink" Target="http://www.bom.gov.au/jsp/ncc/cdio/weatherData/av?p_display_type=dailyDataFile&amp;p_nccObsCode=122&amp;p_stn_num=023733&amp;p_c=-112710811&amp;p_startYear=2001" TargetMode="External"/><Relationship Id="rId3034" Type="http://schemas.openxmlformats.org/officeDocument/2006/relationships/hyperlink" Target="http://www.bom.gov.au/jsp/ncc/cdio/weatherData/av?p_display_type=dailyDataFile&amp;p_nccObsCode=122&amp;p_stn_num=023733&amp;p_c=-112710811&amp;p_startYear=2002" TargetMode="External"/><Relationship Id="rId3035" Type="http://schemas.openxmlformats.org/officeDocument/2006/relationships/hyperlink" Target="http://www.bom.gov.au/jsp/ncc/cdio/weatherData/av?p_display_type=dailyDataFile&amp;p_nccObsCode=122&amp;p_stn_num=023733&amp;p_c=-112710811&amp;p_startYear=2003" TargetMode="External"/><Relationship Id="rId3036" Type="http://schemas.openxmlformats.org/officeDocument/2006/relationships/hyperlink" Target="http://www.bom.gov.au/jsp/ncc/cdio/weatherData/av?p_display_type=dailyDataFile&amp;p_nccObsCode=122&amp;p_stn_num=023733&amp;p_c=-112710811&amp;p_startYear=2004" TargetMode="External"/><Relationship Id="rId3037" Type="http://schemas.openxmlformats.org/officeDocument/2006/relationships/hyperlink" Target="http://www.bom.gov.au/jsp/ncc/cdio/weatherData/av?p_display_type=dailyDataFile&amp;p_nccObsCode=122&amp;p_stn_num=023733&amp;p_c=-112710811&amp;p_startYear=2005" TargetMode="External"/><Relationship Id="rId3038" Type="http://schemas.openxmlformats.org/officeDocument/2006/relationships/hyperlink" Target="http://www.bom.gov.au/jsp/ncc/cdio/weatherData/av?p_display_type=dailyDataFile&amp;p_nccObsCode=122&amp;p_stn_num=023733&amp;p_c=-112710811&amp;p_startYear=2006" TargetMode="External"/><Relationship Id="rId3039" Type="http://schemas.openxmlformats.org/officeDocument/2006/relationships/hyperlink" Target="http://www.bom.gov.au/jsp/ncc/cdio/weatherData/av?p_display_type=dailyDataFile&amp;p_nccObsCode=122&amp;p_stn_num=023733&amp;p_c=-112710811&amp;p_startYear=2007" TargetMode="External"/><Relationship Id="rId3040" Type="http://schemas.openxmlformats.org/officeDocument/2006/relationships/hyperlink" Target="http://www.bom.gov.au/jsp/ncc/cdio/weatherData/av?p_display_type=dailyDataFile&amp;p_nccObsCode=122&amp;p_stn_num=023733&amp;p_c=-112710811&amp;p_startYear=2008" TargetMode="External"/><Relationship Id="rId3041" Type="http://schemas.openxmlformats.org/officeDocument/2006/relationships/hyperlink" Target="http://www.bom.gov.au/jsp/ncc/cdio/weatherData/av?p_display_type=dailyDataFile&amp;p_nccObsCode=122&amp;p_stn_num=023733&amp;p_c=-112710811&amp;p_startYear=2009" TargetMode="External"/><Relationship Id="rId3042" Type="http://schemas.openxmlformats.org/officeDocument/2006/relationships/hyperlink" Target="http://www.bom.gov.au/jsp/ncc/cdio/weatherData/av?p_display_type=dailyDataFile&amp;p_nccObsCode=122&amp;p_stn_num=023733&amp;p_c=-112710811&amp;p_startYear=2010" TargetMode="External"/><Relationship Id="rId3043" Type="http://schemas.openxmlformats.org/officeDocument/2006/relationships/hyperlink" Target="http://www.bom.gov.au/jsp/ncc/cdio/weatherData/av?p_display_type=dailyDataFile&amp;p_nccObsCode=122&amp;p_stn_num=023733&amp;p_c=-112710811&amp;p_startYear=2011" TargetMode="External"/><Relationship Id="rId3044" Type="http://schemas.openxmlformats.org/officeDocument/2006/relationships/hyperlink" Target="http://www.bom.gov.au/jsp/ncc/cdio/weatherData/av?p_display_type=dailyDataFile&amp;p_nccObsCode=122&amp;p_stn_num=023733&amp;p_c=-112710811&amp;p_startYear=2012" TargetMode="External"/><Relationship Id="rId3045" Type="http://schemas.openxmlformats.org/officeDocument/2006/relationships/hyperlink" Target="http://www.bom.gov.au/jsp/ncc/cdio/weatherData/av?p_display_type=dailyDataFile&amp;p_nccObsCode=122&amp;p_stn_num=023733&amp;p_c=-112710811&amp;p_startYear=2013" TargetMode="External"/><Relationship Id="rId3046" Type="http://schemas.openxmlformats.org/officeDocument/2006/relationships/hyperlink" Target="http://www.bom.gov.au/jsp/ncc/cdio/weatherData/av?p_display_type=dailyDataFile&amp;p_nccObsCode=122&amp;p_stn_num=023733&amp;p_c=-112710811&amp;p_startYear=2014" TargetMode="External"/><Relationship Id="rId3047" Type="http://schemas.openxmlformats.org/officeDocument/2006/relationships/hyperlink" Target="http://www.bom.gov.au/jsp/ncc/cdio/weatherData/av?p_display_type=dailyDataFile&amp;p_nccObsCode=122&amp;p_stn_num=023733&amp;p_c=-112710811&amp;p_startYear=2015" TargetMode="External"/><Relationship Id="rId3048" Type="http://schemas.openxmlformats.org/officeDocument/2006/relationships/hyperlink" Target="http://www.bom.gov.au/jsp/ncc/cdio/weatherData/av?p_display_type=dailyDataFile&amp;p_nccObsCode=122&amp;p_stn_num=023733&amp;p_c=-112710811&amp;p_startYear=2016" TargetMode="External"/><Relationship Id="rId3049" Type="http://schemas.openxmlformats.org/officeDocument/2006/relationships/hyperlink" Target="http://www.bom.gov.au/jsp/ncc/cdio/weatherData/av?p_display_type=dailyDataFile&amp;p_nccObsCode=122&amp;p_stn_num=023733&amp;p_c=-112710811&amp;p_startYear=2017" TargetMode="External"/><Relationship Id="rId3050" Type="http://schemas.openxmlformats.org/officeDocument/2006/relationships/hyperlink" Target="http://www.bom.gov.au/jsp/ncc/cdio/weatherData/av?p_display_type=dailyDataFile&amp;p_nccObsCode=122&amp;p_stn_num=023733&amp;p_c=-112710811&amp;p_startYear=2018" TargetMode="External"/><Relationship Id="rId3051" Type="http://schemas.openxmlformats.org/officeDocument/2006/relationships/hyperlink" Target="http://www.bom.gov.au/jsp/ncc/cdio/weatherData/av?p_display_type=dailyDataFile&amp;p_nccObsCode=122&amp;p_stn_num=023733&amp;p_c=-112710811&amp;p_startYear=2019" TargetMode="External"/><Relationship Id="rId3052" Type="http://schemas.openxmlformats.org/officeDocument/2006/relationships/hyperlink" Target="http://www.bom.gov.au/jsp/ncc/cdio/weatherData/av?p_display_type=dailyDataFile&amp;p_nccObsCode=123&amp;p_stn_num=023733&amp;p_c=-112711007&amp;p_startYear=1957" TargetMode="External"/><Relationship Id="rId3053" Type="http://schemas.openxmlformats.org/officeDocument/2006/relationships/hyperlink" Target="http://www.bom.gov.au/jsp/ncc/cdio/weatherData/av?p_display_type=dailyDataFile&amp;p_nccObsCode=123&amp;p_stn_num=023733&amp;p_c=-112711007&amp;p_startYear=1958" TargetMode="External"/><Relationship Id="rId3054" Type="http://schemas.openxmlformats.org/officeDocument/2006/relationships/hyperlink" Target="http://www.bom.gov.au/jsp/ncc/cdio/weatherData/av?p_display_type=dailyDataFile&amp;p_nccObsCode=123&amp;p_stn_num=023733&amp;p_c=-112711007&amp;p_startYear=1959" TargetMode="External"/><Relationship Id="rId3055" Type="http://schemas.openxmlformats.org/officeDocument/2006/relationships/hyperlink" Target="http://www.bom.gov.au/jsp/ncc/cdio/weatherData/av?p_display_type=dailyDataFile&amp;p_nccObsCode=123&amp;p_stn_num=023733&amp;p_c=-112711007&amp;p_startYear=1960" TargetMode="External"/><Relationship Id="rId3056" Type="http://schemas.openxmlformats.org/officeDocument/2006/relationships/hyperlink" Target="http://www.bom.gov.au/jsp/ncc/cdio/weatherData/av?p_display_type=dailyDataFile&amp;p_nccObsCode=123&amp;p_stn_num=023733&amp;p_c=-112711007&amp;p_startYear=1961" TargetMode="External"/><Relationship Id="rId3057" Type="http://schemas.openxmlformats.org/officeDocument/2006/relationships/hyperlink" Target="http://www.bom.gov.au/jsp/ncc/cdio/weatherData/av?p_display_type=dailyDataFile&amp;p_nccObsCode=123&amp;p_stn_num=023733&amp;p_c=-112711007&amp;p_startYear=1962" TargetMode="External"/><Relationship Id="rId3058" Type="http://schemas.openxmlformats.org/officeDocument/2006/relationships/hyperlink" Target="http://www.bom.gov.au/jsp/ncc/cdio/weatherData/av?p_display_type=dailyDataFile&amp;p_nccObsCode=123&amp;p_stn_num=023733&amp;p_c=-112711007&amp;p_startYear=1963" TargetMode="External"/><Relationship Id="rId3059" Type="http://schemas.openxmlformats.org/officeDocument/2006/relationships/hyperlink" Target="http://www.bom.gov.au/jsp/ncc/cdio/weatherData/av?p_display_type=dailyDataFile&amp;p_nccObsCode=123&amp;p_stn_num=023733&amp;p_c=-112711007&amp;p_startYear=1964" TargetMode="External"/><Relationship Id="rId3060" Type="http://schemas.openxmlformats.org/officeDocument/2006/relationships/hyperlink" Target="http://www.bom.gov.au/jsp/ncc/cdio/weatherData/av?p_display_type=dailyDataFile&amp;p_nccObsCode=123&amp;p_stn_num=023733&amp;p_c=-112711007&amp;p_startYear=1965" TargetMode="External"/><Relationship Id="rId3061" Type="http://schemas.openxmlformats.org/officeDocument/2006/relationships/hyperlink" Target="http://www.bom.gov.au/jsp/ncc/cdio/weatherData/av?p_display_type=dailyDataFile&amp;p_nccObsCode=123&amp;p_stn_num=023733&amp;p_c=-112711007&amp;p_startYear=1966" TargetMode="External"/><Relationship Id="rId3062" Type="http://schemas.openxmlformats.org/officeDocument/2006/relationships/hyperlink" Target="http://www.bom.gov.au/jsp/ncc/cdio/weatherData/av?p_display_type=dailyDataFile&amp;p_nccObsCode=123&amp;p_stn_num=023733&amp;p_c=-112711007&amp;p_startYear=1967" TargetMode="External"/><Relationship Id="rId3063" Type="http://schemas.openxmlformats.org/officeDocument/2006/relationships/hyperlink" Target="http://www.bom.gov.au/jsp/ncc/cdio/weatherData/av?p_display_type=dailyDataFile&amp;p_nccObsCode=123&amp;p_stn_num=023733&amp;p_c=-112711007&amp;p_startYear=1968" TargetMode="External"/><Relationship Id="rId3064" Type="http://schemas.openxmlformats.org/officeDocument/2006/relationships/hyperlink" Target="http://www.bom.gov.au/jsp/ncc/cdio/weatherData/av?p_display_type=dailyDataFile&amp;p_nccObsCode=123&amp;p_stn_num=023733&amp;p_c=-112711007&amp;p_startYear=1969" TargetMode="External"/><Relationship Id="rId3065" Type="http://schemas.openxmlformats.org/officeDocument/2006/relationships/hyperlink" Target="http://www.bom.gov.au/jsp/ncc/cdio/weatherData/av?p_display_type=dailyDataFile&amp;p_nccObsCode=123&amp;p_stn_num=023733&amp;p_c=-112711007&amp;p_startYear=1970" TargetMode="External"/><Relationship Id="rId3066" Type="http://schemas.openxmlformats.org/officeDocument/2006/relationships/hyperlink" Target="http://www.bom.gov.au/jsp/ncc/cdio/weatherData/av?p_display_type=dailyDataFile&amp;p_nccObsCode=123&amp;p_stn_num=023733&amp;p_c=-112711007&amp;p_startYear=1971" TargetMode="External"/><Relationship Id="rId3067" Type="http://schemas.openxmlformats.org/officeDocument/2006/relationships/hyperlink" Target="http://www.bom.gov.au/jsp/ncc/cdio/weatherData/av?p_display_type=dailyDataFile&amp;p_nccObsCode=123&amp;p_stn_num=023733&amp;p_c=-112711007&amp;p_startYear=1972" TargetMode="External"/><Relationship Id="rId3068" Type="http://schemas.openxmlformats.org/officeDocument/2006/relationships/hyperlink" Target="http://www.bom.gov.au/jsp/ncc/cdio/weatherData/av?p_display_type=dailyDataFile&amp;p_nccObsCode=123&amp;p_stn_num=023733&amp;p_c=-112711007&amp;p_startYear=1973" TargetMode="External"/><Relationship Id="rId3069" Type="http://schemas.openxmlformats.org/officeDocument/2006/relationships/hyperlink" Target="http://www.bom.gov.au/jsp/ncc/cdio/weatherData/av?p_display_type=dailyDataFile&amp;p_nccObsCode=123&amp;p_stn_num=023733&amp;p_c=-112711007&amp;p_startYear=1974" TargetMode="External"/><Relationship Id="rId3070" Type="http://schemas.openxmlformats.org/officeDocument/2006/relationships/hyperlink" Target="http://www.bom.gov.au/jsp/ncc/cdio/weatherData/av?p_display_type=dailyDataFile&amp;p_nccObsCode=123&amp;p_stn_num=023733&amp;p_c=-112711007&amp;p_startYear=1975" TargetMode="External"/><Relationship Id="rId3071" Type="http://schemas.openxmlformats.org/officeDocument/2006/relationships/hyperlink" Target="http://www.bom.gov.au/jsp/ncc/cdio/weatherData/av?p_display_type=dailyDataFile&amp;p_nccObsCode=123&amp;p_stn_num=023733&amp;p_c=-112711007&amp;p_startYear=1976" TargetMode="External"/><Relationship Id="rId3072" Type="http://schemas.openxmlformats.org/officeDocument/2006/relationships/hyperlink" Target="http://www.bom.gov.au/jsp/ncc/cdio/weatherData/av?p_display_type=dailyDataFile&amp;p_nccObsCode=123&amp;p_stn_num=023733&amp;p_c=-112711007&amp;p_startYear=1977" TargetMode="External"/><Relationship Id="rId3073" Type="http://schemas.openxmlformats.org/officeDocument/2006/relationships/hyperlink" Target="http://www.bom.gov.au/jsp/ncc/cdio/weatherData/av?p_display_type=dailyDataFile&amp;p_nccObsCode=123&amp;p_stn_num=023733&amp;p_c=-112711007&amp;p_startYear=1978" TargetMode="External"/><Relationship Id="rId3074" Type="http://schemas.openxmlformats.org/officeDocument/2006/relationships/hyperlink" Target="http://www.bom.gov.au/jsp/ncc/cdio/weatherData/av?p_display_type=dailyDataFile&amp;p_nccObsCode=123&amp;p_stn_num=023733&amp;p_c=-112711007&amp;p_startYear=1979" TargetMode="External"/><Relationship Id="rId3075" Type="http://schemas.openxmlformats.org/officeDocument/2006/relationships/hyperlink" Target="http://www.bom.gov.au/jsp/ncc/cdio/weatherData/av?p_display_type=dailyDataFile&amp;p_nccObsCode=123&amp;p_stn_num=023733&amp;p_c=-112711007&amp;p_startYear=1980" TargetMode="External"/><Relationship Id="rId3076" Type="http://schemas.openxmlformats.org/officeDocument/2006/relationships/hyperlink" Target="http://www.bom.gov.au/jsp/ncc/cdio/weatherData/av?p_display_type=dailyDataFile&amp;p_nccObsCode=123&amp;p_stn_num=023733&amp;p_c=-112711007&amp;p_startYear=1981" TargetMode="External"/><Relationship Id="rId3077" Type="http://schemas.openxmlformats.org/officeDocument/2006/relationships/hyperlink" Target="http://www.bom.gov.au/jsp/ncc/cdio/weatherData/av?p_display_type=dailyDataFile&amp;p_nccObsCode=123&amp;p_stn_num=023733&amp;p_c=-112711007&amp;p_startYear=1982" TargetMode="External"/><Relationship Id="rId3078" Type="http://schemas.openxmlformats.org/officeDocument/2006/relationships/hyperlink" Target="http://www.bom.gov.au/jsp/ncc/cdio/weatherData/av?p_display_type=dailyDataFile&amp;p_nccObsCode=123&amp;p_stn_num=023733&amp;p_c=-112711007&amp;p_startYear=1983" TargetMode="External"/><Relationship Id="rId3079" Type="http://schemas.openxmlformats.org/officeDocument/2006/relationships/hyperlink" Target="http://www.bom.gov.au/jsp/ncc/cdio/weatherData/av?p_display_type=dailyDataFile&amp;p_nccObsCode=123&amp;p_stn_num=023733&amp;p_c=-112711007&amp;p_startYear=1984" TargetMode="External"/><Relationship Id="rId3080" Type="http://schemas.openxmlformats.org/officeDocument/2006/relationships/hyperlink" Target="http://www.bom.gov.au/jsp/ncc/cdio/weatherData/av?p_display_type=dailyDataFile&amp;p_nccObsCode=123&amp;p_stn_num=023733&amp;p_c=-112711007&amp;p_startYear=1985" TargetMode="External"/><Relationship Id="rId3081" Type="http://schemas.openxmlformats.org/officeDocument/2006/relationships/hyperlink" Target="http://www.bom.gov.au/jsp/ncc/cdio/weatherData/av?p_display_type=dailyDataFile&amp;p_nccObsCode=123&amp;p_stn_num=023733&amp;p_c=-112711007&amp;p_startYear=1986" TargetMode="External"/><Relationship Id="rId3082" Type="http://schemas.openxmlformats.org/officeDocument/2006/relationships/hyperlink" Target="http://www.bom.gov.au/jsp/ncc/cdio/weatherData/av?p_display_type=dailyDataFile&amp;p_nccObsCode=123&amp;p_stn_num=023733&amp;p_c=-112711007&amp;p_startYear=1987" TargetMode="External"/><Relationship Id="rId3083" Type="http://schemas.openxmlformats.org/officeDocument/2006/relationships/hyperlink" Target="http://www.bom.gov.au/jsp/ncc/cdio/weatherData/av?p_display_type=dailyDataFile&amp;p_nccObsCode=123&amp;p_stn_num=023733&amp;p_c=-112711007&amp;p_startYear=1988" TargetMode="External"/><Relationship Id="rId3084" Type="http://schemas.openxmlformats.org/officeDocument/2006/relationships/hyperlink" Target="http://www.bom.gov.au/jsp/ncc/cdio/weatherData/av?p_display_type=dailyDataFile&amp;p_nccObsCode=123&amp;p_stn_num=023733&amp;p_c=-112711007&amp;p_startYear=1989" TargetMode="External"/><Relationship Id="rId3085" Type="http://schemas.openxmlformats.org/officeDocument/2006/relationships/hyperlink" Target="http://www.bom.gov.au/jsp/ncc/cdio/weatherData/av?p_display_type=dailyDataFile&amp;p_nccObsCode=123&amp;p_stn_num=023733&amp;p_c=-112711007&amp;p_startYear=1990" TargetMode="External"/><Relationship Id="rId3086" Type="http://schemas.openxmlformats.org/officeDocument/2006/relationships/hyperlink" Target="http://www.bom.gov.au/jsp/ncc/cdio/weatherData/av?p_display_type=dailyDataFile&amp;p_nccObsCode=123&amp;p_stn_num=023733&amp;p_c=-112711007&amp;p_startYear=1991" TargetMode="External"/><Relationship Id="rId3087" Type="http://schemas.openxmlformats.org/officeDocument/2006/relationships/hyperlink" Target="http://www.bom.gov.au/jsp/ncc/cdio/weatherData/av?p_display_type=dailyDataFile&amp;p_nccObsCode=123&amp;p_stn_num=023733&amp;p_c=-112711007&amp;p_startYear=1992" TargetMode="External"/><Relationship Id="rId3088" Type="http://schemas.openxmlformats.org/officeDocument/2006/relationships/hyperlink" Target="http://www.bom.gov.au/jsp/ncc/cdio/weatherData/av?p_display_type=dailyDataFile&amp;p_nccObsCode=123&amp;p_stn_num=023733&amp;p_c=-112711007&amp;p_startYear=1993" TargetMode="External"/><Relationship Id="rId3089" Type="http://schemas.openxmlformats.org/officeDocument/2006/relationships/hyperlink" Target="http://www.bom.gov.au/jsp/ncc/cdio/weatherData/av?p_display_type=dailyDataFile&amp;p_nccObsCode=123&amp;p_stn_num=023733&amp;p_c=-112711007&amp;p_startYear=1994" TargetMode="External"/><Relationship Id="rId3090" Type="http://schemas.openxmlformats.org/officeDocument/2006/relationships/hyperlink" Target="http://www.bom.gov.au/jsp/ncc/cdio/weatherData/av?p_display_type=dailyDataFile&amp;p_nccObsCode=123&amp;p_stn_num=023733&amp;p_c=-112711007&amp;p_startYear=1995" TargetMode="External"/><Relationship Id="rId3091" Type="http://schemas.openxmlformats.org/officeDocument/2006/relationships/hyperlink" Target="http://www.bom.gov.au/jsp/ncc/cdio/weatherData/av?p_display_type=dailyDataFile&amp;p_nccObsCode=123&amp;p_stn_num=023733&amp;p_c=-112711007&amp;p_startYear=1996" TargetMode="External"/><Relationship Id="rId3092" Type="http://schemas.openxmlformats.org/officeDocument/2006/relationships/hyperlink" Target="http://www.bom.gov.au/jsp/ncc/cdio/weatherData/av?p_display_type=dailyDataFile&amp;p_nccObsCode=123&amp;p_stn_num=023733&amp;p_c=-112711007&amp;p_startYear=1997" TargetMode="External"/><Relationship Id="rId3093" Type="http://schemas.openxmlformats.org/officeDocument/2006/relationships/hyperlink" Target="http://www.bom.gov.au/jsp/ncc/cdio/weatherData/av?p_display_type=dailyDataFile&amp;p_nccObsCode=123&amp;p_stn_num=023733&amp;p_c=-112711007&amp;p_startYear=1998" TargetMode="External"/><Relationship Id="rId3094" Type="http://schemas.openxmlformats.org/officeDocument/2006/relationships/hyperlink" Target="http://www.bom.gov.au/jsp/ncc/cdio/weatherData/av?p_display_type=dailyDataFile&amp;p_nccObsCode=123&amp;p_stn_num=023733&amp;p_c=-112711007&amp;p_startYear=1999" TargetMode="External"/><Relationship Id="rId3095" Type="http://schemas.openxmlformats.org/officeDocument/2006/relationships/hyperlink" Target="http://www.bom.gov.au/jsp/ncc/cdio/weatherData/av?p_display_type=dailyDataFile&amp;p_nccObsCode=123&amp;p_stn_num=023733&amp;p_c=-112711007&amp;p_startYear=2000" TargetMode="External"/><Relationship Id="rId3096" Type="http://schemas.openxmlformats.org/officeDocument/2006/relationships/hyperlink" Target="http://www.bom.gov.au/jsp/ncc/cdio/weatherData/av?p_display_type=dailyDataFile&amp;p_nccObsCode=123&amp;p_stn_num=023733&amp;p_c=-112711007&amp;p_startYear=2001" TargetMode="External"/><Relationship Id="rId3097" Type="http://schemas.openxmlformats.org/officeDocument/2006/relationships/hyperlink" Target="http://www.bom.gov.au/jsp/ncc/cdio/weatherData/av?p_display_type=dailyDataFile&amp;p_nccObsCode=123&amp;p_stn_num=023733&amp;p_c=-112711007&amp;p_startYear=2002" TargetMode="External"/><Relationship Id="rId3098" Type="http://schemas.openxmlformats.org/officeDocument/2006/relationships/hyperlink" Target="http://www.bom.gov.au/jsp/ncc/cdio/weatherData/av?p_display_type=dailyDataFile&amp;p_nccObsCode=123&amp;p_stn_num=023733&amp;p_c=-112711007&amp;p_startYear=2003" TargetMode="External"/><Relationship Id="rId3099" Type="http://schemas.openxmlformats.org/officeDocument/2006/relationships/hyperlink" Target="http://www.bom.gov.au/jsp/ncc/cdio/weatherData/av?p_display_type=dailyDataFile&amp;p_nccObsCode=123&amp;p_stn_num=023733&amp;p_c=-112711007&amp;p_startYear=2004" TargetMode="External"/><Relationship Id="rId3100" Type="http://schemas.openxmlformats.org/officeDocument/2006/relationships/hyperlink" Target="http://www.bom.gov.au/jsp/ncc/cdio/weatherData/av?p_display_type=dailyDataFile&amp;p_nccObsCode=123&amp;p_stn_num=023733&amp;p_c=-112711007&amp;p_startYear=2005" TargetMode="External"/><Relationship Id="rId3101" Type="http://schemas.openxmlformats.org/officeDocument/2006/relationships/hyperlink" Target="http://www.bom.gov.au/jsp/ncc/cdio/weatherData/av?p_display_type=dailyDataFile&amp;p_nccObsCode=123&amp;p_stn_num=023733&amp;p_c=-112711007&amp;p_startYear=2006" TargetMode="External"/><Relationship Id="rId3102" Type="http://schemas.openxmlformats.org/officeDocument/2006/relationships/hyperlink" Target="http://www.bom.gov.au/jsp/ncc/cdio/weatherData/av?p_display_type=dailyDataFile&amp;p_nccObsCode=123&amp;p_stn_num=023733&amp;p_c=-112711007&amp;p_startYear=2007" TargetMode="External"/><Relationship Id="rId3103" Type="http://schemas.openxmlformats.org/officeDocument/2006/relationships/hyperlink" Target="http://www.bom.gov.au/jsp/ncc/cdio/weatherData/av?p_display_type=dailyDataFile&amp;p_nccObsCode=123&amp;p_stn_num=023733&amp;p_c=-112711007&amp;p_startYear=2008" TargetMode="External"/><Relationship Id="rId3104" Type="http://schemas.openxmlformats.org/officeDocument/2006/relationships/hyperlink" Target="http://www.bom.gov.au/jsp/ncc/cdio/weatherData/av?p_display_type=dailyDataFile&amp;p_nccObsCode=123&amp;p_stn_num=023733&amp;p_c=-112711007&amp;p_startYear=2009" TargetMode="External"/><Relationship Id="rId3105" Type="http://schemas.openxmlformats.org/officeDocument/2006/relationships/hyperlink" Target="http://www.bom.gov.au/jsp/ncc/cdio/weatherData/av?p_display_type=dailyDataFile&amp;p_nccObsCode=123&amp;p_stn_num=023733&amp;p_c=-112711007&amp;p_startYear=2010" TargetMode="External"/><Relationship Id="rId3106" Type="http://schemas.openxmlformats.org/officeDocument/2006/relationships/hyperlink" Target="http://www.bom.gov.au/jsp/ncc/cdio/weatherData/av?p_display_type=dailyDataFile&amp;p_nccObsCode=123&amp;p_stn_num=023733&amp;p_c=-112711007&amp;p_startYear=2011" TargetMode="External"/><Relationship Id="rId3107" Type="http://schemas.openxmlformats.org/officeDocument/2006/relationships/hyperlink" Target="http://www.bom.gov.au/jsp/ncc/cdio/weatherData/av?p_display_type=dailyDataFile&amp;p_nccObsCode=123&amp;p_stn_num=023733&amp;p_c=-112711007&amp;p_startYear=2012" TargetMode="External"/><Relationship Id="rId3108" Type="http://schemas.openxmlformats.org/officeDocument/2006/relationships/hyperlink" Target="http://www.bom.gov.au/jsp/ncc/cdio/weatherData/av?p_display_type=dailyDataFile&amp;p_nccObsCode=123&amp;p_stn_num=023733&amp;p_c=-112711007&amp;p_startYear=2013" TargetMode="External"/><Relationship Id="rId3109" Type="http://schemas.openxmlformats.org/officeDocument/2006/relationships/hyperlink" Target="http://www.bom.gov.au/jsp/ncc/cdio/weatherData/av?p_display_type=dailyDataFile&amp;p_nccObsCode=123&amp;p_stn_num=023733&amp;p_c=-112711007&amp;p_startYear=2014" TargetMode="External"/><Relationship Id="rId3110" Type="http://schemas.openxmlformats.org/officeDocument/2006/relationships/hyperlink" Target="http://www.bom.gov.au/jsp/ncc/cdio/weatherData/av?p_display_type=dailyDataFile&amp;p_nccObsCode=123&amp;p_stn_num=023733&amp;p_c=-112711007&amp;p_startYear=2015" TargetMode="External"/><Relationship Id="rId3111" Type="http://schemas.openxmlformats.org/officeDocument/2006/relationships/hyperlink" Target="http://www.bom.gov.au/jsp/ncc/cdio/weatherData/av?p_display_type=dailyDataFile&amp;p_nccObsCode=123&amp;p_stn_num=023733&amp;p_c=-112711007&amp;p_startYear=2016" TargetMode="External"/><Relationship Id="rId3112" Type="http://schemas.openxmlformats.org/officeDocument/2006/relationships/hyperlink" Target="http://www.bom.gov.au/jsp/ncc/cdio/weatherData/av?p_display_type=dailyDataFile&amp;p_nccObsCode=123&amp;p_stn_num=023733&amp;p_c=-112711007&amp;p_startYear=2017" TargetMode="External"/><Relationship Id="rId3113" Type="http://schemas.openxmlformats.org/officeDocument/2006/relationships/hyperlink" Target="http://www.bom.gov.au/jsp/ncc/cdio/weatherData/av?p_display_type=dailyDataFile&amp;p_nccObsCode=123&amp;p_stn_num=023733&amp;p_c=-112711007&amp;p_startYear=2018" TargetMode="External"/><Relationship Id="rId3114" Type="http://schemas.openxmlformats.org/officeDocument/2006/relationships/hyperlink" Target="http://www.bom.gov.au/jsp/ncc/cdio/weatherData/av?p_display_type=dailyDataFile&amp;p_nccObsCode=123&amp;p_stn_num=023733&amp;p_c=-112711007&amp;p_startYear=2019" TargetMode="External"/><Relationship Id="rId3115" Type="http://schemas.openxmlformats.org/officeDocument/2006/relationships/hyperlink" Target="http://www.bom.gov.au/jsp/ncc/cdio/weatherData/av?p_display_type=dailyDataFile&amp;p_nccObsCode=122&amp;p_stn_num=026020&amp;p_c=-135469222&amp;p_startYear=1908" TargetMode="External"/><Relationship Id="rId3116" Type="http://schemas.openxmlformats.org/officeDocument/2006/relationships/hyperlink" Target="http://www.bom.gov.au/jsp/ncc/cdio/weatherData/av?p_display_type=dailyDataFile&amp;p_nccObsCode=122&amp;p_stn_num=026020&amp;p_c=-135469222&amp;p_startYear=1909" TargetMode="External"/><Relationship Id="rId3117" Type="http://schemas.openxmlformats.org/officeDocument/2006/relationships/hyperlink" Target="http://www.bom.gov.au/jsp/ncc/cdio/weatherData/av?p_display_type=dailyDataFile&amp;p_nccObsCode=122&amp;p_stn_num=026020&amp;p_c=-135469222&amp;p_startYear=1910" TargetMode="External"/><Relationship Id="rId3118" Type="http://schemas.openxmlformats.org/officeDocument/2006/relationships/hyperlink" Target="http://www.bom.gov.au/jsp/ncc/cdio/weatherData/av?p_display_type=dailyDataFile&amp;p_nccObsCode=122&amp;p_stn_num=026020&amp;p_c=-135469222&amp;p_startYear=1911" TargetMode="External"/><Relationship Id="rId3119" Type="http://schemas.openxmlformats.org/officeDocument/2006/relationships/hyperlink" Target="http://www.bom.gov.au/jsp/ncc/cdio/weatherData/av?p_display_type=dailyDataFile&amp;p_nccObsCode=122&amp;p_stn_num=026020&amp;p_c=-135469222&amp;p_startYear=1912" TargetMode="External"/><Relationship Id="rId3120" Type="http://schemas.openxmlformats.org/officeDocument/2006/relationships/hyperlink" Target="http://www.bom.gov.au/jsp/ncc/cdio/weatherData/av?p_display_type=dailyDataFile&amp;p_nccObsCode=122&amp;p_stn_num=026020&amp;p_c=-135469222&amp;p_startYear=1913" TargetMode="External"/><Relationship Id="rId3121" Type="http://schemas.openxmlformats.org/officeDocument/2006/relationships/hyperlink" Target="http://www.bom.gov.au/jsp/ncc/cdio/weatherData/av?p_display_type=dailyDataFile&amp;p_nccObsCode=122&amp;p_stn_num=026020&amp;p_c=-135469222&amp;p_startYear=1914" TargetMode="External"/><Relationship Id="rId3122" Type="http://schemas.openxmlformats.org/officeDocument/2006/relationships/hyperlink" Target="http://www.bom.gov.au/jsp/ncc/cdio/weatherData/av?p_display_type=dailyDataFile&amp;p_nccObsCode=122&amp;p_stn_num=026020&amp;p_c=-135469222&amp;p_startYear=1915" TargetMode="External"/><Relationship Id="rId3123" Type="http://schemas.openxmlformats.org/officeDocument/2006/relationships/hyperlink" Target="http://www.bom.gov.au/jsp/ncc/cdio/weatherData/av?p_display_type=dailyDataFile&amp;p_nccObsCode=122&amp;p_stn_num=026020&amp;p_c=-135469222&amp;p_startYear=1916" TargetMode="External"/><Relationship Id="rId3124" Type="http://schemas.openxmlformats.org/officeDocument/2006/relationships/hyperlink" Target="http://www.bom.gov.au/jsp/ncc/cdio/weatherData/av?p_display_type=dailyDataFile&amp;p_nccObsCode=122&amp;p_stn_num=026020&amp;p_c=-135469222&amp;p_startYear=1917" TargetMode="External"/><Relationship Id="rId3125" Type="http://schemas.openxmlformats.org/officeDocument/2006/relationships/hyperlink" Target="http://www.bom.gov.au/jsp/ncc/cdio/weatherData/av?p_display_type=dailyDataFile&amp;p_nccObsCode=122&amp;p_stn_num=026020&amp;p_c=-135469222&amp;p_startYear=1918" TargetMode="External"/><Relationship Id="rId3126" Type="http://schemas.openxmlformats.org/officeDocument/2006/relationships/hyperlink" Target="http://www.bom.gov.au/jsp/ncc/cdio/weatherData/av?p_display_type=dailyDataFile&amp;p_nccObsCode=122&amp;p_stn_num=026020&amp;p_c=-135469222&amp;p_startYear=1919" TargetMode="External"/><Relationship Id="rId3127" Type="http://schemas.openxmlformats.org/officeDocument/2006/relationships/hyperlink" Target="http://www.bom.gov.au/jsp/ncc/cdio/weatherData/av?p_display_type=dailyDataFile&amp;p_nccObsCode=122&amp;p_stn_num=026020&amp;p_c=-135469222&amp;p_startYear=1920" TargetMode="External"/><Relationship Id="rId3128" Type="http://schemas.openxmlformats.org/officeDocument/2006/relationships/hyperlink" Target="http://www.bom.gov.au/jsp/ncc/cdio/weatherData/av?p_display_type=dailyDataFile&amp;p_nccObsCode=122&amp;p_stn_num=026020&amp;p_c=-135469222&amp;p_startYear=1921" TargetMode="External"/><Relationship Id="rId3129" Type="http://schemas.openxmlformats.org/officeDocument/2006/relationships/hyperlink" Target="http://www.bom.gov.au/jsp/ncc/cdio/weatherData/av?p_display_type=dailyDataFile&amp;p_nccObsCode=122&amp;p_stn_num=026020&amp;p_c=-135469222&amp;p_startYear=1922" TargetMode="External"/><Relationship Id="rId3130" Type="http://schemas.openxmlformats.org/officeDocument/2006/relationships/hyperlink" Target="http://www.bom.gov.au/jsp/ncc/cdio/weatherData/av?p_display_type=dailyDataFile&amp;p_nccObsCode=122&amp;p_stn_num=026020&amp;p_c=-135469222&amp;p_startYear=1923" TargetMode="External"/><Relationship Id="rId3131" Type="http://schemas.openxmlformats.org/officeDocument/2006/relationships/hyperlink" Target="http://www.bom.gov.au/jsp/ncc/cdio/weatherData/av?p_display_type=dailyDataFile&amp;p_nccObsCode=122&amp;p_stn_num=026020&amp;p_c=-135469222&amp;p_startYear=1924" TargetMode="External"/><Relationship Id="rId3132" Type="http://schemas.openxmlformats.org/officeDocument/2006/relationships/hyperlink" Target="http://www.bom.gov.au/jsp/ncc/cdio/weatherData/av?p_display_type=dailyDataFile&amp;p_nccObsCode=122&amp;p_stn_num=026020&amp;p_c=-135469222&amp;p_startYear=1925" TargetMode="External"/><Relationship Id="rId3133" Type="http://schemas.openxmlformats.org/officeDocument/2006/relationships/hyperlink" Target="http://www.bom.gov.au/jsp/ncc/cdio/weatherData/av?p_display_type=dailyDataFile&amp;p_nccObsCode=122&amp;p_stn_num=026020&amp;p_c=-135469222&amp;p_startYear=1926" TargetMode="External"/><Relationship Id="rId3134" Type="http://schemas.openxmlformats.org/officeDocument/2006/relationships/hyperlink" Target="http://www.bom.gov.au/jsp/ncc/cdio/weatherData/av?p_display_type=dailyDataFile&amp;p_nccObsCode=122&amp;p_stn_num=026020&amp;p_c=-135469222&amp;p_startYear=1927" TargetMode="External"/><Relationship Id="rId3135" Type="http://schemas.openxmlformats.org/officeDocument/2006/relationships/hyperlink" Target="http://www.bom.gov.au/jsp/ncc/cdio/weatherData/av?p_display_type=dailyDataFile&amp;p_nccObsCode=122&amp;p_stn_num=026020&amp;p_c=-135469222&amp;p_startYear=1928" TargetMode="External"/><Relationship Id="rId3136" Type="http://schemas.openxmlformats.org/officeDocument/2006/relationships/hyperlink" Target="http://www.bom.gov.au/jsp/ncc/cdio/weatherData/av?p_display_type=dailyDataFile&amp;p_nccObsCode=122&amp;p_stn_num=026020&amp;p_c=-135469222&amp;p_startYear=1929" TargetMode="External"/><Relationship Id="rId3137" Type="http://schemas.openxmlformats.org/officeDocument/2006/relationships/hyperlink" Target="http://www.bom.gov.au/jsp/ncc/cdio/weatherData/av?p_display_type=dailyDataFile&amp;p_nccObsCode=122&amp;p_stn_num=026020&amp;p_c=-135469222&amp;p_startYear=1930" TargetMode="External"/><Relationship Id="rId3138" Type="http://schemas.openxmlformats.org/officeDocument/2006/relationships/hyperlink" Target="http://www.bom.gov.au/jsp/ncc/cdio/weatherData/av?p_display_type=dailyDataFile&amp;p_nccObsCode=122&amp;p_stn_num=026020&amp;p_c=-135469222&amp;p_startYear=1931" TargetMode="External"/><Relationship Id="rId3139" Type="http://schemas.openxmlformats.org/officeDocument/2006/relationships/hyperlink" Target="http://www.bom.gov.au/jsp/ncc/cdio/weatherData/av?p_display_type=dailyDataFile&amp;p_nccObsCode=122&amp;p_stn_num=026020&amp;p_c=-135469222&amp;p_startYear=1932" TargetMode="External"/><Relationship Id="rId3140" Type="http://schemas.openxmlformats.org/officeDocument/2006/relationships/hyperlink" Target="http://www.bom.gov.au/jsp/ncc/cdio/weatherData/av?p_display_type=dailyDataFile&amp;p_nccObsCode=122&amp;p_stn_num=026020&amp;p_c=-135469222&amp;p_startYear=1933" TargetMode="External"/><Relationship Id="rId3141" Type="http://schemas.openxmlformats.org/officeDocument/2006/relationships/hyperlink" Target="http://www.bom.gov.au/jsp/ncc/cdio/weatherData/av?p_display_type=dailyDataFile&amp;p_nccObsCode=122&amp;p_stn_num=026020&amp;p_c=-135469222&amp;p_startYear=1934" TargetMode="External"/><Relationship Id="rId3142" Type="http://schemas.openxmlformats.org/officeDocument/2006/relationships/hyperlink" Target="http://www.bom.gov.au/jsp/ncc/cdio/weatherData/av?p_display_type=dailyDataFile&amp;p_nccObsCode=122&amp;p_stn_num=026020&amp;p_c=-135469222&amp;p_startYear=1935" TargetMode="External"/><Relationship Id="rId3143" Type="http://schemas.openxmlformats.org/officeDocument/2006/relationships/hyperlink" Target="http://www.bom.gov.au/jsp/ncc/cdio/weatherData/av?p_display_type=dailyDataFile&amp;p_nccObsCode=122&amp;p_stn_num=026020&amp;p_c=-135469222&amp;p_startYear=1936" TargetMode="External"/><Relationship Id="rId3144" Type="http://schemas.openxmlformats.org/officeDocument/2006/relationships/hyperlink" Target="http://www.bom.gov.au/jsp/ncc/cdio/weatherData/av?p_display_type=dailyDataFile&amp;p_nccObsCode=122&amp;p_stn_num=026020&amp;p_c=-135469222&amp;p_startYear=1937" TargetMode="External"/><Relationship Id="rId3145" Type="http://schemas.openxmlformats.org/officeDocument/2006/relationships/hyperlink" Target="http://www.bom.gov.au/jsp/ncc/cdio/weatherData/av?p_display_type=dailyDataFile&amp;p_nccObsCode=122&amp;p_stn_num=026020&amp;p_c=-135469222&amp;p_startYear=1938" TargetMode="External"/><Relationship Id="rId3146" Type="http://schemas.openxmlformats.org/officeDocument/2006/relationships/hyperlink" Target="http://www.bom.gov.au/jsp/ncc/cdio/weatherData/av?p_display_type=dailyDataFile&amp;p_nccObsCode=122&amp;p_stn_num=026020&amp;p_c=-135469222&amp;p_startYear=1939" TargetMode="External"/><Relationship Id="rId3147" Type="http://schemas.openxmlformats.org/officeDocument/2006/relationships/hyperlink" Target="http://www.bom.gov.au/jsp/ncc/cdio/weatherData/av?p_display_type=dailyDataFile&amp;p_nccObsCode=122&amp;p_stn_num=026020&amp;p_c=-135469222&amp;p_startYear=1940" TargetMode="External"/><Relationship Id="rId3148" Type="http://schemas.openxmlformats.org/officeDocument/2006/relationships/hyperlink" Target="http://www.bom.gov.au/jsp/ncc/cdio/weatherData/av?p_display_type=dailyDataFile&amp;p_nccObsCode=122&amp;p_stn_num=026020&amp;p_c=-135469222&amp;p_startYear=1941" TargetMode="External"/><Relationship Id="rId3149" Type="http://schemas.openxmlformats.org/officeDocument/2006/relationships/hyperlink" Target="http://www.bom.gov.au/jsp/ncc/cdio/weatherData/av?p_display_type=dailyDataFile&amp;p_nccObsCode=122&amp;p_stn_num=026021&amp;p_c=-135479631&amp;p_startYear=1943" TargetMode="External"/><Relationship Id="rId3150" Type="http://schemas.openxmlformats.org/officeDocument/2006/relationships/hyperlink" Target="http://www.bom.gov.au/jsp/ncc/cdio/weatherData/av?p_display_type=dailyDataFile&amp;p_nccObsCode=122&amp;p_stn_num=026021&amp;p_c=-135479631&amp;p_startYear=1944" TargetMode="External"/><Relationship Id="rId3151" Type="http://schemas.openxmlformats.org/officeDocument/2006/relationships/hyperlink" Target="http://www.bom.gov.au/jsp/ncc/cdio/weatherData/av?p_display_type=dailyDataFile&amp;p_nccObsCode=122&amp;p_stn_num=026021&amp;p_c=-135479631&amp;p_startYear=1945" TargetMode="External"/><Relationship Id="rId3152" Type="http://schemas.openxmlformats.org/officeDocument/2006/relationships/hyperlink" Target="http://www.bom.gov.au/jsp/ncc/cdio/weatherData/av?p_display_type=dailyDataFile&amp;p_nccObsCode=122&amp;p_stn_num=026021&amp;p_c=-135479631&amp;p_startYear=1946" TargetMode="External"/><Relationship Id="rId3153" Type="http://schemas.openxmlformats.org/officeDocument/2006/relationships/hyperlink" Target="http://www.bom.gov.au/jsp/ncc/cdio/weatherData/av?p_display_type=dailyDataFile&amp;p_nccObsCode=122&amp;p_stn_num=026021&amp;p_c=-135479631&amp;p_startYear=1947" TargetMode="External"/><Relationship Id="rId3154" Type="http://schemas.openxmlformats.org/officeDocument/2006/relationships/hyperlink" Target="http://www.bom.gov.au/jsp/ncc/cdio/weatherData/av?p_display_type=dailyDataFile&amp;p_nccObsCode=122&amp;p_stn_num=026021&amp;p_c=-135479631&amp;p_startYear=1948" TargetMode="External"/><Relationship Id="rId3155" Type="http://schemas.openxmlformats.org/officeDocument/2006/relationships/hyperlink" Target="http://www.bom.gov.au/jsp/ncc/cdio/weatherData/av?p_display_type=dailyDataFile&amp;p_nccObsCode=122&amp;p_stn_num=026021&amp;p_c=-135479631&amp;p_startYear=1949" TargetMode="External"/><Relationship Id="rId3156" Type="http://schemas.openxmlformats.org/officeDocument/2006/relationships/hyperlink" Target="http://www.bom.gov.au/jsp/ncc/cdio/weatherData/av?p_display_type=dailyDataFile&amp;p_nccObsCode=122&amp;p_stn_num=026021&amp;p_c=-135479631&amp;p_startYear=1950" TargetMode="External"/><Relationship Id="rId3157" Type="http://schemas.openxmlformats.org/officeDocument/2006/relationships/hyperlink" Target="http://www.bom.gov.au/jsp/ncc/cdio/weatherData/av?p_display_type=dailyDataFile&amp;p_nccObsCode=122&amp;p_stn_num=026021&amp;p_c=-135479631&amp;p_startYear=1951" TargetMode="External"/><Relationship Id="rId3158" Type="http://schemas.openxmlformats.org/officeDocument/2006/relationships/hyperlink" Target="http://www.bom.gov.au/jsp/ncc/cdio/weatherData/av?p_display_type=dailyDataFile&amp;p_nccObsCode=122&amp;p_stn_num=026021&amp;p_c=-135479631&amp;p_startYear=1952" TargetMode="External"/><Relationship Id="rId3159" Type="http://schemas.openxmlformats.org/officeDocument/2006/relationships/hyperlink" Target="http://www.bom.gov.au/jsp/ncc/cdio/weatherData/av?p_display_type=dailyDataFile&amp;p_nccObsCode=122&amp;p_stn_num=026021&amp;p_c=-135479631&amp;p_startYear=1953" TargetMode="External"/><Relationship Id="rId3160" Type="http://schemas.openxmlformats.org/officeDocument/2006/relationships/hyperlink" Target="http://www.bom.gov.au/jsp/ncc/cdio/weatherData/av?p_display_type=dailyDataFile&amp;p_nccObsCode=122&amp;p_stn_num=026021&amp;p_c=-135479631&amp;p_startYear=1954" TargetMode="External"/><Relationship Id="rId3161" Type="http://schemas.openxmlformats.org/officeDocument/2006/relationships/hyperlink" Target="http://www.bom.gov.au/jsp/ncc/cdio/weatherData/av?p_display_type=dailyDataFile&amp;p_nccObsCode=122&amp;p_stn_num=026021&amp;p_c=-135479631&amp;p_startYear=1955" TargetMode="External"/><Relationship Id="rId3162" Type="http://schemas.openxmlformats.org/officeDocument/2006/relationships/hyperlink" Target="http://www.bom.gov.au/jsp/ncc/cdio/weatherData/av?p_display_type=dailyDataFile&amp;p_nccObsCode=122&amp;p_stn_num=026021&amp;p_c=-135479631&amp;p_startYear=1956" TargetMode="External"/><Relationship Id="rId3163" Type="http://schemas.openxmlformats.org/officeDocument/2006/relationships/hyperlink" Target="http://www.bom.gov.au/jsp/ncc/cdio/weatherData/av?p_display_type=dailyDataFile&amp;p_nccObsCode=122&amp;p_stn_num=026021&amp;p_c=-135479631&amp;p_startYear=1957" TargetMode="External"/><Relationship Id="rId3164" Type="http://schemas.openxmlformats.org/officeDocument/2006/relationships/hyperlink" Target="http://www.bom.gov.au/jsp/ncc/cdio/weatherData/av?p_display_type=dailyDataFile&amp;p_nccObsCode=122&amp;p_stn_num=026021&amp;p_c=-135479631&amp;p_startYear=1958" TargetMode="External"/><Relationship Id="rId3165" Type="http://schemas.openxmlformats.org/officeDocument/2006/relationships/hyperlink" Target="http://www.bom.gov.au/jsp/ncc/cdio/weatherData/av?p_display_type=dailyDataFile&amp;p_nccObsCode=122&amp;p_stn_num=026021&amp;p_c=-135479631&amp;p_startYear=1959" TargetMode="External"/><Relationship Id="rId3166" Type="http://schemas.openxmlformats.org/officeDocument/2006/relationships/hyperlink" Target="http://www.bom.gov.au/jsp/ncc/cdio/weatherData/av?p_display_type=dailyDataFile&amp;p_nccObsCode=122&amp;p_stn_num=026021&amp;p_c=-135479631&amp;p_startYear=1960" TargetMode="External"/><Relationship Id="rId3167" Type="http://schemas.openxmlformats.org/officeDocument/2006/relationships/hyperlink" Target="http://www.bom.gov.au/jsp/ncc/cdio/weatherData/av?p_display_type=dailyDataFile&amp;p_nccObsCode=122&amp;p_stn_num=026021&amp;p_c=-135479631&amp;p_startYear=1961" TargetMode="External"/><Relationship Id="rId3168" Type="http://schemas.openxmlformats.org/officeDocument/2006/relationships/hyperlink" Target="http://www.bom.gov.au/jsp/ncc/cdio/weatherData/av?p_display_type=dailyDataFile&amp;p_nccObsCode=122&amp;p_stn_num=026021&amp;p_c=-135479631&amp;p_startYear=1962" TargetMode="External"/><Relationship Id="rId3169" Type="http://schemas.openxmlformats.org/officeDocument/2006/relationships/hyperlink" Target="http://www.bom.gov.au/jsp/ncc/cdio/weatherData/av?p_display_type=dailyDataFile&amp;p_nccObsCode=122&amp;p_stn_num=026021&amp;p_c=-135479631&amp;p_startYear=1963" TargetMode="External"/><Relationship Id="rId3170" Type="http://schemas.openxmlformats.org/officeDocument/2006/relationships/hyperlink" Target="http://www.bom.gov.au/jsp/ncc/cdio/weatherData/av?p_display_type=dailyDataFile&amp;p_nccObsCode=122&amp;p_stn_num=026021&amp;p_c=-135479631&amp;p_startYear=1964" TargetMode="External"/><Relationship Id="rId3171" Type="http://schemas.openxmlformats.org/officeDocument/2006/relationships/hyperlink" Target="http://www.bom.gov.au/jsp/ncc/cdio/weatherData/av?p_display_type=dailyDataFile&amp;p_nccObsCode=122&amp;p_stn_num=026021&amp;p_c=-135479631&amp;p_startYear=1965" TargetMode="External"/><Relationship Id="rId3172" Type="http://schemas.openxmlformats.org/officeDocument/2006/relationships/hyperlink" Target="http://www.bom.gov.au/jsp/ncc/cdio/weatherData/av?p_display_type=dailyDataFile&amp;p_nccObsCode=122&amp;p_stn_num=026021&amp;p_c=-135479631&amp;p_startYear=1966" TargetMode="External"/><Relationship Id="rId3173" Type="http://schemas.openxmlformats.org/officeDocument/2006/relationships/hyperlink" Target="http://www.bom.gov.au/jsp/ncc/cdio/weatherData/av?p_display_type=dailyDataFile&amp;p_nccObsCode=122&amp;p_stn_num=026021&amp;p_c=-135479631&amp;p_startYear=1967" TargetMode="External"/><Relationship Id="rId3174" Type="http://schemas.openxmlformats.org/officeDocument/2006/relationships/hyperlink" Target="http://www.bom.gov.au/jsp/ncc/cdio/weatherData/av?p_display_type=dailyDataFile&amp;p_nccObsCode=122&amp;p_stn_num=026021&amp;p_c=-135479631&amp;p_startYear=1968" TargetMode="External"/><Relationship Id="rId3175" Type="http://schemas.openxmlformats.org/officeDocument/2006/relationships/hyperlink" Target="http://www.bom.gov.au/jsp/ncc/cdio/weatherData/av?p_display_type=dailyDataFile&amp;p_nccObsCode=122&amp;p_stn_num=026021&amp;p_c=-135479631&amp;p_startYear=1969" TargetMode="External"/><Relationship Id="rId3176" Type="http://schemas.openxmlformats.org/officeDocument/2006/relationships/hyperlink" Target="http://www.bom.gov.au/jsp/ncc/cdio/weatherData/av?p_display_type=dailyDataFile&amp;p_nccObsCode=122&amp;p_stn_num=026021&amp;p_c=-135479631&amp;p_startYear=1970" TargetMode="External"/><Relationship Id="rId3177" Type="http://schemas.openxmlformats.org/officeDocument/2006/relationships/hyperlink" Target="http://www.bom.gov.au/jsp/ncc/cdio/weatherData/av?p_display_type=dailyDataFile&amp;p_nccObsCode=122&amp;p_stn_num=026021&amp;p_c=-135479631&amp;p_startYear=1971" TargetMode="External"/><Relationship Id="rId3178" Type="http://schemas.openxmlformats.org/officeDocument/2006/relationships/hyperlink" Target="http://www.bom.gov.au/jsp/ncc/cdio/weatherData/av?p_display_type=dailyDataFile&amp;p_nccObsCode=122&amp;p_stn_num=026021&amp;p_c=-135479631&amp;p_startYear=1972" TargetMode="External"/><Relationship Id="rId3179" Type="http://schemas.openxmlformats.org/officeDocument/2006/relationships/hyperlink" Target="http://www.bom.gov.au/jsp/ncc/cdio/weatherData/av?p_display_type=dailyDataFile&amp;p_nccObsCode=122&amp;p_stn_num=026021&amp;p_c=-135479631&amp;p_startYear=1973" TargetMode="External"/><Relationship Id="rId3180" Type="http://schemas.openxmlformats.org/officeDocument/2006/relationships/hyperlink" Target="http://www.bom.gov.au/jsp/ncc/cdio/weatherData/av?p_display_type=dailyDataFile&amp;p_nccObsCode=122&amp;p_stn_num=026021&amp;p_c=-135479631&amp;p_startYear=1974" TargetMode="External"/><Relationship Id="rId3181" Type="http://schemas.openxmlformats.org/officeDocument/2006/relationships/hyperlink" Target="http://www.bom.gov.au/jsp/ncc/cdio/weatherData/av?p_display_type=dailyDataFile&amp;p_nccObsCode=122&amp;p_stn_num=026021&amp;p_c=-135479631&amp;p_startYear=1975" TargetMode="External"/><Relationship Id="rId3182" Type="http://schemas.openxmlformats.org/officeDocument/2006/relationships/hyperlink" Target="http://www.bom.gov.au/jsp/ncc/cdio/weatherData/av?p_display_type=dailyDataFile&amp;p_nccObsCode=122&amp;p_stn_num=026021&amp;p_c=-135479631&amp;p_startYear=1976" TargetMode="External"/><Relationship Id="rId3183" Type="http://schemas.openxmlformats.org/officeDocument/2006/relationships/hyperlink" Target="http://www.bom.gov.au/jsp/ncc/cdio/weatherData/av?p_display_type=dailyDataFile&amp;p_nccObsCode=122&amp;p_stn_num=026021&amp;p_c=-135479631&amp;p_startYear=1977" TargetMode="External"/><Relationship Id="rId3184" Type="http://schemas.openxmlformats.org/officeDocument/2006/relationships/hyperlink" Target="http://www.bom.gov.au/jsp/ncc/cdio/weatherData/av?p_display_type=dailyDataFile&amp;p_nccObsCode=122&amp;p_stn_num=026021&amp;p_c=-135479631&amp;p_startYear=1978" TargetMode="External"/><Relationship Id="rId3185" Type="http://schemas.openxmlformats.org/officeDocument/2006/relationships/hyperlink" Target="http://www.bom.gov.au/jsp/ncc/cdio/weatherData/av?p_display_type=dailyDataFile&amp;p_nccObsCode=122&amp;p_stn_num=026021&amp;p_c=-135479631&amp;p_startYear=1979" TargetMode="External"/><Relationship Id="rId3186" Type="http://schemas.openxmlformats.org/officeDocument/2006/relationships/hyperlink" Target="http://www.bom.gov.au/jsp/ncc/cdio/weatherData/av?p_display_type=dailyDataFile&amp;p_nccObsCode=122&amp;p_stn_num=026021&amp;p_c=-135479631&amp;p_startYear=1980" TargetMode="External"/><Relationship Id="rId3187" Type="http://schemas.openxmlformats.org/officeDocument/2006/relationships/hyperlink" Target="http://www.bom.gov.au/jsp/ncc/cdio/weatherData/av?p_display_type=dailyDataFile&amp;p_nccObsCode=122&amp;p_stn_num=026021&amp;p_c=-135479631&amp;p_startYear=1981" TargetMode="External"/><Relationship Id="rId3188" Type="http://schemas.openxmlformats.org/officeDocument/2006/relationships/hyperlink" Target="http://www.bom.gov.au/jsp/ncc/cdio/weatherData/av?p_display_type=dailyDataFile&amp;p_nccObsCode=122&amp;p_stn_num=026021&amp;p_c=-135479631&amp;p_startYear=1982" TargetMode="External"/><Relationship Id="rId3189" Type="http://schemas.openxmlformats.org/officeDocument/2006/relationships/hyperlink" Target="http://www.bom.gov.au/jsp/ncc/cdio/weatherData/av?p_display_type=dailyDataFile&amp;p_nccObsCode=122&amp;p_stn_num=026021&amp;p_c=-135479631&amp;p_startYear=1983" TargetMode="External"/><Relationship Id="rId3190" Type="http://schemas.openxmlformats.org/officeDocument/2006/relationships/hyperlink" Target="http://www.bom.gov.au/jsp/ncc/cdio/weatherData/av?p_display_type=dailyDataFile&amp;p_nccObsCode=122&amp;p_stn_num=026021&amp;p_c=-135479631&amp;p_startYear=1984" TargetMode="External"/><Relationship Id="rId3191" Type="http://schemas.openxmlformats.org/officeDocument/2006/relationships/hyperlink" Target="http://www.bom.gov.au/jsp/ncc/cdio/weatherData/av?p_display_type=dailyDataFile&amp;p_nccObsCode=122&amp;p_stn_num=026021&amp;p_c=-135479631&amp;p_startYear=1985" TargetMode="External"/><Relationship Id="rId3192" Type="http://schemas.openxmlformats.org/officeDocument/2006/relationships/hyperlink" Target="http://www.bom.gov.au/jsp/ncc/cdio/weatherData/av?p_display_type=dailyDataFile&amp;p_nccObsCode=122&amp;p_stn_num=026021&amp;p_c=-135479631&amp;p_startYear=1986" TargetMode="External"/><Relationship Id="rId3193" Type="http://schemas.openxmlformats.org/officeDocument/2006/relationships/hyperlink" Target="http://www.bom.gov.au/jsp/ncc/cdio/weatherData/av?p_display_type=dailyDataFile&amp;p_nccObsCode=122&amp;p_stn_num=026021&amp;p_c=-135479631&amp;p_startYear=1987" TargetMode="External"/><Relationship Id="rId3194" Type="http://schemas.openxmlformats.org/officeDocument/2006/relationships/hyperlink" Target="http://www.bom.gov.au/jsp/ncc/cdio/weatherData/av?p_display_type=dailyDataFile&amp;p_nccObsCode=122&amp;p_stn_num=026021&amp;p_c=-135479631&amp;p_startYear=1988" TargetMode="External"/><Relationship Id="rId3195" Type="http://schemas.openxmlformats.org/officeDocument/2006/relationships/hyperlink" Target="http://www.bom.gov.au/jsp/ncc/cdio/weatherData/av?p_display_type=dailyDataFile&amp;p_nccObsCode=122&amp;p_stn_num=026021&amp;p_c=-135479631&amp;p_startYear=1989" TargetMode="External"/><Relationship Id="rId3196" Type="http://schemas.openxmlformats.org/officeDocument/2006/relationships/hyperlink" Target="http://www.bom.gov.au/jsp/ncc/cdio/weatherData/av?p_display_type=dailyDataFile&amp;p_nccObsCode=122&amp;p_stn_num=026021&amp;p_c=-135479631&amp;p_startYear=1990" TargetMode="External"/><Relationship Id="rId3197" Type="http://schemas.openxmlformats.org/officeDocument/2006/relationships/hyperlink" Target="http://www.bom.gov.au/jsp/ncc/cdio/weatherData/av?p_display_type=dailyDataFile&amp;p_nccObsCode=122&amp;p_stn_num=026021&amp;p_c=-135479631&amp;p_startYear=1991" TargetMode="External"/><Relationship Id="rId3198" Type="http://schemas.openxmlformats.org/officeDocument/2006/relationships/hyperlink" Target="http://www.bom.gov.au/jsp/ncc/cdio/weatherData/av?p_display_type=dailyDataFile&amp;p_nccObsCode=122&amp;p_stn_num=026021&amp;p_c=-135479631&amp;p_startYear=1992" TargetMode="External"/><Relationship Id="rId3199" Type="http://schemas.openxmlformats.org/officeDocument/2006/relationships/hyperlink" Target="http://www.bom.gov.au/jsp/ncc/cdio/weatherData/av?p_display_type=dailyDataFile&amp;p_nccObsCode=122&amp;p_stn_num=026021&amp;p_c=-135479631&amp;p_startYear=1993" TargetMode="External"/><Relationship Id="rId3200" Type="http://schemas.openxmlformats.org/officeDocument/2006/relationships/hyperlink" Target="http://www.bom.gov.au/jsp/ncc/cdio/weatherData/av?p_display_type=dailyDataFile&amp;p_nccObsCode=122&amp;p_stn_num=026021&amp;p_c=-135479631&amp;p_startYear=1994" TargetMode="External"/><Relationship Id="rId3201" Type="http://schemas.openxmlformats.org/officeDocument/2006/relationships/hyperlink" Target="http://www.bom.gov.au/jsp/ncc/cdio/weatherData/av?p_display_type=dailyDataFile&amp;p_nccObsCode=122&amp;p_stn_num=026021&amp;p_c=-135479631&amp;p_startYear=1995" TargetMode="External"/><Relationship Id="rId3202" Type="http://schemas.openxmlformats.org/officeDocument/2006/relationships/hyperlink" Target="http://www.bom.gov.au/jsp/ncc/cdio/weatherData/av?p_display_type=dailyDataFile&amp;p_nccObsCode=122&amp;p_stn_num=026021&amp;p_c=-135479631&amp;p_startYear=1996" TargetMode="External"/><Relationship Id="rId3203" Type="http://schemas.openxmlformats.org/officeDocument/2006/relationships/hyperlink" Target="http://www.bom.gov.au/jsp/ncc/cdio/weatherData/av?p_display_type=dailyDataFile&amp;p_nccObsCode=122&amp;p_stn_num=026021&amp;p_c=-135479631&amp;p_startYear=1997" TargetMode="External"/><Relationship Id="rId3204" Type="http://schemas.openxmlformats.org/officeDocument/2006/relationships/hyperlink" Target="http://www.bom.gov.au/jsp/ncc/cdio/weatherData/av?p_display_type=dailyDataFile&amp;p_nccObsCode=122&amp;p_stn_num=026021&amp;p_c=-135479631&amp;p_startYear=1998" TargetMode="External"/><Relationship Id="rId3205" Type="http://schemas.openxmlformats.org/officeDocument/2006/relationships/hyperlink" Target="http://www.bom.gov.au/jsp/ncc/cdio/weatherData/av?p_display_type=dailyDataFile&amp;p_nccObsCode=122&amp;p_stn_num=026021&amp;p_c=-135479631&amp;p_startYear=1999" TargetMode="External"/><Relationship Id="rId3206" Type="http://schemas.openxmlformats.org/officeDocument/2006/relationships/hyperlink" Target="http://www.bom.gov.au/jsp/ncc/cdio/weatherData/av?p_display_type=dailyDataFile&amp;p_nccObsCode=122&amp;p_stn_num=026021&amp;p_c=-135479631&amp;p_startYear=2000" TargetMode="External"/><Relationship Id="rId3207" Type="http://schemas.openxmlformats.org/officeDocument/2006/relationships/hyperlink" Target="http://www.bom.gov.au/jsp/ncc/cdio/weatherData/av?p_display_type=dailyDataFile&amp;p_nccObsCode=122&amp;p_stn_num=026021&amp;p_c=-135479631&amp;p_startYear=2001" TargetMode="External"/><Relationship Id="rId3208" Type="http://schemas.openxmlformats.org/officeDocument/2006/relationships/hyperlink" Target="http://www.bom.gov.au/jsp/ncc/cdio/weatherData/av?p_display_type=dailyDataFile&amp;p_nccObsCode=122&amp;p_stn_num=026021&amp;p_c=-135479631&amp;p_startYear=2002" TargetMode="External"/><Relationship Id="rId3209" Type="http://schemas.openxmlformats.org/officeDocument/2006/relationships/hyperlink" Target="http://www.bom.gov.au/jsp/ncc/cdio/weatherData/av?p_display_type=dailyDataFile&amp;p_nccObsCode=122&amp;p_stn_num=026021&amp;p_c=-135479631&amp;p_startYear=2003" TargetMode="External"/><Relationship Id="rId3210" Type="http://schemas.openxmlformats.org/officeDocument/2006/relationships/hyperlink" Target="http://www.bom.gov.au/jsp/ncc/cdio/weatherData/av?p_display_type=dailyDataFile&amp;p_nccObsCode=122&amp;p_stn_num=026021&amp;p_c=-135479631&amp;p_startYear=2004" TargetMode="External"/><Relationship Id="rId3211" Type="http://schemas.openxmlformats.org/officeDocument/2006/relationships/hyperlink" Target="http://www.bom.gov.au/jsp/ncc/cdio/weatherData/av?p_display_type=dailyDataFile&amp;p_nccObsCode=122&amp;p_stn_num=026021&amp;p_c=-135479631&amp;p_startYear=2005" TargetMode="External"/><Relationship Id="rId3212" Type="http://schemas.openxmlformats.org/officeDocument/2006/relationships/hyperlink" Target="http://www.bom.gov.au/jsp/ncc/cdio/weatherData/av?p_display_type=dailyDataFile&amp;p_nccObsCode=122&amp;p_stn_num=026021&amp;p_c=-135479631&amp;p_startYear=2006" TargetMode="External"/><Relationship Id="rId3213" Type="http://schemas.openxmlformats.org/officeDocument/2006/relationships/hyperlink" Target="http://www.bom.gov.au/jsp/ncc/cdio/weatherData/av?p_display_type=dailyDataFile&amp;p_nccObsCode=122&amp;p_stn_num=026021&amp;p_c=-135479631&amp;p_startYear=2007" TargetMode="External"/><Relationship Id="rId3214" Type="http://schemas.openxmlformats.org/officeDocument/2006/relationships/hyperlink" Target="http://www.bom.gov.au/jsp/ncc/cdio/weatherData/av?p_display_type=dailyDataFile&amp;p_nccObsCode=122&amp;p_stn_num=026021&amp;p_c=-135479631&amp;p_startYear=2008" TargetMode="External"/><Relationship Id="rId3215" Type="http://schemas.openxmlformats.org/officeDocument/2006/relationships/hyperlink" Target="http://www.bom.gov.au/jsp/ncc/cdio/weatherData/av?p_display_type=dailyDataFile&amp;p_nccObsCode=122&amp;p_stn_num=026021&amp;p_c=-135479631&amp;p_startYear=2009" TargetMode="External"/><Relationship Id="rId3216" Type="http://schemas.openxmlformats.org/officeDocument/2006/relationships/hyperlink" Target="http://www.bom.gov.au/jsp/ncc/cdio/weatherData/av?p_display_type=dailyDataFile&amp;p_nccObsCode=122&amp;p_stn_num=026021&amp;p_c=-135479631&amp;p_startYear=2010" TargetMode="External"/><Relationship Id="rId3217" Type="http://schemas.openxmlformats.org/officeDocument/2006/relationships/hyperlink" Target="http://www.bom.gov.au/jsp/ncc/cdio/weatherData/av?p_display_type=dailyDataFile&amp;p_nccObsCode=122&amp;p_stn_num=026021&amp;p_c=-135479631&amp;p_startYear=2011" TargetMode="External"/><Relationship Id="rId3218" Type="http://schemas.openxmlformats.org/officeDocument/2006/relationships/hyperlink" Target="http://www.bom.gov.au/jsp/ncc/cdio/weatherData/av?p_display_type=dailyDataFile&amp;p_nccObsCode=122&amp;p_stn_num=026021&amp;p_c=-135479631&amp;p_startYear=2012" TargetMode="External"/><Relationship Id="rId3219" Type="http://schemas.openxmlformats.org/officeDocument/2006/relationships/hyperlink" Target="http://www.bom.gov.au/jsp/ncc/cdio/weatherData/av?p_display_type=dailyDataFile&amp;p_nccObsCode=122&amp;p_stn_num=026021&amp;p_c=-135479631&amp;p_startYear=2013" TargetMode="External"/><Relationship Id="rId3220" Type="http://schemas.openxmlformats.org/officeDocument/2006/relationships/hyperlink" Target="http://www.bom.gov.au/jsp/ncc/cdio/weatherData/av?p_display_type=dailyDataFile&amp;p_nccObsCode=122&amp;p_stn_num=026021&amp;p_c=-135479631&amp;p_startYear=2014" TargetMode="External"/><Relationship Id="rId3221" Type="http://schemas.openxmlformats.org/officeDocument/2006/relationships/hyperlink" Target="http://www.bom.gov.au/jsp/ncc/cdio/weatherData/av?p_display_type=dailyDataFile&amp;p_nccObsCode=122&amp;p_stn_num=026021&amp;p_c=-135479631&amp;p_startYear=2015" TargetMode="External"/><Relationship Id="rId3222" Type="http://schemas.openxmlformats.org/officeDocument/2006/relationships/hyperlink" Target="http://www.bom.gov.au/jsp/ncc/cdio/weatherData/av?p_display_type=dailyDataFile&amp;p_nccObsCode=122&amp;p_stn_num=026021&amp;p_c=-135479631&amp;p_startYear=2016" TargetMode="External"/><Relationship Id="rId3223" Type="http://schemas.openxmlformats.org/officeDocument/2006/relationships/hyperlink" Target="http://www.bom.gov.au/jsp/ncc/cdio/weatherData/av?p_display_type=dailyDataFile&amp;p_nccObsCode=122&amp;p_stn_num=026021&amp;p_c=-135479631&amp;p_startYear=2017" TargetMode="External"/><Relationship Id="rId3224" Type="http://schemas.openxmlformats.org/officeDocument/2006/relationships/hyperlink" Target="http://www.bom.gov.au/jsp/ncc/cdio/weatherData/av?p_display_type=dailyDataFile&amp;p_nccObsCode=122&amp;p_stn_num=026021&amp;p_c=-135479631&amp;p_startYear=2018" TargetMode="External"/><Relationship Id="rId3225" Type="http://schemas.openxmlformats.org/officeDocument/2006/relationships/hyperlink" Target="http://www.bom.gov.au/jsp/ncc/cdio/weatherData/av?p_display_type=dailyDataFile&amp;p_nccObsCode=122&amp;p_stn_num=026021&amp;p_c=-135479631&amp;p_startYear=2019" TargetMode="External"/><Relationship Id="rId3226" Type="http://schemas.openxmlformats.org/officeDocument/2006/relationships/hyperlink" Target="http://www.bom.gov.au/jsp/ncc/cdio/weatherData/av?p_display_type=dailyDataFile&amp;p_nccObsCode=123&amp;p_stn_num=026020&amp;p_c=-135469418&amp;p_startYear=1939" TargetMode="External"/><Relationship Id="rId3227" Type="http://schemas.openxmlformats.org/officeDocument/2006/relationships/hyperlink" Target="http://www.bom.gov.au/jsp/ncc/cdio/weatherData/av?p_display_type=dailyDataFile&amp;p_nccObsCode=123&amp;p_stn_num=026020&amp;p_c=-135469418&amp;p_startYear=1940" TargetMode="External"/><Relationship Id="rId3228" Type="http://schemas.openxmlformats.org/officeDocument/2006/relationships/hyperlink" Target="http://www.bom.gov.au/jsp/ncc/cdio/weatherData/av?p_display_type=dailyDataFile&amp;p_nccObsCode=123&amp;p_stn_num=026020&amp;p_c=-135469418&amp;p_startYear=1941" TargetMode="External"/><Relationship Id="rId3229" Type="http://schemas.openxmlformats.org/officeDocument/2006/relationships/hyperlink" Target="http://www.bom.gov.au/jsp/ncc/cdio/weatherData/av?p_display_type=dailyDataFile&amp;p_nccObsCode=123&amp;p_stn_num=026021&amp;p_c=-135479827&amp;p_startYear=1943" TargetMode="External"/><Relationship Id="rId3230" Type="http://schemas.openxmlformats.org/officeDocument/2006/relationships/hyperlink" Target="http://www.bom.gov.au/jsp/ncc/cdio/weatherData/av?p_display_type=dailyDataFile&amp;p_nccObsCode=123&amp;p_stn_num=026021&amp;p_c=-135479827&amp;p_startYear=1944" TargetMode="External"/><Relationship Id="rId3231" Type="http://schemas.openxmlformats.org/officeDocument/2006/relationships/hyperlink" Target="http://www.bom.gov.au/jsp/ncc/cdio/weatherData/av?p_display_type=dailyDataFile&amp;p_nccObsCode=123&amp;p_stn_num=026021&amp;p_c=-135479827&amp;p_startYear=1945" TargetMode="External"/><Relationship Id="rId3232" Type="http://schemas.openxmlformats.org/officeDocument/2006/relationships/hyperlink" Target="http://www.bom.gov.au/jsp/ncc/cdio/weatherData/av?p_display_type=dailyDataFile&amp;p_nccObsCode=123&amp;p_stn_num=026021&amp;p_c=-135479827&amp;p_startYear=1946" TargetMode="External"/><Relationship Id="rId3233" Type="http://schemas.openxmlformats.org/officeDocument/2006/relationships/hyperlink" Target="http://www.bom.gov.au/jsp/ncc/cdio/weatherData/av?p_display_type=dailyDataFile&amp;p_nccObsCode=123&amp;p_stn_num=026021&amp;p_c=-135479827&amp;p_startYear=1947" TargetMode="External"/><Relationship Id="rId3234" Type="http://schemas.openxmlformats.org/officeDocument/2006/relationships/hyperlink" Target="http://www.bom.gov.au/jsp/ncc/cdio/weatherData/av?p_display_type=dailyDataFile&amp;p_nccObsCode=123&amp;p_stn_num=026021&amp;p_c=-135479827&amp;p_startYear=1948" TargetMode="External"/><Relationship Id="rId3235" Type="http://schemas.openxmlformats.org/officeDocument/2006/relationships/hyperlink" Target="http://www.bom.gov.au/jsp/ncc/cdio/weatherData/av?p_display_type=dailyDataFile&amp;p_nccObsCode=123&amp;p_stn_num=026021&amp;p_c=-135479827&amp;p_startYear=1949" TargetMode="External"/><Relationship Id="rId3236" Type="http://schemas.openxmlformats.org/officeDocument/2006/relationships/hyperlink" Target="http://www.bom.gov.au/jsp/ncc/cdio/weatherData/av?p_display_type=dailyDataFile&amp;p_nccObsCode=123&amp;p_stn_num=026021&amp;p_c=-135479827&amp;p_startYear=1950" TargetMode="External"/><Relationship Id="rId3237" Type="http://schemas.openxmlformats.org/officeDocument/2006/relationships/hyperlink" Target="http://www.bom.gov.au/jsp/ncc/cdio/weatherData/av?p_display_type=dailyDataFile&amp;p_nccObsCode=123&amp;p_stn_num=026021&amp;p_c=-135479827&amp;p_startYear=1951" TargetMode="External"/><Relationship Id="rId3238" Type="http://schemas.openxmlformats.org/officeDocument/2006/relationships/hyperlink" Target="http://www.bom.gov.au/jsp/ncc/cdio/weatherData/av?p_display_type=dailyDataFile&amp;p_nccObsCode=123&amp;p_stn_num=026021&amp;p_c=-135479827&amp;p_startYear=1952" TargetMode="External"/><Relationship Id="rId3239" Type="http://schemas.openxmlformats.org/officeDocument/2006/relationships/hyperlink" Target="http://www.bom.gov.au/jsp/ncc/cdio/weatherData/av?p_display_type=dailyDataFile&amp;p_nccObsCode=123&amp;p_stn_num=026021&amp;p_c=-135479827&amp;p_startYear=1953" TargetMode="External"/><Relationship Id="rId3240" Type="http://schemas.openxmlformats.org/officeDocument/2006/relationships/hyperlink" Target="http://www.bom.gov.au/jsp/ncc/cdio/weatherData/av?p_display_type=dailyDataFile&amp;p_nccObsCode=123&amp;p_stn_num=026021&amp;p_c=-135479827&amp;p_startYear=1954" TargetMode="External"/><Relationship Id="rId3241" Type="http://schemas.openxmlformats.org/officeDocument/2006/relationships/hyperlink" Target="http://www.bom.gov.au/jsp/ncc/cdio/weatherData/av?p_display_type=dailyDataFile&amp;p_nccObsCode=123&amp;p_stn_num=026021&amp;p_c=-135479827&amp;p_startYear=1955" TargetMode="External"/><Relationship Id="rId3242" Type="http://schemas.openxmlformats.org/officeDocument/2006/relationships/hyperlink" Target="http://www.bom.gov.au/jsp/ncc/cdio/weatherData/av?p_display_type=dailyDataFile&amp;p_nccObsCode=123&amp;p_stn_num=026021&amp;p_c=-135479827&amp;p_startYear=1956" TargetMode="External"/><Relationship Id="rId3243" Type="http://schemas.openxmlformats.org/officeDocument/2006/relationships/hyperlink" Target="http://www.bom.gov.au/jsp/ncc/cdio/weatherData/av?p_display_type=dailyDataFile&amp;p_nccObsCode=123&amp;p_stn_num=026021&amp;p_c=-135479827&amp;p_startYear=1957" TargetMode="External"/><Relationship Id="rId3244" Type="http://schemas.openxmlformats.org/officeDocument/2006/relationships/hyperlink" Target="http://www.bom.gov.au/jsp/ncc/cdio/weatherData/av?p_display_type=dailyDataFile&amp;p_nccObsCode=123&amp;p_stn_num=026021&amp;p_c=-135479827&amp;p_startYear=1958" TargetMode="External"/><Relationship Id="rId3245" Type="http://schemas.openxmlformats.org/officeDocument/2006/relationships/hyperlink" Target="http://www.bom.gov.au/jsp/ncc/cdio/weatherData/av?p_display_type=dailyDataFile&amp;p_nccObsCode=123&amp;p_stn_num=026021&amp;p_c=-135479827&amp;p_startYear=1959" TargetMode="External"/><Relationship Id="rId3246" Type="http://schemas.openxmlformats.org/officeDocument/2006/relationships/hyperlink" Target="http://www.bom.gov.au/jsp/ncc/cdio/weatherData/av?p_display_type=dailyDataFile&amp;p_nccObsCode=123&amp;p_stn_num=026021&amp;p_c=-135479827&amp;p_startYear=1960" TargetMode="External"/><Relationship Id="rId3247" Type="http://schemas.openxmlformats.org/officeDocument/2006/relationships/hyperlink" Target="http://www.bom.gov.au/jsp/ncc/cdio/weatherData/av?p_display_type=dailyDataFile&amp;p_nccObsCode=123&amp;p_stn_num=026021&amp;p_c=-135479827&amp;p_startYear=1961" TargetMode="External"/><Relationship Id="rId3248" Type="http://schemas.openxmlformats.org/officeDocument/2006/relationships/hyperlink" Target="http://www.bom.gov.au/jsp/ncc/cdio/weatherData/av?p_display_type=dailyDataFile&amp;p_nccObsCode=123&amp;p_stn_num=026021&amp;p_c=-135479827&amp;p_startYear=1962" TargetMode="External"/><Relationship Id="rId3249" Type="http://schemas.openxmlformats.org/officeDocument/2006/relationships/hyperlink" Target="http://www.bom.gov.au/jsp/ncc/cdio/weatherData/av?p_display_type=dailyDataFile&amp;p_nccObsCode=123&amp;p_stn_num=026021&amp;p_c=-135479827&amp;p_startYear=1963" TargetMode="External"/><Relationship Id="rId3250" Type="http://schemas.openxmlformats.org/officeDocument/2006/relationships/hyperlink" Target="http://www.bom.gov.au/jsp/ncc/cdio/weatherData/av?p_display_type=dailyDataFile&amp;p_nccObsCode=123&amp;p_stn_num=026021&amp;p_c=-135479827&amp;p_startYear=1964" TargetMode="External"/><Relationship Id="rId3251" Type="http://schemas.openxmlformats.org/officeDocument/2006/relationships/hyperlink" Target="http://www.bom.gov.au/jsp/ncc/cdio/weatherData/av?p_display_type=dailyDataFile&amp;p_nccObsCode=123&amp;p_stn_num=026021&amp;p_c=-135479827&amp;p_startYear=1965" TargetMode="External"/><Relationship Id="rId3252" Type="http://schemas.openxmlformats.org/officeDocument/2006/relationships/hyperlink" Target="http://www.bom.gov.au/jsp/ncc/cdio/weatherData/av?p_display_type=dailyDataFile&amp;p_nccObsCode=123&amp;p_stn_num=026021&amp;p_c=-135479827&amp;p_startYear=1966" TargetMode="External"/><Relationship Id="rId3253" Type="http://schemas.openxmlformats.org/officeDocument/2006/relationships/hyperlink" Target="http://www.bom.gov.au/jsp/ncc/cdio/weatherData/av?p_display_type=dailyDataFile&amp;p_nccObsCode=123&amp;p_stn_num=026021&amp;p_c=-135479827&amp;p_startYear=1967" TargetMode="External"/><Relationship Id="rId3254" Type="http://schemas.openxmlformats.org/officeDocument/2006/relationships/hyperlink" Target="http://www.bom.gov.au/jsp/ncc/cdio/weatherData/av?p_display_type=dailyDataFile&amp;p_nccObsCode=123&amp;p_stn_num=026021&amp;p_c=-135479827&amp;p_startYear=1968" TargetMode="External"/><Relationship Id="rId3255" Type="http://schemas.openxmlformats.org/officeDocument/2006/relationships/hyperlink" Target="http://www.bom.gov.au/jsp/ncc/cdio/weatherData/av?p_display_type=dailyDataFile&amp;p_nccObsCode=123&amp;p_stn_num=026021&amp;p_c=-135479827&amp;p_startYear=1969" TargetMode="External"/><Relationship Id="rId3256" Type="http://schemas.openxmlformats.org/officeDocument/2006/relationships/hyperlink" Target="http://www.bom.gov.au/jsp/ncc/cdio/weatherData/av?p_display_type=dailyDataFile&amp;p_nccObsCode=123&amp;p_stn_num=026021&amp;p_c=-135479827&amp;p_startYear=1970" TargetMode="External"/><Relationship Id="rId3257" Type="http://schemas.openxmlformats.org/officeDocument/2006/relationships/hyperlink" Target="http://www.bom.gov.au/jsp/ncc/cdio/weatherData/av?p_display_type=dailyDataFile&amp;p_nccObsCode=123&amp;p_stn_num=026021&amp;p_c=-135479827&amp;p_startYear=1971" TargetMode="External"/><Relationship Id="rId3258" Type="http://schemas.openxmlformats.org/officeDocument/2006/relationships/hyperlink" Target="http://www.bom.gov.au/jsp/ncc/cdio/weatherData/av?p_display_type=dailyDataFile&amp;p_nccObsCode=123&amp;p_stn_num=026021&amp;p_c=-135479827&amp;p_startYear=1972" TargetMode="External"/><Relationship Id="rId3259" Type="http://schemas.openxmlformats.org/officeDocument/2006/relationships/hyperlink" Target="http://www.bom.gov.au/jsp/ncc/cdio/weatherData/av?p_display_type=dailyDataFile&amp;p_nccObsCode=123&amp;p_stn_num=026021&amp;p_c=-135479827&amp;p_startYear=1973" TargetMode="External"/><Relationship Id="rId3260" Type="http://schemas.openxmlformats.org/officeDocument/2006/relationships/hyperlink" Target="http://www.bom.gov.au/jsp/ncc/cdio/weatherData/av?p_display_type=dailyDataFile&amp;p_nccObsCode=123&amp;p_stn_num=026021&amp;p_c=-135479827&amp;p_startYear=1974" TargetMode="External"/><Relationship Id="rId3261" Type="http://schemas.openxmlformats.org/officeDocument/2006/relationships/hyperlink" Target="http://www.bom.gov.au/jsp/ncc/cdio/weatherData/av?p_display_type=dailyDataFile&amp;p_nccObsCode=123&amp;p_stn_num=026021&amp;p_c=-135479827&amp;p_startYear=1975" TargetMode="External"/><Relationship Id="rId3262" Type="http://schemas.openxmlformats.org/officeDocument/2006/relationships/hyperlink" Target="http://www.bom.gov.au/jsp/ncc/cdio/weatherData/av?p_display_type=dailyDataFile&amp;p_nccObsCode=123&amp;p_stn_num=026021&amp;p_c=-135479827&amp;p_startYear=1976" TargetMode="External"/><Relationship Id="rId3263" Type="http://schemas.openxmlformats.org/officeDocument/2006/relationships/hyperlink" Target="http://www.bom.gov.au/jsp/ncc/cdio/weatherData/av?p_display_type=dailyDataFile&amp;p_nccObsCode=123&amp;p_stn_num=026021&amp;p_c=-135479827&amp;p_startYear=1977" TargetMode="External"/><Relationship Id="rId3264" Type="http://schemas.openxmlformats.org/officeDocument/2006/relationships/hyperlink" Target="http://www.bom.gov.au/jsp/ncc/cdio/weatherData/av?p_display_type=dailyDataFile&amp;p_nccObsCode=123&amp;p_stn_num=026021&amp;p_c=-135479827&amp;p_startYear=1978" TargetMode="External"/><Relationship Id="rId3265" Type="http://schemas.openxmlformats.org/officeDocument/2006/relationships/hyperlink" Target="http://www.bom.gov.au/jsp/ncc/cdio/weatherData/av?p_display_type=dailyDataFile&amp;p_nccObsCode=123&amp;p_stn_num=026021&amp;p_c=-135479827&amp;p_startYear=1979" TargetMode="External"/><Relationship Id="rId3266" Type="http://schemas.openxmlformats.org/officeDocument/2006/relationships/hyperlink" Target="http://www.bom.gov.au/jsp/ncc/cdio/weatherData/av?p_display_type=dailyDataFile&amp;p_nccObsCode=123&amp;p_stn_num=026021&amp;p_c=-135479827&amp;p_startYear=1980" TargetMode="External"/><Relationship Id="rId3267" Type="http://schemas.openxmlformats.org/officeDocument/2006/relationships/hyperlink" Target="http://www.bom.gov.au/jsp/ncc/cdio/weatherData/av?p_display_type=dailyDataFile&amp;p_nccObsCode=123&amp;p_stn_num=026021&amp;p_c=-135479827&amp;p_startYear=1981" TargetMode="External"/><Relationship Id="rId3268" Type="http://schemas.openxmlformats.org/officeDocument/2006/relationships/hyperlink" Target="http://www.bom.gov.au/jsp/ncc/cdio/weatherData/av?p_display_type=dailyDataFile&amp;p_nccObsCode=123&amp;p_stn_num=026021&amp;p_c=-135479827&amp;p_startYear=1982" TargetMode="External"/><Relationship Id="rId3269" Type="http://schemas.openxmlformats.org/officeDocument/2006/relationships/hyperlink" Target="http://www.bom.gov.au/jsp/ncc/cdio/weatherData/av?p_display_type=dailyDataFile&amp;p_nccObsCode=123&amp;p_stn_num=026021&amp;p_c=-135479827&amp;p_startYear=1983" TargetMode="External"/><Relationship Id="rId3270" Type="http://schemas.openxmlformats.org/officeDocument/2006/relationships/hyperlink" Target="http://www.bom.gov.au/jsp/ncc/cdio/weatherData/av?p_display_type=dailyDataFile&amp;p_nccObsCode=123&amp;p_stn_num=026021&amp;p_c=-135479827&amp;p_startYear=1984" TargetMode="External"/><Relationship Id="rId3271" Type="http://schemas.openxmlformats.org/officeDocument/2006/relationships/hyperlink" Target="http://www.bom.gov.au/jsp/ncc/cdio/weatherData/av?p_display_type=dailyDataFile&amp;p_nccObsCode=123&amp;p_stn_num=026021&amp;p_c=-135479827&amp;p_startYear=1985" TargetMode="External"/><Relationship Id="rId3272" Type="http://schemas.openxmlformats.org/officeDocument/2006/relationships/hyperlink" Target="http://www.bom.gov.au/jsp/ncc/cdio/weatherData/av?p_display_type=dailyDataFile&amp;p_nccObsCode=123&amp;p_stn_num=026021&amp;p_c=-135479827&amp;p_startYear=1986" TargetMode="External"/><Relationship Id="rId3273" Type="http://schemas.openxmlformats.org/officeDocument/2006/relationships/hyperlink" Target="http://www.bom.gov.au/jsp/ncc/cdio/weatherData/av?p_display_type=dailyDataFile&amp;p_nccObsCode=123&amp;p_stn_num=026021&amp;p_c=-135479827&amp;p_startYear=1987" TargetMode="External"/><Relationship Id="rId3274" Type="http://schemas.openxmlformats.org/officeDocument/2006/relationships/hyperlink" Target="http://www.bom.gov.au/jsp/ncc/cdio/weatherData/av?p_display_type=dailyDataFile&amp;p_nccObsCode=123&amp;p_stn_num=026021&amp;p_c=-135479827&amp;p_startYear=1988" TargetMode="External"/><Relationship Id="rId3275" Type="http://schemas.openxmlformats.org/officeDocument/2006/relationships/hyperlink" Target="http://www.bom.gov.au/jsp/ncc/cdio/weatherData/av?p_display_type=dailyDataFile&amp;p_nccObsCode=123&amp;p_stn_num=026021&amp;p_c=-135479827&amp;p_startYear=1989" TargetMode="External"/><Relationship Id="rId3276" Type="http://schemas.openxmlformats.org/officeDocument/2006/relationships/hyperlink" Target="http://www.bom.gov.au/jsp/ncc/cdio/weatherData/av?p_display_type=dailyDataFile&amp;p_nccObsCode=123&amp;p_stn_num=026021&amp;p_c=-135479827&amp;p_startYear=1990" TargetMode="External"/><Relationship Id="rId3277" Type="http://schemas.openxmlformats.org/officeDocument/2006/relationships/hyperlink" Target="http://www.bom.gov.au/jsp/ncc/cdio/weatherData/av?p_display_type=dailyDataFile&amp;p_nccObsCode=123&amp;p_stn_num=026021&amp;p_c=-135479827&amp;p_startYear=1991" TargetMode="External"/><Relationship Id="rId3278" Type="http://schemas.openxmlformats.org/officeDocument/2006/relationships/hyperlink" Target="http://www.bom.gov.au/jsp/ncc/cdio/weatherData/av?p_display_type=dailyDataFile&amp;p_nccObsCode=123&amp;p_stn_num=026021&amp;p_c=-135479827&amp;p_startYear=1992" TargetMode="External"/><Relationship Id="rId3279" Type="http://schemas.openxmlformats.org/officeDocument/2006/relationships/hyperlink" Target="http://www.bom.gov.au/jsp/ncc/cdio/weatherData/av?p_display_type=dailyDataFile&amp;p_nccObsCode=123&amp;p_stn_num=026021&amp;p_c=-135479827&amp;p_startYear=1993" TargetMode="External"/><Relationship Id="rId3280" Type="http://schemas.openxmlformats.org/officeDocument/2006/relationships/hyperlink" Target="http://www.bom.gov.au/jsp/ncc/cdio/weatherData/av?p_display_type=dailyDataFile&amp;p_nccObsCode=123&amp;p_stn_num=026021&amp;p_c=-135479827&amp;p_startYear=1994" TargetMode="External"/><Relationship Id="rId3281" Type="http://schemas.openxmlformats.org/officeDocument/2006/relationships/hyperlink" Target="http://www.bom.gov.au/jsp/ncc/cdio/weatherData/av?p_display_type=dailyDataFile&amp;p_nccObsCode=123&amp;p_stn_num=026021&amp;p_c=-135479827&amp;p_startYear=1995" TargetMode="External"/><Relationship Id="rId3282" Type="http://schemas.openxmlformats.org/officeDocument/2006/relationships/hyperlink" Target="http://www.bom.gov.au/jsp/ncc/cdio/weatherData/av?p_display_type=dailyDataFile&amp;p_nccObsCode=123&amp;p_stn_num=026021&amp;p_c=-135479827&amp;p_startYear=1996" TargetMode="External"/><Relationship Id="rId3283" Type="http://schemas.openxmlformats.org/officeDocument/2006/relationships/hyperlink" Target="http://www.bom.gov.au/jsp/ncc/cdio/weatherData/av?p_display_type=dailyDataFile&amp;p_nccObsCode=123&amp;p_stn_num=026021&amp;p_c=-135479827&amp;p_startYear=1997" TargetMode="External"/><Relationship Id="rId3284" Type="http://schemas.openxmlformats.org/officeDocument/2006/relationships/hyperlink" Target="http://www.bom.gov.au/jsp/ncc/cdio/weatherData/av?p_display_type=dailyDataFile&amp;p_nccObsCode=123&amp;p_stn_num=026021&amp;p_c=-135479827&amp;p_startYear=1998" TargetMode="External"/><Relationship Id="rId3285" Type="http://schemas.openxmlformats.org/officeDocument/2006/relationships/hyperlink" Target="http://www.bom.gov.au/jsp/ncc/cdio/weatherData/av?p_display_type=dailyDataFile&amp;p_nccObsCode=123&amp;p_stn_num=026021&amp;p_c=-135479827&amp;p_startYear=1999" TargetMode="External"/><Relationship Id="rId3286" Type="http://schemas.openxmlformats.org/officeDocument/2006/relationships/hyperlink" Target="http://www.bom.gov.au/jsp/ncc/cdio/weatherData/av?p_display_type=dailyDataFile&amp;p_nccObsCode=123&amp;p_stn_num=026021&amp;p_c=-135479827&amp;p_startYear=2000" TargetMode="External"/><Relationship Id="rId3287" Type="http://schemas.openxmlformats.org/officeDocument/2006/relationships/hyperlink" Target="http://www.bom.gov.au/jsp/ncc/cdio/weatherData/av?p_display_type=dailyDataFile&amp;p_nccObsCode=123&amp;p_stn_num=026021&amp;p_c=-135479827&amp;p_startYear=2001" TargetMode="External"/><Relationship Id="rId3288" Type="http://schemas.openxmlformats.org/officeDocument/2006/relationships/hyperlink" Target="http://www.bom.gov.au/jsp/ncc/cdio/weatherData/av?p_display_type=dailyDataFile&amp;p_nccObsCode=123&amp;p_stn_num=026021&amp;p_c=-135479827&amp;p_startYear=2002" TargetMode="External"/><Relationship Id="rId3289" Type="http://schemas.openxmlformats.org/officeDocument/2006/relationships/hyperlink" Target="http://www.bom.gov.au/jsp/ncc/cdio/weatherData/av?p_display_type=dailyDataFile&amp;p_nccObsCode=123&amp;p_stn_num=026021&amp;p_c=-135479827&amp;p_startYear=2003" TargetMode="External"/><Relationship Id="rId3290" Type="http://schemas.openxmlformats.org/officeDocument/2006/relationships/hyperlink" Target="http://www.bom.gov.au/jsp/ncc/cdio/weatherData/av?p_display_type=dailyDataFile&amp;p_nccObsCode=123&amp;p_stn_num=026021&amp;p_c=-135479827&amp;p_startYear=2004" TargetMode="External"/><Relationship Id="rId3291" Type="http://schemas.openxmlformats.org/officeDocument/2006/relationships/hyperlink" Target="http://www.bom.gov.au/jsp/ncc/cdio/weatherData/av?p_display_type=dailyDataFile&amp;p_nccObsCode=123&amp;p_stn_num=026021&amp;p_c=-135479827&amp;p_startYear=2005" TargetMode="External"/><Relationship Id="rId3292" Type="http://schemas.openxmlformats.org/officeDocument/2006/relationships/hyperlink" Target="http://www.bom.gov.au/jsp/ncc/cdio/weatherData/av?p_display_type=dailyDataFile&amp;p_nccObsCode=123&amp;p_stn_num=026021&amp;p_c=-135479827&amp;p_startYear=2006" TargetMode="External"/><Relationship Id="rId3293" Type="http://schemas.openxmlformats.org/officeDocument/2006/relationships/hyperlink" Target="http://www.bom.gov.au/jsp/ncc/cdio/weatherData/av?p_display_type=dailyDataFile&amp;p_nccObsCode=123&amp;p_stn_num=026021&amp;p_c=-135479827&amp;p_startYear=2007" TargetMode="External"/><Relationship Id="rId3294" Type="http://schemas.openxmlformats.org/officeDocument/2006/relationships/hyperlink" Target="http://www.bom.gov.au/jsp/ncc/cdio/weatherData/av?p_display_type=dailyDataFile&amp;p_nccObsCode=123&amp;p_stn_num=026021&amp;p_c=-135479827&amp;p_startYear=2008" TargetMode="External"/><Relationship Id="rId3295" Type="http://schemas.openxmlformats.org/officeDocument/2006/relationships/hyperlink" Target="http://www.bom.gov.au/jsp/ncc/cdio/weatherData/av?p_display_type=dailyDataFile&amp;p_nccObsCode=123&amp;p_stn_num=026021&amp;p_c=-135479827&amp;p_startYear=2009" TargetMode="External"/><Relationship Id="rId3296" Type="http://schemas.openxmlformats.org/officeDocument/2006/relationships/hyperlink" Target="http://www.bom.gov.au/jsp/ncc/cdio/weatherData/av?p_display_type=dailyDataFile&amp;p_nccObsCode=123&amp;p_stn_num=026021&amp;p_c=-135479827&amp;p_startYear=2010" TargetMode="External"/><Relationship Id="rId3297" Type="http://schemas.openxmlformats.org/officeDocument/2006/relationships/hyperlink" Target="http://www.bom.gov.au/jsp/ncc/cdio/weatherData/av?p_display_type=dailyDataFile&amp;p_nccObsCode=123&amp;p_stn_num=026021&amp;p_c=-135479827&amp;p_startYear=2011" TargetMode="External"/><Relationship Id="rId3298" Type="http://schemas.openxmlformats.org/officeDocument/2006/relationships/hyperlink" Target="http://www.bom.gov.au/jsp/ncc/cdio/weatherData/av?p_display_type=dailyDataFile&amp;p_nccObsCode=123&amp;p_stn_num=026021&amp;p_c=-135479827&amp;p_startYear=2012" TargetMode="External"/><Relationship Id="rId3299" Type="http://schemas.openxmlformats.org/officeDocument/2006/relationships/hyperlink" Target="http://www.bom.gov.au/jsp/ncc/cdio/weatherData/av?p_display_type=dailyDataFile&amp;p_nccObsCode=123&amp;p_stn_num=026021&amp;p_c=-135479827&amp;p_startYear=2013" TargetMode="External"/><Relationship Id="rId3300" Type="http://schemas.openxmlformats.org/officeDocument/2006/relationships/hyperlink" Target="http://www.bom.gov.au/jsp/ncc/cdio/weatherData/av?p_display_type=dailyDataFile&amp;p_nccObsCode=123&amp;p_stn_num=026021&amp;p_c=-135479827&amp;p_startYear=2014" TargetMode="External"/><Relationship Id="rId3301" Type="http://schemas.openxmlformats.org/officeDocument/2006/relationships/hyperlink" Target="http://www.bom.gov.au/jsp/ncc/cdio/weatherData/av?p_display_type=dailyDataFile&amp;p_nccObsCode=123&amp;p_stn_num=026021&amp;p_c=-135479827&amp;p_startYear=2015" TargetMode="External"/><Relationship Id="rId3302" Type="http://schemas.openxmlformats.org/officeDocument/2006/relationships/hyperlink" Target="http://www.bom.gov.au/jsp/ncc/cdio/weatherData/av?p_display_type=dailyDataFile&amp;p_nccObsCode=123&amp;p_stn_num=026021&amp;p_c=-135479827&amp;p_startYear=2016" TargetMode="External"/><Relationship Id="rId3303" Type="http://schemas.openxmlformats.org/officeDocument/2006/relationships/hyperlink" Target="http://www.bom.gov.au/jsp/ncc/cdio/weatherData/av?p_display_type=dailyDataFile&amp;p_nccObsCode=123&amp;p_stn_num=026021&amp;p_c=-135479827&amp;p_startYear=2017" TargetMode="External"/><Relationship Id="rId3304" Type="http://schemas.openxmlformats.org/officeDocument/2006/relationships/hyperlink" Target="http://www.bom.gov.au/jsp/ncc/cdio/weatherData/av?p_display_type=dailyDataFile&amp;p_nccObsCode=123&amp;p_stn_num=026021&amp;p_c=-135479827&amp;p_startYear=2018" TargetMode="External"/><Relationship Id="rId3305" Type="http://schemas.openxmlformats.org/officeDocument/2006/relationships/hyperlink" Target="http://www.bom.gov.au/jsp/ncc/cdio/weatherData/av?p_display_type=dailyDataFile&amp;p_nccObsCode=123&amp;p_stn_num=026021&amp;p_c=-135479827&amp;p_startYear=2019" TargetMode="External"/><Relationship Id="rId3306" Type="http://schemas.openxmlformats.org/officeDocument/2006/relationships/hyperlink" Target="http://www.bom.gov.au/jsp/ncc/cdio/weatherData/av?p_display_type=dailyDataFile&amp;p_nccObsCode=122&amp;p_stn_num=018070&amp;p_c=-65366122&amp;p_startYear=1892" TargetMode="External"/><Relationship Id="rId3307" Type="http://schemas.openxmlformats.org/officeDocument/2006/relationships/hyperlink" Target="http://www.bom.gov.au/jsp/ncc/cdio/weatherData/av?p_display_type=dailyDataFile&amp;p_nccObsCode=122&amp;p_stn_num=018070&amp;p_c=-65366122&amp;p_startYear=1893" TargetMode="External"/><Relationship Id="rId3308" Type="http://schemas.openxmlformats.org/officeDocument/2006/relationships/hyperlink" Target="http://www.bom.gov.au/jsp/ncc/cdio/weatherData/av?p_display_type=dailyDataFile&amp;p_nccObsCode=122&amp;p_stn_num=018070&amp;p_c=-65366122&amp;p_startYear=1894" TargetMode="External"/><Relationship Id="rId3309" Type="http://schemas.openxmlformats.org/officeDocument/2006/relationships/hyperlink" Target="http://www.bom.gov.au/jsp/ncc/cdio/weatherData/av?p_display_type=dailyDataFile&amp;p_nccObsCode=122&amp;p_stn_num=018070&amp;p_c=-65366122&amp;p_startYear=1895" TargetMode="External"/><Relationship Id="rId3310" Type="http://schemas.openxmlformats.org/officeDocument/2006/relationships/hyperlink" Target="http://www.bom.gov.au/jsp/ncc/cdio/weatherData/av?p_display_type=dailyDataFile&amp;p_nccObsCode=122&amp;p_stn_num=018070&amp;p_c=-65366122&amp;p_startYear=1896" TargetMode="External"/><Relationship Id="rId3311" Type="http://schemas.openxmlformats.org/officeDocument/2006/relationships/hyperlink" Target="http://www.bom.gov.au/jsp/ncc/cdio/weatherData/av?p_display_type=dailyDataFile&amp;p_nccObsCode=122&amp;p_stn_num=018070&amp;p_c=-65366122&amp;p_startYear=1897" TargetMode="External"/><Relationship Id="rId3312" Type="http://schemas.openxmlformats.org/officeDocument/2006/relationships/hyperlink" Target="http://www.bom.gov.au/jsp/ncc/cdio/weatherData/av?p_display_type=dailyDataFile&amp;p_nccObsCode=122&amp;p_stn_num=018070&amp;p_c=-65366122&amp;p_startYear=1898" TargetMode="External"/><Relationship Id="rId3313" Type="http://schemas.openxmlformats.org/officeDocument/2006/relationships/hyperlink" Target="http://www.bom.gov.au/jsp/ncc/cdio/weatherData/av?p_display_type=dailyDataFile&amp;p_nccObsCode=122&amp;p_stn_num=018070&amp;p_c=-65366122&amp;p_startYear=1899" TargetMode="External"/><Relationship Id="rId3314" Type="http://schemas.openxmlformats.org/officeDocument/2006/relationships/hyperlink" Target="http://www.bom.gov.au/jsp/ncc/cdio/weatherData/av?p_display_type=dailyDataFile&amp;p_nccObsCode=122&amp;p_stn_num=018070&amp;p_c=-65366122&amp;p_startYear=1900" TargetMode="External"/><Relationship Id="rId3315" Type="http://schemas.openxmlformats.org/officeDocument/2006/relationships/hyperlink" Target="http://www.bom.gov.au/jsp/ncc/cdio/weatherData/av?p_display_type=dailyDataFile&amp;p_nccObsCode=122&amp;p_stn_num=018070&amp;p_c=-65366122&amp;p_startYear=1901" TargetMode="External"/><Relationship Id="rId3316" Type="http://schemas.openxmlformats.org/officeDocument/2006/relationships/hyperlink" Target="http://www.bom.gov.au/jsp/ncc/cdio/weatherData/av?p_display_type=dailyDataFile&amp;p_nccObsCode=122&amp;p_stn_num=018070&amp;p_c=-65366122&amp;p_startYear=1902" TargetMode="External"/><Relationship Id="rId3317" Type="http://schemas.openxmlformats.org/officeDocument/2006/relationships/hyperlink" Target="http://www.bom.gov.au/jsp/ncc/cdio/weatherData/av?p_display_type=dailyDataFile&amp;p_nccObsCode=122&amp;p_stn_num=018070&amp;p_c=-65366122&amp;p_startYear=1903" TargetMode="External"/><Relationship Id="rId3318" Type="http://schemas.openxmlformats.org/officeDocument/2006/relationships/hyperlink" Target="http://www.bom.gov.au/jsp/ncc/cdio/weatherData/av?p_display_type=dailyDataFile&amp;p_nccObsCode=122&amp;p_stn_num=018070&amp;p_c=-65366122&amp;p_startYear=1904" TargetMode="External"/><Relationship Id="rId3319" Type="http://schemas.openxmlformats.org/officeDocument/2006/relationships/hyperlink" Target="http://www.bom.gov.au/jsp/ncc/cdio/weatherData/av?p_display_type=dailyDataFile&amp;p_nccObsCode=122&amp;p_stn_num=018070&amp;p_c=-65366122&amp;p_startYear=1905" TargetMode="External"/><Relationship Id="rId3320" Type="http://schemas.openxmlformats.org/officeDocument/2006/relationships/hyperlink" Target="http://www.bom.gov.au/jsp/ncc/cdio/weatherData/av?p_display_type=dailyDataFile&amp;p_nccObsCode=122&amp;p_stn_num=018070&amp;p_c=-65366122&amp;p_startYear=1906" TargetMode="External"/><Relationship Id="rId3321" Type="http://schemas.openxmlformats.org/officeDocument/2006/relationships/hyperlink" Target="http://www.bom.gov.au/jsp/ncc/cdio/weatherData/av?p_display_type=dailyDataFile&amp;p_nccObsCode=122&amp;p_stn_num=018070&amp;p_c=-65366122&amp;p_startYear=1907" TargetMode="External"/><Relationship Id="rId3322" Type="http://schemas.openxmlformats.org/officeDocument/2006/relationships/hyperlink" Target="http://www.bom.gov.au/jsp/ncc/cdio/weatherData/av?p_display_type=dailyDataFile&amp;p_nccObsCode=122&amp;p_stn_num=018070&amp;p_c=-65366122&amp;p_startYear=1908" TargetMode="External"/><Relationship Id="rId3323" Type="http://schemas.openxmlformats.org/officeDocument/2006/relationships/hyperlink" Target="http://www.bom.gov.au/jsp/ncc/cdio/weatherData/av?p_display_type=dailyDataFile&amp;p_nccObsCode=122&amp;p_stn_num=018070&amp;p_c=-65366122&amp;p_startYear=1909" TargetMode="External"/><Relationship Id="rId3324" Type="http://schemas.openxmlformats.org/officeDocument/2006/relationships/hyperlink" Target="http://www.bom.gov.au/jsp/ncc/cdio/weatherData/av?p_display_type=dailyDataFile&amp;p_nccObsCode=122&amp;p_stn_num=018070&amp;p_c=-65366122&amp;p_startYear=1910" TargetMode="External"/><Relationship Id="rId3325" Type="http://schemas.openxmlformats.org/officeDocument/2006/relationships/hyperlink" Target="http://www.bom.gov.au/jsp/ncc/cdio/weatherData/av?p_display_type=dailyDataFile&amp;p_nccObsCode=122&amp;p_stn_num=018070&amp;p_c=-65366122&amp;p_startYear=1911" TargetMode="External"/><Relationship Id="rId3326" Type="http://schemas.openxmlformats.org/officeDocument/2006/relationships/hyperlink" Target="http://www.bom.gov.au/jsp/ncc/cdio/weatherData/av?p_display_type=dailyDataFile&amp;p_nccObsCode=122&amp;p_stn_num=018070&amp;p_c=-65366122&amp;p_startYear=1912" TargetMode="External"/><Relationship Id="rId3327" Type="http://schemas.openxmlformats.org/officeDocument/2006/relationships/hyperlink" Target="http://www.bom.gov.au/jsp/ncc/cdio/weatherData/av?p_display_type=dailyDataFile&amp;p_nccObsCode=122&amp;p_stn_num=018070&amp;p_c=-65366122&amp;p_startYear=1913" TargetMode="External"/><Relationship Id="rId3328" Type="http://schemas.openxmlformats.org/officeDocument/2006/relationships/hyperlink" Target="http://www.bom.gov.au/jsp/ncc/cdio/weatherData/av?p_display_type=dailyDataFile&amp;p_nccObsCode=122&amp;p_stn_num=018070&amp;p_c=-65366122&amp;p_startYear=1914" TargetMode="External"/><Relationship Id="rId3329" Type="http://schemas.openxmlformats.org/officeDocument/2006/relationships/hyperlink" Target="http://www.bom.gov.au/jsp/ncc/cdio/weatherData/av?p_display_type=dailyDataFile&amp;p_nccObsCode=122&amp;p_stn_num=018070&amp;p_c=-65366122&amp;p_startYear=1915" TargetMode="External"/><Relationship Id="rId3330" Type="http://schemas.openxmlformats.org/officeDocument/2006/relationships/hyperlink" Target="http://www.bom.gov.au/jsp/ncc/cdio/weatherData/av?p_display_type=dailyDataFile&amp;p_nccObsCode=122&amp;p_stn_num=018070&amp;p_c=-65366122&amp;p_startYear=1916" TargetMode="External"/><Relationship Id="rId3331" Type="http://schemas.openxmlformats.org/officeDocument/2006/relationships/hyperlink" Target="http://www.bom.gov.au/jsp/ncc/cdio/weatherData/av?p_display_type=dailyDataFile&amp;p_nccObsCode=122&amp;p_stn_num=018070&amp;p_c=-65366122&amp;p_startYear=1917" TargetMode="External"/><Relationship Id="rId3332" Type="http://schemas.openxmlformats.org/officeDocument/2006/relationships/hyperlink" Target="http://www.bom.gov.au/jsp/ncc/cdio/weatherData/av?p_display_type=dailyDataFile&amp;p_nccObsCode=122&amp;p_stn_num=018070&amp;p_c=-65366122&amp;p_startYear=1918" TargetMode="External"/><Relationship Id="rId3333" Type="http://schemas.openxmlformats.org/officeDocument/2006/relationships/hyperlink" Target="http://www.bom.gov.au/jsp/ncc/cdio/weatherData/av?p_display_type=dailyDataFile&amp;p_nccObsCode=122&amp;p_stn_num=018070&amp;p_c=-65366122&amp;p_startYear=1919" TargetMode="External"/><Relationship Id="rId3334" Type="http://schemas.openxmlformats.org/officeDocument/2006/relationships/hyperlink" Target="http://www.bom.gov.au/jsp/ncc/cdio/weatherData/av?p_display_type=dailyDataFile&amp;p_nccObsCode=122&amp;p_stn_num=018070&amp;p_c=-65366122&amp;p_startYear=1920" TargetMode="External"/><Relationship Id="rId3335" Type="http://schemas.openxmlformats.org/officeDocument/2006/relationships/hyperlink" Target="http://www.bom.gov.au/jsp/ncc/cdio/weatherData/av?p_display_type=dailyDataFile&amp;p_nccObsCode=122&amp;p_stn_num=018070&amp;p_c=-65366122&amp;p_startYear=1921" TargetMode="External"/><Relationship Id="rId3336" Type="http://schemas.openxmlformats.org/officeDocument/2006/relationships/hyperlink" Target="http://www.bom.gov.au/jsp/ncc/cdio/weatherData/av?p_display_type=dailyDataFile&amp;p_nccObsCode=122&amp;p_stn_num=018070&amp;p_c=-65366122&amp;p_startYear=1922" TargetMode="External"/><Relationship Id="rId3337" Type="http://schemas.openxmlformats.org/officeDocument/2006/relationships/hyperlink" Target="http://www.bom.gov.au/jsp/ncc/cdio/weatherData/av?p_display_type=dailyDataFile&amp;p_nccObsCode=122&amp;p_stn_num=018070&amp;p_c=-65366122&amp;p_startYear=1923" TargetMode="External"/><Relationship Id="rId3338" Type="http://schemas.openxmlformats.org/officeDocument/2006/relationships/hyperlink" Target="http://www.bom.gov.au/jsp/ncc/cdio/weatherData/av?p_display_type=dailyDataFile&amp;p_nccObsCode=122&amp;p_stn_num=018070&amp;p_c=-65366122&amp;p_startYear=1924" TargetMode="External"/><Relationship Id="rId3339" Type="http://schemas.openxmlformats.org/officeDocument/2006/relationships/hyperlink" Target="http://www.bom.gov.au/jsp/ncc/cdio/weatherData/av?p_display_type=dailyDataFile&amp;p_nccObsCode=122&amp;p_stn_num=018070&amp;p_c=-65366122&amp;p_startYear=1925" TargetMode="External"/><Relationship Id="rId3340" Type="http://schemas.openxmlformats.org/officeDocument/2006/relationships/hyperlink" Target="http://www.bom.gov.au/jsp/ncc/cdio/weatherData/av?p_display_type=dailyDataFile&amp;p_nccObsCode=122&amp;p_stn_num=018070&amp;p_c=-65366122&amp;p_startYear=1926" TargetMode="External"/><Relationship Id="rId3341" Type="http://schemas.openxmlformats.org/officeDocument/2006/relationships/hyperlink" Target="http://www.bom.gov.au/jsp/ncc/cdio/weatherData/av?p_display_type=dailyDataFile&amp;p_nccObsCode=122&amp;p_stn_num=018070&amp;p_c=-65366122&amp;p_startYear=1927" TargetMode="External"/><Relationship Id="rId3342" Type="http://schemas.openxmlformats.org/officeDocument/2006/relationships/hyperlink" Target="http://www.bom.gov.au/jsp/ncc/cdio/weatherData/av?p_display_type=dailyDataFile&amp;p_nccObsCode=122&amp;p_stn_num=018070&amp;p_c=-65366122&amp;p_startYear=1928" TargetMode="External"/><Relationship Id="rId3343" Type="http://schemas.openxmlformats.org/officeDocument/2006/relationships/hyperlink" Target="http://www.bom.gov.au/jsp/ncc/cdio/weatherData/av?p_display_type=dailyDataFile&amp;p_nccObsCode=122&amp;p_stn_num=018070&amp;p_c=-65366122&amp;p_startYear=1929" TargetMode="External"/><Relationship Id="rId3344" Type="http://schemas.openxmlformats.org/officeDocument/2006/relationships/hyperlink" Target="http://www.bom.gov.au/jsp/ncc/cdio/weatherData/av?p_display_type=dailyDataFile&amp;p_nccObsCode=122&amp;p_stn_num=018070&amp;p_c=-65366122&amp;p_startYear=1930" TargetMode="External"/><Relationship Id="rId3345" Type="http://schemas.openxmlformats.org/officeDocument/2006/relationships/hyperlink" Target="http://www.bom.gov.au/jsp/ncc/cdio/weatherData/av?p_display_type=dailyDataFile&amp;p_nccObsCode=122&amp;p_stn_num=018070&amp;p_c=-65366122&amp;p_startYear=1931" TargetMode="External"/><Relationship Id="rId3346" Type="http://schemas.openxmlformats.org/officeDocument/2006/relationships/hyperlink" Target="http://www.bom.gov.au/jsp/ncc/cdio/weatherData/av?p_display_type=dailyDataFile&amp;p_nccObsCode=122&amp;p_stn_num=018070&amp;p_c=-65366122&amp;p_startYear=1932" TargetMode="External"/><Relationship Id="rId3347" Type="http://schemas.openxmlformats.org/officeDocument/2006/relationships/hyperlink" Target="http://www.bom.gov.au/jsp/ncc/cdio/weatherData/av?p_display_type=dailyDataFile&amp;p_nccObsCode=122&amp;p_stn_num=018070&amp;p_c=-65366122&amp;p_startYear=1933" TargetMode="External"/><Relationship Id="rId3348" Type="http://schemas.openxmlformats.org/officeDocument/2006/relationships/hyperlink" Target="http://www.bom.gov.au/jsp/ncc/cdio/weatherData/av?p_display_type=dailyDataFile&amp;p_nccObsCode=122&amp;p_stn_num=018070&amp;p_c=-65366122&amp;p_startYear=1934" TargetMode="External"/><Relationship Id="rId3349" Type="http://schemas.openxmlformats.org/officeDocument/2006/relationships/hyperlink" Target="http://www.bom.gov.au/jsp/ncc/cdio/weatherData/av?p_display_type=dailyDataFile&amp;p_nccObsCode=122&amp;p_stn_num=018070&amp;p_c=-65366122&amp;p_startYear=1935" TargetMode="External"/><Relationship Id="rId3350" Type="http://schemas.openxmlformats.org/officeDocument/2006/relationships/hyperlink" Target="http://www.bom.gov.au/jsp/ncc/cdio/weatherData/av?p_display_type=dailyDataFile&amp;p_nccObsCode=122&amp;p_stn_num=018070&amp;p_c=-65366122&amp;p_startYear=1936" TargetMode="External"/><Relationship Id="rId3351" Type="http://schemas.openxmlformats.org/officeDocument/2006/relationships/hyperlink" Target="http://www.bom.gov.au/jsp/ncc/cdio/weatherData/av?p_display_type=dailyDataFile&amp;p_nccObsCode=122&amp;p_stn_num=018070&amp;p_c=-65366122&amp;p_startYear=1937" TargetMode="External"/><Relationship Id="rId3352" Type="http://schemas.openxmlformats.org/officeDocument/2006/relationships/hyperlink" Target="http://www.bom.gov.au/jsp/ncc/cdio/weatherData/av?p_display_type=dailyDataFile&amp;p_nccObsCode=122&amp;p_stn_num=018070&amp;p_c=-65366122&amp;p_startYear=1938" TargetMode="External"/><Relationship Id="rId3353" Type="http://schemas.openxmlformats.org/officeDocument/2006/relationships/hyperlink" Target="http://www.bom.gov.au/jsp/ncc/cdio/weatherData/av?p_display_type=dailyDataFile&amp;p_nccObsCode=122&amp;p_stn_num=018070&amp;p_c=-65366122&amp;p_startYear=1939" TargetMode="External"/><Relationship Id="rId3354" Type="http://schemas.openxmlformats.org/officeDocument/2006/relationships/hyperlink" Target="http://www.bom.gov.au/jsp/ncc/cdio/weatherData/av?p_display_type=dailyDataFile&amp;p_nccObsCode=122&amp;p_stn_num=018070&amp;p_c=-65366122&amp;p_startYear=1940" TargetMode="External"/><Relationship Id="rId3355" Type="http://schemas.openxmlformats.org/officeDocument/2006/relationships/hyperlink" Target="http://www.bom.gov.au/jsp/ncc/cdio/weatherData/av?p_display_type=dailyDataFile&amp;p_nccObsCode=122&amp;p_stn_num=018070&amp;p_c=-65366122&amp;p_startYear=1941" TargetMode="External"/><Relationship Id="rId3356" Type="http://schemas.openxmlformats.org/officeDocument/2006/relationships/hyperlink" Target="http://www.bom.gov.au/jsp/ncc/cdio/weatherData/av?p_display_type=dailyDataFile&amp;p_nccObsCode=122&amp;p_stn_num=018070&amp;p_c=-65366122&amp;p_startYear=1942" TargetMode="External"/><Relationship Id="rId3357" Type="http://schemas.openxmlformats.org/officeDocument/2006/relationships/hyperlink" Target="http://www.bom.gov.au/jsp/ncc/cdio/weatherData/av?p_display_type=dailyDataFile&amp;p_nccObsCode=122&amp;p_stn_num=018070&amp;p_c=-65366122&amp;p_startYear=1943" TargetMode="External"/><Relationship Id="rId3358" Type="http://schemas.openxmlformats.org/officeDocument/2006/relationships/hyperlink" Target="http://www.bom.gov.au/jsp/ncc/cdio/weatherData/av?p_display_type=dailyDataFile&amp;p_nccObsCode=122&amp;p_stn_num=018070&amp;p_c=-65366122&amp;p_startYear=1944" TargetMode="External"/><Relationship Id="rId3359" Type="http://schemas.openxmlformats.org/officeDocument/2006/relationships/hyperlink" Target="http://www.bom.gov.au/jsp/ncc/cdio/weatherData/av?p_display_type=dailyDataFile&amp;p_nccObsCode=122&amp;p_stn_num=018070&amp;p_c=-65366122&amp;p_startYear=1945" TargetMode="External"/><Relationship Id="rId3360" Type="http://schemas.openxmlformats.org/officeDocument/2006/relationships/hyperlink" Target="http://www.bom.gov.au/jsp/ncc/cdio/weatherData/av?p_display_type=dailyDataFile&amp;p_nccObsCode=122&amp;p_stn_num=018070&amp;p_c=-65366122&amp;p_startYear=1946" TargetMode="External"/><Relationship Id="rId3361" Type="http://schemas.openxmlformats.org/officeDocument/2006/relationships/hyperlink" Target="http://www.bom.gov.au/jsp/ncc/cdio/weatherData/av?p_display_type=dailyDataFile&amp;p_nccObsCode=122&amp;p_stn_num=018070&amp;p_c=-65366122&amp;p_startYear=1947" TargetMode="External"/><Relationship Id="rId3362" Type="http://schemas.openxmlformats.org/officeDocument/2006/relationships/hyperlink" Target="http://www.bom.gov.au/jsp/ncc/cdio/weatherData/av?p_display_type=dailyDataFile&amp;p_nccObsCode=122&amp;p_stn_num=018070&amp;p_c=-65366122&amp;p_startYear=1948" TargetMode="External"/><Relationship Id="rId3363" Type="http://schemas.openxmlformats.org/officeDocument/2006/relationships/hyperlink" Target="http://www.bom.gov.au/jsp/ncc/cdio/weatherData/av?p_display_type=dailyDataFile&amp;p_nccObsCode=122&amp;p_stn_num=018070&amp;p_c=-65366122&amp;p_startYear=1949" TargetMode="External"/><Relationship Id="rId3364" Type="http://schemas.openxmlformats.org/officeDocument/2006/relationships/hyperlink" Target="http://www.bom.gov.au/jsp/ncc/cdio/weatherData/av?p_display_type=dailyDataFile&amp;p_nccObsCode=122&amp;p_stn_num=018070&amp;p_c=-65366122&amp;p_startYear=1950" TargetMode="External"/><Relationship Id="rId3365" Type="http://schemas.openxmlformats.org/officeDocument/2006/relationships/hyperlink" Target="http://www.bom.gov.au/jsp/ncc/cdio/weatherData/av?p_display_type=dailyDataFile&amp;p_nccObsCode=122&amp;p_stn_num=018070&amp;p_c=-65366122&amp;p_startYear=1951" TargetMode="External"/><Relationship Id="rId3366" Type="http://schemas.openxmlformats.org/officeDocument/2006/relationships/hyperlink" Target="http://www.bom.gov.au/jsp/ncc/cdio/weatherData/av?p_display_type=dailyDataFile&amp;p_nccObsCode=122&amp;p_stn_num=018070&amp;p_c=-65366122&amp;p_startYear=1952" TargetMode="External"/><Relationship Id="rId3367" Type="http://schemas.openxmlformats.org/officeDocument/2006/relationships/hyperlink" Target="http://www.bom.gov.au/jsp/ncc/cdio/weatherData/av?p_display_type=dailyDataFile&amp;p_nccObsCode=122&amp;p_stn_num=018070&amp;p_c=-65366122&amp;p_startYear=1953" TargetMode="External"/><Relationship Id="rId3368" Type="http://schemas.openxmlformats.org/officeDocument/2006/relationships/hyperlink" Target="http://www.bom.gov.au/jsp/ncc/cdio/weatherData/av?p_display_type=dailyDataFile&amp;p_nccObsCode=122&amp;p_stn_num=018070&amp;p_c=-65366122&amp;p_startYear=1954" TargetMode="External"/><Relationship Id="rId3369" Type="http://schemas.openxmlformats.org/officeDocument/2006/relationships/hyperlink" Target="http://www.bom.gov.au/jsp/ncc/cdio/weatherData/av?p_display_type=dailyDataFile&amp;p_nccObsCode=122&amp;p_stn_num=018070&amp;p_c=-65366122&amp;p_startYear=1955" TargetMode="External"/><Relationship Id="rId3370" Type="http://schemas.openxmlformats.org/officeDocument/2006/relationships/hyperlink" Target="http://www.bom.gov.au/jsp/ncc/cdio/weatherData/av?p_display_type=dailyDataFile&amp;p_nccObsCode=122&amp;p_stn_num=018070&amp;p_c=-65366122&amp;p_startYear=1956" TargetMode="External"/><Relationship Id="rId3371" Type="http://schemas.openxmlformats.org/officeDocument/2006/relationships/hyperlink" Target="http://www.bom.gov.au/jsp/ncc/cdio/weatherData/av?p_display_type=dailyDataFile&amp;p_nccObsCode=122&amp;p_stn_num=018070&amp;p_c=-65366122&amp;p_startYear=1957" TargetMode="External"/><Relationship Id="rId3372" Type="http://schemas.openxmlformats.org/officeDocument/2006/relationships/hyperlink" Target="http://www.bom.gov.au/jsp/ncc/cdio/weatherData/av?p_display_type=dailyDataFile&amp;p_nccObsCode=122&amp;p_stn_num=018070&amp;p_c=-65366122&amp;p_startYear=1958" TargetMode="External"/><Relationship Id="rId3373" Type="http://schemas.openxmlformats.org/officeDocument/2006/relationships/hyperlink" Target="http://www.bom.gov.au/jsp/ncc/cdio/weatherData/av?p_display_type=dailyDataFile&amp;p_nccObsCode=122&amp;p_stn_num=018070&amp;p_c=-65366122&amp;p_startYear=1959" TargetMode="External"/><Relationship Id="rId3374" Type="http://schemas.openxmlformats.org/officeDocument/2006/relationships/hyperlink" Target="http://www.bom.gov.au/jsp/ncc/cdio/weatherData/av?p_display_type=dailyDataFile&amp;p_nccObsCode=122&amp;p_stn_num=018070&amp;p_c=-65366122&amp;p_startYear=1960" TargetMode="External"/><Relationship Id="rId3375" Type="http://schemas.openxmlformats.org/officeDocument/2006/relationships/hyperlink" Target="http://www.bom.gov.au/jsp/ncc/cdio/weatherData/av?p_display_type=dailyDataFile&amp;p_nccObsCode=122&amp;p_stn_num=018070&amp;p_c=-65366122&amp;p_startYear=1961" TargetMode="External"/><Relationship Id="rId3376" Type="http://schemas.openxmlformats.org/officeDocument/2006/relationships/hyperlink" Target="http://www.bom.gov.au/jsp/ncc/cdio/weatherData/av?p_display_type=dailyDataFile&amp;p_nccObsCode=122&amp;p_stn_num=018070&amp;p_c=-65366122&amp;p_startYear=1962" TargetMode="External"/><Relationship Id="rId3377" Type="http://schemas.openxmlformats.org/officeDocument/2006/relationships/hyperlink" Target="http://www.bom.gov.au/jsp/ncc/cdio/weatherData/av?p_display_type=dailyDataFile&amp;p_nccObsCode=122&amp;p_stn_num=018070&amp;p_c=-65366122&amp;p_startYear=1963" TargetMode="External"/><Relationship Id="rId3378" Type="http://schemas.openxmlformats.org/officeDocument/2006/relationships/hyperlink" Target="http://www.bom.gov.au/jsp/ncc/cdio/weatherData/av?p_display_type=dailyDataFile&amp;p_nccObsCode=122&amp;p_stn_num=018070&amp;p_c=-65366122&amp;p_startYear=1964" TargetMode="External"/><Relationship Id="rId3379" Type="http://schemas.openxmlformats.org/officeDocument/2006/relationships/hyperlink" Target="http://www.bom.gov.au/jsp/ncc/cdio/weatherData/av?p_display_type=dailyDataFile&amp;p_nccObsCode=122&amp;p_stn_num=018070&amp;p_c=-65366122&amp;p_startYear=1965" TargetMode="External"/><Relationship Id="rId3380" Type="http://schemas.openxmlformats.org/officeDocument/2006/relationships/hyperlink" Target="http://www.bom.gov.au/jsp/ncc/cdio/weatherData/av?p_display_type=dailyDataFile&amp;p_nccObsCode=122&amp;p_stn_num=018070&amp;p_c=-65366122&amp;p_startYear=1966" TargetMode="External"/><Relationship Id="rId3381" Type="http://schemas.openxmlformats.org/officeDocument/2006/relationships/hyperlink" Target="http://www.bom.gov.au/jsp/ncc/cdio/weatherData/av?p_display_type=dailyDataFile&amp;p_nccObsCode=122&amp;p_stn_num=018070&amp;p_c=-65366122&amp;p_startYear=1967" TargetMode="External"/><Relationship Id="rId3382" Type="http://schemas.openxmlformats.org/officeDocument/2006/relationships/hyperlink" Target="http://www.bom.gov.au/jsp/ncc/cdio/weatherData/av?p_display_type=dailyDataFile&amp;p_nccObsCode=122&amp;p_stn_num=018070&amp;p_c=-65366122&amp;p_startYear=1968" TargetMode="External"/><Relationship Id="rId3383" Type="http://schemas.openxmlformats.org/officeDocument/2006/relationships/hyperlink" Target="http://www.bom.gov.au/jsp/ncc/cdio/weatherData/av?p_display_type=dailyDataFile&amp;p_nccObsCode=122&amp;p_stn_num=018070&amp;p_c=-65366122&amp;p_startYear=1969" TargetMode="External"/><Relationship Id="rId3384" Type="http://schemas.openxmlformats.org/officeDocument/2006/relationships/hyperlink" Target="http://www.bom.gov.au/jsp/ncc/cdio/weatherData/av?p_display_type=dailyDataFile&amp;p_nccObsCode=122&amp;p_stn_num=018070&amp;p_c=-65366122&amp;p_startYear=1970" TargetMode="External"/><Relationship Id="rId3385" Type="http://schemas.openxmlformats.org/officeDocument/2006/relationships/hyperlink" Target="http://www.bom.gov.au/jsp/ncc/cdio/weatherData/av?p_display_type=dailyDataFile&amp;p_nccObsCode=122&amp;p_stn_num=018070&amp;p_c=-65366122&amp;p_startYear=1971" TargetMode="External"/><Relationship Id="rId3386" Type="http://schemas.openxmlformats.org/officeDocument/2006/relationships/hyperlink" Target="http://www.bom.gov.au/jsp/ncc/cdio/weatherData/av?p_display_type=dailyDataFile&amp;p_nccObsCode=122&amp;p_stn_num=018070&amp;p_c=-65366122&amp;p_startYear=1972" TargetMode="External"/><Relationship Id="rId3387" Type="http://schemas.openxmlformats.org/officeDocument/2006/relationships/hyperlink" Target="http://www.bom.gov.au/jsp/ncc/cdio/weatherData/av?p_display_type=dailyDataFile&amp;p_nccObsCode=122&amp;p_stn_num=018070&amp;p_c=-65366122&amp;p_startYear=1973" TargetMode="External"/><Relationship Id="rId3388" Type="http://schemas.openxmlformats.org/officeDocument/2006/relationships/hyperlink" Target="http://www.bom.gov.au/jsp/ncc/cdio/weatherData/av?p_display_type=dailyDataFile&amp;p_nccObsCode=122&amp;p_stn_num=018070&amp;p_c=-65366122&amp;p_startYear=1974" TargetMode="External"/><Relationship Id="rId3389" Type="http://schemas.openxmlformats.org/officeDocument/2006/relationships/hyperlink" Target="http://www.bom.gov.au/jsp/ncc/cdio/weatherData/av?p_display_type=dailyDataFile&amp;p_nccObsCode=122&amp;p_stn_num=018070&amp;p_c=-65366122&amp;p_startYear=1975" TargetMode="External"/><Relationship Id="rId3390" Type="http://schemas.openxmlformats.org/officeDocument/2006/relationships/hyperlink" Target="http://www.bom.gov.au/jsp/ncc/cdio/weatherData/av?p_display_type=dailyDataFile&amp;p_nccObsCode=122&amp;p_stn_num=018070&amp;p_c=-65366122&amp;p_startYear=1976" TargetMode="External"/><Relationship Id="rId3391" Type="http://schemas.openxmlformats.org/officeDocument/2006/relationships/hyperlink" Target="http://www.bom.gov.au/jsp/ncc/cdio/weatherData/av?p_display_type=dailyDataFile&amp;p_nccObsCode=122&amp;p_stn_num=018070&amp;p_c=-65366122&amp;p_startYear=1977" TargetMode="External"/><Relationship Id="rId3392" Type="http://schemas.openxmlformats.org/officeDocument/2006/relationships/hyperlink" Target="http://www.bom.gov.au/jsp/ncc/cdio/weatherData/av?p_display_type=dailyDataFile&amp;p_nccObsCode=122&amp;p_stn_num=018070&amp;p_c=-65366122&amp;p_startYear=1978" TargetMode="External"/><Relationship Id="rId3393" Type="http://schemas.openxmlformats.org/officeDocument/2006/relationships/hyperlink" Target="http://www.bom.gov.au/jsp/ncc/cdio/weatherData/av?p_display_type=dailyDataFile&amp;p_nccObsCode=122&amp;p_stn_num=018070&amp;p_c=-65366122&amp;p_startYear=1979" TargetMode="External"/><Relationship Id="rId3394" Type="http://schemas.openxmlformats.org/officeDocument/2006/relationships/hyperlink" Target="http://www.bom.gov.au/jsp/ncc/cdio/weatherData/av?p_display_type=dailyDataFile&amp;p_nccObsCode=122&amp;p_stn_num=018070&amp;p_c=-65366122&amp;p_startYear=1980" TargetMode="External"/><Relationship Id="rId3395" Type="http://schemas.openxmlformats.org/officeDocument/2006/relationships/hyperlink" Target="http://www.bom.gov.au/jsp/ncc/cdio/weatherData/av?p_display_type=dailyDataFile&amp;p_nccObsCode=122&amp;p_stn_num=018070&amp;p_c=-65366122&amp;p_startYear=1981" TargetMode="External"/><Relationship Id="rId3396" Type="http://schemas.openxmlformats.org/officeDocument/2006/relationships/hyperlink" Target="http://www.bom.gov.au/jsp/ncc/cdio/weatherData/av?p_display_type=dailyDataFile&amp;p_nccObsCode=122&amp;p_stn_num=018070&amp;p_c=-65366122&amp;p_startYear=1982" TargetMode="External"/><Relationship Id="rId3397" Type="http://schemas.openxmlformats.org/officeDocument/2006/relationships/hyperlink" Target="http://www.bom.gov.au/jsp/ncc/cdio/weatherData/av?p_display_type=dailyDataFile&amp;p_nccObsCode=122&amp;p_stn_num=018070&amp;p_c=-65366122&amp;p_startYear=1983" TargetMode="External"/><Relationship Id="rId3398" Type="http://schemas.openxmlformats.org/officeDocument/2006/relationships/hyperlink" Target="http://www.bom.gov.au/jsp/ncc/cdio/weatherData/av?p_display_type=dailyDataFile&amp;p_nccObsCode=122&amp;p_stn_num=018070&amp;p_c=-65366122&amp;p_startYear=1984" TargetMode="External"/><Relationship Id="rId3399" Type="http://schemas.openxmlformats.org/officeDocument/2006/relationships/hyperlink" Target="http://www.bom.gov.au/jsp/ncc/cdio/weatherData/av?p_display_type=dailyDataFile&amp;p_nccObsCode=122&amp;p_stn_num=018070&amp;p_c=-65366122&amp;p_startYear=1985" TargetMode="External"/><Relationship Id="rId3400" Type="http://schemas.openxmlformats.org/officeDocument/2006/relationships/hyperlink" Target="http://www.bom.gov.au/jsp/ncc/cdio/weatherData/av?p_display_type=dailyDataFile&amp;p_nccObsCode=122&amp;p_stn_num=018070&amp;p_c=-65366122&amp;p_startYear=1986" TargetMode="External"/><Relationship Id="rId3401" Type="http://schemas.openxmlformats.org/officeDocument/2006/relationships/hyperlink" Target="http://www.bom.gov.au/jsp/ncc/cdio/weatherData/av?p_display_type=dailyDataFile&amp;p_nccObsCode=122&amp;p_stn_num=018070&amp;p_c=-65366122&amp;p_startYear=1987" TargetMode="External"/><Relationship Id="rId3402" Type="http://schemas.openxmlformats.org/officeDocument/2006/relationships/hyperlink" Target="http://www.bom.gov.au/jsp/ncc/cdio/weatherData/av?p_display_type=dailyDataFile&amp;p_nccObsCode=122&amp;p_stn_num=018192&amp;p_c=-66250915&amp;p_startYear=1992" TargetMode="External"/><Relationship Id="rId3403" Type="http://schemas.openxmlformats.org/officeDocument/2006/relationships/hyperlink" Target="http://www.bom.gov.au/jsp/ncc/cdio/weatherData/av?p_display_type=dailyDataFile&amp;p_nccObsCode=122&amp;p_stn_num=018070&amp;p_c=-65366122&amp;p_startYear=1988" TargetMode="External"/><Relationship Id="rId3404" Type="http://schemas.openxmlformats.org/officeDocument/2006/relationships/hyperlink" Target="http://www.bom.gov.au/jsp/ncc/cdio/weatherData/av?p_display_type=dailyDataFile&amp;p_nccObsCode=122&amp;p_stn_num=018192&amp;p_c=-66250915&amp;p_startYear=1993" TargetMode="External"/><Relationship Id="rId3405" Type="http://schemas.openxmlformats.org/officeDocument/2006/relationships/hyperlink" Target="http://www.bom.gov.au/jsp/ncc/cdio/weatherData/av?p_display_type=dailyDataFile&amp;p_nccObsCode=122&amp;p_stn_num=018070&amp;p_c=-65366122&amp;p_startYear=1989" TargetMode="External"/><Relationship Id="rId3406" Type="http://schemas.openxmlformats.org/officeDocument/2006/relationships/hyperlink" Target="http://www.bom.gov.au/jsp/ncc/cdio/weatherData/av?p_display_type=dailyDataFile&amp;p_nccObsCode=122&amp;p_stn_num=018192&amp;p_c=-66250915&amp;p_startYear=1994" TargetMode="External"/><Relationship Id="rId3407" Type="http://schemas.openxmlformats.org/officeDocument/2006/relationships/hyperlink" Target="http://www.bom.gov.au/jsp/ncc/cdio/weatherData/av?p_display_type=dailyDataFile&amp;p_nccObsCode=122&amp;p_stn_num=018070&amp;p_c=-65366122&amp;p_startYear=1990" TargetMode="External"/><Relationship Id="rId3408" Type="http://schemas.openxmlformats.org/officeDocument/2006/relationships/hyperlink" Target="http://www.bom.gov.au/jsp/ncc/cdio/weatherData/av?p_display_type=dailyDataFile&amp;p_nccObsCode=122&amp;p_stn_num=018192&amp;p_c=-66250915&amp;p_startYear=1995" TargetMode="External"/><Relationship Id="rId3409" Type="http://schemas.openxmlformats.org/officeDocument/2006/relationships/hyperlink" Target="http://www.bom.gov.au/jsp/ncc/cdio/weatherData/av?p_display_type=dailyDataFile&amp;p_nccObsCode=122&amp;p_stn_num=018192&amp;p_c=-66250915&amp;p_startYear=1996" TargetMode="External"/><Relationship Id="rId3410" Type="http://schemas.openxmlformats.org/officeDocument/2006/relationships/hyperlink" Target="http://www.bom.gov.au/jsp/ncc/cdio/weatherData/av?p_display_type=dailyDataFile&amp;p_nccObsCode=122&amp;p_stn_num=018192&amp;p_c=-66250915&amp;p_startYear=1992" TargetMode="External"/><Relationship Id="rId3411" Type="http://schemas.openxmlformats.org/officeDocument/2006/relationships/hyperlink" Target="http://www.bom.gov.au/jsp/ncc/cdio/weatherData/av?p_display_type=dailyDataFile&amp;p_nccObsCode=122&amp;p_stn_num=018192&amp;p_c=-66250915&amp;p_startYear=1997" TargetMode="External"/><Relationship Id="rId3412" Type="http://schemas.openxmlformats.org/officeDocument/2006/relationships/hyperlink" Target="http://www.bom.gov.au/jsp/ncc/cdio/weatherData/av?p_display_type=dailyDataFile&amp;p_nccObsCode=122&amp;p_stn_num=018192&amp;p_c=-66250915&amp;p_startYear=1993" TargetMode="External"/><Relationship Id="rId3413" Type="http://schemas.openxmlformats.org/officeDocument/2006/relationships/hyperlink" Target="http://www.bom.gov.au/jsp/ncc/cdio/weatherData/av?p_display_type=dailyDataFile&amp;p_nccObsCode=122&amp;p_stn_num=018192&amp;p_c=-66250915&amp;p_startYear=1998" TargetMode="External"/><Relationship Id="rId3414" Type="http://schemas.openxmlformats.org/officeDocument/2006/relationships/hyperlink" Target="http://www.bom.gov.au/jsp/ncc/cdio/weatherData/av?p_display_type=dailyDataFile&amp;p_nccObsCode=122&amp;p_stn_num=018192&amp;p_c=-66250915&amp;p_startYear=1994" TargetMode="External"/><Relationship Id="rId3415" Type="http://schemas.openxmlformats.org/officeDocument/2006/relationships/hyperlink" Target="http://www.bom.gov.au/jsp/ncc/cdio/weatherData/av?p_display_type=dailyDataFile&amp;p_nccObsCode=122&amp;p_stn_num=018192&amp;p_c=-66250915&amp;p_startYear=1999" TargetMode="External"/><Relationship Id="rId3416" Type="http://schemas.openxmlformats.org/officeDocument/2006/relationships/hyperlink" Target="http://www.bom.gov.au/jsp/ncc/cdio/weatherData/av?p_display_type=dailyDataFile&amp;p_nccObsCode=122&amp;p_stn_num=018192&amp;p_c=-66250915&amp;p_startYear=1995" TargetMode="External"/><Relationship Id="rId3417" Type="http://schemas.openxmlformats.org/officeDocument/2006/relationships/hyperlink" Target="http://www.bom.gov.au/jsp/ncc/cdio/weatherData/av?p_display_type=dailyDataFile&amp;p_nccObsCode=122&amp;p_stn_num=018192&amp;p_c=-66250915&amp;p_startYear=2000" TargetMode="External"/><Relationship Id="rId3418" Type="http://schemas.openxmlformats.org/officeDocument/2006/relationships/hyperlink" Target="http://www.bom.gov.au/jsp/ncc/cdio/weatherData/av?p_display_type=dailyDataFile&amp;p_nccObsCode=122&amp;p_stn_num=018192&amp;p_c=-66250915&amp;p_startYear=1996" TargetMode="External"/><Relationship Id="rId3419" Type="http://schemas.openxmlformats.org/officeDocument/2006/relationships/hyperlink" Target="http://www.bom.gov.au/jsp/ncc/cdio/weatherData/av?p_display_type=dailyDataFile&amp;p_nccObsCode=122&amp;p_stn_num=018192&amp;p_c=-66250915&amp;p_startYear=2001" TargetMode="External"/><Relationship Id="rId3420" Type="http://schemas.openxmlformats.org/officeDocument/2006/relationships/hyperlink" Target="http://www.bom.gov.au/jsp/ncc/cdio/weatherData/av?p_display_type=dailyDataFile&amp;p_nccObsCode=122&amp;p_stn_num=018192&amp;p_c=-66250915&amp;p_startYear=1997" TargetMode="External"/><Relationship Id="rId3421" Type="http://schemas.openxmlformats.org/officeDocument/2006/relationships/hyperlink" Target="http://www.bom.gov.au/jsp/ncc/cdio/weatherData/av?p_display_type=dailyDataFile&amp;p_nccObsCode=122&amp;p_stn_num=018192&amp;p_c=-66250915&amp;p_startYear=2002" TargetMode="External"/><Relationship Id="rId3422" Type="http://schemas.openxmlformats.org/officeDocument/2006/relationships/hyperlink" Target="http://www.bom.gov.au/jsp/ncc/cdio/weatherData/av?p_display_type=dailyDataFile&amp;p_nccObsCode=122&amp;p_stn_num=018192&amp;p_c=-66250915&amp;p_startYear=1998" TargetMode="External"/><Relationship Id="rId3423" Type="http://schemas.openxmlformats.org/officeDocument/2006/relationships/hyperlink" Target="http://www.bom.gov.au/jsp/ncc/cdio/weatherData/av?p_display_type=dailyDataFile&amp;p_nccObsCode=122&amp;p_stn_num=018192&amp;p_c=-66250915&amp;p_startYear=2003" TargetMode="External"/><Relationship Id="rId3424" Type="http://schemas.openxmlformats.org/officeDocument/2006/relationships/hyperlink" Target="http://www.bom.gov.au/jsp/ncc/cdio/weatherData/av?p_display_type=dailyDataFile&amp;p_nccObsCode=122&amp;p_stn_num=018192&amp;p_c=-66250915&amp;p_startYear=1999" TargetMode="External"/><Relationship Id="rId3425" Type="http://schemas.openxmlformats.org/officeDocument/2006/relationships/hyperlink" Target="http://www.bom.gov.au/jsp/ncc/cdio/weatherData/av?p_display_type=dailyDataFile&amp;p_nccObsCode=122&amp;p_stn_num=018192&amp;p_c=-66250915&amp;p_startYear=2004" TargetMode="External"/><Relationship Id="rId3426" Type="http://schemas.openxmlformats.org/officeDocument/2006/relationships/hyperlink" Target="http://www.bom.gov.au/jsp/ncc/cdio/weatherData/av?p_display_type=dailyDataFile&amp;p_nccObsCode=122&amp;p_stn_num=018192&amp;p_c=-66250915&amp;p_startYear=2000" TargetMode="External"/><Relationship Id="rId3427" Type="http://schemas.openxmlformats.org/officeDocument/2006/relationships/hyperlink" Target="http://www.bom.gov.au/jsp/ncc/cdio/weatherData/av?p_display_type=dailyDataFile&amp;p_nccObsCode=122&amp;p_stn_num=018192&amp;p_c=-66250915&amp;p_startYear=2005" TargetMode="External"/><Relationship Id="rId3428" Type="http://schemas.openxmlformats.org/officeDocument/2006/relationships/hyperlink" Target="http://www.bom.gov.au/jsp/ncc/cdio/weatherData/av?p_display_type=dailyDataFile&amp;p_nccObsCode=122&amp;p_stn_num=018192&amp;p_c=-66250915&amp;p_startYear=2001" TargetMode="External"/><Relationship Id="rId3429" Type="http://schemas.openxmlformats.org/officeDocument/2006/relationships/hyperlink" Target="http://www.bom.gov.au/jsp/ncc/cdio/weatherData/av?p_display_type=dailyDataFile&amp;p_nccObsCode=122&amp;p_stn_num=018192&amp;p_c=-66250915&amp;p_startYear=2006" TargetMode="External"/><Relationship Id="rId3430" Type="http://schemas.openxmlformats.org/officeDocument/2006/relationships/hyperlink" Target="http://www.bom.gov.au/jsp/ncc/cdio/weatherData/av?p_display_type=dailyDataFile&amp;p_nccObsCode=122&amp;p_stn_num=018192&amp;p_c=-66250915&amp;p_startYear=2002" TargetMode="External"/><Relationship Id="rId3431" Type="http://schemas.openxmlformats.org/officeDocument/2006/relationships/hyperlink" Target="http://www.bom.gov.au/jsp/ncc/cdio/weatherData/av?p_display_type=dailyDataFile&amp;p_nccObsCode=122&amp;p_stn_num=018192&amp;p_c=-66250915&amp;p_startYear=2007" TargetMode="External"/><Relationship Id="rId3432" Type="http://schemas.openxmlformats.org/officeDocument/2006/relationships/hyperlink" Target="http://www.bom.gov.au/jsp/ncc/cdio/weatherData/av?p_display_type=dailyDataFile&amp;p_nccObsCode=122&amp;p_stn_num=018192&amp;p_c=-66250915&amp;p_startYear=2003" TargetMode="External"/><Relationship Id="rId3433" Type="http://schemas.openxmlformats.org/officeDocument/2006/relationships/hyperlink" Target="http://www.bom.gov.au/jsp/ncc/cdio/weatherData/av?p_display_type=dailyDataFile&amp;p_nccObsCode=122&amp;p_stn_num=018192&amp;p_c=-66250915&amp;p_startYear=2008" TargetMode="External"/><Relationship Id="rId3434" Type="http://schemas.openxmlformats.org/officeDocument/2006/relationships/hyperlink" Target="http://www.bom.gov.au/jsp/ncc/cdio/weatherData/av?p_display_type=dailyDataFile&amp;p_nccObsCode=122&amp;p_stn_num=018192&amp;p_c=-66250915&amp;p_startYear=2004" TargetMode="External"/><Relationship Id="rId3435" Type="http://schemas.openxmlformats.org/officeDocument/2006/relationships/hyperlink" Target="http://www.bom.gov.au/jsp/ncc/cdio/weatherData/av?p_display_type=dailyDataFile&amp;p_nccObsCode=122&amp;p_stn_num=018192&amp;p_c=-66250915&amp;p_startYear=2009" TargetMode="External"/><Relationship Id="rId3436" Type="http://schemas.openxmlformats.org/officeDocument/2006/relationships/hyperlink" Target="http://www.bom.gov.au/jsp/ncc/cdio/weatherData/av?p_display_type=dailyDataFile&amp;p_nccObsCode=122&amp;p_stn_num=018192&amp;p_c=-66250915&amp;p_startYear=2005" TargetMode="External"/><Relationship Id="rId3437" Type="http://schemas.openxmlformats.org/officeDocument/2006/relationships/hyperlink" Target="http://www.bom.gov.au/jsp/ncc/cdio/weatherData/av?p_display_type=dailyDataFile&amp;p_nccObsCode=122&amp;p_stn_num=018192&amp;p_c=-66250915&amp;p_startYear=2010" TargetMode="External"/><Relationship Id="rId3438" Type="http://schemas.openxmlformats.org/officeDocument/2006/relationships/hyperlink" Target="http://www.bom.gov.au/jsp/ncc/cdio/weatherData/av?p_display_type=dailyDataFile&amp;p_nccObsCode=122&amp;p_stn_num=018192&amp;p_c=-66250915&amp;p_startYear=2006" TargetMode="External"/><Relationship Id="rId3439" Type="http://schemas.openxmlformats.org/officeDocument/2006/relationships/hyperlink" Target="http://www.bom.gov.au/jsp/ncc/cdio/weatherData/av?p_display_type=dailyDataFile&amp;p_nccObsCode=122&amp;p_stn_num=018192&amp;p_c=-66250915&amp;p_startYear=2011" TargetMode="External"/><Relationship Id="rId3440" Type="http://schemas.openxmlformats.org/officeDocument/2006/relationships/hyperlink" Target="http://www.bom.gov.au/jsp/ncc/cdio/weatherData/av?p_display_type=dailyDataFile&amp;p_nccObsCode=122&amp;p_stn_num=018192&amp;p_c=-66250915&amp;p_startYear=2007" TargetMode="External"/><Relationship Id="rId3441" Type="http://schemas.openxmlformats.org/officeDocument/2006/relationships/hyperlink" Target="http://www.bom.gov.au/jsp/ncc/cdio/weatherData/av?p_display_type=dailyDataFile&amp;p_nccObsCode=122&amp;p_stn_num=018192&amp;p_c=-66250915&amp;p_startYear=2012" TargetMode="External"/><Relationship Id="rId3442" Type="http://schemas.openxmlformats.org/officeDocument/2006/relationships/hyperlink" Target="http://www.bom.gov.au/jsp/ncc/cdio/weatherData/av?p_display_type=dailyDataFile&amp;p_nccObsCode=122&amp;p_stn_num=018192&amp;p_c=-66250915&amp;p_startYear=2008" TargetMode="External"/><Relationship Id="rId3443" Type="http://schemas.openxmlformats.org/officeDocument/2006/relationships/hyperlink" Target="http://www.bom.gov.au/jsp/ncc/cdio/weatherData/av?p_display_type=dailyDataFile&amp;p_nccObsCode=122&amp;p_stn_num=018192&amp;p_c=-66250915&amp;p_startYear=2013" TargetMode="External"/><Relationship Id="rId3444" Type="http://schemas.openxmlformats.org/officeDocument/2006/relationships/hyperlink" Target="http://www.bom.gov.au/jsp/ncc/cdio/weatherData/av?p_display_type=dailyDataFile&amp;p_nccObsCode=122&amp;p_stn_num=018192&amp;p_c=-66250915&amp;p_startYear=2009" TargetMode="External"/><Relationship Id="rId3445" Type="http://schemas.openxmlformats.org/officeDocument/2006/relationships/hyperlink" Target="http://www.bom.gov.au/jsp/ncc/cdio/weatherData/av?p_display_type=dailyDataFile&amp;p_nccObsCode=122&amp;p_stn_num=018192&amp;p_c=-66250915&amp;p_startYear=2014" TargetMode="External"/><Relationship Id="rId3446" Type="http://schemas.openxmlformats.org/officeDocument/2006/relationships/hyperlink" Target="http://www.bom.gov.au/jsp/ncc/cdio/weatherData/av?p_display_type=dailyDataFile&amp;p_nccObsCode=122&amp;p_stn_num=018192&amp;p_c=-66250915&amp;p_startYear=2010" TargetMode="External"/><Relationship Id="rId3447" Type="http://schemas.openxmlformats.org/officeDocument/2006/relationships/hyperlink" Target="http://www.bom.gov.au/jsp/ncc/cdio/weatherData/av?p_display_type=dailyDataFile&amp;p_nccObsCode=122&amp;p_stn_num=018192&amp;p_c=-66250915&amp;p_startYear=2015" TargetMode="External"/><Relationship Id="rId3448" Type="http://schemas.openxmlformats.org/officeDocument/2006/relationships/hyperlink" Target="http://www.bom.gov.au/jsp/ncc/cdio/weatherData/av?p_display_type=dailyDataFile&amp;p_nccObsCode=122&amp;p_stn_num=018192&amp;p_c=-66250915&amp;p_startYear=2011" TargetMode="External"/><Relationship Id="rId3449" Type="http://schemas.openxmlformats.org/officeDocument/2006/relationships/hyperlink" Target="http://www.bom.gov.au/jsp/ncc/cdio/weatherData/av?p_display_type=dailyDataFile&amp;p_nccObsCode=122&amp;p_stn_num=018192&amp;p_c=-66250915&amp;p_startYear=2016" TargetMode="External"/><Relationship Id="rId3450" Type="http://schemas.openxmlformats.org/officeDocument/2006/relationships/hyperlink" Target="http://www.bom.gov.au/jsp/ncc/cdio/weatherData/av?p_display_type=dailyDataFile&amp;p_nccObsCode=122&amp;p_stn_num=018192&amp;p_c=-66250915&amp;p_startYear=2012" TargetMode="External"/><Relationship Id="rId3451" Type="http://schemas.openxmlformats.org/officeDocument/2006/relationships/hyperlink" Target="http://www.bom.gov.au/jsp/ncc/cdio/weatherData/av?p_display_type=dailyDataFile&amp;p_nccObsCode=122&amp;p_stn_num=018192&amp;p_c=-66250915&amp;p_startYear=2017" TargetMode="External"/><Relationship Id="rId3452" Type="http://schemas.openxmlformats.org/officeDocument/2006/relationships/hyperlink" Target="http://www.bom.gov.au/jsp/ncc/cdio/weatherData/av?p_display_type=dailyDataFile&amp;p_nccObsCode=122&amp;p_stn_num=018192&amp;p_c=-66250915&amp;p_startYear=2013" TargetMode="External"/><Relationship Id="rId3453" Type="http://schemas.openxmlformats.org/officeDocument/2006/relationships/hyperlink" Target="http://www.bom.gov.au/jsp/ncc/cdio/weatherData/av?p_display_type=dailyDataFile&amp;p_nccObsCode=122&amp;p_stn_num=018192&amp;p_c=-66250915&amp;p_startYear=2018" TargetMode="External"/><Relationship Id="rId3454" Type="http://schemas.openxmlformats.org/officeDocument/2006/relationships/hyperlink" Target="http://www.bom.gov.au/jsp/ncc/cdio/weatherData/av?p_display_type=dailyDataFile&amp;p_nccObsCode=122&amp;p_stn_num=018192&amp;p_c=-66250915&amp;p_startYear=2014" TargetMode="External"/><Relationship Id="rId3455" Type="http://schemas.openxmlformats.org/officeDocument/2006/relationships/hyperlink" Target="http://www.bom.gov.au/jsp/ncc/cdio/weatherData/av?p_display_type=dailyDataFile&amp;p_nccObsCode=122&amp;p_stn_num=018192&amp;p_c=-66250915&amp;p_startYear=2019" TargetMode="External"/><Relationship Id="rId3456" Type="http://schemas.openxmlformats.org/officeDocument/2006/relationships/hyperlink" Target="http://www.bom.gov.au/jsp/ncc/cdio/weatherData/av?p_display_type=dailyDataFile&amp;p_nccObsCode=122&amp;p_stn_num=018192&amp;p_c=-66250915&amp;p_startYear=2015" TargetMode="External"/><Relationship Id="rId3457" Type="http://schemas.openxmlformats.org/officeDocument/2006/relationships/hyperlink" Target="http://www.bom.gov.au/jsp/ncc/cdio/weatherData/av?p_display_type=dailyDataFile&amp;p_nccObsCode=122&amp;p_stn_num=018192&amp;p_c=-66250915&amp;p_startYear=2016" TargetMode="External"/><Relationship Id="rId3458" Type="http://schemas.openxmlformats.org/officeDocument/2006/relationships/hyperlink" Target="http://www.bom.gov.au/jsp/ncc/cdio/weatherData/av?p_display_type=dailyDataFile&amp;p_nccObsCode=122&amp;p_stn_num=018192&amp;p_c=-66250915&amp;p_startYear=2017" TargetMode="External"/><Relationship Id="rId3459" Type="http://schemas.openxmlformats.org/officeDocument/2006/relationships/hyperlink" Target="http://www.bom.gov.au/jsp/ncc/cdio/weatherData/av?p_display_type=dailyDataFile&amp;p_nccObsCode=122&amp;p_stn_num=018192&amp;p_c=-66250915&amp;p_startYear=2018" TargetMode="External"/><Relationship Id="rId3460" Type="http://schemas.openxmlformats.org/officeDocument/2006/relationships/hyperlink" Target="http://www.bom.gov.au/jsp/ncc/cdio/weatherData/av?p_display_type=dailyDataFile&amp;p_nccObsCode=122&amp;p_stn_num=018192&amp;p_c=-66250915&amp;p_startYear=2019" TargetMode="External"/><Relationship Id="rId3461" Type="http://schemas.openxmlformats.org/officeDocument/2006/relationships/hyperlink" Target="http://www.bom.gov.au/jsp/ncc/cdio/weatherData/av?p_display_type=dailyDataFile&amp;p_nccObsCode=123&amp;p_stn_num=018070&amp;p_c=-65366318&amp;p_startYear=1892" TargetMode="External"/><Relationship Id="rId3462" Type="http://schemas.openxmlformats.org/officeDocument/2006/relationships/hyperlink" Target="http://www.bom.gov.au/jsp/ncc/cdio/weatherData/av?p_display_type=dailyDataFile&amp;p_nccObsCode=123&amp;p_stn_num=018070&amp;p_c=-65366318&amp;p_startYear=1893" TargetMode="External"/><Relationship Id="rId3463" Type="http://schemas.openxmlformats.org/officeDocument/2006/relationships/hyperlink" Target="http://www.bom.gov.au/jsp/ncc/cdio/weatherData/av?p_display_type=dailyDataFile&amp;p_nccObsCode=123&amp;p_stn_num=018070&amp;p_c=-65366318&amp;p_startYear=1894" TargetMode="External"/><Relationship Id="rId3464" Type="http://schemas.openxmlformats.org/officeDocument/2006/relationships/hyperlink" Target="http://www.bom.gov.au/jsp/ncc/cdio/weatherData/av?p_display_type=dailyDataFile&amp;p_nccObsCode=123&amp;p_stn_num=018070&amp;p_c=-65366318&amp;p_startYear=1895" TargetMode="External"/><Relationship Id="rId3465" Type="http://schemas.openxmlformats.org/officeDocument/2006/relationships/hyperlink" Target="http://www.bom.gov.au/jsp/ncc/cdio/weatherData/av?p_display_type=dailyDataFile&amp;p_nccObsCode=123&amp;p_stn_num=018070&amp;p_c=-65366318&amp;p_startYear=1896" TargetMode="External"/><Relationship Id="rId3466" Type="http://schemas.openxmlformats.org/officeDocument/2006/relationships/hyperlink" Target="http://www.bom.gov.au/jsp/ncc/cdio/weatherData/av?p_display_type=dailyDataFile&amp;p_nccObsCode=123&amp;p_stn_num=018070&amp;p_c=-65366318&amp;p_startYear=1897" TargetMode="External"/><Relationship Id="rId3467" Type="http://schemas.openxmlformats.org/officeDocument/2006/relationships/hyperlink" Target="http://www.bom.gov.au/jsp/ncc/cdio/weatherData/av?p_display_type=dailyDataFile&amp;p_nccObsCode=123&amp;p_stn_num=018070&amp;p_c=-65366318&amp;p_startYear=1898" TargetMode="External"/><Relationship Id="rId3468" Type="http://schemas.openxmlformats.org/officeDocument/2006/relationships/hyperlink" Target="http://www.bom.gov.au/jsp/ncc/cdio/weatherData/av?p_display_type=dailyDataFile&amp;p_nccObsCode=123&amp;p_stn_num=018070&amp;p_c=-65366318&amp;p_startYear=1899" TargetMode="External"/><Relationship Id="rId3469" Type="http://schemas.openxmlformats.org/officeDocument/2006/relationships/hyperlink" Target="http://www.bom.gov.au/jsp/ncc/cdio/weatherData/av?p_display_type=dailyDataFile&amp;p_nccObsCode=123&amp;p_stn_num=018070&amp;p_c=-65366318&amp;p_startYear=1900" TargetMode="External"/><Relationship Id="rId3470" Type="http://schemas.openxmlformats.org/officeDocument/2006/relationships/hyperlink" Target="http://www.bom.gov.au/jsp/ncc/cdio/weatherData/av?p_display_type=dailyDataFile&amp;p_nccObsCode=123&amp;p_stn_num=018070&amp;p_c=-65366318&amp;p_startYear=1901" TargetMode="External"/><Relationship Id="rId3471" Type="http://schemas.openxmlformats.org/officeDocument/2006/relationships/hyperlink" Target="http://www.bom.gov.au/jsp/ncc/cdio/weatherData/av?p_display_type=dailyDataFile&amp;p_nccObsCode=123&amp;p_stn_num=018070&amp;p_c=-65366318&amp;p_startYear=1902" TargetMode="External"/><Relationship Id="rId3472" Type="http://schemas.openxmlformats.org/officeDocument/2006/relationships/hyperlink" Target="http://www.bom.gov.au/jsp/ncc/cdio/weatherData/av?p_display_type=dailyDataFile&amp;p_nccObsCode=123&amp;p_stn_num=018070&amp;p_c=-65366318&amp;p_startYear=1903" TargetMode="External"/><Relationship Id="rId3473" Type="http://schemas.openxmlformats.org/officeDocument/2006/relationships/hyperlink" Target="http://www.bom.gov.au/jsp/ncc/cdio/weatherData/av?p_display_type=dailyDataFile&amp;p_nccObsCode=123&amp;p_stn_num=018070&amp;p_c=-65366318&amp;p_startYear=1904" TargetMode="External"/><Relationship Id="rId3474" Type="http://schemas.openxmlformats.org/officeDocument/2006/relationships/hyperlink" Target="http://www.bom.gov.au/jsp/ncc/cdio/weatherData/av?p_display_type=dailyDataFile&amp;p_nccObsCode=123&amp;p_stn_num=018070&amp;p_c=-65366318&amp;p_startYear=1905" TargetMode="External"/><Relationship Id="rId3475" Type="http://schemas.openxmlformats.org/officeDocument/2006/relationships/hyperlink" Target="http://www.bom.gov.au/jsp/ncc/cdio/weatherData/av?p_display_type=dailyDataFile&amp;p_nccObsCode=123&amp;p_stn_num=018070&amp;p_c=-65366318&amp;p_startYear=1906" TargetMode="External"/><Relationship Id="rId3476" Type="http://schemas.openxmlformats.org/officeDocument/2006/relationships/hyperlink" Target="http://www.bom.gov.au/jsp/ncc/cdio/weatherData/av?p_display_type=dailyDataFile&amp;p_nccObsCode=123&amp;p_stn_num=018070&amp;p_c=-65366318&amp;p_startYear=1907" TargetMode="External"/><Relationship Id="rId3477" Type="http://schemas.openxmlformats.org/officeDocument/2006/relationships/hyperlink" Target="http://www.bom.gov.au/jsp/ncc/cdio/weatherData/av?p_display_type=dailyDataFile&amp;p_nccObsCode=123&amp;p_stn_num=018070&amp;p_c=-65366318&amp;p_startYear=1908" TargetMode="External"/><Relationship Id="rId3478" Type="http://schemas.openxmlformats.org/officeDocument/2006/relationships/hyperlink" Target="http://www.bom.gov.au/jsp/ncc/cdio/weatherData/av?p_display_type=dailyDataFile&amp;p_nccObsCode=123&amp;p_stn_num=018070&amp;p_c=-65366318&amp;p_startYear=1909" TargetMode="External"/><Relationship Id="rId3479" Type="http://schemas.openxmlformats.org/officeDocument/2006/relationships/hyperlink" Target="http://www.bom.gov.au/jsp/ncc/cdio/weatherData/av?p_display_type=dailyDataFile&amp;p_nccObsCode=123&amp;p_stn_num=018070&amp;p_c=-65366318&amp;p_startYear=1910" TargetMode="External"/><Relationship Id="rId3480" Type="http://schemas.openxmlformats.org/officeDocument/2006/relationships/hyperlink" Target="http://www.bom.gov.au/jsp/ncc/cdio/weatherData/av?p_display_type=dailyDataFile&amp;p_nccObsCode=123&amp;p_stn_num=018070&amp;p_c=-65366318&amp;p_startYear=1911" TargetMode="External"/><Relationship Id="rId3481" Type="http://schemas.openxmlformats.org/officeDocument/2006/relationships/hyperlink" Target="http://www.bom.gov.au/jsp/ncc/cdio/weatherData/av?p_display_type=dailyDataFile&amp;p_nccObsCode=123&amp;p_stn_num=018070&amp;p_c=-65366318&amp;p_startYear=1912" TargetMode="External"/><Relationship Id="rId3482" Type="http://schemas.openxmlformats.org/officeDocument/2006/relationships/hyperlink" Target="http://www.bom.gov.au/jsp/ncc/cdio/weatherData/av?p_display_type=dailyDataFile&amp;p_nccObsCode=123&amp;p_stn_num=018070&amp;p_c=-65366318&amp;p_startYear=1913" TargetMode="External"/><Relationship Id="rId3483" Type="http://schemas.openxmlformats.org/officeDocument/2006/relationships/hyperlink" Target="http://www.bom.gov.au/jsp/ncc/cdio/weatherData/av?p_display_type=dailyDataFile&amp;p_nccObsCode=123&amp;p_stn_num=018070&amp;p_c=-65366318&amp;p_startYear=1914" TargetMode="External"/><Relationship Id="rId3484" Type="http://schemas.openxmlformats.org/officeDocument/2006/relationships/hyperlink" Target="http://www.bom.gov.au/jsp/ncc/cdio/weatherData/av?p_display_type=dailyDataFile&amp;p_nccObsCode=123&amp;p_stn_num=018070&amp;p_c=-65366318&amp;p_startYear=1915" TargetMode="External"/><Relationship Id="rId3485" Type="http://schemas.openxmlformats.org/officeDocument/2006/relationships/hyperlink" Target="http://www.bom.gov.au/jsp/ncc/cdio/weatherData/av?p_display_type=dailyDataFile&amp;p_nccObsCode=123&amp;p_stn_num=018070&amp;p_c=-65366318&amp;p_startYear=1916" TargetMode="External"/><Relationship Id="rId3486" Type="http://schemas.openxmlformats.org/officeDocument/2006/relationships/hyperlink" Target="http://www.bom.gov.au/jsp/ncc/cdio/weatherData/av?p_display_type=dailyDataFile&amp;p_nccObsCode=123&amp;p_stn_num=018070&amp;p_c=-65366318&amp;p_startYear=1917" TargetMode="External"/><Relationship Id="rId3487" Type="http://schemas.openxmlformats.org/officeDocument/2006/relationships/hyperlink" Target="http://www.bom.gov.au/jsp/ncc/cdio/weatherData/av?p_display_type=dailyDataFile&amp;p_nccObsCode=123&amp;p_stn_num=018070&amp;p_c=-65366318&amp;p_startYear=1918" TargetMode="External"/><Relationship Id="rId3488" Type="http://schemas.openxmlformats.org/officeDocument/2006/relationships/hyperlink" Target="http://www.bom.gov.au/jsp/ncc/cdio/weatherData/av?p_display_type=dailyDataFile&amp;p_nccObsCode=123&amp;p_stn_num=018070&amp;p_c=-65366318&amp;p_startYear=1919" TargetMode="External"/><Relationship Id="rId3489" Type="http://schemas.openxmlformats.org/officeDocument/2006/relationships/hyperlink" Target="http://www.bom.gov.au/jsp/ncc/cdio/weatherData/av?p_display_type=dailyDataFile&amp;p_nccObsCode=123&amp;p_stn_num=018070&amp;p_c=-65366318&amp;p_startYear=1920" TargetMode="External"/><Relationship Id="rId3490" Type="http://schemas.openxmlformats.org/officeDocument/2006/relationships/hyperlink" Target="http://www.bom.gov.au/jsp/ncc/cdio/weatherData/av?p_display_type=dailyDataFile&amp;p_nccObsCode=123&amp;p_stn_num=018070&amp;p_c=-65366318&amp;p_startYear=1921" TargetMode="External"/><Relationship Id="rId3491" Type="http://schemas.openxmlformats.org/officeDocument/2006/relationships/hyperlink" Target="http://www.bom.gov.au/jsp/ncc/cdio/weatherData/av?p_display_type=dailyDataFile&amp;p_nccObsCode=123&amp;p_stn_num=018070&amp;p_c=-65366318&amp;p_startYear=1922" TargetMode="External"/><Relationship Id="rId3492" Type="http://schemas.openxmlformats.org/officeDocument/2006/relationships/hyperlink" Target="http://www.bom.gov.au/jsp/ncc/cdio/weatherData/av?p_display_type=dailyDataFile&amp;p_nccObsCode=123&amp;p_stn_num=018070&amp;p_c=-65366318&amp;p_startYear=1923" TargetMode="External"/><Relationship Id="rId3493" Type="http://schemas.openxmlformats.org/officeDocument/2006/relationships/hyperlink" Target="http://www.bom.gov.au/jsp/ncc/cdio/weatherData/av?p_display_type=dailyDataFile&amp;p_nccObsCode=123&amp;p_stn_num=018070&amp;p_c=-65366318&amp;p_startYear=1924" TargetMode="External"/><Relationship Id="rId3494" Type="http://schemas.openxmlformats.org/officeDocument/2006/relationships/hyperlink" Target="http://www.bom.gov.au/jsp/ncc/cdio/weatherData/av?p_display_type=dailyDataFile&amp;p_nccObsCode=123&amp;p_stn_num=018070&amp;p_c=-65366318&amp;p_startYear=1925" TargetMode="External"/><Relationship Id="rId3495" Type="http://schemas.openxmlformats.org/officeDocument/2006/relationships/hyperlink" Target="http://www.bom.gov.au/jsp/ncc/cdio/weatherData/av?p_display_type=dailyDataFile&amp;p_nccObsCode=123&amp;p_stn_num=018070&amp;p_c=-65366318&amp;p_startYear=1926" TargetMode="External"/><Relationship Id="rId3496" Type="http://schemas.openxmlformats.org/officeDocument/2006/relationships/hyperlink" Target="http://www.bom.gov.au/jsp/ncc/cdio/weatherData/av?p_display_type=dailyDataFile&amp;p_nccObsCode=123&amp;p_stn_num=018070&amp;p_c=-65366318&amp;p_startYear=1927" TargetMode="External"/><Relationship Id="rId3497" Type="http://schemas.openxmlformats.org/officeDocument/2006/relationships/hyperlink" Target="http://www.bom.gov.au/jsp/ncc/cdio/weatherData/av?p_display_type=dailyDataFile&amp;p_nccObsCode=123&amp;p_stn_num=018070&amp;p_c=-65366318&amp;p_startYear=1928" TargetMode="External"/><Relationship Id="rId3498" Type="http://schemas.openxmlformats.org/officeDocument/2006/relationships/hyperlink" Target="http://www.bom.gov.au/jsp/ncc/cdio/weatherData/av?p_display_type=dailyDataFile&amp;p_nccObsCode=123&amp;p_stn_num=018070&amp;p_c=-65366318&amp;p_startYear=1929" TargetMode="External"/><Relationship Id="rId3499" Type="http://schemas.openxmlformats.org/officeDocument/2006/relationships/hyperlink" Target="http://www.bom.gov.au/jsp/ncc/cdio/weatherData/av?p_display_type=dailyDataFile&amp;p_nccObsCode=123&amp;p_stn_num=018070&amp;p_c=-65366318&amp;p_startYear=1930" TargetMode="External"/><Relationship Id="rId3500" Type="http://schemas.openxmlformats.org/officeDocument/2006/relationships/hyperlink" Target="http://www.bom.gov.au/jsp/ncc/cdio/weatherData/av?p_display_type=dailyDataFile&amp;p_nccObsCode=123&amp;p_stn_num=018070&amp;p_c=-65366318&amp;p_startYear=1931" TargetMode="External"/><Relationship Id="rId3501" Type="http://schemas.openxmlformats.org/officeDocument/2006/relationships/hyperlink" Target="http://www.bom.gov.au/jsp/ncc/cdio/weatherData/av?p_display_type=dailyDataFile&amp;p_nccObsCode=123&amp;p_stn_num=018070&amp;p_c=-65366318&amp;p_startYear=1932" TargetMode="External"/><Relationship Id="rId3502" Type="http://schemas.openxmlformats.org/officeDocument/2006/relationships/hyperlink" Target="http://www.bom.gov.au/jsp/ncc/cdio/weatherData/av?p_display_type=dailyDataFile&amp;p_nccObsCode=123&amp;p_stn_num=018070&amp;p_c=-65366318&amp;p_startYear=1933" TargetMode="External"/><Relationship Id="rId3503" Type="http://schemas.openxmlformats.org/officeDocument/2006/relationships/hyperlink" Target="http://www.bom.gov.au/jsp/ncc/cdio/weatherData/av?p_display_type=dailyDataFile&amp;p_nccObsCode=123&amp;p_stn_num=018070&amp;p_c=-65366318&amp;p_startYear=1934" TargetMode="External"/><Relationship Id="rId3504" Type="http://schemas.openxmlformats.org/officeDocument/2006/relationships/hyperlink" Target="http://www.bom.gov.au/jsp/ncc/cdio/weatherData/av?p_display_type=dailyDataFile&amp;p_nccObsCode=123&amp;p_stn_num=018070&amp;p_c=-65366318&amp;p_startYear=1935" TargetMode="External"/><Relationship Id="rId3505" Type="http://schemas.openxmlformats.org/officeDocument/2006/relationships/hyperlink" Target="http://www.bom.gov.au/jsp/ncc/cdio/weatherData/av?p_display_type=dailyDataFile&amp;p_nccObsCode=123&amp;p_stn_num=018070&amp;p_c=-65366318&amp;p_startYear=1936" TargetMode="External"/><Relationship Id="rId3506" Type="http://schemas.openxmlformats.org/officeDocument/2006/relationships/hyperlink" Target="http://www.bom.gov.au/jsp/ncc/cdio/weatherData/av?p_display_type=dailyDataFile&amp;p_nccObsCode=123&amp;p_stn_num=018070&amp;p_c=-65366318&amp;p_startYear=1937" TargetMode="External"/><Relationship Id="rId3507" Type="http://schemas.openxmlformats.org/officeDocument/2006/relationships/hyperlink" Target="http://www.bom.gov.au/jsp/ncc/cdio/weatherData/av?p_display_type=dailyDataFile&amp;p_nccObsCode=123&amp;p_stn_num=018070&amp;p_c=-65366318&amp;p_startYear=1938" TargetMode="External"/><Relationship Id="rId3508" Type="http://schemas.openxmlformats.org/officeDocument/2006/relationships/hyperlink" Target="http://www.bom.gov.au/jsp/ncc/cdio/weatherData/av?p_display_type=dailyDataFile&amp;p_nccObsCode=123&amp;p_stn_num=018070&amp;p_c=-65366318&amp;p_startYear=1939" TargetMode="External"/><Relationship Id="rId3509" Type="http://schemas.openxmlformats.org/officeDocument/2006/relationships/hyperlink" Target="http://www.bom.gov.au/jsp/ncc/cdio/weatherData/av?p_display_type=dailyDataFile&amp;p_nccObsCode=123&amp;p_stn_num=018070&amp;p_c=-65366318&amp;p_startYear=1940" TargetMode="External"/><Relationship Id="rId3510" Type="http://schemas.openxmlformats.org/officeDocument/2006/relationships/hyperlink" Target="http://www.bom.gov.au/jsp/ncc/cdio/weatherData/av?p_display_type=dailyDataFile&amp;p_nccObsCode=123&amp;p_stn_num=018070&amp;p_c=-65366318&amp;p_startYear=1941" TargetMode="External"/><Relationship Id="rId3511" Type="http://schemas.openxmlformats.org/officeDocument/2006/relationships/hyperlink" Target="http://www.bom.gov.au/jsp/ncc/cdio/weatherData/av?p_display_type=dailyDataFile&amp;p_nccObsCode=123&amp;p_stn_num=018070&amp;p_c=-65366318&amp;p_startYear=1942" TargetMode="External"/><Relationship Id="rId3512" Type="http://schemas.openxmlformats.org/officeDocument/2006/relationships/hyperlink" Target="http://www.bom.gov.au/jsp/ncc/cdio/weatherData/av?p_display_type=dailyDataFile&amp;p_nccObsCode=123&amp;p_stn_num=018070&amp;p_c=-65366318&amp;p_startYear=1943" TargetMode="External"/><Relationship Id="rId3513" Type="http://schemas.openxmlformats.org/officeDocument/2006/relationships/hyperlink" Target="http://www.bom.gov.au/jsp/ncc/cdio/weatherData/av?p_display_type=dailyDataFile&amp;p_nccObsCode=123&amp;p_stn_num=018070&amp;p_c=-65366318&amp;p_startYear=1944" TargetMode="External"/><Relationship Id="rId3514" Type="http://schemas.openxmlformats.org/officeDocument/2006/relationships/hyperlink" Target="http://www.bom.gov.au/jsp/ncc/cdio/weatherData/av?p_display_type=dailyDataFile&amp;p_nccObsCode=123&amp;p_stn_num=018070&amp;p_c=-65366318&amp;p_startYear=1945" TargetMode="External"/><Relationship Id="rId3515" Type="http://schemas.openxmlformats.org/officeDocument/2006/relationships/hyperlink" Target="http://www.bom.gov.au/jsp/ncc/cdio/weatherData/av?p_display_type=dailyDataFile&amp;p_nccObsCode=123&amp;p_stn_num=018070&amp;p_c=-65366318&amp;p_startYear=1946" TargetMode="External"/><Relationship Id="rId3516" Type="http://schemas.openxmlformats.org/officeDocument/2006/relationships/hyperlink" Target="http://www.bom.gov.au/jsp/ncc/cdio/weatherData/av?p_display_type=dailyDataFile&amp;p_nccObsCode=123&amp;p_stn_num=018070&amp;p_c=-65366318&amp;p_startYear=1947" TargetMode="External"/><Relationship Id="rId3517" Type="http://schemas.openxmlformats.org/officeDocument/2006/relationships/hyperlink" Target="http://www.bom.gov.au/jsp/ncc/cdio/weatherData/av?p_display_type=dailyDataFile&amp;p_nccObsCode=123&amp;p_stn_num=018070&amp;p_c=-65366318&amp;p_startYear=1948" TargetMode="External"/><Relationship Id="rId3518" Type="http://schemas.openxmlformats.org/officeDocument/2006/relationships/hyperlink" Target="http://www.bom.gov.au/jsp/ncc/cdio/weatherData/av?p_display_type=dailyDataFile&amp;p_nccObsCode=123&amp;p_stn_num=018070&amp;p_c=-65366318&amp;p_startYear=1949" TargetMode="External"/><Relationship Id="rId3519" Type="http://schemas.openxmlformats.org/officeDocument/2006/relationships/hyperlink" Target="http://www.bom.gov.au/jsp/ncc/cdio/weatherData/av?p_display_type=dailyDataFile&amp;p_nccObsCode=123&amp;p_stn_num=018070&amp;p_c=-65366318&amp;p_startYear=1950" TargetMode="External"/><Relationship Id="rId3520" Type="http://schemas.openxmlformats.org/officeDocument/2006/relationships/hyperlink" Target="http://www.bom.gov.au/jsp/ncc/cdio/weatherData/av?p_display_type=dailyDataFile&amp;p_nccObsCode=123&amp;p_stn_num=018070&amp;p_c=-65366318&amp;p_startYear=1951" TargetMode="External"/><Relationship Id="rId3521" Type="http://schemas.openxmlformats.org/officeDocument/2006/relationships/hyperlink" Target="http://www.bom.gov.au/jsp/ncc/cdio/weatherData/av?p_display_type=dailyDataFile&amp;p_nccObsCode=123&amp;p_stn_num=018070&amp;p_c=-65366318&amp;p_startYear=1952" TargetMode="External"/><Relationship Id="rId3522" Type="http://schemas.openxmlformats.org/officeDocument/2006/relationships/hyperlink" Target="http://www.bom.gov.au/jsp/ncc/cdio/weatherData/av?p_display_type=dailyDataFile&amp;p_nccObsCode=123&amp;p_stn_num=018070&amp;p_c=-65366318&amp;p_startYear=1953" TargetMode="External"/><Relationship Id="rId3523" Type="http://schemas.openxmlformats.org/officeDocument/2006/relationships/hyperlink" Target="http://www.bom.gov.au/jsp/ncc/cdio/weatherData/av?p_display_type=dailyDataFile&amp;p_nccObsCode=123&amp;p_stn_num=018070&amp;p_c=-65366318&amp;p_startYear=1954" TargetMode="External"/><Relationship Id="rId3524" Type="http://schemas.openxmlformats.org/officeDocument/2006/relationships/hyperlink" Target="http://www.bom.gov.au/jsp/ncc/cdio/weatherData/av?p_display_type=dailyDataFile&amp;p_nccObsCode=123&amp;p_stn_num=018070&amp;p_c=-65366318&amp;p_startYear=1955" TargetMode="External"/><Relationship Id="rId3525" Type="http://schemas.openxmlformats.org/officeDocument/2006/relationships/hyperlink" Target="http://www.bom.gov.au/jsp/ncc/cdio/weatherData/av?p_display_type=dailyDataFile&amp;p_nccObsCode=123&amp;p_stn_num=018070&amp;p_c=-65366318&amp;p_startYear=1956" TargetMode="External"/><Relationship Id="rId3526" Type="http://schemas.openxmlformats.org/officeDocument/2006/relationships/hyperlink" Target="http://www.bom.gov.au/jsp/ncc/cdio/weatherData/av?p_display_type=dailyDataFile&amp;p_nccObsCode=123&amp;p_stn_num=018070&amp;p_c=-65366318&amp;p_startYear=1957" TargetMode="External"/><Relationship Id="rId3527" Type="http://schemas.openxmlformats.org/officeDocument/2006/relationships/hyperlink" Target="http://www.bom.gov.au/jsp/ncc/cdio/weatherData/av?p_display_type=dailyDataFile&amp;p_nccObsCode=123&amp;p_stn_num=018070&amp;p_c=-65366318&amp;p_startYear=1958" TargetMode="External"/><Relationship Id="rId3528" Type="http://schemas.openxmlformats.org/officeDocument/2006/relationships/hyperlink" Target="http://www.bom.gov.au/jsp/ncc/cdio/weatherData/av?p_display_type=dailyDataFile&amp;p_nccObsCode=123&amp;p_stn_num=018070&amp;p_c=-65366318&amp;p_startYear=1959" TargetMode="External"/><Relationship Id="rId3529" Type="http://schemas.openxmlformats.org/officeDocument/2006/relationships/hyperlink" Target="http://www.bom.gov.au/jsp/ncc/cdio/weatherData/av?p_display_type=dailyDataFile&amp;p_nccObsCode=123&amp;p_stn_num=018070&amp;p_c=-65366318&amp;p_startYear=1960" TargetMode="External"/><Relationship Id="rId3530" Type="http://schemas.openxmlformats.org/officeDocument/2006/relationships/hyperlink" Target="http://www.bom.gov.au/jsp/ncc/cdio/weatherData/av?p_display_type=dailyDataFile&amp;p_nccObsCode=123&amp;p_stn_num=018070&amp;p_c=-65366318&amp;p_startYear=1961" TargetMode="External"/><Relationship Id="rId3531" Type="http://schemas.openxmlformats.org/officeDocument/2006/relationships/hyperlink" Target="http://www.bom.gov.au/jsp/ncc/cdio/weatherData/av?p_display_type=dailyDataFile&amp;p_nccObsCode=123&amp;p_stn_num=018070&amp;p_c=-65366318&amp;p_startYear=1962" TargetMode="External"/><Relationship Id="rId3532" Type="http://schemas.openxmlformats.org/officeDocument/2006/relationships/hyperlink" Target="http://www.bom.gov.au/jsp/ncc/cdio/weatherData/av?p_display_type=dailyDataFile&amp;p_nccObsCode=123&amp;p_stn_num=018070&amp;p_c=-65366318&amp;p_startYear=1963" TargetMode="External"/><Relationship Id="rId3533" Type="http://schemas.openxmlformats.org/officeDocument/2006/relationships/hyperlink" Target="http://www.bom.gov.au/jsp/ncc/cdio/weatherData/av?p_display_type=dailyDataFile&amp;p_nccObsCode=123&amp;p_stn_num=018070&amp;p_c=-65366318&amp;p_startYear=1964" TargetMode="External"/><Relationship Id="rId3534" Type="http://schemas.openxmlformats.org/officeDocument/2006/relationships/hyperlink" Target="http://www.bom.gov.au/jsp/ncc/cdio/weatherData/av?p_display_type=dailyDataFile&amp;p_nccObsCode=123&amp;p_stn_num=018070&amp;p_c=-65366318&amp;p_startYear=1965" TargetMode="External"/><Relationship Id="rId3535" Type="http://schemas.openxmlformats.org/officeDocument/2006/relationships/hyperlink" Target="http://www.bom.gov.au/jsp/ncc/cdio/weatherData/av?p_display_type=dailyDataFile&amp;p_nccObsCode=123&amp;p_stn_num=018070&amp;p_c=-65366318&amp;p_startYear=1966" TargetMode="External"/><Relationship Id="rId3536" Type="http://schemas.openxmlformats.org/officeDocument/2006/relationships/hyperlink" Target="http://www.bom.gov.au/jsp/ncc/cdio/weatherData/av?p_display_type=dailyDataFile&amp;p_nccObsCode=123&amp;p_stn_num=018070&amp;p_c=-65366318&amp;p_startYear=1967" TargetMode="External"/><Relationship Id="rId3537" Type="http://schemas.openxmlformats.org/officeDocument/2006/relationships/hyperlink" Target="http://www.bom.gov.au/jsp/ncc/cdio/weatherData/av?p_display_type=dailyDataFile&amp;p_nccObsCode=123&amp;p_stn_num=018070&amp;p_c=-65366318&amp;p_startYear=1968" TargetMode="External"/><Relationship Id="rId3538" Type="http://schemas.openxmlformats.org/officeDocument/2006/relationships/hyperlink" Target="http://www.bom.gov.au/jsp/ncc/cdio/weatherData/av?p_display_type=dailyDataFile&amp;p_nccObsCode=123&amp;p_stn_num=018070&amp;p_c=-65366318&amp;p_startYear=1969" TargetMode="External"/><Relationship Id="rId3539" Type="http://schemas.openxmlformats.org/officeDocument/2006/relationships/hyperlink" Target="http://www.bom.gov.au/jsp/ncc/cdio/weatherData/av?p_display_type=dailyDataFile&amp;p_nccObsCode=123&amp;p_stn_num=018070&amp;p_c=-65366318&amp;p_startYear=1970" TargetMode="External"/><Relationship Id="rId3540" Type="http://schemas.openxmlformats.org/officeDocument/2006/relationships/hyperlink" Target="http://www.bom.gov.au/jsp/ncc/cdio/weatherData/av?p_display_type=dailyDataFile&amp;p_nccObsCode=123&amp;p_stn_num=018070&amp;p_c=-65366318&amp;p_startYear=1971" TargetMode="External"/><Relationship Id="rId3541" Type="http://schemas.openxmlformats.org/officeDocument/2006/relationships/hyperlink" Target="http://www.bom.gov.au/jsp/ncc/cdio/weatherData/av?p_display_type=dailyDataFile&amp;p_nccObsCode=123&amp;p_stn_num=018070&amp;p_c=-65366318&amp;p_startYear=1972" TargetMode="External"/><Relationship Id="rId3542" Type="http://schemas.openxmlformats.org/officeDocument/2006/relationships/hyperlink" Target="http://www.bom.gov.au/jsp/ncc/cdio/weatherData/av?p_display_type=dailyDataFile&amp;p_nccObsCode=123&amp;p_stn_num=018070&amp;p_c=-65366318&amp;p_startYear=1973" TargetMode="External"/><Relationship Id="rId3543" Type="http://schemas.openxmlformats.org/officeDocument/2006/relationships/hyperlink" Target="http://www.bom.gov.au/jsp/ncc/cdio/weatherData/av?p_display_type=dailyDataFile&amp;p_nccObsCode=123&amp;p_stn_num=018070&amp;p_c=-65366318&amp;p_startYear=1974" TargetMode="External"/><Relationship Id="rId3544" Type="http://schemas.openxmlformats.org/officeDocument/2006/relationships/hyperlink" Target="http://www.bom.gov.au/jsp/ncc/cdio/weatherData/av?p_display_type=dailyDataFile&amp;p_nccObsCode=123&amp;p_stn_num=018070&amp;p_c=-65366318&amp;p_startYear=1975" TargetMode="External"/><Relationship Id="rId3545" Type="http://schemas.openxmlformats.org/officeDocument/2006/relationships/hyperlink" Target="http://www.bom.gov.au/jsp/ncc/cdio/weatherData/av?p_display_type=dailyDataFile&amp;p_nccObsCode=123&amp;p_stn_num=018070&amp;p_c=-65366318&amp;p_startYear=1976" TargetMode="External"/><Relationship Id="rId3546" Type="http://schemas.openxmlformats.org/officeDocument/2006/relationships/hyperlink" Target="http://www.bom.gov.au/jsp/ncc/cdio/weatherData/av?p_display_type=dailyDataFile&amp;p_nccObsCode=123&amp;p_stn_num=018070&amp;p_c=-65366318&amp;p_startYear=1977" TargetMode="External"/><Relationship Id="rId3547" Type="http://schemas.openxmlformats.org/officeDocument/2006/relationships/hyperlink" Target="http://www.bom.gov.au/jsp/ncc/cdio/weatherData/av?p_display_type=dailyDataFile&amp;p_nccObsCode=123&amp;p_stn_num=018070&amp;p_c=-65366318&amp;p_startYear=1978" TargetMode="External"/><Relationship Id="rId3548" Type="http://schemas.openxmlformats.org/officeDocument/2006/relationships/hyperlink" Target="http://www.bom.gov.au/jsp/ncc/cdio/weatherData/av?p_display_type=dailyDataFile&amp;p_nccObsCode=123&amp;p_stn_num=018070&amp;p_c=-65366318&amp;p_startYear=1979" TargetMode="External"/><Relationship Id="rId3549" Type="http://schemas.openxmlformats.org/officeDocument/2006/relationships/hyperlink" Target="http://www.bom.gov.au/jsp/ncc/cdio/weatherData/av?p_display_type=dailyDataFile&amp;p_nccObsCode=123&amp;p_stn_num=018070&amp;p_c=-65366318&amp;p_startYear=1980" TargetMode="External"/><Relationship Id="rId3550" Type="http://schemas.openxmlformats.org/officeDocument/2006/relationships/hyperlink" Target="http://www.bom.gov.au/jsp/ncc/cdio/weatherData/av?p_display_type=dailyDataFile&amp;p_nccObsCode=123&amp;p_stn_num=018070&amp;p_c=-65366318&amp;p_startYear=1981" TargetMode="External"/><Relationship Id="rId3551" Type="http://schemas.openxmlformats.org/officeDocument/2006/relationships/hyperlink" Target="http://www.bom.gov.au/jsp/ncc/cdio/weatherData/av?p_display_type=dailyDataFile&amp;p_nccObsCode=123&amp;p_stn_num=018070&amp;p_c=-65366318&amp;p_startYear=1982" TargetMode="External"/><Relationship Id="rId3552" Type="http://schemas.openxmlformats.org/officeDocument/2006/relationships/hyperlink" Target="http://www.bom.gov.au/jsp/ncc/cdio/weatherData/av?p_display_type=dailyDataFile&amp;p_nccObsCode=123&amp;p_stn_num=018070&amp;p_c=-65366318&amp;p_startYear=1983" TargetMode="External"/><Relationship Id="rId3553" Type="http://schemas.openxmlformats.org/officeDocument/2006/relationships/hyperlink" Target="http://www.bom.gov.au/jsp/ncc/cdio/weatherData/av?p_display_type=dailyDataFile&amp;p_nccObsCode=123&amp;p_stn_num=018070&amp;p_c=-65366318&amp;p_startYear=1984" TargetMode="External"/><Relationship Id="rId3554" Type="http://schemas.openxmlformats.org/officeDocument/2006/relationships/hyperlink" Target="http://www.bom.gov.au/jsp/ncc/cdio/weatherData/av?p_display_type=dailyDataFile&amp;p_nccObsCode=123&amp;p_stn_num=018070&amp;p_c=-65366318&amp;p_startYear=1985" TargetMode="External"/><Relationship Id="rId3555" Type="http://schemas.openxmlformats.org/officeDocument/2006/relationships/hyperlink" Target="http://www.bom.gov.au/jsp/ncc/cdio/weatherData/av?p_display_type=dailyDataFile&amp;p_nccObsCode=123&amp;p_stn_num=018070&amp;p_c=-65366318&amp;p_startYear=1986" TargetMode="External"/><Relationship Id="rId3556" Type="http://schemas.openxmlformats.org/officeDocument/2006/relationships/hyperlink" Target="http://www.bom.gov.au/jsp/ncc/cdio/weatherData/av?p_display_type=dailyDataFile&amp;p_nccObsCode=123&amp;p_stn_num=018070&amp;p_c=-65366318&amp;p_startYear=1987" TargetMode="External"/><Relationship Id="rId3557" Type="http://schemas.openxmlformats.org/officeDocument/2006/relationships/hyperlink" Target="http://www.bom.gov.au/jsp/ncc/cdio/weatherData/av?p_display_type=dailyDataFile&amp;p_nccObsCode=123&amp;p_stn_num=018070&amp;p_c=-65366318&amp;p_startYear=1988" TargetMode="External"/><Relationship Id="rId3558" Type="http://schemas.openxmlformats.org/officeDocument/2006/relationships/hyperlink" Target="http://www.bom.gov.au/jsp/ncc/cdio/weatherData/av?p_display_type=dailyDataFile&amp;p_nccObsCode=123&amp;p_stn_num=018070&amp;p_c=-65366318&amp;p_startYear=1989" TargetMode="External"/><Relationship Id="rId3559" Type="http://schemas.openxmlformats.org/officeDocument/2006/relationships/hyperlink" Target="http://www.bom.gov.au/jsp/ncc/cdio/weatherData/av?p_display_type=dailyDataFile&amp;p_nccObsCode=123&amp;p_stn_num=018070&amp;p_c=-65366318&amp;p_startYear=1990" TargetMode="External"/><Relationship Id="rId3560" Type="http://schemas.openxmlformats.org/officeDocument/2006/relationships/hyperlink" Target="http://www.bom.gov.au/jsp/ncc/cdio/weatherData/av?p_display_type=dailyDataFile&amp;p_nccObsCode=123&amp;p_stn_num=018192&amp;p_c=-66251111&amp;p_startYear=1992" TargetMode="External"/><Relationship Id="rId3561" Type="http://schemas.openxmlformats.org/officeDocument/2006/relationships/hyperlink" Target="http://www.bom.gov.au/jsp/ncc/cdio/weatherData/av?p_display_type=dailyDataFile&amp;p_nccObsCode=123&amp;p_stn_num=018192&amp;p_c=-66251111&amp;p_startYear=1992" TargetMode="External"/><Relationship Id="rId3562" Type="http://schemas.openxmlformats.org/officeDocument/2006/relationships/hyperlink" Target="http://www.bom.gov.au/jsp/ncc/cdio/weatherData/av?p_display_type=dailyDataFile&amp;p_nccObsCode=123&amp;p_stn_num=018192&amp;p_c=-66251111&amp;p_startYear=1993" TargetMode="External"/><Relationship Id="rId3563" Type="http://schemas.openxmlformats.org/officeDocument/2006/relationships/hyperlink" Target="http://www.bom.gov.au/jsp/ncc/cdio/weatherData/av?p_display_type=dailyDataFile&amp;p_nccObsCode=123&amp;p_stn_num=018192&amp;p_c=-66251111&amp;p_startYear=1993" TargetMode="External"/><Relationship Id="rId3564" Type="http://schemas.openxmlformats.org/officeDocument/2006/relationships/hyperlink" Target="http://www.bom.gov.au/jsp/ncc/cdio/weatherData/av?p_display_type=dailyDataFile&amp;p_nccObsCode=123&amp;p_stn_num=018192&amp;p_c=-66251111&amp;p_startYear=1994" TargetMode="External"/><Relationship Id="rId3565" Type="http://schemas.openxmlformats.org/officeDocument/2006/relationships/hyperlink" Target="http://www.bom.gov.au/jsp/ncc/cdio/weatherData/av?p_display_type=dailyDataFile&amp;p_nccObsCode=123&amp;p_stn_num=018192&amp;p_c=-66251111&amp;p_startYear=1994" TargetMode="External"/><Relationship Id="rId3566" Type="http://schemas.openxmlformats.org/officeDocument/2006/relationships/hyperlink" Target="http://www.bom.gov.au/jsp/ncc/cdio/weatherData/av?p_display_type=dailyDataFile&amp;p_nccObsCode=123&amp;p_stn_num=018192&amp;p_c=-66251111&amp;p_startYear=1995" TargetMode="External"/><Relationship Id="rId3567" Type="http://schemas.openxmlformats.org/officeDocument/2006/relationships/hyperlink" Target="http://www.bom.gov.au/jsp/ncc/cdio/weatherData/av?p_display_type=dailyDataFile&amp;p_nccObsCode=123&amp;p_stn_num=018192&amp;p_c=-66251111&amp;p_startYear=1995" TargetMode="External"/><Relationship Id="rId3568" Type="http://schemas.openxmlformats.org/officeDocument/2006/relationships/hyperlink" Target="http://www.bom.gov.au/jsp/ncc/cdio/weatherData/av?p_display_type=dailyDataFile&amp;p_nccObsCode=123&amp;p_stn_num=018192&amp;p_c=-66251111&amp;p_startYear=1996" TargetMode="External"/><Relationship Id="rId3569" Type="http://schemas.openxmlformats.org/officeDocument/2006/relationships/hyperlink" Target="http://www.bom.gov.au/jsp/ncc/cdio/weatherData/av?p_display_type=dailyDataFile&amp;p_nccObsCode=123&amp;p_stn_num=018192&amp;p_c=-66251111&amp;p_startYear=1996" TargetMode="External"/><Relationship Id="rId3570" Type="http://schemas.openxmlformats.org/officeDocument/2006/relationships/hyperlink" Target="http://www.bom.gov.au/jsp/ncc/cdio/weatherData/av?p_display_type=dailyDataFile&amp;p_nccObsCode=123&amp;p_stn_num=018192&amp;p_c=-66251111&amp;p_startYear=1997" TargetMode="External"/><Relationship Id="rId3571" Type="http://schemas.openxmlformats.org/officeDocument/2006/relationships/hyperlink" Target="http://www.bom.gov.au/jsp/ncc/cdio/weatherData/av?p_display_type=dailyDataFile&amp;p_nccObsCode=123&amp;p_stn_num=018192&amp;p_c=-66251111&amp;p_startYear=1997" TargetMode="External"/><Relationship Id="rId3572" Type="http://schemas.openxmlformats.org/officeDocument/2006/relationships/hyperlink" Target="http://www.bom.gov.au/jsp/ncc/cdio/weatherData/av?p_display_type=dailyDataFile&amp;p_nccObsCode=123&amp;p_stn_num=018192&amp;p_c=-66251111&amp;p_startYear=1998" TargetMode="External"/><Relationship Id="rId3573" Type="http://schemas.openxmlformats.org/officeDocument/2006/relationships/hyperlink" Target="http://www.bom.gov.au/jsp/ncc/cdio/weatherData/av?p_display_type=dailyDataFile&amp;p_nccObsCode=123&amp;p_stn_num=018192&amp;p_c=-66251111&amp;p_startYear=1998" TargetMode="External"/><Relationship Id="rId3574" Type="http://schemas.openxmlformats.org/officeDocument/2006/relationships/hyperlink" Target="http://www.bom.gov.au/jsp/ncc/cdio/weatherData/av?p_display_type=dailyDataFile&amp;p_nccObsCode=123&amp;p_stn_num=018192&amp;p_c=-66251111&amp;p_startYear=1999" TargetMode="External"/><Relationship Id="rId3575" Type="http://schemas.openxmlformats.org/officeDocument/2006/relationships/hyperlink" Target="http://www.bom.gov.au/jsp/ncc/cdio/weatherData/av?p_display_type=dailyDataFile&amp;p_nccObsCode=123&amp;p_stn_num=018192&amp;p_c=-66251111&amp;p_startYear=1999" TargetMode="External"/><Relationship Id="rId3576" Type="http://schemas.openxmlformats.org/officeDocument/2006/relationships/hyperlink" Target="http://www.bom.gov.au/jsp/ncc/cdio/weatherData/av?p_display_type=dailyDataFile&amp;p_nccObsCode=123&amp;p_stn_num=018192&amp;p_c=-66251111&amp;p_startYear=2000" TargetMode="External"/><Relationship Id="rId3577" Type="http://schemas.openxmlformats.org/officeDocument/2006/relationships/hyperlink" Target="http://www.bom.gov.au/jsp/ncc/cdio/weatherData/av?p_display_type=dailyDataFile&amp;p_nccObsCode=123&amp;p_stn_num=018192&amp;p_c=-66251111&amp;p_startYear=2000" TargetMode="External"/><Relationship Id="rId3578" Type="http://schemas.openxmlformats.org/officeDocument/2006/relationships/hyperlink" Target="http://www.bom.gov.au/jsp/ncc/cdio/weatherData/av?p_display_type=dailyDataFile&amp;p_nccObsCode=123&amp;p_stn_num=018192&amp;p_c=-66251111&amp;p_startYear=2001" TargetMode="External"/><Relationship Id="rId3579" Type="http://schemas.openxmlformats.org/officeDocument/2006/relationships/hyperlink" Target="http://www.bom.gov.au/jsp/ncc/cdio/weatherData/av?p_display_type=dailyDataFile&amp;p_nccObsCode=123&amp;p_stn_num=018192&amp;p_c=-66251111&amp;p_startYear=2001" TargetMode="External"/><Relationship Id="rId3580" Type="http://schemas.openxmlformats.org/officeDocument/2006/relationships/hyperlink" Target="http://www.bom.gov.au/jsp/ncc/cdio/weatherData/av?p_display_type=dailyDataFile&amp;p_nccObsCode=123&amp;p_stn_num=018192&amp;p_c=-66251111&amp;p_startYear=2002" TargetMode="External"/><Relationship Id="rId3581" Type="http://schemas.openxmlformats.org/officeDocument/2006/relationships/hyperlink" Target="http://www.bom.gov.au/jsp/ncc/cdio/weatherData/av?p_display_type=dailyDataFile&amp;p_nccObsCode=123&amp;p_stn_num=018192&amp;p_c=-66251111&amp;p_startYear=2002" TargetMode="External"/><Relationship Id="rId3582" Type="http://schemas.openxmlformats.org/officeDocument/2006/relationships/hyperlink" Target="http://www.bom.gov.au/jsp/ncc/cdio/weatherData/av?p_display_type=dailyDataFile&amp;p_nccObsCode=123&amp;p_stn_num=018192&amp;p_c=-66251111&amp;p_startYear=2003" TargetMode="External"/><Relationship Id="rId3583" Type="http://schemas.openxmlformats.org/officeDocument/2006/relationships/hyperlink" Target="http://www.bom.gov.au/jsp/ncc/cdio/weatherData/av?p_display_type=dailyDataFile&amp;p_nccObsCode=123&amp;p_stn_num=018192&amp;p_c=-66251111&amp;p_startYear=2003" TargetMode="External"/><Relationship Id="rId3584" Type="http://schemas.openxmlformats.org/officeDocument/2006/relationships/hyperlink" Target="http://www.bom.gov.au/jsp/ncc/cdio/weatherData/av?p_display_type=dailyDataFile&amp;p_nccObsCode=123&amp;p_stn_num=018192&amp;p_c=-66251111&amp;p_startYear=2004" TargetMode="External"/><Relationship Id="rId3585" Type="http://schemas.openxmlformats.org/officeDocument/2006/relationships/hyperlink" Target="http://www.bom.gov.au/jsp/ncc/cdio/weatherData/av?p_display_type=dailyDataFile&amp;p_nccObsCode=123&amp;p_stn_num=018192&amp;p_c=-66251111&amp;p_startYear=2004" TargetMode="External"/><Relationship Id="rId3586" Type="http://schemas.openxmlformats.org/officeDocument/2006/relationships/hyperlink" Target="http://www.bom.gov.au/jsp/ncc/cdio/weatherData/av?p_display_type=dailyDataFile&amp;p_nccObsCode=123&amp;p_stn_num=018192&amp;p_c=-66251111&amp;p_startYear=2005" TargetMode="External"/><Relationship Id="rId3587" Type="http://schemas.openxmlformats.org/officeDocument/2006/relationships/hyperlink" Target="http://www.bom.gov.au/jsp/ncc/cdio/weatherData/av?p_display_type=dailyDataFile&amp;p_nccObsCode=123&amp;p_stn_num=018192&amp;p_c=-66251111&amp;p_startYear=2005" TargetMode="External"/><Relationship Id="rId3588" Type="http://schemas.openxmlformats.org/officeDocument/2006/relationships/hyperlink" Target="http://www.bom.gov.au/jsp/ncc/cdio/weatherData/av?p_display_type=dailyDataFile&amp;p_nccObsCode=123&amp;p_stn_num=018192&amp;p_c=-66251111&amp;p_startYear=2006" TargetMode="External"/><Relationship Id="rId3589" Type="http://schemas.openxmlformats.org/officeDocument/2006/relationships/hyperlink" Target="http://www.bom.gov.au/jsp/ncc/cdio/weatherData/av?p_display_type=dailyDataFile&amp;p_nccObsCode=123&amp;p_stn_num=018192&amp;p_c=-66251111&amp;p_startYear=2006" TargetMode="External"/><Relationship Id="rId3590" Type="http://schemas.openxmlformats.org/officeDocument/2006/relationships/hyperlink" Target="http://www.bom.gov.au/jsp/ncc/cdio/weatherData/av?p_display_type=dailyDataFile&amp;p_nccObsCode=123&amp;p_stn_num=018192&amp;p_c=-66251111&amp;p_startYear=2007" TargetMode="External"/><Relationship Id="rId3591" Type="http://schemas.openxmlformats.org/officeDocument/2006/relationships/hyperlink" Target="http://www.bom.gov.au/jsp/ncc/cdio/weatherData/av?p_display_type=dailyDataFile&amp;p_nccObsCode=123&amp;p_stn_num=018192&amp;p_c=-66251111&amp;p_startYear=2007" TargetMode="External"/><Relationship Id="rId3592" Type="http://schemas.openxmlformats.org/officeDocument/2006/relationships/hyperlink" Target="http://www.bom.gov.au/jsp/ncc/cdio/weatherData/av?p_display_type=dailyDataFile&amp;p_nccObsCode=123&amp;p_stn_num=018192&amp;p_c=-66251111&amp;p_startYear=2008" TargetMode="External"/><Relationship Id="rId3593" Type="http://schemas.openxmlformats.org/officeDocument/2006/relationships/hyperlink" Target="http://www.bom.gov.au/jsp/ncc/cdio/weatherData/av?p_display_type=dailyDataFile&amp;p_nccObsCode=123&amp;p_stn_num=018192&amp;p_c=-66251111&amp;p_startYear=2008" TargetMode="External"/><Relationship Id="rId3594" Type="http://schemas.openxmlformats.org/officeDocument/2006/relationships/hyperlink" Target="http://www.bom.gov.au/jsp/ncc/cdio/weatherData/av?p_display_type=dailyDataFile&amp;p_nccObsCode=123&amp;p_stn_num=018192&amp;p_c=-66251111&amp;p_startYear=2009" TargetMode="External"/><Relationship Id="rId3595" Type="http://schemas.openxmlformats.org/officeDocument/2006/relationships/hyperlink" Target="http://www.bom.gov.au/jsp/ncc/cdio/weatherData/av?p_display_type=dailyDataFile&amp;p_nccObsCode=123&amp;p_stn_num=018192&amp;p_c=-66251111&amp;p_startYear=2009" TargetMode="External"/><Relationship Id="rId3596" Type="http://schemas.openxmlformats.org/officeDocument/2006/relationships/hyperlink" Target="http://www.bom.gov.au/jsp/ncc/cdio/weatherData/av?p_display_type=dailyDataFile&amp;p_nccObsCode=123&amp;p_stn_num=018192&amp;p_c=-66251111&amp;p_startYear=2010" TargetMode="External"/><Relationship Id="rId3597" Type="http://schemas.openxmlformats.org/officeDocument/2006/relationships/hyperlink" Target="http://www.bom.gov.au/jsp/ncc/cdio/weatherData/av?p_display_type=dailyDataFile&amp;p_nccObsCode=123&amp;p_stn_num=018192&amp;p_c=-66251111&amp;p_startYear=2010" TargetMode="External"/><Relationship Id="rId3598" Type="http://schemas.openxmlformats.org/officeDocument/2006/relationships/hyperlink" Target="http://www.bom.gov.au/jsp/ncc/cdio/weatherData/av?p_display_type=dailyDataFile&amp;p_nccObsCode=123&amp;p_stn_num=018192&amp;p_c=-66251111&amp;p_startYear=2011" TargetMode="External"/><Relationship Id="rId3599" Type="http://schemas.openxmlformats.org/officeDocument/2006/relationships/hyperlink" Target="http://www.bom.gov.au/jsp/ncc/cdio/weatherData/av?p_display_type=dailyDataFile&amp;p_nccObsCode=123&amp;p_stn_num=018192&amp;p_c=-66251111&amp;p_startYear=2011" TargetMode="External"/><Relationship Id="rId3600" Type="http://schemas.openxmlformats.org/officeDocument/2006/relationships/hyperlink" Target="http://www.bom.gov.au/jsp/ncc/cdio/weatherData/av?p_display_type=dailyDataFile&amp;p_nccObsCode=123&amp;p_stn_num=018192&amp;p_c=-66251111&amp;p_startYear=2012" TargetMode="External"/><Relationship Id="rId3601" Type="http://schemas.openxmlformats.org/officeDocument/2006/relationships/hyperlink" Target="http://www.bom.gov.au/jsp/ncc/cdio/weatherData/av?p_display_type=dailyDataFile&amp;p_nccObsCode=123&amp;p_stn_num=018192&amp;p_c=-66251111&amp;p_startYear=2012" TargetMode="External"/><Relationship Id="rId3602" Type="http://schemas.openxmlformats.org/officeDocument/2006/relationships/hyperlink" Target="http://www.bom.gov.au/jsp/ncc/cdio/weatherData/av?p_display_type=dailyDataFile&amp;p_nccObsCode=123&amp;p_stn_num=018192&amp;p_c=-66251111&amp;p_startYear=2013" TargetMode="External"/><Relationship Id="rId3603" Type="http://schemas.openxmlformats.org/officeDocument/2006/relationships/hyperlink" Target="http://www.bom.gov.au/jsp/ncc/cdio/weatherData/av?p_display_type=dailyDataFile&amp;p_nccObsCode=123&amp;p_stn_num=018192&amp;p_c=-66251111&amp;p_startYear=2013" TargetMode="External"/><Relationship Id="rId3604" Type="http://schemas.openxmlformats.org/officeDocument/2006/relationships/hyperlink" Target="http://www.bom.gov.au/jsp/ncc/cdio/weatherData/av?p_display_type=dailyDataFile&amp;p_nccObsCode=123&amp;p_stn_num=018192&amp;p_c=-66251111&amp;p_startYear=2014" TargetMode="External"/><Relationship Id="rId3605" Type="http://schemas.openxmlformats.org/officeDocument/2006/relationships/hyperlink" Target="http://www.bom.gov.au/jsp/ncc/cdio/weatherData/av?p_display_type=dailyDataFile&amp;p_nccObsCode=123&amp;p_stn_num=018192&amp;p_c=-66251111&amp;p_startYear=2014" TargetMode="External"/><Relationship Id="rId3606" Type="http://schemas.openxmlformats.org/officeDocument/2006/relationships/hyperlink" Target="http://www.bom.gov.au/jsp/ncc/cdio/weatherData/av?p_display_type=dailyDataFile&amp;p_nccObsCode=123&amp;p_stn_num=018192&amp;p_c=-66251111&amp;p_startYear=2015" TargetMode="External"/><Relationship Id="rId3607" Type="http://schemas.openxmlformats.org/officeDocument/2006/relationships/hyperlink" Target="http://www.bom.gov.au/jsp/ncc/cdio/weatherData/av?p_display_type=dailyDataFile&amp;p_nccObsCode=123&amp;p_stn_num=018192&amp;p_c=-66251111&amp;p_startYear=2015" TargetMode="External"/><Relationship Id="rId3608" Type="http://schemas.openxmlformats.org/officeDocument/2006/relationships/hyperlink" Target="http://www.bom.gov.au/jsp/ncc/cdio/weatherData/av?p_display_type=dailyDataFile&amp;p_nccObsCode=123&amp;p_stn_num=018192&amp;p_c=-66251111&amp;p_startYear=2016" TargetMode="External"/><Relationship Id="rId3609" Type="http://schemas.openxmlformats.org/officeDocument/2006/relationships/hyperlink" Target="http://www.bom.gov.au/jsp/ncc/cdio/weatherData/av?p_display_type=dailyDataFile&amp;p_nccObsCode=123&amp;p_stn_num=018192&amp;p_c=-66251111&amp;p_startYear=2016" TargetMode="External"/><Relationship Id="rId3610" Type="http://schemas.openxmlformats.org/officeDocument/2006/relationships/hyperlink" Target="http://www.bom.gov.au/jsp/ncc/cdio/weatherData/av?p_display_type=dailyDataFile&amp;p_nccObsCode=123&amp;p_stn_num=018192&amp;p_c=-66251111&amp;p_startYear=2017" TargetMode="External"/><Relationship Id="rId3611" Type="http://schemas.openxmlformats.org/officeDocument/2006/relationships/hyperlink" Target="http://www.bom.gov.au/jsp/ncc/cdio/weatherData/av?p_display_type=dailyDataFile&amp;p_nccObsCode=123&amp;p_stn_num=018192&amp;p_c=-66251111&amp;p_startYear=2017" TargetMode="External"/><Relationship Id="rId3612" Type="http://schemas.openxmlformats.org/officeDocument/2006/relationships/hyperlink" Target="http://www.bom.gov.au/jsp/ncc/cdio/weatherData/av?p_display_type=dailyDataFile&amp;p_nccObsCode=123&amp;p_stn_num=018192&amp;p_c=-66251111&amp;p_startYear=2018" TargetMode="External"/><Relationship Id="rId3613" Type="http://schemas.openxmlformats.org/officeDocument/2006/relationships/hyperlink" Target="http://www.bom.gov.au/jsp/ncc/cdio/weatherData/av?p_display_type=dailyDataFile&amp;p_nccObsCode=123&amp;p_stn_num=018192&amp;p_c=-66251111&amp;p_startYear=2018" TargetMode="External"/><Relationship Id="rId3614" Type="http://schemas.openxmlformats.org/officeDocument/2006/relationships/hyperlink" Target="http://www.bom.gov.au/jsp/ncc/cdio/weatherData/av?p_display_type=dailyDataFile&amp;p_nccObsCode=123&amp;p_stn_num=018192&amp;p_c=-66251111&amp;p_startYear=2019" TargetMode="External"/><Relationship Id="rId3615" Type="http://schemas.openxmlformats.org/officeDocument/2006/relationships/hyperlink" Target="http://www.bom.gov.au/jsp/ncc/cdio/weatherData/av?p_display_type=dailyDataFile&amp;p_nccObsCode=123&amp;p_stn_num=018192&amp;p_c=-66251111&amp;p_startYear=2019" TargetMode="External"/><Relationship Id="rId3616" Type="http://schemas.openxmlformats.org/officeDocument/2006/relationships/hyperlink" Target="http://www.bom.gov.au/jsp/ncc/cdio/weatherData/av?p_display_type=dailyDataFile&amp;p_nccObsCode=122&amp;p_stn_num=021043&amp;p_c=-88623412&amp;p_startYear=1957" TargetMode="External"/><Relationship Id="rId3617" Type="http://schemas.openxmlformats.org/officeDocument/2006/relationships/hyperlink" Target="http://www.bom.gov.au/jsp/ncc/cdio/weatherData/av?p_display_type=dailyDataFile&amp;p_nccObsCode=122&amp;p_stn_num=021043&amp;p_c=-88623412&amp;p_startYear=1958" TargetMode="External"/><Relationship Id="rId3618" Type="http://schemas.openxmlformats.org/officeDocument/2006/relationships/hyperlink" Target="http://www.bom.gov.au/jsp/ncc/cdio/weatherData/av?p_display_type=dailyDataFile&amp;p_nccObsCode=122&amp;p_stn_num=021043&amp;p_c=-88623412&amp;p_startYear=1959" TargetMode="External"/><Relationship Id="rId3619" Type="http://schemas.openxmlformats.org/officeDocument/2006/relationships/hyperlink" Target="http://www.bom.gov.au/jsp/ncc/cdio/weatherData/av?p_display_type=dailyDataFile&amp;p_nccObsCode=122&amp;p_stn_num=021043&amp;p_c=-88623412&amp;p_startYear=1960" TargetMode="External"/><Relationship Id="rId3620" Type="http://schemas.openxmlformats.org/officeDocument/2006/relationships/hyperlink" Target="http://www.bom.gov.au/jsp/ncc/cdio/weatherData/av?p_display_type=dailyDataFile&amp;p_nccObsCode=122&amp;p_stn_num=021043&amp;p_c=-88623412&amp;p_startYear=1961" TargetMode="External"/><Relationship Id="rId3621" Type="http://schemas.openxmlformats.org/officeDocument/2006/relationships/hyperlink" Target="http://www.bom.gov.au/jsp/ncc/cdio/weatherData/av?p_display_type=dailyDataFile&amp;p_nccObsCode=122&amp;p_stn_num=021043&amp;p_c=-88623412&amp;p_startYear=1962" TargetMode="External"/><Relationship Id="rId3622" Type="http://schemas.openxmlformats.org/officeDocument/2006/relationships/hyperlink" Target="http://www.bom.gov.au/jsp/ncc/cdio/weatherData/av?p_display_type=dailyDataFile&amp;p_nccObsCode=122&amp;p_stn_num=021043&amp;p_c=-88623412&amp;p_startYear=1963" TargetMode="External"/><Relationship Id="rId3623" Type="http://schemas.openxmlformats.org/officeDocument/2006/relationships/hyperlink" Target="http://www.bom.gov.au/jsp/ncc/cdio/weatherData/av?p_display_type=dailyDataFile&amp;p_nccObsCode=122&amp;p_stn_num=021043&amp;p_c=-88623412&amp;p_startYear=1964" TargetMode="External"/><Relationship Id="rId3624" Type="http://schemas.openxmlformats.org/officeDocument/2006/relationships/hyperlink" Target="http://www.bom.gov.au/jsp/ncc/cdio/weatherData/av?p_display_type=dailyDataFile&amp;p_nccObsCode=122&amp;p_stn_num=021043&amp;p_c=-88623412&amp;p_startYear=1965" TargetMode="External"/><Relationship Id="rId3625" Type="http://schemas.openxmlformats.org/officeDocument/2006/relationships/hyperlink" Target="http://www.bom.gov.au/jsp/ncc/cdio/weatherData/av?p_display_type=dailyDataFile&amp;p_nccObsCode=122&amp;p_stn_num=021043&amp;p_c=-88623412&amp;p_startYear=1966" TargetMode="External"/><Relationship Id="rId3626" Type="http://schemas.openxmlformats.org/officeDocument/2006/relationships/hyperlink" Target="http://www.bom.gov.au/jsp/ncc/cdio/weatherData/av?p_display_type=dailyDataFile&amp;p_nccObsCode=122&amp;p_stn_num=021043&amp;p_c=-88623412&amp;p_startYear=1967" TargetMode="External"/><Relationship Id="rId3627" Type="http://schemas.openxmlformats.org/officeDocument/2006/relationships/hyperlink" Target="http://www.bom.gov.au/jsp/ncc/cdio/weatherData/av?p_display_type=dailyDataFile&amp;p_nccObsCode=122&amp;p_stn_num=021043&amp;p_c=-88623412&amp;p_startYear=1968" TargetMode="External"/><Relationship Id="rId3628" Type="http://schemas.openxmlformats.org/officeDocument/2006/relationships/hyperlink" Target="http://www.bom.gov.au/jsp/ncc/cdio/weatherData/av?p_display_type=dailyDataFile&amp;p_nccObsCode=122&amp;p_stn_num=021043&amp;p_c=-88623412&amp;p_startYear=1969" TargetMode="External"/><Relationship Id="rId3629" Type="http://schemas.openxmlformats.org/officeDocument/2006/relationships/hyperlink" Target="http://www.bom.gov.au/jsp/ncc/cdio/weatherData/av?p_display_type=dailyDataFile&amp;p_nccObsCode=122&amp;p_stn_num=021043&amp;p_c=-88623412&amp;p_startYear=1970" TargetMode="External"/><Relationship Id="rId3630" Type="http://schemas.openxmlformats.org/officeDocument/2006/relationships/hyperlink" Target="http://www.bom.gov.au/jsp/ncc/cdio/weatherData/av?p_display_type=dailyDataFile&amp;p_nccObsCode=122&amp;p_stn_num=021043&amp;p_c=-88623412&amp;p_startYear=1971" TargetMode="External"/><Relationship Id="rId3631" Type="http://schemas.openxmlformats.org/officeDocument/2006/relationships/hyperlink" Target="http://www.bom.gov.au/jsp/ncc/cdio/weatherData/av?p_display_type=dailyDataFile&amp;p_nccObsCode=122&amp;p_stn_num=021043&amp;p_c=-88623412&amp;p_startYear=1972" TargetMode="External"/><Relationship Id="rId3632" Type="http://schemas.openxmlformats.org/officeDocument/2006/relationships/hyperlink" Target="http://www.bom.gov.au/jsp/ncc/cdio/weatherData/av?p_display_type=dailyDataFile&amp;p_nccObsCode=122&amp;p_stn_num=021043&amp;p_c=-88623412&amp;p_startYear=1973" TargetMode="External"/><Relationship Id="rId3633" Type="http://schemas.openxmlformats.org/officeDocument/2006/relationships/hyperlink" Target="http://www.bom.gov.au/jsp/ncc/cdio/weatherData/av?p_display_type=dailyDataFile&amp;p_nccObsCode=122&amp;p_stn_num=021043&amp;p_c=-88623412&amp;p_startYear=1974" TargetMode="External"/><Relationship Id="rId3634" Type="http://schemas.openxmlformats.org/officeDocument/2006/relationships/hyperlink" Target="http://www.bom.gov.au/jsp/ncc/cdio/weatherData/av?p_display_type=dailyDataFile&amp;p_nccObsCode=122&amp;p_stn_num=021043&amp;p_c=-88623412&amp;p_startYear=1975" TargetMode="External"/><Relationship Id="rId3635" Type="http://schemas.openxmlformats.org/officeDocument/2006/relationships/hyperlink" Target="http://www.bom.gov.au/jsp/ncc/cdio/weatherData/av?p_display_type=dailyDataFile&amp;p_nccObsCode=122&amp;p_stn_num=021043&amp;p_c=-88623412&amp;p_startYear=1976" TargetMode="External"/><Relationship Id="rId3636" Type="http://schemas.openxmlformats.org/officeDocument/2006/relationships/hyperlink" Target="http://www.bom.gov.au/jsp/ncc/cdio/weatherData/av?p_display_type=dailyDataFile&amp;p_nccObsCode=122&amp;p_stn_num=021043&amp;p_c=-88623412&amp;p_startYear=1977" TargetMode="External"/><Relationship Id="rId3637" Type="http://schemas.openxmlformats.org/officeDocument/2006/relationships/hyperlink" Target="http://www.bom.gov.au/jsp/ncc/cdio/weatherData/av?p_display_type=dailyDataFile&amp;p_nccObsCode=122&amp;p_stn_num=021043&amp;p_c=-88623412&amp;p_startYear=1978" TargetMode="External"/><Relationship Id="rId3638" Type="http://schemas.openxmlformats.org/officeDocument/2006/relationships/hyperlink" Target="http://www.bom.gov.au/jsp/ncc/cdio/weatherData/av?p_display_type=dailyDataFile&amp;p_nccObsCode=122&amp;p_stn_num=021043&amp;p_c=-88623412&amp;p_startYear=1979" TargetMode="External"/><Relationship Id="rId3639" Type="http://schemas.openxmlformats.org/officeDocument/2006/relationships/hyperlink" Target="http://www.bom.gov.au/jsp/ncc/cdio/weatherData/av?p_display_type=dailyDataFile&amp;p_nccObsCode=122&amp;p_stn_num=021043&amp;p_c=-88623412&amp;p_startYear=1980" TargetMode="External"/><Relationship Id="rId3640" Type="http://schemas.openxmlformats.org/officeDocument/2006/relationships/hyperlink" Target="http://www.bom.gov.au/jsp/ncc/cdio/weatherData/av?p_display_type=dailyDataFile&amp;p_nccObsCode=122&amp;p_stn_num=021043&amp;p_c=-88623412&amp;p_startYear=1981" TargetMode="External"/><Relationship Id="rId3641" Type="http://schemas.openxmlformats.org/officeDocument/2006/relationships/hyperlink" Target="http://www.bom.gov.au/jsp/ncc/cdio/weatherData/av?p_display_type=dailyDataFile&amp;p_nccObsCode=122&amp;p_stn_num=021043&amp;p_c=-88623412&amp;p_startYear=1982" TargetMode="External"/><Relationship Id="rId3642" Type="http://schemas.openxmlformats.org/officeDocument/2006/relationships/hyperlink" Target="http://www.bom.gov.au/jsp/ncc/cdio/weatherData/av?p_display_type=dailyDataFile&amp;p_nccObsCode=122&amp;p_stn_num=021043&amp;p_c=-88623412&amp;p_startYear=1983" TargetMode="External"/><Relationship Id="rId3643" Type="http://schemas.openxmlformats.org/officeDocument/2006/relationships/hyperlink" Target="http://www.bom.gov.au/jsp/ncc/cdio/weatherData/av?p_display_type=dailyDataFile&amp;p_nccObsCode=122&amp;p_stn_num=021043&amp;p_c=-88623412&amp;p_startYear=1984" TargetMode="External"/><Relationship Id="rId3644" Type="http://schemas.openxmlformats.org/officeDocument/2006/relationships/hyperlink" Target="http://www.bom.gov.au/jsp/ncc/cdio/weatherData/av?p_display_type=dailyDataFile&amp;p_nccObsCode=122&amp;p_stn_num=021043&amp;p_c=-88623412&amp;p_startYear=1985" TargetMode="External"/><Relationship Id="rId3645" Type="http://schemas.openxmlformats.org/officeDocument/2006/relationships/hyperlink" Target="http://www.bom.gov.au/jsp/ncc/cdio/weatherData/av?p_display_type=dailyDataFile&amp;p_nccObsCode=122&amp;p_stn_num=021043&amp;p_c=-88623412&amp;p_startYear=1986" TargetMode="External"/><Relationship Id="rId3646" Type="http://schemas.openxmlformats.org/officeDocument/2006/relationships/hyperlink" Target="http://www.bom.gov.au/jsp/ncc/cdio/weatherData/av?p_display_type=dailyDataFile&amp;p_nccObsCode=122&amp;p_stn_num=021043&amp;p_c=-88623412&amp;p_startYear=1987" TargetMode="External"/><Relationship Id="rId3647" Type="http://schemas.openxmlformats.org/officeDocument/2006/relationships/hyperlink" Target="http://www.bom.gov.au/jsp/ncc/cdio/weatherData/av?p_display_type=dailyDataFile&amp;p_nccObsCode=122&amp;p_stn_num=021043&amp;p_c=-88623412&amp;p_startYear=1988" TargetMode="External"/><Relationship Id="rId3648" Type="http://schemas.openxmlformats.org/officeDocument/2006/relationships/hyperlink" Target="http://www.bom.gov.au/jsp/ncc/cdio/weatherData/av?p_display_type=dailyDataFile&amp;p_nccObsCode=122&amp;p_stn_num=021043&amp;p_c=-88623412&amp;p_startYear=1989" TargetMode="External"/><Relationship Id="rId3649" Type="http://schemas.openxmlformats.org/officeDocument/2006/relationships/hyperlink" Target="http://www.bom.gov.au/jsp/ncc/cdio/weatherData/av?p_display_type=dailyDataFile&amp;p_nccObsCode=122&amp;p_stn_num=021043&amp;p_c=-88623412&amp;p_startYear=1990" TargetMode="External"/><Relationship Id="rId3650" Type="http://schemas.openxmlformats.org/officeDocument/2006/relationships/hyperlink" Target="http://www.bom.gov.au/jsp/ncc/cdio/weatherData/av?p_display_type=dailyDataFile&amp;p_nccObsCode=122&amp;p_stn_num=021043&amp;p_c=-88623412&amp;p_startYear=1991" TargetMode="External"/><Relationship Id="rId3651" Type="http://schemas.openxmlformats.org/officeDocument/2006/relationships/hyperlink" Target="http://www.bom.gov.au/jsp/ncc/cdio/weatherData/av?p_display_type=dailyDataFile&amp;p_nccObsCode=122&amp;p_stn_num=021043&amp;p_c=-88623412&amp;p_startYear=1992" TargetMode="External"/><Relationship Id="rId3652" Type="http://schemas.openxmlformats.org/officeDocument/2006/relationships/hyperlink" Target="http://www.bom.gov.au/jsp/ncc/cdio/weatherData/av?p_display_type=dailyDataFile&amp;p_nccObsCode=122&amp;p_stn_num=021043&amp;p_c=-88623412&amp;p_startYear=1993" TargetMode="External"/><Relationship Id="rId3653" Type="http://schemas.openxmlformats.org/officeDocument/2006/relationships/hyperlink" Target="http://www.bom.gov.au/jsp/ncc/cdio/weatherData/av?p_display_type=dailyDataFile&amp;p_nccObsCode=122&amp;p_stn_num=021043&amp;p_c=-88623412&amp;p_startYear=1994" TargetMode="External"/><Relationship Id="rId3654" Type="http://schemas.openxmlformats.org/officeDocument/2006/relationships/hyperlink" Target="http://www.bom.gov.au/jsp/ncc/cdio/weatherData/av?p_display_type=dailyDataFile&amp;p_nccObsCode=122&amp;p_stn_num=021043&amp;p_c=-88623412&amp;p_startYear=1995" TargetMode="External"/><Relationship Id="rId3655" Type="http://schemas.openxmlformats.org/officeDocument/2006/relationships/hyperlink" Target="http://www.bom.gov.au/jsp/ncc/cdio/weatherData/av?p_display_type=dailyDataFile&amp;p_nccObsCode=122&amp;p_stn_num=021043&amp;p_c=-88623412&amp;p_startYear=1996" TargetMode="External"/><Relationship Id="rId3656" Type="http://schemas.openxmlformats.org/officeDocument/2006/relationships/hyperlink" Target="http://www.bom.gov.au/jsp/ncc/cdio/weatherData/av?p_display_type=dailyDataFile&amp;p_nccObsCode=122&amp;p_stn_num=021043&amp;p_c=-88623412&amp;p_startYear=1997" TargetMode="External"/><Relationship Id="rId3657" Type="http://schemas.openxmlformats.org/officeDocument/2006/relationships/hyperlink" Target="http://www.bom.gov.au/jsp/ncc/cdio/weatherData/av?p_display_type=dailyDataFile&amp;p_nccObsCode=122&amp;p_stn_num=021043&amp;p_c=-88623412&amp;p_startYear=1998" TargetMode="External"/><Relationship Id="rId3658" Type="http://schemas.openxmlformats.org/officeDocument/2006/relationships/hyperlink" Target="http://www.bom.gov.au/jsp/ncc/cdio/weatherData/av?p_display_type=dailyDataFile&amp;p_nccObsCode=122&amp;p_stn_num=021043&amp;p_c=-88623412&amp;p_startYear=1999" TargetMode="External"/><Relationship Id="rId3659" Type="http://schemas.openxmlformats.org/officeDocument/2006/relationships/hyperlink" Target="http://www.bom.gov.au/jsp/ncc/cdio/weatherData/av?p_display_type=dailyDataFile&amp;p_nccObsCode=122&amp;p_stn_num=021043&amp;p_c=-88623412&amp;p_startYear=2000" TargetMode="External"/><Relationship Id="rId3660" Type="http://schemas.openxmlformats.org/officeDocument/2006/relationships/hyperlink" Target="http://www.bom.gov.au/jsp/ncc/cdio/weatherData/av?p_display_type=dailyDataFile&amp;p_nccObsCode=122&amp;p_stn_num=021043&amp;p_c=-88623412&amp;p_startYear=2001" TargetMode="External"/><Relationship Id="rId3661" Type="http://schemas.openxmlformats.org/officeDocument/2006/relationships/hyperlink" Target="http://www.bom.gov.au/jsp/ncc/cdio/weatherData/av?p_display_type=dailyDataFile&amp;p_nccObsCode=122&amp;p_stn_num=021043&amp;p_c=-88623412&amp;p_startYear=2002" TargetMode="External"/><Relationship Id="rId3662" Type="http://schemas.openxmlformats.org/officeDocument/2006/relationships/hyperlink" Target="http://www.bom.gov.au/jsp/ncc/cdio/weatherData/av?p_display_type=dailyDataFile&amp;p_nccObsCode=122&amp;p_stn_num=021043&amp;p_c=-88623412&amp;p_startYear=2003" TargetMode="External"/><Relationship Id="rId3663" Type="http://schemas.openxmlformats.org/officeDocument/2006/relationships/hyperlink" Target="http://www.bom.gov.au/jsp/ncc/cdio/weatherData/av?p_display_type=dailyDataFile&amp;p_nccObsCode=122&amp;p_stn_num=021043&amp;p_c=-88623412&amp;p_startYear=2004" TargetMode="External"/><Relationship Id="rId3664" Type="http://schemas.openxmlformats.org/officeDocument/2006/relationships/hyperlink" Target="http://www.bom.gov.au/jsp/ncc/cdio/weatherData/av?p_display_type=dailyDataFile&amp;p_nccObsCode=122&amp;p_stn_num=021043&amp;p_c=-88623412&amp;p_startYear=2005" TargetMode="External"/><Relationship Id="rId3665" Type="http://schemas.openxmlformats.org/officeDocument/2006/relationships/hyperlink" Target="http://www.bom.gov.au/jsp/ncc/cdio/weatherData/av?p_display_type=dailyDataFile&amp;p_nccObsCode=122&amp;p_stn_num=021043&amp;p_c=-88623412&amp;p_startYear=2006" TargetMode="External"/><Relationship Id="rId3666" Type="http://schemas.openxmlformats.org/officeDocument/2006/relationships/hyperlink" Target="http://www.bom.gov.au/jsp/ncc/cdio/weatherData/av?p_display_type=dailyDataFile&amp;p_nccObsCode=122&amp;p_stn_num=021043&amp;p_c=-88623412&amp;p_startYear=2007" TargetMode="External"/><Relationship Id="rId3667" Type="http://schemas.openxmlformats.org/officeDocument/2006/relationships/hyperlink" Target="http://www.bom.gov.au/jsp/ncc/cdio/weatherData/av?p_display_type=dailyDataFile&amp;p_nccObsCode=122&amp;p_stn_num=021118&amp;p_c=-89255827&amp;p_startYear=2006" TargetMode="External"/><Relationship Id="rId3668" Type="http://schemas.openxmlformats.org/officeDocument/2006/relationships/hyperlink" Target="http://www.bom.gov.au/jsp/ncc/cdio/weatherData/av?p_display_type=dailyDataFile&amp;p_nccObsCode=122&amp;p_stn_num=021043&amp;p_c=-88623412&amp;p_startYear=2008" TargetMode="External"/><Relationship Id="rId3669" Type="http://schemas.openxmlformats.org/officeDocument/2006/relationships/hyperlink" Target="http://www.bom.gov.au/jsp/ncc/cdio/weatherData/av?p_display_type=dailyDataFile&amp;p_nccObsCode=122&amp;p_stn_num=021118&amp;p_c=-89255827&amp;p_startYear=2007" TargetMode="External"/><Relationship Id="rId3670" Type="http://schemas.openxmlformats.org/officeDocument/2006/relationships/hyperlink" Target="http://www.bom.gov.au/jsp/ncc/cdio/weatherData/av?p_display_type=dailyDataFile&amp;p_nccObsCode=122&amp;p_stn_num=021043&amp;p_c=-88623412&amp;p_startYear=2009" TargetMode="External"/><Relationship Id="rId3671" Type="http://schemas.openxmlformats.org/officeDocument/2006/relationships/hyperlink" Target="http://www.bom.gov.au/jsp/ncc/cdio/weatherData/av?p_display_type=dailyDataFile&amp;p_nccObsCode=122&amp;p_stn_num=021118&amp;p_c=-89255827&amp;p_startYear=2008" TargetMode="External"/><Relationship Id="rId3672" Type="http://schemas.openxmlformats.org/officeDocument/2006/relationships/hyperlink" Target="http://www.bom.gov.au/jsp/ncc/cdio/weatherData/av?p_display_type=dailyDataFile&amp;p_nccObsCode=122&amp;p_stn_num=021043&amp;p_c=-88623412&amp;p_startYear=2010" TargetMode="External"/><Relationship Id="rId3673" Type="http://schemas.openxmlformats.org/officeDocument/2006/relationships/hyperlink" Target="http://www.bom.gov.au/jsp/ncc/cdio/weatherData/av?p_display_type=dailyDataFile&amp;p_nccObsCode=122&amp;p_stn_num=021118&amp;p_c=-89255827&amp;p_startYear=2009" TargetMode="External"/><Relationship Id="rId3674" Type="http://schemas.openxmlformats.org/officeDocument/2006/relationships/hyperlink" Target="http://www.bom.gov.au/jsp/ncc/cdio/weatherData/av?p_display_type=dailyDataFile&amp;p_nccObsCode=122&amp;p_stn_num=021043&amp;p_c=-88623412&amp;p_startYear=2011" TargetMode="External"/><Relationship Id="rId3675" Type="http://schemas.openxmlformats.org/officeDocument/2006/relationships/hyperlink" Target="http://www.bom.gov.au/jsp/ncc/cdio/weatherData/av?p_display_type=dailyDataFile&amp;p_nccObsCode=122&amp;p_stn_num=021118&amp;p_c=-89255827&amp;p_startYear=2010" TargetMode="External"/><Relationship Id="rId3676" Type="http://schemas.openxmlformats.org/officeDocument/2006/relationships/hyperlink" Target="http://www.bom.gov.au/jsp/ncc/cdio/weatherData/av?p_display_type=dailyDataFile&amp;p_nccObsCode=122&amp;p_stn_num=021043&amp;p_c=-88623412&amp;p_startYear=2012" TargetMode="External"/><Relationship Id="rId3677" Type="http://schemas.openxmlformats.org/officeDocument/2006/relationships/hyperlink" Target="http://www.bom.gov.au/jsp/ncc/cdio/weatherData/av?p_display_type=dailyDataFile&amp;p_nccObsCode=122&amp;p_stn_num=021118&amp;p_c=-89255827&amp;p_startYear=2011" TargetMode="External"/><Relationship Id="rId3678" Type="http://schemas.openxmlformats.org/officeDocument/2006/relationships/hyperlink" Target="http://www.bom.gov.au/jsp/ncc/cdio/weatherData/av?p_display_type=dailyDataFile&amp;p_nccObsCode=122&amp;p_stn_num=021118&amp;p_c=-89255827&amp;p_startYear=2013" TargetMode="External"/><Relationship Id="rId3679" Type="http://schemas.openxmlformats.org/officeDocument/2006/relationships/hyperlink" Target="http://www.bom.gov.au/jsp/ncc/cdio/weatherData/av?p_display_type=dailyDataFile&amp;p_nccObsCode=122&amp;p_stn_num=021118&amp;p_c=-89255827&amp;p_startYear=2012" TargetMode="External"/><Relationship Id="rId3680" Type="http://schemas.openxmlformats.org/officeDocument/2006/relationships/hyperlink" Target="http://www.bom.gov.au/jsp/ncc/cdio/weatherData/av?p_display_type=dailyDataFile&amp;p_nccObsCode=122&amp;p_stn_num=021118&amp;p_c=-89255827&amp;p_startYear=2014" TargetMode="External"/><Relationship Id="rId3681" Type="http://schemas.openxmlformats.org/officeDocument/2006/relationships/hyperlink" Target="http://www.bom.gov.au/jsp/ncc/cdio/weatherData/av?p_display_type=dailyDataFile&amp;p_nccObsCode=122&amp;p_stn_num=021118&amp;p_c=-89255827&amp;p_startYear=2013" TargetMode="External"/><Relationship Id="rId3682" Type="http://schemas.openxmlformats.org/officeDocument/2006/relationships/hyperlink" Target="http://www.bom.gov.au/jsp/ncc/cdio/weatherData/av?p_display_type=dailyDataFile&amp;p_nccObsCode=122&amp;p_stn_num=021139&amp;p_c=-89433307&amp;p_startYear=2015" TargetMode="External"/><Relationship Id="rId3683" Type="http://schemas.openxmlformats.org/officeDocument/2006/relationships/hyperlink" Target="http://www.bom.gov.au/jsp/ncc/cdio/weatherData/av?p_display_type=dailyDataFile&amp;p_nccObsCode=122&amp;p_stn_num=021118&amp;p_c=-89255827&amp;p_startYear=2014" TargetMode="External"/><Relationship Id="rId3684" Type="http://schemas.openxmlformats.org/officeDocument/2006/relationships/hyperlink" Target="http://www.bom.gov.au/jsp/ncc/cdio/weatherData/av?p_display_type=dailyDataFile&amp;p_nccObsCode=122&amp;p_stn_num=021139&amp;p_c=-89433307&amp;p_startYear=2016" TargetMode="External"/><Relationship Id="rId3685" Type="http://schemas.openxmlformats.org/officeDocument/2006/relationships/hyperlink" Target="http://www.bom.gov.au/jsp/ncc/cdio/weatherData/av?p_display_type=dailyDataFile&amp;p_nccObsCode=122&amp;p_stn_num=021118&amp;p_c=-89255827&amp;p_startYear=2015" TargetMode="External"/><Relationship Id="rId3686" Type="http://schemas.openxmlformats.org/officeDocument/2006/relationships/hyperlink" Target="http://www.bom.gov.au/jsp/ncc/cdio/weatherData/av?p_display_type=dailyDataFile&amp;p_nccObsCode=122&amp;p_stn_num=021139&amp;p_c=-89433307&amp;p_startYear=2017" TargetMode="External"/><Relationship Id="rId3687" Type="http://schemas.openxmlformats.org/officeDocument/2006/relationships/hyperlink" Target="http://www.bom.gov.au/jsp/ncc/cdio/weatherData/av?p_display_type=dailyDataFile&amp;p_nccObsCode=122&amp;p_stn_num=021139&amp;p_c=-89433307&amp;p_startYear=2018" TargetMode="External"/><Relationship Id="rId3688" Type="http://schemas.openxmlformats.org/officeDocument/2006/relationships/hyperlink" Target="http://www.bom.gov.au/jsp/ncc/cdio/weatherData/av?p_display_type=dailyDataFile&amp;p_nccObsCode=122&amp;p_stn_num=021139&amp;p_c=-89433307&amp;p_startYear=2019" TargetMode="External"/><Relationship Id="rId3689" Type="http://schemas.openxmlformats.org/officeDocument/2006/relationships/hyperlink" Target="http://www.bom.gov.au/jsp/ncc/cdio/weatherData/av?p_display_type=dailyDataFile&amp;p_nccObsCode=123&amp;p_stn_num=021043&amp;p_c=-88623608&amp;p_startYear=1957" TargetMode="External"/><Relationship Id="rId3690" Type="http://schemas.openxmlformats.org/officeDocument/2006/relationships/hyperlink" Target="http://www.bom.gov.au/jsp/ncc/cdio/weatherData/av?p_display_type=dailyDataFile&amp;p_nccObsCode=123&amp;p_stn_num=021043&amp;p_c=-88623608&amp;p_startYear=1958" TargetMode="External"/><Relationship Id="rId3691" Type="http://schemas.openxmlformats.org/officeDocument/2006/relationships/hyperlink" Target="http://www.bom.gov.au/jsp/ncc/cdio/weatherData/av?p_display_type=dailyDataFile&amp;p_nccObsCode=123&amp;p_stn_num=021043&amp;p_c=-88623608&amp;p_startYear=1959" TargetMode="External"/><Relationship Id="rId3692" Type="http://schemas.openxmlformats.org/officeDocument/2006/relationships/hyperlink" Target="http://www.bom.gov.au/jsp/ncc/cdio/weatherData/av?p_display_type=dailyDataFile&amp;p_nccObsCode=123&amp;p_stn_num=021043&amp;p_c=-88623608&amp;p_startYear=1960" TargetMode="External"/><Relationship Id="rId3693" Type="http://schemas.openxmlformats.org/officeDocument/2006/relationships/hyperlink" Target="http://www.bom.gov.au/jsp/ncc/cdio/weatherData/av?p_display_type=dailyDataFile&amp;p_nccObsCode=123&amp;p_stn_num=021043&amp;p_c=-88623608&amp;p_startYear=1961" TargetMode="External"/><Relationship Id="rId3694" Type="http://schemas.openxmlformats.org/officeDocument/2006/relationships/hyperlink" Target="http://www.bom.gov.au/jsp/ncc/cdio/weatherData/av?p_display_type=dailyDataFile&amp;p_nccObsCode=123&amp;p_stn_num=021043&amp;p_c=-88623608&amp;p_startYear=1962" TargetMode="External"/><Relationship Id="rId3695" Type="http://schemas.openxmlformats.org/officeDocument/2006/relationships/hyperlink" Target="http://www.bom.gov.au/jsp/ncc/cdio/weatherData/av?p_display_type=dailyDataFile&amp;p_nccObsCode=123&amp;p_stn_num=021043&amp;p_c=-88623608&amp;p_startYear=1963" TargetMode="External"/><Relationship Id="rId3696" Type="http://schemas.openxmlformats.org/officeDocument/2006/relationships/hyperlink" Target="http://www.bom.gov.au/jsp/ncc/cdio/weatherData/av?p_display_type=dailyDataFile&amp;p_nccObsCode=123&amp;p_stn_num=021043&amp;p_c=-88623608&amp;p_startYear=1964" TargetMode="External"/><Relationship Id="rId3697" Type="http://schemas.openxmlformats.org/officeDocument/2006/relationships/hyperlink" Target="http://www.bom.gov.au/jsp/ncc/cdio/weatherData/av?p_display_type=dailyDataFile&amp;p_nccObsCode=123&amp;p_stn_num=021043&amp;p_c=-88623608&amp;p_startYear=1965" TargetMode="External"/><Relationship Id="rId3698" Type="http://schemas.openxmlformats.org/officeDocument/2006/relationships/hyperlink" Target="http://www.bom.gov.au/jsp/ncc/cdio/weatherData/av?p_display_type=dailyDataFile&amp;p_nccObsCode=123&amp;p_stn_num=021043&amp;p_c=-88623608&amp;p_startYear=1966" TargetMode="External"/><Relationship Id="rId3699" Type="http://schemas.openxmlformats.org/officeDocument/2006/relationships/hyperlink" Target="http://www.bom.gov.au/jsp/ncc/cdio/weatherData/av?p_display_type=dailyDataFile&amp;p_nccObsCode=123&amp;p_stn_num=021043&amp;p_c=-88623608&amp;p_startYear=1967" TargetMode="External"/><Relationship Id="rId3700" Type="http://schemas.openxmlformats.org/officeDocument/2006/relationships/hyperlink" Target="http://www.bom.gov.au/jsp/ncc/cdio/weatherData/av?p_display_type=dailyDataFile&amp;p_nccObsCode=123&amp;p_stn_num=021043&amp;p_c=-88623608&amp;p_startYear=1968" TargetMode="External"/><Relationship Id="rId3701" Type="http://schemas.openxmlformats.org/officeDocument/2006/relationships/hyperlink" Target="http://www.bom.gov.au/jsp/ncc/cdio/weatherData/av?p_display_type=dailyDataFile&amp;p_nccObsCode=123&amp;p_stn_num=021043&amp;p_c=-88623608&amp;p_startYear=1969" TargetMode="External"/><Relationship Id="rId3702" Type="http://schemas.openxmlformats.org/officeDocument/2006/relationships/hyperlink" Target="http://www.bom.gov.au/jsp/ncc/cdio/weatherData/av?p_display_type=dailyDataFile&amp;p_nccObsCode=123&amp;p_stn_num=021043&amp;p_c=-88623608&amp;p_startYear=1970" TargetMode="External"/><Relationship Id="rId3703" Type="http://schemas.openxmlformats.org/officeDocument/2006/relationships/hyperlink" Target="http://www.bom.gov.au/jsp/ncc/cdio/weatherData/av?p_display_type=dailyDataFile&amp;p_nccObsCode=123&amp;p_stn_num=021043&amp;p_c=-88623608&amp;p_startYear=1971" TargetMode="External"/><Relationship Id="rId3704" Type="http://schemas.openxmlformats.org/officeDocument/2006/relationships/hyperlink" Target="http://www.bom.gov.au/jsp/ncc/cdio/weatherData/av?p_display_type=dailyDataFile&amp;p_nccObsCode=123&amp;p_stn_num=021043&amp;p_c=-88623608&amp;p_startYear=1972" TargetMode="External"/><Relationship Id="rId3705" Type="http://schemas.openxmlformats.org/officeDocument/2006/relationships/hyperlink" Target="http://www.bom.gov.au/jsp/ncc/cdio/weatherData/av?p_display_type=dailyDataFile&amp;p_nccObsCode=123&amp;p_stn_num=021043&amp;p_c=-88623608&amp;p_startYear=1973" TargetMode="External"/><Relationship Id="rId3706" Type="http://schemas.openxmlformats.org/officeDocument/2006/relationships/hyperlink" Target="http://www.bom.gov.au/jsp/ncc/cdio/weatherData/av?p_display_type=dailyDataFile&amp;p_nccObsCode=123&amp;p_stn_num=021043&amp;p_c=-88623608&amp;p_startYear=1974" TargetMode="External"/><Relationship Id="rId3707" Type="http://schemas.openxmlformats.org/officeDocument/2006/relationships/hyperlink" Target="http://www.bom.gov.au/jsp/ncc/cdio/weatherData/av?p_display_type=dailyDataFile&amp;p_nccObsCode=123&amp;p_stn_num=021043&amp;p_c=-88623608&amp;p_startYear=1975" TargetMode="External"/><Relationship Id="rId3708" Type="http://schemas.openxmlformats.org/officeDocument/2006/relationships/hyperlink" Target="http://www.bom.gov.au/jsp/ncc/cdio/weatherData/av?p_display_type=dailyDataFile&amp;p_nccObsCode=123&amp;p_stn_num=021043&amp;p_c=-88623608&amp;p_startYear=1976" TargetMode="External"/><Relationship Id="rId3709" Type="http://schemas.openxmlformats.org/officeDocument/2006/relationships/hyperlink" Target="http://www.bom.gov.au/jsp/ncc/cdio/weatherData/av?p_display_type=dailyDataFile&amp;p_nccObsCode=123&amp;p_stn_num=021043&amp;p_c=-88623608&amp;p_startYear=1977" TargetMode="External"/><Relationship Id="rId3710" Type="http://schemas.openxmlformats.org/officeDocument/2006/relationships/hyperlink" Target="http://www.bom.gov.au/jsp/ncc/cdio/weatherData/av?p_display_type=dailyDataFile&amp;p_nccObsCode=123&amp;p_stn_num=021043&amp;p_c=-88623608&amp;p_startYear=1978" TargetMode="External"/><Relationship Id="rId3711" Type="http://schemas.openxmlformats.org/officeDocument/2006/relationships/hyperlink" Target="http://www.bom.gov.au/jsp/ncc/cdio/weatherData/av?p_display_type=dailyDataFile&amp;p_nccObsCode=123&amp;p_stn_num=021043&amp;p_c=-88623608&amp;p_startYear=1979" TargetMode="External"/><Relationship Id="rId3712" Type="http://schemas.openxmlformats.org/officeDocument/2006/relationships/hyperlink" Target="http://www.bom.gov.au/jsp/ncc/cdio/weatherData/av?p_display_type=dailyDataFile&amp;p_nccObsCode=123&amp;p_stn_num=021043&amp;p_c=-88623608&amp;p_startYear=1980" TargetMode="External"/><Relationship Id="rId3713" Type="http://schemas.openxmlformats.org/officeDocument/2006/relationships/hyperlink" Target="http://www.bom.gov.au/jsp/ncc/cdio/weatherData/av?p_display_type=dailyDataFile&amp;p_nccObsCode=123&amp;p_stn_num=021043&amp;p_c=-88623608&amp;p_startYear=1981" TargetMode="External"/><Relationship Id="rId3714" Type="http://schemas.openxmlformats.org/officeDocument/2006/relationships/hyperlink" Target="http://www.bom.gov.au/jsp/ncc/cdio/weatherData/av?p_display_type=dailyDataFile&amp;p_nccObsCode=123&amp;p_stn_num=021043&amp;p_c=-88623608&amp;p_startYear=1982" TargetMode="External"/><Relationship Id="rId3715" Type="http://schemas.openxmlformats.org/officeDocument/2006/relationships/hyperlink" Target="http://www.bom.gov.au/jsp/ncc/cdio/weatherData/av?p_display_type=dailyDataFile&amp;p_nccObsCode=123&amp;p_stn_num=021043&amp;p_c=-88623608&amp;p_startYear=1983" TargetMode="External"/><Relationship Id="rId3716" Type="http://schemas.openxmlformats.org/officeDocument/2006/relationships/hyperlink" Target="http://www.bom.gov.au/jsp/ncc/cdio/weatherData/av?p_display_type=dailyDataFile&amp;p_nccObsCode=123&amp;p_stn_num=021043&amp;p_c=-88623608&amp;p_startYear=1984" TargetMode="External"/><Relationship Id="rId3717" Type="http://schemas.openxmlformats.org/officeDocument/2006/relationships/hyperlink" Target="http://www.bom.gov.au/jsp/ncc/cdio/weatherData/av?p_display_type=dailyDataFile&amp;p_nccObsCode=123&amp;p_stn_num=021043&amp;p_c=-88623608&amp;p_startYear=1985" TargetMode="External"/><Relationship Id="rId3718" Type="http://schemas.openxmlformats.org/officeDocument/2006/relationships/hyperlink" Target="http://www.bom.gov.au/jsp/ncc/cdio/weatherData/av?p_display_type=dailyDataFile&amp;p_nccObsCode=123&amp;p_stn_num=021043&amp;p_c=-88623608&amp;p_startYear=1986" TargetMode="External"/><Relationship Id="rId3719" Type="http://schemas.openxmlformats.org/officeDocument/2006/relationships/hyperlink" Target="http://www.bom.gov.au/jsp/ncc/cdio/weatherData/av?p_display_type=dailyDataFile&amp;p_nccObsCode=123&amp;p_stn_num=021043&amp;p_c=-88623608&amp;p_startYear=1987" TargetMode="External"/><Relationship Id="rId3720" Type="http://schemas.openxmlformats.org/officeDocument/2006/relationships/hyperlink" Target="http://www.bom.gov.au/jsp/ncc/cdio/weatherData/av?p_display_type=dailyDataFile&amp;p_nccObsCode=123&amp;p_stn_num=021043&amp;p_c=-88623608&amp;p_startYear=1988" TargetMode="External"/><Relationship Id="rId3721" Type="http://schemas.openxmlformats.org/officeDocument/2006/relationships/hyperlink" Target="http://www.bom.gov.au/jsp/ncc/cdio/weatherData/av?p_display_type=dailyDataFile&amp;p_nccObsCode=123&amp;p_stn_num=021043&amp;p_c=-88623608&amp;p_startYear=1989" TargetMode="External"/><Relationship Id="rId3722" Type="http://schemas.openxmlformats.org/officeDocument/2006/relationships/hyperlink" Target="http://www.bom.gov.au/jsp/ncc/cdio/weatherData/av?p_display_type=dailyDataFile&amp;p_nccObsCode=123&amp;p_stn_num=021043&amp;p_c=-88623608&amp;p_startYear=1990" TargetMode="External"/><Relationship Id="rId3723" Type="http://schemas.openxmlformats.org/officeDocument/2006/relationships/hyperlink" Target="http://www.bom.gov.au/jsp/ncc/cdio/weatherData/av?p_display_type=dailyDataFile&amp;p_nccObsCode=123&amp;p_stn_num=021043&amp;p_c=-88623608&amp;p_startYear=1991" TargetMode="External"/><Relationship Id="rId3724" Type="http://schemas.openxmlformats.org/officeDocument/2006/relationships/hyperlink" Target="http://www.bom.gov.au/jsp/ncc/cdio/weatherData/av?p_display_type=dailyDataFile&amp;p_nccObsCode=123&amp;p_stn_num=021043&amp;p_c=-88623608&amp;p_startYear=1992" TargetMode="External"/><Relationship Id="rId3725" Type="http://schemas.openxmlformats.org/officeDocument/2006/relationships/hyperlink" Target="http://www.bom.gov.au/jsp/ncc/cdio/weatherData/av?p_display_type=dailyDataFile&amp;p_nccObsCode=123&amp;p_stn_num=021043&amp;p_c=-88623608&amp;p_startYear=1993" TargetMode="External"/><Relationship Id="rId3726" Type="http://schemas.openxmlformats.org/officeDocument/2006/relationships/hyperlink" Target="http://www.bom.gov.au/jsp/ncc/cdio/weatherData/av?p_display_type=dailyDataFile&amp;p_nccObsCode=123&amp;p_stn_num=021043&amp;p_c=-88623608&amp;p_startYear=1994" TargetMode="External"/><Relationship Id="rId3727" Type="http://schemas.openxmlformats.org/officeDocument/2006/relationships/hyperlink" Target="http://www.bom.gov.au/jsp/ncc/cdio/weatherData/av?p_display_type=dailyDataFile&amp;p_nccObsCode=123&amp;p_stn_num=021043&amp;p_c=-88623608&amp;p_startYear=1995" TargetMode="External"/><Relationship Id="rId3728" Type="http://schemas.openxmlformats.org/officeDocument/2006/relationships/hyperlink" Target="http://www.bom.gov.au/jsp/ncc/cdio/weatherData/av?p_display_type=dailyDataFile&amp;p_nccObsCode=123&amp;p_stn_num=021043&amp;p_c=-88623608&amp;p_startYear=1996" TargetMode="External"/><Relationship Id="rId3729" Type="http://schemas.openxmlformats.org/officeDocument/2006/relationships/hyperlink" Target="http://www.bom.gov.au/jsp/ncc/cdio/weatherData/av?p_display_type=dailyDataFile&amp;p_nccObsCode=123&amp;p_stn_num=021043&amp;p_c=-88623608&amp;p_startYear=1997" TargetMode="External"/><Relationship Id="rId3730" Type="http://schemas.openxmlformats.org/officeDocument/2006/relationships/hyperlink" Target="http://www.bom.gov.au/jsp/ncc/cdio/weatherData/av?p_display_type=dailyDataFile&amp;p_nccObsCode=123&amp;p_stn_num=021043&amp;p_c=-88623608&amp;p_startYear=1998" TargetMode="External"/><Relationship Id="rId3731" Type="http://schemas.openxmlformats.org/officeDocument/2006/relationships/hyperlink" Target="http://www.bom.gov.au/jsp/ncc/cdio/weatherData/av?p_display_type=dailyDataFile&amp;p_nccObsCode=123&amp;p_stn_num=021043&amp;p_c=-88623608&amp;p_startYear=1999" TargetMode="External"/><Relationship Id="rId3732" Type="http://schemas.openxmlformats.org/officeDocument/2006/relationships/hyperlink" Target="http://www.bom.gov.au/jsp/ncc/cdio/weatherData/av?p_display_type=dailyDataFile&amp;p_nccObsCode=123&amp;p_stn_num=021043&amp;p_c=-88623608&amp;p_startYear=2000" TargetMode="External"/><Relationship Id="rId3733" Type="http://schemas.openxmlformats.org/officeDocument/2006/relationships/hyperlink" Target="http://www.bom.gov.au/jsp/ncc/cdio/weatherData/av?p_display_type=dailyDataFile&amp;p_nccObsCode=123&amp;p_stn_num=021043&amp;p_c=-88623608&amp;p_startYear=2001" TargetMode="External"/><Relationship Id="rId3734" Type="http://schemas.openxmlformats.org/officeDocument/2006/relationships/hyperlink" Target="http://www.bom.gov.au/jsp/ncc/cdio/weatherData/av?p_display_type=dailyDataFile&amp;p_nccObsCode=123&amp;p_stn_num=021043&amp;p_c=-88623608&amp;p_startYear=2002" TargetMode="External"/><Relationship Id="rId3735" Type="http://schemas.openxmlformats.org/officeDocument/2006/relationships/hyperlink" Target="http://www.bom.gov.au/jsp/ncc/cdio/weatherData/av?p_display_type=dailyDataFile&amp;p_nccObsCode=123&amp;p_stn_num=021043&amp;p_c=-88623608&amp;p_startYear=2003" TargetMode="External"/><Relationship Id="rId3736" Type="http://schemas.openxmlformats.org/officeDocument/2006/relationships/hyperlink" Target="http://www.bom.gov.au/jsp/ncc/cdio/weatherData/av?p_display_type=dailyDataFile&amp;p_nccObsCode=123&amp;p_stn_num=021043&amp;p_c=-88623608&amp;p_startYear=2004" TargetMode="External"/><Relationship Id="rId3737" Type="http://schemas.openxmlformats.org/officeDocument/2006/relationships/hyperlink" Target="http://www.bom.gov.au/jsp/ncc/cdio/weatherData/av?p_display_type=dailyDataFile&amp;p_nccObsCode=123&amp;p_stn_num=021043&amp;p_c=-88623608&amp;p_startYear=2005" TargetMode="External"/><Relationship Id="rId3738" Type="http://schemas.openxmlformats.org/officeDocument/2006/relationships/hyperlink" Target="http://www.bom.gov.au/jsp/ncc/cdio/weatherData/av?p_display_type=dailyDataFile&amp;p_nccObsCode=123&amp;p_stn_num=021043&amp;p_c=-88623608&amp;p_startYear=2006" TargetMode="External"/><Relationship Id="rId3739" Type="http://schemas.openxmlformats.org/officeDocument/2006/relationships/hyperlink" Target="http://www.bom.gov.au/jsp/ncc/cdio/weatherData/av?p_display_type=dailyDataFile&amp;p_nccObsCode=123&amp;p_stn_num=021118&amp;p_c=-89256023&amp;p_startYear=2006" TargetMode="External"/><Relationship Id="rId3740" Type="http://schemas.openxmlformats.org/officeDocument/2006/relationships/hyperlink" Target="http://www.bom.gov.au/jsp/ncc/cdio/weatherData/av?p_display_type=dailyDataFile&amp;p_nccObsCode=123&amp;p_stn_num=021043&amp;p_c=-88623608&amp;p_startYear=2007" TargetMode="External"/><Relationship Id="rId3741" Type="http://schemas.openxmlformats.org/officeDocument/2006/relationships/hyperlink" Target="http://www.bom.gov.au/jsp/ncc/cdio/weatherData/av?p_display_type=dailyDataFile&amp;p_nccObsCode=123&amp;p_stn_num=021118&amp;p_c=-89256023&amp;p_startYear=2007" TargetMode="External"/><Relationship Id="rId3742" Type="http://schemas.openxmlformats.org/officeDocument/2006/relationships/hyperlink" Target="http://www.bom.gov.au/jsp/ncc/cdio/weatherData/av?p_display_type=dailyDataFile&amp;p_nccObsCode=123&amp;p_stn_num=021043&amp;p_c=-88623608&amp;p_startYear=2008" TargetMode="External"/><Relationship Id="rId3743" Type="http://schemas.openxmlformats.org/officeDocument/2006/relationships/hyperlink" Target="http://www.bom.gov.au/jsp/ncc/cdio/weatherData/av?p_display_type=dailyDataFile&amp;p_nccObsCode=123&amp;p_stn_num=021118&amp;p_c=-89256023&amp;p_startYear=2008" TargetMode="External"/><Relationship Id="rId3744" Type="http://schemas.openxmlformats.org/officeDocument/2006/relationships/hyperlink" Target="http://www.bom.gov.au/jsp/ncc/cdio/weatherData/av?p_display_type=dailyDataFile&amp;p_nccObsCode=123&amp;p_stn_num=021043&amp;p_c=-88623608&amp;p_startYear=2009" TargetMode="External"/><Relationship Id="rId3745" Type="http://schemas.openxmlformats.org/officeDocument/2006/relationships/hyperlink" Target="http://www.bom.gov.au/jsp/ncc/cdio/weatherData/av?p_display_type=dailyDataFile&amp;p_nccObsCode=123&amp;p_stn_num=021118&amp;p_c=-89256023&amp;p_startYear=2009" TargetMode="External"/><Relationship Id="rId3746" Type="http://schemas.openxmlformats.org/officeDocument/2006/relationships/hyperlink" Target="http://www.bom.gov.au/jsp/ncc/cdio/weatherData/av?p_display_type=dailyDataFile&amp;p_nccObsCode=123&amp;p_stn_num=021043&amp;p_c=-88623608&amp;p_startYear=2010" TargetMode="External"/><Relationship Id="rId3747" Type="http://schemas.openxmlformats.org/officeDocument/2006/relationships/hyperlink" Target="http://www.bom.gov.au/jsp/ncc/cdio/weatherData/av?p_display_type=dailyDataFile&amp;p_nccObsCode=123&amp;p_stn_num=021118&amp;p_c=-89256023&amp;p_startYear=2010" TargetMode="External"/><Relationship Id="rId3748" Type="http://schemas.openxmlformats.org/officeDocument/2006/relationships/hyperlink" Target="http://www.bom.gov.au/jsp/ncc/cdio/weatherData/av?p_display_type=dailyDataFile&amp;p_nccObsCode=123&amp;p_stn_num=021043&amp;p_c=-88623608&amp;p_startYear=2011" TargetMode="External"/><Relationship Id="rId3749" Type="http://schemas.openxmlformats.org/officeDocument/2006/relationships/hyperlink" Target="http://www.bom.gov.au/jsp/ncc/cdio/weatherData/av?p_display_type=dailyDataFile&amp;p_nccObsCode=123&amp;p_stn_num=021118&amp;p_c=-89256023&amp;p_startYear=2011" TargetMode="External"/><Relationship Id="rId3750" Type="http://schemas.openxmlformats.org/officeDocument/2006/relationships/hyperlink" Target="http://www.bom.gov.au/jsp/ncc/cdio/weatherData/av?p_display_type=dailyDataFile&amp;p_nccObsCode=123&amp;p_stn_num=021043&amp;p_c=-88623608&amp;p_startYear=2012" TargetMode="External"/><Relationship Id="rId3751" Type="http://schemas.openxmlformats.org/officeDocument/2006/relationships/hyperlink" Target="http://www.bom.gov.au/jsp/ncc/cdio/weatherData/av?p_display_type=dailyDataFile&amp;p_nccObsCode=123&amp;p_stn_num=021118&amp;p_c=-89256023&amp;p_startYear=2012" TargetMode="External"/><Relationship Id="rId3752" Type="http://schemas.openxmlformats.org/officeDocument/2006/relationships/hyperlink" Target="http://www.bom.gov.au/jsp/ncc/cdio/weatherData/av?p_display_type=dailyDataFile&amp;p_nccObsCode=123&amp;p_stn_num=021118&amp;p_c=-89256023&amp;p_startYear=2013" TargetMode="External"/><Relationship Id="rId3753" Type="http://schemas.openxmlformats.org/officeDocument/2006/relationships/hyperlink" Target="http://www.bom.gov.au/jsp/ncc/cdio/weatherData/av?p_display_type=dailyDataFile&amp;p_nccObsCode=123&amp;p_stn_num=021118&amp;p_c=-89256023&amp;p_startYear=2014" TargetMode="External"/><Relationship Id="rId3754" Type="http://schemas.openxmlformats.org/officeDocument/2006/relationships/hyperlink" Target="http://www.bom.gov.au/jsp/ncc/cdio/weatherData/av?p_display_type=dailyDataFile&amp;p_nccObsCode=123&amp;p_stn_num=021139&amp;p_c=-89433503&amp;p_startYear=2015" TargetMode="External"/><Relationship Id="rId3755" Type="http://schemas.openxmlformats.org/officeDocument/2006/relationships/hyperlink" Target="http://www.bom.gov.au/jsp/ncc/cdio/weatherData/av?p_display_type=dailyDataFile&amp;p_nccObsCode=123&amp;p_stn_num=021118&amp;p_c=-89256023&amp;p_startYear=2015" TargetMode="External"/><Relationship Id="rId3756" Type="http://schemas.openxmlformats.org/officeDocument/2006/relationships/hyperlink" Target="http://www.bom.gov.au/jsp/ncc/cdio/weatherData/av?p_display_type=dailyDataFile&amp;p_nccObsCode=123&amp;p_stn_num=021139&amp;p_c=-89433503&amp;p_startYear=2016" TargetMode="External"/><Relationship Id="rId3757" Type="http://schemas.openxmlformats.org/officeDocument/2006/relationships/hyperlink" Target="http://www.bom.gov.au/jsp/ncc/cdio/weatherData/av?p_display_type=dailyDataFile&amp;p_nccObsCode=123&amp;p_stn_num=021139&amp;p_c=-89433503&amp;p_startYear=2017" TargetMode="External"/><Relationship Id="rId3758" Type="http://schemas.openxmlformats.org/officeDocument/2006/relationships/hyperlink" Target="http://www.bom.gov.au/jsp/ncc/cdio/weatherData/av?p_display_type=dailyDataFile&amp;p_nccObsCode=123&amp;p_stn_num=021139&amp;p_c=-89433503&amp;p_startYear=2018" TargetMode="External"/><Relationship Id="rId3759" Type="http://schemas.openxmlformats.org/officeDocument/2006/relationships/hyperlink" Target="http://www.bom.gov.au/jsp/ncc/cdio/weatherData/av?p_display_type=dailyDataFile&amp;p_nccObsCode=123&amp;p_stn_num=021139&amp;p_c=-89433503&amp;p_startYear=2019" TargetMode="External"/><Relationship Id="rId3760" Type="http://schemas.openxmlformats.org/officeDocument/2006/relationships/hyperlink" Target="http://www.bom.gov.au/jsp/ncc/cdio/weatherData/av?p_display_type=dailyDataFile&amp;p_nccObsCode=122&amp;p_stn_num=026026&amp;p_c=-135531678&amp;p_startYear=1884" TargetMode="External"/><Relationship Id="rId3761" Type="http://schemas.openxmlformats.org/officeDocument/2006/relationships/hyperlink" Target="http://www.bom.gov.au/jsp/ncc/cdio/weatherData/av?p_display_type=dailyDataFile&amp;p_nccObsCode=122&amp;p_stn_num=026026&amp;p_c=-135531678&amp;p_startYear=1885" TargetMode="External"/><Relationship Id="rId3762" Type="http://schemas.openxmlformats.org/officeDocument/2006/relationships/hyperlink" Target="http://www.bom.gov.au/jsp/ncc/cdio/weatherData/av?p_display_type=dailyDataFile&amp;p_nccObsCode=122&amp;p_stn_num=026026&amp;p_c=-135531678&amp;p_startYear=1886" TargetMode="External"/><Relationship Id="rId3763" Type="http://schemas.openxmlformats.org/officeDocument/2006/relationships/hyperlink" Target="http://www.bom.gov.au/jsp/ncc/cdio/weatherData/av?p_display_type=dailyDataFile&amp;p_nccObsCode=122&amp;p_stn_num=026026&amp;p_c=-135531678&amp;p_startYear=1887" TargetMode="External"/><Relationship Id="rId3764" Type="http://schemas.openxmlformats.org/officeDocument/2006/relationships/hyperlink" Target="http://www.bom.gov.au/jsp/ncc/cdio/weatherData/av?p_display_type=dailyDataFile&amp;p_nccObsCode=122&amp;p_stn_num=026026&amp;p_c=-135531678&amp;p_startYear=1888" TargetMode="External"/><Relationship Id="rId3765" Type="http://schemas.openxmlformats.org/officeDocument/2006/relationships/hyperlink" Target="http://www.bom.gov.au/jsp/ncc/cdio/weatherData/av?p_display_type=dailyDataFile&amp;p_nccObsCode=122&amp;p_stn_num=026026&amp;p_c=-135531678&amp;p_startYear=1889" TargetMode="External"/><Relationship Id="rId3766" Type="http://schemas.openxmlformats.org/officeDocument/2006/relationships/hyperlink" Target="http://www.bom.gov.au/jsp/ncc/cdio/weatherData/av?p_display_type=dailyDataFile&amp;p_nccObsCode=122&amp;p_stn_num=026026&amp;p_c=-135531678&amp;p_startYear=1890" TargetMode="External"/><Relationship Id="rId3767" Type="http://schemas.openxmlformats.org/officeDocument/2006/relationships/hyperlink" Target="http://www.bom.gov.au/jsp/ncc/cdio/weatherData/av?p_display_type=dailyDataFile&amp;p_nccObsCode=122&amp;p_stn_num=026026&amp;p_c=-135531678&amp;p_startYear=1891" TargetMode="External"/><Relationship Id="rId3768" Type="http://schemas.openxmlformats.org/officeDocument/2006/relationships/hyperlink" Target="http://www.bom.gov.au/jsp/ncc/cdio/weatherData/av?p_display_type=dailyDataFile&amp;p_nccObsCode=122&amp;p_stn_num=026026&amp;p_c=-135531678&amp;p_startYear=1892" TargetMode="External"/><Relationship Id="rId3769" Type="http://schemas.openxmlformats.org/officeDocument/2006/relationships/hyperlink" Target="http://www.bom.gov.au/jsp/ncc/cdio/weatherData/av?p_display_type=dailyDataFile&amp;p_nccObsCode=122&amp;p_stn_num=026026&amp;p_c=-135531678&amp;p_startYear=1893" TargetMode="External"/><Relationship Id="rId3770" Type="http://schemas.openxmlformats.org/officeDocument/2006/relationships/hyperlink" Target="http://www.bom.gov.au/jsp/ncc/cdio/weatherData/av?p_display_type=dailyDataFile&amp;p_nccObsCode=122&amp;p_stn_num=026026&amp;p_c=-135531678&amp;p_startYear=1894" TargetMode="External"/><Relationship Id="rId3771" Type="http://schemas.openxmlformats.org/officeDocument/2006/relationships/hyperlink" Target="http://www.bom.gov.au/jsp/ncc/cdio/weatherData/av?p_display_type=dailyDataFile&amp;p_nccObsCode=122&amp;p_stn_num=026026&amp;p_c=-135531678&amp;p_startYear=1895" TargetMode="External"/><Relationship Id="rId3772" Type="http://schemas.openxmlformats.org/officeDocument/2006/relationships/hyperlink" Target="http://www.bom.gov.au/jsp/ncc/cdio/weatherData/av?p_display_type=dailyDataFile&amp;p_nccObsCode=122&amp;p_stn_num=026026&amp;p_c=-135531678&amp;p_startYear=1896" TargetMode="External"/><Relationship Id="rId3773" Type="http://schemas.openxmlformats.org/officeDocument/2006/relationships/hyperlink" Target="http://www.bom.gov.au/jsp/ncc/cdio/weatherData/av?p_display_type=dailyDataFile&amp;p_nccObsCode=122&amp;p_stn_num=026026&amp;p_c=-135531678&amp;p_startYear=1897" TargetMode="External"/><Relationship Id="rId3774" Type="http://schemas.openxmlformats.org/officeDocument/2006/relationships/hyperlink" Target="http://www.bom.gov.au/jsp/ncc/cdio/weatherData/av?p_display_type=dailyDataFile&amp;p_nccObsCode=122&amp;p_stn_num=026026&amp;p_c=-135531678&amp;p_startYear=1898" TargetMode="External"/><Relationship Id="rId3775" Type="http://schemas.openxmlformats.org/officeDocument/2006/relationships/hyperlink" Target="http://www.bom.gov.au/jsp/ncc/cdio/weatherData/av?p_display_type=dailyDataFile&amp;p_nccObsCode=122&amp;p_stn_num=026026&amp;p_c=-135531678&amp;p_startYear=1899" TargetMode="External"/><Relationship Id="rId3776" Type="http://schemas.openxmlformats.org/officeDocument/2006/relationships/hyperlink" Target="http://www.bom.gov.au/jsp/ncc/cdio/weatherData/av?p_display_type=dailyDataFile&amp;p_nccObsCode=122&amp;p_stn_num=026026&amp;p_c=-135531678&amp;p_startYear=1900" TargetMode="External"/><Relationship Id="rId3777" Type="http://schemas.openxmlformats.org/officeDocument/2006/relationships/hyperlink" Target="http://www.bom.gov.au/jsp/ncc/cdio/weatherData/av?p_display_type=dailyDataFile&amp;p_nccObsCode=122&amp;p_stn_num=026026&amp;p_c=-135531678&amp;p_startYear=1901" TargetMode="External"/><Relationship Id="rId3778" Type="http://schemas.openxmlformats.org/officeDocument/2006/relationships/hyperlink" Target="http://www.bom.gov.au/jsp/ncc/cdio/weatherData/av?p_display_type=dailyDataFile&amp;p_nccObsCode=122&amp;p_stn_num=026026&amp;p_c=-135531678&amp;p_startYear=1902" TargetMode="External"/><Relationship Id="rId3779" Type="http://schemas.openxmlformats.org/officeDocument/2006/relationships/hyperlink" Target="http://www.bom.gov.au/jsp/ncc/cdio/weatherData/av?p_display_type=dailyDataFile&amp;p_nccObsCode=122&amp;p_stn_num=026026&amp;p_c=-135531678&amp;p_startYear=1903" TargetMode="External"/><Relationship Id="rId3780" Type="http://schemas.openxmlformats.org/officeDocument/2006/relationships/hyperlink" Target="http://www.bom.gov.au/jsp/ncc/cdio/weatherData/av?p_display_type=dailyDataFile&amp;p_nccObsCode=122&amp;p_stn_num=026026&amp;p_c=-135531678&amp;p_startYear=1904" TargetMode="External"/><Relationship Id="rId3781" Type="http://schemas.openxmlformats.org/officeDocument/2006/relationships/hyperlink" Target="http://www.bom.gov.au/jsp/ncc/cdio/weatherData/av?p_display_type=dailyDataFile&amp;p_nccObsCode=122&amp;p_stn_num=026026&amp;p_c=-135531678&amp;p_startYear=1905" TargetMode="External"/><Relationship Id="rId3782" Type="http://schemas.openxmlformats.org/officeDocument/2006/relationships/hyperlink" Target="http://www.bom.gov.au/jsp/ncc/cdio/weatherData/av?p_display_type=dailyDataFile&amp;p_nccObsCode=122&amp;p_stn_num=026026&amp;p_c=-135531678&amp;p_startYear=1906" TargetMode="External"/><Relationship Id="rId3783" Type="http://schemas.openxmlformats.org/officeDocument/2006/relationships/hyperlink" Target="http://www.bom.gov.au/jsp/ncc/cdio/weatherData/av?p_display_type=dailyDataFile&amp;p_nccObsCode=122&amp;p_stn_num=026026&amp;p_c=-135531678&amp;p_startYear=1907" TargetMode="External"/><Relationship Id="rId3784" Type="http://schemas.openxmlformats.org/officeDocument/2006/relationships/hyperlink" Target="http://www.bom.gov.au/jsp/ncc/cdio/weatherData/av?p_display_type=dailyDataFile&amp;p_nccObsCode=122&amp;p_stn_num=026026&amp;p_c=-135531678&amp;p_startYear=1908" TargetMode="External"/><Relationship Id="rId3785" Type="http://schemas.openxmlformats.org/officeDocument/2006/relationships/hyperlink" Target="http://www.bom.gov.au/jsp/ncc/cdio/weatherData/av?p_display_type=dailyDataFile&amp;p_nccObsCode=122&amp;p_stn_num=026026&amp;p_c=-135531678&amp;p_startYear=1909" TargetMode="External"/><Relationship Id="rId3786" Type="http://schemas.openxmlformats.org/officeDocument/2006/relationships/hyperlink" Target="http://www.bom.gov.au/jsp/ncc/cdio/weatherData/av?p_display_type=dailyDataFile&amp;p_nccObsCode=122&amp;p_stn_num=026026&amp;p_c=-135531678&amp;p_startYear=1910" TargetMode="External"/><Relationship Id="rId3787" Type="http://schemas.openxmlformats.org/officeDocument/2006/relationships/hyperlink" Target="http://www.bom.gov.au/jsp/ncc/cdio/weatherData/av?p_display_type=dailyDataFile&amp;p_nccObsCode=122&amp;p_stn_num=026026&amp;p_c=-135531678&amp;p_startYear=1911" TargetMode="External"/><Relationship Id="rId3788" Type="http://schemas.openxmlformats.org/officeDocument/2006/relationships/hyperlink" Target="http://www.bom.gov.au/jsp/ncc/cdio/weatherData/av?p_display_type=dailyDataFile&amp;p_nccObsCode=122&amp;p_stn_num=026026&amp;p_c=-135531678&amp;p_startYear=1912" TargetMode="External"/><Relationship Id="rId3789" Type="http://schemas.openxmlformats.org/officeDocument/2006/relationships/hyperlink" Target="http://www.bom.gov.au/jsp/ncc/cdio/weatherData/av?p_display_type=dailyDataFile&amp;p_nccObsCode=122&amp;p_stn_num=026026&amp;p_c=-135531678&amp;p_startYear=1913" TargetMode="External"/><Relationship Id="rId3790" Type="http://schemas.openxmlformats.org/officeDocument/2006/relationships/hyperlink" Target="http://www.bom.gov.au/jsp/ncc/cdio/weatherData/av?p_display_type=dailyDataFile&amp;p_nccObsCode=122&amp;p_stn_num=026026&amp;p_c=-135531678&amp;p_startYear=1914" TargetMode="External"/><Relationship Id="rId3791" Type="http://schemas.openxmlformats.org/officeDocument/2006/relationships/hyperlink" Target="http://www.bom.gov.au/jsp/ncc/cdio/weatherData/av?p_display_type=dailyDataFile&amp;p_nccObsCode=122&amp;p_stn_num=026026&amp;p_c=-135531678&amp;p_startYear=1915" TargetMode="External"/><Relationship Id="rId3792" Type="http://schemas.openxmlformats.org/officeDocument/2006/relationships/hyperlink" Target="http://www.bom.gov.au/jsp/ncc/cdio/weatherData/av?p_display_type=dailyDataFile&amp;p_nccObsCode=122&amp;p_stn_num=026026&amp;p_c=-135531678&amp;p_startYear=1916" TargetMode="External"/><Relationship Id="rId3793" Type="http://schemas.openxmlformats.org/officeDocument/2006/relationships/hyperlink" Target="http://www.bom.gov.au/jsp/ncc/cdio/weatherData/av?p_display_type=dailyDataFile&amp;p_nccObsCode=122&amp;p_stn_num=026026&amp;p_c=-135531678&amp;p_startYear=1917" TargetMode="External"/><Relationship Id="rId3794" Type="http://schemas.openxmlformats.org/officeDocument/2006/relationships/hyperlink" Target="http://www.bom.gov.au/jsp/ncc/cdio/weatherData/av?p_display_type=dailyDataFile&amp;p_nccObsCode=122&amp;p_stn_num=026026&amp;p_c=-135531678&amp;p_startYear=1918" TargetMode="External"/><Relationship Id="rId3795" Type="http://schemas.openxmlformats.org/officeDocument/2006/relationships/hyperlink" Target="http://www.bom.gov.au/jsp/ncc/cdio/weatherData/av?p_display_type=dailyDataFile&amp;p_nccObsCode=122&amp;p_stn_num=026026&amp;p_c=-135531678&amp;p_startYear=1919" TargetMode="External"/><Relationship Id="rId3796" Type="http://schemas.openxmlformats.org/officeDocument/2006/relationships/hyperlink" Target="http://www.bom.gov.au/jsp/ncc/cdio/weatherData/av?p_display_type=dailyDataFile&amp;p_nccObsCode=122&amp;p_stn_num=026026&amp;p_c=-135531678&amp;p_startYear=1920" TargetMode="External"/><Relationship Id="rId3797" Type="http://schemas.openxmlformats.org/officeDocument/2006/relationships/hyperlink" Target="http://www.bom.gov.au/jsp/ncc/cdio/weatherData/av?p_display_type=dailyDataFile&amp;p_nccObsCode=122&amp;p_stn_num=026026&amp;p_c=-135531678&amp;p_startYear=1921" TargetMode="External"/><Relationship Id="rId3798" Type="http://schemas.openxmlformats.org/officeDocument/2006/relationships/hyperlink" Target="http://www.bom.gov.au/jsp/ncc/cdio/weatherData/av?p_display_type=dailyDataFile&amp;p_nccObsCode=122&amp;p_stn_num=026026&amp;p_c=-135531678&amp;p_startYear=1922" TargetMode="External"/><Relationship Id="rId3799" Type="http://schemas.openxmlformats.org/officeDocument/2006/relationships/hyperlink" Target="http://www.bom.gov.au/jsp/ncc/cdio/weatherData/av?p_display_type=dailyDataFile&amp;p_nccObsCode=122&amp;p_stn_num=026026&amp;p_c=-135531678&amp;p_startYear=1923" TargetMode="External"/><Relationship Id="rId3800" Type="http://schemas.openxmlformats.org/officeDocument/2006/relationships/hyperlink" Target="http://www.bom.gov.au/jsp/ncc/cdio/weatherData/av?p_display_type=dailyDataFile&amp;p_nccObsCode=122&amp;p_stn_num=026026&amp;p_c=-135531678&amp;p_startYear=1924" TargetMode="External"/><Relationship Id="rId3801" Type="http://schemas.openxmlformats.org/officeDocument/2006/relationships/hyperlink" Target="http://www.bom.gov.au/jsp/ncc/cdio/weatherData/av?p_display_type=dailyDataFile&amp;p_nccObsCode=122&amp;p_stn_num=026026&amp;p_c=-135531678&amp;p_startYear=1925" TargetMode="External"/><Relationship Id="rId3802" Type="http://schemas.openxmlformats.org/officeDocument/2006/relationships/hyperlink" Target="http://www.bom.gov.au/jsp/ncc/cdio/weatherData/av?p_display_type=dailyDataFile&amp;p_nccObsCode=122&amp;p_stn_num=026026&amp;p_c=-135531678&amp;p_startYear=1926" TargetMode="External"/><Relationship Id="rId3803" Type="http://schemas.openxmlformats.org/officeDocument/2006/relationships/hyperlink" Target="http://www.bom.gov.au/jsp/ncc/cdio/weatherData/av?p_display_type=dailyDataFile&amp;p_nccObsCode=122&amp;p_stn_num=026026&amp;p_c=-135531678&amp;p_startYear=1927" TargetMode="External"/><Relationship Id="rId3804" Type="http://schemas.openxmlformats.org/officeDocument/2006/relationships/hyperlink" Target="http://www.bom.gov.au/jsp/ncc/cdio/weatherData/av?p_display_type=dailyDataFile&amp;p_nccObsCode=122&amp;p_stn_num=026026&amp;p_c=-135531678&amp;p_startYear=1928" TargetMode="External"/><Relationship Id="rId3805" Type="http://schemas.openxmlformats.org/officeDocument/2006/relationships/hyperlink" Target="http://www.bom.gov.au/jsp/ncc/cdio/weatherData/av?p_display_type=dailyDataFile&amp;p_nccObsCode=122&amp;p_stn_num=026026&amp;p_c=-135531678&amp;p_startYear=1929" TargetMode="External"/><Relationship Id="rId3806" Type="http://schemas.openxmlformats.org/officeDocument/2006/relationships/hyperlink" Target="http://www.bom.gov.au/jsp/ncc/cdio/weatherData/av?p_display_type=dailyDataFile&amp;p_nccObsCode=122&amp;p_stn_num=026026&amp;p_c=-135531678&amp;p_startYear=1930" TargetMode="External"/><Relationship Id="rId3807" Type="http://schemas.openxmlformats.org/officeDocument/2006/relationships/hyperlink" Target="http://www.bom.gov.au/jsp/ncc/cdio/weatherData/av?p_display_type=dailyDataFile&amp;p_nccObsCode=122&amp;p_stn_num=026026&amp;p_c=-135531678&amp;p_startYear=1931" TargetMode="External"/><Relationship Id="rId3808" Type="http://schemas.openxmlformats.org/officeDocument/2006/relationships/hyperlink" Target="http://www.bom.gov.au/jsp/ncc/cdio/weatherData/av?p_display_type=dailyDataFile&amp;p_nccObsCode=122&amp;p_stn_num=026026&amp;p_c=-135531678&amp;p_startYear=1932" TargetMode="External"/><Relationship Id="rId3809" Type="http://schemas.openxmlformats.org/officeDocument/2006/relationships/hyperlink" Target="http://www.bom.gov.au/jsp/ncc/cdio/weatherData/av?p_display_type=dailyDataFile&amp;p_nccObsCode=122&amp;p_stn_num=026026&amp;p_c=-135531678&amp;p_startYear=1933" TargetMode="External"/><Relationship Id="rId3810" Type="http://schemas.openxmlformats.org/officeDocument/2006/relationships/hyperlink" Target="http://www.bom.gov.au/jsp/ncc/cdio/weatherData/av?p_display_type=dailyDataFile&amp;p_nccObsCode=122&amp;p_stn_num=026026&amp;p_c=-135531678&amp;p_startYear=1934" TargetMode="External"/><Relationship Id="rId3811" Type="http://schemas.openxmlformats.org/officeDocument/2006/relationships/hyperlink" Target="http://www.bom.gov.au/jsp/ncc/cdio/weatherData/av?p_display_type=dailyDataFile&amp;p_nccObsCode=122&amp;p_stn_num=026026&amp;p_c=-135531678&amp;p_startYear=1935" TargetMode="External"/><Relationship Id="rId3812" Type="http://schemas.openxmlformats.org/officeDocument/2006/relationships/hyperlink" Target="http://www.bom.gov.au/jsp/ncc/cdio/weatherData/av?p_display_type=dailyDataFile&amp;p_nccObsCode=122&amp;p_stn_num=026026&amp;p_c=-135531678&amp;p_startYear=1936" TargetMode="External"/><Relationship Id="rId3813" Type="http://schemas.openxmlformats.org/officeDocument/2006/relationships/hyperlink" Target="http://www.bom.gov.au/jsp/ncc/cdio/weatherData/av?p_display_type=dailyDataFile&amp;p_nccObsCode=122&amp;p_stn_num=026026&amp;p_c=-135531678&amp;p_startYear=1937" TargetMode="External"/><Relationship Id="rId3814" Type="http://schemas.openxmlformats.org/officeDocument/2006/relationships/hyperlink" Target="http://www.bom.gov.au/jsp/ncc/cdio/weatherData/av?p_display_type=dailyDataFile&amp;p_nccObsCode=122&amp;p_stn_num=026026&amp;p_c=-135531678&amp;p_startYear=1938" TargetMode="External"/><Relationship Id="rId3815" Type="http://schemas.openxmlformats.org/officeDocument/2006/relationships/hyperlink" Target="http://www.bom.gov.au/jsp/ncc/cdio/weatherData/av?p_display_type=dailyDataFile&amp;p_nccObsCode=122&amp;p_stn_num=026026&amp;p_c=-135531678&amp;p_startYear=1939" TargetMode="External"/><Relationship Id="rId3816" Type="http://schemas.openxmlformats.org/officeDocument/2006/relationships/hyperlink" Target="http://www.bom.gov.au/jsp/ncc/cdio/weatherData/av?p_display_type=dailyDataFile&amp;p_nccObsCode=122&amp;p_stn_num=026026&amp;p_c=-135531678&amp;p_startYear=1940" TargetMode="External"/><Relationship Id="rId3817" Type="http://schemas.openxmlformats.org/officeDocument/2006/relationships/hyperlink" Target="http://www.bom.gov.au/jsp/ncc/cdio/weatherData/av?p_display_type=dailyDataFile&amp;p_nccObsCode=122&amp;p_stn_num=026026&amp;p_c=-135531678&amp;p_startYear=1941" TargetMode="External"/><Relationship Id="rId3818" Type="http://schemas.openxmlformats.org/officeDocument/2006/relationships/hyperlink" Target="http://www.bom.gov.au/jsp/ncc/cdio/weatherData/av?p_display_type=dailyDataFile&amp;p_nccObsCode=122&amp;p_stn_num=026026&amp;p_c=-135531678&amp;p_startYear=1942" TargetMode="External"/><Relationship Id="rId3819" Type="http://schemas.openxmlformats.org/officeDocument/2006/relationships/hyperlink" Target="http://www.bom.gov.au/jsp/ncc/cdio/weatherData/av?p_display_type=dailyDataFile&amp;p_nccObsCode=122&amp;p_stn_num=026026&amp;p_c=-135531678&amp;p_startYear=1943" TargetMode="External"/><Relationship Id="rId3820" Type="http://schemas.openxmlformats.org/officeDocument/2006/relationships/hyperlink" Target="http://www.bom.gov.au/jsp/ncc/cdio/weatherData/av?p_display_type=dailyDataFile&amp;p_nccObsCode=122&amp;p_stn_num=026026&amp;p_c=-135531678&amp;p_startYear=1944" TargetMode="External"/><Relationship Id="rId3821" Type="http://schemas.openxmlformats.org/officeDocument/2006/relationships/hyperlink" Target="http://www.bom.gov.au/jsp/ncc/cdio/weatherData/av?p_display_type=dailyDataFile&amp;p_nccObsCode=122&amp;p_stn_num=026026&amp;p_c=-135531678&amp;p_startYear=1945" TargetMode="External"/><Relationship Id="rId3822" Type="http://schemas.openxmlformats.org/officeDocument/2006/relationships/hyperlink" Target="http://www.bom.gov.au/jsp/ncc/cdio/weatherData/av?p_display_type=dailyDataFile&amp;p_nccObsCode=122&amp;p_stn_num=026026&amp;p_c=-135531678&amp;p_startYear=1946" TargetMode="External"/><Relationship Id="rId3823" Type="http://schemas.openxmlformats.org/officeDocument/2006/relationships/hyperlink" Target="http://www.bom.gov.au/jsp/ncc/cdio/weatherData/av?p_display_type=dailyDataFile&amp;p_nccObsCode=122&amp;p_stn_num=026026&amp;p_c=-135531678&amp;p_startYear=1947" TargetMode="External"/><Relationship Id="rId3824" Type="http://schemas.openxmlformats.org/officeDocument/2006/relationships/hyperlink" Target="http://www.bom.gov.au/jsp/ncc/cdio/weatherData/av?p_display_type=dailyDataFile&amp;p_nccObsCode=122&amp;p_stn_num=026026&amp;p_c=-135531678&amp;p_startYear=1948" TargetMode="External"/><Relationship Id="rId3825" Type="http://schemas.openxmlformats.org/officeDocument/2006/relationships/hyperlink" Target="http://www.bom.gov.au/jsp/ncc/cdio/weatherData/av?p_display_type=dailyDataFile&amp;p_nccObsCode=122&amp;p_stn_num=026026&amp;p_c=-135531678&amp;p_startYear=1949" TargetMode="External"/><Relationship Id="rId3826" Type="http://schemas.openxmlformats.org/officeDocument/2006/relationships/hyperlink" Target="http://www.bom.gov.au/jsp/ncc/cdio/weatherData/av?p_display_type=dailyDataFile&amp;p_nccObsCode=122&amp;p_stn_num=026026&amp;p_c=-135531678&amp;p_startYear=1950" TargetMode="External"/><Relationship Id="rId3827" Type="http://schemas.openxmlformats.org/officeDocument/2006/relationships/hyperlink" Target="http://www.bom.gov.au/jsp/ncc/cdio/weatherData/av?p_display_type=dailyDataFile&amp;p_nccObsCode=122&amp;p_stn_num=026026&amp;p_c=-135531678&amp;p_startYear=1951" TargetMode="External"/><Relationship Id="rId3828" Type="http://schemas.openxmlformats.org/officeDocument/2006/relationships/hyperlink" Target="http://www.bom.gov.au/jsp/ncc/cdio/weatherData/av?p_display_type=dailyDataFile&amp;p_nccObsCode=122&amp;p_stn_num=026026&amp;p_c=-135531678&amp;p_startYear=1952" TargetMode="External"/><Relationship Id="rId3829" Type="http://schemas.openxmlformats.org/officeDocument/2006/relationships/hyperlink" Target="http://www.bom.gov.au/jsp/ncc/cdio/weatherData/av?p_display_type=dailyDataFile&amp;p_nccObsCode=122&amp;p_stn_num=026026&amp;p_c=-135531678&amp;p_startYear=1953" TargetMode="External"/><Relationship Id="rId3830" Type="http://schemas.openxmlformats.org/officeDocument/2006/relationships/hyperlink" Target="http://www.bom.gov.au/jsp/ncc/cdio/weatherData/av?p_display_type=dailyDataFile&amp;p_nccObsCode=122&amp;p_stn_num=026026&amp;p_c=-135531678&amp;p_startYear=1954" TargetMode="External"/><Relationship Id="rId3831" Type="http://schemas.openxmlformats.org/officeDocument/2006/relationships/hyperlink" Target="http://www.bom.gov.au/jsp/ncc/cdio/weatherData/av?p_display_type=dailyDataFile&amp;p_nccObsCode=122&amp;p_stn_num=026026&amp;p_c=-135531678&amp;p_startYear=1955" TargetMode="External"/><Relationship Id="rId3832" Type="http://schemas.openxmlformats.org/officeDocument/2006/relationships/hyperlink" Target="http://www.bom.gov.au/jsp/ncc/cdio/weatherData/av?p_display_type=dailyDataFile&amp;p_nccObsCode=122&amp;p_stn_num=026026&amp;p_c=-135531678&amp;p_startYear=1956" TargetMode="External"/><Relationship Id="rId3833" Type="http://schemas.openxmlformats.org/officeDocument/2006/relationships/hyperlink" Target="http://www.bom.gov.au/jsp/ncc/cdio/weatherData/av?p_display_type=dailyDataFile&amp;p_nccObsCode=122&amp;p_stn_num=026026&amp;p_c=-135531678&amp;p_startYear=1957" TargetMode="External"/><Relationship Id="rId3834" Type="http://schemas.openxmlformats.org/officeDocument/2006/relationships/hyperlink" Target="http://www.bom.gov.au/jsp/ncc/cdio/weatherData/av?p_display_type=dailyDataFile&amp;p_nccObsCode=122&amp;p_stn_num=026026&amp;p_c=-135531678&amp;p_startYear=1958" TargetMode="External"/><Relationship Id="rId3835" Type="http://schemas.openxmlformats.org/officeDocument/2006/relationships/hyperlink" Target="http://www.bom.gov.au/jsp/ncc/cdio/weatherData/av?p_display_type=dailyDataFile&amp;p_nccObsCode=122&amp;p_stn_num=026026&amp;p_c=-135531678&amp;p_startYear=1959" TargetMode="External"/><Relationship Id="rId3836" Type="http://schemas.openxmlformats.org/officeDocument/2006/relationships/hyperlink" Target="http://www.bom.gov.au/jsp/ncc/cdio/weatherData/av?p_display_type=dailyDataFile&amp;p_nccObsCode=122&amp;p_stn_num=026026&amp;p_c=-135531678&amp;p_startYear=1960" TargetMode="External"/><Relationship Id="rId3837" Type="http://schemas.openxmlformats.org/officeDocument/2006/relationships/hyperlink" Target="http://www.bom.gov.au/jsp/ncc/cdio/weatherData/av?p_display_type=dailyDataFile&amp;p_nccObsCode=122&amp;p_stn_num=026026&amp;p_c=-135531678&amp;p_startYear=1961" TargetMode="External"/><Relationship Id="rId3838" Type="http://schemas.openxmlformats.org/officeDocument/2006/relationships/hyperlink" Target="http://www.bom.gov.au/jsp/ncc/cdio/weatherData/av?p_display_type=dailyDataFile&amp;p_nccObsCode=122&amp;p_stn_num=026026&amp;p_c=-135531678&amp;p_startYear=1962" TargetMode="External"/><Relationship Id="rId3839" Type="http://schemas.openxmlformats.org/officeDocument/2006/relationships/hyperlink" Target="http://www.bom.gov.au/jsp/ncc/cdio/weatherData/av?p_display_type=dailyDataFile&amp;p_nccObsCode=122&amp;p_stn_num=026026&amp;p_c=-135531678&amp;p_startYear=1963" TargetMode="External"/><Relationship Id="rId3840" Type="http://schemas.openxmlformats.org/officeDocument/2006/relationships/hyperlink" Target="http://www.bom.gov.au/jsp/ncc/cdio/weatherData/av?p_display_type=dailyDataFile&amp;p_nccObsCode=122&amp;p_stn_num=026026&amp;p_c=-135531678&amp;p_startYear=1964" TargetMode="External"/><Relationship Id="rId3841" Type="http://schemas.openxmlformats.org/officeDocument/2006/relationships/hyperlink" Target="http://www.bom.gov.au/jsp/ncc/cdio/weatherData/av?p_display_type=dailyDataFile&amp;p_nccObsCode=122&amp;p_stn_num=026026&amp;p_c=-135531678&amp;p_startYear=1965" TargetMode="External"/><Relationship Id="rId3842" Type="http://schemas.openxmlformats.org/officeDocument/2006/relationships/hyperlink" Target="http://www.bom.gov.au/jsp/ncc/cdio/weatherData/av?p_display_type=dailyDataFile&amp;p_nccObsCode=122&amp;p_stn_num=026026&amp;p_c=-135531678&amp;p_startYear=1966" TargetMode="External"/><Relationship Id="rId3843" Type="http://schemas.openxmlformats.org/officeDocument/2006/relationships/hyperlink" Target="http://www.bom.gov.au/jsp/ncc/cdio/weatherData/av?p_display_type=dailyDataFile&amp;p_nccObsCode=122&amp;p_stn_num=026026&amp;p_c=-135531678&amp;p_startYear=1967" TargetMode="External"/><Relationship Id="rId3844" Type="http://schemas.openxmlformats.org/officeDocument/2006/relationships/hyperlink" Target="http://www.bom.gov.au/jsp/ncc/cdio/weatherData/av?p_display_type=dailyDataFile&amp;p_nccObsCode=122&amp;p_stn_num=026026&amp;p_c=-135531678&amp;p_startYear=1968" TargetMode="External"/><Relationship Id="rId3845" Type="http://schemas.openxmlformats.org/officeDocument/2006/relationships/hyperlink" Target="http://www.bom.gov.au/jsp/ncc/cdio/weatherData/av?p_display_type=dailyDataFile&amp;p_nccObsCode=122&amp;p_stn_num=026026&amp;p_c=-135531678&amp;p_startYear=1969" TargetMode="External"/><Relationship Id="rId3846" Type="http://schemas.openxmlformats.org/officeDocument/2006/relationships/hyperlink" Target="http://www.bom.gov.au/jsp/ncc/cdio/weatherData/av?p_display_type=dailyDataFile&amp;p_nccObsCode=122&amp;p_stn_num=026026&amp;p_c=-135531678&amp;p_startYear=1970" TargetMode="External"/><Relationship Id="rId3847" Type="http://schemas.openxmlformats.org/officeDocument/2006/relationships/hyperlink" Target="http://www.bom.gov.au/jsp/ncc/cdio/weatherData/av?p_display_type=dailyDataFile&amp;p_nccObsCode=122&amp;p_stn_num=026026&amp;p_c=-135531678&amp;p_startYear=1971" TargetMode="External"/><Relationship Id="rId3848" Type="http://schemas.openxmlformats.org/officeDocument/2006/relationships/hyperlink" Target="http://www.bom.gov.au/jsp/ncc/cdio/weatherData/av?p_display_type=dailyDataFile&amp;p_nccObsCode=122&amp;p_stn_num=026026&amp;p_c=-135531678&amp;p_startYear=1972" TargetMode="External"/><Relationship Id="rId3849" Type="http://schemas.openxmlformats.org/officeDocument/2006/relationships/hyperlink" Target="http://www.bom.gov.au/jsp/ncc/cdio/weatherData/av?p_display_type=dailyDataFile&amp;p_nccObsCode=122&amp;p_stn_num=026026&amp;p_c=-135531678&amp;p_startYear=1973" TargetMode="External"/><Relationship Id="rId3850" Type="http://schemas.openxmlformats.org/officeDocument/2006/relationships/hyperlink" Target="http://www.bom.gov.au/jsp/ncc/cdio/weatherData/av?p_display_type=dailyDataFile&amp;p_nccObsCode=122&amp;p_stn_num=026026&amp;p_c=-135531678&amp;p_startYear=1974" TargetMode="External"/><Relationship Id="rId3851" Type="http://schemas.openxmlformats.org/officeDocument/2006/relationships/hyperlink" Target="http://www.bom.gov.au/jsp/ncc/cdio/weatherData/av?p_display_type=dailyDataFile&amp;p_nccObsCode=122&amp;p_stn_num=026026&amp;p_c=-135531678&amp;p_startYear=1975" TargetMode="External"/><Relationship Id="rId3852" Type="http://schemas.openxmlformats.org/officeDocument/2006/relationships/hyperlink" Target="http://www.bom.gov.au/jsp/ncc/cdio/weatherData/av?p_display_type=dailyDataFile&amp;p_nccObsCode=122&amp;p_stn_num=026026&amp;p_c=-135531678&amp;p_startYear=1976" TargetMode="External"/><Relationship Id="rId3853" Type="http://schemas.openxmlformats.org/officeDocument/2006/relationships/hyperlink" Target="http://www.bom.gov.au/jsp/ncc/cdio/weatherData/av?p_display_type=dailyDataFile&amp;p_nccObsCode=122&amp;p_stn_num=026026&amp;p_c=-135531678&amp;p_startYear=1977" TargetMode="External"/><Relationship Id="rId3854" Type="http://schemas.openxmlformats.org/officeDocument/2006/relationships/hyperlink" Target="http://www.bom.gov.au/jsp/ncc/cdio/weatherData/av?p_display_type=dailyDataFile&amp;p_nccObsCode=122&amp;p_stn_num=026026&amp;p_c=-135531678&amp;p_startYear=1978" TargetMode="External"/><Relationship Id="rId3855" Type="http://schemas.openxmlformats.org/officeDocument/2006/relationships/hyperlink" Target="http://www.bom.gov.au/jsp/ncc/cdio/weatherData/av?p_display_type=dailyDataFile&amp;p_nccObsCode=122&amp;p_stn_num=026026&amp;p_c=-135531678&amp;p_startYear=1979" TargetMode="External"/><Relationship Id="rId3856" Type="http://schemas.openxmlformats.org/officeDocument/2006/relationships/hyperlink" Target="http://www.bom.gov.au/jsp/ncc/cdio/weatherData/av?p_display_type=dailyDataFile&amp;p_nccObsCode=122&amp;p_stn_num=026026&amp;p_c=-135531678&amp;p_startYear=1980" TargetMode="External"/><Relationship Id="rId3857" Type="http://schemas.openxmlformats.org/officeDocument/2006/relationships/hyperlink" Target="http://www.bom.gov.au/jsp/ncc/cdio/weatherData/av?p_display_type=dailyDataFile&amp;p_nccObsCode=122&amp;p_stn_num=026026&amp;p_c=-135531678&amp;p_startYear=1981" TargetMode="External"/><Relationship Id="rId3858" Type="http://schemas.openxmlformats.org/officeDocument/2006/relationships/hyperlink" Target="http://www.bom.gov.au/jsp/ncc/cdio/weatherData/av?p_display_type=dailyDataFile&amp;p_nccObsCode=122&amp;p_stn_num=026026&amp;p_c=-135531678&amp;p_startYear=1982" TargetMode="External"/><Relationship Id="rId3859" Type="http://schemas.openxmlformats.org/officeDocument/2006/relationships/hyperlink" Target="http://www.bom.gov.au/jsp/ncc/cdio/weatherData/av?p_display_type=dailyDataFile&amp;p_nccObsCode=122&amp;p_stn_num=026026&amp;p_c=-135531678&amp;p_startYear=1983" TargetMode="External"/><Relationship Id="rId3860" Type="http://schemas.openxmlformats.org/officeDocument/2006/relationships/hyperlink" Target="http://www.bom.gov.au/jsp/ncc/cdio/weatherData/av?p_display_type=dailyDataFile&amp;p_nccObsCode=122&amp;p_stn_num=026026&amp;p_c=-135531678&amp;p_startYear=1984" TargetMode="External"/><Relationship Id="rId3861" Type="http://schemas.openxmlformats.org/officeDocument/2006/relationships/hyperlink" Target="http://www.bom.gov.au/jsp/ncc/cdio/weatherData/av?p_display_type=dailyDataFile&amp;p_nccObsCode=122&amp;p_stn_num=026026&amp;p_c=-135531678&amp;p_startYear=1985" TargetMode="External"/><Relationship Id="rId3862" Type="http://schemas.openxmlformats.org/officeDocument/2006/relationships/hyperlink" Target="http://www.bom.gov.au/jsp/ncc/cdio/weatherData/av?p_display_type=dailyDataFile&amp;p_nccObsCode=122&amp;p_stn_num=026026&amp;p_c=-135531678&amp;p_startYear=1986" TargetMode="External"/><Relationship Id="rId3863" Type="http://schemas.openxmlformats.org/officeDocument/2006/relationships/hyperlink" Target="http://www.bom.gov.au/jsp/ncc/cdio/weatherData/av?p_display_type=dailyDataFile&amp;p_nccObsCode=122&amp;p_stn_num=026026&amp;p_c=-135531678&amp;p_startYear=1987" TargetMode="External"/><Relationship Id="rId3864" Type="http://schemas.openxmlformats.org/officeDocument/2006/relationships/hyperlink" Target="http://www.bom.gov.au/jsp/ncc/cdio/weatherData/av?p_display_type=dailyDataFile&amp;p_nccObsCode=122&amp;p_stn_num=026026&amp;p_c=-135531678&amp;p_startYear=1988" TargetMode="External"/><Relationship Id="rId3865" Type="http://schemas.openxmlformats.org/officeDocument/2006/relationships/hyperlink" Target="http://www.bom.gov.au/jsp/ncc/cdio/weatherData/av?p_display_type=dailyDataFile&amp;p_nccObsCode=122&amp;p_stn_num=026026&amp;p_c=-135531678&amp;p_startYear=1989" TargetMode="External"/><Relationship Id="rId3866" Type="http://schemas.openxmlformats.org/officeDocument/2006/relationships/hyperlink" Target="http://www.bom.gov.au/jsp/ncc/cdio/weatherData/av?p_display_type=dailyDataFile&amp;p_nccObsCode=122&amp;p_stn_num=026026&amp;p_c=-135531678&amp;p_startYear=1990" TargetMode="External"/><Relationship Id="rId3867" Type="http://schemas.openxmlformats.org/officeDocument/2006/relationships/hyperlink" Target="http://www.bom.gov.au/jsp/ncc/cdio/weatherData/av?p_display_type=dailyDataFile&amp;p_nccObsCode=122&amp;p_stn_num=026026&amp;p_c=-135531678&amp;p_startYear=1991" TargetMode="External"/><Relationship Id="rId3868" Type="http://schemas.openxmlformats.org/officeDocument/2006/relationships/hyperlink" Target="http://www.bom.gov.au/jsp/ncc/cdio/weatherData/av?p_display_type=dailyDataFile&amp;p_nccObsCode=122&amp;p_stn_num=026026&amp;p_c=-135531678&amp;p_startYear=1992" TargetMode="External"/><Relationship Id="rId3869" Type="http://schemas.openxmlformats.org/officeDocument/2006/relationships/hyperlink" Target="http://www.bom.gov.au/jsp/ncc/cdio/weatherData/av?p_display_type=dailyDataFile&amp;p_nccObsCode=122&amp;p_stn_num=026026&amp;p_c=-135531678&amp;p_startYear=1993" TargetMode="External"/><Relationship Id="rId3870" Type="http://schemas.openxmlformats.org/officeDocument/2006/relationships/hyperlink" Target="http://www.bom.gov.au/jsp/ncc/cdio/weatherData/av?p_display_type=dailyDataFile&amp;p_nccObsCode=122&amp;p_stn_num=026026&amp;p_c=-135531678&amp;p_startYear=1994" TargetMode="External"/><Relationship Id="rId3871" Type="http://schemas.openxmlformats.org/officeDocument/2006/relationships/hyperlink" Target="http://www.bom.gov.au/jsp/ncc/cdio/weatherData/av?p_display_type=dailyDataFile&amp;p_nccObsCode=122&amp;p_stn_num=026026&amp;p_c=-135531678&amp;p_startYear=1995" TargetMode="External"/><Relationship Id="rId3872" Type="http://schemas.openxmlformats.org/officeDocument/2006/relationships/hyperlink" Target="http://www.bom.gov.au/jsp/ncc/cdio/weatherData/av?p_display_type=dailyDataFile&amp;p_nccObsCode=122&amp;p_stn_num=026026&amp;p_c=-135531678&amp;p_startYear=1996" TargetMode="External"/><Relationship Id="rId3873" Type="http://schemas.openxmlformats.org/officeDocument/2006/relationships/hyperlink" Target="http://www.bom.gov.au/jsp/ncc/cdio/weatherData/av?p_display_type=dailyDataFile&amp;p_nccObsCode=122&amp;p_stn_num=026026&amp;p_c=-135531678&amp;p_startYear=1997" TargetMode="External"/><Relationship Id="rId3874" Type="http://schemas.openxmlformats.org/officeDocument/2006/relationships/hyperlink" Target="http://www.bom.gov.au/jsp/ncc/cdio/weatherData/av?p_display_type=dailyDataFile&amp;p_nccObsCode=122&amp;p_stn_num=026026&amp;p_c=-135531678&amp;p_startYear=1998" TargetMode="External"/><Relationship Id="rId3875" Type="http://schemas.openxmlformats.org/officeDocument/2006/relationships/hyperlink" Target="http://www.bom.gov.au/jsp/ncc/cdio/weatherData/av?p_display_type=dailyDataFile&amp;p_nccObsCode=122&amp;p_stn_num=026026&amp;p_c=-135531678&amp;p_startYear=1999" TargetMode="External"/><Relationship Id="rId3876" Type="http://schemas.openxmlformats.org/officeDocument/2006/relationships/hyperlink" Target="http://www.bom.gov.au/jsp/ncc/cdio/weatherData/av?p_display_type=dailyDataFile&amp;p_nccObsCode=122&amp;p_stn_num=026026&amp;p_c=-135531678&amp;p_startYear=2000" TargetMode="External"/><Relationship Id="rId3877" Type="http://schemas.openxmlformats.org/officeDocument/2006/relationships/hyperlink" Target="http://www.bom.gov.au/jsp/ncc/cdio/weatherData/av?p_display_type=dailyDataFile&amp;p_nccObsCode=122&amp;p_stn_num=026026&amp;p_c=-135531678&amp;p_startYear=2001" TargetMode="External"/><Relationship Id="rId3878" Type="http://schemas.openxmlformats.org/officeDocument/2006/relationships/hyperlink" Target="http://www.bom.gov.au/jsp/ncc/cdio/weatherData/av?p_display_type=dailyDataFile&amp;p_nccObsCode=122&amp;p_stn_num=026026&amp;p_c=-135531678&amp;p_startYear=2002" TargetMode="External"/><Relationship Id="rId3879" Type="http://schemas.openxmlformats.org/officeDocument/2006/relationships/hyperlink" Target="http://www.bom.gov.au/jsp/ncc/cdio/weatherData/av?p_display_type=dailyDataFile&amp;p_nccObsCode=122&amp;p_stn_num=026026&amp;p_c=-135531678&amp;p_startYear=2003" TargetMode="External"/><Relationship Id="rId3880" Type="http://schemas.openxmlformats.org/officeDocument/2006/relationships/hyperlink" Target="http://www.bom.gov.au/jsp/ncc/cdio/weatherData/av?p_display_type=dailyDataFile&amp;p_nccObsCode=122&amp;p_stn_num=026026&amp;p_c=-135531678&amp;p_startYear=2004" TargetMode="External"/><Relationship Id="rId3881" Type="http://schemas.openxmlformats.org/officeDocument/2006/relationships/hyperlink" Target="http://www.bom.gov.au/jsp/ncc/cdio/weatherData/av?p_display_type=dailyDataFile&amp;p_nccObsCode=122&amp;p_stn_num=026026&amp;p_c=-135531678&amp;p_startYear=2005" TargetMode="External"/><Relationship Id="rId3882" Type="http://schemas.openxmlformats.org/officeDocument/2006/relationships/hyperlink" Target="http://www.bom.gov.au/jsp/ncc/cdio/weatherData/av?p_display_type=dailyDataFile&amp;p_nccObsCode=122&amp;p_stn_num=026026&amp;p_c=-135531678&amp;p_startYear=2006" TargetMode="External"/><Relationship Id="rId3883" Type="http://schemas.openxmlformats.org/officeDocument/2006/relationships/hyperlink" Target="http://www.bom.gov.au/jsp/ncc/cdio/weatherData/av?p_display_type=dailyDataFile&amp;p_nccObsCode=122&amp;p_stn_num=026026&amp;p_c=-135531678&amp;p_startYear=2007" TargetMode="External"/><Relationship Id="rId3884" Type="http://schemas.openxmlformats.org/officeDocument/2006/relationships/hyperlink" Target="http://www.bom.gov.au/jsp/ncc/cdio/weatherData/av?p_display_type=dailyDataFile&amp;p_nccObsCode=122&amp;p_stn_num=026026&amp;p_c=-135531678&amp;p_startYear=2008" TargetMode="External"/><Relationship Id="rId3885" Type="http://schemas.openxmlformats.org/officeDocument/2006/relationships/hyperlink" Target="http://www.bom.gov.au/jsp/ncc/cdio/weatherData/av?p_display_type=dailyDataFile&amp;p_nccObsCode=122&amp;p_stn_num=026026&amp;p_c=-135531678&amp;p_startYear=2009" TargetMode="External"/><Relationship Id="rId3886" Type="http://schemas.openxmlformats.org/officeDocument/2006/relationships/hyperlink" Target="http://www.bom.gov.au/jsp/ncc/cdio/weatherData/av?p_display_type=dailyDataFile&amp;p_nccObsCode=122&amp;p_stn_num=026026&amp;p_c=-135531678&amp;p_startYear=2010" TargetMode="External"/><Relationship Id="rId3887" Type="http://schemas.openxmlformats.org/officeDocument/2006/relationships/hyperlink" Target="http://www.bom.gov.au/jsp/ncc/cdio/weatherData/av?p_display_type=dailyDataFile&amp;p_nccObsCode=122&amp;p_stn_num=026026&amp;p_c=-135531678&amp;p_startYear=2011" TargetMode="External"/><Relationship Id="rId3888" Type="http://schemas.openxmlformats.org/officeDocument/2006/relationships/hyperlink" Target="http://www.bom.gov.au/jsp/ncc/cdio/weatherData/av?p_display_type=dailyDataFile&amp;p_nccObsCode=122&amp;p_stn_num=026026&amp;p_c=-135531678&amp;p_startYear=2012" TargetMode="External"/><Relationship Id="rId3889" Type="http://schemas.openxmlformats.org/officeDocument/2006/relationships/hyperlink" Target="http://www.bom.gov.au/jsp/ncc/cdio/weatherData/av?p_display_type=dailyDataFile&amp;p_nccObsCode=122&amp;p_stn_num=026026&amp;p_c=-135531678&amp;p_startYear=2013" TargetMode="External"/><Relationship Id="rId3890" Type="http://schemas.openxmlformats.org/officeDocument/2006/relationships/hyperlink" Target="http://www.bom.gov.au/jsp/ncc/cdio/weatherData/av?p_display_type=dailyDataFile&amp;p_nccObsCode=122&amp;p_stn_num=026026&amp;p_c=-135531678&amp;p_startYear=2014" TargetMode="External"/><Relationship Id="rId3891" Type="http://schemas.openxmlformats.org/officeDocument/2006/relationships/hyperlink" Target="http://www.bom.gov.au/jsp/ncc/cdio/weatherData/av?p_display_type=dailyDataFile&amp;p_nccObsCode=122&amp;p_stn_num=026026&amp;p_c=-135531678&amp;p_startYear=2015" TargetMode="External"/><Relationship Id="rId3892" Type="http://schemas.openxmlformats.org/officeDocument/2006/relationships/hyperlink" Target="http://www.bom.gov.au/jsp/ncc/cdio/weatherData/av?p_display_type=dailyDataFile&amp;p_nccObsCode=122&amp;p_stn_num=026026&amp;p_c=-135531678&amp;p_startYear=2016" TargetMode="External"/><Relationship Id="rId3893" Type="http://schemas.openxmlformats.org/officeDocument/2006/relationships/hyperlink" Target="http://www.bom.gov.au/jsp/ncc/cdio/weatherData/av?p_display_type=dailyDataFile&amp;p_nccObsCode=122&amp;p_stn_num=026026&amp;p_c=-135531678&amp;p_startYear=2017" TargetMode="External"/><Relationship Id="rId3894" Type="http://schemas.openxmlformats.org/officeDocument/2006/relationships/hyperlink" Target="http://www.bom.gov.au/jsp/ncc/cdio/weatherData/av?p_display_type=dailyDataFile&amp;p_nccObsCode=122&amp;p_stn_num=026026&amp;p_c=-135531678&amp;p_startYear=2018" TargetMode="External"/><Relationship Id="rId3895" Type="http://schemas.openxmlformats.org/officeDocument/2006/relationships/hyperlink" Target="http://www.bom.gov.au/jsp/ncc/cdio/weatherData/av?p_display_type=dailyDataFile&amp;p_nccObsCode=122&amp;p_stn_num=026026&amp;p_c=-135531678&amp;p_startYear=2019" TargetMode="External"/><Relationship Id="rId3896" Type="http://schemas.openxmlformats.org/officeDocument/2006/relationships/hyperlink" Target="http://www.bom.gov.au/jsp/ncc/cdio/weatherData/av?p_display_type=dailyDataFile&amp;p_nccObsCode=123&amp;p_stn_num=026026&amp;p_c=-135531874&amp;p_startYear=1884" TargetMode="External"/><Relationship Id="rId3897" Type="http://schemas.openxmlformats.org/officeDocument/2006/relationships/hyperlink" Target="http://www.bom.gov.au/jsp/ncc/cdio/weatherData/av?p_display_type=dailyDataFile&amp;p_nccObsCode=123&amp;p_stn_num=026026&amp;p_c=-135531874&amp;p_startYear=1885" TargetMode="External"/><Relationship Id="rId3898" Type="http://schemas.openxmlformats.org/officeDocument/2006/relationships/hyperlink" Target="http://www.bom.gov.au/jsp/ncc/cdio/weatherData/av?p_display_type=dailyDataFile&amp;p_nccObsCode=123&amp;p_stn_num=026026&amp;p_c=-135531874&amp;p_startYear=1886" TargetMode="External"/><Relationship Id="rId3899" Type="http://schemas.openxmlformats.org/officeDocument/2006/relationships/hyperlink" Target="http://www.bom.gov.au/jsp/ncc/cdio/weatherData/av?p_display_type=dailyDataFile&amp;p_nccObsCode=123&amp;p_stn_num=026026&amp;p_c=-135531874&amp;p_startYear=1887" TargetMode="External"/><Relationship Id="rId3900" Type="http://schemas.openxmlformats.org/officeDocument/2006/relationships/hyperlink" Target="http://www.bom.gov.au/jsp/ncc/cdio/weatherData/av?p_display_type=dailyDataFile&amp;p_nccObsCode=123&amp;p_stn_num=026026&amp;p_c=-135531874&amp;p_startYear=1888" TargetMode="External"/><Relationship Id="rId3901" Type="http://schemas.openxmlformats.org/officeDocument/2006/relationships/hyperlink" Target="http://www.bom.gov.au/jsp/ncc/cdio/weatherData/av?p_display_type=dailyDataFile&amp;p_nccObsCode=123&amp;p_stn_num=026026&amp;p_c=-135531874&amp;p_startYear=1889" TargetMode="External"/><Relationship Id="rId3902" Type="http://schemas.openxmlformats.org/officeDocument/2006/relationships/hyperlink" Target="http://www.bom.gov.au/jsp/ncc/cdio/weatherData/av?p_display_type=dailyDataFile&amp;p_nccObsCode=123&amp;p_stn_num=026026&amp;p_c=-135531874&amp;p_startYear=1890" TargetMode="External"/><Relationship Id="rId3903" Type="http://schemas.openxmlformats.org/officeDocument/2006/relationships/hyperlink" Target="http://www.bom.gov.au/jsp/ncc/cdio/weatherData/av?p_display_type=dailyDataFile&amp;p_nccObsCode=123&amp;p_stn_num=026026&amp;p_c=-135531874&amp;p_startYear=1891" TargetMode="External"/><Relationship Id="rId3904" Type="http://schemas.openxmlformats.org/officeDocument/2006/relationships/hyperlink" Target="http://www.bom.gov.au/jsp/ncc/cdio/weatherData/av?p_display_type=dailyDataFile&amp;p_nccObsCode=123&amp;p_stn_num=026026&amp;p_c=-135531874&amp;p_startYear=1892" TargetMode="External"/><Relationship Id="rId3905" Type="http://schemas.openxmlformats.org/officeDocument/2006/relationships/hyperlink" Target="http://www.bom.gov.au/jsp/ncc/cdio/weatherData/av?p_display_type=dailyDataFile&amp;p_nccObsCode=123&amp;p_stn_num=026026&amp;p_c=-135531874&amp;p_startYear=1893" TargetMode="External"/><Relationship Id="rId3906" Type="http://schemas.openxmlformats.org/officeDocument/2006/relationships/hyperlink" Target="http://www.bom.gov.au/jsp/ncc/cdio/weatherData/av?p_display_type=dailyDataFile&amp;p_nccObsCode=123&amp;p_stn_num=026026&amp;p_c=-135531874&amp;p_startYear=1894" TargetMode="External"/><Relationship Id="rId3907" Type="http://schemas.openxmlformats.org/officeDocument/2006/relationships/hyperlink" Target="http://www.bom.gov.au/jsp/ncc/cdio/weatherData/av?p_display_type=dailyDataFile&amp;p_nccObsCode=123&amp;p_stn_num=026026&amp;p_c=-135531874&amp;p_startYear=1895" TargetMode="External"/><Relationship Id="rId3908" Type="http://schemas.openxmlformats.org/officeDocument/2006/relationships/hyperlink" Target="http://www.bom.gov.au/jsp/ncc/cdio/weatherData/av?p_display_type=dailyDataFile&amp;p_nccObsCode=123&amp;p_stn_num=026026&amp;p_c=-135531874&amp;p_startYear=1896" TargetMode="External"/><Relationship Id="rId3909" Type="http://schemas.openxmlformats.org/officeDocument/2006/relationships/hyperlink" Target="http://www.bom.gov.au/jsp/ncc/cdio/weatherData/av?p_display_type=dailyDataFile&amp;p_nccObsCode=123&amp;p_stn_num=026026&amp;p_c=-135531874&amp;p_startYear=1897" TargetMode="External"/><Relationship Id="rId3910" Type="http://schemas.openxmlformats.org/officeDocument/2006/relationships/hyperlink" Target="http://www.bom.gov.au/jsp/ncc/cdio/weatherData/av?p_display_type=dailyDataFile&amp;p_nccObsCode=123&amp;p_stn_num=026026&amp;p_c=-135531874&amp;p_startYear=1898" TargetMode="External"/><Relationship Id="rId3911" Type="http://schemas.openxmlformats.org/officeDocument/2006/relationships/hyperlink" Target="http://www.bom.gov.au/jsp/ncc/cdio/weatherData/av?p_display_type=dailyDataFile&amp;p_nccObsCode=123&amp;p_stn_num=026026&amp;p_c=-135531874&amp;p_startYear=1899" TargetMode="External"/><Relationship Id="rId3912" Type="http://schemas.openxmlformats.org/officeDocument/2006/relationships/hyperlink" Target="http://www.bom.gov.au/jsp/ncc/cdio/weatherData/av?p_display_type=dailyDataFile&amp;p_nccObsCode=123&amp;p_stn_num=026026&amp;p_c=-135531874&amp;p_startYear=1900" TargetMode="External"/><Relationship Id="rId3913" Type="http://schemas.openxmlformats.org/officeDocument/2006/relationships/hyperlink" Target="http://www.bom.gov.au/jsp/ncc/cdio/weatherData/av?p_display_type=dailyDataFile&amp;p_nccObsCode=123&amp;p_stn_num=026026&amp;p_c=-135531874&amp;p_startYear=1901" TargetMode="External"/><Relationship Id="rId3914" Type="http://schemas.openxmlformats.org/officeDocument/2006/relationships/hyperlink" Target="http://www.bom.gov.au/jsp/ncc/cdio/weatherData/av?p_display_type=dailyDataFile&amp;p_nccObsCode=123&amp;p_stn_num=026026&amp;p_c=-135531874&amp;p_startYear=1902" TargetMode="External"/><Relationship Id="rId3915" Type="http://schemas.openxmlformats.org/officeDocument/2006/relationships/hyperlink" Target="http://www.bom.gov.au/jsp/ncc/cdio/weatherData/av?p_display_type=dailyDataFile&amp;p_nccObsCode=123&amp;p_stn_num=026026&amp;p_c=-135531874&amp;p_startYear=1903" TargetMode="External"/><Relationship Id="rId3916" Type="http://schemas.openxmlformats.org/officeDocument/2006/relationships/hyperlink" Target="http://www.bom.gov.au/jsp/ncc/cdio/weatherData/av?p_display_type=dailyDataFile&amp;p_nccObsCode=123&amp;p_stn_num=026026&amp;p_c=-135531874&amp;p_startYear=1904" TargetMode="External"/><Relationship Id="rId3917" Type="http://schemas.openxmlformats.org/officeDocument/2006/relationships/hyperlink" Target="http://www.bom.gov.au/jsp/ncc/cdio/weatherData/av?p_display_type=dailyDataFile&amp;p_nccObsCode=123&amp;p_stn_num=026026&amp;p_c=-135531874&amp;p_startYear=1905" TargetMode="External"/><Relationship Id="rId3918" Type="http://schemas.openxmlformats.org/officeDocument/2006/relationships/hyperlink" Target="http://www.bom.gov.au/jsp/ncc/cdio/weatherData/av?p_display_type=dailyDataFile&amp;p_nccObsCode=123&amp;p_stn_num=026026&amp;p_c=-135531874&amp;p_startYear=1906" TargetMode="External"/><Relationship Id="rId3919" Type="http://schemas.openxmlformats.org/officeDocument/2006/relationships/hyperlink" Target="http://www.bom.gov.au/jsp/ncc/cdio/weatherData/av?p_display_type=dailyDataFile&amp;p_nccObsCode=123&amp;p_stn_num=026026&amp;p_c=-135531874&amp;p_startYear=1907" TargetMode="External"/><Relationship Id="rId3920" Type="http://schemas.openxmlformats.org/officeDocument/2006/relationships/hyperlink" Target="http://www.bom.gov.au/jsp/ncc/cdio/weatherData/av?p_display_type=dailyDataFile&amp;p_nccObsCode=123&amp;p_stn_num=026026&amp;p_c=-135531874&amp;p_startYear=1908" TargetMode="External"/><Relationship Id="rId3921" Type="http://schemas.openxmlformats.org/officeDocument/2006/relationships/hyperlink" Target="http://www.bom.gov.au/jsp/ncc/cdio/weatherData/av?p_display_type=dailyDataFile&amp;p_nccObsCode=123&amp;p_stn_num=026026&amp;p_c=-135531874&amp;p_startYear=1909" TargetMode="External"/><Relationship Id="rId3922" Type="http://schemas.openxmlformats.org/officeDocument/2006/relationships/hyperlink" Target="http://www.bom.gov.au/jsp/ncc/cdio/weatherData/av?p_display_type=dailyDataFile&amp;p_nccObsCode=123&amp;p_stn_num=026026&amp;p_c=-135531874&amp;p_startYear=1910" TargetMode="External"/><Relationship Id="rId3923" Type="http://schemas.openxmlformats.org/officeDocument/2006/relationships/hyperlink" Target="http://www.bom.gov.au/jsp/ncc/cdio/weatherData/av?p_display_type=dailyDataFile&amp;p_nccObsCode=123&amp;p_stn_num=026026&amp;p_c=-135531874&amp;p_startYear=1911" TargetMode="External"/><Relationship Id="rId3924" Type="http://schemas.openxmlformats.org/officeDocument/2006/relationships/hyperlink" Target="http://www.bom.gov.au/jsp/ncc/cdio/weatherData/av?p_display_type=dailyDataFile&amp;p_nccObsCode=123&amp;p_stn_num=026026&amp;p_c=-135531874&amp;p_startYear=1912" TargetMode="External"/><Relationship Id="rId3925" Type="http://schemas.openxmlformats.org/officeDocument/2006/relationships/hyperlink" Target="http://www.bom.gov.au/jsp/ncc/cdio/weatherData/av?p_display_type=dailyDataFile&amp;p_nccObsCode=123&amp;p_stn_num=026026&amp;p_c=-135531874&amp;p_startYear=1913" TargetMode="External"/><Relationship Id="rId3926" Type="http://schemas.openxmlformats.org/officeDocument/2006/relationships/hyperlink" Target="http://www.bom.gov.au/jsp/ncc/cdio/weatherData/av?p_display_type=dailyDataFile&amp;p_nccObsCode=123&amp;p_stn_num=026026&amp;p_c=-135531874&amp;p_startYear=1914" TargetMode="External"/><Relationship Id="rId3927" Type="http://schemas.openxmlformats.org/officeDocument/2006/relationships/hyperlink" Target="http://www.bom.gov.au/jsp/ncc/cdio/weatherData/av?p_display_type=dailyDataFile&amp;p_nccObsCode=123&amp;p_stn_num=026026&amp;p_c=-135531874&amp;p_startYear=1915" TargetMode="External"/><Relationship Id="rId3928" Type="http://schemas.openxmlformats.org/officeDocument/2006/relationships/hyperlink" Target="http://www.bom.gov.au/jsp/ncc/cdio/weatherData/av?p_display_type=dailyDataFile&amp;p_nccObsCode=123&amp;p_stn_num=026026&amp;p_c=-135531874&amp;p_startYear=1916" TargetMode="External"/><Relationship Id="rId3929" Type="http://schemas.openxmlformats.org/officeDocument/2006/relationships/hyperlink" Target="http://www.bom.gov.au/jsp/ncc/cdio/weatherData/av?p_display_type=dailyDataFile&amp;p_nccObsCode=123&amp;p_stn_num=026026&amp;p_c=-135531874&amp;p_startYear=1917" TargetMode="External"/><Relationship Id="rId3930" Type="http://schemas.openxmlformats.org/officeDocument/2006/relationships/hyperlink" Target="http://www.bom.gov.au/jsp/ncc/cdio/weatherData/av?p_display_type=dailyDataFile&amp;p_nccObsCode=123&amp;p_stn_num=026026&amp;p_c=-135531874&amp;p_startYear=1918" TargetMode="External"/><Relationship Id="rId3931" Type="http://schemas.openxmlformats.org/officeDocument/2006/relationships/hyperlink" Target="http://www.bom.gov.au/jsp/ncc/cdio/weatherData/av?p_display_type=dailyDataFile&amp;p_nccObsCode=123&amp;p_stn_num=026026&amp;p_c=-135531874&amp;p_startYear=1919" TargetMode="External"/><Relationship Id="rId3932" Type="http://schemas.openxmlformats.org/officeDocument/2006/relationships/hyperlink" Target="http://www.bom.gov.au/jsp/ncc/cdio/weatherData/av?p_display_type=dailyDataFile&amp;p_nccObsCode=123&amp;p_stn_num=026026&amp;p_c=-135531874&amp;p_startYear=1920" TargetMode="External"/><Relationship Id="rId3933" Type="http://schemas.openxmlformats.org/officeDocument/2006/relationships/hyperlink" Target="http://www.bom.gov.au/jsp/ncc/cdio/weatherData/av?p_display_type=dailyDataFile&amp;p_nccObsCode=123&amp;p_stn_num=026026&amp;p_c=-135531874&amp;p_startYear=1921" TargetMode="External"/><Relationship Id="rId3934" Type="http://schemas.openxmlformats.org/officeDocument/2006/relationships/hyperlink" Target="http://www.bom.gov.au/jsp/ncc/cdio/weatherData/av?p_display_type=dailyDataFile&amp;p_nccObsCode=123&amp;p_stn_num=026026&amp;p_c=-135531874&amp;p_startYear=1922" TargetMode="External"/><Relationship Id="rId3935" Type="http://schemas.openxmlformats.org/officeDocument/2006/relationships/hyperlink" Target="http://www.bom.gov.au/jsp/ncc/cdio/weatherData/av?p_display_type=dailyDataFile&amp;p_nccObsCode=123&amp;p_stn_num=026026&amp;p_c=-135531874&amp;p_startYear=1923" TargetMode="External"/><Relationship Id="rId3936" Type="http://schemas.openxmlformats.org/officeDocument/2006/relationships/hyperlink" Target="http://www.bom.gov.au/jsp/ncc/cdio/weatherData/av?p_display_type=dailyDataFile&amp;p_nccObsCode=123&amp;p_stn_num=026026&amp;p_c=-135531874&amp;p_startYear=1924" TargetMode="External"/><Relationship Id="rId3937" Type="http://schemas.openxmlformats.org/officeDocument/2006/relationships/hyperlink" Target="http://www.bom.gov.au/jsp/ncc/cdio/weatherData/av?p_display_type=dailyDataFile&amp;p_nccObsCode=123&amp;p_stn_num=026026&amp;p_c=-135531874&amp;p_startYear=1925" TargetMode="External"/><Relationship Id="rId3938" Type="http://schemas.openxmlformats.org/officeDocument/2006/relationships/hyperlink" Target="http://www.bom.gov.au/jsp/ncc/cdio/weatherData/av?p_display_type=dailyDataFile&amp;p_nccObsCode=123&amp;p_stn_num=026026&amp;p_c=-135531874&amp;p_startYear=1926" TargetMode="External"/><Relationship Id="rId3939" Type="http://schemas.openxmlformats.org/officeDocument/2006/relationships/hyperlink" Target="http://www.bom.gov.au/jsp/ncc/cdio/weatherData/av?p_display_type=dailyDataFile&amp;p_nccObsCode=123&amp;p_stn_num=026026&amp;p_c=-135531874&amp;p_startYear=1927" TargetMode="External"/><Relationship Id="rId3940" Type="http://schemas.openxmlformats.org/officeDocument/2006/relationships/hyperlink" Target="http://www.bom.gov.au/jsp/ncc/cdio/weatherData/av?p_display_type=dailyDataFile&amp;p_nccObsCode=123&amp;p_stn_num=026026&amp;p_c=-135531874&amp;p_startYear=1928" TargetMode="External"/><Relationship Id="rId3941" Type="http://schemas.openxmlformats.org/officeDocument/2006/relationships/hyperlink" Target="http://www.bom.gov.au/jsp/ncc/cdio/weatherData/av?p_display_type=dailyDataFile&amp;p_nccObsCode=123&amp;p_stn_num=026026&amp;p_c=-135531874&amp;p_startYear=1929" TargetMode="External"/><Relationship Id="rId3942" Type="http://schemas.openxmlformats.org/officeDocument/2006/relationships/hyperlink" Target="http://www.bom.gov.au/jsp/ncc/cdio/weatherData/av?p_display_type=dailyDataFile&amp;p_nccObsCode=123&amp;p_stn_num=026026&amp;p_c=-135531874&amp;p_startYear=1930" TargetMode="External"/><Relationship Id="rId3943" Type="http://schemas.openxmlformats.org/officeDocument/2006/relationships/hyperlink" Target="http://www.bom.gov.au/jsp/ncc/cdio/weatherData/av?p_display_type=dailyDataFile&amp;p_nccObsCode=123&amp;p_stn_num=026026&amp;p_c=-135531874&amp;p_startYear=1931" TargetMode="External"/><Relationship Id="rId3944" Type="http://schemas.openxmlformats.org/officeDocument/2006/relationships/hyperlink" Target="http://www.bom.gov.au/jsp/ncc/cdio/weatherData/av?p_display_type=dailyDataFile&amp;p_nccObsCode=123&amp;p_stn_num=026026&amp;p_c=-135531874&amp;p_startYear=1932" TargetMode="External"/><Relationship Id="rId3945" Type="http://schemas.openxmlformats.org/officeDocument/2006/relationships/hyperlink" Target="http://www.bom.gov.au/jsp/ncc/cdio/weatherData/av?p_display_type=dailyDataFile&amp;p_nccObsCode=123&amp;p_stn_num=026026&amp;p_c=-135531874&amp;p_startYear=1933" TargetMode="External"/><Relationship Id="rId3946" Type="http://schemas.openxmlformats.org/officeDocument/2006/relationships/hyperlink" Target="http://www.bom.gov.au/jsp/ncc/cdio/weatherData/av?p_display_type=dailyDataFile&amp;p_nccObsCode=123&amp;p_stn_num=026026&amp;p_c=-135531874&amp;p_startYear=1934" TargetMode="External"/><Relationship Id="rId3947" Type="http://schemas.openxmlformats.org/officeDocument/2006/relationships/hyperlink" Target="http://www.bom.gov.au/jsp/ncc/cdio/weatherData/av?p_display_type=dailyDataFile&amp;p_nccObsCode=123&amp;p_stn_num=026026&amp;p_c=-135531874&amp;p_startYear=1935" TargetMode="External"/><Relationship Id="rId3948" Type="http://schemas.openxmlformats.org/officeDocument/2006/relationships/hyperlink" Target="http://www.bom.gov.au/jsp/ncc/cdio/weatherData/av?p_display_type=dailyDataFile&amp;p_nccObsCode=123&amp;p_stn_num=026026&amp;p_c=-135531874&amp;p_startYear=1936" TargetMode="External"/><Relationship Id="rId3949" Type="http://schemas.openxmlformats.org/officeDocument/2006/relationships/hyperlink" Target="http://www.bom.gov.au/jsp/ncc/cdio/weatherData/av?p_display_type=dailyDataFile&amp;p_nccObsCode=123&amp;p_stn_num=026026&amp;p_c=-135531874&amp;p_startYear=1937" TargetMode="External"/><Relationship Id="rId3950" Type="http://schemas.openxmlformats.org/officeDocument/2006/relationships/hyperlink" Target="http://www.bom.gov.au/jsp/ncc/cdio/weatherData/av?p_display_type=dailyDataFile&amp;p_nccObsCode=123&amp;p_stn_num=026026&amp;p_c=-135531874&amp;p_startYear=1938" TargetMode="External"/><Relationship Id="rId3951" Type="http://schemas.openxmlformats.org/officeDocument/2006/relationships/hyperlink" Target="http://www.bom.gov.au/jsp/ncc/cdio/weatherData/av?p_display_type=dailyDataFile&amp;p_nccObsCode=123&amp;p_stn_num=026026&amp;p_c=-135531874&amp;p_startYear=1939" TargetMode="External"/><Relationship Id="rId3952" Type="http://schemas.openxmlformats.org/officeDocument/2006/relationships/hyperlink" Target="http://www.bom.gov.au/jsp/ncc/cdio/weatherData/av?p_display_type=dailyDataFile&amp;p_nccObsCode=123&amp;p_stn_num=026026&amp;p_c=-135531874&amp;p_startYear=1940" TargetMode="External"/><Relationship Id="rId3953" Type="http://schemas.openxmlformats.org/officeDocument/2006/relationships/hyperlink" Target="http://www.bom.gov.au/jsp/ncc/cdio/weatherData/av?p_display_type=dailyDataFile&amp;p_nccObsCode=123&amp;p_stn_num=026026&amp;p_c=-135531874&amp;p_startYear=1941" TargetMode="External"/><Relationship Id="rId3954" Type="http://schemas.openxmlformats.org/officeDocument/2006/relationships/hyperlink" Target="http://www.bom.gov.au/jsp/ncc/cdio/weatherData/av?p_display_type=dailyDataFile&amp;p_nccObsCode=123&amp;p_stn_num=026026&amp;p_c=-135531874&amp;p_startYear=1942" TargetMode="External"/><Relationship Id="rId3955" Type="http://schemas.openxmlformats.org/officeDocument/2006/relationships/hyperlink" Target="http://www.bom.gov.au/jsp/ncc/cdio/weatherData/av?p_display_type=dailyDataFile&amp;p_nccObsCode=123&amp;p_stn_num=026026&amp;p_c=-135531874&amp;p_startYear=1943" TargetMode="External"/><Relationship Id="rId3956" Type="http://schemas.openxmlformats.org/officeDocument/2006/relationships/hyperlink" Target="http://www.bom.gov.au/jsp/ncc/cdio/weatherData/av?p_display_type=dailyDataFile&amp;p_nccObsCode=123&amp;p_stn_num=026026&amp;p_c=-135531874&amp;p_startYear=1944" TargetMode="External"/><Relationship Id="rId3957" Type="http://schemas.openxmlformats.org/officeDocument/2006/relationships/hyperlink" Target="http://www.bom.gov.au/jsp/ncc/cdio/weatherData/av?p_display_type=dailyDataFile&amp;p_nccObsCode=123&amp;p_stn_num=026026&amp;p_c=-135531874&amp;p_startYear=1945" TargetMode="External"/><Relationship Id="rId3958" Type="http://schemas.openxmlformats.org/officeDocument/2006/relationships/hyperlink" Target="http://www.bom.gov.au/jsp/ncc/cdio/weatherData/av?p_display_type=dailyDataFile&amp;p_nccObsCode=123&amp;p_stn_num=026026&amp;p_c=-135531874&amp;p_startYear=1946" TargetMode="External"/><Relationship Id="rId3959" Type="http://schemas.openxmlformats.org/officeDocument/2006/relationships/hyperlink" Target="http://www.bom.gov.au/jsp/ncc/cdio/weatherData/av?p_display_type=dailyDataFile&amp;p_nccObsCode=123&amp;p_stn_num=026026&amp;p_c=-135531874&amp;p_startYear=1947" TargetMode="External"/><Relationship Id="rId3960" Type="http://schemas.openxmlformats.org/officeDocument/2006/relationships/hyperlink" Target="http://www.bom.gov.au/jsp/ncc/cdio/weatherData/av?p_display_type=dailyDataFile&amp;p_nccObsCode=123&amp;p_stn_num=026026&amp;p_c=-135531874&amp;p_startYear=1948" TargetMode="External"/><Relationship Id="rId3961" Type="http://schemas.openxmlformats.org/officeDocument/2006/relationships/hyperlink" Target="http://www.bom.gov.au/jsp/ncc/cdio/weatherData/av?p_display_type=dailyDataFile&amp;p_nccObsCode=123&amp;p_stn_num=026026&amp;p_c=-135531874&amp;p_startYear=1949" TargetMode="External"/><Relationship Id="rId3962" Type="http://schemas.openxmlformats.org/officeDocument/2006/relationships/hyperlink" Target="http://www.bom.gov.au/jsp/ncc/cdio/weatherData/av?p_display_type=dailyDataFile&amp;p_nccObsCode=123&amp;p_stn_num=026026&amp;p_c=-135531874&amp;p_startYear=1950" TargetMode="External"/><Relationship Id="rId3963" Type="http://schemas.openxmlformats.org/officeDocument/2006/relationships/hyperlink" Target="http://www.bom.gov.au/jsp/ncc/cdio/weatherData/av?p_display_type=dailyDataFile&amp;p_nccObsCode=123&amp;p_stn_num=026026&amp;p_c=-135531874&amp;p_startYear=1951" TargetMode="External"/><Relationship Id="rId3964" Type="http://schemas.openxmlformats.org/officeDocument/2006/relationships/hyperlink" Target="http://www.bom.gov.au/jsp/ncc/cdio/weatherData/av?p_display_type=dailyDataFile&amp;p_nccObsCode=123&amp;p_stn_num=026026&amp;p_c=-135531874&amp;p_startYear=1952" TargetMode="External"/><Relationship Id="rId3965" Type="http://schemas.openxmlformats.org/officeDocument/2006/relationships/hyperlink" Target="http://www.bom.gov.au/jsp/ncc/cdio/weatherData/av?p_display_type=dailyDataFile&amp;p_nccObsCode=123&amp;p_stn_num=026026&amp;p_c=-135531874&amp;p_startYear=1953" TargetMode="External"/><Relationship Id="rId3966" Type="http://schemas.openxmlformats.org/officeDocument/2006/relationships/hyperlink" Target="http://www.bom.gov.au/jsp/ncc/cdio/weatherData/av?p_display_type=dailyDataFile&amp;p_nccObsCode=123&amp;p_stn_num=026026&amp;p_c=-135531874&amp;p_startYear=1954" TargetMode="External"/><Relationship Id="rId3967" Type="http://schemas.openxmlformats.org/officeDocument/2006/relationships/hyperlink" Target="http://www.bom.gov.au/jsp/ncc/cdio/weatherData/av?p_display_type=dailyDataFile&amp;p_nccObsCode=123&amp;p_stn_num=026026&amp;p_c=-135531874&amp;p_startYear=1955" TargetMode="External"/><Relationship Id="rId3968" Type="http://schemas.openxmlformats.org/officeDocument/2006/relationships/hyperlink" Target="http://www.bom.gov.au/jsp/ncc/cdio/weatherData/av?p_display_type=dailyDataFile&amp;p_nccObsCode=123&amp;p_stn_num=026026&amp;p_c=-135531874&amp;p_startYear=1956" TargetMode="External"/><Relationship Id="rId3969" Type="http://schemas.openxmlformats.org/officeDocument/2006/relationships/hyperlink" Target="http://www.bom.gov.au/jsp/ncc/cdio/weatherData/av?p_display_type=dailyDataFile&amp;p_nccObsCode=123&amp;p_stn_num=026026&amp;p_c=-135531874&amp;p_startYear=1957" TargetMode="External"/><Relationship Id="rId3970" Type="http://schemas.openxmlformats.org/officeDocument/2006/relationships/hyperlink" Target="http://www.bom.gov.au/jsp/ncc/cdio/weatherData/av?p_display_type=dailyDataFile&amp;p_nccObsCode=123&amp;p_stn_num=026026&amp;p_c=-135531874&amp;p_startYear=1958" TargetMode="External"/><Relationship Id="rId3971" Type="http://schemas.openxmlformats.org/officeDocument/2006/relationships/hyperlink" Target="http://www.bom.gov.au/jsp/ncc/cdio/weatherData/av?p_display_type=dailyDataFile&amp;p_nccObsCode=123&amp;p_stn_num=026026&amp;p_c=-135531874&amp;p_startYear=1959" TargetMode="External"/><Relationship Id="rId3972" Type="http://schemas.openxmlformats.org/officeDocument/2006/relationships/hyperlink" Target="http://www.bom.gov.au/jsp/ncc/cdio/weatherData/av?p_display_type=dailyDataFile&amp;p_nccObsCode=123&amp;p_stn_num=026026&amp;p_c=-135531874&amp;p_startYear=1960" TargetMode="External"/><Relationship Id="rId3973" Type="http://schemas.openxmlformats.org/officeDocument/2006/relationships/hyperlink" Target="http://www.bom.gov.au/jsp/ncc/cdio/weatherData/av?p_display_type=dailyDataFile&amp;p_nccObsCode=123&amp;p_stn_num=026026&amp;p_c=-135531874&amp;p_startYear=1961" TargetMode="External"/><Relationship Id="rId3974" Type="http://schemas.openxmlformats.org/officeDocument/2006/relationships/hyperlink" Target="http://www.bom.gov.au/jsp/ncc/cdio/weatherData/av?p_display_type=dailyDataFile&amp;p_nccObsCode=123&amp;p_stn_num=026026&amp;p_c=-135531874&amp;p_startYear=1962" TargetMode="External"/><Relationship Id="rId3975" Type="http://schemas.openxmlformats.org/officeDocument/2006/relationships/hyperlink" Target="http://www.bom.gov.au/jsp/ncc/cdio/weatherData/av?p_display_type=dailyDataFile&amp;p_nccObsCode=123&amp;p_stn_num=026026&amp;p_c=-135531874&amp;p_startYear=1963" TargetMode="External"/><Relationship Id="rId3976" Type="http://schemas.openxmlformats.org/officeDocument/2006/relationships/hyperlink" Target="http://www.bom.gov.au/jsp/ncc/cdio/weatherData/av?p_display_type=dailyDataFile&amp;p_nccObsCode=123&amp;p_stn_num=026026&amp;p_c=-135531874&amp;p_startYear=1964" TargetMode="External"/><Relationship Id="rId3977" Type="http://schemas.openxmlformats.org/officeDocument/2006/relationships/hyperlink" Target="http://www.bom.gov.au/jsp/ncc/cdio/weatherData/av?p_display_type=dailyDataFile&amp;p_nccObsCode=123&amp;p_stn_num=026026&amp;p_c=-135531874&amp;p_startYear=1965" TargetMode="External"/><Relationship Id="rId3978" Type="http://schemas.openxmlformats.org/officeDocument/2006/relationships/hyperlink" Target="http://www.bom.gov.au/jsp/ncc/cdio/weatherData/av?p_display_type=dailyDataFile&amp;p_nccObsCode=123&amp;p_stn_num=026026&amp;p_c=-135531874&amp;p_startYear=1966" TargetMode="External"/><Relationship Id="rId3979" Type="http://schemas.openxmlformats.org/officeDocument/2006/relationships/hyperlink" Target="http://www.bom.gov.au/jsp/ncc/cdio/weatherData/av?p_display_type=dailyDataFile&amp;p_nccObsCode=123&amp;p_stn_num=026026&amp;p_c=-135531874&amp;p_startYear=1967" TargetMode="External"/><Relationship Id="rId3980" Type="http://schemas.openxmlformats.org/officeDocument/2006/relationships/hyperlink" Target="http://www.bom.gov.au/jsp/ncc/cdio/weatherData/av?p_display_type=dailyDataFile&amp;p_nccObsCode=123&amp;p_stn_num=026026&amp;p_c=-135531874&amp;p_startYear=1968" TargetMode="External"/><Relationship Id="rId3981" Type="http://schemas.openxmlformats.org/officeDocument/2006/relationships/hyperlink" Target="http://www.bom.gov.au/jsp/ncc/cdio/weatherData/av?p_display_type=dailyDataFile&amp;p_nccObsCode=123&amp;p_stn_num=026026&amp;p_c=-135531874&amp;p_startYear=1969" TargetMode="External"/><Relationship Id="rId3982" Type="http://schemas.openxmlformats.org/officeDocument/2006/relationships/hyperlink" Target="http://www.bom.gov.au/jsp/ncc/cdio/weatherData/av?p_display_type=dailyDataFile&amp;p_nccObsCode=123&amp;p_stn_num=026026&amp;p_c=-135531874&amp;p_startYear=1970" TargetMode="External"/><Relationship Id="rId3983" Type="http://schemas.openxmlformats.org/officeDocument/2006/relationships/hyperlink" Target="http://www.bom.gov.au/jsp/ncc/cdio/weatherData/av?p_display_type=dailyDataFile&amp;p_nccObsCode=123&amp;p_stn_num=026026&amp;p_c=-135531874&amp;p_startYear=1971" TargetMode="External"/><Relationship Id="rId3984" Type="http://schemas.openxmlformats.org/officeDocument/2006/relationships/hyperlink" Target="http://www.bom.gov.au/jsp/ncc/cdio/weatherData/av?p_display_type=dailyDataFile&amp;p_nccObsCode=123&amp;p_stn_num=026026&amp;p_c=-135531874&amp;p_startYear=1972" TargetMode="External"/><Relationship Id="rId3985" Type="http://schemas.openxmlformats.org/officeDocument/2006/relationships/hyperlink" Target="http://www.bom.gov.au/jsp/ncc/cdio/weatherData/av?p_display_type=dailyDataFile&amp;p_nccObsCode=123&amp;p_stn_num=026026&amp;p_c=-135531874&amp;p_startYear=1973" TargetMode="External"/><Relationship Id="rId3986" Type="http://schemas.openxmlformats.org/officeDocument/2006/relationships/hyperlink" Target="http://www.bom.gov.au/jsp/ncc/cdio/weatherData/av?p_display_type=dailyDataFile&amp;p_nccObsCode=123&amp;p_stn_num=026026&amp;p_c=-135531874&amp;p_startYear=1974" TargetMode="External"/><Relationship Id="rId3987" Type="http://schemas.openxmlformats.org/officeDocument/2006/relationships/hyperlink" Target="http://www.bom.gov.au/jsp/ncc/cdio/weatherData/av?p_display_type=dailyDataFile&amp;p_nccObsCode=123&amp;p_stn_num=026026&amp;p_c=-135531874&amp;p_startYear=1975" TargetMode="External"/><Relationship Id="rId3988" Type="http://schemas.openxmlformats.org/officeDocument/2006/relationships/hyperlink" Target="http://www.bom.gov.au/jsp/ncc/cdio/weatherData/av?p_display_type=dailyDataFile&amp;p_nccObsCode=123&amp;p_stn_num=026026&amp;p_c=-135531874&amp;p_startYear=1976" TargetMode="External"/><Relationship Id="rId3989" Type="http://schemas.openxmlformats.org/officeDocument/2006/relationships/hyperlink" Target="http://www.bom.gov.au/jsp/ncc/cdio/weatherData/av?p_display_type=dailyDataFile&amp;p_nccObsCode=123&amp;p_stn_num=026026&amp;p_c=-135531874&amp;p_startYear=1977" TargetMode="External"/><Relationship Id="rId3990" Type="http://schemas.openxmlformats.org/officeDocument/2006/relationships/hyperlink" Target="http://www.bom.gov.au/jsp/ncc/cdio/weatherData/av?p_display_type=dailyDataFile&amp;p_nccObsCode=123&amp;p_stn_num=026026&amp;p_c=-135531874&amp;p_startYear=1978" TargetMode="External"/><Relationship Id="rId3991" Type="http://schemas.openxmlformats.org/officeDocument/2006/relationships/hyperlink" Target="http://www.bom.gov.au/jsp/ncc/cdio/weatherData/av?p_display_type=dailyDataFile&amp;p_nccObsCode=123&amp;p_stn_num=026026&amp;p_c=-135531874&amp;p_startYear=1979" TargetMode="External"/><Relationship Id="rId3992" Type="http://schemas.openxmlformats.org/officeDocument/2006/relationships/hyperlink" Target="http://www.bom.gov.au/jsp/ncc/cdio/weatherData/av?p_display_type=dailyDataFile&amp;p_nccObsCode=123&amp;p_stn_num=026026&amp;p_c=-135531874&amp;p_startYear=1980" TargetMode="External"/><Relationship Id="rId3993" Type="http://schemas.openxmlformats.org/officeDocument/2006/relationships/hyperlink" Target="http://www.bom.gov.au/jsp/ncc/cdio/weatherData/av?p_display_type=dailyDataFile&amp;p_nccObsCode=123&amp;p_stn_num=026026&amp;p_c=-135531874&amp;p_startYear=1981" TargetMode="External"/><Relationship Id="rId3994" Type="http://schemas.openxmlformats.org/officeDocument/2006/relationships/hyperlink" Target="http://www.bom.gov.au/jsp/ncc/cdio/weatherData/av?p_display_type=dailyDataFile&amp;p_nccObsCode=123&amp;p_stn_num=026026&amp;p_c=-135531874&amp;p_startYear=1982" TargetMode="External"/><Relationship Id="rId3995" Type="http://schemas.openxmlformats.org/officeDocument/2006/relationships/hyperlink" Target="http://www.bom.gov.au/jsp/ncc/cdio/weatherData/av?p_display_type=dailyDataFile&amp;p_nccObsCode=123&amp;p_stn_num=026026&amp;p_c=-135531874&amp;p_startYear=1983" TargetMode="External"/><Relationship Id="rId3996" Type="http://schemas.openxmlformats.org/officeDocument/2006/relationships/hyperlink" Target="http://www.bom.gov.au/jsp/ncc/cdio/weatherData/av?p_display_type=dailyDataFile&amp;p_nccObsCode=123&amp;p_stn_num=026026&amp;p_c=-135531874&amp;p_startYear=1984" TargetMode="External"/><Relationship Id="rId3997" Type="http://schemas.openxmlformats.org/officeDocument/2006/relationships/hyperlink" Target="http://www.bom.gov.au/jsp/ncc/cdio/weatherData/av?p_display_type=dailyDataFile&amp;p_nccObsCode=123&amp;p_stn_num=026026&amp;p_c=-135531874&amp;p_startYear=1985" TargetMode="External"/><Relationship Id="rId3998" Type="http://schemas.openxmlformats.org/officeDocument/2006/relationships/hyperlink" Target="http://www.bom.gov.au/jsp/ncc/cdio/weatherData/av?p_display_type=dailyDataFile&amp;p_nccObsCode=123&amp;p_stn_num=026026&amp;p_c=-135531874&amp;p_startYear=1986" TargetMode="External"/><Relationship Id="rId3999" Type="http://schemas.openxmlformats.org/officeDocument/2006/relationships/hyperlink" Target="http://www.bom.gov.au/jsp/ncc/cdio/weatherData/av?p_display_type=dailyDataFile&amp;p_nccObsCode=123&amp;p_stn_num=026026&amp;p_c=-135531874&amp;p_startYear=1987" TargetMode="External"/><Relationship Id="rId4000" Type="http://schemas.openxmlformats.org/officeDocument/2006/relationships/hyperlink" Target="http://www.bom.gov.au/jsp/ncc/cdio/weatherData/av?p_display_type=dailyDataFile&amp;p_nccObsCode=123&amp;p_stn_num=026026&amp;p_c=-135531874&amp;p_startYear=1988" TargetMode="External"/><Relationship Id="rId4001" Type="http://schemas.openxmlformats.org/officeDocument/2006/relationships/hyperlink" Target="http://www.bom.gov.au/jsp/ncc/cdio/weatherData/av?p_display_type=dailyDataFile&amp;p_nccObsCode=123&amp;p_stn_num=026026&amp;p_c=-135531874&amp;p_startYear=1989" TargetMode="External"/><Relationship Id="rId4002" Type="http://schemas.openxmlformats.org/officeDocument/2006/relationships/hyperlink" Target="http://www.bom.gov.au/jsp/ncc/cdio/weatherData/av?p_display_type=dailyDataFile&amp;p_nccObsCode=123&amp;p_stn_num=026026&amp;p_c=-135531874&amp;p_startYear=1990" TargetMode="External"/><Relationship Id="rId4003" Type="http://schemas.openxmlformats.org/officeDocument/2006/relationships/hyperlink" Target="http://www.bom.gov.au/jsp/ncc/cdio/weatherData/av?p_display_type=dailyDataFile&amp;p_nccObsCode=123&amp;p_stn_num=026026&amp;p_c=-135531874&amp;p_startYear=1991" TargetMode="External"/><Relationship Id="rId4004" Type="http://schemas.openxmlformats.org/officeDocument/2006/relationships/hyperlink" Target="http://www.bom.gov.au/jsp/ncc/cdio/weatherData/av?p_display_type=dailyDataFile&amp;p_nccObsCode=123&amp;p_stn_num=026026&amp;p_c=-135531874&amp;p_startYear=1992" TargetMode="External"/><Relationship Id="rId4005" Type="http://schemas.openxmlformats.org/officeDocument/2006/relationships/hyperlink" Target="http://www.bom.gov.au/jsp/ncc/cdio/weatherData/av?p_display_type=dailyDataFile&amp;p_nccObsCode=123&amp;p_stn_num=026026&amp;p_c=-135531874&amp;p_startYear=1993" TargetMode="External"/><Relationship Id="rId4006" Type="http://schemas.openxmlformats.org/officeDocument/2006/relationships/hyperlink" Target="http://www.bom.gov.au/jsp/ncc/cdio/weatherData/av?p_display_type=dailyDataFile&amp;p_nccObsCode=123&amp;p_stn_num=026026&amp;p_c=-135531874&amp;p_startYear=1994" TargetMode="External"/><Relationship Id="rId4007" Type="http://schemas.openxmlformats.org/officeDocument/2006/relationships/hyperlink" Target="http://www.bom.gov.au/jsp/ncc/cdio/weatherData/av?p_display_type=dailyDataFile&amp;p_nccObsCode=123&amp;p_stn_num=026026&amp;p_c=-135531874&amp;p_startYear=1995" TargetMode="External"/><Relationship Id="rId4008" Type="http://schemas.openxmlformats.org/officeDocument/2006/relationships/hyperlink" Target="http://www.bom.gov.au/jsp/ncc/cdio/weatherData/av?p_display_type=dailyDataFile&amp;p_nccObsCode=123&amp;p_stn_num=026026&amp;p_c=-135531874&amp;p_startYear=1996" TargetMode="External"/><Relationship Id="rId4009" Type="http://schemas.openxmlformats.org/officeDocument/2006/relationships/hyperlink" Target="http://www.bom.gov.au/jsp/ncc/cdio/weatherData/av?p_display_type=dailyDataFile&amp;p_nccObsCode=123&amp;p_stn_num=026026&amp;p_c=-135531874&amp;p_startYear=1997" TargetMode="External"/><Relationship Id="rId4010" Type="http://schemas.openxmlformats.org/officeDocument/2006/relationships/hyperlink" Target="http://www.bom.gov.au/jsp/ncc/cdio/weatherData/av?p_display_type=dailyDataFile&amp;p_nccObsCode=123&amp;p_stn_num=026026&amp;p_c=-135531874&amp;p_startYear=1998" TargetMode="External"/><Relationship Id="rId4011" Type="http://schemas.openxmlformats.org/officeDocument/2006/relationships/hyperlink" Target="http://www.bom.gov.au/jsp/ncc/cdio/weatherData/av?p_display_type=dailyDataFile&amp;p_nccObsCode=123&amp;p_stn_num=026026&amp;p_c=-135531874&amp;p_startYear=1999" TargetMode="External"/><Relationship Id="rId4012" Type="http://schemas.openxmlformats.org/officeDocument/2006/relationships/hyperlink" Target="http://www.bom.gov.au/jsp/ncc/cdio/weatherData/av?p_display_type=dailyDataFile&amp;p_nccObsCode=123&amp;p_stn_num=026026&amp;p_c=-135531874&amp;p_startYear=2000" TargetMode="External"/><Relationship Id="rId4013" Type="http://schemas.openxmlformats.org/officeDocument/2006/relationships/hyperlink" Target="http://www.bom.gov.au/jsp/ncc/cdio/weatherData/av?p_display_type=dailyDataFile&amp;p_nccObsCode=123&amp;p_stn_num=026026&amp;p_c=-135531874&amp;p_startYear=2001" TargetMode="External"/><Relationship Id="rId4014" Type="http://schemas.openxmlformats.org/officeDocument/2006/relationships/hyperlink" Target="http://www.bom.gov.au/jsp/ncc/cdio/weatherData/av?p_display_type=dailyDataFile&amp;p_nccObsCode=123&amp;p_stn_num=026026&amp;p_c=-135531874&amp;p_startYear=2002" TargetMode="External"/><Relationship Id="rId4015" Type="http://schemas.openxmlformats.org/officeDocument/2006/relationships/hyperlink" Target="http://www.bom.gov.au/jsp/ncc/cdio/weatherData/av?p_display_type=dailyDataFile&amp;p_nccObsCode=123&amp;p_stn_num=026026&amp;p_c=-135531874&amp;p_startYear=2003" TargetMode="External"/><Relationship Id="rId4016" Type="http://schemas.openxmlformats.org/officeDocument/2006/relationships/hyperlink" Target="http://www.bom.gov.au/jsp/ncc/cdio/weatherData/av?p_display_type=dailyDataFile&amp;p_nccObsCode=123&amp;p_stn_num=026026&amp;p_c=-135531874&amp;p_startYear=2004" TargetMode="External"/><Relationship Id="rId4017" Type="http://schemas.openxmlformats.org/officeDocument/2006/relationships/hyperlink" Target="http://www.bom.gov.au/jsp/ncc/cdio/weatherData/av?p_display_type=dailyDataFile&amp;p_nccObsCode=123&amp;p_stn_num=026026&amp;p_c=-135531874&amp;p_startYear=2005" TargetMode="External"/><Relationship Id="rId4018" Type="http://schemas.openxmlformats.org/officeDocument/2006/relationships/hyperlink" Target="http://www.bom.gov.au/jsp/ncc/cdio/weatherData/av?p_display_type=dailyDataFile&amp;p_nccObsCode=123&amp;p_stn_num=026026&amp;p_c=-135531874&amp;p_startYear=2006" TargetMode="External"/><Relationship Id="rId4019" Type="http://schemas.openxmlformats.org/officeDocument/2006/relationships/hyperlink" Target="http://www.bom.gov.au/jsp/ncc/cdio/weatherData/av?p_display_type=dailyDataFile&amp;p_nccObsCode=123&amp;p_stn_num=026026&amp;p_c=-135531874&amp;p_startYear=2007" TargetMode="External"/><Relationship Id="rId4020" Type="http://schemas.openxmlformats.org/officeDocument/2006/relationships/hyperlink" Target="http://www.bom.gov.au/jsp/ncc/cdio/weatherData/av?p_display_type=dailyDataFile&amp;p_nccObsCode=123&amp;p_stn_num=026026&amp;p_c=-135531874&amp;p_startYear=2008" TargetMode="External"/><Relationship Id="rId4021" Type="http://schemas.openxmlformats.org/officeDocument/2006/relationships/hyperlink" Target="http://www.bom.gov.au/jsp/ncc/cdio/weatherData/av?p_display_type=dailyDataFile&amp;p_nccObsCode=123&amp;p_stn_num=026026&amp;p_c=-135531874&amp;p_startYear=2009" TargetMode="External"/><Relationship Id="rId4022" Type="http://schemas.openxmlformats.org/officeDocument/2006/relationships/hyperlink" Target="http://www.bom.gov.au/jsp/ncc/cdio/weatherData/av?p_display_type=dailyDataFile&amp;p_nccObsCode=123&amp;p_stn_num=026026&amp;p_c=-135531874&amp;p_startYear=2010" TargetMode="External"/><Relationship Id="rId4023" Type="http://schemas.openxmlformats.org/officeDocument/2006/relationships/hyperlink" Target="http://www.bom.gov.au/jsp/ncc/cdio/weatherData/av?p_display_type=dailyDataFile&amp;p_nccObsCode=123&amp;p_stn_num=026026&amp;p_c=-135531874&amp;p_startYear=2011" TargetMode="External"/><Relationship Id="rId4024" Type="http://schemas.openxmlformats.org/officeDocument/2006/relationships/hyperlink" Target="http://www.bom.gov.au/jsp/ncc/cdio/weatherData/av?p_display_type=dailyDataFile&amp;p_nccObsCode=123&amp;p_stn_num=026026&amp;p_c=-135531874&amp;p_startYear=2012" TargetMode="External"/><Relationship Id="rId4025" Type="http://schemas.openxmlformats.org/officeDocument/2006/relationships/hyperlink" Target="http://www.bom.gov.au/jsp/ncc/cdio/weatherData/av?p_display_type=dailyDataFile&amp;p_nccObsCode=123&amp;p_stn_num=026026&amp;p_c=-135531874&amp;p_startYear=2013" TargetMode="External"/><Relationship Id="rId4026" Type="http://schemas.openxmlformats.org/officeDocument/2006/relationships/hyperlink" Target="http://www.bom.gov.au/jsp/ncc/cdio/weatherData/av?p_display_type=dailyDataFile&amp;p_nccObsCode=123&amp;p_stn_num=026026&amp;p_c=-135531874&amp;p_startYear=2014" TargetMode="External"/><Relationship Id="rId4027" Type="http://schemas.openxmlformats.org/officeDocument/2006/relationships/hyperlink" Target="http://www.bom.gov.au/jsp/ncc/cdio/weatherData/av?p_display_type=dailyDataFile&amp;p_nccObsCode=123&amp;p_stn_num=026026&amp;p_c=-135531874&amp;p_startYear=2015" TargetMode="External"/><Relationship Id="rId4028" Type="http://schemas.openxmlformats.org/officeDocument/2006/relationships/hyperlink" Target="http://www.bom.gov.au/jsp/ncc/cdio/weatherData/av?p_display_type=dailyDataFile&amp;p_nccObsCode=123&amp;p_stn_num=026026&amp;p_c=-135531874&amp;p_startYear=2016" TargetMode="External"/><Relationship Id="rId4029" Type="http://schemas.openxmlformats.org/officeDocument/2006/relationships/hyperlink" Target="http://www.bom.gov.au/jsp/ncc/cdio/weatherData/av?p_display_type=dailyDataFile&amp;p_nccObsCode=123&amp;p_stn_num=026026&amp;p_c=-135531874&amp;p_startYear=2017" TargetMode="External"/><Relationship Id="rId4030" Type="http://schemas.openxmlformats.org/officeDocument/2006/relationships/hyperlink" Target="http://www.bom.gov.au/jsp/ncc/cdio/weatherData/av?p_display_type=dailyDataFile&amp;p_nccObsCode=123&amp;p_stn_num=026026&amp;p_c=-135531874&amp;p_startYear=2018" TargetMode="External"/><Relationship Id="rId4031" Type="http://schemas.openxmlformats.org/officeDocument/2006/relationships/hyperlink" Target="http://www.bom.gov.au/jsp/ncc/cdio/weatherData/av?p_display_type=dailyDataFile&amp;p_nccObsCode=123&amp;p_stn_num=026026&amp;p_c=-135531874&amp;p_startYear=2019" TargetMode="External"/><Relationship Id="rId4032" Type="http://schemas.openxmlformats.org/officeDocument/2006/relationships/hyperlink" Target="http://www.bom.gov.au/jsp/ncc/cdio/weatherData/av?p_display_type=dailyDataFile&amp;p_nccObsCode=122&amp;p_stn_num=023020&amp;p_c=-106045222&amp;p_startYear=1957" TargetMode="External"/><Relationship Id="rId4033" Type="http://schemas.openxmlformats.org/officeDocument/2006/relationships/hyperlink" Target="http://www.bom.gov.au/jsp/ncc/cdio/weatherData/av?p_display_type=dailyDataFile&amp;p_nccObsCode=122&amp;p_stn_num=023020&amp;p_c=-106045222&amp;p_startYear=1958" TargetMode="External"/><Relationship Id="rId4034" Type="http://schemas.openxmlformats.org/officeDocument/2006/relationships/hyperlink" Target="http://www.bom.gov.au/jsp/ncc/cdio/weatherData/av?p_display_type=dailyDataFile&amp;p_nccObsCode=122&amp;p_stn_num=023020&amp;p_c=-106045222&amp;p_startYear=1959" TargetMode="External"/><Relationship Id="rId4035" Type="http://schemas.openxmlformats.org/officeDocument/2006/relationships/hyperlink" Target="http://www.bom.gov.au/jsp/ncc/cdio/weatherData/av?p_display_type=dailyDataFile&amp;p_nccObsCode=122&amp;p_stn_num=023020&amp;p_c=-106045222&amp;p_startYear=1960" TargetMode="External"/><Relationship Id="rId4036" Type="http://schemas.openxmlformats.org/officeDocument/2006/relationships/hyperlink" Target="http://www.bom.gov.au/jsp/ncc/cdio/weatherData/av?p_display_type=dailyDataFile&amp;p_nccObsCode=122&amp;p_stn_num=023020&amp;p_c=-106045222&amp;p_startYear=1961" TargetMode="External"/><Relationship Id="rId4037" Type="http://schemas.openxmlformats.org/officeDocument/2006/relationships/hyperlink" Target="http://www.bom.gov.au/jsp/ncc/cdio/weatherData/av?p_display_type=dailyDataFile&amp;p_nccObsCode=122&amp;p_stn_num=023020&amp;p_c=-106045222&amp;p_startYear=1962" TargetMode="External"/><Relationship Id="rId4038" Type="http://schemas.openxmlformats.org/officeDocument/2006/relationships/hyperlink" Target="http://www.bom.gov.au/jsp/ncc/cdio/weatherData/av?p_display_type=dailyDataFile&amp;p_nccObsCode=122&amp;p_stn_num=023343&amp;p_c=-109040272&amp;p_startYear=1962" TargetMode="External"/><Relationship Id="rId4039" Type="http://schemas.openxmlformats.org/officeDocument/2006/relationships/hyperlink" Target="http://www.bom.gov.au/jsp/ncc/cdio/weatherData/av?p_display_type=dailyDataFile&amp;p_nccObsCode=122&amp;p_stn_num=023020&amp;p_c=-106045222&amp;p_startYear=1963" TargetMode="External"/><Relationship Id="rId4040" Type="http://schemas.openxmlformats.org/officeDocument/2006/relationships/hyperlink" Target="http://www.bom.gov.au/jsp/ncc/cdio/weatherData/av?p_display_type=dailyDataFile&amp;p_nccObsCode=122&amp;p_stn_num=023343&amp;p_c=-109040272&amp;p_startYear=1963" TargetMode="External"/><Relationship Id="rId4041" Type="http://schemas.openxmlformats.org/officeDocument/2006/relationships/hyperlink" Target="http://www.bom.gov.au/jsp/ncc/cdio/weatherData/av?p_display_type=dailyDataFile&amp;p_nccObsCode=122&amp;p_stn_num=023020&amp;p_c=-106045222&amp;p_startYear=1964" TargetMode="External"/><Relationship Id="rId4042" Type="http://schemas.openxmlformats.org/officeDocument/2006/relationships/hyperlink" Target="http://www.bom.gov.au/jsp/ncc/cdio/weatherData/av?p_display_type=dailyDataFile&amp;p_nccObsCode=122&amp;p_stn_num=023343&amp;p_c=-109040272&amp;p_startYear=1964" TargetMode="External"/><Relationship Id="rId4043" Type="http://schemas.openxmlformats.org/officeDocument/2006/relationships/hyperlink" Target="http://www.bom.gov.au/jsp/ncc/cdio/weatherData/av?p_display_type=dailyDataFile&amp;p_nccObsCode=122&amp;p_stn_num=023020&amp;p_c=-106045222&amp;p_startYear=1965" TargetMode="External"/><Relationship Id="rId4044" Type="http://schemas.openxmlformats.org/officeDocument/2006/relationships/hyperlink" Target="http://www.bom.gov.au/jsp/ncc/cdio/weatherData/av?p_display_type=dailyDataFile&amp;p_nccObsCode=122&amp;p_stn_num=023343&amp;p_c=-109040272&amp;p_startYear=1965" TargetMode="External"/><Relationship Id="rId4045" Type="http://schemas.openxmlformats.org/officeDocument/2006/relationships/hyperlink" Target="http://www.bom.gov.au/jsp/ncc/cdio/weatherData/av?p_display_type=dailyDataFile&amp;p_nccObsCode=122&amp;p_stn_num=023020&amp;p_c=-106045222&amp;p_startYear=1966" TargetMode="External"/><Relationship Id="rId4046" Type="http://schemas.openxmlformats.org/officeDocument/2006/relationships/hyperlink" Target="http://www.bom.gov.au/jsp/ncc/cdio/weatherData/av?p_display_type=dailyDataFile&amp;p_nccObsCode=122&amp;p_stn_num=023343&amp;p_c=-109040272&amp;p_startYear=1966" TargetMode="External"/><Relationship Id="rId4047" Type="http://schemas.openxmlformats.org/officeDocument/2006/relationships/hyperlink" Target="http://www.bom.gov.au/jsp/ncc/cdio/weatherData/av?p_display_type=dailyDataFile&amp;p_nccObsCode=122&amp;p_stn_num=023020&amp;p_c=-106045222&amp;p_startYear=1967" TargetMode="External"/><Relationship Id="rId4048" Type="http://schemas.openxmlformats.org/officeDocument/2006/relationships/hyperlink" Target="http://www.bom.gov.au/jsp/ncc/cdio/weatherData/av?p_display_type=dailyDataFile&amp;p_nccObsCode=122&amp;p_stn_num=023343&amp;p_c=-109040272&amp;p_startYear=1967" TargetMode="External"/><Relationship Id="rId4049" Type="http://schemas.openxmlformats.org/officeDocument/2006/relationships/hyperlink" Target="http://www.bom.gov.au/jsp/ncc/cdio/weatherData/av?p_display_type=dailyDataFile&amp;p_nccObsCode=122&amp;p_stn_num=023020&amp;p_c=-106045222&amp;p_startYear=1968" TargetMode="External"/><Relationship Id="rId4050" Type="http://schemas.openxmlformats.org/officeDocument/2006/relationships/hyperlink" Target="http://www.bom.gov.au/jsp/ncc/cdio/weatherData/av?p_display_type=dailyDataFile&amp;p_nccObsCode=122&amp;p_stn_num=023343&amp;p_c=-109040272&amp;p_startYear=1968" TargetMode="External"/><Relationship Id="rId4051" Type="http://schemas.openxmlformats.org/officeDocument/2006/relationships/hyperlink" Target="http://www.bom.gov.au/jsp/ncc/cdio/weatherData/av?p_display_type=dailyDataFile&amp;p_nccObsCode=122&amp;p_stn_num=023020&amp;p_c=-106045222&amp;p_startYear=1969" TargetMode="External"/><Relationship Id="rId4052" Type="http://schemas.openxmlformats.org/officeDocument/2006/relationships/hyperlink" Target="http://www.bom.gov.au/jsp/ncc/cdio/weatherData/av?p_display_type=dailyDataFile&amp;p_nccObsCode=122&amp;p_stn_num=023343&amp;p_c=-109040272&amp;p_startYear=1969" TargetMode="External"/><Relationship Id="rId4053" Type="http://schemas.openxmlformats.org/officeDocument/2006/relationships/hyperlink" Target="http://www.bom.gov.au/jsp/ncc/cdio/weatherData/av?p_display_type=dailyDataFile&amp;p_nccObsCode=122&amp;p_stn_num=023020&amp;p_c=-106045222&amp;p_startYear=1970" TargetMode="External"/><Relationship Id="rId4054" Type="http://schemas.openxmlformats.org/officeDocument/2006/relationships/hyperlink" Target="http://www.bom.gov.au/jsp/ncc/cdio/weatherData/av?p_display_type=dailyDataFile&amp;p_nccObsCode=122&amp;p_stn_num=023343&amp;p_c=-109040272&amp;p_startYear=1970" TargetMode="External"/><Relationship Id="rId4055" Type="http://schemas.openxmlformats.org/officeDocument/2006/relationships/hyperlink" Target="http://www.bom.gov.au/jsp/ncc/cdio/weatherData/av?p_display_type=dailyDataFile&amp;p_nccObsCode=122&amp;p_stn_num=023020&amp;p_c=-106045222&amp;p_startYear=1971" TargetMode="External"/><Relationship Id="rId4056" Type="http://schemas.openxmlformats.org/officeDocument/2006/relationships/hyperlink" Target="http://www.bom.gov.au/jsp/ncc/cdio/weatherData/av?p_display_type=dailyDataFile&amp;p_nccObsCode=122&amp;p_stn_num=023343&amp;p_c=-109040272&amp;p_startYear=1971" TargetMode="External"/><Relationship Id="rId4057" Type="http://schemas.openxmlformats.org/officeDocument/2006/relationships/hyperlink" Target="http://www.bom.gov.au/jsp/ncc/cdio/weatherData/av?p_display_type=dailyDataFile&amp;p_nccObsCode=122&amp;p_stn_num=023020&amp;p_c=-106045222&amp;p_startYear=1972" TargetMode="External"/><Relationship Id="rId4058" Type="http://schemas.openxmlformats.org/officeDocument/2006/relationships/hyperlink" Target="http://www.bom.gov.au/jsp/ncc/cdio/weatherData/av?p_display_type=dailyDataFile&amp;p_nccObsCode=122&amp;p_stn_num=023343&amp;p_c=-109040272&amp;p_startYear=1972" TargetMode="External"/><Relationship Id="rId4059" Type="http://schemas.openxmlformats.org/officeDocument/2006/relationships/hyperlink" Target="http://www.bom.gov.au/jsp/ncc/cdio/weatherData/av?p_display_type=dailyDataFile&amp;p_nccObsCode=122&amp;p_stn_num=023020&amp;p_c=-106045222&amp;p_startYear=1973" TargetMode="External"/><Relationship Id="rId4060" Type="http://schemas.openxmlformats.org/officeDocument/2006/relationships/hyperlink" Target="http://www.bom.gov.au/jsp/ncc/cdio/weatherData/av?p_display_type=dailyDataFile&amp;p_nccObsCode=122&amp;p_stn_num=023343&amp;p_c=-109040272&amp;p_startYear=1973" TargetMode="External"/><Relationship Id="rId4061" Type="http://schemas.openxmlformats.org/officeDocument/2006/relationships/hyperlink" Target="http://www.bom.gov.au/jsp/ncc/cdio/weatherData/av?p_display_type=dailyDataFile&amp;p_nccObsCode=122&amp;p_stn_num=023020&amp;p_c=-106045222&amp;p_startYear=1974" TargetMode="External"/><Relationship Id="rId4062" Type="http://schemas.openxmlformats.org/officeDocument/2006/relationships/hyperlink" Target="http://www.bom.gov.au/jsp/ncc/cdio/weatherData/av?p_display_type=dailyDataFile&amp;p_nccObsCode=122&amp;p_stn_num=023343&amp;p_c=-109040272&amp;p_startYear=1974" TargetMode="External"/><Relationship Id="rId4063" Type="http://schemas.openxmlformats.org/officeDocument/2006/relationships/hyperlink" Target="http://www.bom.gov.au/jsp/ncc/cdio/weatherData/av?p_display_type=dailyDataFile&amp;p_nccObsCode=122&amp;p_stn_num=023020&amp;p_c=-106045222&amp;p_startYear=1975" TargetMode="External"/><Relationship Id="rId4064" Type="http://schemas.openxmlformats.org/officeDocument/2006/relationships/hyperlink" Target="http://www.bom.gov.au/jsp/ncc/cdio/weatherData/av?p_display_type=dailyDataFile&amp;p_nccObsCode=122&amp;p_stn_num=023343&amp;p_c=-109040272&amp;p_startYear=1975" TargetMode="External"/><Relationship Id="rId4065" Type="http://schemas.openxmlformats.org/officeDocument/2006/relationships/hyperlink" Target="http://www.bom.gov.au/jsp/ncc/cdio/weatherData/av?p_display_type=dailyDataFile&amp;p_nccObsCode=122&amp;p_stn_num=023020&amp;p_c=-106045222&amp;p_startYear=1976" TargetMode="External"/><Relationship Id="rId4066" Type="http://schemas.openxmlformats.org/officeDocument/2006/relationships/hyperlink" Target="http://www.bom.gov.au/jsp/ncc/cdio/weatherData/av?p_display_type=dailyDataFile&amp;p_nccObsCode=122&amp;p_stn_num=023343&amp;p_c=-109040272&amp;p_startYear=1976" TargetMode="External"/><Relationship Id="rId4067" Type="http://schemas.openxmlformats.org/officeDocument/2006/relationships/hyperlink" Target="http://www.bom.gov.au/jsp/ncc/cdio/weatherData/av?p_display_type=dailyDataFile&amp;p_nccObsCode=122&amp;p_stn_num=023020&amp;p_c=-106045222&amp;p_startYear=1977" TargetMode="External"/><Relationship Id="rId4068" Type="http://schemas.openxmlformats.org/officeDocument/2006/relationships/hyperlink" Target="http://www.bom.gov.au/jsp/ncc/cdio/weatherData/av?p_display_type=dailyDataFile&amp;p_nccObsCode=122&amp;p_stn_num=023343&amp;p_c=-109040272&amp;p_startYear=1977" TargetMode="External"/><Relationship Id="rId4069" Type="http://schemas.openxmlformats.org/officeDocument/2006/relationships/hyperlink" Target="http://www.bom.gov.au/jsp/ncc/cdio/weatherData/av?p_display_type=dailyDataFile&amp;p_nccObsCode=122&amp;p_stn_num=023020&amp;p_c=-106045222&amp;p_startYear=1978" TargetMode="External"/><Relationship Id="rId4070" Type="http://schemas.openxmlformats.org/officeDocument/2006/relationships/hyperlink" Target="http://www.bom.gov.au/jsp/ncc/cdio/weatherData/av?p_display_type=dailyDataFile&amp;p_nccObsCode=122&amp;p_stn_num=023343&amp;p_c=-109040272&amp;p_startYear=1978" TargetMode="External"/><Relationship Id="rId4071" Type="http://schemas.openxmlformats.org/officeDocument/2006/relationships/hyperlink" Target="http://www.bom.gov.au/jsp/ncc/cdio/weatherData/av?p_display_type=dailyDataFile&amp;p_nccObsCode=122&amp;p_stn_num=023020&amp;p_c=-106045222&amp;p_startYear=1979" TargetMode="External"/><Relationship Id="rId4072" Type="http://schemas.openxmlformats.org/officeDocument/2006/relationships/hyperlink" Target="http://www.bom.gov.au/jsp/ncc/cdio/weatherData/av?p_display_type=dailyDataFile&amp;p_nccObsCode=122&amp;p_stn_num=023343&amp;p_c=-109040272&amp;p_startYear=1979" TargetMode="External"/><Relationship Id="rId4073" Type="http://schemas.openxmlformats.org/officeDocument/2006/relationships/hyperlink" Target="http://www.bom.gov.au/jsp/ncc/cdio/weatherData/av?p_display_type=dailyDataFile&amp;p_nccObsCode=122&amp;p_stn_num=023020&amp;p_c=-106045222&amp;p_startYear=1980" TargetMode="External"/><Relationship Id="rId4074" Type="http://schemas.openxmlformats.org/officeDocument/2006/relationships/hyperlink" Target="http://www.bom.gov.au/jsp/ncc/cdio/weatherData/av?p_display_type=dailyDataFile&amp;p_nccObsCode=122&amp;p_stn_num=023343&amp;p_c=-109040272&amp;p_startYear=1980" TargetMode="External"/><Relationship Id="rId4075" Type="http://schemas.openxmlformats.org/officeDocument/2006/relationships/hyperlink" Target="http://www.bom.gov.au/jsp/ncc/cdio/weatherData/av?p_display_type=dailyDataFile&amp;p_nccObsCode=122&amp;p_stn_num=023020&amp;p_c=-106045222&amp;p_startYear=1981" TargetMode="External"/><Relationship Id="rId4076" Type="http://schemas.openxmlformats.org/officeDocument/2006/relationships/hyperlink" Target="http://www.bom.gov.au/jsp/ncc/cdio/weatherData/av?p_display_type=dailyDataFile&amp;p_nccObsCode=122&amp;p_stn_num=023343&amp;p_c=-109040272&amp;p_startYear=1981" TargetMode="External"/><Relationship Id="rId4077" Type="http://schemas.openxmlformats.org/officeDocument/2006/relationships/hyperlink" Target="http://www.bom.gov.au/jsp/ncc/cdio/weatherData/av?p_display_type=dailyDataFile&amp;p_nccObsCode=122&amp;p_stn_num=023020&amp;p_c=-106045222&amp;p_startYear=1982" TargetMode="External"/><Relationship Id="rId4078" Type="http://schemas.openxmlformats.org/officeDocument/2006/relationships/hyperlink" Target="http://www.bom.gov.au/jsp/ncc/cdio/weatherData/av?p_display_type=dailyDataFile&amp;p_nccObsCode=122&amp;p_stn_num=023343&amp;p_c=-109040272&amp;p_startYear=1982" TargetMode="External"/><Relationship Id="rId4079" Type="http://schemas.openxmlformats.org/officeDocument/2006/relationships/hyperlink" Target="http://www.bom.gov.au/jsp/ncc/cdio/weatherData/av?p_display_type=dailyDataFile&amp;p_nccObsCode=122&amp;p_stn_num=023020&amp;p_c=-106045222&amp;p_startYear=1983" TargetMode="External"/><Relationship Id="rId4080" Type="http://schemas.openxmlformats.org/officeDocument/2006/relationships/hyperlink" Target="http://www.bom.gov.au/jsp/ncc/cdio/weatherData/av?p_display_type=dailyDataFile&amp;p_nccObsCode=122&amp;p_stn_num=023343&amp;p_c=-109040272&amp;p_startYear=1983" TargetMode="External"/><Relationship Id="rId4081" Type="http://schemas.openxmlformats.org/officeDocument/2006/relationships/hyperlink" Target="http://www.bom.gov.au/jsp/ncc/cdio/weatherData/av?p_display_type=dailyDataFile&amp;p_nccObsCode=122&amp;p_stn_num=023020&amp;p_c=-106045222&amp;p_startYear=1984" TargetMode="External"/><Relationship Id="rId4082" Type="http://schemas.openxmlformats.org/officeDocument/2006/relationships/hyperlink" Target="http://www.bom.gov.au/jsp/ncc/cdio/weatherData/av?p_display_type=dailyDataFile&amp;p_nccObsCode=122&amp;p_stn_num=023343&amp;p_c=-109040272&amp;p_startYear=1984" TargetMode="External"/><Relationship Id="rId4083" Type="http://schemas.openxmlformats.org/officeDocument/2006/relationships/hyperlink" Target="http://www.bom.gov.au/jsp/ncc/cdio/weatherData/av?p_display_type=dailyDataFile&amp;p_nccObsCode=122&amp;p_stn_num=023020&amp;p_c=-106045222&amp;p_startYear=1985" TargetMode="External"/><Relationship Id="rId4084" Type="http://schemas.openxmlformats.org/officeDocument/2006/relationships/hyperlink" Target="http://www.bom.gov.au/jsp/ncc/cdio/weatherData/av?p_display_type=dailyDataFile&amp;p_nccObsCode=122&amp;p_stn_num=023343&amp;p_c=-109040272&amp;p_startYear=1985" TargetMode="External"/><Relationship Id="rId4085" Type="http://schemas.openxmlformats.org/officeDocument/2006/relationships/hyperlink" Target="http://www.bom.gov.au/jsp/ncc/cdio/weatherData/av?p_display_type=dailyDataFile&amp;p_nccObsCode=122&amp;p_stn_num=023020&amp;p_c=-106045222&amp;p_startYear=1986" TargetMode="External"/><Relationship Id="rId4086" Type="http://schemas.openxmlformats.org/officeDocument/2006/relationships/hyperlink" Target="http://www.bom.gov.au/jsp/ncc/cdio/weatherData/av?p_display_type=dailyDataFile&amp;p_nccObsCode=122&amp;p_stn_num=023343&amp;p_c=-109040272&amp;p_startYear=1986" TargetMode="External"/><Relationship Id="rId4087" Type="http://schemas.openxmlformats.org/officeDocument/2006/relationships/hyperlink" Target="http://www.bom.gov.au/jsp/ncc/cdio/weatherData/av?p_display_type=dailyDataFile&amp;p_nccObsCode=122&amp;p_stn_num=023343&amp;p_c=-109040272&amp;p_startYear=1987" TargetMode="External"/><Relationship Id="rId4088" Type="http://schemas.openxmlformats.org/officeDocument/2006/relationships/hyperlink" Target="http://www.bom.gov.au/jsp/ncc/cdio/weatherData/av?p_display_type=dailyDataFile&amp;p_nccObsCode=122&amp;p_stn_num=023343&amp;p_c=-109040272&amp;p_startYear=1987" TargetMode="External"/><Relationship Id="rId4089" Type="http://schemas.openxmlformats.org/officeDocument/2006/relationships/hyperlink" Target="http://www.bom.gov.au/jsp/ncc/cdio/weatherData/av?p_display_type=dailyDataFile&amp;p_nccObsCode=122&amp;p_stn_num=023343&amp;p_c=-109040272&amp;p_startYear=1988" TargetMode="External"/><Relationship Id="rId4090" Type="http://schemas.openxmlformats.org/officeDocument/2006/relationships/hyperlink" Target="http://www.bom.gov.au/jsp/ncc/cdio/weatherData/av?p_display_type=dailyDataFile&amp;p_nccObsCode=122&amp;p_stn_num=023343&amp;p_c=-109040272&amp;p_startYear=1988" TargetMode="External"/><Relationship Id="rId4091" Type="http://schemas.openxmlformats.org/officeDocument/2006/relationships/hyperlink" Target="http://www.bom.gov.au/jsp/ncc/cdio/weatherData/av?p_display_type=dailyDataFile&amp;p_nccObsCode=122&amp;p_stn_num=023343&amp;p_c=-109040272&amp;p_startYear=1989" TargetMode="External"/><Relationship Id="rId4092" Type="http://schemas.openxmlformats.org/officeDocument/2006/relationships/hyperlink" Target="http://www.bom.gov.au/jsp/ncc/cdio/weatherData/av?p_display_type=dailyDataFile&amp;p_nccObsCode=122&amp;p_stn_num=023343&amp;p_c=-109040272&amp;p_startYear=1989" TargetMode="External"/><Relationship Id="rId4093" Type="http://schemas.openxmlformats.org/officeDocument/2006/relationships/hyperlink" Target="http://www.bom.gov.au/jsp/ncc/cdio/weatherData/av?p_display_type=dailyDataFile&amp;p_nccObsCode=122&amp;p_stn_num=023343&amp;p_c=-109040272&amp;p_startYear=1990" TargetMode="External"/><Relationship Id="rId4094" Type="http://schemas.openxmlformats.org/officeDocument/2006/relationships/hyperlink" Target="http://www.bom.gov.au/jsp/ncc/cdio/weatherData/av?p_display_type=dailyDataFile&amp;p_nccObsCode=122&amp;p_stn_num=023343&amp;p_c=-109040272&amp;p_startYear=1990" TargetMode="External"/><Relationship Id="rId4095" Type="http://schemas.openxmlformats.org/officeDocument/2006/relationships/hyperlink" Target="http://www.bom.gov.au/jsp/ncc/cdio/weatherData/av?p_display_type=dailyDataFile&amp;p_nccObsCode=122&amp;p_stn_num=023343&amp;p_c=-109040272&amp;p_startYear=1991" TargetMode="External"/><Relationship Id="rId4096" Type="http://schemas.openxmlformats.org/officeDocument/2006/relationships/hyperlink" Target="http://www.bom.gov.au/jsp/ncc/cdio/weatherData/av?p_display_type=dailyDataFile&amp;p_nccObsCode=122&amp;p_stn_num=023343&amp;p_c=-109040272&amp;p_startYear=1991" TargetMode="External"/><Relationship Id="rId4097" Type="http://schemas.openxmlformats.org/officeDocument/2006/relationships/hyperlink" Target="http://www.bom.gov.au/jsp/ncc/cdio/weatherData/av?p_display_type=dailyDataFile&amp;p_nccObsCode=122&amp;p_stn_num=023343&amp;p_c=-109040272&amp;p_startYear=1992" TargetMode="External"/><Relationship Id="rId4098" Type="http://schemas.openxmlformats.org/officeDocument/2006/relationships/hyperlink" Target="http://www.bom.gov.au/jsp/ncc/cdio/weatherData/av?p_display_type=dailyDataFile&amp;p_nccObsCode=122&amp;p_stn_num=023343&amp;p_c=-109040272&amp;p_startYear=1992" TargetMode="External"/><Relationship Id="rId4099" Type="http://schemas.openxmlformats.org/officeDocument/2006/relationships/hyperlink" Target="http://www.bom.gov.au/jsp/ncc/cdio/weatherData/av?p_display_type=dailyDataFile&amp;p_nccObsCode=122&amp;p_stn_num=023343&amp;p_c=-109040272&amp;p_startYear=1993" TargetMode="External"/><Relationship Id="rId4100" Type="http://schemas.openxmlformats.org/officeDocument/2006/relationships/hyperlink" Target="http://www.bom.gov.au/jsp/ncc/cdio/weatherData/av?p_display_type=dailyDataFile&amp;p_nccObsCode=122&amp;p_stn_num=023343&amp;p_c=-109040272&amp;p_startYear=1993" TargetMode="External"/><Relationship Id="rId4101" Type="http://schemas.openxmlformats.org/officeDocument/2006/relationships/hyperlink" Target="http://www.bom.gov.au/jsp/ncc/cdio/weatherData/av?p_display_type=dailyDataFile&amp;p_nccObsCode=122&amp;p_stn_num=023343&amp;p_c=-109040272&amp;p_startYear=1994" TargetMode="External"/><Relationship Id="rId4102" Type="http://schemas.openxmlformats.org/officeDocument/2006/relationships/hyperlink" Target="http://www.bom.gov.au/jsp/ncc/cdio/weatherData/av?p_display_type=dailyDataFile&amp;p_nccObsCode=122&amp;p_stn_num=023343&amp;p_c=-109040272&amp;p_startYear=1994" TargetMode="External"/><Relationship Id="rId4103" Type="http://schemas.openxmlformats.org/officeDocument/2006/relationships/hyperlink" Target="http://www.bom.gov.au/jsp/ncc/cdio/weatherData/av?p_display_type=dailyDataFile&amp;p_nccObsCode=122&amp;p_stn_num=023343&amp;p_c=-109040272&amp;p_startYear=1995" TargetMode="External"/><Relationship Id="rId4104" Type="http://schemas.openxmlformats.org/officeDocument/2006/relationships/hyperlink" Target="http://www.bom.gov.au/jsp/ncc/cdio/weatherData/av?p_display_type=dailyDataFile&amp;p_nccObsCode=122&amp;p_stn_num=023343&amp;p_c=-109040272&amp;p_startYear=1995" TargetMode="External"/><Relationship Id="rId4105" Type="http://schemas.openxmlformats.org/officeDocument/2006/relationships/hyperlink" Target="http://www.bom.gov.au/jsp/ncc/cdio/weatherData/av?p_display_type=dailyDataFile&amp;p_nccObsCode=122&amp;p_stn_num=023343&amp;p_c=-109040272&amp;p_startYear=1996" TargetMode="External"/><Relationship Id="rId4106" Type="http://schemas.openxmlformats.org/officeDocument/2006/relationships/hyperlink" Target="http://www.bom.gov.au/jsp/ncc/cdio/weatherData/av?p_display_type=dailyDataFile&amp;p_nccObsCode=122&amp;p_stn_num=023343&amp;p_c=-109040272&amp;p_startYear=1996" TargetMode="External"/><Relationship Id="rId4107" Type="http://schemas.openxmlformats.org/officeDocument/2006/relationships/hyperlink" Target="http://www.bom.gov.au/jsp/ncc/cdio/weatherData/av?p_display_type=dailyDataFile&amp;p_nccObsCode=122&amp;p_stn_num=023343&amp;p_c=-109040272&amp;p_startYear=1997" TargetMode="External"/><Relationship Id="rId4108" Type="http://schemas.openxmlformats.org/officeDocument/2006/relationships/hyperlink" Target="http://www.bom.gov.au/jsp/ncc/cdio/weatherData/av?p_display_type=dailyDataFile&amp;p_nccObsCode=122&amp;p_stn_num=023343&amp;p_c=-109040272&amp;p_startYear=1997" TargetMode="External"/><Relationship Id="rId4109" Type="http://schemas.openxmlformats.org/officeDocument/2006/relationships/hyperlink" Target="http://www.bom.gov.au/jsp/ncc/cdio/weatherData/av?p_display_type=dailyDataFile&amp;p_nccObsCode=122&amp;p_stn_num=023343&amp;p_c=-109040272&amp;p_startYear=1998" TargetMode="External"/><Relationship Id="rId4110" Type="http://schemas.openxmlformats.org/officeDocument/2006/relationships/hyperlink" Target="http://www.bom.gov.au/jsp/ncc/cdio/weatherData/av?p_display_type=dailyDataFile&amp;p_nccObsCode=122&amp;p_stn_num=023343&amp;p_c=-109040272&amp;p_startYear=1998" TargetMode="External"/><Relationship Id="rId4111" Type="http://schemas.openxmlformats.org/officeDocument/2006/relationships/hyperlink" Target="http://www.bom.gov.au/jsp/ncc/cdio/weatherData/av?p_display_type=dailyDataFile&amp;p_nccObsCode=122&amp;p_stn_num=023343&amp;p_c=-109040272&amp;p_startYear=1999" TargetMode="External"/><Relationship Id="rId4112" Type="http://schemas.openxmlformats.org/officeDocument/2006/relationships/hyperlink" Target="http://www.bom.gov.au/jsp/ncc/cdio/weatherData/av?p_display_type=dailyDataFile&amp;p_nccObsCode=122&amp;p_stn_num=023343&amp;p_c=-109040272&amp;p_startYear=1999" TargetMode="External"/><Relationship Id="rId4113" Type="http://schemas.openxmlformats.org/officeDocument/2006/relationships/hyperlink" Target="http://www.bom.gov.au/jsp/ncc/cdio/weatherData/av?p_display_type=dailyDataFile&amp;p_nccObsCode=122&amp;p_stn_num=023343&amp;p_c=-109040272&amp;p_startYear=2000" TargetMode="External"/><Relationship Id="rId4114" Type="http://schemas.openxmlformats.org/officeDocument/2006/relationships/hyperlink" Target="http://www.bom.gov.au/jsp/ncc/cdio/weatherData/av?p_display_type=dailyDataFile&amp;p_nccObsCode=122&amp;p_stn_num=023343&amp;p_c=-109040272&amp;p_startYear=2000" TargetMode="External"/><Relationship Id="rId4115" Type="http://schemas.openxmlformats.org/officeDocument/2006/relationships/hyperlink" Target="http://www.bom.gov.au/jsp/ncc/cdio/weatherData/av?p_display_type=dailyDataFile&amp;p_nccObsCode=122&amp;p_stn_num=023343&amp;p_c=-109040272&amp;p_startYear=2001" TargetMode="External"/><Relationship Id="rId4116" Type="http://schemas.openxmlformats.org/officeDocument/2006/relationships/hyperlink" Target="http://www.bom.gov.au/jsp/ncc/cdio/weatherData/av?p_display_type=dailyDataFile&amp;p_nccObsCode=122&amp;p_stn_num=023343&amp;p_c=-109040272&amp;p_startYear=2001" TargetMode="External"/><Relationship Id="rId4117" Type="http://schemas.openxmlformats.org/officeDocument/2006/relationships/hyperlink" Target="http://www.bom.gov.au/jsp/ncc/cdio/weatherData/av?p_display_type=dailyDataFile&amp;p_nccObsCode=122&amp;p_stn_num=023343&amp;p_c=-109040272&amp;p_startYear=2002" TargetMode="External"/><Relationship Id="rId4118" Type="http://schemas.openxmlformats.org/officeDocument/2006/relationships/hyperlink" Target="http://www.bom.gov.au/jsp/ncc/cdio/weatherData/av?p_display_type=dailyDataFile&amp;p_nccObsCode=122&amp;p_stn_num=023343&amp;p_c=-109040272&amp;p_startYear=2002" TargetMode="External"/><Relationship Id="rId4119" Type="http://schemas.openxmlformats.org/officeDocument/2006/relationships/hyperlink" Target="http://www.bom.gov.au/jsp/ncc/cdio/weatherData/av?p_display_type=dailyDataFile&amp;p_nccObsCode=122&amp;p_stn_num=023343&amp;p_c=-109040272&amp;p_startYear=2003" TargetMode="External"/><Relationship Id="rId4120" Type="http://schemas.openxmlformats.org/officeDocument/2006/relationships/hyperlink" Target="http://www.bom.gov.au/jsp/ncc/cdio/weatherData/av?p_display_type=dailyDataFile&amp;p_nccObsCode=122&amp;p_stn_num=023343&amp;p_c=-109040272&amp;p_startYear=2003" TargetMode="External"/><Relationship Id="rId4121" Type="http://schemas.openxmlformats.org/officeDocument/2006/relationships/hyperlink" Target="http://www.bom.gov.au/jsp/ncc/cdio/weatherData/av?p_display_type=dailyDataFile&amp;p_nccObsCode=122&amp;p_stn_num=023343&amp;p_c=-109040272&amp;p_startYear=2004" TargetMode="External"/><Relationship Id="rId4122" Type="http://schemas.openxmlformats.org/officeDocument/2006/relationships/hyperlink" Target="http://www.bom.gov.au/jsp/ncc/cdio/weatherData/av?p_display_type=dailyDataFile&amp;p_nccObsCode=122&amp;p_stn_num=023343&amp;p_c=-109040272&amp;p_startYear=2004" TargetMode="External"/><Relationship Id="rId4123" Type="http://schemas.openxmlformats.org/officeDocument/2006/relationships/hyperlink" Target="http://www.bom.gov.au/jsp/ncc/cdio/weatherData/av?p_display_type=dailyDataFile&amp;p_nccObsCode=122&amp;p_stn_num=023343&amp;p_c=-109040272&amp;p_startYear=2005" TargetMode="External"/><Relationship Id="rId4124" Type="http://schemas.openxmlformats.org/officeDocument/2006/relationships/hyperlink" Target="http://www.bom.gov.au/jsp/ncc/cdio/weatherData/av?p_display_type=dailyDataFile&amp;p_nccObsCode=122&amp;p_stn_num=023343&amp;p_c=-109040272&amp;p_startYear=2005" TargetMode="External"/><Relationship Id="rId4125" Type="http://schemas.openxmlformats.org/officeDocument/2006/relationships/hyperlink" Target="http://www.bom.gov.au/jsp/ncc/cdio/weatherData/av?p_display_type=dailyDataFile&amp;p_nccObsCode=122&amp;p_stn_num=023343&amp;p_c=-109040272&amp;p_startYear=2006" TargetMode="External"/><Relationship Id="rId4126" Type="http://schemas.openxmlformats.org/officeDocument/2006/relationships/hyperlink" Target="http://www.bom.gov.au/jsp/ncc/cdio/weatherData/av?p_display_type=dailyDataFile&amp;p_nccObsCode=122&amp;p_stn_num=023343&amp;p_c=-109040272&amp;p_startYear=2006" TargetMode="External"/><Relationship Id="rId4127" Type="http://schemas.openxmlformats.org/officeDocument/2006/relationships/hyperlink" Target="http://www.bom.gov.au/jsp/ncc/cdio/weatherData/av?p_display_type=dailyDataFile&amp;p_nccObsCode=122&amp;p_stn_num=023343&amp;p_c=-109040272&amp;p_startYear=2007" TargetMode="External"/><Relationship Id="rId4128" Type="http://schemas.openxmlformats.org/officeDocument/2006/relationships/hyperlink" Target="http://www.bom.gov.au/jsp/ncc/cdio/weatherData/av?p_display_type=dailyDataFile&amp;p_nccObsCode=122&amp;p_stn_num=023343&amp;p_c=-109040272&amp;p_startYear=2007" TargetMode="External"/><Relationship Id="rId4129" Type="http://schemas.openxmlformats.org/officeDocument/2006/relationships/hyperlink" Target="http://www.bom.gov.au/jsp/ncc/cdio/weatherData/av?p_display_type=dailyDataFile&amp;p_nccObsCode=122&amp;p_stn_num=023343&amp;p_c=-109040272&amp;p_startYear=2008" TargetMode="External"/><Relationship Id="rId4130" Type="http://schemas.openxmlformats.org/officeDocument/2006/relationships/hyperlink" Target="http://www.bom.gov.au/jsp/ncc/cdio/weatherData/av?p_display_type=dailyDataFile&amp;p_nccObsCode=122&amp;p_stn_num=023343&amp;p_c=-109040272&amp;p_startYear=2008" TargetMode="External"/><Relationship Id="rId4131" Type="http://schemas.openxmlformats.org/officeDocument/2006/relationships/hyperlink" Target="http://www.bom.gov.au/jsp/ncc/cdio/weatherData/av?p_display_type=dailyDataFile&amp;p_nccObsCode=122&amp;p_stn_num=023343&amp;p_c=-109040272&amp;p_startYear=2009" TargetMode="External"/><Relationship Id="rId4132" Type="http://schemas.openxmlformats.org/officeDocument/2006/relationships/hyperlink" Target="http://www.bom.gov.au/jsp/ncc/cdio/weatherData/av?p_display_type=dailyDataFile&amp;p_nccObsCode=122&amp;p_stn_num=023343&amp;p_c=-109040272&amp;p_startYear=2009" TargetMode="External"/><Relationship Id="rId4133" Type="http://schemas.openxmlformats.org/officeDocument/2006/relationships/hyperlink" Target="http://www.bom.gov.au/jsp/ncc/cdio/weatherData/av?p_display_type=dailyDataFile&amp;p_nccObsCode=122&amp;p_stn_num=023343&amp;p_c=-109040272&amp;p_startYear=2010" TargetMode="External"/><Relationship Id="rId4134" Type="http://schemas.openxmlformats.org/officeDocument/2006/relationships/hyperlink" Target="http://www.bom.gov.au/jsp/ncc/cdio/weatherData/av?p_display_type=dailyDataFile&amp;p_nccObsCode=122&amp;p_stn_num=023343&amp;p_c=-109040272&amp;p_startYear=2010" TargetMode="External"/><Relationship Id="rId4135" Type="http://schemas.openxmlformats.org/officeDocument/2006/relationships/hyperlink" Target="http://www.bom.gov.au/jsp/ncc/cdio/weatherData/av?p_display_type=dailyDataFile&amp;p_nccObsCode=122&amp;p_stn_num=023343&amp;p_c=-109040272&amp;p_startYear=2011" TargetMode="External"/><Relationship Id="rId4136" Type="http://schemas.openxmlformats.org/officeDocument/2006/relationships/hyperlink" Target="http://www.bom.gov.au/jsp/ncc/cdio/weatherData/av?p_display_type=dailyDataFile&amp;p_nccObsCode=122&amp;p_stn_num=023343&amp;p_c=-109040272&amp;p_startYear=2011" TargetMode="External"/><Relationship Id="rId4137" Type="http://schemas.openxmlformats.org/officeDocument/2006/relationships/hyperlink" Target="http://www.bom.gov.au/jsp/ncc/cdio/weatherData/av?p_display_type=dailyDataFile&amp;p_nccObsCode=122&amp;p_stn_num=023343&amp;p_c=-109040272&amp;p_startYear=2012" TargetMode="External"/><Relationship Id="rId4138" Type="http://schemas.openxmlformats.org/officeDocument/2006/relationships/hyperlink" Target="http://www.bom.gov.au/jsp/ncc/cdio/weatherData/av?p_display_type=dailyDataFile&amp;p_nccObsCode=122&amp;p_stn_num=023343&amp;p_c=-109040272&amp;p_startYear=2012" TargetMode="External"/><Relationship Id="rId4139" Type="http://schemas.openxmlformats.org/officeDocument/2006/relationships/hyperlink" Target="http://www.bom.gov.au/jsp/ncc/cdio/weatherData/av?p_display_type=dailyDataFile&amp;p_nccObsCode=122&amp;p_stn_num=023343&amp;p_c=-109040272&amp;p_startYear=2013" TargetMode="External"/><Relationship Id="rId4140" Type="http://schemas.openxmlformats.org/officeDocument/2006/relationships/hyperlink" Target="http://www.bom.gov.au/jsp/ncc/cdio/weatherData/av?p_display_type=dailyDataFile&amp;p_nccObsCode=122&amp;p_stn_num=023343&amp;p_c=-109040272&amp;p_startYear=2013" TargetMode="External"/><Relationship Id="rId4141" Type="http://schemas.openxmlformats.org/officeDocument/2006/relationships/hyperlink" Target="http://www.bom.gov.au/jsp/ncc/cdio/weatherData/av?p_display_type=dailyDataFile&amp;p_nccObsCode=122&amp;p_stn_num=023343&amp;p_c=-109040272&amp;p_startYear=2014" TargetMode="External"/><Relationship Id="rId4142" Type="http://schemas.openxmlformats.org/officeDocument/2006/relationships/hyperlink" Target="http://www.bom.gov.au/jsp/ncc/cdio/weatherData/av?p_display_type=dailyDataFile&amp;p_nccObsCode=122&amp;p_stn_num=023343&amp;p_c=-109040272&amp;p_startYear=2014" TargetMode="External"/><Relationship Id="rId4143" Type="http://schemas.openxmlformats.org/officeDocument/2006/relationships/hyperlink" Target="http://www.bom.gov.au/jsp/ncc/cdio/weatherData/av?p_display_type=dailyDataFile&amp;p_nccObsCode=122&amp;p_stn_num=023343&amp;p_c=-109040272&amp;p_startYear=2015" TargetMode="External"/><Relationship Id="rId4144" Type="http://schemas.openxmlformats.org/officeDocument/2006/relationships/hyperlink" Target="http://www.bom.gov.au/jsp/ncc/cdio/weatherData/av?p_display_type=dailyDataFile&amp;p_nccObsCode=122&amp;p_stn_num=023343&amp;p_c=-109040272&amp;p_startYear=2015" TargetMode="External"/><Relationship Id="rId4145" Type="http://schemas.openxmlformats.org/officeDocument/2006/relationships/hyperlink" Target="http://www.bom.gov.au/jsp/ncc/cdio/weatherData/av?p_display_type=dailyDataFile&amp;p_nccObsCode=122&amp;p_stn_num=023343&amp;p_c=-109040272&amp;p_startYear=2016" TargetMode="External"/><Relationship Id="rId4146" Type="http://schemas.openxmlformats.org/officeDocument/2006/relationships/hyperlink" Target="http://www.bom.gov.au/jsp/ncc/cdio/weatherData/av?p_display_type=dailyDataFile&amp;p_nccObsCode=122&amp;p_stn_num=023343&amp;p_c=-109040272&amp;p_startYear=2016" TargetMode="External"/><Relationship Id="rId4147" Type="http://schemas.openxmlformats.org/officeDocument/2006/relationships/hyperlink" Target="http://www.bom.gov.au/jsp/ncc/cdio/weatherData/av?p_display_type=dailyDataFile&amp;p_nccObsCode=122&amp;p_stn_num=023343&amp;p_c=-109040272&amp;p_startYear=2017" TargetMode="External"/><Relationship Id="rId4148" Type="http://schemas.openxmlformats.org/officeDocument/2006/relationships/hyperlink" Target="http://www.bom.gov.au/jsp/ncc/cdio/weatherData/av?p_display_type=dailyDataFile&amp;p_nccObsCode=122&amp;p_stn_num=023343&amp;p_c=-109040272&amp;p_startYear=2017" TargetMode="External"/><Relationship Id="rId4149" Type="http://schemas.openxmlformats.org/officeDocument/2006/relationships/hyperlink" Target="http://www.bom.gov.au/jsp/ncc/cdio/weatherData/av?p_display_type=dailyDataFile&amp;p_nccObsCode=122&amp;p_stn_num=023343&amp;p_c=-109040272&amp;p_startYear=2018" TargetMode="External"/><Relationship Id="rId4150" Type="http://schemas.openxmlformats.org/officeDocument/2006/relationships/hyperlink" Target="http://www.bom.gov.au/jsp/ncc/cdio/weatherData/av?p_display_type=dailyDataFile&amp;p_nccObsCode=122&amp;p_stn_num=023343&amp;p_c=-109040272&amp;p_startYear=2018" TargetMode="External"/><Relationship Id="rId4151" Type="http://schemas.openxmlformats.org/officeDocument/2006/relationships/hyperlink" Target="http://www.bom.gov.au/jsp/ncc/cdio/weatherData/av?p_display_type=dailyDataFile&amp;p_nccObsCode=122&amp;p_stn_num=023343&amp;p_c=-109040272&amp;p_startYear=2019" TargetMode="External"/><Relationship Id="rId4152" Type="http://schemas.openxmlformats.org/officeDocument/2006/relationships/hyperlink" Target="http://www.bom.gov.au/jsp/ncc/cdio/weatherData/av?p_display_type=dailyDataFile&amp;p_nccObsCode=122&amp;p_stn_num=023343&amp;p_c=-109040272&amp;p_startYear=2019" TargetMode="External"/><Relationship Id="rId4153" Type="http://schemas.openxmlformats.org/officeDocument/2006/relationships/hyperlink" Target="http://www.bom.gov.au/jsp/ncc/cdio/weatherData/av?p_display_type=dailyDataFile&amp;p_nccObsCode=123&amp;p_stn_num=023020&amp;p_c=-106045418&amp;p_startYear=1957" TargetMode="External"/><Relationship Id="rId4154" Type="http://schemas.openxmlformats.org/officeDocument/2006/relationships/hyperlink" Target="http://www.bom.gov.au/jsp/ncc/cdio/weatherData/av?p_display_type=dailyDataFile&amp;p_nccObsCode=123&amp;p_stn_num=023020&amp;p_c=-106045418&amp;p_startYear=1958" TargetMode="External"/><Relationship Id="rId4155" Type="http://schemas.openxmlformats.org/officeDocument/2006/relationships/hyperlink" Target="http://www.bom.gov.au/jsp/ncc/cdio/weatherData/av?p_display_type=dailyDataFile&amp;p_nccObsCode=123&amp;p_stn_num=023020&amp;p_c=-106045418&amp;p_startYear=1959" TargetMode="External"/><Relationship Id="rId4156" Type="http://schemas.openxmlformats.org/officeDocument/2006/relationships/hyperlink" Target="http://www.bom.gov.au/jsp/ncc/cdio/weatherData/av?p_display_type=dailyDataFile&amp;p_nccObsCode=123&amp;p_stn_num=023020&amp;p_c=-106045418&amp;p_startYear=1960" TargetMode="External"/><Relationship Id="rId4157" Type="http://schemas.openxmlformats.org/officeDocument/2006/relationships/hyperlink" Target="http://www.bom.gov.au/jsp/ncc/cdio/weatherData/av?p_display_type=dailyDataFile&amp;p_nccObsCode=123&amp;p_stn_num=023020&amp;p_c=-106045418&amp;p_startYear=1961" TargetMode="External"/><Relationship Id="rId4158" Type="http://schemas.openxmlformats.org/officeDocument/2006/relationships/hyperlink" Target="http://www.bom.gov.au/jsp/ncc/cdio/weatherData/av?p_display_type=dailyDataFile&amp;p_nccObsCode=123&amp;p_stn_num=023020&amp;p_c=-106045418&amp;p_startYear=1962" TargetMode="External"/><Relationship Id="rId4159" Type="http://schemas.openxmlformats.org/officeDocument/2006/relationships/hyperlink" Target="http://www.bom.gov.au/jsp/ncc/cdio/weatherData/av?p_display_type=dailyDataFile&amp;p_nccObsCode=123&amp;p_stn_num=023343&amp;p_c=-109040468&amp;p_startYear=1962" TargetMode="External"/><Relationship Id="rId4160" Type="http://schemas.openxmlformats.org/officeDocument/2006/relationships/hyperlink" Target="http://www.bom.gov.au/jsp/ncc/cdio/weatherData/av?p_display_type=dailyDataFile&amp;p_nccObsCode=123&amp;p_stn_num=023020&amp;p_c=-106045418&amp;p_startYear=1963" TargetMode="External"/><Relationship Id="rId4161" Type="http://schemas.openxmlformats.org/officeDocument/2006/relationships/hyperlink" Target="http://www.bom.gov.au/jsp/ncc/cdio/weatherData/av?p_display_type=dailyDataFile&amp;p_nccObsCode=123&amp;p_stn_num=023343&amp;p_c=-109040468&amp;p_startYear=1963" TargetMode="External"/><Relationship Id="rId4162" Type="http://schemas.openxmlformats.org/officeDocument/2006/relationships/hyperlink" Target="http://www.bom.gov.au/jsp/ncc/cdio/weatherData/av?p_display_type=dailyDataFile&amp;p_nccObsCode=123&amp;p_stn_num=023020&amp;p_c=-106045418&amp;p_startYear=1964" TargetMode="External"/><Relationship Id="rId4163" Type="http://schemas.openxmlformats.org/officeDocument/2006/relationships/hyperlink" Target="http://www.bom.gov.au/jsp/ncc/cdio/weatherData/av?p_display_type=dailyDataFile&amp;p_nccObsCode=123&amp;p_stn_num=023343&amp;p_c=-109040468&amp;p_startYear=1964" TargetMode="External"/><Relationship Id="rId4164" Type="http://schemas.openxmlformats.org/officeDocument/2006/relationships/hyperlink" Target="http://www.bom.gov.au/jsp/ncc/cdio/weatherData/av?p_display_type=dailyDataFile&amp;p_nccObsCode=123&amp;p_stn_num=023020&amp;p_c=-106045418&amp;p_startYear=1965" TargetMode="External"/><Relationship Id="rId4165" Type="http://schemas.openxmlformats.org/officeDocument/2006/relationships/hyperlink" Target="http://www.bom.gov.au/jsp/ncc/cdio/weatherData/av?p_display_type=dailyDataFile&amp;p_nccObsCode=123&amp;p_stn_num=023343&amp;p_c=-109040468&amp;p_startYear=1965" TargetMode="External"/><Relationship Id="rId4166" Type="http://schemas.openxmlformats.org/officeDocument/2006/relationships/hyperlink" Target="http://www.bom.gov.au/jsp/ncc/cdio/weatherData/av?p_display_type=dailyDataFile&amp;p_nccObsCode=123&amp;p_stn_num=023020&amp;p_c=-106045418&amp;p_startYear=1966" TargetMode="External"/><Relationship Id="rId4167" Type="http://schemas.openxmlformats.org/officeDocument/2006/relationships/hyperlink" Target="http://www.bom.gov.au/jsp/ncc/cdio/weatherData/av?p_display_type=dailyDataFile&amp;p_nccObsCode=123&amp;p_stn_num=023343&amp;p_c=-109040468&amp;p_startYear=1966" TargetMode="External"/><Relationship Id="rId4168" Type="http://schemas.openxmlformats.org/officeDocument/2006/relationships/hyperlink" Target="http://www.bom.gov.au/jsp/ncc/cdio/weatherData/av?p_display_type=dailyDataFile&amp;p_nccObsCode=123&amp;p_stn_num=023020&amp;p_c=-106045418&amp;p_startYear=1967" TargetMode="External"/><Relationship Id="rId4169" Type="http://schemas.openxmlformats.org/officeDocument/2006/relationships/hyperlink" Target="http://www.bom.gov.au/jsp/ncc/cdio/weatherData/av?p_display_type=dailyDataFile&amp;p_nccObsCode=123&amp;p_stn_num=023343&amp;p_c=-109040468&amp;p_startYear=1967" TargetMode="External"/><Relationship Id="rId4170" Type="http://schemas.openxmlformats.org/officeDocument/2006/relationships/hyperlink" Target="http://www.bom.gov.au/jsp/ncc/cdio/weatherData/av?p_display_type=dailyDataFile&amp;p_nccObsCode=123&amp;p_stn_num=023020&amp;p_c=-106045418&amp;p_startYear=1968" TargetMode="External"/><Relationship Id="rId4171" Type="http://schemas.openxmlformats.org/officeDocument/2006/relationships/hyperlink" Target="http://www.bom.gov.au/jsp/ncc/cdio/weatherData/av?p_display_type=dailyDataFile&amp;p_nccObsCode=123&amp;p_stn_num=023343&amp;p_c=-109040468&amp;p_startYear=1968" TargetMode="External"/><Relationship Id="rId4172" Type="http://schemas.openxmlformats.org/officeDocument/2006/relationships/hyperlink" Target="http://www.bom.gov.au/jsp/ncc/cdio/weatherData/av?p_display_type=dailyDataFile&amp;p_nccObsCode=123&amp;p_stn_num=023020&amp;p_c=-106045418&amp;p_startYear=1969" TargetMode="External"/><Relationship Id="rId4173" Type="http://schemas.openxmlformats.org/officeDocument/2006/relationships/hyperlink" Target="http://www.bom.gov.au/jsp/ncc/cdio/weatherData/av?p_display_type=dailyDataFile&amp;p_nccObsCode=123&amp;p_stn_num=023343&amp;p_c=-109040468&amp;p_startYear=1969" TargetMode="External"/><Relationship Id="rId4174" Type="http://schemas.openxmlformats.org/officeDocument/2006/relationships/hyperlink" Target="http://www.bom.gov.au/jsp/ncc/cdio/weatherData/av?p_display_type=dailyDataFile&amp;p_nccObsCode=123&amp;p_stn_num=023020&amp;p_c=-106045418&amp;p_startYear=1970" TargetMode="External"/><Relationship Id="rId4175" Type="http://schemas.openxmlformats.org/officeDocument/2006/relationships/hyperlink" Target="http://www.bom.gov.au/jsp/ncc/cdio/weatherData/av?p_display_type=dailyDataFile&amp;p_nccObsCode=123&amp;p_stn_num=023343&amp;p_c=-109040468&amp;p_startYear=1970" TargetMode="External"/><Relationship Id="rId4176" Type="http://schemas.openxmlformats.org/officeDocument/2006/relationships/hyperlink" Target="http://www.bom.gov.au/jsp/ncc/cdio/weatherData/av?p_display_type=dailyDataFile&amp;p_nccObsCode=123&amp;p_stn_num=023020&amp;p_c=-106045418&amp;p_startYear=1971" TargetMode="External"/><Relationship Id="rId4177" Type="http://schemas.openxmlformats.org/officeDocument/2006/relationships/hyperlink" Target="http://www.bom.gov.au/jsp/ncc/cdio/weatherData/av?p_display_type=dailyDataFile&amp;p_nccObsCode=123&amp;p_stn_num=023343&amp;p_c=-109040468&amp;p_startYear=1971" TargetMode="External"/><Relationship Id="rId4178" Type="http://schemas.openxmlformats.org/officeDocument/2006/relationships/hyperlink" Target="http://www.bom.gov.au/jsp/ncc/cdio/weatherData/av?p_display_type=dailyDataFile&amp;p_nccObsCode=123&amp;p_stn_num=023020&amp;p_c=-106045418&amp;p_startYear=1972" TargetMode="External"/><Relationship Id="rId4179" Type="http://schemas.openxmlformats.org/officeDocument/2006/relationships/hyperlink" Target="http://www.bom.gov.au/jsp/ncc/cdio/weatherData/av?p_display_type=dailyDataFile&amp;p_nccObsCode=123&amp;p_stn_num=023343&amp;p_c=-109040468&amp;p_startYear=1972" TargetMode="External"/><Relationship Id="rId4180" Type="http://schemas.openxmlformats.org/officeDocument/2006/relationships/hyperlink" Target="http://www.bom.gov.au/jsp/ncc/cdio/weatherData/av?p_display_type=dailyDataFile&amp;p_nccObsCode=123&amp;p_stn_num=023020&amp;p_c=-106045418&amp;p_startYear=1973" TargetMode="External"/><Relationship Id="rId4181" Type="http://schemas.openxmlformats.org/officeDocument/2006/relationships/hyperlink" Target="http://www.bom.gov.au/jsp/ncc/cdio/weatherData/av?p_display_type=dailyDataFile&amp;p_nccObsCode=123&amp;p_stn_num=023343&amp;p_c=-109040468&amp;p_startYear=1973" TargetMode="External"/><Relationship Id="rId4182" Type="http://schemas.openxmlformats.org/officeDocument/2006/relationships/hyperlink" Target="http://www.bom.gov.au/jsp/ncc/cdio/weatherData/av?p_display_type=dailyDataFile&amp;p_nccObsCode=123&amp;p_stn_num=023020&amp;p_c=-106045418&amp;p_startYear=1974" TargetMode="External"/><Relationship Id="rId4183" Type="http://schemas.openxmlformats.org/officeDocument/2006/relationships/hyperlink" Target="http://www.bom.gov.au/jsp/ncc/cdio/weatherData/av?p_display_type=dailyDataFile&amp;p_nccObsCode=123&amp;p_stn_num=023343&amp;p_c=-109040468&amp;p_startYear=1974" TargetMode="External"/><Relationship Id="rId4184" Type="http://schemas.openxmlformats.org/officeDocument/2006/relationships/hyperlink" Target="http://www.bom.gov.au/jsp/ncc/cdio/weatherData/av?p_display_type=dailyDataFile&amp;p_nccObsCode=123&amp;p_stn_num=023020&amp;p_c=-106045418&amp;p_startYear=1975" TargetMode="External"/><Relationship Id="rId4185" Type="http://schemas.openxmlformats.org/officeDocument/2006/relationships/hyperlink" Target="http://www.bom.gov.au/jsp/ncc/cdio/weatherData/av?p_display_type=dailyDataFile&amp;p_nccObsCode=123&amp;p_stn_num=023343&amp;p_c=-109040468&amp;p_startYear=1975" TargetMode="External"/><Relationship Id="rId4186" Type="http://schemas.openxmlformats.org/officeDocument/2006/relationships/hyperlink" Target="http://www.bom.gov.au/jsp/ncc/cdio/weatherData/av?p_display_type=dailyDataFile&amp;p_nccObsCode=123&amp;p_stn_num=023020&amp;p_c=-106045418&amp;p_startYear=1976" TargetMode="External"/><Relationship Id="rId4187" Type="http://schemas.openxmlformats.org/officeDocument/2006/relationships/hyperlink" Target="http://www.bom.gov.au/jsp/ncc/cdio/weatherData/av?p_display_type=dailyDataFile&amp;p_nccObsCode=123&amp;p_stn_num=023343&amp;p_c=-109040468&amp;p_startYear=1976" TargetMode="External"/><Relationship Id="rId4188" Type="http://schemas.openxmlformats.org/officeDocument/2006/relationships/hyperlink" Target="http://www.bom.gov.au/jsp/ncc/cdio/weatherData/av?p_display_type=dailyDataFile&amp;p_nccObsCode=123&amp;p_stn_num=023020&amp;p_c=-106045418&amp;p_startYear=1977" TargetMode="External"/><Relationship Id="rId4189" Type="http://schemas.openxmlformats.org/officeDocument/2006/relationships/hyperlink" Target="http://www.bom.gov.au/jsp/ncc/cdio/weatherData/av?p_display_type=dailyDataFile&amp;p_nccObsCode=123&amp;p_stn_num=023343&amp;p_c=-109040468&amp;p_startYear=1977" TargetMode="External"/><Relationship Id="rId4190" Type="http://schemas.openxmlformats.org/officeDocument/2006/relationships/hyperlink" Target="http://www.bom.gov.au/jsp/ncc/cdio/weatherData/av?p_display_type=dailyDataFile&amp;p_nccObsCode=123&amp;p_stn_num=023020&amp;p_c=-106045418&amp;p_startYear=1978" TargetMode="External"/><Relationship Id="rId4191" Type="http://schemas.openxmlformats.org/officeDocument/2006/relationships/hyperlink" Target="http://www.bom.gov.au/jsp/ncc/cdio/weatherData/av?p_display_type=dailyDataFile&amp;p_nccObsCode=123&amp;p_stn_num=023343&amp;p_c=-109040468&amp;p_startYear=1978" TargetMode="External"/><Relationship Id="rId4192" Type="http://schemas.openxmlformats.org/officeDocument/2006/relationships/hyperlink" Target="http://www.bom.gov.au/jsp/ncc/cdio/weatherData/av?p_display_type=dailyDataFile&amp;p_nccObsCode=123&amp;p_stn_num=023020&amp;p_c=-106045418&amp;p_startYear=1979" TargetMode="External"/><Relationship Id="rId4193" Type="http://schemas.openxmlformats.org/officeDocument/2006/relationships/hyperlink" Target="http://www.bom.gov.au/jsp/ncc/cdio/weatherData/av?p_display_type=dailyDataFile&amp;p_nccObsCode=123&amp;p_stn_num=023343&amp;p_c=-109040468&amp;p_startYear=1979" TargetMode="External"/><Relationship Id="rId4194" Type="http://schemas.openxmlformats.org/officeDocument/2006/relationships/hyperlink" Target="http://www.bom.gov.au/jsp/ncc/cdio/weatherData/av?p_display_type=dailyDataFile&amp;p_nccObsCode=123&amp;p_stn_num=023020&amp;p_c=-106045418&amp;p_startYear=1980" TargetMode="External"/><Relationship Id="rId4195" Type="http://schemas.openxmlformats.org/officeDocument/2006/relationships/hyperlink" Target="http://www.bom.gov.au/jsp/ncc/cdio/weatherData/av?p_display_type=dailyDataFile&amp;p_nccObsCode=123&amp;p_stn_num=023343&amp;p_c=-109040468&amp;p_startYear=1980" TargetMode="External"/><Relationship Id="rId4196" Type="http://schemas.openxmlformats.org/officeDocument/2006/relationships/hyperlink" Target="http://www.bom.gov.au/jsp/ncc/cdio/weatherData/av?p_display_type=dailyDataFile&amp;p_nccObsCode=123&amp;p_stn_num=023020&amp;p_c=-106045418&amp;p_startYear=1981" TargetMode="External"/><Relationship Id="rId4197" Type="http://schemas.openxmlformats.org/officeDocument/2006/relationships/hyperlink" Target="http://www.bom.gov.au/jsp/ncc/cdio/weatherData/av?p_display_type=dailyDataFile&amp;p_nccObsCode=123&amp;p_stn_num=023343&amp;p_c=-109040468&amp;p_startYear=1981" TargetMode="External"/><Relationship Id="rId4198" Type="http://schemas.openxmlformats.org/officeDocument/2006/relationships/hyperlink" Target="http://www.bom.gov.au/jsp/ncc/cdio/weatherData/av?p_display_type=dailyDataFile&amp;p_nccObsCode=123&amp;p_stn_num=023020&amp;p_c=-106045418&amp;p_startYear=1982" TargetMode="External"/><Relationship Id="rId4199" Type="http://schemas.openxmlformats.org/officeDocument/2006/relationships/hyperlink" Target="http://www.bom.gov.au/jsp/ncc/cdio/weatherData/av?p_display_type=dailyDataFile&amp;p_nccObsCode=123&amp;p_stn_num=023343&amp;p_c=-109040468&amp;p_startYear=1982" TargetMode="External"/><Relationship Id="rId4200" Type="http://schemas.openxmlformats.org/officeDocument/2006/relationships/hyperlink" Target="http://www.bom.gov.au/jsp/ncc/cdio/weatherData/av?p_display_type=dailyDataFile&amp;p_nccObsCode=123&amp;p_stn_num=023020&amp;p_c=-106045418&amp;p_startYear=1983" TargetMode="External"/><Relationship Id="rId4201" Type="http://schemas.openxmlformats.org/officeDocument/2006/relationships/hyperlink" Target="http://www.bom.gov.au/jsp/ncc/cdio/weatherData/av?p_display_type=dailyDataFile&amp;p_nccObsCode=123&amp;p_stn_num=023343&amp;p_c=-109040468&amp;p_startYear=1983" TargetMode="External"/><Relationship Id="rId4202" Type="http://schemas.openxmlformats.org/officeDocument/2006/relationships/hyperlink" Target="http://www.bom.gov.au/jsp/ncc/cdio/weatherData/av?p_display_type=dailyDataFile&amp;p_nccObsCode=123&amp;p_stn_num=023020&amp;p_c=-106045418&amp;p_startYear=1984" TargetMode="External"/><Relationship Id="rId4203" Type="http://schemas.openxmlformats.org/officeDocument/2006/relationships/hyperlink" Target="http://www.bom.gov.au/jsp/ncc/cdio/weatherData/av?p_display_type=dailyDataFile&amp;p_nccObsCode=123&amp;p_stn_num=023343&amp;p_c=-109040468&amp;p_startYear=1984" TargetMode="External"/><Relationship Id="rId4204" Type="http://schemas.openxmlformats.org/officeDocument/2006/relationships/hyperlink" Target="http://www.bom.gov.au/jsp/ncc/cdio/weatherData/av?p_display_type=dailyDataFile&amp;p_nccObsCode=123&amp;p_stn_num=023020&amp;p_c=-106045418&amp;p_startYear=1985" TargetMode="External"/><Relationship Id="rId4205" Type="http://schemas.openxmlformats.org/officeDocument/2006/relationships/hyperlink" Target="http://www.bom.gov.au/jsp/ncc/cdio/weatherData/av?p_display_type=dailyDataFile&amp;p_nccObsCode=123&amp;p_stn_num=023343&amp;p_c=-109040468&amp;p_startYear=1985" TargetMode="External"/><Relationship Id="rId4206" Type="http://schemas.openxmlformats.org/officeDocument/2006/relationships/hyperlink" Target="http://www.bom.gov.au/jsp/ncc/cdio/weatherData/av?p_display_type=dailyDataFile&amp;p_nccObsCode=123&amp;p_stn_num=023020&amp;p_c=-106045418&amp;p_startYear=1986" TargetMode="External"/><Relationship Id="rId4207" Type="http://schemas.openxmlformats.org/officeDocument/2006/relationships/hyperlink" Target="http://www.bom.gov.au/jsp/ncc/cdio/weatherData/av?p_display_type=dailyDataFile&amp;p_nccObsCode=123&amp;p_stn_num=023343&amp;p_c=-109040468&amp;p_startYear=1986" TargetMode="External"/><Relationship Id="rId4208" Type="http://schemas.openxmlformats.org/officeDocument/2006/relationships/hyperlink" Target="http://www.bom.gov.au/jsp/ncc/cdio/weatherData/av?p_display_type=dailyDataFile&amp;p_nccObsCode=123&amp;p_stn_num=023343&amp;p_c=-109040468&amp;p_startYear=1987" TargetMode="External"/><Relationship Id="rId4209" Type="http://schemas.openxmlformats.org/officeDocument/2006/relationships/hyperlink" Target="http://www.bom.gov.au/jsp/ncc/cdio/weatherData/av?p_display_type=dailyDataFile&amp;p_nccObsCode=123&amp;p_stn_num=023343&amp;p_c=-109040468&amp;p_startYear=1987" TargetMode="External"/><Relationship Id="rId4210" Type="http://schemas.openxmlformats.org/officeDocument/2006/relationships/hyperlink" Target="http://www.bom.gov.au/jsp/ncc/cdio/weatherData/av?p_display_type=dailyDataFile&amp;p_nccObsCode=123&amp;p_stn_num=023343&amp;p_c=-109040468&amp;p_startYear=1988" TargetMode="External"/><Relationship Id="rId4211" Type="http://schemas.openxmlformats.org/officeDocument/2006/relationships/hyperlink" Target="http://www.bom.gov.au/jsp/ncc/cdio/weatherData/av?p_display_type=dailyDataFile&amp;p_nccObsCode=123&amp;p_stn_num=023343&amp;p_c=-109040468&amp;p_startYear=1988" TargetMode="External"/><Relationship Id="rId4212" Type="http://schemas.openxmlformats.org/officeDocument/2006/relationships/hyperlink" Target="http://www.bom.gov.au/jsp/ncc/cdio/weatherData/av?p_display_type=dailyDataFile&amp;p_nccObsCode=123&amp;p_stn_num=023343&amp;p_c=-109040468&amp;p_startYear=1989" TargetMode="External"/><Relationship Id="rId4213" Type="http://schemas.openxmlformats.org/officeDocument/2006/relationships/hyperlink" Target="http://www.bom.gov.au/jsp/ncc/cdio/weatherData/av?p_display_type=dailyDataFile&amp;p_nccObsCode=123&amp;p_stn_num=023343&amp;p_c=-109040468&amp;p_startYear=1989" TargetMode="External"/><Relationship Id="rId4214" Type="http://schemas.openxmlformats.org/officeDocument/2006/relationships/hyperlink" Target="http://www.bom.gov.au/jsp/ncc/cdio/weatherData/av?p_display_type=dailyDataFile&amp;p_nccObsCode=123&amp;p_stn_num=023343&amp;p_c=-109040468&amp;p_startYear=1990" TargetMode="External"/><Relationship Id="rId4215" Type="http://schemas.openxmlformats.org/officeDocument/2006/relationships/hyperlink" Target="http://www.bom.gov.au/jsp/ncc/cdio/weatherData/av?p_display_type=dailyDataFile&amp;p_nccObsCode=123&amp;p_stn_num=023343&amp;p_c=-109040468&amp;p_startYear=1990" TargetMode="External"/><Relationship Id="rId4216" Type="http://schemas.openxmlformats.org/officeDocument/2006/relationships/hyperlink" Target="http://www.bom.gov.au/jsp/ncc/cdio/weatherData/av?p_display_type=dailyDataFile&amp;p_nccObsCode=123&amp;p_stn_num=023343&amp;p_c=-109040468&amp;p_startYear=1991" TargetMode="External"/><Relationship Id="rId4217" Type="http://schemas.openxmlformats.org/officeDocument/2006/relationships/hyperlink" Target="http://www.bom.gov.au/jsp/ncc/cdio/weatherData/av?p_display_type=dailyDataFile&amp;p_nccObsCode=123&amp;p_stn_num=023343&amp;p_c=-109040468&amp;p_startYear=1991" TargetMode="External"/><Relationship Id="rId4218" Type="http://schemas.openxmlformats.org/officeDocument/2006/relationships/hyperlink" Target="http://www.bom.gov.au/jsp/ncc/cdio/weatherData/av?p_display_type=dailyDataFile&amp;p_nccObsCode=123&amp;p_stn_num=023343&amp;p_c=-109040468&amp;p_startYear=1992" TargetMode="External"/><Relationship Id="rId4219" Type="http://schemas.openxmlformats.org/officeDocument/2006/relationships/hyperlink" Target="http://www.bom.gov.au/jsp/ncc/cdio/weatherData/av?p_display_type=dailyDataFile&amp;p_nccObsCode=123&amp;p_stn_num=023343&amp;p_c=-109040468&amp;p_startYear=1992" TargetMode="External"/><Relationship Id="rId4220" Type="http://schemas.openxmlformats.org/officeDocument/2006/relationships/hyperlink" Target="http://www.bom.gov.au/jsp/ncc/cdio/weatherData/av?p_display_type=dailyDataFile&amp;p_nccObsCode=123&amp;p_stn_num=023343&amp;p_c=-109040468&amp;p_startYear=1993" TargetMode="External"/><Relationship Id="rId4221" Type="http://schemas.openxmlformats.org/officeDocument/2006/relationships/hyperlink" Target="http://www.bom.gov.au/jsp/ncc/cdio/weatherData/av?p_display_type=dailyDataFile&amp;p_nccObsCode=123&amp;p_stn_num=023343&amp;p_c=-109040468&amp;p_startYear=1993" TargetMode="External"/><Relationship Id="rId4222" Type="http://schemas.openxmlformats.org/officeDocument/2006/relationships/hyperlink" Target="http://www.bom.gov.au/jsp/ncc/cdio/weatherData/av?p_display_type=dailyDataFile&amp;p_nccObsCode=123&amp;p_stn_num=023343&amp;p_c=-109040468&amp;p_startYear=1994" TargetMode="External"/><Relationship Id="rId4223" Type="http://schemas.openxmlformats.org/officeDocument/2006/relationships/hyperlink" Target="http://www.bom.gov.au/jsp/ncc/cdio/weatherData/av?p_display_type=dailyDataFile&amp;p_nccObsCode=123&amp;p_stn_num=023343&amp;p_c=-109040468&amp;p_startYear=1994" TargetMode="External"/><Relationship Id="rId4224" Type="http://schemas.openxmlformats.org/officeDocument/2006/relationships/hyperlink" Target="http://www.bom.gov.au/jsp/ncc/cdio/weatherData/av?p_display_type=dailyDataFile&amp;p_nccObsCode=123&amp;p_stn_num=023343&amp;p_c=-109040468&amp;p_startYear=1995" TargetMode="External"/><Relationship Id="rId4225" Type="http://schemas.openxmlformats.org/officeDocument/2006/relationships/hyperlink" Target="http://www.bom.gov.au/jsp/ncc/cdio/weatherData/av?p_display_type=dailyDataFile&amp;p_nccObsCode=123&amp;p_stn_num=023343&amp;p_c=-109040468&amp;p_startYear=1995" TargetMode="External"/><Relationship Id="rId4226" Type="http://schemas.openxmlformats.org/officeDocument/2006/relationships/hyperlink" Target="http://www.bom.gov.au/jsp/ncc/cdio/weatherData/av?p_display_type=dailyDataFile&amp;p_nccObsCode=123&amp;p_stn_num=023343&amp;p_c=-109040468&amp;p_startYear=1996" TargetMode="External"/><Relationship Id="rId4227" Type="http://schemas.openxmlformats.org/officeDocument/2006/relationships/hyperlink" Target="http://www.bom.gov.au/jsp/ncc/cdio/weatherData/av?p_display_type=dailyDataFile&amp;p_nccObsCode=123&amp;p_stn_num=023343&amp;p_c=-109040468&amp;p_startYear=1996" TargetMode="External"/><Relationship Id="rId4228" Type="http://schemas.openxmlformats.org/officeDocument/2006/relationships/hyperlink" Target="http://www.bom.gov.au/jsp/ncc/cdio/weatherData/av?p_display_type=dailyDataFile&amp;p_nccObsCode=123&amp;p_stn_num=023343&amp;p_c=-109040468&amp;p_startYear=1997" TargetMode="External"/><Relationship Id="rId4229" Type="http://schemas.openxmlformats.org/officeDocument/2006/relationships/hyperlink" Target="http://www.bom.gov.au/jsp/ncc/cdio/weatherData/av?p_display_type=dailyDataFile&amp;p_nccObsCode=123&amp;p_stn_num=023343&amp;p_c=-109040468&amp;p_startYear=1997" TargetMode="External"/><Relationship Id="rId4230" Type="http://schemas.openxmlformats.org/officeDocument/2006/relationships/hyperlink" Target="http://www.bom.gov.au/jsp/ncc/cdio/weatherData/av?p_display_type=dailyDataFile&amp;p_nccObsCode=123&amp;p_stn_num=023343&amp;p_c=-109040468&amp;p_startYear=1998" TargetMode="External"/><Relationship Id="rId4231" Type="http://schemas.openxmlformats.org/officeDocument/2006/relationships/hyperlink" Target="http://www.bom.gov.au/jsp/ncc/cdio/weatherData/av?p_display_type=dailyDataFile&amp;p_nccObsCode=123&amp;p_stn_num=023343&amp;p_c=-109040468&amp;p_startYear=1998" TargetMode="External"/><Relationship Id="rId4232" Type="http://schemas.openxmlformats.org/officeDocument/2006/relationships/hyperlink" Target="http://www.bom.gov.au/jsp/ncc/cdio/weatherData/av?p_display_type=dailyDataFile&amp;p_nccObsCode=123&amp;p_stn_num=023343&amp;p_c=-109040468&amp;p_startYear=1999" TargetMode="External"/><Relationship Id="rId4233" Type="http://schemas.openxmlformats.org/officeDocument/2006/relationships/hyperlink" Target="http://www.bom.gov.au/jsp/ncc/cdio/weatherData/av?p_display_type=dailyDataFile&amp;p_nccObsCode=123&amp;p_stn_num=023343&amp;p_c=-109040468&amp;p_startYear=1999" TargetMode="External"/><Relationship Id="rId4234" Type="http://schemas.openxmlformats.org/officeDocument/2006/relationships/hyperlink" Target="http://www.bom.gov.au/jsp/ncc/cdio/weatherData/av?p_display_type=dailyDataFile&amp;p_nccObsCode=123&amp;p_stn_num=023343&amp;p_c=-109040468&amp;p_startYear=2000" TargetMode="External"/><Relationship Id="rId4235" Type="http://schemas.openxmlformats.org/officeDocument/2006/relationships/hyperlink" Target="http://www.bom.gov.au/jsp/ncc/cdio/weatherData/av?p_display_type=dailyDataFile&amp;p_nccObsCode=123&amp;p_stn_num=023343&amp;p_c=-109040468&amp;p_startYear=2000" TargetMode="External"/><Relationship Id="rId4236" Type="http://schemas.openxmlformats.org/officeDocument/2006/relationships/hyperlink" Target="http://www.bom.gov.au/jsp/ncc/cdio/weatherData/av?p_display_type=dailyDataFile&amp;p_nccObsCode=123&amp;p_stn_num=023343&amp;p_c=-109040468&amp;p_startYear=2001" TargetMode="External"/><Relationship Id="rId4237" Type="http://schemas.openxmlformats.org/officeDocument/2006/relationships/hyperlink" Target="http://www.bom.gov.au/jsp/ncc/cdio/weatherData/av?p_display_type=dailyDataFile&amp;p_nccObsCode=123&amp;p_stn_num=023343&amp;p_c=-109040468&amp;p_startYear=2001" TargetMode="External"/><Relationship Id="rId4238" Type="http://schemas.openxmlformats.org/officeDocument/2006/relationships/hyperlink" Target="http://www.bom.gov.au/jsp/ncc/cdio/weatherData/av?p_display_type=dailyDataFile&amp;p_nccObsCode=123&amp;p_stn_num=023343&amp;p_c=-109040468&amp;p_startYear=2002" TargetMode="External"/><Relationship Id="rId4239" Type="http://schemas.openxmlformats.org/officeDocument/2006/relationships/hyperlink" Target="http://www.bom.gov.au/jsp/ncc/cdio/weatherData/av?p_display_type=dailyDataFile&amp;p_nccObsCode=123&amp;p_stn_num=023343&amp;p_c=-109040468&amp;p_startYear=2002" TargetMode="External"/><Relationship Id="rId4240" Type="http://schemas.openxmlformats.org/officeDocument/2006/relationships/hyperlink" Target="http://www.bom.gov.au/jsp/ncc/cdio/weatherData/av?p_display_type=dailyDataFile&amp;p_nccObsCode=123&amp;p_stn_num=023343&amp;p_c=-109040468&amp;p_startYear=2003" TargetMode="External"/><Relationship Id="rId4241" Type="http://schemas.openxmlformats.org/officeDocument/2006/relationships/hyperlink" Target="http://www.bom.gov.au/jsp/ncc/cdio/weatherData/av?p_display_type=dailyDataFile&amp;p_nccObsCode=123&amp;p_stn_num=023343&amp;p_c=-109040468&amp;p_startYear=2003" TargetMode="External"/><Relationship Id="rId4242" Type="http://schemas.openxmlformats.org/officeDocument/2006/relationships/hyperlink" Target="http://www.bom.gov.au/jsp/ncc/cdio/weatherData/av?p_display_type=dailyDataFile&amp;p_nccObsCode=123&amp;p_stn_num=023343&amp;p_c=-109040468&amp;p_startYear=2004" TargetMode="External"/><Relationship Id="rId4243" Type="http://schemas.openxmlformats.org/officeDocument/2006/relationships/hyperlink" Target="http://www.bom.gov.au/jsp/ncc/cdio/weatherData/av?p_display_type=dailyDataFile&amp;p_nccObsCode=123&amp;p_stn_num=023343&amp;p_c=-109040468&amp;p_startYear=2004" TargetMode="External"/><Relationship Id="rId4244" Type="http://schemas.openxmlformats.org/officeDocument/2006/relationships/hyperlink" Target="http://www.bom.gov.au/jsp/ncc/cdio/weatherData/av?p_display_type=dailyDataFile&amp;p_nccObsCode=123&amp;p_stn_num=023343&amp;p_c=-109040468&amp;p_startYear=2005" TargetMode="External"/><Relationship Id="rId4245" Type="http://schemas.openxmlformats.org/officeDocument/2006/relationships/hyperlink" Target="http://www.bom.gov.au/jsp/ncc/cdio/weatherData/av?p_display_type=dailyDataFile&amp;p_nccObsCode=123&amp;p_stn_num=023343&amp;p_c=-109040468&amp;p_startYear=2005" TargetMode="External"/><Relationship Id="rId4246" Type="http://schemas.openxmlformats.org/officeDocument/2006/relationships/hyperlink" Target="http://www.bom.gov.au/jsp/ncc/cdio/weatherData/av?p_display_type=dailyDataFile&amp;p_nccObsCode=123&amp;p_stn_num=023343&amp;p_c=-109040468&amp;p_startYear=2006" TargetMode="External"/><Relationship Id="rId4247" Type="http://schemas.openxmlformats.org/officeDocument/2006/relationships/hyperlink" Target="http://www.bom.gov.au/jsp/ncc/cdio/weatherData/av?p_display_type=dailyDataFile&amp;p_nccObsCode=123&amp;p_stn_num=023343&amp;p_c=-109040468&amp;p_startYear=2006" TargetMode="External"/><Relationship Id="rId4248" Type="http://schemas.openxmlformats.org/officeDocument/2006/relationships/hyperlink" Target="http://www.bom.gov.au/jsp/ncc/cdio/weatherData/av?p_display_type=dailyDataFile&amp;p_nccObsCode=123&amp;p_stn_num=023343&amp;p_c=-109040468&amp;p_startYear=2007" TargetMode="External"/><Relationship Id="rId4249" Type="http://schemas.openxmlformats.org/officeDocument/2006/relationships/hyperlink" Target="http://www.bom.gov.au/jsp/ncc/cdio/weatherData/av?p_display_type=dailyDataFile&amp;p_nccObsCode=123&amp;p_stn_num=023343&amp;p_c=-109040468&amp;p_startYear=2007" TargetMode="External"/><Relationship Id="rId4250" Type="http://schemas.openxmlformats.org/officeDocument/2006/relationships/hyperlink" Target="http://www.bom.gov.au/jsp/ncc/cdio/weatherData/av?p_display_type=dailyDataFile&amp;p_nccObsCode=123&amp;p_stn_num=023343&amp;p_c=-109040468&amp;p_startYear=2008" TargetMode="External"/><Relationship Id="rId4251" Type="http://schemas.openxmlformats.org/officeDocument/2006/relationships/hyperlink" Target="http://www.bom.gov.au/jsp/ncc/cdio/weatherData/av?p_display_type=dailyDataFile&amp;p_nccObsCode=123&amp;p_stn_num=023343&amp;p_c=-109040468&amp;p_startYear=2008" TargetMode="External"/><Relationship Id="rId4252" Type="http://schemas.openxmlformats.org/officeDocument/2006/relationships/hyperlink" Target="http://www.bom.gov.au/jsp/ncc/cdio/weatherData/av?p_display_type=dailyDataFile&amp;p_nccObsCode=123&amp;p_stn_num=023343&amp;p_c=-109040468&amp;p_startYear=2009" TargetMode="External"/><Relationship Id="rId4253" Type="http://schemas.openxmlformats.org/officeDocument/2006/relationships/hyperlink" Target="http://www.bom.gov.au/jsp/ncc/cdio/weatherData/av?p_display_type=dailyDataFile&amp;p_nccObsCode=123&amp;p_stn_num=023343&amp;p_c=-109040468&amp;p_startYear=2009" TargetMode="External"/><Relationship Id="rId4254" Type="http://schemas.openxmlformats.org/officeDocument/2006/relationships/hyperlink" Target="http://www.bom.gov.au/jsp/ncc/cdio/weatherData/av?p_display_type=dailyDataFile&amp;p_nccObsCode=123&amp;p_stn_num=023343&amp;p_c=-109040468&amp;p_startYear=2010" TargetMode="External"/><Relationship Id="rId4255" Type="http://schemas.openxmlformats.org/officeDocument/2006/relationships/hyperlink" Target="http://www.bom.gov.au/jsp/ncc/cdio/weatherData/av?p_display_type=dailyDataFile&amp;p_nccObsCode=123&amp;p_stn_num=023343&amp;p_c=-109040468&amp;p_startYear=2010" TargetMode="External"/><Relationship Id="rId4256" Type="http://schemas.openxmlformats.org/officeDocument/2006/relationships/hyperlink" Target="http://www.bom.gov.au/jsp/ncc/cdio/weatherData/av?p_display_type=dailyDataFile&amp;p_nccObsCode=123&amp;p_stn_num=023343&amp;p_c=-109040468&amp;p_startYear=2011" TargetMode="External"/><Relationship Id="rId4257" Type="http://schemas.openxmlformats.org/officeDocument/2006/relationships/hyperlink" Target="http://www.bom.gov.au/jsp/ncc/cdio/weatherData/av?p_display_type=dailyDataFile&amp;p_nccObsCode=123&amp;p_stn_num=023343&amp;p_c=-109040468&amp;p_startYear=2011" TargetMode="External"/><Relationship Id="rId4258" Type="http://schemas.openxmlformats.org/officeDocument/2006/relationships/hyperlink" Target="http://www.bom.gov.au/jsp/ncc/cdio/weatherData/av?p_display_type=dailyDataFile&amp;p_nccObsCode=123&amp;p_stn_num=023343&amp;p_c=-109040468&amp;p_startYear=2012" TargetMode="External"/><Relationship Id="rId4259" Type="http://schemas.openxmlformats.org/officeDocument/2006/relationships/hyperlink" Target="http://www.bom.gov.au/jsp/ncc/cdio/weatherData/av?p_display_type=dailyDataFile&amp;p_nccObsCode=123&amp;p_stn_num=023343&amp;p_c=-109040468&amp;p_startYear=2012" TargetMode="External"/><Relationship Id="rId4260" Type="http://schemas.openxmlformats.org/officeDocument/2006/relationships/hyperlink" Target="http://www.bom.gov.au/jsp/ncc/cdio/weatherData/av?p_display_type=dailyDataFile&amp;p_nccObsCode=123&amp;p_stn_num=023343&amp;p_c=-109040468&amp;p_startYear=2013" TargetMode="External"/><Relationship Id="rId4261" Type="http://schemas.openxmlformats.org/officeDocument/2006/relationships/hyperlink" Target="http://www.bom.gov.au/jsp/ncc/cdio/weatherData/av?p_display_type=dailyDataFile&amp;p_nccObsCode=123&amp;p_stn_num=023343&amp;p_c=-109040468&amp;p_startYear=2013" TargetMode="External"/><Relationship Id="rId4262" Type="http://schemas.openxmlformats.org/officeDocument/2006/relationships/hyperlink" Target="http://www.bom.gov.au/jsp/ncc/cdio/weatherData/av?p_display_type=dailyDataFile&amp;p_nccObsCode=123&amp;p_stn_num=023343&amp;p_c=-109040468&amp;p_startYear=2014" TargetMode="External"/><Relationship Id="rId4263" Type="http://schemas.openxmlformats.org/officeDocument/2006/relationships/hyperlink" Target="http://www.bom.gov.au/jsp/ncc/cdio/weatherData/av?p_display_type=dailyDataFile&amp;p_nccObsCode=123&amp;p_stn_num=023343&amp;p_c=-109040468&amp;p_startYear=2014" TargetMode="External"/><Relationship Id="rId4264" Type="http://schemas.openxmlformats.org/officeDocument/2006/relationships/hyperlink" Target="http://www.bom.gov.au/jsp/ncc/cdio/weatherData/av?p_display_type=dailyDataFile&amp;p_nccObsCode=123&amp;p_stn_num=023343&amp;p_c=-109040468&amp;p_startYear=2015" TargetMode="External"/><Relationship Id="rId4265" Type="http://schemas.openxmlformats.org/officeDocument/2006/relationships/hyperlink" Target="http://www.bom.gov.au/jsp/ncc/cdio/weatherData/av?p_display_type=dailyDataFile&amp;p_nccObsCode=123&amp;p_stn_num=023343&amp;p_c=-109040468&amp;p_startYear=2015" TargetMode="External"/><Relationship Id="rId4266" Type="http://schemas.openxmlformats.org/officeDocument/2006/relationships/hyperlink" Target="http://www.bom.gov.au/jsp/ncc/cdio/weatherData/av?p_display_type=dailyDataFile&amp;p_nccObsCode=123&amp;p_stn_num=023343&amp;p_c=-109040468&amp;p_startYear=2016" TargetMode="External"/><Relationship Id="rId4267" Type="http://schemas.openxmlformats.org/officeDocument/2006/relationships/hyperlink" Target="http://www.bom.gov.au/jsp/ncc/cdio/weatherData/av?p_display_type=dailyDataFile&amp;p_nccObsCode=123&amp;p_stn_num=023343&amp;p_c=-109040468&amp;p_startYear=2016" TargetMode="External"/><Relationship Id="rId4268" Type="http://schemas.openxmlformats.org/officeDocument/2006/relationships/hyperlink" Target="http://www.bom.gov.au/jsp/ncc/cdio/weatherData/av?p_display_type=dailyDataFile&amp;p_nccObsCode=123&amp;p_stn_num=023343&amp;p_c=-109040468&amp;p_startYear=2017" TargetMode="External"/><Relationship Id="rId4269" Type="http://schemas.openxmlformats.org/officeDocument/2006/relationships/hyperlink" Target="http://www.bom.gov.au/jsp/ncc/cdio/weatherData/av?p_display_type=dailyDataFile&amp;p_nccObsCode=123&amp;p_stn_num=023343&amp;p_c=-109040468&amp;p_startYear=2017" TargetMode="External"/><Relationship Id="rId4270" Type="http://schemas.openxmlformats.org/officeDocument/2006/relationships/hyperlink" Target="http://www.bom.gov.au/jsp/ncc/cdio/weatherData/av?p_display_type=dailyDataFile&amp;p_nccObsCode=123&amp;p_stn_num=023343&amp;p_c=-109040468&amp;p_startYear=2018" TargetMode="External"/><Relationship Id="rId4271" Type="http://schemas.openxmlformats.org/officeDocument/2006/relationships/hyperlink" Target="http://www.bom.gov.au/jsp/ncc/cdio/weatherData/av?p_display_type=dailyDataFile&amp;p_nccObsCode=123&amp;p_stn_num=023343&amp;p_c=-109040468&amp;p_startYear=2018" TargetMode="External"/><Relationship Id="rId4272" Type="http://schemas.openxmlformats.org/officeDocument/2006/relationships/hyperlink" Target="http://www.bom.gov.au/jsp/ncc/cdio/weatherData/av?p_display_type=dailyDataFile&amp;p_nccObsCode=123&amp;p_stn_num=023343&amp;p_c=-109040468&amp;p_startYear=2019" TargetMode="External"/><Relationship Id="rId4273" Type="http://schemas.openxmlformats.org/officeDocument/2006/relationships/hyperlink" Target="http://www.bom.gov.au/jsp/ncc/cdio/weatherData/av?p_display_type=dailyDataFile&amp;p_nccObsCode=123&amp;p_stn_num=023343&amp;p_c=-109040468&amp;p_startYear=2019" TargetMode="External"/><Relationship Id="rId4274" Type="http://schemas.openxmlformats.org/officeDocument/2006/relationships/hyperlink" Target="http://www.bom.gov.au/jsp/ncc/cdio/weatherData/av?p_display_type=dailyDataFile&amp;p_nccObsCode=122&amp;p_stn_num=021046&amp;p_c=-88647966&amp;p_startYear=1908" TargetMode="External"/><Relationship Id="rId4275" Type="http://schemas.openxmlformats.org/officeDocument/2006/relationships/hyperlink" Target="http://www.bom.gov.au/jsp/ncc/cdio/weatherData/av?p_display_type=dailyDataFile&amp;p_nccObsCode=122&amp;p_stn_num=021046&amp;p_c=-88647966&amp;p_startYear=1909" TargetMode="External"/><Relationship Id="rId4276" Type="http://schemas.openxmlformats.org/officeDocument/2006/relationships/hyperlink" Target="http://www.bom.gov.au/jsp/ncc/cdio/weatherData/av?p_display_type=dailyDataFile&amp;p_nccObsCode=122&amp;p_stn_num=021046&amp;p_c=-88647966&amp;p_startYear=1910" TargetMode="External"/><Relationship Id="rId4277" Type="http://schemas.openxmlformats.org/officeDocument/2006/relationships/hyperlink" Target="http://www.bom.gov.au/jsp/ncc/cdio/weatherData/av?p_display_type=dailyDataFile&amp;p_nccObsCode=122&amp;p_stn_num=021046&amp;p_c=-88647966&amp;p_startYear=1911" TargetMode="External"/><Relationship Id="rId4278" Type="http://schemas.openxmlformats.org/officeDocument/2006/relationships/hyperlink" Target="http://www.bom.gov.au/jsp/ncc/cdio/weatherData/av?p_display_type=dailyDataFile&amp;p_nccObsCode=122&amp;p_stn_num=021046&amp;p_c=-88647966&amp;p_startYear=1912" TargetMode="External"/><Relationship Id="rId4279" Type="http://schemas.openxmlformats.org/officeDocument/2006/relationships/hyperlink" Target="http://www.bom.gov.au/jsp/ncc/cdio/weatherData/av?p_display_type=dailyDataFile&amp;p_nccObsCode=122&amp;p_stn_num=021046&amp;p_c=-88647966&amp;p_startYear=1913" TargetMode="External"/><Relationship Id="rId4280" Type="http://schemas.openxmlformats.org/officeDocument/2006/relationships/hyperlink" Target="http://www.bom.gov.au/jsp/ncc/cdio/weatherData/av?p_display_type=dailyDataFile&amp;p_nccObsCode=122&amp;p_stn_num=021046&amp;p_c=-88647966&amp;p_startYear=1914" TargetMode="External"/><Relationship Id="rId4281" Type="http://schemas.openxmlformats.org/officeDocument/2006/relationships/hyperlink" Target="http://www.bom.gov.au/jsp/ncc/cdio/weatherData/av?p_display_type=dailyDataFile&amp;p_nccObsCode=122&amp;p_stn_num=021046&amp;p_c=-88647966&amp;p_startYear=1915" TargetMode="External"/><Relationship Id="rId4282" Type="http://schemas.openxmlformats.org/officeDocument/2006/relationships/hyperlink" Target="http://www.bom.gov.au/jsp/ncc/cdio/weatherData/av?p_display_type=dailyDataFile&amp;p_nccObsCode=122&amp;p_stn_num=021046&amp;p_c=-88647966&amp;p_startYear=1916" TargetMode="External"/><Relationship Id="rId4283" Type="http://schemas.openxmlformats.org/officeDocument/2006/relationships/hyperlink" Target="http://www.bom.gov.au/jsp/ncc/cdio/weatherData/av?p_display_type=dailyDataFile&amp;p_nccObsCode=122&amp;p_stn_num=021046&amp;p_c=-88647966&amp;p_startYear=1917" TargetMode="External"/><Relationship Id="rId4284" Type="http://schemas.openxmlformats.org/officeDocument/2006/relationships/hyperlink" Target="http://www.bom.gov.au/jsp/ncc/cdio/weatherData/av?p_display_type=dailyDataFile&amp;p_nccObsCode=122&amp;p_stn_num=021046&amp;p_c=-88647966&amp;p_startYear=1918" TargetMode="External"/><Relationship Id="rId4285" Type="http://schemas.openxmlformats.org/officeDocument/2006/relationships/hyperlink" Target="http://www.bom.gov.au/jsp/ncc/cdio/weatherData/av?p_display_type=dailyDataFile&amp;p_nccObsCode=122&amp;p_stn_num=021046&amp;p_c=-88647966&amp;p_startYear=1919" TargetMode="External"/><Relationship Id="rId4286" Type="http://schemas.openxmlformats.org/officeDocument/2006/relationships/hyperlink" Target="http://www.bom.gov.au/jsp/ncc/cdio/weatherData/av?p_display_type=dailyDataFile&amp;p_nccObsCode=122&amp;p_stn_num=021046&amp;p_c=-88647966&amp;p_startYear=1920" TargetMode="External"/><Relationship Id="rId4287" Type="http://schemas.openxmlformats.org/officeDocument/2006/relationships/hyperlink" Target="http://www.bom.gov.au/jsp/ncc/cdio/weatherData/av?p_display_type=dailyDataFile&amp;p_nccObsCode=122&amp;p_stn_num=021046&amp;p_c=-88647966&amp;p_startYear=1921" TargetMode="External"/><Relationship Id="rId4288" Type="http://schemas.openxmlformats.org/officeDocument/2006/relationships/hyperlink" Target="http://www.bom.gov.au/jsp/ncc/cdio/weatherData/av?p_display_type=dailyDataFile&amp;p_nccObsCode=122&amp;p_stn_num=021046&amp;p_c=-88647966&amp;p_startYear=1922" TargetMode="External"/><Relationship Id="rId4289" Type="http://schemas.openxmlformats.org/officeDocument/2006/relationships/hyperlink" Target="http://www.bom.gov.au/jsp/ncc/cdio/weatherData/av?p_display_type=dailyDataFile&amp;p_nccObsCode=122&amp;p_stn_num=021046&amp;p_c=-88647966&amp;p_startYear=1923" TargetMode="External"/><Relationship Id="rId4290" Type="http://schemas.openxmlformats.org/officeDocument/2006/relationships/hyperlink" Target="http://www.bom.gov.au/jsp/ncc/cdio/weatherData/av?p_display_type=dailyDataFile&amp;p_nccObsCode=122&amp;p_stn_num=021046&amp;p_c=-88647966&amp;p_startYear=1924" TargetMode="External"/><Relationship Id="rId4291" Type="http://schemas.openxmlformats.org/officeDocument/2006/relationships/hyperlink" Target="http://www.bom.gov.au/jsp/ncc/cdio/weatherData/av?p_display_type=dailyDataFile&amp;p_nccObsCode=122&amp;p_stn_num=021046&amp;p_c=-88647966&amp;p_startYear=1925" TargetMode="External"/><Relationship Id="rId4292" Type="http://schemas.openxmlformats.org/officeDocument/2006/relationships/hyperlink" Target="http://www.bom.gov.au/jsp/ncc/cdio/weatherData/av?p_display_type=dailyDataFile&amp;p_nccObsCode=122&amp;p_stn_num=021046&amp;p_c=-88647966&amp;p_startYear=1926" TargetMode="External"/><Relationship Id="rId4293" Type="http://schemas.openxmlformats.org/officeDocument/2006/relationships/hyperlink" Target="http://www.bom.gov.au/jsp/ncc/cdio/weatherData/av?p_display_type=dailyDataFile&amp;p_nccObsCode=122&amp;p_stn_num=021046&amp;p_c=-88647966&amp;p_startYear=1927" TargetMode="External"/><Relationship Id="rId4294" Type="http://schemas.openxmlformats.org/officeDocument/2006/relationships/hyperlink" Target="http://www.bom.gov.au/jsp/ncc/cdio/weatherData/av?p_display_type=dailyDataFile&amp;p_nccObsCode=122&amp;p_stn_num=021046&amp;p_c=-88647966&amp;p_startYear=1928" TargetMode="External"/><Relationship Id="rId4295" Type="http://schemas.openxmlformats.org/officeDocument/2006/relationships/hyperlink" Target="http://www.bom.gov.au/jsp/ncc/cdio/weatherData/av?p_display_type=dailyDataFile&amp;p_nccObsCode=122&amp;p_stn_num=021046&amp;p_c=-88647966&amp;p_startYear=1929" TargetMode="External"/><Relationship Id="rId4296" Type="http://schemas.openxmlformats.org/officeDocument/2006/relationships/hyperlink" Target="http://www.bom.gov.au/jsp/ncc/cdio/weatherData/av?p_display_type=dailyDataFile&amp;p_nccObsCode=122&amp;p_stn_num=021046&amp;p_c=-88647966&amp;p_startYear=1930" TargetMode="External"/><Relationship Id="rId4297" Type="http://schemas.openxmlformats.org/officeDocument/2006/relationships/hyperlink" Target="http://www.bom.gov.au/jsp/ncc/cdio/weatherData/av?p_display_type=dailyDataFile&amp;p_nccObsCode=122&amp;p_stn_num=021046&amp;p_c=-88647966&amp;p_startYear=1931" TargetMode="External"/><Relationship Id="rId4298" Type="http://schemas.openxmlformats.org/officeDocument/2006/relationships/hyperlink" Target="http://www.bom.gov.au/jsp/ncc/cdio/weatherData/av?p_display_type=dailyDataFile&amp;p_nccObsCode=122&amp;p_stn_num=021046&amp;p_c=-88647966&amp;p_startYear=1932" TargetMode="External"/><Relationship Id="rId4299" Type="http://schemas.openxmlformats.org/officeDocument/2006/relationships/hyperlink" Target="http://www.bom.gov.au/jsp/ncc/cdio/weatherData/av?p_display_type=dailyDataFile&amp;p_nccObsCode=122&amp;p_stn_num=021046&amp;p_c=-88647966&amp;p_startYear=1933" TargetMode="External"/><Relationship Id="rId4300" Type="http://schemas.openxmlformats.org/officeDocument/2006/relationships/hyperlink" Target="http://www.bom.gov.au/jsp/ncc/cdio/weatherData/av?p_display_type=dailyDataFile&amp;p_nccObsCode=122&amp;p_stn_num=021046&amp;p_c=-88647966&amp;p_startYear=1934" TargetMode="External"/><Relationship Id="rId4301" Type="http://schemas.openxmlformats.org/officeDocument/2006/relationships/hyperlink" Target="http://www.bom.gov.au/jsp/ncc/cdio/weatherData/av?p_display_type=dailyDataFile&amp;p_nccObsCode=122&amp;p_stn_num=021046&amp;p_c=-88647966&amp;p_startYear=1935" TargetMode="External"/><Relationship Id="rId4302" Type="http://schemas.openxmlformats.org/officeDocument/2006/relationships/hyperlink" Target="http://www.bom.gov.au/jsp/ncc/cdio/weatherData/av?p_display_type=dailyDataFile&amp;p_nccObsCode=122&amp;p_stn_num=021046&amp;p_c=-88647966&amp;p_startYear=1936" TargetMode="External"/><Relationship Id="rId4303" Type="http://schemas.openxmlformats.org/officeDocument/2006/relationships/hyperlink" Target="http://www.bom.gov.au/jsp/ncc/cdio/weatherData/av?p_display_type=dailyDataFile&amp;p_nccObsCode=122&amp;p_stn_num=021046&amp;p_c=-88647966&amp;p_startYear=1937" TargetMode="External"/><Relationship Id="rId4304" Type="http://schemas.openxmlformats.org/officeDocument/2006/relationships/hyperlink" Target="http://www.bom.gov.au/jsp/ncc/cdio/weatherData/av?p_display_type=dailyDataFile&amp;p_nccObsCode=122&amp;p_stn_num=021046&amp;p_c=-88647966&amp;p_startYear=1938" TargetMode="External"/><Relationship Id="rId4305" Type="http://schemas.openxmlformats.org/officeDocument/2006/relationships/hyperlink" Target="http://www.bom.gov.au/jsp/ncc/cdio/weatherData/av?p_display_type=dailyDataFile&amp;p_nccObsCode=122&amp;p_stn_num=021046&amp;p_c=-88647966&amp;p_startYear=1939" TargetMode="External"/><Relationship Id="rId4306" Type="http://schemas.openxmlformats.org/officeDocument/2006/relationships/hyperlink" Target="http://www.bom.gov.au/jsp/ncc/cdio/weatherData/av?p_display_type=dailyDataFile&amp;p_nccObsCode=122&amp;p_stn_num=021046&amp;p_c=-88647966&amp;p_startYear=1940" TargetMode="External"/><Relationship Id="rId4307" Type="http://schemas.openxmlformats.org/officeDocument/2006/relationships/hyperlink" Target="http://www.bom.gov.au/jsp/ncc/cdio/weatherData/av?p_display_type=dailyDataFile&amp;p_nccObsCode=122&amp;p_stn_num=021046&amp;p_c=-88647966&amp;p_startYear=1941" TargetMode="External"/><Relationship Id="rId4308" Type="http://schemas.openxmlformats.org/officeDocument/2006/relationships/hyperlink" Target="http://www.bom.gov.au/jsp/ncc/cdio/weatherData/av?p_display_type=dailyDataFile&amp;p_nccObsCode=122&amp;p_stn_num=021046&amp;p_c=-88647966&amp;p_startYear=1942" TargetMode="External"/><Relationship Id="rId4309" Type="http://schemas.openxmlformats.org/officeDocument/2006/relationships/hyperlink" Target="http://www.bom.gov.au/jsp/ncc/cdio/weatherData/av?p_display_type=dailyDataFile&amp;p_nccObsCode=122&amp;p_stn_num=021046&amp;p_c=-88647966&amp;p_startYear=1943" TargetMode="External"/><Relationship Id="rId4310" Type="http://schemas.openxmlformats.org/officeDocument/2006/relationships/hyperlink" Target="http://www.bom.gov.au/jsp/ncc/cdio/weatherData/av?p_display_type=dailyDataFile&amp;p_nccObsCode=122&amp;p_stn_num=021046&amp;p_c=-88647966&amp;p_startYear=1944" TargetMode="External"/><Relationship Id="rId4311" Type="http://schemas.openxmlformats.org/officeDocument/2006/relationships/hyperlink" Target="http://www.bom.gov.au/jsp/ncc/cdio/weatherData/av?p_display_type=dailyDataFile&amp;p_nccObsCode=122&amp;p_stn_num=021046&amp;p_c=-88647966&amp;p_startYear=1945" TargetMode="External"/><Relationship Id="rId4312" Type="http://schemas.openxmlformats.org/officeDocument/2006/relationships/hyperlink" Target="http://www.bom.gov.au/jsp/ncc/cdio/weatherData/av?p_display_type=dailyDataFile&amp;p_nccObsCode=122&amp;p_stn_num=021046&amp;p_c=-88647966&amp;p_startYear=1946" TargetMode="External"/><Relationship Id="rId4313" Type="http://schemas.openxmlformats.org/officeDocument/2006/relationships/hyperlink" Target="http://www.bom.gov.au/jsp/ncc/cdio/weatherData/av?p_display_type=dailyDataFile&amp;p_nccObsCode=122&amp;p_stn_num=021046&amp;p_c=-88647966&amp;p_startYear=1947" TargetMode="External"/><Relationship Id="rId4314" Type="http://schemas.openxmlformats.org/officeDocument/2006/relationships/hyperlink" Target="http://www.bom.gov.au/jsp/ncc/cdio/weatherData/av?p_display_type=dailyDataFile&amp;p_nccObsCode=122&amp;p_stn_num=021046&amp;p_c=-88647966&amp;p_startYear=1948" TargetMode="External"/><Relationship Id="rId4315" Type="http://schemas.openxmlformats.org/officeDocument/2006/relationships/hyperlink" Target="http://www.bom.gov.au/jsp/ncc/cdio/weatherData/av?p_display_type=dailyDataFile&amp;p_nccObsCode=122&amp;p_stn_num=021046&amp;p_c=-88647966&amp;p_startYear=1949" TargetMode="External"/><Relationship Id="rId4316" Type="http://schemas.openxmlformats.org/officeDocument/2006/relationships/hyperlink" Target="http://www.bom.gov.au/jsp/ncc/cdio/weatherData/av?p_display_type=dailyDataFile&amp;p_nccObsCode=122&amp;p_stn_num=021046&amp;p_c=-88647966&amp;p_startYear=1950" TargetMode="External"/><Relationship Id="rId4317" Type="http://schemas.openxmlformats.org/officeDocument/2006/relationships/hyperlink" Target="http://www.bom.gov.au/jsp/ncc/cdio/weatherData/av?p_display_type=dailyDataFile&amp;p_nccObsCode=122&amp;p_stn_num=021046&amp;p_c=-88647966&amp;p_startYear=1951" TargetMode="External"/><Relationship Id="rId4318" Type="http://schemas.openxmlformats.org/officeDocument/2006/relationships/hyperlink" Target="http://www.bom.gov.au/jsp/ncc/cdio/weatherData/av?p_display_type=dailyDataFile&amp;p_nccObsCode=122&amp;p_stn_num=021046&amp;p_c=-88647966&amp;p_startYear=1952" TargetMode="External"/><Relationship Id="rId4319" Type="http://schemas.openxmlformats.org/officeDocument/2006/relationships/hyperlink" Target="http://www.bom.gov.au/jsp/ncc/cdio/weatherData/av?p_display_type=dailyDataFile&amp;p_nccObsCode=122&amp;p_stn_num=021046&amp;p_c=-88647966&amp;p_startYear=1953" TargetMode="External"/><Relationship Id="rId4320" Type="http://schemas.openxmlformats.org/officeDocument/2006/relationships/hyperlink" Target="http://www.bom.gov.au/jsp/ncc/cdio/weatherData/av?p_display_type=dailyDataFile&amp;p_nccObsCode=122&amp;p_stn_num=021046&amp;p_c=-88647966&amp;p_startYear=1954" TargetMode="External"/><Relationship Id="rId4321" Type="http://schemas.openxmlformats.org/officeDocument/2006/relationships/hyperlink" Target="http://www.bom.gov.au/jsp/ncc/cdio/weatherData/av?p_display_type=dailyDataFile&amp;p_nccObsCode=122&amp;p_stn_num=021046&amp;p_c=-88647966&amp;p_startYear=1955" TargetMode="External"/><Relationship Id="rId4322" Type="http://schemas.openxmlformats.org/officeDocument/2006/relationships/hyperlink" Target="http://www.bom.gov.au/jsp/ncc/cdio/weatherData/av?p_display_type=dailyDataFile&amp;p_nccObsCode=122&amp;p_stn_num=021046&amp;p_c=-88647966&amp;p_startYear=1956" TargetMode="External"/><Relationship Id="rId4323" Type="http://schemas.openxmlformats.org/officeDocument/2006/relationships/hyperlink" Target="http://www.bom.gov.au/jsp/ncc/cdio/weatherData/av?p_display_type=dailyDataFile&amp;p_nccObsCode=122&amp;p_stn_num=021046&amp;p_c=-88647966&amp;p_startYear=1957" TargetMode="External"/><Relationship Id="rId4324" Type="http://schemas.openxmlformats.org/officeDocument/2006/relationships/hyperlink" Target="http://www.bom.gov.au/jsp/ncc/cdio/weatherData/av?p_display_type=dailyDataFile&amp;p_nccObsCode=122&amp;p_stn_num=021046&amp;p_c=-88647966&amp;p_startYear=1958" TargetMode="External"/><Relationship Id="rId4325" Type="http://schemas.openxmlformats.org/officeDocument/2006/relationships/hyperlink" Target="http://www.bom.gov.au/jsp/ncc/cdio/weatherData/av?p_display_type=dailyDataFile&amp;p_nccObsCode=122&amp;p_stn_num=021046&amp;p_c=-88647966&amp;p_startYear=1959" TargetMode="External"/><Relationship Id="rId4326" Type="http://schemas.openxmlformats.org/officeDocument/2006/relationships/hyperlink" Target="http://www.bom.gov.au/jsp/ncc/cdio/weatherData/av?p_display_type=dailyDataFile&amp;p_nccObsCode=122&amp;p_stn_num=021046&amp;p_c=-88647966&amp;p_startYear=1960" TargetMode="External"/><Relationship Id="rId4327" Type="http://schemas.openxmlformats.org/officeDocument/2006/relationships/hyperlink" Target="http://www.bom.gov.au/jsp/ncc/cdio/weatherData/av?p_display_type=dailyDataFile&amp;p_nccObsCode=122&amp;p_stn_num=021046&amp;p_c=-88647966&amp;p_startYear=1961" TargetMode="External"/><Relationship Id="rId4328" Type="http://schemas.openxmlformats.org/officeDocument/2006/relationships/hyperlink" Target="http://www.bom.gov.au/jsp/ncc/cdio/weatherData/av?p_display_type=dailyDataFile&amp;p_nccObsCode=122&amp;p_stn_num=021046&amp;p_c=-88647966&amp;p_startYear=1962" TargetMode="External"/><Relationship Id="rId4329" Type="http://schemas.openxmlformats.org/officeDocument/2006/relationships/hyperlink" Target="http://www.bom.gov.au/jsp/ncc/cdio/weatherData/av?p_display_type=dailyDataFile&amp;p_nccObsCode=122&amp;p_stn_num=021046&amp;p_c=-88647966&amp;p_startYear=1963" TargetMode="External"/><Relationship Id="rId4330" Type="http://schemas.openxmlformats.org/officeDocument/2006/relationships/hyperlink" Target="http://www.bom.gov.au/jsp/ncc/cdio/weatherData/av?p_display_type=dailyDataFile&amp;p_nccObsCode=122&amp;p_stn_num=021046&amp;p_c=-88647966&amp;p_startYear=1964" TargetMode="External"/><Relationship Id="rId4331" Type="http://schemas.openxmlformats.org/officeDocument/2006/relationships/hyperlink" Target="http://www.bom.gov.au/jsp/ncc/cdio/weatherData/av?p_display_type=dailyDataFile&amp;p_nccObsCode=122&amp;p_stn_num=021046&amp;p_c=-88647966&amp;p_startYear=1965" TargetMode="External"/><Relationship Id="rId4332" Type="http://schemas.openxmlformats.org/officeDocument/2006/relationships/hyperlink" Target="http://www.bom.gov.au/jsp/ncc/cdio/weatherData/av?p_display_type=dailyDataFile&amp;p_nccObsCode=122&amp;p_stn_num=021046&amp;p_c=-88647966&amp;p_startYear=1966" TargetMode="External"/><Relationship Id="rId4333" Type="http://schemas.openxmlformats.org/officeDocument/2006/relationships/hyperlink" Target="http://www.bom.gov.au/jsp/ncc/cdio/weatherData/av?p_display_type=dailyDataFile&amp;p_nccObsCode=122&amp;p_stn_num=021046&amp;p_c=-88647966&amp;p_startYear=1967" TargetMode="External"/><Relationship Id="rId4334" Type="http://schemas.openxmlformats.org/officeDocument/2006/relationships/hyperlink" Target="http://www.bom.gov.au/jsp/ncc/cdio/weatherData/av?p_display_type=dailyDataFile&amp;p_nccObsCode=122&amp;p_stn_num=021046&amp;p_c=-88647966&amp;p_startYear=1968" TargetMode="External"/><Relationship Id="rId4335" Type="http://schemas.openxmlformats.org/officeDocument/2006/relationships/hyperlink" Target="http://www.bom.gov.au/jsp/ncc/cdio/weatherData/av?p_display_type=dailyDataFile&amp;p_nccObsCode=122&amp;p_stn_num=021046&amp;p_c=-88647966&amp;p_startYear=1969" TargetMode="External"/><Relationship Id="rId4336" Type="http://schemas.openxmlformats.org/officeDocument/2006/relationships/hyperlink" Target="http://www.bom.gov.au/jsp/ncc/cdio/weatherData/av?p_display_type=dailyDataFile&amp;p_nccObsCode=122&amp;p_stn_num=021046&amp;p_c=-88647966&amp;p_startYear=1970" TargetMode="External"/><Relationship Id="rId4337" Type="http://schemas.openxmlformats.org/officeDocument/2006/relationships/hyperlink" Target="http://www.bom.gov.au/jsp/ncc/cdio/weatherData/av?p_display_type=dailyDataFile&amp;p_nccObsCode=122&amp;p_stn_num=021046&amp;p_c=-88647966&amp;p_startYear=1971" TargetMode="External"/><Relationship Id="rId4338" Type="http://schemas.openxmlformats.org/officeDocument/2006/relationships/hyperlink" Target="http://www.bom.gov.au/jsp/ncc/cdio/weatherData/av?p_display_type=dailyDataFile&amp;p_nccObsCode=122&amp;p_stn_num=021046&amp;p_c=-88647966&amp;p_startYear=1972" TargetMode="External"/><Relationship Id="rId4339" Type="http://schemas.openxmlformats.org/officeDocument/2006/relationships/hyperlink" Target="http://www.bom.gov.au/jsp/ncc/cdio/weatherData/av?p_display_type=dailyDataFile&amp;p_nccObsCode=122&amp;p_stn_num=021046&amp;p_c=-88647966&amp;p_startYear=1973" TargetMode="External"/><Relationship Id="rId4340" Type="http://schemas.openxmlformats.org/officeDocument/2006/relationships/hyperlink" Target="http://www.bom.gov.au/jsp/ncc/cdio/weatherData/av?p_display_type=dailyDataFile&amp;p_nccObsCode=122&amp;p_stn_num=021046&amp;p_c=-88647966&amp;p_startYear=1974" TargetMode="External"/><Relationship Id="rId4341" Type="http://schemas.openxmlformats.org/officeDocument/2006/relationships/hyperlink" Target="http://www.bom.gov.au/jsp/ncc/cdio/weatherData/av?p_display_type=dailyDataFile&amp;p_nccObsCode=122&amp;p_stn_num=021046&amp;p_c=-88647966&amp;p_startYear=1975" TargetMode="External"/><Relationship Id="rId4342" Type="http://schemas.openxmlformats.org/officeDocument/2006/relationships/hyperlink" Target="http://www.bom.gov.au/jsp/ncc/cdio/weatherData/av?p_display_type=dailyDataFile&amp;p_nccObsCode=122&amp;p_stn_num=021046&amp;p_c=-88647966&amp;p_startYear=1976" TargetMode="External"/><Relationship Id="rId4343" Type="http://schemas.openxmlformats.org/officeDocument/2006/relationships/hyperlink" Target="http://www.bom.gov.au/jsp/ncc/cdio/weatherData/av?p_display_type=dailyDataFile&amp;p_nccObsCode=122&amp;p_stn_num=021046&amp;p_c=-88647966&amp;p_startYear=1977" TargetMode="External"/><Relationship Id="rId4344" Type="http://schemas.openxmlformats.org/officeDocument/2006/relationships/hyperlink" Target="http://www.bom.gov.au/jsp/ncc/cdio/weatherData/av?p_display_type=dailyDataFile&amp;p_nccObsCode=122&amp;p_stn_num=021046&amp;p_c=-88647966&amp;p_startYear=1978" TargetMode="External"/><Relationship Id="rId4345" Type="http://schemas.openxmlformats.org/officeDocument/2006/relationships/hyperlink" Target="http://www.bom.gov.au/jsp/ncc/cdio/weatherData/av?p_display_type=dailyDataFile&amp;p_nccObsCode=122&amp;p_stn_num=021046&amp;p_c=-88647966&amp;p_startYear=1979" TargetMode="External"/><Relationship Id="rId4346" Type="http://schemas.openxmlformats.org/officeDocument/2006/relationships/hyperlink" Target="http://www.bom.gov.au/jsp/ncc/cdio/weatherData/av?p_display_type=dailyDataFile&amp;p_nccObsCode=122&amp;p_stn_num=021046&amp;p_c=-88647966&amp;p_startYear=1980" TargetMode="External"/><Relationship Id="rId4347" Type="http://schemas.openxmlformats.org/officeDocument/2006/relationships/hyperlink" Target="http://www.bom.gov.au/jsp/ncc/cdio/weatherData/av?p_display_type=dailyDataFile&amp;p_nccObsCode=122&amp;p_stn_num=021046&amp;p_c=-88647966&amp;p_startYear=1981" TargetMode="External"/><Relationship Id="rId4348" Type="http://schemas.openxmlformats.org/officeDocument/2006/relationships/hyperlink" Target="http://www.bom.gov.au/jsp/ncc/cdio/weatherData/av?p_display_type=dailyDataFile&amp;p_nccObsCode=122&amp;p_stn_num=021046&amp;p_c=-88647966&amp;p_startYear=1982" TargetMode="External"/><Relationship Id="rId4349" Type="http://schemas.openxmlformats.org/officeDocument/2006/relationships/hyperlink" Target="http://www.bom.gov.au/jsp/ncc/cdio/weatherData/av?p_display_type=dailyDataFile&amp;p_nccObsCode=122&amp;p_stn_num=021046&amp;p_c=-88647966&amp;p_startYear=1983" TargetMode="External"/><Relationship Id="rId4350" Type="http://schemas.openxmlformats.org/officeDocument/2006/relationships/hyperlink" Target="http://www.bom.gov.au/jsp/ncc/cdio/weatherData/av?p_display_type=dailyDataFile&amp;p_nccObsCode=122&amp;p_stn_num=021046&amp;p_c=-88647966&amp;p_startYear=1984" TargetMode="External"/><Relationship Id="rId4351" Type="http://schemas.openxmlformats.org/officeDocument/2006/relationships/hyperlink" Target="http://www.bom.gov.au/jsp/ncc/cdio/weatherData/av?p_display_type=dailyDataFile&amp;p_nccObsCode=122&amp;p_stn_num=021046&amp;p_c=-88647966&amp;p_startYear=1985" TargetMode="External"/><Relationship Id="rId4352" Type="http://schemas.openxmlformats.org/officeDocument/2006/relationships/hyperlink" Target="http://www.bom.gov.au/jsp/ncc/cdio/weatherData/av?p_display_type=dailyDataFile&amp;p_nccObsCode=122&amp;p_stn_num=021046&amp;p_c=-88647966&amp;p_startYear=1986" TargetMode="External"/><Relationship Id="rId4353" Type="http://schemas.openxmlformats.org/officeDocument/2006/relationships/hyperlink" Target="http://www.bom.gov.au/jsp/ncc/cdio/weatherData/av?p_display_type=dailyDataFile&amp;p_nccObsCode=122&amp;p_stn_num=021046&amp;p_c=-88647966&amp;p_startYear=1987" TargetMode="External"/><Relationship Id="rId4354" Type="http://schemas.openxmlformats.org/officeDocument/2006/relationships/hyperlink" Target="http://www.bom.gov.au/jsp/ncc/cdio/weatherData/av?p_display_type=dailyDataFile&amp;p_nccObsCode=122&amp;p_stn_num=021046&amp;p_c=-88647966&amp;p_startYear=1988" TargetMode="External"/><Relationship Id="rId4355" Type="http://schemas.openxmlformats.org/officeDocument/2006/relationships/hyperlink" Target="http://www.bom.gov.au/jsp/ncc/cdio/weatherData/av?p_display_type=dailyDataFile&amp;p_nccObsCode=122&amp;p_stn_num=021046&amp;p_c=-88647966&amp;p_startYear=1989" TargetMode="External"/><Relationship Id="rId4356" Type="http://schemas.openxmlformats.org/officeDocument/2006/relationships/hyperlink" Target="http://www.bom.gov.au/jsp/ncc/cdio/weatherData/av?p_display_type=dailyDataFile&amp;p_nccObsCode=122&amp;p_stn_num=021046&amp;p_c=-88647966&amp;p_startYear=1990" TargetMode="External"/><Relationship Id="rId4357" Type="http://schemas.openxmlformats.org/officeDocument/2006/relationships/hyperlink" Target="http://www.bom.gov.au/jsp/ncc/cdio/weatherData/av?p_display_type=dailyDataFile&amp;p_nccObsCode=122&amp;p_stn_num=021046&amp;p_c=-88647966&amp;p_startYear=1991" TargetMode="External"/><Relationship Id="rId4358" Type="http://schemas.openxmlformats.org/officeDocument/2006/relationships/hyperlink" Target="http://www.bom.gov.au/jsp/ncc/cdio/weatherData/av?p_display_type=dailyDataFile&amp;p_nccObsCode=122&amp;p_stn_num=021046&amp;p_c=-88647966&amp;p_startYear=1992" TargetMode="External"/><Relationship Id="rId4359" Type="http://schemas.openxmlformats.org/officeDocument/2006/relationships/hyperlink" Target="http://www.bom.gov.au/jsp/ncc/cdio/weatherData/av?p_display_type=dailyDataFile&amp;p_nccObsCode=122&amp;p_stn_num=021046&amp;p_c=-88647966&amp;p_startYear=1993" TargetMode="External"/><Relationship Id="rId4360" Type="http://schemas.openxmlformats.org/officeDocument/2006/relationships/hyperlink" Target="http://www.bom.gov.au/jsp/ncc/cdio/weatherData/av?p_display_type=dailyDataFile&amp;p_nccObsCode=122&amp;p_stn_num=021046&amp;p_c=-88647966&amp;p_startYear=1994" TargetMode="External"/><Relationship Id="rId4361" Type="http://schemas.openxmlformats.org/officeDocument/2006/relationships/hyperlink" Target="http://www.bom.gov.au/jsp/ncc/cdio/weatherData/av?p_display_type=dailyDataFile&amp;p_nccObsCode=122&amp;p_stn_num=021046&amp;p_c=-88647966&amp;p_startYear=1995" TargetMode="External"/><Relationship Id="rId4362" Type="http://schemas.openxmlformats.org/officeDocument/2006/relationships/hyperlink" Target="http://www.bom.gov.au/jsp/ncc/cdio/weatherData/av?p_display_type=dailyDataFile&amp;p_nccObsCode=122&amp;p_stn_num=021046&amp;p_c=-88647966&amp;p_startYear=1996" TargetMode="External"/><Relationship Id="rId4363" Type="http://schemas.openxmlformats.org/officeDocument/2006/relationships/hyperlink" Target="http://www.bom.gov.au/jsp/ncc/cdio/weatherData/av?p_display_type=dailyDataFile&amp;p_nccObsCode=122&amp;p_stn_num=021046&amp;p_c=-88647966&amp;p_startYear=1997" TargetMode="External"/><Relationship Id="rId4364" Type="http://schemas.openxmlformats.org/officeDocument/2006/relationships/hyperlink" Target="http://www.bom.gov.au/jsp/ncc/cdio/weatherData/av?p_display_type=dailyDataFile&amp;p_nccObsCode=122&amp;p_stn_num=021046&amp;p_c=-88647966&amp;p_startYear=1998" TargetMode="External"/><Relationship Id="rId4365" Type="http://schemas.openxmlformats.org/officeDocument/2006/relationships/hyperlink" Target="http://www.bom.gov.au/jsp/ncc/cdio/weatherData/av?p_display_type=dailyDataFile&amp;p_nccObsCode=122&amp;p_stn_num=021133&amp;p_c=-89381880&amp;p_startYear=1998" TargetMode="External"/><Relationship Id="rId4366" Type="http://schemas.openxmlformats.org/officeDocument/2006/relationships/hyperlink" Target="http://www.bom.gov.au/jsp/ncc/cdio/weatherData/av?p_display_type=dailyDataFile&amp;p_nccObsCode=122&amp;p_stn_num=021133&amp;p_c=-89381880&amp;p_startYear=1999" TargetMode="External"/><Relationship Id="rId4367" Type="http://schemas.openxmlformats.org/officeDocument/2006/relationships/hyperlink" Target="http://www.bom.gov.au/jsp/ncc/cdio/weatherData/av?p_display_type=dailyDataFile&amp;p_nccObsCode=122&amp;p_stn_num=021133&amp;p_c=-89381880&amp;p_startYear=1999" TargetMode="External"/><Relationship Id="rId4368" Type="http://schemas.openxmlformats.org/officeDocument/2006/relationships/hyperlink" Target="http://www.bom.gov.au/jsp/ncc/cdio/weatherData/av?p_display_type=dailyDataFile&amp;p_nccObsCode=122&amp;p_stn_num=021133&amp;p_c=-89381880&amp;p_startYear=2000" TargetMode="External"/><Relationship Id="rId4369" Type="http://schemas.openxmlformats.org/officeDocument/2006/relationships/hyperlink" Target="http://www.bom.gov.au/jsp/ncc/cdio/weatherData/av?p_display_type=dailyDataFile&amp;p_nccObsCode=122&amp;p_stn_num=021133&amp;p_c=-89381880&amp;p_startYear=2000" TargetMode="External"/><Relationship Id="rId4370" Type="http://schemas.openxmlformats.org/officeDocument/2006/relationships/hyperlink" Target="http://www.bom.gov.au/jsp/ncc/cdio/weatherData/av?p_display_type=dailyDataFile&amp;p_nccObsCode=122&amp;p_stn_num=021133&amp;p_c=-89381880&amp;p_startYear=2001" TargetMode="External"/><Relationship Id="rId4371" Type="http://schemas.openxmlformats.org/officeDocument/2006/relationships/hyperlink" Target="http://www.bom.gov.au/jsp/ncc/cdio/weatherData/av?p_display_type=dailyDataFile&amp;p_nccObsCode=122&amp;p_stn_num=021133&amp;p_c=-89381880&amp;p_startYear=2001" TargetMode="External"/><Relationship Id="rId4372" Type="http://schemas.openxmlformats.org/officeDocument/2006/relationships/hyperlink" Target="http://www.bom.gov.au/jsp/ncc/cdio/weatherData/av?p_display_type=dailyDataFile&amp;p_nccObsCode=122&amp;p_stn_num=021133&amp;p_c=-89381880&amp;p_startYear=2002" TargetMode="External"/><Relationship Id="rId4373" Type="http://schemas.openxmlformats.org/officeDocument/2006/relationships/hyperlink" Target="http://www.bom.gov.au/jsp/ncc/cdio/weatherData/av?p_display_type=dailyDataFile&amp;p_nccObsCode=122&amp;p_stn_num=021133&amp;p_c=-89381880&amp;p_startYear=2002" TargetMode="External"/><Relationship Id="rId4374" Type="http://schemas.openxmlformats.org/officeDocument/2006/relationships/hyperlink" Target="http://www.bom.gov.au/jsp/ncc/cdio/weatherData/av?p_display_type=dailyDataFile&amp;p_nccObsCode=122&amp;p_stn_num=021133&amp;p_c=-89381880&amp;p_startYear=2003" TargetMode="External"/><Relationship Id="rId4375" Type="http://schemas.openxmlformats.org/officeDocument/2006/relationships/hyperlink" Target="http://www.bom.gov.au/jsp/ncc/cdio/weatherData/av?p_display_type=dailyDataFile&amp;p_nccObsCode=122&amp;p_stn_num=021133&amp;p_c=-89381880&amp;p_startYear=2003" TargetMode="External"/><Relationship Id="rId4376" Type="http://schemas.openxmlformats.org/officeDocument/2006/relationships/hyperlink" Target="http://www.bom.gov.au/jsp/ncc/cdio/weatherData/av?p_display_type=dailyDataFile&amp;p_nccObsCode=122&amp;p_stn_num=021133&amp;p_c=-89381880&amp;p_startYear=2004" TargetMode="External"/><Relationship Id="rId4377" Type="http://schemas.openxmlformats.org/officeDocument/2006/relationships/hyperlink" Target="http://www.bom.gov.au/jsp/ncc/cdio/weatherData/av?p_display_type=dailyDataFile&amp;p_nccObsCode=122&amp;p_stn_num=021133&amp;p_c=-89381880&amp;p_startYear=2004" TargetMode="External"/><Relationship Id="rId4378" Type="http://schemas.openxmlformats.org/officeDocument/2006/relationships/hyperlink" Target="http://www.bom.gov.au/jsp/ncc/cdio/weatherData/av?p_display_type=dailyDataFile&amp;p_nccObsCode=122&amp;p_stn_num=021133&amp;p_c=-89381880&amp;p_startYear=2005" TargetMode="External"/><Relationship Id="rId4379" Type="http://schemas.openxmlformats.org/officeDocument/2006/relationships/hyperlink" Target="http://www.bom.gov.au/jsp/ncc/cdio/weatherData/av?p_display_type=dailyDataFile&amp;p_nccObsCode=122&amp;p_stn_num=021133&amp;p_c=-89381880&amp;p_startYear=2005" TargetMode="External"/><Relationship Id="rId4380" Type="http://schemas.openxmlformats.org/officeDocument/2006/relationships/hyperlink" Target="http://www.bom.gov.au/jsp/ncc/cdio/weatherData/av?p_display_type=dailyDataFile&amp;p_nccObsCode=122&amp;p_stn_num=021133&amp;p_c=-89381880&amp;p_startYear=2006" TargetMode="External"/><Relationship Id="rId4381" Type="http://schemas.openxmlformats.org/officeDocument/2006/relationships/hyperlink" Target="http://www.bom.gov.au/jsp/ncc/cdio/weatherData/av?p_display_type=dailyDataFile&amp;p_nccObsCode=122&amp;p_stn_num=021133&amp;p_c=-89381880&amp;p_startYear=2006" TargetMode="External"/><Relationship Id="rId4382" Type="http://schemas.openxmlformats.org/officeDocument/2006/relationships/hyperlink" Target="http://www.bom.gov.au/jsp/ncc/cdio/weatherData/av?p_display_type=dailyDataFile&amp;p_nccObsCode=122&amp;p_stn_num=021133&amp;p_c=-89381880&amp;p_startYear=2007" TargetMode="External"/><Relationship Id="rId4383" Type="http://schemas.openxmlformats.org/officeDocument/2006/relationships/hyperlink" Target="http://www.bom.gov.au/jsp/ncc/cdio/weatherData/av?p_display_type=dailyDataFile&amp;p_nccObsCode=122&amp;p_stn_num=021133&amp;p_c=-89381880&amp;p_startYear=2007" TargetMode="External"/><Relationship Id="rId4384" Type="http://schemas.openxmlformats.org/officeDocument/2006/relationships/hyperlink" Target="http://www.bom.gov.au/jsp/ncc/cdio/weatherData/av?p_display_type=dailyDataFile&amp;p_nccObsCode=122&amp;p_stn_num=021133&amp;p_c=-89381880&amp;p_startYear=2008" TargetMode="External"/><Relationship Id="rId4385" Type="http://schemas.openxmlformats.org/officeDocument/2006/relationships/hyperlink" Target="http://www.bom.gov.au/jsp/ncc/cdio/weatherData/av?p_display_type=dailyDataFile&amp;p_nccObsCode=122&amp;p_stn_num=021133&amp;p_c=-89381880&amp;p_startYear=2008" TargetMode="External"/><Relationship Id="rId4386" Type="http://schemas.openxmlformats.org/officeDocument/2006/relationships/hyperlink" Target="http://www.bom.gov.au/jsp/ncc/cdio/weatherData/av?p_display_type=dailyDataFile&amp;p_nccObsCode=122&amp;p_stn_num=021133&amp;p_c=-89381880&amp;p_startYear=2009" TargetMode="External"/><Relationship Id="rId4387" Type="http://schemas.openxmlformats.org/officeDocument/2006/relationships/hyperlink" Target="http://www.bom.gov.au/jsp/ncc/cdio/weatherData/av?p_display_type=dailyDataFile&amp;p_nccObsCode=122&amp;p_stn_num=021133&amp;p_c=-89381880&amp;p_startYear=2009" TargetMode="External"/><Relationship Id="rId4388" Type="http://schemas.openxmlformats.org/officeDocument/2006/relationships/hyperlink" Target="http://www.bom.gov.au/jsp/ncc/cdio/weatherData/av?p_display_type=dailyDataFile&amp;p_nccObsCode=122&amp;p_stn_num=021133&amp;p_c=-89381880&amp;p_startYear=2010" TargetMode="External"/><Relationship Id="rId4389" Type="http://schemas.openxmlformats.org/officeDocument/2006/relationships/hyperlink" Target="http://www.bom.gov.au/jsp/ncc/cdio/weatherData/av?p_display_type=dailyDataFile&amp;p_nccObsCode=122&amp;p_stn_num=021133&amp;p_c=-89381880&amp;p_startYear=2010" TargetMode="External"/><Relationship Id="rId4390" Type="http://schemas.openxmlformats.org/officeDocument/2006/relationships/hyperlink" Target="http://www.bom.gov.au/jsp/ncc/cdio/weatherData/av?p_display_type=dailyDataFile&amp;p_nccObsCode=122&amp;p_stn_num=021133&amp;p_c=-89381880&amp;p_startYear=2011" TargetMode="External"/><Relationship Id="rId4391" Type="http://schemas.openxmlformats.org/officeDocument/2006/relationships/hyperlink" Target="http://www.bom.gov.au/jsp/ncc/cdio/weatherData/av?p_display_type=dailyDataFile&amp;p_nccObsCode=122&amp;p_stn_num=021133&amp;p_c=-89381880&amp;p_startYear=2011" TargetMode="External"/><Relationship Id="rId4392" Type="http://schemas.openxmlformats.org/officeDocument/2006/relationships/hyperlink" Target="http://www.bom.gov.au/jsp/ncc/cdio/weatherData/av?p_display_type=dailyDataFile&amp;p_nccObsCode=122&amp;p_stn_num=021133&amp;p_c=-89381880&amp;p_startYear=2012" TargetMode="External"/><Relationship Id="rId4393" Type="http://schemas.openxmlformats.org/officeDocument/2006/relationships/hyperlink" Target="http://www.bom.gov.au/jsp/ncc/cdio/weatherData/av?p_display_type=dailyDataFile&amp;p_nccObsCode=122&amp;p_stn_num=021133&amp;p_c=-89381880&amp;p_startYear=2012" TargetMode="External"/><Relationship Id="rId4394" Type="http://schemas.openxmlformats.org/officeDocument/2006/relationships/hyperlink" Target="http://www.bom.gov.au/jsp/ncc/cdio/weatherData/av?p_display_type=dailyDataFile&amp;p_nccObsCode=122&amp;p_stn_num=021133&amp;p_c=-89381880&amp;p_startYear=2013" TargetMode="External"/><Relationship Id="rId4395" Type="http://schemas.openxmlformats.org/officeDocument/2006/relationships/hyperlink" Target="http://www.bom.gov.au/jsp/ncc/cdio/weatherData/av?p_display_type=dailyDataFile&amp;p_nccObsCode=122&amp;p_stn_num=021133&amp;p_c=-89381880&amp;p_startYear=2013" TargetMode="External"/><Relationship Id="rId4396" Type="http://schemas.openxmlformats.org/officeDocument/2006/relationships/hyperlink" Target="http://www.bom.gov.au/jsp/ncc/cdio/weatherData/av?p_display_type=dailyDataFile&amp;p_nccObsCode=122&amp;p_stn_num=021133&amp;p_c=-89381880&amp;p_startYear=2014" TargetMode="External"/><Relationship Id="rId4397" Type="http://schemas.openxmlformats.org/officeDocument/2006/relationships/hyperlink" Target="http://www.bom.gov.au/jsp/ncc/cdio/weatherData/av?p_display_type=dailyDataFile&amp;p_nccObsCode=122&amp;p_stn_num=021133&amp;p_c=-89381880&amp;p_startYear=2014" TargetMode="External"/><Relationship Id="rId4398" Type="http://schemas.openxmlformats.org/officeDocument/2006/relationships/hyperlink" Target="http://www.bom.gov.au/jsp/ncc/cdio/weatherData/av?p_display_type=dailyDataFile&amp;p_nccObsCode=122&amp;p_stn_num=021133&amp;p_c=-89381880&amp;p_startYear=2015" TargetMode="External"/><Relationship Id="rId4399" Type="http://schemas.openxmlformats.org/officeDocument/2006/relationships/hyperlink" Target="http://www.bom.gov.au/jsp/ncc/cdio/weatherData/av?p_display_type=dailyDataFile&amp;p_nccObsCode=122&amp;p_stn_num=021133&amp;p_c=-89381880&amp;p_startYear=2015" TargetMode="External"/><Relationship Id="rId4400" Type="http://schemas.openxmlformats.org/officeDocument/2006/relationships/hyperlink" Target="http://www.bom.gov.au/jsp/ncc/cdio/weatherData/av?p_display_type=dailyDataFile&amp;p_nccObsCode=122&amp;p_stn_num=021133&amp;p_c=-89381880&amp;p_startYear=2016" TargetMode="External"/><Relationship Id="rId4401" Type="http://schemas.openxmlformats.org/officeDocument/2006/relationships/hyperlink" Target="http://www.bom.gov.au/jsp/ncc/cdio/weatherData/av?p_display_type=dailyDataFile&amp;p_nccObsCode=122&amp;p_stn_num=021133&amp;p_c=-89381880&amp;p_startYear=2016" TargetMode="External"/><Relationship Id="rId4402" Type="http://schemas.openxmlformats.org/officeDocument/2006/relationships/hyperlink" Target="http://www.bom.gov.au/jsp/ncc/cdio/weatherData/av?p_display_type=dailyDataFile&amp;p_nccObsCode=122&amp;p_stn_num=021133&amp;p_c=-89381880&amp;p_startYear=2017" TargetMode="External"/><Relationship Id="rId4403" Type="http://schemas.openxmlformats.org/officeDocument/2006/relationships/hyperlink" Target="http://www.bom.gov.au/jsp/ncc/cdio/weatherData/av?p_display_type=dailyDataFile&amp;p_nccObsCode=122&amp;p_stn_num=021133&amp;p_c=-89381880&amp;p_startYear=2017" TargetMode="External"/><Relationship Id="rId4404" Type="http://schemas.openxmlformats.org/officeDocument/2006/relationships/hyperlink" Target="http://www.bom.gov.au/jsp/ncc/cdio/weatherData/av?p_display_type=dailyDataFile&amp;p_nccObsCode=122&amp;p_stn_num=021133&amp;p_c=-89381880&amp;p_startYear=2018" TargetMode="External"/><Relationship Id="rId4405" Type="http://schemas.openxmlformats.org/officeDocument/2006/relationships/hyperlink" Target="http://www.bom.gov.au/jsp/ncc/cdio/weatherData/av?p_display_type=dailyDataFile&amp;p_nccObsCode=122&amp;p_stn_num=021133&amp;p_c=-89381880&amp;p_startYear=2018" TargetMode="External"/><Relationship Id="rId4406" Type="http://schemas.openxmlformats.org/officeDocument/2006/relationships/hyperlink" Target="http://www.bom.gov.au/jsp/ncc/cdio/weatherData/av?p_display_type=dailyDataFile&amp;p_nccObsCode=122&amp;p_stn_num=021133&amp;p_c=-89381880&amp;p_startYear=2019" TargetMode="External"/><Relationship Id="rId4407" Type="http://schemas.openxmlformats.org/officeDocument/2006/relationships/hyperlink" Target="http://www.bom.gov.au/jsp/ncc/cdio/weatherData/av?p_display_type=dailyDataFile&amp;p_nccObsCode=122&amp;p_stn_num=021133&amp;p_c=-89381880&amp;p_startYear=2019" TargetMode="External"/><Relationship Id="rId4408" Type="http://schemas.openxmlformats.org/officeDocument/2006/relationships/hyperlink" Target="http://www.bom.gov.au/jsp/ncc/cdio/weatherData/av?p_display_type=dailyDataFile&amp;p_nccObsCode=123&amp;p_stn_num=021046&amp;p_c=-88648162&amp;p_startYear=1908" TargetMode="External"/><Relationship Id="rId4409" Type="http://schemas.openxmlformats.org/officeDocument/2006/relationships/hyperlink" Target="http://www.bom.gov.au/jsp/ncc/cdio/weatherData/av?p_display_type=dailyDataFile&amp;p_nccObsCode=123&amp;p_stn_num=021046&amp;p_c=-88648162&amp;p_startYear=1909" TargetMode="External"/><Relationship Id="rId4410" Type="http://schemas.openxmlformats.org/officeDocument/2006/relationships/hyperlink" Target="http://www.bom.gov.au/jsp/ncc/cdio/weatherData/av?p_display_type=dailyDataFile&amp;p_nccObsCode=123&amp;p_stn_num=021046&amp;p_c=-88648162&amp;p_startYear=1910" TargetMode="External"/><Relationship Id="rId4411" Type="http://schemas.openxmlformats.org/officeDocument/2006/relationships/hyperlink" Target="http://www.bom.gov.au/jsp/ncc/cdio/weatherData/av?p_display_type=dailyDataFile&amp;p_nccObsCode=123&amp;p_stn_num=021046&amp;p_c=-88648162&amp;p_startYear=1911" TargetMode="External"/><Relationship Id="rId4412" Type="http://schemas.openxmlformats.org/officeDocument/2006/relationships/hyperlink" Target="http://www.bom.gov.au/jsp/ncc/cdio/weatherData/av?p_display_type=dailyDataFile&amp;p_nccObsCode=123&amp;p_stn_num=021046&amp;p_c=-88648162&amp;p_startYear=1912" TargetMode="External"/><Relationship Id="rId4413" Type="http://schemas.openxmlformats.org/officeDocument/2006/relationships/hyperlink" Target="http://www.bom.gov.au/jsp/ncc/cdio/weatherData/av?p_display_type=dailyDataFile&amp;p_nccObsCode=123&amp;p_stn_num=021046&amp;p_c=-88648162&amp;p_startYear=1913" TargetMode="External"/><Relationship Id="rId4414" Type="http://schemas.openxmlformats.org/officeDocument/2006/relationships/hyperlink" Target="http://www.bom.gov.au/jsp/ncc/cdio/weatherData/av?p_display_type=dailyDataFile&amp;p_nccObsCode=123&amp;p_stn_num=021046&amp;p_c=-88648162&amp;p_startYear=1914" TargetMode="External"/><Relationship Id="rId4415" Type="http://schemas.openxmlformats.org/officeDocument/2006/relationships/hyperlink" Target="http://www.bom.gov.au/jsp/ncc/cdio/weatherData/av?p_display_type=dailyDataFile&amp;p_nccObsCode=123&amp;p_stn_num=021046&amp;p_c=-88648162&amp;p_startYear=1915" TargetMode="External"/><Relationship Id="rId4416" Type="http://schemas.openxmlformats.org/officeDocument/2006/relationships/hyperlink" Target="http://www.bom.gov.au/jsp/ncc/cdio/weatherData/av?p_display_type=dailyDataFile&amp;p_nccObsCode=123&amp;p_stn_num=021046&amp;p_c=-88648162&amp;p_startYear=1916" TargetMode="External"/><Relationship Id="rId4417" Type="http://schemas.openxmlformats.org/officeDocument/2006/relationships/hyperlink" Target="http://www.bom.gov.au/jsp/ncc/cdio/weatherData/av?p_display_type=dailyDataFile&amp;p_nccObsCode=123&amp;p_stn_num=021046&amp;p_c=-88648162&amp;p_startYear=1917" TargetMode="External"/><Relationship Id="rId4418" Type="http://schemas.openxmlformats.org/officeDocument/2006/relationships/hyperlink" Target="http://www.bom.gov.au/jsp/ncc/cdio/weatherData/av?p_display_type=dailyDataFile&amp;p_nccObsCode=123&amp;p_stn_num=021046&amp;p_c=-88648162&amp;p_startYear=1918" TargetMode="External"/><Relationship Id="rId4419" Type="http://schemas.openxmlformats.org/officeDocument/2006/relationships/hyperlink" Target="http://www.bom.gov.au/jsp/ncc/cdio/weatherData/av?p_display_type=dailyDataFile&amp;p_nccObsCode=123&amp;p_stn_num=021046&amp;p_c=-88648162&amp;p_startYear=1919" TargetMode="External"/><Relationship Id="rId4420" Type="http://schemas.openxmlformats.org/officeDocument/2006/relationships/hyperlink" Target="http://www.bom.gov.au/jsp/ncc/cdio/weatherData/av?p_display_type=dailyDataFile&amp;p_nccObsCode=123&amp;p_stn_num=021046&amp;p_c=-88648162&amp;p_startYear=1920" TargetMode="External"/><Relationship Id="rId4421" Type="http://schemas.openxmlformats.org/officeDocument/2006/relationships/hyperlink" Target="http://www.bom.gov.au/jsp/ncc/cdio/weatherData/av?p_display_type=dailyDataFile&amp;p_nccObsCode=123&amp;p_stn_num=021046&amp;p_c=-88648162&amp;p_startYear=1921" TargetMode="External"/><Relationship Id="rId4422" Type="http://schemas.openxmlformats.org/officeDocument/2006/relationships/hyperlink" Target="http://www.bom.gov.au/jsp/ncc/cdio/weatherData/av?p_display_type=dailyDataFile&amp;p_nccObsCode=123&amp;p_stn_num=021046&amp;p_c=-88648162&amp;p_startYear=1922" TargetMode="External"/><Relationship Id="rId4423" Type="http://schemas.openxmlformats.org/officeDocument/2006/relationships/hyperlink" Target="http://www.bom.gov.au/jsp/ncc/cdio/weatherData/av?p_display_type=dailyDataFile&amp;p_nccObsCode=123&amp;p_stn_num=021046&amp;p_c=-88648162&amp;p_startYear=1923" TargetMode="External"/><Relationship Id="rId4424" Type="http://schemas.openxmlformats.org/officeDocument/2006/relationships/hyperlink" Target="http://www.bom.gov.au/jsp/ncc/cdio/weatherData/av?p_display_type=dailyDataFile&amp;p_nccObsCode=123&amp;p_stn_num=021046&amp;p_c=-88648162&amp;p_startYear=1924" TargetMode="External"/><Relationship Id="rId4425" Type="http://schemas.openxmlformats.org/officeDocument/2006/relationships/hyperlink" Target="http://www.bom.gov.au/jsp/ncc/cdio/weatherData/av?p_display_type=dailyDataFile&amp;p_nccObsCode=123&amp;p_stn_num=021046&amp;p_c=-88648162&amp;p_startYear=1925" TargetMode="External"/><Relationship Id="rId4426" Type="http://schemas.openxmlformats.org/officeDocument/2006/relationships/hyperlink" Target="http://www.bom.gov.au/jsp/ncc/cdio/weatherData/av?p_display_type=dailyDataFile&amp;p_nccObsCode=123&amp;p_stn_num=021046&amp;p_c=-88648162&amp;p_startYear=1926" TargetMode="External"/><Relationship Id="rId4427" Type="http://schemas.openxmlformats.org/officeDocument/2006/relationships/hyperlink" Target="http://www.bom.gov.au/jsp/ncc/cdio/weatherData/av?p_display_type=dailyDataFile&amp;p_nccObsCode=123&amp;p_stn_num=021046&amp;p_c=-88648162&amp;p_startYear=1927" TargetMode="External"/><Relationship Id="rId4428" Type="http://schemas.openxmlformats.org/officeDocument/2006/relationships/hyperlink" Target="http://www.bom.gov.au/jsp/ncc/cdio/weatherData/av?p_display_type=dailyDataFile&amp;p_nccObsCode=123&amp;p_stn_num=021046&amp;p_c=-88648162&amp;p_startYear=1928" TargetMode="External"/><Relationship Id="rId4429" Type="http://schemas.openxmlformats.org/officeDocument/2006/relationships/hyperlink" Target="http://www.bom.gov.au/jsp/ncc/cdio/weatherData/av?p_display_type=dailyDataFile&amp;p_nccObsCode=123&amp;p_stn_num=021046&amp;p_c=-88648162&amp;p_startYear=1929" TargetMode="External"/><Relationship Id="rId4430" Type="http://schemas.openxmlformats.org/officeDocument/2006/relationships/hyperlink" Target="http://www.bom.gov.au/jsp/ncc/cdio/weatherData/av?p_display_type=dailyDataFile&amp;p_nccObsCode=123&amp;p_stn_num=021046&amp;p_c=-88648162&amp;p_startYear=1930" TargetMode="External"/><Relationship Id="rId4431" Type="http://schemas.openxmlformats.org/officeDocument/2006/relationships/hyperlink" Target="http://www.bom.gov.au/jsp/ncc/cdio/weatherData/av?p_display_type=dailyDataFile&amp;p_nccObsCode=123&amp;p_stn_num=021046&amp;p_c=-88648162&amp;p_startYear=1931" TargetMode="External"/><Relationship Id="rId4432" Type="http://schemas.openxmlformats.org/officeDocument/2006/relationships/hyperlink" Target="http://www.bom.gov.au/jsp/ncc/cdio/weatherData/av?p_display_type=dailyDataFile&amp;p_nccObsCode=123&amp;p_stn_num=021046&amp;p_c=-88648162&amp;p_startYear=1932" TargetMode="External"/><Relationship Id="rId4433" Type="http://schemas.openxmlformats.org/officeDocument/2006/relationships/hyperlink" Target="http://www.bom.gov.au/jsp/ncc/cdio/weatherData/av?p_display_type=dailyDataFile&amp;p_nccObsCode=123&amp;p_stn_num=021046&amp;p_c=-88648162&amp;p_startYear=1933" TargetMode="External"/><Relationship Id="rId4434" Type="http://schemas.openxmlformats.org/officeDocument/2006/relationships/hyperlink" Target="http://www.bom.gov.au/jsp/ncc/cdio/weatherData/av?p_display_type=dailyDataFile&amp;p_nccObsCode=123&amp;p_stn_num=021046&amp;p_c=-88648162&amp;p_startYear=1934" TargetMode="External"/><Relationship Id="rId4435" Type="http://schemas.openxmlformats.org/officeDocument/2006/relationships/hyperlink" Target="http://www.bom.gov.au/jsp/ncc/cdio/weatherData/av?p_display_type=dailyDataFile&amp;p_nccObsCode=123&amp;p_stn_num=021046&amp;p_c=-88648162&amp;p_startYear=1935" TargetMode="External"/><Relationship Id="rId4436" Type="http://schemas.openxmlformats.org/officeDocument/2006/relationships/hyperlink" Target="http://www.bom.gov.au/jsp/ncc/cdio/weatherData/av?p_display_type=dailyDataFile&amp;p_nccObsCode=123&amp;p_stn_num=021046&amp;p_c=-88648162&amp;p_startYear=1936" TargetMode="External"/><Relationship Id="rId4437" Type="http://schemas.openxmlformats.org/officeDocument/2006/relationships/hyperlink" Target="http://www.bom.gov.au/jsp/ncc/cdio/weatherData/av?p_display_type=dailyDataFile&amp;p_nccObsCode=123&amp;p_stn_num=021046&amp;p_c=-88648162&amp;p_startYear=1937" TargetMode="External"/><Relationship Id="rId4438" Type="http://schemas.openxmlformats.org/officeDocument/2006/relationships/hyperlink" Target="http://www.bom.gov.au/jsp/ncc/cdio/weatherData/av?p_display_type=dailyDataFile&amp;p_nccObsCode=123&amp;p_stn_num=021046&amp;p_c=-88648162&amp;p_startYear=1938" TargetMode="External"/><Relationship Id="rId4439" Type="http://schemas.openxmlformats.org/officeDocument/2006/relationships/hyperlink" Target="http://www.bom.gov.au/jsp/ncc/cdio/weatherData/av?p_display_type=dailyDataFile&amp;p_nccObsCode=123&amp;p_stn_num=021046&amp;p_c=-88648162&amp;p_startYear=1939" TargetMode="External"/><Relationship Id="rId4440" Type="http://schemas.openxmlformats.org/officeDocument/2006/relationships/hyperlink" Target="http://www.bom.gov.au/jsp/ncc/cdio/weatherData/av?p_display_type=dailyDataFile&amp;p_nccObsCode=123&amp;p_stn_num=021046&amp;p_c=-88648162&amp;p_startYear=1940" TargetMode="External"/><Relationship Id="rId4441" Type="http://schemas.openxmlformats.org/officeDocument/2006/relationships/hyperlink" Target="http://www.bom.gov.au/jsp/ncc/cdio/weatherData/av?p_display_type=dailyDataFile&amp;p_nccObsCode=123&amp;p_stn_num=021046&amp;p_c=-88648162&amp;p_startYear=1941" TargetMode="External"/><Relationship Id="rId4442" Type="http://schemas.openxmlformats.org/officeDocument/2006/relationships/hyperlink" Target="http://www.bom.gov.au/jsp/ncc/cdio/weatherData/av?p_display_type=dailyDataFile&amp;p_nccObsCode=123&amp;p_stn_num=021046&amp;p_c=-88648162&amp;p_startYear=1942" TargetMode="External"/><Relationship Id="rId4443" Type="http://schemas.openxmlformats.org/officeDocument/2006/relationships/hyperlink" Target="http://www.bom.gov.au/jsp/ncc/cdio/weatherData/av?p_display_type=dailyDataFile&amp;p_nccObsCode=123&amp;p_stn_num=021046&amp;p_c=-88648162&amp;p_startYear=1943" TargetMode="External"/><Relationship Id="rId4444" Type="http://schemas.openxmlformats.org/officeDocument/2006/relationships/hyperlink" Target="http://www.bom.gov.au/jsp/ncc/cdio/weatherData/av?p_display_type=dailyDataFile&amp;p_nccObsCode=123&amp;p_stn_num=021046&amp;p_c=-88648162&amp;p_startYear=1944" TargetMode="External"/><Relationship Id="rId4445" Type="http://schemas.openxmlformats.org/officeDocument/2006/relationships/hyperlink" Target="http://www.bom.gov.au/jsp/ncc/cdio/weatherData/av?p_display_type=dailyDataFile&amp;p_nccObsCode=123&amp;p_stn_num=021046&amp;p_c=-88648162&amp;p_startYear=1945" TargetMode="External"/><Relationship Id="rId4446" Type="http://schemas.openxmlformats.org/officeDocument/2006/relationships/hyperlink" Target="http://www.bom.gov.au/jsp/ncc/cdio/weatherData/av?p_display_type=dailyDataFile&amp;p_nccObsCode=123&amp;p_stn_num=021046&amp;p_c=-88648162&amp;p_startYear=1946" TargetMode="External"/><Relationship Id="rId4447" Type="http://schemas.openxmlformats.org/officeDocument/2006/relationships/hyperlink" Target="http://www.bom.gov.au/jsp/ncc/cdio/weatherData/av?p_display_type=dailyDataFile&amp;p_nccObsCode=123&amp;p_stn_num=021046&amp;p_c=-88648162&amp;p_startYear=1947" TargetMode="External"/><Relationship Id="rId4448" Type="http://schemas.openxmlformats.org/officeDocument/2006/relationships/hyperlink" Target="http://www.bom.gov.au/jsp/ncc/cdio/weatherData/av?p_display_type=dailyDataFile&amp;p_nccObsCode=123&amp;p_stn_num=021046&amp;p_c=-88648162&amp;p_startYear=1948" TargetMode="External"/><Relationship Id="rId4449" Type="http://schemas.openxmlformats.org/officeDocument/2006/relationships/hyperlink" Target="http://www.bom.gov.au/jsp/ncc/cdio/weatherData/av?p_display_type=dailyDataFile&amp;p_nccObsCode=123&amp;p_stn_num=021046&amp;p_c=-88648162&amp;p_startYear=1949" TargetMode="External"/><Relationship Id="rId4450" Type="http://schemas.openxmlformats.org/officeDocument/2006/relationships/hyperlink" Target="http://www.bom.gov.au/jsp/ncc/cdio/weatherData/av?p_display_type=dailyDataFile&amp;p_nccObsCode=123&amp;p_stn_num=021046&amp;p_c=-88648162&amp;p_startYear=1950" TargetMode="External"/><Relationship Id="rId4451" Type="http://schemas.openxmlformats.org/officeDocument/2006/relationships/hyperlink" Target="http://www.bom.gov.au/jsp/ncc/cdio/weatherData/av?p_display_type=dailyDataFile&amp;p_nccObsCode=123&amp;p_stn_num=021046&amp;p_c=-88648162&amp;p_startYear=1951" TargetMode="External"/><Relationship Id="rId4452" Type="http://schemas.openxmlformats.org/officeDocument/2006/relationships/hyperlink" Target="http://www.bom.gov.au/jsp/ncc/cdio/weatherData/av?p_display_type=dailyDataFile&amp;p_nccObsCode=123&amp;p_stn_num=021046&amp;p_c=-88648162&amp;p_startYear=1952" TargetMode="External"/><Relationship Id="rId4453" Type="http://schemas.openxmlformats.org/officeDocument/2006/relationships/hyperlink" Target="http://www.bom.gov.au/jsp/ncc/cdio/weatherData/av?p_display_type=dailyDataFile&amp;p_nccObsCode=123&amp;p_stn_num=021046&amp;p_c=-88648162&amp;p_startYear=1953" TargetMode="External"/><Relationship Id="rId4454" Type="http://schemas.openxmlformats.org/officeDocument/2006/relationships/hyperlink" Target="http://www.bom.gov.au/jsp/ncc/cdio/weatherData/av?p_display_type=dailyDataFile&amp;p_nccObsCode=123&amp;p_stn_num=021046&amp;p_c=-88648162&amp;p_startYear=1954" TargetMode="External"/><Relationship Id="rId4455" Type="http://schemas.openxmlformats.org/officeDocument/2006/relationships/hyperlink" Target="http://www.bom.gov.au/jsp/ncc/cdio/weatherData/av?p_display_type=dailyDataFile&amp;p_nccObsCode=123&amp;p_stn_num=021046&amp;p_c=-88648162&amp;p_startYear=1955" TargetMode="External"/><Relationship Id="rId4456" Type="http://schemas.openxmlformats.org/officeDocument/2006/relationships/hyperlink" Target="http://www.bom.gov.au/jsp/ncc/cdio/weatherData/av?p_display_type=dailyDataFile&amp;p_nccObsCode=123&amp;p_stn_num=021046&amp;p_c=-88648162&amp;p_startYear=1956" TargetMode="External"/><Relationship Id="rId4457" Type="http://schemas.openxmlformats.org/officeDocument/2006/relationships/hyperlink" Target="http://www.bom.gov.au/jsp/ncc/cdio/weatherData/av?p_display_type=dailyDataFile&amp;p_nccObsCode=123&amp;p_stn_num=021046&amp;p_c=-88648162&amp;p_startYear=1957" TargetMode="External"/><Relationship Id="rId4458" Type="http://schemas.openxmlformats.org/officeDocument/2006/relationships/hyperlink" Target="http://www.bom.gov.au/jsp/ncc/cdio/weatherData/av?p_display_type=dailyDataFile&amp;p_nccObsCode=123&amp;p_stn_num=021046&amp;p_c=-88648162&amp;p_startYear=1958" TargetMode="External"/><Relationship Id="rId4459" Type="http://schemas.openxmlformats.org/officeDocument/2006/relationships/hyperlink" Target="http://www.bom.gov.au/jsp/ncc/cdio/weatherData/av?p_display_type=dailyDataFile&amp;p_nccObsCode=123&amp;p_stn_num=021046&amp;p_c=-88648162&amp;p_startYear=1959" TargetMode="External"/><Relationship Id="rId4460" Type="http://schemas.openxmlformats.org/officeDocument/2006/relationships/hyperlink" Target="http://www.bom.gov.au/jsp/ncc/cdio/weatherData/av?p_display_type=dailyDataFile&amp;p_nccObsCode=123&amp;p_stn_num=021046&amp;p_c=-88648162&amp;p_startYear=1960" TargetMode="External"/><Relationship Id="rId4461" Type="http://schemas.openxmlformats.org/officeDocument/2006/relationships/hyperlink" Target="http://www.bom.gov.au/jsp/ncc/cdio/weatherData/av?p_display_type=dailyDataFile&amp;p_nccObsCode=123&amp;p_stn_num=021046&amp;p_c=-88648162&amp;p_startYear=1961" TargetMode="External"/><Relationship Id="rId4462" Type="http://schemas.openxmlformats.org/officeDocument/2006/relationships/hyperlink" Target="http://www.bom.gov.au/jsp/ncc/cdio/weatherData/av?p_display_type=dailyDataFile&amp;p_nccObsCode=123&amp;p_stn_num=021046&amp;p_c=-88648162&amp;p_startYear=1962" TargetMode="External"/><Relationship Id="rId4463" Type="http://schemas.openxmlformats.org/officeDocument/2006/relationships/hyperlink" Target="http://www.bom.gov.au/jsp/ncc/cdio/weatherData/av?p_display_type=dailyDataFile&amp;p_nccObsCode=123&amp;p_stn_num=021046&amp;p_c=-88648162&amp;p_startYear=1963" TargetMode="External"/><Relationship Id="rId4464" Type="http://schemas.openxmlformats.org/officeDocument/2006/relationships/hyperlink" Target="http://www.bom.gov.au/jsp/ncc/cdio/weatherData/av?p_display_type=dailyDataFile&amp;p_nccObsCode=123&amp;p_stn_num=021046&amp;p_c=-88648162&amp;p_startYear=1964" TargetMode="External"/><Relationship Id="rId4465" Type="http://schemas.openxmlformats.org/officeDocument/2006/relationships/hyperlink" Target="http://www.bom.gov.au/jsp/ncc/cdio/weatherData/av?p_display_type=dailyDataFile&amp;p_nccObsCode=123&amp;p_stn_num=021046&amp;p_c=-88648162&amp;p_startYear=1965" TargetMode="External"/><Relationship Id="rId4466" Type="http://schemas.openxmlformats.org/officeDocument/2006/relationships/hyperlink" Target="http://www.bom.gov.au/jsp/ncc/cdio/weatherData/av?p_display_type=dailyDataFile&amp;p_nccObsCode=123&amp;p_stn_num=021046&amp;p_c=-88648162&amp;p_startYear=1966" TargetMode="External"/><Relationship Id="rId4467" Type="http://schemas.openxmlformats.org/officeDocument/2006/relationships/hyperlink" Target="http://www.bom.gov.au/jsp/ncc/cdio/weatherData/av?p_display_type=dailyDataFile&amp;p_nccObsCode=123&amp;p_stn_num=021046&amp;p_c=-88648162&amp;p_startYear=1967" TargetMode="External"/><Relationship Id="rId4468" Type="http://schemas.openxmlformats.org/officeDocument/2006/relationships/hyperlink" Target="http://www.bom.gov.au/jsp/ncc/cdio/weatherData/av?p_display_type=dailyDataFile&amp;p_nccObsCode=123&amp;p_stn_num=021046&amp;p_c=-88648162&amp;p_startYear=1968" TargetMode="External"/><Relationship Id="rId4469" Type="http://schemas.openxmlformats.org/officeDocument/2006/relationships/hyperlink" Target="http://www.bom.gov.au/jsp/ncc/cdio/weatherData/av?p_display_type=dailyDataFile&amp;p_nccObsCode=123&amp;p_stn_num=021046&amp;p_c=-88648162&amp;p_startYear=1969" TargetMode="External"/><Relationship Id="rId4470" Type="http://schemas.openxmlformats.org/officeDocument/2006/relationships/hyperlink" Target="http://www.bom.gov.au/jsp/ncc/cdio/weatherData/av?p_display_type=dailyDataFile&amp;p_nccObsCode=123&amp;p_stn_num=021046&amp;p_c=-88648162&amp;p_startYear=1970" TargetMode="External"/><Relationship Id="rId4471" Type="http://schemas.openxmlformats.org/officeDocument/2006/relationships/hyperlink" Target="http://www.bom.gov.au/jsp/ncc/cdio/weatherData/av?p_display_type=dailyDataFile&amp;p_nccObsCode=123&amp;p_stn_num=021046&amp;p_c=-88648162&amp;p_startYear=1971" TargetMode="External"/><Relationship Id="rId4472" Type="http://schemas.openxmlformats.org/officeDocument/2006/relationships/hyperlink" Target="http://www.bom.gov.au/jsp/ncc/cdio/weatherData/av?p_display_type=dailyDataFile&amp;p_nccObsCode=123&amp;p_stn_num=021046&amp;p_c=-88648162&amp;p_startYear=1972" TargetMode="External"/><Relationship Id="rId4473" Type="http://schemas.openxmlformats.org/officeDocument/2006/relationships/hyperlink" Target="http://www.bom.gov.au/jsp/ncc/cdio/weatherData/av?p_display_type=dailyDataFile&amp;p_nccObsCode=123&amp;p_stn_num=021046&amp;p_c=-88648162&amp;p_startYear=1973" TargetMode="External"/><Relationship Id="rId4474" Type="http://schemas.openxmlformats.org/officeDocument/2006/relationships/hyperlink" Target="http://www.bom.gov.au/jsp/ncc/cdio/weatherData/av?p_display_type=dailyDataFile&amp;p_nccObsCode=123&amp;p_stn_num=021046&amp;p_c=-88648162&amp;p_startYear=1974" TargetMode="External"/><Relationship Id="rId4475" Type="http://schemas.openxmlformats.org/officeDocument/2006/relationships/hyperlink" Target="http://www.bom.gov.au/jsp/ncc/cdio/weatherData/av?p_display_type=dailyDataFile&amp;p_nccObsCode=123&amp;p_stn_num=021046&amp;p_c=-88648162&amp;p_startYear=1975" TargetMode="External"/><Relationship Id="rId4476" Type="http://schemas.openxmlformats.org/officeDocument/2006/relationships/hyperlink" Target="http://www.bom.gov.au/jsp/ncc/cdio/weatherData/av?p_display_type=dailyDataFile&amp;p_nccObsCode=123&amp;p_stn_num=021046&amp;p_c=-88648162&amp;p_startYear=1976" TargetMode="External"/><Relationship Id="rId4477" Type="http://schemas.openxmlformats.org/officeDocument/2006/relationships/hyperlink" Target="http://www.bom.gov.au/jsp/ncc/cdio/weatherData/av?p_display_type=dailyDataFile&amp;p_nccObsCode=123&amp;p_stn_num=021046&amp;p_c=-88648162&amp;p_startYear=1977" TargetMode="External"/><Relationship Id="rId4478" Type="http://schemas.openxmlformats.org/officeDocument/2006/relationships/hyperlink" Target="http://www.bom.gov.au/jsp/ncc/cdio/weatherData/av?p_display_type=dailyDataFile&amp;p_nccObsCode=123&amp;p_stn_num=021046&amp;p_c=-88648162&amp;p_startYear=1978" TargetMode="External"/><Relationship Id="rId4479" Type="http://schemas.openxmlformats.org/officeDocument/2006/relationships/hyperlink" Target="http://www.bom.gov.au/jsp/ncc/cdio/weatherData/av?p_display_type=dailyDataFile&amp;p_nccObsCode=123&amp;p_stn_num=021046&amp;p_c=-88648162&amp;p_startYear=1979" TargetMode="External"/><Relationship Id="rId4480" Type="http://schemas.openxmlformats.org/officeDocument/2006/relationships/hyperlink" Target="http://www.bom.gov.au/jsp/ncc/cdio/weatherData/av?p_display_type=dailyDataFile&amp;p_nccObsCode=123&amp;p_stn_num=021046&amp;p_c=-88648162&amp;p_startYear=1980" TargetMode="External"/><Relationship Id="rId4481" Type="http://schemas.openxmlformats.org/officeDocument/2006/relationships/hyperlink" Target="http://www.bom.gov.au/jsp/ncc/cdio/weatherData/av?p_display_type=dailyDataFile&amp;p_nccObsCode=123&amp;p_stn_num=021046&amp;p_c=-88648162&amp;p_startYear=1981" TargetMode="External"/><Relationship Id="rId4482" Type="http://schemas.openxmlformats.org/officeDocument/2006/relationships/hyperlink" Target="http://www.bom.gov.au/jsp/ncc/cdio/weatherData/av?p_display_type=dailyDataFile&amp;p_nccObsCode=123&amp;p_stn_num=021046&amp;p_c=-88648162&amp;p_startYear=1982" TargetMode="External"/><Relationship Id="rId4483" Type="http://schemas.openxmlformats.org/officeDocument/2006/relationships/hyperlink" Target="http://www.bom.gov.au/jsp/ncc/cdio/weatherData/av?p_display_type=dailyDataFile&amp;p_nccObsCode=123&amp;p_stn_num=021046&amp;p_c=-88648162&amp;p_startYear=1983" TargetMode="External"/><Relationship Id="rId4484" Type="http://schemas.openxmlformats.org/officeDocument/2006/relationships/hyperlink" Target="http://www.bom.gov.au/jsp/ncc/cdio/weatherData/av?p_display_type=dailyDataFile&amp;p_nccObsCode=123&amp;p_stn_num=021046&amp;p_c=-88648162&amp;p_startYear=1984" TargetMode="External"/><Relationship Id="rId4485" Type="http://schemas.openxmlformats.org/officeDocument/2006/relationships/hyperlink" Target="http://www.bom.gov.au/jsp/ncc/cdio/weatherData/av?p_display_type=dailyDataFile&amp;p_nccObsCode=123&amp;p_stn_num=021046&amp;p_c=-88648162&amp;p_startYear=1985" TargetMode="External"/><Relationship Id="rId4486" Type="http://schemas.openxmlformats.org/officeDocument/2006/relationships/hyperlink" Target="http://www.bom.gov.au/jsp/ncc/cdio/weatherData/av?p_display_type=dailyDataFile&amp;p_nccObsCode=123&amp;p_stn_num=021046&amp;p_c=-88648162&amp;p_startYear=1986" TargetMode="External"/><Relationship Id="rId4487" Type="http://schemas.openxmlformats.org/officeDocument/2006/relationships/hyperlink" Target="http://www.bom.gov.au/jsp/ncc/cdio/weatherData/av?p_display_type=dailyDataFile&amp;p_nccObsCode=123&amp;p_stn_num=021046&amp;p_c=-88648162&amp;p_startYear=1987" TargetMode="External"/><Relationship Id="rId4488" Type="http://schemas.openxmlformats.org/officeDocument/2006/relationships/hyperlink" Target="http://www.bom.gov.au/jsp/ncc/cdio/weatherData/av?p_display_type=dailyDataFile&amp;p_nccObsCode=123&amp;p_stn_num=021046&amp;p_c=-88648162&amp;p_startYear=1988" TargetMode="External"/><Relationship Id="rId4489" Type="http://schemas.openxmlformats.org/officeDocument/2006/relationships/hyperlink" Target="http://www.bom.gov.au/jsp/ncc/cdio/weatherData/av?p_display_type=dailyDataFile&amp;p_nccObsCode=123&amp;p_stn_num=021046&amp;p_c=-88648162&amp;p_startYear=1989" TargetMode="External"/><Relationship Id="rId4490" Type="http://schemas.openxmlformats.org/officeDocument/2006/relationships/hyperlink" Target="http://www.bom.gov.au/jsp/ncc/cdio/weatherData/av?p_display_type=dailyDataFile&amp;p_nccObsCode=123&amp;p_stn_num=021046&amp;p_c=-88648162&amp;p_startYear=1990" TargetMode="External"/><Relationship Id="rId4491" Type="http://schemas.openxmlformats.org/officeDocument/2006/relationships/hyperlink" Target="http://www.bom.gov.au/jsp/ncc/cdio/weatherData/av?p_display_type=dailyDataFile&amp;p_nccObsCode=123&amp;p_stn_num=021046&amp;p_c=-88648162&amp;p_startYear=1991" TargetMode="External"/><Relationship Id="rId4492" Type="http://schemas.openxmlformats.org/officeDocument/2006/relationships/hyperlink" Target="http://www.bom.gov.au/jsp/ncc/cdio/weatherData/av?p_display_type=dailyDataFile&amp;p_nccObsCode=123&amp;p_stn_num=021046&amp;p_c=-88648162&amp;p_startYear=1992" TargetMode="External"/><Relationship Id="rId4493" Type="http://schemas.openxmlformats.org/officeDocument/2006/relationships/hyperlink" Target="http://www.bom.gov.au/jsp/ncc/cdio/weatherData/av?p_display_type=dailyDataFile&amp;p_nccObsCode=123&amp;p_stn_num=021046&amp;p_c=-88648162&amp;p_startYear=1993" TargetMode="External"/><Relationship Id="rId4494" Type="http://schemas.openxmlformats.org/officeDocument/2006/relationships/hyperlink" Target="http://www.bom.gov.au/jsp/ncc/cdio/weatherData/av?p_display_type=dailyDataFile&amp;p_nccObsCode=123&amp;p_stn_num=021046&amp;p_c=-88648162&amp;p_startYear=1994" TargetMode="External"/><Relationship Id="rId4495" Type="http://schemas.openxmlformats.org/officeDocument/2006/relationships/hyperlink" Target="http://www.bom.gov.au/jsp/ncc/cdio/weatherData/av?p_display_type=dailyDataFile&amp;p_nccObsCode=123&amp;p_stn_num=021046&amp;p_c=-88648162&amp;p_startYear=1995" TargetMode="External"/><Relationship Id="rId4496" Type="http://schemas.openxmlformats.org/officeDocument/2006/relationships/hyperlink" Target="http://www.bom.gov.au/jsp/ncc/cdio/weatherData/av?p_display_type=dailyDataFile&amp;p_nccObsCode=123&amp;p_stn_num=021046&amp;p_c=-88648162&amp;p_startYear=1996" TargetMode="External"/><Relationship Id="rId4497" Type="http://schemas.openxmlformats.org/officeDocument/2006/relationships/hyperlink" Target="http://www.bom.gov.au/jsp/ncc/cdio/weatherData/av?p_display_type=dailyDataFile&amp;p_nccObsCode=123&amp;p_stn_num=021046&amp;p_c=-88648162&amp;p_startYear=1997" TargetMode="External"/><Relationship Id="rId4498" Type="http://schemas.openxmlformats.org/officeDocument/2006/relationships/hyperlink" Target="http://www.bom.gov.au/jsp/ncc/cdio/weatherData/av?p_display_type=dailyDataFile&amp;p_nccObsCode=123&amp;p_stn_num=021046&amp;p_c=-88648162&amp;p_startYear=1998" TargetMode="External"/><Relationship Id="rId4499" Type="http://schemas.openxmlformats.org/officeDocument/2006/relationships/hyperlink" Target="http://www.bom.gov.au/jsp/ncc/cdio/weatherData/av?p_display_type=dailyDataFile&amp;p_nccObsCode=123&amp;p_stn_num=021133&amp;p_c=-89382076&amp;p_startYear=1998" TargetMode="External"/><Relationship Id="rId4500" Type="http://schemas.openxmlformats.org/officeDocument/2006/relationships/hyperlink" Target="http://www.bom.gov.au/jsp/ncc/cdio/weatherData/av?p_display_type=dailyDataFile&amp;p_nccObsCode=123&amp;p_stn_num=021133&amp;p_c=-89382076&amp;p_startYear=1999" TargetMode="External"/><Relationship Id="rId4501" Type="http://schemas.openxmlformats.org/officeDocument/2006/relationships/hyperlink" Target="http://www.bom.gov.au/jsp/ncc/cdio/weatherData/av?p_display_type=dailyDataFile&amp;p_nccObsCode=123&amp;p_stn_num=021133&amp;p_c=-89382076&amp;p_startYear=1999" TargetMode="External"/><Relationship Id="rId4502" Type="http://schemas.openxmlformats.org/officeDocument/2006/relationships/hyperlink" Target="http://www.bom.gov.au/jsp/ncc/cdio/weatherData/av?p_display_type=dailyDataFile&amp;p_nccObsCode=123&amp;p_stn_num=021133&amp;p_c=-89382076&amp;p_startYear=2000" TargetMode="External"/><Relationship Id="rId4503" Type="http://schemas.openxmlformats.org/officeDocument/2006/relationships/hyperlink" Target="http://www.bom.gov.au/jsp/ncc/cdio/weatherData/av?p_display_type=dailyDataFile&amp;p_nccObsCode=123&amp;p_stn_num=021133&amp;p_c=-89382076&amp;p_startYear=2000" TargetMode="External"/><Relationship Id="rId4504" Type="http://schemas.openxmlformats.org/officeDocument/2006/relationships/hyperlink" Target="http://www.bom.gov.au/jsp/ncc/cdio/weatherData/av?p_display_type=dailyDataFile&amp;p_nccObsCode=123&amp;p_stn_num=021133&amp;p_c=-89382076&amp;p_startYear=2001" TargetMode="External"/><Relationship Id="rId4505" Type="http://schemas.openxmlformats.org/officeDocument/2006/relationships/hyperlink" Target="http://www.bom.gov.au/jsp/ncc/cdio/weatherData/av?p_display_type=dailyDataFile&amp;p_nccObsCode=123&amp;p_stn_num=021133&amp;p_c=-89382076&amp;p_startYear=2001" TargetMode="External"/><Relationship Id="rId4506" Type="http://schemas.openxmlformats.org/officeDocument/2006/relationships/hyperlink" Target="http://www.bom.gov.au/jsp/ncc/cdio/weatherData/av?p_display_type=dailyDataFile&amp;p_nccObsCode=123&amp;p_stn_num=021133&amp;p_c=-89382076&amp;p_startYear=2002" TargetMode="External"/><Relationship Id="rId4507" Type="http://schemas.openxmlformats.org/officeDocument/2006/relationships/hyperlink" Target="http://www.bom.gov.au/jsp/ncc/cdio/weatherData/av?p_display_type=dailyDataFile&amp;p_nccObsCode=123&amp;p_stn_num=021133&amp;p_c=-89382076&amp;p_startYear=2002" TargetMode="External"/><Relationship Id="rId4508" Type="http://schemas.openxmlformats.org/officeDocument/2006/relationships/hyperlink" Target="http://www.bom.gov.au/jsp/ncc/cdio/weatherData/av?p_display_type=dailyDataFile&amp;p_nccObsCode=123&amp;p_stn_num=021133&amp;p_c=-89382076&amp;p_startYear=2003" TargetMode="External"/><Relationship Id="rId4509" Type="http://schemas.openxmlformats.org/officeDocument/2006/relationships/hyperlink" Target="http://www.bom.gov.au/jsp/ncc/cdio/weatherData/av?p_display_type=dailyDataFile&amp;p_nccObsCode=123&amp;p_stn_num=021133&amp;p_c=-89382076&amp;p_startYear=2003" TargetMode="External"/><Relationship Id="rId4510" Type="http://schemas.openxmlformats.org/officeDocument/2006/relationships/hyperlink" Target="http://www.bom.gov.au/jsp/ncc/cdio/weatherData/av?p_display_type=dailyDataFile&amp;p_nccObsCode=123&amp;p_stn_num=021133&amp;p_c=-89382076&amp;p_startYear=2004" TargetMode="External"/><Relationship Id="rId4511" Type="http://schemas.openxmlformats.org/officeDocument/2006/relationships/hyperlink" Target="http://www.bom.gov.au/jsp/ncc/cdio/weatherData/av?p_display_type=dailyDataFile&amp;p_nccObsCode=123&amp;p_stn_num=021133&amp;p_c=-89382076&amp;p_startYear=2004" TargetMode="External"/><Relationship Id="rId4512" Type="http://schemas.openxmlformats.org/officeDocument/2006/relationships/hyperlink" Target="http://www.bom.gov.au/jsp/ncc/cdio/weatherData/av?p_display_type=dailyDataFile&amp;p_nccObsCode=123&amp;p_stn_num=021133&amp;p_c=-89382076&amp;p_startYear=2005" TargetMode="External"/><Relationship Id="rId4513" Type="http://schemas.openxmlformats.org/officeDocument/2006/relationships/hyperlink" Target="http://www.bom.gov.au/jsp/ncc/cdio/weatherData/av?p_display_type=dailyDataFile&amp;p_nccObsCode=123&amp;p_stn_num=021133&amp;p_c=-89382076&amp;p_startYear=2005" TargetMode="External"/><Relationship Id="rId4514" Type="http://schemas.openxmlformats.org/officeDocument/2006/relationships/hyperlink" Target="http://www.bom.gov.au/jsp/ncc/cdio/weatherData/av?p_display_type=dailyDataFile&amp;p_nccObsCode=123&amp;p_stn_num=021133&amp;p_c=-89382076&amp;p_startYear=2006" TargetMode="External"/><Relationship Id="rId4515" Type="http://schemas.openxmlformats.org/officeDocument/2006/relationships/hyperlink" Target="http://www.bom.gov.au/jsp/ncc/cdio/weatherData/av?p_display_type=dailyDataFile&amp;p_nccObsCode=123&amp;p_stn_num=021133&amp;p_c=-89382076&amp;p_startYear=2006" TargetMode="External"/><Relationship Id="rId4516" Type="http://schemas.openxmlformats.org/officeDocument/2006/relationships/hyperlink" Target="http://www.bom.gov.au/jsp/ncc/cdio/weatherData/av?p_display_type=dailyDataFile&amp;p_nccObsCode=123&amp;p_stn_num=021133&amp;p_c=-89382076&amp;p_startYear=2007" TargetMode="External"/><Relationship Id="rId4517" Type="http://schemas.openxmlformats.org/officeDocument/2006/relationships/hyperlink" Target="http://www.bom.gov.au/jsp/ncc/cdio/weatherData/av?p_display_type=dailyDataFile&amp;p_nccObsCode=123&amp;p_stn_num=021133&amp;p_c=-89382076&amp;p_startYear=2007" TargetMode="External"/><Relationship Id="rId4518" Type="http://schemas.openxmlformats.org/officeDocument/2006/relationships/hyperlink" Target="http://www.bom.gov.au/jsp/ncc/cdio/weatherData/av?p_display_type=dailyDataFile&amp;p_nccObsCode=123&amp;p_stn_num=021133&amp;p_c=-89382076&amp;p_startYear=2008" TargetMode="External"/><Relationship Id="rId4519" Type="http://schemas.openxmlformats.org/officeDocument/2006/relationships/hyperlink" Target="http://www.bom.gov.au/jsp/ncc/cdio/weatherData/av?p_display_type=dailyDataFile&amp;p_nccObsCode=123&amp;p_stn_num=021133&amp;p_c=-89382076&amp;p_startYear=2008" TargetMode="External"/><Relationship Id="rId4520" Type="http://schemas.openxmlformats.org/officeDocument/2006/relationships/hyperlink" Target="http://www.bom.gov.au/jsp/ncc/cdio/weatherData/av?p_display_type=dailyDataFile&amp;p_nccObsCode=123&amp;p_stn_num=021133&amp;p_c=-89382076&amp;p_startYear=2009" TargetMode="External"/><Relationship Id="rId4521" Type="http://schemas.openxmlformats.org/officeDocument/2006/relationships/hyperlink" Target="http://www.bom.gov.au/jsp/ncc/cdio/weatherData/av?p_display_type=dailyDataFile&amp;p_nccObsCode=123&amp;p_stn_num=021133&amp;p_c=-89382076&amp;p_startYear=2009" TargetMode="External"/><Relationship Id="rId4522" Type="http://schemas.openxmlformats.org/officeDocument/2006/relationships/hyperlink" Target="http://www.bom.gov.au/jsp/ncc/cdio/weatherData/av?p_display_type=dailyDataFile&amp;p_nccObsCode=123&amp;p_stn_num=021133&amp;p_c=-89382076&amp;p_startYear=2010" TargetMode="External"/><Relationship Id="rId4523" Type="http://schemas.openxmlformats.org/officeDocument/2006/relationships/hyperlink" Target="http://www.bom.gov.au/jsp/ncc/cdio/weatherData/av?p_display_type=dailyDataFile&amp;p_nccObsCode=123&amp;p_stn_num=021133&amp;p_c=-89382076&amp;p_startYear=2010" TargetMode="External"/><Relationship Id="rId4524" Type="http://schemas.openxmlformats.org/officeDocument/2006/relationships/hyperlink" Target="http://www.bom.gov.au/jsp/ncc/cdio/weatherData/av?p_display_type=dailyDataFile&amp;p_nccObsCode=123&amp;p_stn_num=021133&amp;p_c=-89382076&amp;p_startYear=2011" TargetMode="External"/><Relationship Id="rId4525" Type="http://schemas.openxmlformats.org/officeDocument/2006/relationships/hyperlink" Target="http://www.bom.gov.au/jsp/ncc/cdio/weatherData/av?p_display_type=dailyDataFile&amp;p_nccObsCode=123&amp;p_stn_num=021133&amp;p_c=-89382076&amp;p_startYear=2011" TargetMode="External"/><Relationship Id="rId4526" Type="http://schemas.openxmlformats.org/officeDocument/2006/relationships/hyperlink" Target="http://www.bom.gov.au/jsp/ncc/cdio/weatherData/av?p_display_type=dailyDataFile&amp;p_nccObsCode=123&amp;p_stn_num=021133&amp;p_c=-89382076&amp;p_startYear=2012" TargetMode="External"/><Relationship Id="rId4527" Type="http://schemas.openxmlformats.org/officeDocument/2006/relationships/hyperlink" Target="http://www.bom.gov.au/jsp/ncc/cdio/weatherData/av?p_display_type=dailyDataFile&amp;p_nccObsCode=123&amp;p_stn_num=021133&amp;p_c=-89382076&amp;p_startYear=2012" TargetMode="External"/><Relationship Id="rId4528" Type="http://schemas.openxmlformats.org/officeDocument/2006/relationships/hyperlink" Target="http://www.bom.gov.au/jsp/ncc/cdio/weatherData/av?p_display_type=dailyDataFile&amp;p_nccObsCode=123&amp;p_stn_num=021133&amp;p_c=-89382076&amp;p_startYear=2013" TargetMode="External"/><Relationship Id="rId4529" Type="http://schemas.openxmlformats.org/officeDocument/2006/relationships/hyperlink" Target="http://www.bom.gov.au/jsp/ncc/cdio/weatherData/av?p_display_type=dailyDataFile&amp;p_nccObsCode=123&amp;p_stn_num=021133&amp;p_c=-89382076&amp;p_startYear=2013" TargetMode="External"/><Relationship Id="rId4530" Type="http://schemas.openxmlformats.org/officeDocument/2006/relationships/hyperlink" Target="http://www.bom.gov.au/jsp/ncc/cdio/weatherData/av?p_display_type=dailyDataFile&amp;p_nccObsCode=123&amp;p_stn_num=021133&amp;p_c=-89382076&amp;p_startYear=2014" TargetMode="External"/><Relationship Id="rId4531" Type="http://schemas.openxmlformats.org/officeDocument/2006/relationships/hyperlink" Target="http://www.bom.gov.au/jsp/ncc/cdio/weatherData/av?p_display_type=dailyDataFile&amp;p_nccObsCode=123&amp;p_stn_num=021133&amp;p_c=-89382076&amp;p_startYear=2014" TargetMode="External"/><Relationship Id="rId4532" Type="http://schemas.openxmlformats.org/officeDocument/2006/relationships/hyperlink" Target="http://www.bom.gov.au/jsp/ncc/cdio/weatherData/av?p_display_type=dailyDataFile&amp;p_nccObsCode=123&amp;p_stn_num=021133&amp;p_c=-89382076&amp;p_startYear=2015" TargetMode="External"/><Relationship Id="rId4533" Type="http://schemas.openxmlformats.org/officeDocument/2006/relationships/hyperlink" Target="http://www.bom.gov.au/jsp/ncc/cdio/weatherData/av?p_display_type=dailyDataFile&amp;p_nccObsCode=123&amp;p_stn_num=021133&amp;p_c=-89382076&amp;p_startYear=2015" TargetMode="External"/><Relationship Id="rId4534" Type="http://schemas.openxmlformats.org/officeDocument/2006/relationships/hyperlink" Target="http://www.bom.gov.au/jsp/ncc/cdio/weatherData/av?p_display_type=dailyDataFile&amp;p_nccObsCode=123&amp;p_stn_num=021133&amp;p_c=-89382076&amp;p_startYear=2016" TargetMode="External"/><Relationship Id="rId4535" Type="http://schemas.openxmlformats.org/officeDocument/2006/relationships/hyperlink" Target="http://www.bom.gov.au/jsp/ncc/cdio/weatherData/av?p_display_type=dailyDataFile&amp;p_nccObsCode=123&amp;p_stn_num=021133&amp;p_c=-89382076&amp;p_startYear=2016" TargetMode="External"/><Relationship Id="rId4536" Type="http://schemas.openxmlformats.org/officeDocument/2006/relationships/hyperlink" Target="http://www.bom.gov.au/jsp/ncc/cdio/weatherData/av?p_display_type=dailyDataFile&amp;p_nccObsCode=123&amp;p_stn_num=021133&amp;p_c=-89382076&amp;p_startYear=2017" TargetMode="External"/><Relationship Id="rId4537" Type="http://schemas.openxmlformats.org/officeDocument/2006/relationships/hyperlink" Target="http://www.bom.gov.au/jsp/ncc/cdio/weatherData/av?p_display_type=dailyDataFile&amp;p_nccObsCode=123&amp;p_stn_num=021133&amp;p_c=-89382076&amp;p_startYear=2017" TargetMode="External"/><Relationship Id="rId4538" Type="http://schemas.openxmlformats.org/officeDocument/2006/relationships/hyperlink" Target="http://www.bom.gov.au/jsp/ncc/cdio/weatherData/av?p_display_type=dailyDataFile&amp;p_nccObsCode=123&amp;p_stn_num=021133&amp;p_c=-89382076&amp;p_startYear=2018" TargetMode="External"/><Relationship Id="rId4539" Type="http://schemas.openxmlformats.org/officeDocument/2006/relationships/hyperlink" Target="http://www.bom.gov.au/jsp/ncc/cdio/weatherData/av?p_display_type=dailyDataFile&amp;p_nccObsCode=123&amp;p_stn_num=021133&amp;p_c=-89382076&amp;p_startYear=2018" TargetMode="External"/><Relationship Id="rId4540" Type="http://schemas.openxmlformats.org/officeDocument/2006/relationships/hyperlink" Target="http://www.bom.gov.au/jsp/ncc/cdio/weatherData/av?p_display_type=dailyDataFile&amp;p_nccObsCode=123&amp;p_stn_num=021133&amp;p_c=-89382076&amp;p_startYear=2019" TargetMode="External"/><Relationship Id="rId4541" Type="http://schemas.openxmlformats.org/officeDocument/2006/relationships/hyperlink" Target="http://www.bom.gov.au/jsp/ncc/cdio/weatherData/av?p_display_type=dailyDataFile&amp;p_nccObsCode=123&amp;p_stn_num=021133&amp;p_c=-89382076&amp;p_startYear=2019" TargetMode="External"/><Relationship Id="rId4542" Type="http://schemas.openxmlformats.org/officeDocument/2006/relationships/hyperlink" Target="http://www.bom.gov.au/jsp/ncc/cdio/weatherData/av?p_display_type=dailyDataFile&amp;p_nccObsCode=122&amp;p_stn_num=023747&amp;p_c=-112845844&amp;p_startYear=1957" TargetMode="External"/><Relationship Id="rId4543" Type="http://schemas.openxmlformats.org/officeDocument/2006/relationships/hyperlink" Target="http://www.bom.gov.au/jsp/ncc/cdio/weatherData/av?p_display_type=dailyDataFile&amp;p_nccObsCode=122&amp;p_stn_num=023747&amp;p_c=-112845844&amp;p_startYear=1958" TargetMode="External"/><Relationship Id="rId4544" Type="http://schemas.openxmlformats.org/officeDocument/2006/relationships/hyperlink" Target="http://www.bom.gov.au/jsp/ncc/cdio/weatherData/av?p_display_type=dailyDataFile&amp;p_nccObsCode=122&amp;p_stn_num=023747&amp;p_c=-112845844&amp;p_startYear=1959" TargetMode="External"/><Relationship Id="rId4545" Type="http://schemas.openxmlformats.org/officeDocument/2006/relationships/hyperlink" Target="http://www.bom.gov.au/jsp/ncc/cdio/weatherData/av?p_display_type=dailyDataFile&amp;p_nccObsCode=122&amp;p_stn_num=023747&amp;p_c=-112845844&amp;p_startYear=1960" TargetMode="External"/><Relationship Id="rId4546" Type="http://schemas.openxmlformats.org/officeDocument/2006/relationships/hyperlink" Target="http://www.bom.gov.au/jsp/ncc/cdio/weatherData/av?p_display_type=dailyDataFile&amp;p_nccObsCode=122&amp;p_stn_num=023747&amp;p_c=-112845844&amp;p_startYear=1961" TargetMode="External"/><Relationship Id="rId4547" Type="http://schemas.openxmlformats.org/officeDocument/2006/relationships/hyperlink" Target="http://www.bom.gov.au/jsp/ncc/cdio/weatherData/av?p_display_type=dailyDataFile&amp;p_nccObsCode=122&amp;p_stn_num=023747&amp;p_c=-112845844&amp;p_startYear=1962" TargetMode="External"/><Relationship Id="rId4548" Type="http://schemas.openxmlformats.org/officeDocument/2006/relationships/hyperlink" Target="http://www.bom.gov.au/jsp/ncc/cdio/weatherData/av?p_display_type=dailyDataFile&amp;p_nccObsCode=122&amp;p_stn_num=023747&amp;p_c=-112845844&amp;p_startYear=1963" TargetMode="External"/><Relationship Id="rId4549" Type="http://schemas.openxmlformats.org/officeDocument/2006/relationships/hyperlink" Target="http://www.bom.gov.au/jsp/ncc/cdio/weatherData/av?p_display_type=dailyDataFile&amp;p_nccObsCode=122&amp;p_stn_num=023747&amp;p_c=-112845844&amp;p_startYear=1964" TargetMode="External"/><Relationship Id="rId4550" Type="http://schemas.openxmlformats.org/officeDocument/2006/relationships/hyperlink" Target="http://www.bom.gov.au/jsp/ncc/cdio/weatherData/av?p_display_type=dailyDataFile&amp;p_nccObsCode=122&amp;p_stn_num=023747&amp;p_c=-112845844&amp;p_startYear=1965" TargetMode="External"/><Relationship Id="rId4551" Type="http://schemas.openxmlformats.org/officeDocument/2006/relationships/hyperlink" Target="http://www.bom.gov.au/jsp/ncc/cdio/weatherData/av?p_display_type=dailyDataFile&amp;p_nccObsCode=122&amp;p_stn_num=023747&amp;p_c=-112845844&amp;p_startYear=1966" TargetMode="External"/><Relationship Id="rId4552" Type="http://schemas.openxmlformats.org/officeDocument/2006/relationships/hyperlink" Target="http://www.bom.gov.au/jsp/ncc/cdio/weatherData/av?p_display_type=dailyDataFile&amp;p_nccObsCode=122&amp;p_stn_num=023747&amp;p_c=-112845844&amp;p_startYear=1967" TargetMode="External"/><Relationship Id="rId4553" Type="http://schemas.openxmlformats.org/officeDocument/2006/relationships/hyperlink" Target="http://www.bom.gov.au/jsp/ncc/cdio/weatherData/av?p_display_type=dailyDataFile&amp;p_nccObsCode=122&amp;p_stn_num=023747&amp;p_c=-112845844&amp;p_startYear=1968" TargetMode="External"/><Relationship Id="rId4554" Type="http://schemas.openxmlformats.org/officeDocument/2006/relationships/hyperlink" Target="http://www.bom.gov.au/jsp/ncc/cdio/weatherData/av?p_display_type=dailyDataFile&amp;p_nccObsCode=122&amp;p_stn_num=024580&amp;p_c=-120897123&amp;p_startYear=1996" TargetMode="External"/><Relationship Id="rId4555" Type="http://schemas.openxmlformats.org/officeDocument/2006/relationships/hyperlink" Target="http://www.bom.gov.au/jsp/ncc/cdio/weatherData/av?p_display_type=dailyDataFile&amp;p_nccObsCode=122&amp;p_stn_num=023747&amp;p_c=-112845844&amp;p_startYear=1969" TargetMode="External"/><Relationship Id="rId4556" Type="http://schemas.openxmlformats.org/officeDocument/2006/relationships/hyperlink" Target="http://www.bom.gov.au/jsp/ncc/cdio/weatherData/av?p_display_type=dailyDataFile&amp;p_nccObsCode=122&amp;p_stn_num=024580&amp;p_c=-120897123&amp;p_startYear=1997" TargetMode="External"/><Relationship Id="rId4557" Type="http://schemas.openxmlformats.org/officeDocument/2006/relationships/hyperlink" Target="http://www.bom.gov.au/jsp/ncc/cdio/weatherData/av?p_display_type=dailyDataFile&amp;p_nccObsCode=122&amp;p_stn_num=023747&amp;p_c=-112845844&amp;p_startYear=1970" TargetMode="External"/><Relationship Id="rId4558" Type="http://schemas.openxmlformats.org/officeDocument/2006/relationships/hyperlink" Target="http://www.bom.gov.au/jsp/ncc/cdio/weatherData/av?p_display_type=dailyDataFile&amp;p_nccObsCode=122&amp;p_stn_num=024580&amp;p_c=-120897123&amp;p_startYear=1998" TargetMode="External"/><Relationship Id="rId4559" Type="http://schemas.openxmlformats.org/officeDocument/2006/relationships/hyperlink" Target="http://www.bom.gov.au/jsp/ncc/cdio/weatherData/av?p_display_type=dailyDataFile&amp;p_nccObsCode=122&amp;p_stn_num=023747&amp;p_c=-112845844&amp;p_startYear=1971" TargetMode="External"/><Relationship Id="rId4560" Type="http://schemas.openxmlformats.org/officeDocument/2006/relationships/hyperlink" Target="http://www.bom.gov.au/jsp/ncc/cdio/weatherData/av?p_display_type=dailyDataFile&amp;p_nccObsCode=122&amp;p_stn_num=024580&amp;p_c=-120897123&amp;p_startYear=1999" TargetMode="External"/><Relationship Id="rId4561" Type="http://schemas.openxmlformats.org/officeDocument/2006/relationships/hyperlink" Target="http://www.bom.gov.au/jsp/ncc/cdio/weatherData/av?p_display_type=dailyDataFile&amp;p_nccObsCode=122&amp;p_stn_num=023747&amp;p_c=-112845844&amp;p_startYear=1972" TargetMode="External"/><Relationship Id="rId4562" Type="http://schemas.openxmlformats.org/officeDocument/2006/relationships/hyperlink" Target="http://www.bom.gov.au/jsp/ncc/cdio/weatherData/av?p_display_type=dailyDataFile&amp;p_nccObsCode=122&amp;p_stn_num=024580&amp;p_c=-120897123&amp;p_startYear=2000" TargetMode="External"/><Relationship Id="rId4563" Type="http://schemas.openxmlformats.org/officeDocument/2006/relationships/hyperlink" Target="http://www.bom.gov.au/jsp/ncc/cdio/weatherData/av?p_display_type=dailyDataFile&amp;p_nccObsCode=122&amp;p_stn_num=023747&amp;p_c=-112845844&amp;p_startYear=1973" TargetMode="External"/><Relationship Id="rId4564" Type="http://schemas.openxmlformats.org/officeDocument/2006/relationships/hyperlink" Target="http://www.bom.gov.au/jsp/ncc/cdio/weatherData/av?p_display_type=dailyDataFile&amp;p_nccObsCode=122&amp;p_stn_num=024580&amp;p_c=-120897123&amp;p_startYear=2001" TargetMode="External"/><Relationship Id="rId4565" Type="http://schemas.openxmlformats.org/officeDocument/2006/relationships/hyperlink" Target="http://www.bom.gov.au/jsp/ncc/cdio/weatherData/av?p_display_type=dailyDataFile&amp;p_nccObsCode=122&amp;p_stn_num=023747&amp;p_c=-112845844&amp;p_startYear=1974" TargetMode="External"/><Relationship Id="rId4566" Type="http://schemas.openxmlformats.org/officeDocument/2006/relationships/hyperlink" Target="http://www.bom.gov.au/jsp/ncc/cdio/weatherData/av?p_display_type=dailyDataFile&amp;p_nccObsCode=122&amp;p_stn_num=024580&amp;p_c=-120897123&amp;p_startYear=2002" TargetMode="External"/><Relationship Id="rId4567" Type="http://schemas.openxmlformats.org/officeDocument/2006/relationships/hyperlink" Target="http://www.bom.gov.au/jsp/ncc/cdio/weatherData/av?p_display_type=dailyDataFile&amp;p_nccObsCode=122&amp;p_stn_num=023747&amp;p_c=-112845844&amp;p_startYear=1975" TargetMode="External"/><Relationship Id="rId4568" Type="http://schemas.openxmlformats.org/officeDocument/2006/relationships/hyperlink" Target="http://www.bom.gov.au/jsp/ncc/cdio/weatherData/av?p_display_type=dailyDataFile&amp;p_nccObsCode=122&amp;p_stn_num=024580&amp;p_c=-120897123&amp;p_startYear=2003" TargetMode="External"/><Relationship Id="rId4569" Type="http://schemas.openxmlformats.org/officeDocument/2006/relationships/hyperlink" Target="http://www.bom.gov.au/jsp/ncc/cdio/weatherData/av?p_display_type=dailyDataFile&amp;p_nccObsCode=122&amp;p_stn_num=023747&amp;p_c=-112845844&amp;p_startYear=1976" TargetMode="External"/><Relationship Id="rId4570" Type="http://schemas.openxmlformats.org/officeDocument/2006/relationships/hyperlink" Target="http://www.bom.gov.au/jsp/ncc/cdio/weatherData/av?p_display_type=dailyDataFile&amp;p_nccObsCode=122&amp;p_stn_num=024580&amp;p_c=-120897123&amp;p_startYear=2004" TargetMode="External"/><Relationship Id="rId4571" Type="http://schemas.openxmlformats.org/officeDocument/2006/relationships/hyperlink" Target="http://www.bom.gov.au/jsp/ncc/cdio/weatherData/av?p_display_type=dailyDataFile&amp;p_nccObsCode=122&amp;p_stn_num=023747&amp;p_c=-112845844&amp;p_startYear=1977" TargetMode="External"/><Relationship Id="rId4572" Type="http://schemas.openxmlformats.org/officeDocument/2006/relationships/hyperlink" Target="http://www.bom.gov.au/jsp/ncc/cdio/weatherData/av?p_display_type=dailyDataFile&amp;p_nccObsCode=122&amp;p_stn_num=024580&amp;p_c=-120897123&amp;p_startYear=2005" TargetMode="External"/><Relationship Id="rId4573" Type="http://schemas.openxmlformats.org/officeDocument/2006/relationships/hyperlink" Target="http://www.bom.gov.au/jsp/ncc/cdio/weatherData/av?p_display_type=dailyDataFile&amp;p_nccObsCode=122&amp;p_stn_num=023747&amp;p_c=-112845844&amp;p_startYear=1978" TargetMode="External"/><Relationship Id="rId4574" Type="http://schemas.openxmlformats.org/officeDocument/2006/relationships/hyperlink" Target="http://www.bom.gov.au/jsp/ncc/cdio/weatherData/av?p_display_type=dailyDataFile&amp;p_nccObsCode=122&amp;p_stn_num=024580&amp;p_c=-120897123&amp;p_startYear=2006" TargetMode="External"/><Relationship Id="rId4575" Type="http://schemas.openxmlformats.org/officeDocument/2006/relationships/hyperlink" Target="http://www.bom.gov.au/jsp/ncc/cdio/weatherData/av?p_display_type=dailyDataFile&amp;p_nccObsCode=122&amp;p_stn_num=023747&amp;p_c=-112845844&amp;p_startYear=1979" TargetMode="External"/><Relationship Id="rId4576" Type="http://schemas.openxmlformats.org/officeDocument/2006/relationships/hyperlink" Target="http://www.bom.gov.au/jsp/ncc/cdio/weatherData/av?p_display_type=dailyDataFile&amp;p_nccObsCode=122&amp;p_stn_num=024580&amp;p_c=-120897123&amp;p_startYear=2007" TargetMode="External"/><Relationship Id="rId4577" Type="http://schemas.openxmlformats.org/officeDocument/2006/relationships/hyperlink" Target="http://www.bom.gov.au/jsp/ncc/cdio/weatherData/av?p_display_type=dailyDataFile&amp;p_nccObsCode=122&amp;p_stn_num=023747&amp;p_c=-112845844&amp;p_startYear=1980" TargetMode="External"/><Relationship Id="rId4578" Type="http://schemas.openxmlformats.org/officeDocument/2006/relationships/hyperlink" Target="http://www.bom.gov.au/jsp/ncc/cdio/weatherData/av?p_display_type=dailyDataFile&amp;p_nccObsCode=122&amp;p_stn_num=024580&amp;p_c=-120897123&amp;p_startYear=2008" TargetMode="External"/><Relationship Id="rId4579" Type="http://schemas.openxmlformats.org/officeDocument/2006/relationships/hyperlink" Target="http://www.bom.gov.au/jsp/ncc/cdio/weatherData/av?p_display_type=dailyDataFile&amp;p_nccObsCode=122&amp;p_stn_num=023747&amp;p_c=-112845844&amp;p_startYear=1981" TargetMode="External"/><Relationship Id="rId4580" Type="http://schemas.openxmlformats.org/officeDocument/2006/relationships/hyperlink" Target="http://www.bom.gov.au/jsp/ncc/cdio/weatherData/av?p_display_type=dailyDataFile&amp;p_nccObsCode=122&amp;p_stn_num=024580&amp;p_c=-120897123&amp;p_startYear=2009" TargetMode="External"/><Relationship Id="rId4581" Type="http://schemas.openxmlformats.org/officeDocument/2006/relationships/hyperlink" Target="http://www.bom.gov.au/jsp/ncc/cdio/weatherData/av?p_display_type=dailyDataFile&amp;p_nccObsCode=122&amp;p_stn_num=023747&amp;p_c=-112845844&amp;p_startYear=1982" TargetMode="External"/><Relationship Id="rId4582" Type="http://schemas.openxmlformats.org/officeDocument/2006/relationships/hyperlink" Target="http://www.bom.gov.au/jsp/ncc/cdio/weatherData/av?p_display_type=dailyDataFile&amp;p_nccObsCode=122&amp;p_stn_num=024580&amp;p_c=-120897123&amp;p_startYear=2010" TargetMode="External"/><Relationship Id="rId4583" Type="http://schemas.openxmlformats.org/officeDocument/2006/relationships/hyperlink" Target="http://www.bom.gov.au/jsp/ncc/cdio/weatherData/av?p_display_type=dailyDataFile&amp;p_nccObsCode=122&amp;p_stn_num=023747&amp;p_c=-112845844&amp;p_startYear=1983" TargetMode="External"/><Relationship Id="rId4584" Type="http://schemas.openxmlformats.org/officeDocument/2006/relationships/hyperlink" Target="http://www.bom.gov.au/jsp/ncc/cdio/weatherData/av?p_display_type=dailyDataFile&amp;p_nccObsCode=122&amp;p_stn_num=024580&amp;p_c=-120897123&amp;p_startYear=2011" TargetMode="External"/><Relationship Id="rId4585" Type="http://schemas.openxmlformats.org/officeDocument/2006/relationships/hyperlink" Target="http://www.bom.gov.au/jsp/ncc/cdio/weatherData/av?p_display_type=dailyDataFile&amp;p_nccObsCode=122&amp;p_stn_num=023747&amp;p_c=-112845844&amp;p_startYear=1984" TargetMode="External"/><Relationship Id="rId4586" Type="http://schemas.openxmlformats.org/officeDocument/2006/relationships/hyperlink" Target="http://www.bom.gov.au/jsp/ncc/cdio/weatherData/av?p_display_type=dailyDataFile&amp;p_nccObsCode=122&amp;p_stn_num=024580&amp;p_c=-120897123&amp;p_startYear=2012" TargetMode="External"/><Relationship Id="rId4587" Type="http://schemas.openxmlformats.org/officeDocument/2006/relationships/hyperlink" Target="http://www.bom.gov.au/jsp/ncc/cdio/weatherData/av?p_display_type=dailyDataFile&amp;p_nccObsCode=122&amp;p_stn_num=023747&amp;p_c=-112845844&amp;p_startYear=1985" TargetMode="External"/><Relationship Id="rId4588" Type="http://schemas.openxmlformats.org/officeDocument/2006/relationships/hyperlink" Target="http://www.bom.gov.au/jsp/ncc/cdio/weatherData/av?p_display_type=dailyDataFile&amp;p_nccObsCode=122&amp;p_stn_num=024580&amp;p_c=-120897123&amp;p_startYear=2013" TargetMode="External"/><Relationship Id="rId4589" Type="http://schemas.openxmlformats.org/officeDocument/2006/relationships/hyperlink" Target="http://www.bom.gov.au/jsp/ncc/cdio/weatherData/av?p_display_type=dailyDataFile&amp;p_nccObsCode=122&amp;p_stn_num=023747&amp;p_c=-112845844&amp;p_startYear=1986" TargetMode="External"/><Relationship Id="rId4590" Type="http://schemas.openxmlformats.org/officeDocument/2006/relationships/hyperlink" Target="http://www.bom.gov.au/jsp/ncc/cdio/weatherData/av?p_display_type=dailyDataFile&amp;p_nccObsCode=122&amp;p_stn_num=024580&amp;p_c=-120897123&amp;p_startYear=2014" TargetMode="External"/><Relationship Id="rId4591" Type="http://schemas.openxmlformats.org/officeDocument/2006/relationships/hyperlink" Target="http://www.bom.gov.au/jsp/ncc/cdio/weatherData/av?p_display_type=dailyDataFile&amp;p_nccObsCode=122&amp;p_stn_num=023747&amp;p_c=-112845844&amp;p_startYear=1987" TargetMode="External"/><Relationship Id="rId4592" Type="http://schemas.openxmlformats.org/officeDocument/2006/relationships/hyperlink" Target="http://www.bom.gov.au/jsp/ncc/cdio/weatherData/av?p_display_type=dailyDataFile&amp;p_nccObsCode=122&amp;p_stn_num=024580&amp;p_c=-120897123&amp;p_startYear=2015" TargetMode="External"/><Relationship Id="rId4593" Type="http://schemas.openxmlformats.org/officeDocument/2006/relationships/hyperlink" Target="http://www.bom.gov.au/jsp/ncc/cdio/weatherData/av?p_display_type=dailyDataFile&amp;p_nccObsCode=122&amp;p_stn_num=023747&amp;p_c=-112845844&amp;p_startYear=1988" TargetMode="External"/><Relationship Id="rId4594" Type="http://schemas.openxmlformats.org/officeDocument/2006/relationships/hyperlink" Target="http://www.bom.gov.au/jsp/ncc/cdio/weatherData/av?p_display_type=dailyDataFile&amp;p_nccObsCode=122&amp;p_stn_num=024580&amp;p_c=-120897123&amp;p_startYear=2016" TargetMode="External"/><Relationship Id="rId4595" Type="http://schemas.openxmlformats.org/officeDocument/2006/relationships/hyperlink" Target="http://www.bom.gov.au/jsp/ncc/cdio/weatherData/av?p_display_type=dailyDataFile&amp;p_nccObsCode=122&amp;p_stn_num=023747&amp;p_c=-112845844&amp;p_startYear=1989" TargetMode="External"/><Relationship Id="rId4596" Type="http://schemas.openxmlformats.org/officeDocument/2006/relationships/hyperlink" Target="http://www.bom.gov.au/jsp/ncc/cdio/weatherData/av?p_display_type=dailyDataFile&amp;p_nccObsCode=122&amp;p_stn_num=024580&amp;p_c=-120897123&amp;p_startYear=2017" TargetMode="External"/><Relationship Id="rId4597" Type="http://schemas.openxmlformats.org/officeDocument/2006/relationships/hyperlink" Target="http://www.bom.gov.au/jsp/ncc/cdio/weatherData/av?p_display_type=dailyDataFile&amp;p_nccObsCode=122&amp;p_stn_num=023747&amp;p_c=-112845844&amp;p_startYear=1990" TargetMode="External"/><Relationship Id="rId4598" Type="http://schemas.openxmlformats.org/officeDocument/2006/relationships/hyperlink" Target="http://www.bom.gov.au/jsp/ncc/cdio/weatherData/av?p_display_type=dailyDataFile&amp;p_nccObsCode=122&amp;p_stn_num=024580&amp;p_c=-120897123&amp;p_startYear=2018" TargetMode="External"/><Relationship Id="rId4599" Type="http://schemas.openxmlformats.org/officeDocument/2006/relationships/hyperlink" Target="http://www.bom.gov.au/jsp/ncc/cdio/weatherData/av?p_display_type=dailyDataFile&amp;p_nccObsCode=122&amp;p_stn_num=023747&amp;p_c=-112845844&amp;p_startYear=1991" TargetMode="External"/><Relationship Id="rId4600" Type="http://schemas.openxmlformats.org/officeDocument/2006/relationships/hyperlink" Target="http://www.bom.gov.au/jsp/ncc/cdio/weatherData/av?p_display_type=dailyDataFile&amp;p_nccObsCode=122&amp;p_stn_num=024580&amp;p_c=-120897123&amp;p_startYear=2019" TargetMode="External"/><Relationship Id="rId4601" Type="http://schemas.openxmlformats.org/officeDocument/2006/relationships/hyperlink" Target="http://www.bom.gov.au/jsp/ncc/cdio/weatherData/av?p_display_type=dailyDataFile&amp;p_nccObsCode=122&amp;p_stn_num=023747&amp;p_c=-112845844&amp;p_startYear=1992" TargetMode="External"/><Relationship Id="rId4602" Type="http://schemas.openxmlformats.org/officeDocument/2006/relationships/hyperlink" Target="http://www.bom.gov.au/jsp/ncc/cdio/weatherData/av?p_display_type=dailyDataFile&amp;p_nccObsCode=122&amp;p_stn_num=023747&amp;p_c=-112845844&amp;p_startYear=1993" TargetMode="External"/><Relationship Id="rId4603" Type="http://schemas.openxmlformats.org/officeDocument/2006/relationships/hyperlink" Target="http://www.bom.gov.au/jsp/ncc/cdio/weatherData/av?p_display_type=dailyDataFile&amp;p_nccObsCode=122&amp;p_stn_num=023747&amp;p_c=-112845844&amp;p_startYear=1994" TargetMode="External"/><Relationship Id="rId4604" Type="http://schemas.openxmlformats.org/officeDocument/2006/relationships/hyperlink" Target="http://www.bom.gov.au/jsp/ncc/cdio/weatherData/av?p_display_type=dailyDataFile&amp;p_nccObsCode=122&amp;p_stn_num=023747&amp;p_c=-112845844&amp;p_startYear=1995" TargetMode="External"/><Relationship Id="rId4605" Type="http://schemas.openxmlformats.org/officeDocument/2006/relationships/hyperlink" Target="http://www.bom.gov.au/jsp/ncc/cdio/weatherData/av?p_display_type=dailyDataFile&amp;p_nccObsCode=122&amp;p_stn_num=023747&amp;p_c=-112845844&amp;p_startYear=1996" TargetMode="External"/><Relationship Id="rId4606" Type="http://schemas.openxmlformats.org/officeDocument/2006/relationships/hyperlink" Target="http://www.bom.gov.au/jsp/ncc/cdio/weatherData/av?p_display_type=dailyDataFile&amp;p_nccObsCode=122&amp;p_stn_num=023747&amp;p_c=-112845844&amp;p_startYear=1997" TargetMode="External"/><Relationship Id="rId4607" Type="http://schemas.openxmlformats.org/officeDocument/2006/relationships/hyperlink" Target="http://www.bom.gov.au/jsp/ncc/cdio/weatherData/av?p_display_type=dailyDataFile&amp;p_nccObsCode=122&amp;p_stn_num=023747&amp;p_c=-112845844&amp;p_startYear=1998" TargetMode="External"/><Relationship Id="rId4608" Type="http://schemas.openxmlformats.org/officeDocument/2006/relationships/hyperlink" Target="http://www.bom.gov.au/jsp/ncc/cdio/weatherData/av?p_display_type=dailyDataFile&amp;p_nccObsCode=122&amp;p_stn_num=023747&amp;p_c=-112845844&amp;p_startYear=1999" TargetMode="External"/><Relationship Id="rId4609" Type="http://schemas.openxmlformats.org/officeDocument/2006/relationships/hyperlink" Target="http://www.bom.gov.au/jsp/ncc/cdio/weatherData/av?p_display_type=dailyDataFile&amp;p_nccObsCode=122&amp;p_stn_num=023747&amp;p_c=-112845844&amp;p_startYear=2000" TargetMode="External"/><Relationship Id="rId4610" Type="http://schemas.openxmlformats.org/officeDocument/2006/relationships/hyperlink" Target="http://www.bom.gov.au/jsp/ncc/cdio/weatherData/av?p_display_type=dailyDataFile&amp;p_nccObsCode=122&amp;p_stn_num=024580&amp;p_c=-120897123&amp;p_startYear=2001" TargetMode="External"/><Relationship Id="rId4611" Type="http://schemas.openxmlformats.org/officeDocument/2006/relationships/hyperlink" Target="http://www.bom.gov.au/jsp/ncc/cdio/weatherData/av?p_display_type=dailyDataFile&amp;p_nccObsCode=122&amp;p_stn_num=024580&amp;p_c=-120897123&amp;p_startYear=2002" TargetMode="External"/><Relationship Id="rId4612" Type="http://schemas.openxmlformats.org/officeDocument/2006/relationships/hyperlink" Target="http://www.bom.gov.au/jsp/ncc/cdio/weatherData/av?p_display_type=dailyDataFile&amp;p_nccObsCode=122&amp;p_stn_num=024580&amp;p_c=-120897123&amp;p_startYear=2003" TargetMode="External"/><Relationship Id="rId4613" Type="http://schemas.openxmlformats.org/officeDocument/2006/relationships/hyperlink" Target="http://www.bom.gov.au/jsp/ncc/cdio/weatherData/av?p_display_type=dailyDataFile&amp;p_nccObsCode=122&amp;p_stn_num=024580&amp;p_c=-120897123&amp;p_startYear=2004" TargetMode="External"/><Relationship Id="rId4614" Type="http://schemas.openxmlformats.org/officeDocument/2006/relationships/hyperlink" Target="http://www.bom.gov.au/jsp/ncc/cdio/weatherData/av?p_display_type=dailyDataFile&amp;p_nccObsCode=122&amp;p_stn_num=024580&amp;p_c=-120897123&amp;p_startYear=2005" TargetMode="External"/><Relationship Id="rId4615" Type="http://schemas.openxmlformats.org/officeDocument/2006/relationships/hyperlink" Target="http://www.bom.gov.au/jsp/ncc/cdio/weatherData/av?p_display_type=dailyDataFile&amp;p_nccObsCode=122&amp;p_stn_num=024580&amp;p_c=-120897123&amp;p_startYear=2006" TargetMode="External"/><Relationship Id="rId4616" Type="http://schemas.openxmlformats.org/officeDocument/2006/relationships/hyperlink" Target="http://www.bom.gov.au/jsp/ncc/cdio/weatherData/av?p_display_type=dailyDataFile&amp;p_nccObsCode=122&amp;p_stn_num=024580&amp;p_c=-120897123&amp;p_startYear=2007" TargetMode="External"/><Relationship Id="rId4617" Type="http://schemas.openxmlformats.org/officeDocument/2006/relationships/hyperlink" Target="http://www.bom.gov.au/jsp/ncc/cdio/weatherData/av?p_display_type=dailyDataFile&amp;p_nccObsCode=122&amp;p_stn_num=024580&amp;p_c=-120897123&amp;p_startYear=2008" TargetMode="External"/><Relationship Id="rId4618" Type="http://schemas.openxmlformats.org/officeDocument/2006/relationships/hyperlink" Target="http://www.bom.gov.au/jsp/ncc/cdio/weatherData/av?p_display_type=dailyDataFile&amp;p_nccObsCode=122&amp;p_stn_num=024580&amp;p_c=-120897123&amp;p_startYear=2009" TargetMode="External"/><Relationship Id="rId4619" Type="http://schemas.openxmlformats.org/officeDocument/2006/relationships/hyperlink" Target="http://www.bom.gov.au/jsp/ncc/cdio/weatherData/av?p_display_type=dailyDataFile&amp;p_nccObsCode=122&amp;p_stn_num=024580&amp;p_c=-120897123&amp;p_startYear=2010" TargetMode="External"/><Relationship Id="rId4620" Type="http://schemas.openxmlformats.org/officeDocument/2006/relationships/hyperlink" Target="http://www.bom.gov.au/jsp/ncc/cdio/weatherData/av?p_display_type=dailyDataFile&amp;p_nccObsCode=122&amp;p_stn_num=024580&amp;p_c=-120897123&amp;p_startYear=2011" TargetMode="External"/><Relationship Id="rId4621" Type="http://schemas.openxmlformats.org/officeDocument/2006/relationships/hyperlink" Target="http://www.bom.gov.au/jsp/ncc/cdio/weatherData/av?p_display_type=dailyDataFile&amp;p_nccObsCode=122&amp;p_stn_num=024580&amp;p_c=-120897123&amp;p_startYear=2012" TargetMode="External"/><Relationship Id="rId4622" Type="http://schemas.openxmlformats.org/officeDocument/2006/relationships/hyperlink" Target="http://www.bom.gov.au/jsp/ncc/cdio/weatherData/av?p_display_type=dailyDataFile&amp;p_nccObsCode=122&amp;p_stn_num=024580&amp;p_c=-120897123&amp;p_startYear=2013" TargetMode="External"/><Relationship Id="rId4623" Type="http://schemas.openxmlformats.org/officeDocument/2006/relationships/hyperlink" Target="http://www.bom.gov.au/jsp/ncc/cdio/weatherData/av?p_display_type=dailyDataFile&amp;p_nccObsCode=122&amp;p_stn_num=024580&amp;p_c=-120897123&amp;p_startYear=2014" TargetMode="External"/><Relationship Id="rId4624" Type="http://schemas.openxmlformats.org/officeDocument/2006/relationships/hyperlink" Target="http://www.bom.gov.au/jsp/ncc/cdio/weatherData/av?p_display_type=dailyDataFile&amp;p_nccObsCode=122&amp;p_stn_num=024580&amp;p_c=-120897123&amp;p_startYear=2015" TargetMode="External"/><Relationship Id="rId4625" Type="http://schemas.openxmlformats.org/officeDocument/2006/relationships/hyperlink" Target="http://www.bom.gov.au/jsp/ncc/cdio/weatherData/av?p_display_type=dailyDataFile&amp;p_nccObsCode=122&amp;p_stn_num=024580&amp;p_c=-120897123&amp;p_startYear=2016" TargetMode="External"/><Relationship Id="rId4626" Type="http://schemas.openxmlformats.org/officeDocument/2006/relationships/hyperlink" Target="http://www.bom.gov.au/jsp/ncc/cdio/weatherData/av?p_display_type=dailyDataFile&amp;p_nccObsCode=122&amp;p_stn_num=024580&amp;p_c=-120897123&amp;p_startYear=2017" TargetMode="External"/><Relationship Id="rId4627" Type="http://schemas.openxmlformats.org/officeDocument/2006/relationships/hyperlink" Target="http://www.bom.gov.au/jsp/ncc/cdio/weatherData/av?p_display_type=dailyDataFile&amp;p_nccObsCode=122&amp;p_stn_num=024580&amp;p_c=-120897123&amp;p_startYear=2018" TargetMode="External"/><Relationship Id="rId4628" Type="http://schemas.openxmlformats.org/officeDocument/2006/relationships/hyperlink" Target="http://www.bom.gov.au/jsp/ncc/cdio/weatherData/av?p_display_type=dailyDataFile&amp;p_nccObsCode=122&amp;p_stn_num=024580&amp;p_c=-120897123&amp;p_startYear=2019" TargetMode="External"/><Relationship Id="rId4629" Type="http://schemas.openxmlformats.org/officeDocument/2006/relationships/hyperlink" Target="http://www.bom.gov.au/jsp/ncc/cdio/weatherData/av?p_display_type=dailyDataFile&amp;p_nccObsCode=123&amp;p_stn_num=023747&amp;p_c=-112846040&amp;p_startYear=1957" TargetMode="External"/><Relationship Id="rId4630" Type="http://schemas.openxmlformats.org/officeDocument/2006/relationships/hyperlink" Target="http://www.bom.gov.au/jsp/ncc/cdio/weatherData/av?p_display_type=dailyDataFile&amp;p_nccObsCode=123&amp;p_stn_num=023747&amp;p_c=-112846040&amp;p_startYear=1958" TargetMode="External"/><Relationship Id="rId4631" Type="http://schemas.openxmlformats.org/officeDocument/2006/relationships/hyperlink" Target="http://www.bom.gov.au/jsp/ncc/cdio/weatherData/av?p_display_type=dailyDataFile&amp;p_nccObsCode=123&amp;p_stn_num=023747&amp;p_c=-112846040&amp;p_startYear=1959" TargetMode="External"/><Relationship Id="rId4632" Type="http://schemas.openxmlformats.org/officeDocument/2006/relationships/hyperlink" Target="http://www.bom.gov.au/jsp/ncc/cdio/weatherData/av?p_display_type=dailyDataFile&amp;p_nccObsCode=123&amp;p_stn_num=023747&amp;p_c=-112846040&amp;p_startYear=1960" TargetMode="External"/><Relationship Id="rId4633" Type="http://schemas.openxmlformats.org/officeDocument/2006/relationships/hyperlink" Target="http://www.bom.gov.au/jsp/ncc/cdio/weatherData/av?p_display_type=dailyDataFile&amp;p_nccObsCode=123&amp;p_stn_num=023747&amp;p_c=-112846040&amp;p_startYear=1961" TargetMode="External"/><Relationship Id="rId4634" Type="http://schemas.openxmlformats.org/officeDocument/2006/relationships/hyperlink" Target="http://www.bom.gov.au/jsp/ncc/cdio/weatherData/av?p_display_type=dailyDataFile&amp;p_nccObsCode=123&amp;p_stn_num=023747&amp;p_c=-112846040&amp;p_startYear=1962" TargetMode="External"/><Relationship Id="rId4635" Type="http://schemas.openxmlformats.org/officeDocument/2006/relationships/hyperlink" Target="http://www.bom.gov.au/jsp/ncc/cdio/weatherData/av?p_display_type=dailyDataFile&amp;p_nccObsCode=123&amp;p_stn_num=023747&amp;p_c=-112846040&amp;p_startYear=1963" TargetMode="External"/><Relationship Id="rId4636" Type="http://schemas.openxmlformats.org/officeDocument/2006/relationships/hyperlink" Target="http://www.bom.gov.au/jsp/ncc/cdio/weatherData/av?p_display_type=dailyDataFile&amp;p_nccObsCode=123&amp;p_stn_num=023747&amp;p_c=-112846040&amp;p_startYear=1964" TargetMode="External"/><Relationship Id="rId4637" Type="http://schemas.openxmlformats.org/officeDocument/2006/relationships/hyperlink" Target="http://www.bom.gov.au/jsp/ncc/cdio/weatherData/av?p_display_type=dailyDataFile&amp;p_nccObsCode=123&amp;p_stn_num=023747&amp;p_c=-112846040&amp;p_startYear=1965" TargetMode="External"/><Relationship Id="rId4638" Type="http://schemas.openxmlformats.org/officeDocument/2006/relationships/hyperlink" Target="http://www.bom.gov.au/jsp/ncc/cdio/weatherData/av?p_display_type=dailyDataFile&amp;p_nccObsCode=123&amp;p_stn_num=023747&amp;p_c=-112846040&amp;p_startYear=1966" TargetMode="External"/><Relationship Id="rId4639" Type="http://schemas.openxmlformats.org/officeDocument/2006/relationships/hyperlink" Target="http://www.bom.gov.au/jsp/ncc/cdio/weatherData/av?p_display_type=dailyDataFile&amp;p_nccObsCode=123&amp;p_stn_num=023747&amp;p_c=-112846040&amp;p_startYear=1967" TargetMode="External"/><Relationship Id="rId4640" Type="http://schemas.openxmlformats.org/officeDocument/2006/relationships/hyperlink" Target="http://www.bom.gov.au/jsp/ncc/cdio/weatherData/av?p_display_type=dailyDataFile&amp;p_nccObsCode=123&amp;p_stn_num=023747&amp;p_c=-112846040&amp;p_startYear=1968" TargetMode="External"/><Relationship Id="rId4641" Type="http://schemas.openxmlformats.org/officeDocument/2006/relationships/hyperlink" Target="http://www.bom.gov.au/jsp/ncc/cdio/weatherData/av?p_display_type=dailyDataFile&amp;p_nccObsCode=123&amp;p_stn_num=023747&amp;p_c=-112846040&amp;p_startYear=1969" TargetMode="External"/><Relationship Id="rId4642" Type="http://schemas.openxmlformats.org/officeDocument/2006/relationships/hyperlink" Target="http://www.bom.gov.au/jsp/ncc/cdio/weatherData/av?p_display_type=dailyDataFile&amp;p_nccObsCode=123&amp;p_stn_num=024580&amp;p_c=-120897319&amp;p_startYear=1996" TargetMode="External"/><Relationship Id="rId4643" Type="http://schemas.openxmlformats.org/officeDocument/2006/relationships/hyperlink" Target="http://www.bom.gov.au/jsp/ncc/cdio/weatherData/av?p_display_type=dailyDataFile&amp;p_nccObsCode=123&amp;p_stn_num=023747&amp;p_c=-112846040&amp;p_startYear=1970" TargetMode="External"/><Relationship Id="rId4644" Type="http://schemas.openxmlformats.org/officeDocument/2006/relationships/hyperlink" Target="http://www.bom.gov.au/jsp/ncc/cdio/weatherData/av?p_display_type=dailyDataFile&amp;p_nccObsCode=123&amp;p_stn_num=024580&amp;p_c=-120897319&amp;p_startYear=1997" TargetMode="External"/><Relationship Id="rId4645" Type="http://schemas.openxmlformats.org/officeDocument/2006/relationships/hyperlink" Target="http://www.bom.gov.au/jsp/ncc/cdio/weatherData/av?p_display_type=dailyDataFile&amp;p_nccObsCode=123&amp;p_stn_num=023747&amp;p_c=-112846040&amp;p_startYear=1971" TargetMode="External"/><Relationship Id="rId4646" Type="http://schemas.openxmlformats.org/officeDocument/2006/relationships/hyperlink" Target="http://www.bom.gov.au/jsp/ncc/cdio/weatherData/av?p_display_type=dailyDataFile&amp;p_nccObsCode=123&amp;p_stn_num=024580&amp;p_c=-120897319&amp;p_startYear=1998" TargetMode="External"/><Relationship Id="rId4647" Type="http://schemas.openxmlformats.org/officeDocument/2006/relationships/hyperlink" Target="http://www.bom.gov.au/jsp/ncc/cdio/weatherData/av?p_display_type=dailyDataFile&amp;p_nccObsCode=123&amp;p_stn_num=023747&amp;p_c=-112846040&amp;p_startYear=1972" TargetMode="External"/><Relationship Id="rId4648" Type="http://schemas.openxmlformats.org/officeDocument/2006/relationships/hyperlink" Target="http://www.bom.gov.au/jsp/ncc/cdio/weatherData/av?p_display_type=dailyDataFile&amp;p_nccObsCode=123&amp;p_stn_num=024580&amp;p_c=-120897319&amp;p_startYear=1999" TargetMode="External"/><Relationship Id="rId4649" Type="http://schemas.openxmlformats.org/officeDocument/2006/relationships/hyperlink" Target="http://www.bom.gov.au/jsp/ncc/cdio/weatherData/av?p_display_type=dailyDataFile&amp;p_nccObsCode=123&amp;p_stn_num=023747&amp;p_c=-112846040&amp;p_startYear=1973" TargetMode="External"/><Relationship Id="rId4650" Type="http://schemas.openxmlformats.org/officeDocument/2006/relationships/hyperlink" Target="http://www.bom.gov.au/jsp/ncc/cdio/weatherData/av?p_display_type=dailyDataFile&amp;p_nccObsCode=123&amp;p_stn_num=024580&amp;p_c=-120897319&amp;p_startYear=2000" TargetMode="External"/><Relationship Id="rId4651" Type="http://schemas.openxmlformats.org/officeDocument/2006/relationships/hyperlink" Target="http://www.bom.gov.au/jsp/ncc/cdio/weatherData/av?p_display_type=dailyDataFile&amp;p_nccObsCode=123&amp;p_stn_num=023747&amp;p_c=-112846040&amp;p_startYear=1974" TargetMode="External"/><Relationship Id="rId4652" Type="http://schemas.openxmlformats.org/officeDocument/2006/relationships/hyperlink" Target="http://www.bom.gov.au/jsp/ncc/cdio/weatherData/av?p_display_type=dailyDataFile&amp;p_nccObsCode=123&amp;p_stn_num=024580&amp;p_c=-120897319&amp;p_startYear=2001" TargetMode="External"/><Relationship Id="rId4653" Type="http://schemas.openxmlformats.org/officeDocument/2006/relationships/hyperlink" Target="http://www.bom.gov.au/jsp/ncc/cdio/weatherData/av?p_display_type=dailyDataFile&amp;p_nccObsCode=123&amp;p_stn_num=023747&amp;p_c=-112846040&amp;p_startYear=1975" TargetMode="External"/><Relationship Id="rId4654" Type="http://schemas.openxmlformats.org/officeDocument/2006/relationships/hyperlink" Target="http://www.bom.gov.au/jsp/ncc/cdio/weatherData/av?p_display_type=dailyDataFile&amp;p_nccObsCode=123&amp;p_stn_num=024580&amp;p_c=-120897319&amp;p_startYear=2002" TargetMode="External"/><Relationship Id="rId4655" Type="http://schemas.openxmlformats.org/officeDocument/2006/relationships/hyperlink" Target="http://www.bom.gov.au/jsp/ncc/cdio/weatherData/av?p_display_type=dailyDataFile&amp;p_nccObsCode=123&amp;p_stn_num=023747&amp;p_c=-112846040&amp;p_startYear=1976" TargetMode="External"/><Relationship Id="rId4656" Type="http://schemas.openxmlformats.org/officeDocument/2006/relationships/hyperlink" Target="http://www.bom.gov.au/jsp/ncc/cdio/weatherData/av?p_display_type=dailyDataFile&amp;p_nccObsCode=123&amp;p_stn_num=024580&amp;p_c=-120897319&amp;p_startYear=2003" TargetMode="External"/><Relationship Id="rId4657" Type="http://schemas.openxmlformats.org/officeDocument/2006/relationships/hyperlink" Target="http://www.bom.gov.au/jsp/ncc/cdio/weatherData/av?p_display_type=dailyDataFile&amp;p_nccObsCode=123&amp;p_stn_num=023747&amp;p_c=-112846040&amp;p_startYear=1977" TargetMode="External"/><Relationship Id="rId4658" Type="http://schemas.openxmlformats.org/officeDocument/2006/relationships/hyperlink" Target="http://www.bom.gov.au/jsp/ncc/cdio/weatherData/av?p_display_type=dailyDataFile&amp;p_nccObsCode=123&amp;p_stn_num=024580&amp;p_c=-120897319&amp;p_startYear=2004" TargetMode="External"/><Relationship Id="rId4659" Type="http://schemas.openxmlformats.org/officeDocument/2006/relationships/hyperlink" Target="http://www.bom.gov.au/jsp/ncc/cdio/weatherData/av?p_display_type=dailyDataFile&amp;p_nccObsCode=123&amp;p_stn_num=023747&amp;p_c=-112846040&amp;p_startYear=1978" TargetMode="External"/><Relationship Id="rId4660" Type="http://schemas.openxmlformats.org/officeDocument/2006/relationships/hyperlink" Target="http://www.bom.gov.au/jsp/ncc/cdio/weatherData/av?p_display_type=dailyDataFile&amp;p_nccObsCode=123&amp;p_stn_num=024580&amp;p_c=-120897319&amp;p_startYear=2005" TargetMode="External"/><Relationship Id="rId4661" Type="http://schemas.openxmlformats.org/officeDocument/2006/relationships/hyperlink" Target="http://www.bom.gov.au/jsp/ncc/cdio/weatherData/av?p_display_type=dailyDataFile&amp;p_nccObsCode=123&amp;p_stn_num=023747&amp;p_c=-112846040&amp;p_startYear=1979" TargetMode="External"/><Relationship Id="rId4662" Type="http://schemas.openxmlformats.org/officeDocument/2006/relationships/hyperlink" Target="http://www.bom.gov.au/jsp/ncc/cdio/weatherData/av?p_display_type=dailyDataFile&amp;p_nccObsCode=123&amp;p_stn_num=024580&amp;p_c=-120897319&amp;p_startYear=2006" TargetMode="External"/><Relationship Id="rId4663" Type="http://schemas.openxmlformats.org/officeDocument/2006/relationships/hyperlink" Target="http://www.bom.gov.au/jsp/ncc/cdio/weatherData/av?p_display_type=dailyDataFile&amp;p_nccObsCode=123&amp;p_stn_num=023747&amp;p_c=-112846040&amp;p_startYear=1980" TargetMode="External"/><Relationship Id="rId4664" Type="http://schemas.openxmlformats.org/officeDocument/2006/relationships/hyperlink" Target="http://www.bom.gov.au/jsp/ncc/cdio/weatherData/av?p_display_type=dailyDataFile&amp;p_nccObsCode=123&amp;p_stn_num=024580&amp;p_c=-120897319&amp;p_startYear=2007" TargetMode="External"/><Relationship Id="rId4665" Type="http://schemas.openxmlformats.org/officeDocument/2006/relationships/hyperlink" Target="http://www.bom.gov.au/jsp/ncc/cdio/weatherData/av?p_display_type=dailyDataFile&amp;p_nccObsCode=123&amp;p_stn_num=023747&amp;p_c=-112846040&amp;p_startYear=1981" TargetMode="External"/><Relationship Id="rId4666" Type="http://schemas.openxmlformats.org/officeDocument/2006/relationships/hyperlink" Target="http://www.bom.gov.au/jsp/ncc/cdio/weatherData/av?p_display_type=dailyDataFile&amp;p_nccObsCode=123&amp;p_stn_num=024580&amp;p_c=-120897319&amp;p_startYear=2008" TargetMode="External"/><Relationship Id="rId4667" Type="http://schemas.openxmlformats.org/officeDocument/2006/relationships/hyperlink" Target="http://www.bom.gov.au/jsp/ncc/cdio/weatherData/av?p_display_type=dailyDataFile&amp;p_nccObsCode=123&amp;p_stn_num=023747&amp;p_c=-112846040&amp;p_startYear=1982" TargetMode="External"/><Relationship Id="rId4668" Type="http://schemas.openxmlformats.org/officeDocument/2006/relationships/hyperlink" Target="http://www.bom.gov.au/jsp/ncc/cdio/weatherData/av?p_display_type=dailyDataFile&amp;p_nccObsCode=123&amp;p_stn_num=024580&amp;p_c=-120897319&amp;p_startYear=2009" TargetMode="External"/><Relationship Id="rId4669" Type="http://schemas.openxmlformats.org/officeDocument/2006/relationships/hyperlink" Target="http://www.bom.gov.au/jsp/ncc/cdio/weatherData/av?p_display_type=dailyDataFile&amp;p_nccObsCode=123&amp;p_stn_num=023747&amp;p_c=-112846040&amp;p_startYear=1983" TargetMode="External"/><Relationship Id="rId4670" Type="http://schemas.openxmlformats.org/officeDocument/2006/relationships/hyperlink" Target="http://www.bom.gov.au/jsp/ncc/cdio/weatherData/av?p_display_type=dailyDataFile&amp;p_nccObsCode=123&amp;p_stn_num=024580&amp;p_c=-120897319&amp;p_startYear=2010" TargetMode="External"/><Relationship Id="rId4671" Type="http://schemas.openxmlformats.org/officeDocument/2006/relationships/hyperlink" Target="http://www.bom.gov.au/jsp/ncc/cdio/weatherData/av?p_display_type=dailyDataFile&amp;p_nccObsCode=123&amp;p_stn_num=023747&amp;p_c=-112846040&amp;p_startYear=1984" TargetMode="External"/><Relationship Id="rId4672" Type="http://schemas.openxmlformats.org/officeDocument/2006/relationships/hyperlink" Target="http://www.bom.gov.au/jsp/ncc/cdio/weatherData/av?p_display_type=dailyDataFile&amp;p_nccObsCode=123&amp;p_stn_num=024580&amp;p_c=-120897319&amp;p_startYear=2011" TargetMode="External"/><Relationship Id="rId4673" Type="http://schemas.openxmlformats.org/officeDocument/2006/relationships/hyperlink" Target="http://www.bom.gov.au/jsp/ncc/cdio/weatherData/av?p_display_type=dailyDataFile&amp;p_nccObsCode=123&amp;p_stn_num=023747&amp;p_c=-112846040&amp;p_startYear=1985" TargetMode="External"/><Relationship Id="rId4674" Type="http://schemas.openxmlformats.org/officeDocument/2006/relationships/hyperlink" Target="http://www.bom.gov.au/jsp/ncc/cdio/weatherData/av?p_display_type=dailyDataFile&amp;p_nccObsCode=123&amp;p_stn_num=024580&amp;p_c=-120897319&amp;p_startYear=2012" TargetMode="External"/><Relationship Id="rId4675" Type="http://schemas.openxmlformats.org/officeDocument/2006/relationships/hyperlink" Target="http://www.bom.gov.au/jsp/ncc/cdio/weatherData/av?p_display_type=dailyDataFile&amp;p_nccObsCode=123&amp;p_stn_num=023747&amp;p_c=-112846040&amp;p_startYear=1986" TargetMode="External"/><Relationship Id="rId4676" Type="http://schemas.openxmlformats.org/officeDocument/2006/relationships/hyperlink" Target="http://www.bom.gov.au/jsp/ncc/cdio/weatherData/av?p_display_type=dailyDataFile&amp;p_nccObsCode=123&amp;p_stn_num=024580&amp;p_c=-120897319&amp;p_startYear=2013" TargetMode="External"/><Relationship Id="rId4677" Type="http://schemas.openxmlformats.org/officeDocument/2006/relationships/hyperlink" Target="http://www.bom.gov.au/jsp/ncc/cdio/weatherData/av?p_display_type=dailyDataFile&amp;p_nccObsCode=123&amp;p_stn_num=023747&amp;p_c=-112846040&amp;p_startYear=1987" TargetMode="External"/><Relationship Id="rId4678" Type="http://schemas.openxmlformats.org/officeDocument/2006/relationships/hyperlink" Target="http://www.bom.gov.au/jsp/ncc/cdio/weatherData/av?p_display_type=dailyDataFile&amp;p_nccObsCode=123&amp;p_stn_num=024580&amp;p_c=-120897319&amp;p_startYear=2014" TargetMode="External"/><Relationship Id="rId4679" Type="http://schemas.openxmlformats.org/officeDocument/2006/relationships/hyperlink" Target="http://www.bom.gov.au/jsp/ncc/cdio/weatherData/av?p_display_type=dailyDataFile&amp;p_nccObsCode=123&amp;p_stn_num=023747&amp;p_c=-112846040&amp;p_startYear=1988" TargetMode="External"/><Relationship Id="rId4680" Type="http://schemas.openxmlformats.org/officeDocument/2006/relationships/hyperlink" Target="http://www.bom.gov.au/jsp/ncc/cdio/weatherData/av?p_display_type=dailyDataFile&amp;p_nccObsCode=123&amp;p_stn_num=024580&amp;p_c=-120897319&amp;p_startYear=2015" TargetMode="External"/><Relationship Id="rId4681" Type="http://schemas.openxmlformats.org/officeDocument/2006/relationships/hyperlink" Target="http://www.bom.gov.au/jsp/ncc/cdio/weatherData/av?p_display_type=dailyDataFile&amp;p_nccObsCode=123&amp;p_stn_num=023747&amp;p_c=-112846040&amp;p_startYear=1989" TargetMode="External"/><Relationship Id="rId4682" Type="http://schemas.openxmlformats.org/officeDocument/2006/relationships/hyperlink" Target="http://www.bom.gov.au/jsp/ncc/cdio/weatherData/av?p_display_type=dailyDataFile&amp;p_nccObsCode=123&amp;p_stn_num=024580&amp;p_c=-120897319&amp;p_startYear=2016" TargetMode="External"/><Relationship Id="rId4683" Type="http://schemas.openxmlformats.org/officeDocument/2006/relationships/hyperlink" Target="http://www.bom.gov.au/jsp/ncc/cdio/weatherData/av?p_display_type=dailyDataFile&amp;p_nccObsCode=123&amp;p_stn_num=023747&amp;p_c=-112846040&amp;p_startYear=1990" TargetMode="External"/><Relationship Id="rId4684" Type="http://schemas.openxmlformats.org/officeDocument/2006/relationships/hyperlink" Target="http://www.bom.gov.au/jsp/ncc/cdio/weatherData/av?p_display_type=dailyDataFile&amp;p_nccObsCode=123&amp;p_stn_num=024580&amp;p_c=-120897319&amp;p_startYear=2017" TargetMode="External"/><Relationship Id="rId4685" Type="http://schemas.openxmlformats.org/officeDocument/2006/relationships/hyperlink" Target="http://www.bom.gov.au/jsp/ncc/cdio/weatherData/av?p_display_type=dailyDataFile&amp;p_nccObsCode=123&amp;p_stn_num=023747&amp;p_c=-112846040&amp;p_startYear=1991" TargetMode="External"/><Relationship Id="rId4686" Type="http://schemas.openxmlformats.org/officeDocument/2006/relationships/hyperlink" Target="http://www.bom.gov.au/jsp/ncc/cdio/weatherData/av?p_display_type=dailyDataFile&amp;p_nccObsCode=123&amp;p_stn_num=024580&amp;p_c=-120897319&amp;p_startYear=2018" TargetMode="External"/><Relationship Id="rId4687" Type="http://schemas.openxmlformats.org/officeDocument/2006/relationships/hyperlink" Target="http://www.bom.gov.au/jsp/ncc/cdio/weatherData/av?p_display_type=dailyDataFile&amp;p_nccObsCode=123&amp;p_stn_num=023747&amp;p_c=-112846040&amp;p_startYear=1992" TargetMode="External"/><Relationship Id="rId4688" Type="http://schemas.openxmlformats.org/officeDocument/2006/relationships/hyperlink" Target="http://www.bom.gov.au/jsp/ncc/cdio/weatherData/av?p_display_type=dailyDataFile&amp;p_nccObsCode=123&amp;p_stn_num=024580&amp;p_c=-120897319&amp;p_startYear=2019" TargetMode="External"/><Relationship Id="rId4689" Type="http://schemas.openxmlformats.org/officeDocument/2006/relationships/hyperlink" Target="http://www.bom.gov.au/jsp/ncc/cdio/weatherData/av?p_display_type=dailyDataFile&amp;p_nccObsCode=123&amp;p_stn_num=023747&amp;p_c=-112846040&amp;p_startYear=1993" TargetMode="External"/><Relationship Id="rId4690" Type="http://schemas.openxmlformats.org/officeDocument/2006/relationships/hyperlink" Target="http://www.bom.gov.au/jsp/ncc/cdio/weatherData/av?p_display_type=dailyDataFile&amp;p_nccObsCode=123&amp;p_stn_num=023747&amp;p_c=-112846040&amp;p_startYear=1994" TargetMode="External"/><Relationship Id="rId4691" Type="http://schemas.openxmlformats.org/officeDocument/2006/relationships/hyperlink" Target="http://www.bom.gov.au/jsp/ncc/cdio/weatherData/av?p_display_type=dailyDataFile&amp;p_nccObsCode=123&amp;p_stn_num=023747&amp;p_c=-112846040&amp;p_startYear=1995" TargetMode="External"/><Relationship Id="rId4692" Type="http://schemas.openxmlformats.org/officeDocument/2006/relationships/hyperlink" Target="http://www.bom.gov.au/jsp/ncc/cdio/weatherData/av?p_display_type=dailyDataFile&amp;p_nccObsCode=123&amp;p_stn_num=023747&amp;p_c=-112846040&amp;p_startYear=1996" TargetMode="External"/><Relationship Id="rId4693" Type="http://schemas.openxmlformats.org/officeDocument/2006/relationships/hyperlink" Target="http://www.bom.gov.au/jsp/ncc/cdio/weatherData/av?p_display_type=dailyDataFile&amp;p_nccObsCode=123&amp;p_stn_num=024580&amp;p_c=-120897319&amp;p_startYear=1997" TargetMode="External"/><Relationship Id="rId4694" Type="http://schemas.openxmlformats.org/officeDocument/2006/relationships/hyperlink" Target="http://www.bom.gov.au/jsp/ncc/cdio/weatherData/av?p_display_type=dailyDataFile&amp;p_nccObsCode=123&amp;p_stn_num=024580&amp;p_c=-120897319&amp;p_startYear=1998" TargetMode="External"/><Relationship Id="rId4695" Type="http://schemas.openxmlformats.org/officeDocument/2006/relationships/hyperlink" Target="http://www.bom.gov.au/jsp/ncc/cdio/weatherData/av?p_display_type=dailyDataFile&amp;p_nccObsCode=123&amp;p_stn_num=024580&amp;p_c=-120897319&amp;p_startYear=1999" TargetMode="External"/><Relationship Id="rId4696" Type="http://schemas.openxmlformats.org/officeDocument/2006/relationships/hyperlink" Target="http://www.bom.gov.au/jsp/ncc/cdio/weatherData/av?p_display_type=dailyDataFile&amp;p_nccObsCode=123&amp;p_stn_num=024580&amp;p_c=-120897319&amp;p_startYear=2000" TargetMode="External"/><Relationship Id="rId4697" Type="http://schemas.openxmlformats.org/officeDocument/2006/relationships/hyperlink" Target="http://www.bom.gov.au/jsp/ncc/cdio/weatherData/av?p_display_type=dailyDataFile&amp;p_nccObsCode=123&amp;p_stn_num=024580&amp;p_c=-120897319&amp;p_startYear=2001" TargetMode="External"/><Relationship Id="rId4698" Type="http://schemas.openxmlformats.org/officeDocument/2006/relationships/hyperlink" Target="http://www.bom.gov.au/jsp/ncc/cdio/weatherData/av?p_display_type=dailyDataFile&amp;p_nccObsCode=123&amp;p_stn_num=024580&amp;p_c=-120897319&amp;p_startYear=2002" TargetMode="External"/><Relationship Id="rId4699" Type="http://schemas.openxmlformats.org/officeDocument/2006/relationships/hyperlink" Target="http://www.bom.gov.au/jsp/ncc/cdio/weatherData/av?p_display_type=dailyDataFile&amp;p_nccObsCode=123&amp;p_stn_num=024580&amp;p_c=-120897319&amp;p_startYear=2003" TargetMode="External"/><Relationship Id="rId4700" Type="http://schemas.openxmlformats.org/officeDocument/2006/relationships/hyperlink" Target="http://www.bom.gov.au/jsp/ncc/cdio/weatherData/av?p_display_type=dailyDataFile&amp;p_nccObsCode=123&amp;p_stn_num=024580&amp;p_c=-120897319&amp;p_startYear=2004" TargetMode="External"/><Relationship Id="rId4701" Type="http://schemas.openxmlformats.org/officeDocument/2006/relationships/hyperlink" Target="http://www.bom.gov.au/jsp/ncc/cdio/weatherData/av?p_display_type=dailyDataFile&amp;p_nccObsCode=123&amp;p_stn_num=024580&amp;p_c=-120897319&amp;p_startYear=2005" TargetMode="External"/><Relationship Id="rId4702" Type="http://schemas.openxmlformats.org/officeDocument/2006/relationships/hyperlink" Target="http://www.bom.gov.au/jsp/ncc/cdio/weatherData/av?p_display_type=dailyDataFile&amp;p_nccObsCode=123&amp;p_stn_num=024580&amp;p_c=-120897319&amp;p_startYear=2006" TargetMode="External"/><Relationship Id="rId4703" Type="http://schemas.openxmlformats.org/officeDocument/2006/relationships/hyperlink" Target="http://www.bom.gov.au/jsp/ncc/cdio/weatherData/av?p_display_type=dailyDataFile&amp;p_nccObsCode=123&amp;p_stn_num=024580&amp;p_c=-120897319&amp;p_startYear=2007" TargetMode="External"/><Relationship Id="rId4704" Type="http://schemas.openxmlformats.org/officeDocument/2006/relationships/hyperlink" Target="http://www.bom.gov.au/jsp/ncc/cdio/weatherData/av?p_display_type=dailyDataFile&amp;p_nccObsCode=123&amp;p_stn_num=024580&amp;p_c=-120897319&amp;p_startYear=2008" TargetMode="External"/><Relationship Id="rId4705" Type="http://schemas.openxmlformats.org/officeDocument/2006/relationships/hyperlink" Target="http://www.bom.gov.au/jsp/ncc/cdio/weatherData/av?p_display_type=dailyDataFile&amp;p_nccObsCode=123&amp;p_stn_num=024580&amp;p_c=-120897319&amp;p_startYear=2009" TargetMode="External"/><Relationship Id="rId4706" Type="http://schemas.openxmlformats.org/officeDocument/2006/relationships/hyperlink" Target="http://www.bom.gov.au/jsp/ncc/cdio/weatherData/av?p_display_type=dailyDataFile&amp;p_nccObsCode=123&amp;p_stn_num=024580&amp;p_c=-120897319&amp;p_startYear=2010" TargetMode="External"/><Relationship Id="rId4707" Type="http://schemas.openxmlformats.org/officeDocument/2006/relationships/hyperlink" Target="http://www.bom.gov.au/jsp/ncc/cdio/weatherData/av?p_display_type=dailyDataFile&amp;p_nccObsCode=123&amp;p_stn_num=024580&amp;p_c=-120897319&amp;p_startYear=2011" TargetMode="External"/><Relationship Id="rId4708" Type="http://schemas.openxmlformats.org/officeDocument/2006/relationships/hyperlink" Target="http://www.bom.gov.au/jsp/ncc/cdio/weatherData/av?p_display_type=dailyDataFile&amp;p_nccObsCode=123&amp;p_stn_num=024580&amp;p_c=-120897319&amp;p_startYear=2012" TargetMode="External"/><Relationship Id="rId4709" Type="http://schemas.openxmlformats.org/officeDocument/2006/relationships/hyperlink" Target="http://www.bom.gov.au/jsp/ncc/cdio/weatherData/av?p_display_type=dailyDataFile&amp;p_nccObsCode=123&amp;p_stn_num=024580&amp;p_c=-120897319&amp;p_startYear=2013" TargetMode="External"/><Relationship Id="rId4710" Type="http://schemas.openxmlformats.org/officeDocument/2006/relationships/hyperlink" Target="http://www.bom.gov.au/jsp/ncc/cdio/weatherData/av?p_display_type=dailyDataFile&amp;p_nccObsCode=123&amp;p_stn_num=024580&amp;p_c=-120897319&amp;p_startYear=2014" TargetMode="External"/><Relationship Id="rId4711" Type="http://schemas.openxmlformats.org/officeDocument/2006/relationships/hyperlink" Target="http://www.bom.gov.au/jsp/ncc/cdio/weatherData/av?p_display_type=dailyDataFile&amp;p_nccObsCode=123&amp;p_stn_num=024580&amp;p_c=-120897319&amp;p_startYear=2015" TargetMode="External"/><Relationship Id="rId4712" Type="http://schemas.openxmlformats.org/officeDocument/2006/relationships/hyperlink" Target="http://www.bom.gov.au/jsp/ncc/cdio/weatherData/av?p_display_type=dailyDataFile&amp;p_nccObsCode=123&amp;p_stn_num=024580&amp;p_c=-120897319&amp;p_startYear=2016" TargetMode="External"/><Relationship Id="rId4713" Type="http://schemas.openxmlformats.org/officeDocument/2006/relationships/hyperlink" Target="http://www.bom.gov.au/jsp/ncc/cdio/weatherData/av?p_display_type=dailyDataFile&amp;p_nccObsCode=123&amp;p_stn_num=024580&amp;p_c=-120897319&amp;p_startYear=2017" TargetMode="External"/><Relationship Id="rId4714" Type="http://schemas.openxmlformats.org/officeDocument/2006/relationships/hyperlink" Target="http://www.bom.gov.au/jsp/ncc/cdio/weatherData/av?p_display_type=dailyDataFile&amp;p_nccObsCode=123&amp;p_stn_num=024580&amp;p_c=-120897319&amp;p_startYear=2018" TargetMode="External"/><Relationship Id="rId4715" Type="http://schemas.openxmlformats.org/officeDocument/2006/relationships/hyperlink" Target="http://www.bom.gov.au/jsp/ncc/cdio/weatherData/av?p_display_type=dailyDataFile&amp;p_nccObsCode=123&amp;p_stn_num=024580&amp;p_c=-120897319&amp;p_startYear=2019" TargetMode="External"/><Relationship Id="rId4716" Type="http://schemas.openxmlformats.org/officeDocument/2006/relationships/hyperlink" Target="http://www.bom.gov.au/jsp/ncc/cdio/weatherData/av?p_display_type=dailyDataFile&amp;p_nccObsCode=122&amp;p_stn_num=016044&amp;p_c=-51543830&amp;p_startYear=1921" TargetMode="External"/><Relationship Id="rId4717" Type="http://schemas.openxmlformats.org/officeDocument/2006/relationships/hyperlink" Target="http://www.bom.gov.au/jsp/ncc/cdio/weatherData/av?p_display_type=dailyDataFile&amp;p_nccObsCode=122&amp;p_stn_num=016044&amp;p_c=-51543830&amp;p_startYear=1922" TargetMode="External"/><Relationship Id="rId4718" Type="http://schemas.openxmlformats.org/officeDocument/2006/relationships/hyperlink" Target="http://www.bom.gov.au/jsp/ncc/cdio/weatherData/av?p_display_type=dailyDataFile&amp;p_nccObsCode=122&amp;p_stn_num=016044&amp;p_c=-51543830&amp;p_startYear=1923" TargetMode="External"/><Relationship Id="rId4719" Type="http://schemas.openxmlformats.org/officeDocument/2006/relationships/hyperlink" Target="http://www.bom.gov.au/jsp/ncc/cdio/weatherData/av?p_display_type=dailyDataFile&amp;p_nccObsCode=122&amp;p_stn_num=016044&amp;p_c=-51543830&amp;p_startYear=1924" TargetMode="External"/><Relationship Id="rId4720" Type="http://schemas.openxmlformats.org/officeDocument/2006/relationships/hyperlink" Target="http://www.bom.gov.au/jsp/ncc/cdio/weatherData/av?p_display_type=dailyDataFile&amp;p_nccObsCode=122&amp;p_stn_num=016044&amp;p_c=-51543830&amp;p_startYear=1925" TargetMode="External"/><Relationship Id="rId4721" Type="http://schemas.openxmlformats.org/officeDocument/2006/relationships/hyperlink" Target="http://www.bom.gov.au/jsp/ncc/cdio/weatherData/av?p_display_type=dailyDataFile&amp;p_nccObsCode=122&amp;p_stn_num=016044&amp;p_c=-51543830&amp;p_startYear=1926" TargetMode="External"/><Relationship Id="rId4722" Type="http://schemas.openxmlformats.org/officeDocument/2006/relationships/hyperlink" Target="http://www.bom.gov.au/jsp/ncc/cdio/weatherData/av?p_display_type=dailyDataFile&amp;p_nccObsCode=122&amp;p_stn_num=016044&amp;p_c=-51543830&amp;p_startYear=1927" TargetMode="External"/><Relationship Id="rId4723" Type="http://schemas.openxmlformats.org/officeDocument/2006/relationships/hyperlink" Target="http://www.bom.gov.au/jsp/ncc/cdio/weatherData/av?p_display_type=dailyDataFile&amp;p_nccObsCode=122&amp;p_stn_num=016044&amp;p_c=-51543830&amp;p_startYear=1928" TargetMode="External"/><Relationship Id="rId4724" Type="http://schemas.openxmlformats.org/officeDocument/2006/relationships/hyperlink" Target="http://www.bom.gov.au/jsp/ncc/cdio/weatherData/av?p_display_type=dailyDataFile&amp;p_nccObsCode=122&amp;p_stn_num=016044&amp;p_c=-51543830&amp;p_startYear=1929" TargetMode="External"/><Relationship Id="rId4725" Type="http://schemas.openxmlformats.org/officeDocument/2006/relationships/hyperlink" Target="http://www.bom.gov.au/jsp/ncc/cdio/weatherData/av?p_display_type=dailyDataFile&amp;p_nccObsCode=122&amp;p_stn_num=016044&amp;p_c=-51543830&amp;p_startYear=1930" TargetMode="External"/><Relationship Id="rId4726" Type="http://schemas.openxmlformats.org/officeDocument/2006/relationships/hyperlink" Target="http://www.bom.gov.au/jsp/ncc/cdio/weatherData/av?p_display_type=dailyDataFile&amp;p_nccObsCode=122&amp;p_stn_num=016044&amp;p_c=-51543830&amp;p_startYear=1931" TargetMode="External"/><Relationship Id="rId4727" Type="http://schemas.openxmlformats.org/officeDocument/2006/relationships/hyperlink" Target="http://www.bom.gov.au/jsp/ncc/cdio/weatherData/av?p_display_type=dailyDataFile&amp;p_nccObsCode=122&amp;p_stn_num=016044&amp;p_c=-51543830&amp;p_startYear=1932" TargetMode="External"/><Relationship Id="rId4728" Type="http://schemas.openxmlformats.org/officeDocument/2006/relationships/hyperlink" Target="http://www.bom.gov.au/jsp/ncc/cdio/weatherData/av?p_display_type=dailyDataFile&amp;p_nccObsCode=122&amp;p_stn_num=016044&amp;p_c=-51543830&amp;p_startYear=1933" TargetMode="External"/><Relationship Id="rId4729" Type="http://schemas.openxmlformats.org/officeDocument/2006/relationships/hyperlink" Target="http://www.bom.gov.au/jsp/ncc/cdio/weatherData/av?p_display_type=dailyDataFile&amp;p_nccObsCode=122&amp;p_stn_num=016044&amp;p_c=-51543830&amp;p_startYear=1934" TargetMode="External"/><Relationship Id="rId4730" Type="http://schemas.openxmlformats.org/officeDocument/2006/relationships/hyperlink" Target="http://www.bom.gov.au/jsp/ncc/cdio/weatherData/av?p_display_type=dailyDataFile&amp;p_nccObsCode=122&amp;p_stn_num=016044&amp;p_c=-51543830&amp;p_startYear=1935" TargetMode="External"/><Relationship Id="rId4731" Type="http://schemas.openxmlformats.org/officeDocument/2006/relationships/hyperlink" Target="http://www.bom.gov.au/jsp/ncc/cdio/weatherData/av?p_display_type=dailyDataFile&amp;p_nccObsCode=122&amp;p_stn_num=016044&amp;p_c=-51543830&amp;p_startYear=1936" TargetMode="External"/><Relationship Id="rId4732" Type="http://schemas.openxmlformats.org/officeDocument/2006/relationships/hyperlink" Target="http://www.bom.gov.au/jsp/ncc/cdio/weatherData/av?p_display_type=dailyDataFile&amp;p_nccObsCode=122&amp;p_stn_num=016044&amp;p_c=-51543830&amp;p_startYear=1937" TargetMode="External"/><Relationship Id="rId4733" Type="http://schemas.openxmlformats.org/officeDocument/2006/relationships/hyperlink" Target="http://www.bom.gov.au/jsp/ncc/cdio/weatherData/av?p_display_type=dailyDataFile&amp;p_nccObsCode=122&amp;p_stn_num=016044&amp;p_c=-51543830&amp;p_startYear=1938" TargetMode="External"/><Relationship Id="rId4734" Type="http://schemas.openxmlformats.org/officeDocument/2006/relationships/hyperlink" Target="http://www.bom.gov.au/jsp/ncc/cdio/weatherData/av?p_display_type=dailyDataFile&amp;p_nccObsCode=122&amp;p_stn_num=016044&amp;p_c=-51543830&amp;p_startYear=1939" TargetMode="External"/><Relationship Id="rId4735" Type="http://schemas.openxmlformats.org/officeDocument/2006/relationships/hyperlink" Target="http://www.bom.gov.au/jsp/ncc/cdio/weatherData/av?p_display_type=dailyDataFile&amp;p_nccObsCode=122&amp;p_stn_num=016044&amp;p_c=-51543830&amp;p_startYear=1940" TargetMode="External"/><Relationship Id="rId4736" Type="http://schemas.openxmlformats.org/officeDocument/2006/relationships/hyperlink" Target="http://www.bom.gov.au/jsp/ncc/cdio/weatherData/av?p_display_type=dailyDataFile&amp;p_nccObsCode=122&amp;p_stn_num=016044&amp;p_c=-51543830&amp;p_startYear=1941" TargetMode="External"/><Relationship Id="rId4737" Type="http://schemas.openxmlformats.org/officeDocument/2006/relationships/hyperlink" Target="http://www.bom.gov.au/jsp/ncc/cdio/weatherData/av?p_display_type=dailyDataFile&amp;p_nccObsCode=122&amp;p_stn_num=016044&amp;p_c=-51543830&amp;p_startYear=1942" TargetMode="External"/><Relationship Id="rId4738" Type="http://schemas.openxmlformats.org/officeDocument/2006/relationships/hyperlink" Target="http://www.bom.gov.au/jsp/ncc/cdio/weatherData/av?p_display_type=dailyDataFile&amp;p_nccObsCode=122&amp;p_stn_num=016044&amp;p_c=-51543830&amp;p_startYear=1943" TargetMode="External"/><Relationship Id="rId4739" Type="http://schemas.openxmlformats.org/officeDocument/2006/relationships/hyperlink" Target="http://www.bom.gov.au/jsp/ncc/cdio/weatherData/av?p_display_type=dailyDataFile&amp;p_nccObsCode=122&amp;p_stn_num=016044&amp;p_c=-51543830&amp;p_startYear=1944" TargetMode="External"/><Relationship Id="rId4740" Type="http://schemas.openxmlformats.org/officeDocument/2006/relationships/hyperlink" Target="http://www.bom.gov.au/jsp/ncc/cdio/weatherData/av?p_display_type=dailyDataFile&amp;p_nccObsCode=122&amp;p_stn_num=016044&amp;p_c=-51543830&amp;p_startYear=1945" TargetMode="External"/><Relationship Id="rId4741" Type="http://schemas.openxmlformats.org/officeDocument/2006/relationships/hyperlink" Target="http://www.bom.gov.au/jsp/ncc/cdio/weatherData/av?p_display_type=dailyDataFile&amp;p_nccObsCode=122&amp;p_stn_num=016044&amp;p_c=-51543830&amp;p_startYear=1946" TargetMode="External"/><Relationship Id="rId4742" Type="http://schemas.openxmlformats.org/officeDocument/2006/relationships/hyperlink" Target="http://www.bom.gov.au/jsp/ncc/cdio/weatherData/av?p_display_type=dailyDataFile&amp;p_nccObsCode=122&amp;p_stn_num=016044&amp;p_c=-51543830&amp;p_startYear=1947" TargetMode="External"/><Relationship Id="rId4743" Type="http://schemas.openxmlformats.org/officeDocument/2006/relationships/hyperlink" Target="http://www.bom.gov.au/jsp/ncc/cdio/weatherData/av?p_display_type=dailyDataFile&amp;p_nccObsCode=122&amp;p_stn_num=016044&amp;p_c=-51543830&amp;p_startYear=1948" TargetMode="External"/><Relationship Id="rId4744" Type="http://schemas.openxmlformats.org/officeDocument/2006/relationships/hyperlink" Target="http://www.bom.gov.au/jsp/ncc/cdio/weatherData/av?p_display_type=dailyDataFile&amp;p_nccObsCode=122&amp;p_stn_num=016044&amp;p_c=-51543830&amp;p_startYear=1949" TargetMode="External"/><Relationship Id="rId4745" Type="http://schemas.openxmlformats.org/officeDocument/2006/relationships/hyperlink" Target="http://www.bom.gov.au/jsp/ncc/cdio/weatherData/av?p_display_type=dailyDataFile&amp;p_nccObsCode=122&amp;p_stn_num=016044&amp;p_c=-51543830&amp;p_startYear=1950" TargetMode="External"/><Relationship Id="rId4746" Type="http://schemas.openxmlformats.org/officeDocument/2006/relationships/hyperlink" Target="http://www.bom.gov.au/jsp/ncc/cdio/weatherData/av?p_display_type=dailyDataFile&amp;p_nccObsCode=122&amp;p_stn_num=016044&amp;p_c=-51543830&amp;p_startYear=1951" TargetMode="External"/><Relationship Id="rId4747" Type="http://schemas.openxmlformats.org/officeDocument/2006/relationships/hyperlink" Target="http://www.bom.gov.au/jsp/ncc/cdio/weatherData/av?p_display_type=dailyDataFile&amp;p_nccObsCode=122&amp;p_stn_num=016044&amp;p_c=-51543830&amp;p_startYear=1952" TargetMode="External"/><Relationship Id="rId4748" Type="http://schemas.openxmlformats.org/officeDocument/2006/relationships/hyperlink" Target="http://www.bom.gov.au/jsp/ncc/cdio/weatherData/av?p_display_type=dailyDataFile&amp;p_nccObsCode=122&amp;p_stn_num=016044&amp;p_c=-51543830&amp;p_startYear=1953" TargetMode="External"/><Relationship Id="rId4749" Type="http://schemas.openxmlformats.org/officeDocument/2006/relationships/hyperlink" Target="http://www.bom.gov.au/jsp/ncc/cdio/weatherData/av?p_display_type=dailyDataFile&amp;p_nccObsCode=122&amp;p_stn_num=016044&amp;p_c=-51543830&amp;p_startYear=1954" TargetMode="External"/><Relationship Id="rId4750" Type="http://schemas.openxmlformats.org/officeDocument/2006/relationships/hyperlink" Target="http://www.bom.gov.au/jsp/ncc/cdio/weatherData/av?p_display_type=dailyDataFile&amp;p_nccObsCode=122&amp;p_stn_num=016044&amp;p_c=-51543830&amp;p_startYear=1955" TargetMode="External"/><Relationship Id="rId4751" Type="http://schemas.openxmlformats.org/officeDocument/2006/relationships/hyperlink" Target="http://www.bom.gov.au/jsp/ncc/cdio/weatherData/av?p_display_type=dailyDataFile&amp;p_nccObsCode=122&amp;p_stn_num=016044&amp;p_c=-51543830&amp;p_startYear=1956" TargetMode="External"/><Relationship Id="rId4752" Type="http://schemas.openxmlformats.org/officeDocument/2006/relationships/hyperlink" Target="http://www.bom.gov.au/jsp/ncc/cdio/weatherData/av?p_display_type=dailyDataFile&amp;p_nccObsCode=122&amp;p_stn_num=016044&amp;p_c=-51543830&amp;p_startYear=1962" TargetMode="External"/><Relationship Id="rId4753" Type="http://schemas.openxmlformats.org/officeDocument/2006/relationships/hyperlink" Target="http://www.bom.gov.au/jsp/ncc/cdio/weatherData/av?p_display_type=dailyDataFile&amp;p_nccObsCode=122&amp;p_stn_num=016044&amp;p_c=-51543830&amp;p_startYear=1963" TargetMode="External"/><Relationship Id="rId4754" Type="http://schemas.openxmlformats.org/officeDocument/2006/relationships/hyperlink" Target="http://www.bom.gov.au/jsp/ncc/cdio/weatherData/av?p_display_type=dailyDataFile&amp;p_nccObsCode=122&amp;p_stn_num=016044&amp;p_c=-51543830&amp;p_startYear=1964" TargetMode="External"/><Relationship Id="rId4755" Type="http://schemas.openxmlformats.org/officeDocument/2006/relationships/hyperlink" Target="http://www.bom.gov.au/jsp/ncc/cdio/weatherData/av?p_display_type=dailyDataFile&amp;p_nccObsCode=122&amp;p_stn_num=016044&amp;p_c=-51543830&amp;p_startYear=1965" TargetMode="External"/><Relationship Id="rId4756" Type="http://schemas.openxmlformats.org/officeDocument/2006/relationships/hyperlink" Target="http://www.bom.gov.au/jsp/ncc/cdio/weatherData/av?p_display_type=dailyDataFile&amp;p_nccObsCode=122&amp;p_stn_num=016044&amp;p_c=-51543830&amp;p_startYear=1966" TargetMode="External"/><Relationship Id="rId4757" Type="http://schemas.openxmlformats.org/officeDocument/2006/relationships/hyperlink" Target="http://www.bom.gov.au/jsp/ncc/cdio/weatherData/av?p_display_type=dailyDataFile&amp;p_nccObsCode=122&amp;p_stn_num=016044&amp;p_c=-51543830&amp;p_startYear=1967" TargetMode="External"/><Relationship Id="rId4758" Type="http://schemas.openxmlformats.org/officeDocument/2006/relationships/hyperlink" Target="http://www.bom.gov.au/jsp/ncc/cdio/weatherData/av?p_display_type=dailyDataFile&amp;p_nccObsCode=122&amp;p_stn_num=016044&amp;p_c=-51543830&amp;p_startYear=1968" TargetMode="External"/><Relationship Id="rId4759" Type="http://schemas.openxmlformats.org/officeDocument/2006/relationships/hyperlink" Target="http://www.bom.gov.au/jsp/ncc/cdio/weatherData/av?p_display_type=dailyDataFile&amp;p_nccObsCode=122&amp;p_stn_num=016044&amp;p_c=-51543830&amp;p_startYear=1969" TargetMode="External"/><Relationship Id="rId4760" Type="http://schemas.openxmlformats.org/officeDocument/2006/relationships/hyperlink" Target="http://www.bom.gov.au/jsp/ncc/cdio/weatherData/av?p_display_type=dailyDataFile&amp;p_nccObsCode=122&amp;p_stn_num=016044&amp;p_c=-51543830&amp;p_startYear=1970" TargetMode="External"/><Relationship Id="rId4761" Type="http://schemas.openxmlformats.org/officeDocument/2006/relationships/hyperlink" Target="http://www.bom.gov.au/jsp/ncc/cdio/weatherData/av?p_display_type=dailyDataFile&amp;p_nccObsCode=122&amp;p_stn_num=016044&amp;p_c=-51543830&amp;p_startYear=1971" TargetMode="External"/><Relationship Id="rId4762" Type="http://schemas.openxmlformats.org/officeDocument/2006/relationships/hyperlink" Target="http://www.bom.gov.au/jsp/ncc/cdio/weatherData/av?p_display_type=dailyDataFile&amp;p_nccObsCode=122&amp;p_stn_num=016044&amp;p_c=-51543830&amp;p_startYear=1972" TargetMode="External"/><Relationship Id="rId4763" Type="http://schemas.openxmlformats.org/officeDocument/2006/relationships/hyperlink" Target="http://www.bom.gov.au/jsp/ncc/cdio/weatherData/av?p_display_type=dailyDataFile&amp;p_nccObsCode=122&amp;p_stn_num=016044&amp;p_c=-51543830&amp;p_startYear=1973" TargetMode="External"/><Relationship Id="rId4764" Type="http://schemas.openxmlformats.org/officeDocument/2006/relationships/hyperlink" Target="http://www.bom.gov.au/jsp/ncc/cdio/weatherData/av?p_display_type=dailyDataFile&amp;p_nccObsCode=122&amp;p_stn_num=016044&amp;p_c=-51543830&amp;p_startYear=1974" TargetMode="External"/><Relationship Id="rId4765" Type="http://schemas.openxmlformats.org/officeDocument/2006/relationships/hyperlink" Target="http://www.bom.gov.au/jsp/ncc/cdio/weatherData/av?p_display_type=dailyDataFile&amp;p_nccObsCode=122&amp;p_stn_num=016044&amp;p_c=-51543830&amp;p_startYear=1975" TargetMode="External"/><Relationship Id="rId4766" Type="http://schemas.openxmlformats.org/officeDocument/2006/relationships/hyperlink" Target="http://www.bom.gov.au/jsp/ncc/cdio/weatherData/av?p_display_type=dailyDataFile&amp;p_nccObsCode=122&amp;p_stn_num=016044&amp;p_c=-51543830&amp;p_startYear=1976" TargetMode="External"/><Relationship Id="rId4767" Type="http://schemas.openxmlformats.org/officeDocument/2006/relationships/hyperlink" Target="http://www.bom.gov.au/jsp/ncc/cdio/weatherData/av?p_display_type=dailyDataFile&amp;p_nccObsCode=122&amp;p_stn_num=016044&amp;p_c=-51543830&amp;p_startYear=1977" TargetMode="External"/><Relationship Id="rId4768" Type="http://schemas.openxmlformats.org/officeDocument/2006/relationships/hyperlink" Target="http://www.bom.gov.au/jsp/ncc/cdio/weatherData/av?p_display_type=dailyDataFile&amp;p_nccObsCode=122&amp;p_stn_num=016044&amp;p_c=-51543830&amp;p_startYear=1978" TargetMode="External"/><Relationship Id="rId4769" Type="http://schemas.openxmlformats.org/officeDocument/2006/relationships/hyperlink" Target="http://www.bom.gov.au/jsp/ncc/cdio/weatherData/av?p_display_type=dailyDataFile&amp;p_nccObsCode=122&amp;p_stn_num=016044&amp;p_c=-51543830&amp;p_startYear=1979" TargetMode="External"/><Relationship Id="rId4770" Type="http://schemas.openxmlformats.org/officeDocument/2006/relationships/hyperlink" Target="http://www.bom.gov.au/jsp/ncc/cdio/weatherData/av?p_display_type=dailyDataFile&amp;p_nccObsCode=122&amp;p_stn_num=016044&amp;p_c=-51543830&amp;p_startYear=1980" TargetMode="External"/><Relationship Id="rId4771" Type="http://schemas.openxmlformats.org/officeDocument/2006/relationships/hyperlink" Target="http://www.bom.gov.au/jsp/ncc/cdio/weatherData/av?p_display_type=dailyDataFile&amp;p_nccObsCode=122&amp;p_stn_num=016044&amp;p_c=-51543830&amp;p_startYear=1981" TargetMode="External"/><Relationship Id="rId4772" Type="http://schemas.openxmlformats.org/officeDocument/2006/relationships/hyperlink" Target="http://www.bom.gov.au/jsp/ncc/cdio/weatherData/av?p_display_type=dailyDataFile&amp;p_nccObsCode=122&amp;p_stn_num=016044&amp;p_c=-51543830&amp;p_startYear=1982" TargetMode="External"/><Relationship Id="rId4773" Type="http://schemas.openxmlformats.org/officeDocument/2006/relationships/hyperlink" Target="http://www.bom.gov.au/jsp/ncc/cdio/weatherData/av?p_display_type=dailyDataFile&amp;p_nccObsCode=122&amp;p_stn_num=016044&amp;p_c=-51543830&amp;p_startYear=1983" TargetMode="External"/><Relationship Id="rId4774" Type="http://schemas.openxmlformats.org/officeDocument/2006/relationships/hyperlink" Target="http://www.bom.gov.au/jsp/ncc/cdio/weatherData/av?p_display_type=dailyDataFile&amp;p_nccObsCode=122&amp;p_stn_num=016044&amp;p_c=-51543830&amp;p_startYear=1984" TargetMode="External"/><Relationship Id="rId4775" Type="http://schemas.openxmlformats.org/officeDocument/2006/relationships/hyperlink" Target="http://www.bom.gov.au/jsp/ncc/cdio/weatherData/av?p_display_type=dailyDataFile&amp;p_nccObsCode=122&amp;p_stn_num=016044&amp;p_c=-51543830&amp;p_startYear=1985" TargetMode="External"/><Relationship Id="rId4776" Type="http://schemas.openxmlformats.org/officeDocument/2006/relationships/hyperlink" Target="http://www.bom.gov.au/jsp/ncc/cdio/weatherData/av?p_display_type=dailyDataFile&amp;p_nccObsCode=122&amp;p_stn_num=016044&amp;p_c=-51543830&amp;p_startYear=1986" TargetMode="External"/><Relationship Id="rId4777" Type="http://schemas.openxmlformats.org/officeDocument/2006/relationships/hyperlink" Target="http://www.bom.gov.au/jsp/ncc/cdio/weatherData/av?p_display_type=dailyDataFile&amp;p_nccObsCode=122&amp;p_stn_num=016044&amp;p_c=-51543830&amp;p_startYear=1987" TargetMode="External"/><Relationship Id="rId4778" Type="http://schemas.openxmlformats.org/officeDocument/2006/relationships/hyperlink" Target="http://www.bom.gov.au/jsp/ncc/cdio/weatherData/av?p_display_type=dailyDataFile&amp;p_nccObsCode=122&amp;p_stn_num=016044&amp;p_c=-51543830&amp;p_startYear=1988" TargetMode="External"/><Relationship Id="rId4779" Type="http://schemas.openxmlformats.org/officeDocument/2006/relationships/hyperlink" Target="http://www.bom.gov.au/jsp/ncc/cdio/weatherData/av?p_display_type=dailyDataFile&amp;p_nccObsCode=122&amp;p_stn_num=016044&amp;p_c=-51543830&amp;p_startYear=1989" TargetMode="External"/><Relationship Id="rId4780" Type="http://schemas.openxmlformats.org/officeDocument/2006/relationships/hyperlink" Target="http://www.bom.gov.au/jsp/ncc/cdio/weatherData/av?p_display_type=dailyDataFile&amp;p_nccObsCode=122&amp;p_stn_num=016044&amp;p_c=-51543830&amp;p_startYear=1990" TargetMode="External"/><Relationship Id="rId4781" Type="http://schemas.openxmlformats.org/officeDocument/2006/relationships/hyperlink" Target="http://www.bom.gov.au/jsp/ncc/cdio/weatherData/av?p_display_type=dailyDataFile&amp;p_nccObsCode=122&amp;p_stn_num=016044&amp;p_c=-51543830&amp;p_startYear=1991" TargetMode="External"/><Relationship Id="rId4782" Type="http://schemas.openxmlformats.org/officeDocument/2006/relationships/hyperlink" Target="http://www.bom.gov.au/jsp/ncc/cdio/weatherData/av?p_display_type=dailyDataFile&amp;p_nccObsCode=122&amp;p_stn_num=016044&amp;p_c=-51543830&amp;p_startYear=1992" TargetMode="External"/><Relationship Id="rId4783" Type="http://schemas.openxmlformats.org/officeDocument/2006/relationships/hyperlink" Target="http://www.bom.gov.au/jsp/ncc/cdio/weatherData/av?p_display_type=dailyDataFile&amp;p_nccObsCode=122&amp;p_stn_num=016098&amp;p_c=-51890963&amp;p_startYear=1997" TargetMode="External"/><Relationship Id="rId4784" Type="http://schemas.openxmlformats.org/officeDocument/2006/relationships/hyperlink" Target="http://www.bom.gov.au/jsp/ncc/cdio/weatherData/av?p_display_type=dailyDataFile&amp;p_nccObsCode=122&amp;p_stn_num=016044&amp;p_c=-51543830&amp;p_startYear=1993" TargetMode="External"/><Relationship Id="rId4785" Type="http://schemas.openxmlformats.org/officeDocument/2006/relationships/hyperlink" Target="http://www.bom.gov.au/jsp/ncc/cdio/weatherData/av?p_display_type=dailyDataFile&amp;p_nccObsCode=122&amp;p_stn_num=016098&amp;p_c=-51890963&amp;p_startYear=1998" TargetMode="External"/><Relationship Id="rId4786" Type="http://schemas.openxmlformats.org/officeDocument/2006/relationships/hyperlink" Target="http://www.bom.gov.au/jsp/ncc/cdio/weatherData/av?p_display_type=dailyDataFile&amp;p_nccObsCode=122&amp;p_stn_num=016044&amp;p_c=-51543830&amp;p_startYear=1994" TargetMode="External"/><Relationship Id="rId4787" Type="http://schemas.openxmlformats.org/officeDocument/2006/relationships/hyperlink" Target="http://www.bom.gov.au/jsp/ncc/cdio/weatherData/av?p_display_type=dailyDataFile&amp;p_nccObsCode=122&amp;p_stn_num=016098&amp;p_c=-51890963&amp;p_startYear=1999" TargetMode="External"/><Relationship Id="rId4788" Type="http://schemas.openxmlformats.org/officeDocument/2006/relationships/hyperlink" Target="http://www.bom.gov.au/jsp/ncc/cdio/weatherData/av?p_display_type=dailyDataFile&amp;p_nccObsCode=122&amp;p_stn_num=016044&amp;p_c=-51543830&amp;p_startYear=1995" TargetMode="External"/><Relationship Id="rId4789" Type="http://schemas.openxmlformats.org/officeDocument/2006/relationships/hyperlink" Target="http://www.bom.gov.au/jsp/ncc/cdio/weatherData/av?p_display_type=dailyDataFile&amp;p_nccObsCode=122&amp;p_stn_num=016098&amp;p_c=-51890963&amp;p_startYear=2000" TargetMode="External"/><Relationship Id="rId4790" Type="http://schemas.openxmlformats.org/officeDocument/2006/relationships/hyperlink" Target="http://www.bom.gov.au/jsp/ncc/cdio/weatherData/av?p_display_type=dailyDataFile&amp;p_nccObsCode=122&amp;p_stn_num=016044&amp;p_c=-51543830&amp;p_startYear=1996" TargetMode="External"/><Relationship Id="rId4791" Type="http://schemas.openxmlformats.org/officeDocument/2006/relationships/hyperlink" Target="http://www.bom.gov.au/jsp/ncc/cdio/weatherData/av?p_display_type=dailyDataFile&amp;p_nccObsCode=122&amp;p_stn_num=016098&amp;p_c=-51890963&amp;p_startYear=2001" TargetMode="External"/><Relationship Id="rId4792" Type="http://schemas.openxmlformats.org/officeDocument/2006/relationships/hyperlink" Target="http://www.bom.gov.au/jsp/ncc/cdio/weatherData/av?p_display_type=dailyDataFile&amp;p_nccObsCode=122&amp;p_stn_num=016044&amp;p_c=-51543830&amp;p_startYear=1997" TargetMode="External"/><Relationship Id="rId4793" Type="http://schemas.openxmlformats.org/officeDocument/2006/relationships/hyperlink" Target="http://www.bom.gov.au/jsp/ncc/cdio/weatherData/av?p_display_type=dailyDataFile&amp;p_nccObsCode=122&amp;p_stn_num=016098&amp;p_c=-51890963&amp;p_startYear=2002" TargetMode="External"/><Relationship Id="rId4794" Type="http://schemas.openxmlformats.org/officeDocument/2006/relationships/hyperlink" Target="http://www.bom.gov.au/jsp/ncc/cdio/weatherData/av?p_display_type=dailyDataFile&amp;p_nccObsCode=122&amp;p_stn_num=016098&amp;p_c=-51890963&amp;p_startYear=1998" TargetMode="External"/><Relationship Id="rId4795" Type="http://schemas.openxmlformats.org/officeDocument/2006/relationships/hyperlink" Target="http://www.bom.gov.au/jsp/ncc/cdio/weatherData/av?p_display_type=dailyDataFile&amp;p_nccObsCode=122&amp;p_stn_num=016098&amp;p_c=-51890963&amp;p_startYear=2003" TargetMode="External"/><Relationship Id="rId4796" Type="http://schemas.openxmlformats.org/officeDocument/2006/relationships/hyperlink" Target="http://www.bom.gov.au/jsp/ncc/cdio/weatherData/av?p_display_type=dailyDataFile&amp;p_nccObsCode=122&amp;p_stn_num=016098&amp;p_c=-51890963&amp;p_startYear=1999" TargetMode="External"/><Relationship Id="rId4797" Type="http://schemas.openxmlformats.org/officeDocument/2006/relationships/hyperlink" Target="http://www.bom.gov.au/jsp/ncc/cdio/weatherData/av?p_display_type=dailyDataFile&amp;p_nccObsCode=122&amp;p_stn_num=016098&amp;p_c=-51890963&amp;p_startYear=2004" TargetMode="External"/><Relationship Id="rId4798" Type="http://schemas.openxmlformats.org/officeDocument/2006/relationships/hyperlink" Target="http://www.bom.gov.au/jsp/ncc/cdio/weatherData/av?p_display_type=dailyDataFile&amp;p_nccObsCode=122&amp;p_stn_num=016098&amp;p_c=-51890963&amp;p_startYear=2000" TargetMode="External"/><Relationship Id="rId4799" Type="http://schemas.openxmlformats.org/officeDocument/2006/relationships/hyperlink" Target="http://www.bom.gov.au/jsp/ncc/cdio/weatherData/av?p_display_type=dailyDataFile&amp;p_nccObsCode=122&amp;p_stn_num=016098&amp;p_c=-51890963&amp;p_startYear=2005" TargetMode="External"/><Relationship Id="rId4800" Type="http://schemas.openxmlformats.org/officeDocument/2006/relationships/hyperlink" Target="http://www.bom.gov.au/jsp/ncc/cdio/weatherData/av?p_display_type=dailyDataFile&amp;p_nccObsCode=122&amp;p_stn_num=016098&amp;p_c=-51890963&amp;p_startYear=2001" TargetMode="External"/><Relationship Id="rId4801" Type="http://schemas.openxmlformats.org/officeDocument/2006/relationships/hyperlink" Target="http://www.bom.gov.au/jsp/ncc/cdio/weatherData/av?p_display_type=dailyDataFile&amp;p_nccObsCode=122&amp;p_stn_num=016098&amp;p_c=-51890963&amp;p_startYear=2006" TargetMode="External"/><Relationship Id="rId4802" Type="http://schemas.openxmlformats.org/officeDocument/2006/relationships/hyperlink" Target="http://www.bom.gov.au/jsp/ncc/cdio/weatherData/av?p_display_type=dailyDataFile&amp;p_nccObsCode=122&amp;p_stn_num=016098&amp;p_c=-51890963&amp;p_startYear=2002" TargetMode="External"/><Relationship Id="rId4803" Type="http://schemas.openxmlformats.org/officeDocument/2006/relationships/hyperlink" Target="http://www.bom.gov.au/jsp/ncc/cdio/weatherData/av?p_display_type=dailyDataFile&amp;p_nccObsCode=122&amp;p_stn_num=016098&amp;p_c=-51890963&amp;p_startYear=2007" TargetMode="External"/><Relationship Id="rId4804" Type="http://schemas.openxmlformats.org/officeDocument/2006/relationships/hyperlink" Target="http://www.bom.gov.au/jsp/ncc/cdio/weatherData/av?p_display_type=dailyDataFile&amp;p_nccObsCode=122&amp;p_stn_num=016098&amp;p_c=-51890963&amp;p_startYear=2003" TargetMode="External"/><Relationship Id="rId4805" Type="http://schemas.openxmlformats.org/officeDocument/2006/relationships/hyperlink" Target="http://www.bom.gov.au/jsp/ncc/cdio/weatherData/av?p_display_type=dailyDataFile&amp;p_nccObsCode=122&amp;p_stn_num=016098&amp;p_c=-51890963&amp;p_startYear=2008" TargetMode="External"/><Relationship Id="rId4806" Type="http://schemas.openxmlformats.org/officeDocument/2006/relationships/hyperlink" Target="http://www.bom.gov.au/jsp/ncc/cdio/weatherData/av?p_display_type=dailyDataFile&amp;p_nccObsCode=122&amp;p_stn_num=016098&amp;p_c=-51890963&amp;p_startYear=2004" TargetMode="External"/><Relationship Id="rId4807" Type="http://schemas.openxmlformats.org/officeDocument/2006/relationships/hyperlink" Target="http://www.bom.gov.au/jsp/ncc/cdio/weatherData/av?p_display_type=dailyDataFile&amp;p_nccObsCode=122&amp;p_stn_num=016098&amp;p_c=-51890963&amp;p_startYear=2009" TargetMode="External"/><Relationship Id="rId4808" Type="http://schemas.openxmlformats.org/officeDocument/2006/relationships/hyperlink" Target="http://www.bom.gov.au/jsp/ncc/cdio/weatherData/av?p_display_type=dailyDataFile&amp;p_nccObsCode=122&amp;p_stn_num=016098&amp;p_c=-51890963&amp;p_startYear=2005" TargetMode="External"/><Relationship Id="rId4809" Type="http://schemas.openxmlformats.org/officeDocument/2006/relationships/hyperlink" Target="http://www.bom.gov.au/jsp/ncc/cdio/weatherData/av?p_display_type=dailyDataFile&amp;p_nccObsCode=122&amp;p_stn_num=016098&amp;p_c=-51890963&amp;p_startYear=2010" TargetMode="External"/><Relationship Id="rId4810" Type="http://schemas.openxmlformats.org/officeDocument/2006/relationships/hyperlink" Target="http://www.bom.gov.au/jsp/ncc/cdio/weatherData/av?p_display_type=dailyDataFile&amp;p_nccObsCode=122&amp;p_stn_num=016098&amp;p_c=-51890963&amp;p_startYear=2006" TargetMode="External"/><Relationship Id="rId4811" Type="http://schemas.openxmlformats.org/officeDocument/2006/relationships/hyperlink" Target="http://www.bom.gov.au/jsp/ncc/cdio/weatherData/av?p_display_type=dailyDataFile&amp;p_nccObsCode=122&amp;p_stn_num=016098&amp;p_c=-51890963&amp;p_startYear=2011" TargetMode="External"/><Relationship Id="rId4812" Type="http://schemas.openxmlformats.org/officeDocument/2006/relationships/hyperlink" Target="http://www.bom.gov.au/jsp/ncc/cdio/weatherData/av?p_display_type=dailyDataFile&amp;p_nccObsCode=122&amp;p_stn_num=016098&amp;p_c=-51890963&amp;p_startYear=2007" TargetMode="External"/><Relationship Id="rId4813" Type="http://schemas.openxmlformats.org/officeDocument/2006/relationships/hyperlink" Target="http://www.bom.gov.au/jsp/ncc/cdio/weatherData/av?p_display_type=dailyDataFile&amp;p_nccObsCode=122&amp;p_stn_num=016098&amp;p_c=-51890963&amp;p_startYear=2012" TargetMode="External"/><Relationship Id="rId4814" Type="http://schemas.openxmlformats.org/officeDocument/2006/relationships/hyperlink" Target="http://www.bom.gov.au/jsp/ncc/cdio/weatherData/av?p_display_type=dailyDataFile&amp;p_nccObsCode=122&amp;p_stn_num=016098&amp;p_c=-51890963&amp;p_startYear=2008" TargetMode="External"/><Relationship Id="rId4815" Type="http://schemas.openxmlformats.org/officeDocument/2006/relationships/hyperlink" Target="http://www.bom.gov.au/jsp/ncc/cdio/weatherData/av?p_display_type=dailyDataFile&amp;p_nccObsCode=122&amp;p_stn_num=016098&amp;p_c=-51890963&amp;p_startYear=2013" TargetMode="External"/><Relationship Id="rId4816" Type="http://schemas.openxmlformats.org/officeDocument/2006/relationships/hyperlink" Target="http://www.bom.gov.au/jsp/ncc/cdio/weatherData/av?p_display_type=dailyDataFile&amp;p_nccObsCode=122&amp;p_stn_num=016098&amp;p_c=-51890963&amp;p_startYear=2009" TargetMode="External"/><Relationship Id="rId4817" Type="http://schemas.openxmlformats.org/officeDocument/2006/relationships/hyperlink" Target="http://www.bom.gov.au/jsp/ncc/cdio/weatherData/av?p_display_type=dailyDataFile&amp;p_nccObsCode=122&amp;p_stn_num=016098&amp;p_c=-51890963&amp;p_startYear=2014" TargetMode="External"/><Relationship Id="rId4818" Type="http://schemas.openxmlformats.org/officeDocument/2006/relationships/hyperlink" Target="http://www.bom.gov.au/jsp/ncc/cdio/weatherData/av?p_display_type=dailyDataFile&amp;p_nccObsCode=122&amp;p_stn_num=016098&amp;p_c=-51890963&amp;p_startYear=2010" TargetMode="External"/><Relationship Id="rId4819" Type="http://schemas.openxmlformats.org/officeDocument/2006/relationships/hyperlink" Target="http://www.bom.gov.au/jsp/ncc/cdio/weatherData/av?p_display_type=dailyDataFile&amp;p_nccObsCode=122&amp;p_stn_num=016098&amp;p_c=-51890963&amp;p_startYear=2015" TargetMode="External"/><Relationship Id="rId4820" Type="http://schemas.openxmlformats.org/officeDocument/2006/relationships/hyperlink" Target="http://www.bom.gov.au/jsp/ncc/cdio/weatherData/av?p_display_type=dailyDataFile&amp;p_nccObsCode=122&amp;p_stn_num=016098&amp;p_c=-51890963&amp;p_startYear=2011" TargetMode="External"/><Relationship Id="rId4821" Type="http://schemas.openxmlformats.org/officeDocument/2006/relationships/hyperlink" Target="http://www.bom.gov.au/jsp/ncc/cdio/weatherData/av?p_display_type=dailyDataFile&amp;p_nccObsCode=122&amp;p_stn_num=016098&amp;p_c=-51890963&amp;p_startYear=2016" TargetMode="External"/><Relationship Id="rId4822" Type="http://schemas.openxmlformats.org/officeDocument/2006/relationships/hyperlink" Target="http://www.bom.gov.au/jsp/ncc/cdio/weatherData/av?p_display_type=dailyDataFile&amp;p_nccObsCode=122&amp;p_stn_num=016098&amp;p_c=-51890963&amp;p_startYear=2012" TargetMode="External"/><Relationship Id="rId4823" Type="http://schemas.openxmlformats.org/officeDocument/2006/relationships/hyperlink" Target="http://www.bom.gov.au/jsp/ncc/cdio/weatherData/av?p_display_type=dailyDataFile&amp;p_nccObsCode=122&amp;p_stn_num=016098&amp;p_c=-51890963&amp;p_startYear=2017" TargetMode="External"/><Relationship Id="rId4824" Type="http://schemas.openxmlformats.org/officeDocument/2006/relationships/hyperlink" Target="http://www.bom.gov.au/jsp/ncc/cdio/weatherData/av?p_display_type=dailyDataFile&amp;p_nccObsCode=122&amp;p_stn_num=016098&amp;p_c=-51890963&amp;p_startYear=2013" TargetMode="External"/><Relationship Id="rId4825" Type="http://schemas.openxmlformats.org/officeDocument/2006/relationships/hyperlink" Target="http://www.bom.gov.au/jsp/ncc/cdio/weatherData/av?p_display_type=dailyDataFile&amp;p_nccObsCode=122&amp;p_stn_num=016098&amp;p_c=-51890963&amp;p_startYear=2018" TargetMode="External"/><Relationship Id="rId4826" Type="http://schemas.openxmlformats.org/officeDocument/2006/relationships/hyperlink" Target="http://www.bom.gov.au/jsp/ncc/cdio/weatherData/av?p_display_type=dailyDataFile&amp;p_nccObsCode=122&amp;p_stn_num=016098&amp;p_c=-51890963&amp;p_startYear=2014" TargetMode="External"/><Relationship Id="rId4827" Type="http://schemas.openxmlformats.org/officeDocument/2006/relationships/hyperlink" Target="http://www.bom.gov.au/jsp/ncc/cdio/weatherData/av?p_display_type=dailyDataFile&amp;p_nccObsCode=122&amp;p_stn_num=016098&amp;p_c=-51890963&amp;p_startYear=2019" TargetMode="External"/><Relationship Id="rId4828" Type="http://schemas.openxmlformats.org/officeDocument/2006/relationships/hyperlink" Target="http://www.bom.gov.au/jsp/ncc/cdio/weatherData/av?p_display_type=dailyDataFile&amp;p_nccObsCode=122&amp;p_stn_num=016098&amp;p_c=-51890963&amp;p_startYear=2015" TargetMode="External"/><Relationship Id="rId4829" Type="http://schemas.openxmlformats.org/officeDocument/2006/relationships/hyperlink" Target="http://www.bom.gov.au/jsp/ncc/cdio/weatherData/av?p_display_type=dailyDataFile&amp;p_nccObsCode=122&amp;p_stn_num=016098&amp;p_c=-51890963&amp;p_startYear=2016" TargetMode="External"/><Relationship Id="rId4830" Type="http://schemas.openxmlformats.org/officeDocument/2006/relationships/hyperlink" Target="http://www.bom.gov.au/jsp/ncc/cdio/weatherData/av?p_display_type=dailyDataFile&amp;p_nccObsCode=122&amp;p_stn_num=016098&amp;p_c=-51890963&amp;p_startYear=2017" TargetMode="External"/><Relationship Id="rId4831" Type="http://schemas.openxmlformats.org/officeDocument/2006/relationships/hyperlink" Target="http://www.bom.gov.au/jsp/ncc/cdio/weatherData/av?p_display_type=dailyDataFile&amp;p_nccObsCode=122&amp;p_stn_num=016098&amp;p_c=-51890963&amp;p_startYear=2018" TargetMode="External"/><Relationship Id="rId4832" Type="http://schemas.openxmlformats.org/officeDocument/2006/relationships/hyperlink" Target="http://www.bom.gov.au/jsp/ncc/cdio/weatherData/av?p_display_type=dailyDataFile&amp;p_nccObsCode=122&amp;p_stn_num=016098&amp;p_c=-51890963&amp;p_startYear=2019" TargetMode="External"/><Relationship Id="rId4833" Type="http://schemas.openxmlformats.org/officeDocument/2006/relationships/hyperlink" Target="http://www.bom.gov.au/jsp/ncc/cdio/weatherData/av?p_display_type=dailyDataFile&amp;p_nccObsCode=123&amp;p_stn_num=016044&amp;p_c=-51544026&amp;p_startYear=1921" TargetMode="External"/><Relationship Id="rId4834" Type="http://schemas.openxmlformats.org/officeDocument/2006/relationships/hyperlink" Target="http://www.bom.gov.au/jsp/ncc/cdio/weatherData/av?p_display_type=dailyDataFile&amp;p_nccObsCode=123&amp;p_stn_num=016044&amp;p_c=-51544026&amp;p_startYear=1922" TargetMode="External"/><Relationship Id="rId4835" Type="http://schemas.openxmlformats.org/officeDocument/2006/relationships/hyperlink" Target="http://www.bom.gov.au/jsp/ncc/cdio/weatherData/av?p_display_type=dailyDataFile&amp;p_nccObsCode=123&amp;p_stn_num=016044&amp;p_c=-51544026&amp;p_startYear=1923" TargetMode="External"/><Relationship Id="rId4836" Type="http://schemas.openxmlformats.org/officeDocument/2006/relationships/hyperlink" Target="http://www.bom.gov.au/jsp/ncc/cdio/weatherData/av?p_display_type=dailyDataFile&amp;p_nccObsCode=123&amp;p_stn_num=016044&amp;p_c=-51544026&amp;p_startYear=1924" TargetMode="External"/><Relationship Id="rId4837" Type="http://schemas.openxmlformats.org/officeDocument/2006/relationships/hyperlink" Target="http://www.bom.gov.au/jsp/ncc/cdio/weatherData/av?p_display_type=dailyDataFile&amp;p_nccObsCode=123&amp;p_stn_num=016044&amp;p_c=-51544026&amp;p_startYear=1925" TargetMode="External"/><Relationship Id="rId4838" Type="http://schemas.openxmlformats.org/officeDocument/2006/relationships/hyperlink" Target="http://www.bom.gov.au/jsp/ncc/cdio/weatherData/av?p_display_type=dailyDataFile&amp;p_nccObsCode=123&amp;p_stn_num=016044&amp;p_c=-51544026&amp;p_startYear=1926" TargetMode="External"/><Relationship Id="rId4839" Type="http://schemas.openxmlformats.org/officeDocument/2006/relationships/hyperlink" Target="http://www.bom.gov.au/jsp/ncc/cdio/weatherData/av?p_display_type=dailyDataFile&amp;p_nccObsCode=123&amp;p_stn_num=016044&amp;p_c=-51544026&amp;p_startYear=1927" TargetMode="External"/><Relationship Id="rId4840" Type="http://schemas.openxmlformats.org/officeDocument/2006/relationships/hyperlink" Target="http://www.bom.gov.au/jsp/ncc/cdio/weatherData/av?p_display_type=dailyDataFile&amp;p_nccObsCode=123&amp;p_stn_num=016044&amp;p_c=-51544026&amp;p_startYear=1928" TargetMode="External"/><Relationship Id="rId4841" Type="http://schemas.openxmlformats.org/officeDocument/2006/relationships/hyperlink" Target="http://www.bom.gov.au/jsp/ncc/cdio/weatherData/av?p_display_type=dailyDataFile&amp;p_nccObsCode=123&amp;p_stn_num=016044&amp;p_c=-51544026&amp;p_startYear=1929" TargetMode="External"/><Relationship Id="rId4842" Type="http://schemas.openxmlformats.org/officeDocument/2006/relationships/hyperlink" Target="http://www.bom.gov.au/jsp/ncc/cdio/weatherData/av?p_display_type=dailyDataFile&amp;p_nccObsCode=123&amp;p_stn_num=016044&amp;p_c=-51544026&amp;p_startYear=1930" TargetMode="External"/><Relationship Id="rId4843" Type="http://schemas.openxmlformats.org/officeDocument/2006/relationships/hyperlink" Target="http://www.bom.gov.au/jsp/ncc/cdio/weatherData/av?p_display_type=dailyDataFile&amp;p_nccObsCode=123&amp;p_stn_num=016044&amp;p_c=-51544026&amp;p_startYear=1931" TargetMode="External"/><Relationship Id="rId4844" Type="http://schemas.openxmlformats.org/officeDocument/2006/relationships/hyperlink" Target="http://www.bom.gov.au/jsp/ncc/cdio/weatherData/av?p_display_type=dailyDataFile&amp;p_nccObsCode=123&amp;p_stn_num=016044&amp;p_c=-51544026&amp;p_startYear=1932" TargetMode="External"/><Relationship Id="rId4845" Type="http://schemas.openxmlformats.org/officeDocument/2006/relationships/hyperlink" Target="http://www.bom.gov.au/jsp/ncc/cdio/weatherData/av?p_display_type=dailyDataFile&amp;p_nccObsCode=123&amp;p_stn_num=016044&amp;p_c=-51544026&amp;p_startYear=1933" TargetMode="External"/><Relationship Id="rId4846" Type="http://schemas.openxmlformats.org/officeDocument/2006/relationships/hyperlink" Target="http://www.bom.gov.au/jsp/ncc/cdio/weatherData/av?p_display_type=dailyDataFile&amp;p_nccObsCode=123&amp;p_stn_num=016044&amp;p_c=-51544026&amp;p_startYear=1934" TargetMode="External"/><Relationship Id="rId4847" Type="http://schemas.openxmlformats.org/officeDocument/2006/relationships/hyperlink" Target="http://www.bom.gov.au/jsp/ncc/cdio/weatherData/av?p_display_type=dailyDataFile&amp;p_nccObsCode=123&amp;p_stn_num=016044&amp;p_c=-51544026&amp;p_startYear=1935" TargetMode="External"/><Relationship Id="rId4848" Type="http://schemas.openxmlformats.org/officeDocument/2006/relationships/hyperlink" Target="http://www.bom.gov.au/jsp/ncc/cdio/weatherData/av?p_display_type=dailyDataFile&amp;p_nccObsCode=123&amp;p_stn_num=016044&amp;p_c=-51544026&amp;p_startYear=1936" TargetMode="External"/><Relationship Id="rId4849" Type="http://schemas.openxmlformats.org/officeDocument/2006/relationships/hyperlink" Target="http://www.bom.gov.au/jsp/ncc/cdio/weatherData/av?p_display_type=dailyDataFile&amp;p_nccObsCode=123&amp;p_stn_num=016044&amp;p_c=-51544026&amp;p_startYear=1937" TargetMode="External"/><Relationship Id="rId4850" Type="http://schemas.openxmlformats.org/officeDocument/2006/relationships/hyperlink" Target="http://www.bom.gov.au/jsp/ncc/cdio/weatherData/av?p_display_type=dailyDataFile&amp;p_nccObsCode=123&amp;p_stn_num=016044&amp;p_c=-51544026&amp;p_startYear=1938" TargetMode="External"/><Relationship Id="rId4851" Type="http://schemas.openxmlformats.org/officeDocument/2006/relationships/hyperlink" Target="http://www.bom.gov.au/jsp/ncc/cdio/weatherData/av?p_display_type=dailyDataFile&amp;p_nccObsCode=123&amp;p_stn_num=016044&amp;p_c=-51544026&amp;p_startYear=1939" TargetMode="External"/><Relationship Id="rId4852" Type="http://schemas.openxmlformats.org/officeDocument/2006/relationships/hyperlink" Target="http://www.bom.gov.au/jsp/ncc/cdio/weatherData/av?p_display_type=dailyDataFile&amp;p_nccObsCode=123&amp;p_stn_num=016044&amp;p_c=-51544026&amp;p_startYear=1940" TargetMode="External"/><Relationship Id="rId4853" Type="http://schemas.openxmlformats.org/officeDocument/2006/relationships/hyperlink" Target="http://www.bom.gov.au/jsp/ncc/cdio/weatherData/av?p_display_type=dailyDataFile&amp;p_nccObsCode=123&amp;p_stn_num=016044&amp;p_c=-51544026&amp;p_startYear=1941" TargetMode="External"/><Relationship Id="rId4854" Type="http://schemas.openxmlformats.org/officeDocument/2006/relationships/hyperlink" Target="http://www.bom.gov.au/jsp/ncc/cdio/weatherData/av?p_display_type=dailyDataFile&amp;p_nccObsCode=123&amp;p_stn_num=016044&amp;p_c=-51544026&amp;p_startYear=1942" TargetMode="External"/><Relationship Id="rId4855" Type="http://schemas.openxmlformats.org/officeDocument/2006/relationships/hyperlink" Target="http://www.bom.gov.au/jsp/ncc/cdio/weatherData/av?p_display_type=dailyDataFile&amp;p_nccObsCode=123&amp;p_stn_num=016044&amp;p_c=-51544026&amp;p_startYear=1943" TargetMode="External"/><Relationship Id="rId4856" Type="http://schemas.openxmlformats.org/officeDocument/2006/relationships/hyperlink" Target="http://www.bom.gov.au/jsp/ncc/cdio/weatherData/av?p_display_type=dailyDataFile&amp;p_nccObsCode=123&amp;p_stn_num=016044&amp;p_c=-51544026&amp;p_startYear=1944" TargetMode="External"/><Relationship Id="rId4857" Type="http://schemas.openxmlformats.org/officeDocument/2006/relationships/hyperlink" Target="http://www.bom.gov.au/jsp/ncc/cdio/weatherData/av?p_display_type=dailyDataFile&amp;p_nccObsCode=123&amp;p_stn_num=016044&amp;p_c=-51544026&amp;p_startYear=1945" TargetMode="External"/><Relationship Id="rId4858" Type="http://schemas.openxmlformats.org/officeDocument/2006/relationships/hyperlink" Target="http://www.bom.gov.au/jsp/ncc/cdio/weatherData/av?p_display_type=dailyDataFile&amp;p_nccObsCode=123&amp;p_stn_num=016044&amp;p_c=-51544026&amp;p_startYear=1946" TargetMode="External"/><Relationship Id="rId4859" Type="http://schemas.openxmlformats.org/officeDocument/2006/relationships/hyperlink" Target="http://www.bom.gov.au/jsp/ncc/cdio/weatherData/av?p_display_type=dailyDataFile&amp;p_nccObsCode=123&amp;p_stn_num=016044&amp;p_c=-51544026&amp;p_startYear=1947" TargetMode="External"/><Relationship Id="rId4860" Type="http://schemas.openxmlformats.org/officeDocument/2006/relationships/hyperlink" Target="http://www.bom.gov.au/jsp/ncc/cdio/weatherData/av?p_display_type=dailyDataFile&amp;p_nccObsCode=123&amp;p_stn_num=016044&amp;p_c=-51544026&amp;p_startYear=1948" TargetMode="External"/><Relationship Id="rId4861" Type="http://schemas.openxmlformats.org/officeDocument/2006/relationships/hyperlink" Target="http://www.bom.gov.au/jsp/ncc/cdio/weatherData/av?p_display_type=dailyDataFile&amp;p_nccObsCode=123&amp;p_stn_num=016044&amp;p_c=-51544026&amp;p_startYear=1949" TargetMode="External"/><Relationship Id="rId4862" Type="http://schemas.openxmlformats.org/officeDocument/2006/relationships/hyperlink" Target="http://www.bom.gov.au/jsp/ncc/cdio/weatherData/av?p_display_type=dailyDataFile&amp;p_nccObsCode=123&amp;p_stn_num=016044&amp;p_c=-51544026&amp;p_startYear=1950" TargetMode="External"/><Relationship Id="rId4863" Type="http://schemas.openxmlformats.org/officeDocument/2006/relationships/hyperlink" Target="http://www.bom.gov.au/jsp/ncc/cdio/weatherData/av?p_display_type=dailyDataFile&amp;p_nccObsCode=123&amp;p_stn_num=016044&amp;p_c=-51544026&amp;p_startYear=1951" TargetMode="External"/><Relationship Id="rId4864" Type="http://schemas.openxmlformats.org/officeDocument/2006/relationships/hyperlink" Target="http://www.bom.gov.au/jsp/ncc/cdio/weatherData/av?p_display_type=dailyDataFile&amp;p_nccObsCode=123&amp;p_stn_num=016044&amp;p_c=-51544026&amp;p_startYear=1952" TargetMode="External"/><Relationship Id="rId4865" Type="http://schemas.openxmlformats.org/officeDocument/2006/relationships/hyperlink" Target="http://www.bom.gov.au/jsp/ncc/cdio/weatherData/av?p_display_type=dailyDataFile&amp;p_nccObsCode=123&amp;p_stn_num=016044&amp;p_c=-51544026&amp;p_startYear=1953" TargetMode="External"/><Relationship Id="rId4866" Type="http://schemas.openxmlformats.org/officeDocument/2006/relationships/hyperlink" Target="http://www.bom.gov.au/jsp/ncc/cdio/weatherData/av?p_display_type=dailyDataFile&amp;p_nccObsCode=123&amp;p_stn_num=016044&amp;p_c=-51544026&amp;p_startYear=1954" TargetMode="External"/><Relationship Id="rId4867" Type="http://schemas.openxmlformats.org/officeDocument/2006/relationships/hyperlink" Target="http://www.bom.gov.au/jsp/ncc/cdio/weatherData/av?p_display_type=dailyDataFile&amp;p_nccObsCode=123&amp;p_stn_num=016044&amp;p_c=-51544026&amp;p_startYear=1955" TargetMode="External"/><Relationship Id="rId4868" Type="http://schemas.openxmlformats.org/officeDocument/2006/relationships/hyperlink" Target="http://www.bom.gov.au/jsp/ncc/cdio/weatherData/av?p_display_type=dailyDataFile&amp;p_nccObsCode=123&amp;p_stn_num=016044&amp;p_c=-51544026&amp;p_startYear=1956" TargetMode="External"/><Relationship Id="rId4869" Type="http://schemas.openxmlformats.org/officeDocument/2006/relationships/hyperlink" Target="http://www.bom.gov.au/jsp/ncc/cdio/weatherData/av?p_display_type=dailyDataFile&amp;p_nccObsCode=123&amp;p_stn_num=016044&amp;p_c=-51544026&amp;p_startYear=1962" TargetMode="External"/><Relationship Id="rId4870" Type="http://schemas.openxmlformats.org/officeDocument/2006/relationships/hyperlink" Target="http://www.bom.gov.au/jsp/ncc/cdio/weatherData/av?p_display_type=dailyDataFile&amp;p_nccObsCode=123&amp;p_stn_num=016044&amp;p_c=-51544026&amp;p_startYear=1963" TargetMode="External"/><Relationship Id="rId4871" Type="http://schemas.openxmlformats.org/officeDocument/2006/relationships/hyperlink" Target="http://www.bom.gov.au/jsp/ncc/cdio/weatherData/av?p_display_type=dailyDataFile&amp;p_nccObsCode=123&amp;p_stn_num=016044&amp;p_c=-51544026&amp;p_startYear=1964" TargetMode="External"/><Relationship Id="rId4872" Type="http://schemas.openxmlformats.org/officeDocument/2006/relationships/hyperlink" Target="http://www.bom.gov.au/jsp/ncc/cdio/weatherData/av?p_display_type=dailyDataFile&amp;p_nccObsCode=123&amp;p_stn_num=016044&amp;p_c=-51544026&amp;p_startYear=1965" TargetMode="External"/><Relationship Id="rId4873" Type="http://schemas.openxmlformats.org/officeDocument/2006/relationships/hyperlink" Target="http://www.bom.gov.au/jsp/ncc/cdio/weatherData/av?p_display_type=dailyDataFile&amp;p_nccObsCode=123&amp;p_stn_num=016044&amp;p_c=-51544026&amp;p_startYear=1966" TargetMode="External"/><Relationship Id="rId4874" Type="http://schemas.openxmlformats.org/officeDocument/2006/relationships/hyperlink" Target="http://www.bom.gov.au/jsp/ncc/cdio/weatherData/av?p_display_type=dailyDataFile&amp;p_nccObsCode=123&amp;p_stn_num=016044&amp;p_c=-51544026&amp;p_startYear=1967" TargetMode="External"/><Relationship Id="rId4875" Type="http://schemas.openxmlformats.org/officeDocument/2006/relationships/hyperlink" Target="http://www.bom.gov.au/jsp/ncc/cdio/weatherData/av?p_display_type=dailyDataFile&amp;p_nccObsCode=123&amp;p_stn_num=016044&amp;p_c=-51544026&amp;p_startYear=1968" TargetMode="External"/><Relationship Id="rId4876" Type="http://schemas.openxmlformats.org/officeDocument/2006/relationships/hyperlink" Target="http://www.bom.gov.au/jsp/ncc/cdio/weatherData/av?p_display_type=dailyDataFile&amp;p_nccObsCode=123&amp;p_stn_num=016044&amp;p_c=-51544026&amp;p_startYear=1969" TargetMode="External"/><Relationship Id="rId4877" Type="http://schemas.openxmlformats.org/officeDocument/2006/relationships/hyperlink" Target="http://www.bom.gov.au/jsp/ncc/cdio/weatherData/av?p_display_type=dailyDataFile&amp;p_nccObsCode=123&amp;p_stn_num=016044&amp;p_c=-51544026&amp;p_startYear=1970" TargetMode="External"/><Relationship Id="rId4878" Type="http://schemas.openxmlformats.org/officeDocument/2006/relationships/hyperlink" Target="http://www.bom.gov.au/jsp/ncc/cdio/weatherData/av?p_display_type=dailyDataFile&amp;p_nccObsCode=123&amp;p_stn_num=016044&amp;p_c=-51544026&amp;p_startYear=1971" TargetMode="External"/><Relationship Id="rId4879" Type="http://schemas.openxmlformats.org/officeDocument/2006/relationships/hyperlink" Target="http://www.bom.gov.au/jsp/ncc/cdio/weatherData/av?p_display_type=dailyDataFile&amp;p_nccObsCode=123&amp;p_stn_num=016044&amp;p_c=-51544026&amp;p_startYear=1972" TargetMode="External"/><Relationship Id="rId4880" Type="http://schemas.openxmlformats.org/officeDocument/2006/relationships/hyperlink" Target="http://www.bom.gov.au/jsp/ncc/cdio/weatherData/av?p_display_type=dailyDataFile&amp;p_nccObsCode=123&amp;p_stn_num=016044&amp;p_c=-51544026&amp;p_startYear=1973" TargetMode="External"/><Relationship Id="rId4881" Type="http://schemas.openxmlformats.org/officeDocument/2006/relationships/hyperlink" Target="http://www.bom.gov.au/jsp/ncc/cdio/weatherData/av?p_display_type=dailyDataFile&amp;p_nccObsCode=123&amp;p_stn_num=016044&amp;p_c=-51544026&amp;p_startYear=1974" TargetMode="External"/><Relationship Id="rId4882" Type="http://schemas.openxmlformats.org/officeDocument/2006/relationships/hyperlink" Target="http://www.bom.gov.au/jsp/ncc/cdio/weatherData/av?p_display_type=dailyDataFile&amp;p_nccObsCode=123&amp;p_stn_num=016044&amp;p_c=-51544026&amp;p_startYear=1975" TargetMode="External"/><Relationship Id="rId4883" Type="http://schemas.openxmlformats.org/officeDocument/2006/relationships/hyperlink" Target="http://www.bom.gov.au/jsp/ncc/cdio/weatherData/av?p_display_type=dailyDataFile&amp;p_nccObsCode=123&amp;p_stn_num=016044&amp;p_c=-51544026&amp;p_startYear=1976" TargetMode="External"/><Relationship Id="rId4884" Type="http://schemas.openxmlformats.org/officeDocument/2006/relationships/hyperlink" Target="http://www.bom.gov.au/jsp/ncc/cdio/weatherData/av?p_display_type=dailyDataFile&amp;p_nccObsCode=123&amp;p_stn_num=016044&amp;p_c=-51544026&amp;p_startYear=1977" TargetMode="External"/><Relationship Id="rId4885" Type="http://schemas.openxmlformats.org/officeDocument/2006/relationships/hyperlink" Target="http://www.bom.gov.au/jsp/ncc/cdio/weatherData/av?p_display_type=dailyDataFile&amp;p_nccObsCode=123&amp;p_stn_num=016044&amp;p_c=-51544026&amp;p_startYear=1978" TargetMode="External"/><Relationship Id="rId4886" Type="http://schemas.openxmlformats.org/officeDocument/2006/relationships/hyperlink" Target="http://www.bom.gov.au/jsp/ncc/cdio/weatherData/av?p_display_type=dailyDataFile&amp;p_nccObsCode=123&amp;p_stn_num=016044&amp;p_c=-51544026&amp;p_startYear=1979" TargetMode="External"/><Relationship Id="rId4887" Type="http://schemas.openxmlformats.org/officeDocument/2006/relationships/hyperlink" Target="http://www.bom.gov.au/jsp/ncc/cdio/weatherData/av?p_display_type=dailyDataFile&amp;p_nccObsCode=123&amp;p_stn_num=016044&amp;p_c=-51544026&amp;p_startYear=1980" TargetMode="External"/><Relationship Id="rId4888" Type="http://schemas.openxmlformats.org/officeDocument/2006/relationships/hyperlink" Target="http://www.bom.gov.au/jsp/ncc/cdio/weatherData/av?p_display_type=dailyDataFile&amp;p_nccObsCode=123&amp;p_stn_num=016044&amp;p_c=-51544026&amp;p_startYear=1981" TargetMode="External"/><Relationship Id="rId4889" Type="http://schemas.openxmlformats.org/officeDocument/2006/relationships/hyperlink" Target="http://www.bom.gov.au/jsp/ncc/cdio/weatherData/av?p_display_type=dailyDataFile&amp;p_nccObsCode=123&amp;p_stn_num=016044&amp;p_c=-51544026&amp;p_startYear=1982" TargetMode="External"/><Relationship Id="rId4890" Type="http://schemas.openxmlformats.org/officeDocument/2006/relationships/hyperlink" Target="http://www.bom.gov.au/jsp/ncc/cdio/weatherData/av?p_display_type=dailyDataFile&amp;p_nccObsCode=123&amp;p_stn_num=016044&amp;p_c=-51544026&amp;p_startYear=1983" TargetMode="External"/><Relationship Id="rId4891" Type="http://schemas.openxmlformats.org/officeDocument/2006/relationships/hyperlink" Target="http://www.bom.gov.au/jsp/ncc/cdio/weatherData/av?p_display_type=dailyDataFile&amp;p_nccObsCode=123&amp;p_stn_num=016044&amp;p_c=-51544026&amp;p_startYear=1984" TargetMode="External"/><Relationship Id="rId4892" Type="http://schemas.openxmlformats.org/officeDocument/2006/relationships/hyperlink" Target="http://www.bom.gov.au/jsp/ncc/cdio/weatherData/av?p_display_type=dailyDataFile&amp;p_nccObsCode=123&amp;p_stn_num=016044&amp;p_c=-51544026&amp;p_startYear=1985" TargetMode="External"/><Relationship Id="rId4893" Type="http://schemas.openxmlformats.org/officeDocument/2006/relationships/hyperlink" Target="http://www.bom.gov.au/jsp/ncc/cdio/weatherData/av?p_display_type=dailyDataFile&amp;p_nccObsCode=123&amp;p_stn_num=016044&amp;p_c=-51544026&amp;p_startYear=1986" TargetMode="External"/><Relationship Id="rId4894" Type="http://schemas.openxmlformats.org/officeDocument/2006/relationships/hyperlink" Target="http://www.bom.gov.au/jsp/ncc/cdio/weatherData/av?p_display_type=dailyDataFile&amp;p_nccObsCode=123&amp;p_stn_num=016044&amp;p_c=-51544026&amp;p_startYear=1987" TargetMode="External"/><Relationship Id="rId4895" Type="http://schemas.openxmlformats.org/officeDocument/2006/relationships/hyperlink" Target="http://www.bom.gov.au/jsp/ncc/cdio/weatherData/av?p_display_type=dailyDataFile&amp;p_nccObsCode=123&amp;p_stn_num=016044&amp;p_c=-51544026&amp;p_startYear=1988" TargetMode="External"/><Relationship Id="rId4896" Type="http://schemas.openxmlformats.org/officeDocument/2006/relationships/hyperlink" Target="http://www.bom.gov.au/jsp/ncc/cdio/weatherData/av?p_display_type=dailyDataFile&amp;p_nccObsCode=123&amp;p_stn_num=016044&amp;p_c=-51544026&amp;p_startYear=1989" TargetMode="External"/><Relationship Id="rId4897" Type="http://schemas.openxmlformats.org/officeDocument/2006/relationships/hyperlink" Target="http://www.bom.gov.au/jsp/ncc/cdio/weatherData/av?p_display_type=dailyDataFile&amp;p_nccObsCode=123&amp;p_stn_num=016044&amp;p_c=-51544026&amp;p_startYear=1990" TargetMode="External"/><Relationship Id="rId4898" Type="http://schemas.openxmlformats.org/officeDocument/2006/relationships/hyperlink" Target="http://www.bom.gov.au/jsp/ncc/cdio/weatherData/av?p_display_type=dailyDataFile&amp;p_nccObsCode=123&amp;p_stn_num=016044&amp;p_c=-51544026&amp;p_startYear=1991" TargetMode="External"/><Relationship Id="rId4899" Type="http://schemas.openxmlformats.org/officeDocument/2006/relationships/hyperlink" Target="http://www.bom.gov.au/jsp/ncc/cdio/weatherData/av?p_display_type=dailyDataFile&amp;p_nccObsCode=123&amp;p_stn_num=016044&amp;p_c=-51544026&amp;p_startYear=1992" TargetMode="External"/><Relationship Id="rId4900" Type="http://schemas.openxmlformats.org/officeDocument/2006/relationships/hyperlink" Target="http://www.bom.gov.au/jsp/ncc/cdio/weatherData/av?p_display_type=dailyDataFile&amp;p_nccObsCode=123&amp;p_stn_num=016098&amp;p_c=-51891159&amp;p_startYear=1997" TargetMode="External"/><Relationship Id="rId4901" Type="http://schemas.openxmlformats.org/officeDocument/2006/relationships/hyperlink" Target="http://www.bom.gov.au/jsp/ncc/cdio/weatherData/av?p_display_type=dailyDataFile&amp;p_nccObsCode=123&amp;p_stn_num=016044&amp;p_c=-51544026&amp;p_startYear=1993" TargetMode="External"/><Relationship Id="rId4902" Type="http://schemas.openxmlformats.org/officeDocument/2006/relationships/hyperlink" Target="http://www.bom.gov.au/jsp/ncc/cdio/weatherData/av?p_display_type=dailyDataFile&amp;p_nccObsCode=123&amp;p_stn_num=016098&amp;p_c=-51891159&amp;p_startYear=1998" TargetMode="External"/><Relationship Id="rId4903" Type="http://schemas.openxmlformats.org/officeDocument/2006/relationships/hyperlink" Target="http://www.bom.gov.au/jsp/ncc/cdio/weatherData/av?p_display_type=dailyDataFile&amp;p_nccObsCode=123&amp;p_stn_num=016044&amp;p_c=-51544026&amp;p_startYear=1994" TargetMode="External"/><Relationship Id="rId4904" Type="http://schemas.openxmlformats.org/officeDocument/2006/relationships/hyperlink" Target="http://www.bom.gov.au/jsp/ncc/cdio/weatherData/av?p_display_type=dailyDataFile&amp;p_nccObsCode=123&amp;p_stn_num=016098&amp;p_c=-51891159&amp;p_startYear=1999" TargetMode="External"/><Relationship Id="rId4905" Type="http://schemas.openxmlformats.org/officeDocument/2006/relationships/hyperlink" Target="http://www.bom.gov.au/jsp/ncc/cdio/weatherData/av?p_display_type=dailyDataFile&amp;p_nccObsCode=123&amp;p_stn_num=016044&amp;p_c=-51544026&amp;p_startYear=1995" TargetMode="External"/><Relationship Id="rId4906" Type="http://schemas.openxmlformats.org/officeDocument/2006/relationships/hyperlink" Target="http://www.bom.gov.au/jsp/ncc/cdio/weatherData/av?p_display_type=dailyDataFile&amp;p_nccObsCode=123&amp;p_stn_num=016098&amp;p_c=-51891159&amp;p_startYear=2000" TargetMode="External"/><Relationship Id="rId4907" Type="http://schemas.openxmlformats.org/officeDocument/2006/relationships/hyperlink" Target="http://www.bom.gov.au/jsp/ncc/cdio/weatherData/av?p_display_type=dailyDataFile&amp;p_nccObsCode=123&amp;p_stn_num=016044&amp;p_c=-51544026&amp;p_startYear=1996" TargetMode="External"/><Relationship Id="rId4908" Type="http://schemas.openxmlformats.org/officeDocument/2006/relationships/hyperlink" Target="http://www.bom.gov.au/jsp/ncc/cdio/weatherData/av?p_display_type=dailyDataFile&amp;p_nccObsCode=123&amp;p_stn_num=016098&amp;p_c=-51891159&amp;p_startYear=2001" TargetMode="External"/><Relationship Id="rId4909" Type="http://schemas.openxmlformats.org/officeDocument/2006/relationships/hyperlink" Target="http://www.bom.gov.au/jsp/ncc/cdio/weatherData/av?p_display_type=dailyDataFile&amp;p_nccObsCode=123&amp;p_stn_num=016044&amp;p_c=-51544026&amp;p_startYear=1997" TargetMode="External"/><Relationship Id="rId4910" Type="http://schemas.openxmlformats.org/officeDocument/2006/relationships/hyperlink" Target="http://www.bom.gov.au/jsp/ncc/cdio/weatherData/av?p_display_type=dailyDataFile&amp;p_nccObsCode=123&amp;p_stn_num=016098&amp;p_c=-51891159&amp;p_startYear=2002" TargetMode="External"/><Relationship Id="rId4911" Type="http://schemas.openxmlformats.org/officeDocument/2006/relationships/hyperlink" Target="http://www.bom.gov.au/jsp/ncc/cdio/weatherData/av?p_display_type=dailyDataFile&amp;p_nccObsCode=123&amp;p_stn_num=016098&amp;p_c=-51891159&amp;p_startYear=1998" TargetMode="External"/><Relationship Id="rId4912" Type="http://schemas.openxmlformats.org/officeDocument/2006/relationships/hyperlink" Target="http://www.bom.gov.au/jsp/ncc/cdio/weatherData/av?p_display_type=dailyDataFile&amp;p_nccObsCode=123&amp;p_stn_num=016098&amp;p_c=-51891159&amp;p_startYear=2003" TargetMode="External"/><Relationship Id="rId4913" Type="http://schemas.openxmlformats.org/officeDocument/2006/relationships/hyperlink" Target="http://www.bom.gov.au/jsp/ncc/cdio/weatherData/av?p_display_type=dailyDataFile&amp;p_nccObsCode=123&amp;p_stn_num=016098&amp;p_c=-51891159&amp;p_startYear=1999" TargetMode="External"/><Relationship Id="rId4914" Type="http://schemas.openxmlformats.org/officeDocument/2006/relationships/hyperlink" Target="http://www.bom.gov.au/jsp/ncc/cdio/weatherData/av?p_display_type=dailyDataFile&amp;p_nccObsCode=123&amp;p_stn_num=016098&amp;p_c=-51891159&amp;p_startYear=2004" TargetMode="External"/><Relationship Id="rId4915" Type="http://schemas.openxmlformats.org/officeDocument/2006/relationships/hyperlink" Target="http://www.bom.gov.au/jsp/ncc/cdio/weatherData/av?p_display_type=dailyDataFile&amp;p_nccObsCode=123&amp;p_stn_num=016098&amp;p_c=-51891159&amp;p_startYear=2000" TargetMode="External"/><Relationship Id="rId4916" Type="http://schemas.openxmlformats.org/officeDocument/2006/relationships/hyperlink" Target="http://www.bom.gov.au/jsp/ncc/cdio/weatherData/av?p_display_type=dailyDataFile&amp;p_nccObsCode=123&amp;p_stn_num=016098&amp;p_c=-51891159&amp;p_startYear=2005" TargetMode="External"/><Relationship Id="rId4917" Type="http://schemas.openxmlformats.org/officeDocument/2006/relationships/hyperlink" Target="http://www.bom.gov.au/jsp/ncc/cdio/weatherData/av?p_display_type=dailyDataFile&amp;p_nccObsCode=123&amp;p_stn_num=016098&amp;p_c=-51891159&amp;p_startYear=2001" TargetMode="External"/><Relationship Id="rId4918" Type="http://schemas.openxmlformats.org/officeDocument/2006/relationships/hyperlink" Target="http://www.bom.gov.au/jsp/ncc/cdio/weatherData/av?p_display_type=dailyDataFile&amp;p_nccObsCode=123&amp;p_stn_num=016098&amp;p_c=-51891159&amp;p_startYear=2006" TargetMode="External"/><Relationship Id="rId4919" Type="http://schemas.openxmlformats.org/officeDocument/2006/relationships/hyperlink" Target="http://www.bom.gov.au/jsp/ncc/cdio/weatherData/av?p_display_type=dailyDataFile&amp;p_nccObsCode=123&amp;p_stn_num=016098&amp;p_c=-51891159&amp;p_startYear=2002" TargetMode="External"/><Relationship Id="rId4920" Type="http://schemas.openxmlformats.org/officeDocument/2006/relationships/hyperlink" Target="http://www.bom.gov.au/jsp/ncc/cdio/weatherData/av?p_display_type=dailyDataFile&amp;p_nccObsCode=123&amp;p_stn_num=016098&amp;p_c=-51891159&amp;p_startYear=2007" TargetMode="External"/><Relationship Id="rId4921" Type="http://schemas.openxmlformats.org/officeDocument/2006/relationships/hyperlink" Target="http://www.bom.gov.au/jsp/ncc/cdio/weatherData/av?p_display_type=dailyDataFile&amp;p_nccObsCode=123&amp;p_stn_num=016098&amp;p_c=-51891159&amp;p_startYear=2003" TargetMode="External"/><Relationship Id="rId4922" Type="http://schemas.openxmlformats.org/officeDocument/2006/relationships/hyperlink" Target="http://www.bom.gov.au/jsp/ncc/cdio/weatherData/av?p_display_type=dailyDataFile&amp;p_nccObsCode=123&amp;p_stn_num=016098&amp;p_c=-51891159&amp;p_startYear=2008" TargetMode="External"/><Relationship Id="rId4923" Type="http://schemas.openxmlformats.org/officeDocument/2006/relationships/hyperlink" Target="http://www.bom.gov.au/jsp/ncc/cdio/weatherData/av?p_display_type=dailyDataFile&amp;p_nccObsCode=123&amp;p_stn_num=016098&amp;p_c=-51891159&amp;p_startYear=2004" TargetMode="External"/><Relationship Id="rId4924" Type="http://schemas.openxmlformats.org/officeDocument/2006/relationships/hyperlink" Target="http://www.bom.gov.au/jsp/ncc/cdio/weatherData/av?p_display_type=dailyDataFile&amp;p_nccObsCode=123&amp;p_stn_num=016098&amp;p_c=-51891159&amp;p_startYear=2009" TargetMode="External"/><Relationship Id="rId4925" Type="http://schemas.openxmlformats.org/officeDocument/2006/relationships/hyperlink" Target="http://www.bom.gov.au/jsp/ncc/cdio/weatherData/av?p_display_type=dailyDataFile&amp;p_nccObsCode=123&amp;p_stn_num=016098&amp;p_c=-51891159&amp;p_startYear=2005" TargetMode="External"/><Relationship Id="rId4926" Type="http://schemas.openxmlformats.org/officeDocument/2006/relationships/hyperlink" Target="http://www.bom.gov.au/jsp/ncc/cdio/weatherData/av?p_display_type=dailyDataFile&amp;p_nccObsCode=123&amp;p_stn_num=016098&amp;p_c=-51891159&amp;p_startYear=2010" TargetMode="External"/><Relationship Id="rId4927" Type="http://schemas.openxmlformats.org/officeDocument/2006/relationships/hyperlink" Target="http://www.bom.gov.au/jsp/ncc/cdio/weatherData/av?p_display_type=dailyDataFile&amp;p_nccObsCode=123&amp;p_stn_num=016098&amp;p_c=-51891159&amp;p_startYear=2006" TargetMode="External"/><Relationship Id="rId4928" Type="http://schemas.openxmlformats.org/officeDocument/2006/relationships/hyperlink" Target="http://www.bom.gov.au/jsp/ncc/cdio/weatherData/av?p_display_type=dailyDataFile&amp;p_nccObsCode=123&amp;p_stn_num=016098&amp;p_c=-51891159&amp;p_startYear=2011" TargetMode="External"/><Relationship Id="rId4929" Type="http://schemas.openxmlformats.org/officeDocument/2006/relationships/hyperlink" Target="http://www.bom.gov.au/jsp/ncc/cdio/weatherData/av?p_display_type=dailyDataFile&amp;p_nccObsCode=123&amp;p_stn_num=016098&amp;p_c=-51891159&amp;p_startYear=2007" TargetMode="External"/><Relationship Id="rId4930" Type="http://schemas.openxmlformats.org/officeDocument/2006/relationships/hyperlink" Target="http://www.bom.gov.au/jsp/ncc/cdio/weatherData/av?p_display_type=dailyDataFile&amp;p_nccObsCode=123&amp;p_stn_num=016098&amp;p_c=-51891159&amp;p_startYear=2012" TargetMode="External"/><Relationship Id="rId4931" Type="http://schemas.openxmlformats.org/officeDocument/2006/relationships/hyperlink" Target="http://www.bom.gov.au/jsp/ncc/cdio/weatherData/av?p_display_type=dailyDataFile&amp;p_nccObsCode=123&amp;p_stn_num=016098&amp;p_c=-51891159&amp;p_startYear=2008" TargetMode="External"/><Relationship Id="rId4932" Type="http://schemas.openxmlformats.org/officeDocument/2006/relationships/hyperlink" Target="http://www.bom.gov.au/jsp/ncc/cdio/weatherData/av?p_display_type=dailyDataFile&amp;p_nccObsCode=123&amp;p_stn_num=016098&amp;p_c=-51891159&amp;p_startYear=2013" TargetMode="External"/><Relationship Id="rId4933" Type="http://schemas.openxmlformats.org/officeDocument/2006/relationships/hyperlink" Target="http://www.bom.gov.au/jsp/ncc/cdio/weatherData/av?p_display_type=dailyDataFile&amp;p_nccObsCode=123&amp;p_stn_num=016098&amp;p_c=-51891159&amp;p_startYear=2009" TargetMode="External"/><Relationship Id="rId4934" Type="http://schemas.openxmlformats.org/officeDocument/2006/relationships/hyperlink" Target="http://www.bom.gov.au/jsp/ncc/cdio/weatherData/av?p_display_type=dailyDataFile&amp;p_nccObsCode=123&amp;p_stn_num=016098&amp;p_c=-51891159&amp;p_startYear=2014" TargetMode="External"/><Relationship Id="rId4935" Type="http://schemas.openxmlformats.org/officeDocument/2006/relationships/hyperlink" Target="http://www.bom.gov.au/jsp/ncc/cdio/weatherData/av?p_display_type=dailyDataFile&amp;p_nccObsCode=123&amp;p_stn_num=016098&amp;p_c=-51891159&amp;p_startYear=2010" TargetMode="External"/><Relationship Id="rId4936" Type="http://schemas.openxmlformats.org/officeDocument/2006/relationships/hyperlink" Target="http://www.bom.gov.au/jsp/ncc/cdio/weatherData/av?p_display_type=dailyDataFile&amp;p_nccObsCode=123&amp;p_stn_num=016098&amp;p_c=-51893282&amp;p_startYear=2015" TargetMode="External"/><Relationship Id="rId4937" Type="http://schemas.openxmlformats.org/officeDocument/2006/relationships/hyperlink" Target="http://www.bom.gov.au/jsp/ncc/cdio/weatherData/av?p_display_type=dailyDataFile&amp;p_nccObsCode=123&amp;p_stn_num=016098&amp;p_c=-51891159&amp;p_startYear=2011" TargetMode="External"/><Relationship Id="rId4938" Type="http://schemas.openxmlformats.org/officeDocument/2006/relationships/hyperlink" Target="http://www.bom.gov.au/jsp/ncc/cdio/weatherData/av?p_display_type=dailyDataFile&amp;p_nccObsCode=123&amp;p_stn_num=016098&amp;p_c=-51893282&amp;p_startYear=2016" TargetMode="External"/><Relationship Id="rId4939" Type="http://schemas.openxmlformats.org/officeDocument/2006/relationships/hyperlink" Target="http://www.bom.gov.au/jsp/ncc/cdio/weatherData/av?p_display_type=dailyDataFile&amp;p_nccObsCode=123&amp;p_stn_num=016098&amp;p_c=-51891159&amp;p_startYear=2012" TargetMode="External"/><Relationship Id="rId4940" Type="http://schemas.openxmlformats.org/officeDocument/2006/relationships/hyperlink" Target="http://www.bom.gov.au/jsp/ncc/cdio/weatherData/av?p_display_type=dailyDataFile&amp;p_nccObsCode=123&amp;p_stn_num=016098&amp;p_c=-51893282&amp;p_startYear=2017" TargetMode="External"/><Relationship Id="rId4941" Type="http://schemas.openxmlformats.org/officeDocument/2006/relationships/hyperlink" Target="http://www.bom.gov.au/jsp/ncc/cdio/weatherData/av?p_display_type=dailyDataFile&amp;p_nccObsCode=123&amp;p_stn_num=016098&amp;p_c=-51891159&amp;p_startYear=2013" TargetMode="External"/><Relationship Id="rId4942" Type="http://schemas.openxmlformats.org/officeDocument/2006/relationships/hyperlink" Target="http://www.bom.gov.au/jsp/ncc/cdio/weatherData/av?p_display_type=dailyDataFile&amp;p_nccObsCode=123&amp;p_stn_num=016098&amp;p_c=-51893282&amp;p_startYear=2018" TargetMode="External"/><Relationship Id="rId4943" Type="http://schemas.openxmlformats.org/officeDocument/2006/relationships/hyperlink" Target="http://www.bom.gov.au/jsp/ncc/cdio/weatherData/av?p_display_type=dailyDataFile&amp;p_nccObsCode=123&amp;p_stn_num=016098&amp;p_c=-51891159&amp;p_startYear=2014" TargetMode="External"/><Relationship Id="rId4944" Type="http://schemas.openxmlformats.org/officeDocument/2006/relationships/hyperlink" Target="http://www.bom.gov.au/jsp/ncc/cdio/weatherData/av?p_display_type=dailyDataFile&amp;p_nccObsCode=123&amp;p_stn_num=016098&amp;p_c=-51893282&amp;p_startYear=2019" TargetMode="External"/><Relationship Id="rId4945" Type="http://schemas.openxmlformats.org/officeDocument/2006/relationships/hyperlink" Target="http://www.bom.gov.au/jsp/ncc/cdio/weatherData/av?p_display_type=dailyDataFile&amp;p_nccObsCode=123&amp;p_stn_num=016098&amp;p_c=-51893282&amp;p_startYear=2015" TargetMode="External"/><Relationship Id="rId4946" Type="http://schemas.openxmlformats.org/officeDocument/2006/relationships/hyperlink" Target="http://www.bom.gov.au/jsp/ncc/cdio/weatherData/av?p_display_type=dailyDataFile&amp;p_nccObsCode=123&amp;p_stn_num=016098&amp;p_c=-51893282&amp;p_startYear=2016" TargetMode="External"/><Relationship Id="rId4947" Type="http://schemas.openxmlformats.org/officeDocument/2006/relationships/hyperlink" Target="http://www.bom.gov.au/jsp/ncc/cdio/weatherData/av?p_display_type=dailyDataFile&amp;p_nccObsCode=123&amp;p_stn_num=016098&amp;p_c=-51893282&amp;p_startYear=2017" TargetMode="External"/><Relationship Id="rId4948" Type="http://schemas.openxmlformats.org/officeDocument/2006/relationships/hyperlink" Target="http://www.bom.gov.au/jsp/ncc/cdio/weatherData/av?p_display_type=dailyDataFile&amp;p_nccObsCode=123&amp;p_stn_num=016098&amp;p_c=-51893282&amp;p_startYear=2018" TargetMode="External"/><Relationship Id="rId4949" Type="http://schemas.openxmlformats.org/officeDocument/2006/relationships/hyperlink" Target="http://www.bom.gov.au/jsp/ncc/cdio/weatherData/av?p_display_type=dailyDataFile&amp;p_nccObsCode=123&amp;p_stn_num=016098&amp;p_c=-51893282&amp;p_startYear=2019" TargetMode="External"/><Relationship Id="rId4950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9:PD3864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I22" activeCellId="0" sqref="I22"/>
    </sheetView>
  </sheetViews>
  <sheetFormatPr defaultColWidth="11.53515625" defaultRowHeight="12.8" zeroHeight="false" outlineLevelRow="0" outlineLevelCol="0"/>
  <cols>
    <col collapsed="false" customWidth="true" hidden="false" outlineLevel="0" max="2" min="1" style="0" width="6.43"/>
    <col collapsed="false" customWidth="true" hidden="false" outlineLevel="0" max="3" min="3" style="1" width="6.43"/>
    <col collapsed="false" customWidth="true" hidden="false" outlineLevel="0" max="4" min="4" style="2" width="6.43"/>
    <col collapsed="false" customWidth="true" hidden="false" outlineLevel="0" max="5" min="5" style="0" width="6.43"/>
    <col collapsed="false" customWidth="true" hidden="false" outlineLevel="0" max="6" min="6" style="3" width="6.43"/>
    <col collapsed="false" customWidth="true" hidden="false" outlineLevel="0" max="8" min="7" style="0" width="6.43"/>
    <col collapsed="false" customWidth="true" hidden="false" outlineLevel="0" max="9" min="9" style="4" width="6.43"/>
    <col collapsed="false" customWidth="true" hidden="false" outlineLevel="0" max="10" min="10" style="0" width="5.56"/>
    <col collapsed="false" customWidth="true" hidden="false" outlineLevel="0" max="26" min="26" style="0" width="80.58"/>
    <col collapsed="false" customWidth="false" hidden="false" outlineLevel="0" max="391" min="391" style="4" width="11.53"/>
  </cols>
  <sheetData>
    <row r="9" customFormat="false" ht="12.8" hidden="false" customHeight="false" outlineLevel="0" collapsed="false">
      <c r="GB9" s="0" t="s">
        <v>0</v>
      </c>
      <c r="MB9" s="0" t="s">
        <v>1</v>
      </c>
    </row>
    <row r="10" customFormat="false" ht="14.65" hidden="false" customHeight="false" outlineLevel="0" collapsed="false">
      <c r="A10" s="5" t="n">
        <v>1860</v>
      </c>
      <c r="B10" s="6"/>
      <c r="C10" s="7" t="s">
        <v>2</v>
      </c>
      <c r="D10" s="8" t="s">
        <v>3</v>
      </c>
      <c r="E10" s="9" t="s">
        <v>4</v>
      </c>
      <c r="F10" s="10" t="s">
        <v>5</v>
      </c>
      <c r="OA10" s="6"/>
    </row>
    <row r="11" customFormat="false" ht="14.65" hidden="false" customHeight="false" outlineLevel="0" collapsed="false">
      <c r="A11" s="5"/>
      <c r="B11" s="6" t="n">
        <f aca="false">AVERAGE(AO11,BO11,CO11,DO11,EO11,FO11,GO11,HO11,IO11,JO11,KO11,LO11,MO11,NO11)</f>
        <v>20.5333333333333</v>
      </c>
      <c r="G11" s="2" t="n">
        <f aca="false">MAX(AC11:AN11,BC11:BN11,CC11:CN11,DC11:DN11,EC11:EN11,FC11:FN11,GC11:GN11,HC11:HN11,IC11:IN11,JC11:JN11,KC11:KN11,LC11:LN11,MC11:MN11,NC11:NN11)</f>
        <v>28.7</v>
      </c>
      <c r="H11" s="11" t="n">
        <f aca="false">MEDIAN(AC11:AN11,BC11:BN11,CC11:CN11,DC11:DN11,EC11:EN11,FC11:FN11,GC11:GN11,HC11:HN11,IC11:IN11,JC11:JN11,KC11:KN11,LC11:LN11,MC11:MN11,NC11:NN11)</f>
        <v>20.65</v>
      </c>
      <c r="I11" s="4" t="n">
        <f aca="false">MIN(AC11:AN11,BC11:BN11,CC11:CN11,DC11:DN11,EC11:EN11,FC11:FN11,GC11:GN11,HC11:HN11,IC11:IN11,JC11:JN11,KC11:KN11,LC11:LN11,MC11:MN11,NC11:NN11)</f>
        <v>13.6</v>
      </c>
      <c r="J11" s="12" t="n">
        <f aca="false">(G11+I11)/2</f>
        <v>21.15</v>
      </c>
      <c r="FB11" s="0" t="s">
        <v>6</v>
      </c>
      <c r="GA11" s="0" t="n">
        <v>1861</v>
      </c>
      <c r="GB11" s="13" t="n">
        <v>1861</v>
      </c>
      <c r="GC11" s="14" t="n">
        <v>23.4</v>
      </c>
      <c r="GD11" s="14" t="n">
        <v>25.6</v>
      </c>
      <c r="GE11" s="14" t="n">
        <v>26.2</v>
      </c>
      <c r="GF11" s="14" t="n">
        <v>20.4</v>
      </c>
      <c r="GG11" s="14" t="n">
        <v>16.4</v>
      </c>
      <c r="GH11" s="14" t="n">
        <v>15.1</v>
      </c>
      <c r="GI11" s="14" t="n">
        <v>13.8</v>
      </c>
      <c r="GJ11" s="14" t="n">
        <v>15</v>
      </c>
      <c r="GK11" s="14" t="n">
        <v>18.5</v>
      </c>
      <c r="GL11" s="14" t="n">
        <v>20.9</v>
      </c>
      <c r="GM11" s="14" t="n">
        <v>21.7</v>
      </c>
      <c r="GN11" s="14" t="n">
        <v>19.2</v>
      </c>
      <c r="GO11" s="15" t="n">
        <f aca="false">SUM(GC11:GN11)/12</f>
        <v>19.6833333333333</v>
      </c>
      <c r="MA11" s="0" t="n">
        <v>1861</v>
      </c>
      <c r="MB11" s="13" t="n">
        <v>1861</v>
      </c>
      <c r="MC11" s="14" t="n">
        <v>28.7</v>
      </c>
      <c r="MD11" s="14" t="n">
        <v>26.1</v>
      </c>
      <c r="ME11" s="14" t="n">
        <v>26.3</v>
      </c>
      <c r="MF11" s="14" t="n">
        <v>22</v>
      </c>
      <c r="MG11" s="14" t="n">
        <v>17.9</v>
      </c>
      <c r="MH11" s="14" t="n">
        <v>16.1</v>
      </c>
      <c r="MI11" s="14" t="n">
        <v>13.6</v>
      </c>
      <c r="MJ11" s="14" t="n">
        <v>15.5</v>
      </c>
      <c r="MK11" s="14" t="n">
        <v>19.6</v>
      </c>
      <c r="ML11" s="14" t="n">
        <v>22.2</v>
      </c>
      <c r="MM11" s="14" t="n">
        <v>25.2</v>
      </c>
      <c r="MN11" s="14" t="n">
        <v>23.4</v>
      </c>
      <c r="MO11" s="15" t="n">
        <f aca="false">SUM(MC11:MN11)/12</f>
        <v>21.3833333333333</v>
      </c>
      <c r="OA11" s="6" t="n">
        <f aca="false">AVERAGE(AO11,BO11,CO11,DO11,EO11,FO11,GO11,HO11,IO11,JO11,KO11,LO11,MO11,NO11)</f>
        <v>20.5333333333333</v>
      </c>
      <c r="PA11" s="16" t="n">
        <f aca="false">AVERAGE(AH11,AI11,AJ11,BH11,BI11,BJ11,CH11,CI11,CJ11,DH11,DI11,DJ11,EH11,EI11,EJ11,FH11,FI11,FJ11,GH11,GI11,GJ11,HH11,HI11,HJ11,IH11,II11,IJ11,JH11,JI11,JJ11,KH11,KI11,KJ11,LH11,LI11,LJ11,MH11,MI11,MJ11,NH11,NI11,NJ11)</f>
        <v>14.85</v>
      </c>
      <c r="PB11" s="17" t="n">
        <f aca="false">AVERAGE(AC11,AD11,AN11,BC11,BD11,BN11,CC11,CD11,CN11,DC11,DD11,DN11,EC11,ED11,EN11,FC11,FD11,FN11,GC11,GD11,GN11,HC11,HD11,HN11,IC11,ID11,IN11,JC11,JD11,JN11,KC11,KD11,KN11,LC11,LD11,LN11,MC11,MD11,MN11,NC11,ND11,NN11,)</f>
        <v>20.9142857142857</v>
      </c>
    </row>
    <row r="12" customFormat="false" ht="14.65" hidden="false" customHeight="false" outlineLevel="0" collapsed="false">
      <c r="A12" s="5"/>
      <c r="B12" s="6" t="n">
        <f aca="false">AVERAGE(AO12,BO12,CO12,DO12,EO12,FO12,GO12,HO12,IO12,JO12,KO12,LO12,MO12,NO12)</f>
        <v>21.3041666666667</v>
      </c>
      <c r="G12" s="2" t="n">
        <f aca="false">MAX(AC12:AN12,BC12:BN12,CC12:CN12,DC12:DN12,EC12:EN12,FC12:FN12,GC12:GN12,HC12:HN12,IC12:IN12,JC12:JN12,KC12:KN12,LC12:LN12,MC12:MN12,NC12:NN12)</f>
        <v>29.8</v>
      </c>
      <c r="H12" s="11" t="n">
        <f aca="false">MEDIAN(AC12:AN12,BC12:BN12,CC12:CN12,DC12:DN12,EC12:EN12,FC12:FN12,GC12:GN12,HC12:HN12,IC12:IN12,JC12:JN12,KC12:KN12,LC12:LN12,MC12:MN12,NC12:NN12)</f>
        <v>21</v>
      </c>
      <c r="I12" s="4" t="n">
        <f aca="false">MIN(AC12:AN12,BC12:BN12,CC12:CN12,DC12:DN12,EC12:EN12,FC12:FN12,GC12:GN12,HC12:HN12,IC12:IN12,JC12:JN12,KC12:KN12,LC12:LN12,MC12:MN12,NC12:NN12)</f>
        <v>14</v>
      </c>
      <c r="J12" s="12" t="n">
        <f aca="false">(G12+I12)/2</f>
        <v>21.9</v>
      </c>
      <c r="GA12" s="0" t="n">
        <f aca="false">GA11+1</f>
        <v>1862</v>
      </c>
      <c r="GB12" s="13" t="n">
        <v>1862</v>
      </c>
      <c r="GC12" s="14" t="n">
        <v>26.3</v>
      </c>
      <c r="GD12" s="14" t="n">
        <v>24.7</v>
      </c>
      <c r="GE12" s="14" t="n">
        <v>25.8</v>
      </c>
      <c r="GF12" s="14" t="n">
        <v>20.5</v>
      </c>
      <c r="GG12" s="14" t="n">
        <v>16.7</v>
      </c>
      <c r="GH12" s="14" t="n">
        <v>14</v>
      </c>
      <c r="GI12" s="14" t="n">
        <v>14.6</v>
      </c>
      <c r="GJ12" s="14" t="n">
        <v>14.9</v>
      </c>
      <c r="GK12" s="14" t="n">
        <v>17.2</v>
      </c>
      <c r="GL12" s="14" t="n">
        <v>21.5</v>
      </c>
      <c r="GM12" s="14" t="n">
        <v>24.5</v>
      </c>
      <c r="GN12" s="14" t="n">
        <v>25.3</v>
      </c>
      <c r="GO12" s="15" t="n">
        <f aca="false">SUM(GC12:GN12)/12</f>
        <v>20.5</v>
      </c>
      <c r="MA12" s="0" t="n">
        <f aca="false">MA11+1</f>
        <v>1862</v>
      </c>
      <c r="MB12" s="13" t="n">
        <v>1862</v>
      </c>
      <c r="MC12" s="14" t="n">
        <v>29.8</v>
      </c>
      <c r="MD12" s="14" t="n">
        <v>26.5</v>
      </c>
      <c r="ME12" s="14" t="n">
        <v>27.2</v>
      </c>
      <c r="MF12" s="14" t="n">
        <v>19.7</v>
      </c>
      <c r="MG12" s="14" t="n">
        <v>17.6</v>
      </c>
      <c r="MH12" s="14" t="n">
        <v>14.8</v>
      </c>
      <c r="MI12" s="14" t="n">
        <v>16.2</v>
      </c>
      <c r="MJ12" s="14" t="n">
        <v>15.9</v>
      </c>
      <c r="MK12" s="14" t="n">
        <v>18.9</v>
      </c>
      <c r="ML12" s="14" t="n">
        <v>23.4</v>
      </c>
      <c r="MM12" s="14" t="n">
        <v>27.4</v>
      </c>
      <c r="MN12" s="14" t="n">
        <v>27.9</v>
      </c>
      <c r="MO12" s="15" t="n">
        <f aca="false">SUM(MC12:MN12)/12</f>
        <v>22.1083333333333</v>
      </c>
      <c r="OA12" s="6" t="n">
        <f aca="false">AVERAGE(AO12,BO12,CO12,DO12,EO12,FO12,GO12,HO12,IO12,JO12,KO12,LO12,MO12,NO12)</f>
        <v>21.3041666666667</v>
      </c>
      <c r="PA12" s="16" t="n">
        <f aca="false">AVERAGE(AH12,AI12,AJ12,BH12,BI12,BJ12,CH12,CI12,CJ12,DH12,DI12,DJ12,EH12,EI12,EJ12,FH12,FI12,FJ12,GH12,GI12,GJ12,HH12,HI12,HJ12,IH12,II12,IJ12,JH12,JI12,JJ12,KH12,KI12,KJ12,LH12,LI12,LJ12,MH12,MI12,MJ12,NH12,NI12,NJ12)</f>
        <v>15.0666666666667</v>
      </c>
      <c r="PB12" s="17" t="n">
        <f aca="false">AVERAGE(AC12,AD12,AN12,BC12,BD12,BN12,CC12,CD12,CN12,DC12,DD12,DN12,EC12,ED12,EN12,FC12,FD12,FN12,GC12,GD12,GN12,HC12,HD12,HN12,IC12,ID12,IN12,JC12,JD12,JN12,KC12,KD12,KN12,LC12,LD12,LN12,MC12,MD12,MN12,NC12,ND12,NN12,)</f>
        <v>22.9285714285714</v>
      </c>
    </row>
    <row r="13" customFormat="false" ht="14.65" hidden="false" customHeight="false" outlineLevel="0" collapsed="false">
      <c r="A13" s="5"/>
      <c r="B13" s="6" t="n">
        <f aca="false">AVERAGE(AO13,BO13,CO13,DO13,EO13,FO13,GO13,HO13,IO13,JO13,KO13,LO13,MO13,NO13)</f>
        <v>20.0638888888889</v>
      </c>
      <c r="C13" s="18"/>
      <c r="G13" s="2" t="n">
        <f aca="false">MAX(AC13:AN13,BC13:BN13,CC13:CN13,DC13:DN13,EC13:EN13,FC13:FN13,GC13:GN13,HC13:HN13,IC13:IN13,JC13:JN13,KC13:KN13,LC13:LN13,MC13:MN13,NC13:NN13)</f>
        <v>26.8</v>
      </c>
      <c r="H13" s="11" t="n">
        <f aca="false">MEDIAN(AC13:AN13,BC13:BN13,CC13:CN13,DC13:DN13,EC13:EN13,FC13:FN13,GC13:GN13,HC13:HN13,IC13:IN13,JC13:JN13,KC13:KN13,LC13:LN13,MC13:MN13,NC13:NN13)</f>
        <v>20.5</v>
      </c>
      <c r="I13" s="4" t="n">
        <f aca="false">MIN(AC13:AN13,BC13:BN13,CC13:CN13,DC13:DN13,EC13:EN13,FC13:FN13,GC13:GN13,HC13:HN13,IC13:IN13,JC13:JN13,KC13:KN13,LC13:LN13,MC13:MN13,NC13:NN13)</f>
        <v>12.9</v>
      </c>
      <c r="J13" s="12" t="n">
        <f aca="false">(G13+I13)/2</f>
        <v>19.85</v>
      </c>
      <c r="FA13" s="0" t="n">
        <v>1863</v>
      </c>
      <c r="FB13" s="13" t="n">
        <v>1863</v>
      </c>
      <c r="FC13" s="14" t="n">
        <v>26.8</v>
      </c>
      <c r="FD13" s="14" t="n">
        <v>26.2</v>
      </c>
      <c r="FE13" s="14" t="n">
        <v>23.9</v>
      </c>
      <c r="FF13" s="14" t="n">
        <v>23.2</v>
      </c>
      <c r="FG13" s="14" t="n">
        <v>17.2</v>
      </c>
      <c r="FH13" s="14" t="n">
        <v>14.2</v>
      </c>
      <c r="FI13" s="14" t="n">
        <v>12.9</v>
      </c>
      <c r="FJ13" s="14" t="n">
        <v>13.7</v>
      </c>
      <c r="FK13" s="14" t="n">
        <v>15.7</v>
      </c>
      <c r="FL13" s="14" t="n">
        <v>18.7</v>
      </c>
      <c r="FM13" s="14" t="n">
        <v>22.8</v>
      </c>
      <c r="FN13" s="14" t="n">
        <v>24.3</v>
      </c>
      <c r="FO13" s="15" t="n">
        <f aca="false">SUM(FC13:FN13)/12</f>
        <v>19.9666666666667</v>
      </c>
      <c r="GA13" s="0" t="n">
        <f aca="false">GA12+1</f>
        <v>1863</v>
      </c>
      <c r="GB13" s="13" t="n">
        <v>1863</v>
      </c>
      <c r="GC13" s="14" t="n">
        <v>25.7</v>
      </c>
      <c r="GD13" s="14" t="n">
        <v>24.3</v>
      </c>
      <c r="GE13" s="14" t="n">
        <v>22.9</v>
      </c>
      <c r="GF13" s="14" t="n">
        <v>21.2</v>
      </c>
      <c r="GG13" s="14" t="n">
        <v>17.2</v>
      </c>
      <c r="GH13" s="14" t="n">
        <v>15.2</v>
      </c>
      <c r="GI13" s="14" t="n">
        <v>14.6</v>
      </c>
      <c r="GJ13" s="14" t="n">
        <v>14.3</v>
      </c>
      <c r="GK13" s="14" t="n">
        <v>16.3</v>
      </c>
      <c r="GL13" s="14" t="n">
        <v>18.9</v>
      </c>
      <c r="GM13" s="14" t="n">
        <v>21.4</v>
      </c>
      <c r="GN13" s="14" t="n">
        <v>23.3</v>
      </c>
      <c r="GO13" s="15" t="n">
        <f aca="false">SUM(GC13:GN13)/12</f>
        <v>19.6083333333333</v>
      </c>
      <c r="MA13" s="0" t="n">
        <f aca="false">MA12+1</f>
        <v>1863</v>
      </c>
      <c r="MB13" s="13" t="n">
        <v>1863</v>
      </c>
      <c r="MC13" s="14" t="n">
        <v>23.3</v>
      </c>
      <c r="MD13" s="19" t="n">
        <f aca="false">AVERAGE(MD11:MD12)</f>
        <v>26.3</v>
      </c>
      <c r="ME13" s="19" t="n">
        <f aca="false">AVERAGE(ME11:ME12)</f>
        <v>26.75</v>
      </c>
      <c r="MF13" s="19" t="n">
        <f aca="false">AVERAGE(MF9:MF11)</f>
        <v>22</v>
      </c>
      <c r="MG13" s="19" t="n">
        <f aca="false">AVERAGE(MG11:MG12)</f>
        <v>17.75</v>
      </c>
      <c r="MH13" s="19" t="n">
        <f aca="false">AVERAGE(MH9:MH11)</f>
        <v>16.1</v>
      </c>
      <c r="MI13" s="14" t="n">
        <v>14</v>
      </c>
      <c r="MJ13" s="14" t="n">
        <v>14.4</v>
      </c>
      <c r="MK13" s="14" t="n">
        <v>17.1</v>
      </c>
      <c r="ML13" s="14" t="n">
        <v>19.8</v>
      </c>
      <c r="MM13" s="14" t="n">
        <v>23.5</v>
      </c>
      <c r="MN13" s="14" t="n">
        <v>26.4</v>
      </c>
      <c r="MO13" s="15" t="n">
        <f aca="false">SUM(MC13:MN13)/12</f>
        <v>20.6166666666667</v>
      </c>
      <c r="OA13" s="6" t="n">
        <f aca="false">AVERAGE(AO13,BO13,CO13,DO13,EO13,FO13,GO13,HO13,IO13,JO13,KO13,LO13,MO13,NO13)</f>
        <v>20.0638888888889</v>
      </c>
      <c r="PA13" s="16" t="n">
        <f aca="false">AVERAGE(AH13,AI13,AJ13,BH13,BI13,BJ13,CH13,CI13,CJ13,DH13,DI13,DJ13,EH13,EI13,EJ13,FH13,FI13,FJ13,GH13,GI13,GJ13,HH13,HI13,HJ13,IH13,II13,IJ13,JH13,JI13,JJ13,KH13,KI13,KJ13,LH13,LI13,LJ13,MH13,MI13,MJ13,NH13,NI13,NJ13)</f>
        <v>14.3777777777778</v>
      </c>
      <c r="PB13" s="17" t="n">
        <f aca="false">AVERAGE(AC13,AD13,AN13,BC13,BD13,BN13,CC13,CD13,CN13,DC13,DD13,DN13,EC13,ED13,EN13,FC13,FD13,FN13,GC13,GD13,GN13,HC13,HD13,HN13,IC13,ID13,IN13,JC13,JD13,JN13,KC13,KD13,KN13,LC13,LD13,LN13,MC13,MD13,MN13,NC13,ND13,NN13,)</f>
        <v>22.66</v>
      </c>
    </row>
    <row r="14" customFormat="false" ht="14.65" hidden="false" customHeight="false" outlineLevel="0" collapsed="false">
      <c r="A14" s="5"/>
      <c r="B14" s="6" t="n">
        <f aca="false">AVERAGE(AO14,BO14,CO14,DO14,EO14,FO14,GO14,HO14,IO14,JO14,KO14,LO14,MO14,NO14)</f>
        <v>20.3249228395062</v>
      </c>
      <c r="C14" s="18"/>
      <c r="G14" s="20" t="n">
        <f aca="false">MAX(AC14:AN14,BC14:BN14,CC14:CN14,DC14:DN14,EC14:EN14,FC14:FN14,GC14:GN14,HC14:HN14,IC14:IN14,JC14:JN14,KC14:KN14,LC14:LN14,MC14:MN14,NC14:NN14)</f>
        <v>28.3027777777778</v>
      </c>
      <c r="H14" s="11" t="n">
        <f aca="false">MEDIAN(AC14:AN14,BC14:BN14,CC14:CN14,DC14:DN14,EC14:EN14,FC14:FN14,GC14:GN14,HC14:HN14,IC14:IN14,JC14:JN14,KC14:KN14,LC14:LN14,MC14:MN14,NC14:NN14)</f>
        <v>19.95</v>
      </c>
      <c r="I14" s="4" t="n">
        <f aca="false">MIN(AC14:AN14,BC14:BN14,CC14:CN14,DC14:DN14,EC14:EN14,FC14:FN14,GC14:GN14,HC14:HN14,IC14:IN14,JC14:JN14,KC14:KN14,LC14:LN14,MC14:MN14,NC14:NN14)</f>
        <v>12.7</v>
      </c>
      <c r="J14" s="12" t="n">
        <f aca="false">(G14+I14)/2</f>
        <v>20.5013888888889</v>
      </c>
      <c r="FA14" s="0" t="n">
        <f aca="false">FA13+1</f>
        <v>1864</v>
      </c>
      <c r="FB14" s="13" t="n">
        <v>1864</v>
      </c>
      <c r="FC14" s="14" t="n">
        <v>26.2</v>
      </c>
      <c r="FD14" s="14" t="n">
        <v>24.8</v>
      </c>
      <c r="FE14" s="14" t="n">
        <v>24.1</v>
      </c>
      <c r="FF14" s="14" t="n">
        <v>20</v>
      </c>
      <c r="FG14" s="14" t="n">
        <v>16.6</v>
      </c>
      <c r="FH14" s="14" t="n">
        <v>12.7</v>
      </c>
      <c r="FI14" s="14" t="n">
        <v>12.8</v>
      </c>
      <c r="FJ14" s="14" t="n">
        <v>13.2</v>
      </c>
      <c r="FK14" s="14" t="n">
        <v>18.2</v>
      </c>
      <c r="FL14" s="14" t="n">
        <v>18.9</v>
      </c>
      <c r="FM14" s="14" t="n">
        <v>24.4</v>
      </c>
      <c r="FN14" s="14" t="n">
        <v>24.2</v>
      </c>
      <c r="FO14" s="15" t="n">
        <f aca="false">SUM(FC14:FN14)/12</f>
        <v>19.675</v>
      </c>
      <c r="GA14" s="0" t="n">
        <f aca="false">GA13+1</f>
        <v>1864</v>
      </c>
      <c r="GB14" s="13" t="n">
        <v>1864</v>
      </c>
      <c r="GC14" s="14" t="n">
        <v>24.4</v>
      </c>
      <c r="GD14" s="14" t="n">
        <v>23.2</v>
      </c>
      <c r="GE14" s="14" t="n">
        <v>25.1</v>
      </c>
      <c r="GF14" s="14" t="n">
        <v>19.9</v>
      </c>
      <c r="GG14" s="14" t="n">
        <v>16.5</v>
      </c>
      <c r="GH14" s="14" t="n">
        <v>13.3</v>
      </c>
      <c r="GI14" s="14" t="n">
        <v>14.3</v>
      </c>
      <c r="GJ14" s="14" t="n">
        <v>14.1</v>
      </c>
      <c r="GK14" s="14" t="n">
        <v>18.5</v>
      </c>
      <c r="GL14" s="14" t="n">
        <v>18.3</v>
      </c>
      <c r="GM14" s="14" t="n">
        <v>21.9</v>
      </c>
      <c r="GN14" s="14" t="n">
        <v>22.3</v>
      </c>
      <c r="GO14" s="15" t="n">
        <f aca="false">SUM(GC14:GN14)/12</f>
        <v>19.3166666666667</v>
      </c>
      <c r="MA14" s="0" t="n">
        <f aca="false">MA13+1</f>
        <v>1864</v>
      </c>
      <c r="MB14" s="13" t="n">
        <v>1864</v>
      </c>
      <c r="MC14" s="21" t="n">
        <f aca="false">(MC11+MC12+MC13+MC15+MC16+MC17)/6</f>
        <v>28.3027777777778</v>
      </c>
      <c r="MD14" s="21" t="n">
        <f aca="false">(MD11+MD12+MD13+MD15+MD16+MD17)/6</f>
        <v>27.7833333333333</v>
      </c>
      <c r="ME14" s="21" t="n">
        <f aca="false">(ME11+ME12+ME13+ME15+ME16+ME17)/6</f>
        <v>26.625</v>
      </c>
      <c r="MF14" s="19" t="n">
        <f aca="false">AVERAGE(MF15:MF17)</f>
        <v>23</v>
      </c>
      <c r="MG14" s="21" t="n">
        <f aca="false">(MG11+MG12+MG13+MG15+MG16+MG17)/6</f>
        <v>18.9861111111111</v>
      </c>
      <c r="MH14" s="19" t="n">
        <f aca="false">AVERAGE(MH15:MH17)</f>
        <v>16.3</v>
      </c>
      <c r="MI14" s="19" t="n">
        <f aca="false">AVERAGE(MI10:MI12)</f>
        <v>14.9</v>
      </c>
      <c r="MJ14" s="19" t="n">
        <f aca="false">AVERAGE(MJ10:MJ12)</f>
        <v>15.7</v>
      </c>
      <c r="MK14" s="21" t="n">
        <f aca="false">(MK11+MK12+MK13+MK15+MK16+MK17)/6</f>
        <v>18.5944444444444</v>
      </c>
      <c r="ML14" s="21" t="n">
        <f aca="false">(ML11+ML12+ML13+ML15+ML16+ML17)/6</f>
        <v>21.9916666666667</v>
      </c>
      <c r="MM14" s="21" t="n">
        <f aca="false">(MM11+MM12+MM13+MM15+MM16+MM17)/6</f>
        <v>25.4972222222222</v>
      </c>
      <c r="MN14" s="21" t="n">
        <f aca="false">(MN11+MN12+MN13+MN15+MN16+MN17)/6</f>
        <v>26.1166666666667</v>
      </c>
      <c r="MO14" s="15" t="n">
        <f aca="false">SUM(MC14:MN14)/12</f>
        <v>21.9831018518519</v>
      </c>
      <c r="OA14" s="6" t="n">
        <f aca="false">AVERAGE(AO14,BO14,CO14,DO14,EO14,FO14,GO14,HO14,IO14,JO14,KO14,LO14,MO14,NO14)</f>
        <v>20.3249228395062</v>
      </c>
      <c r="PA14" s="16" t="n">
        <f aca="false">AVERAGE(AH14,AI14,AJ14,BH14,BI14,BJ14,CH14,CI14,CJ14,DH14,DI14,DJ14,EH14,EI14,EJ14,FH14,FI14,FJ14,GH14,GI14,GJ14,HH14,HI14,HJ14,IH14,II14,IJ14,JH14,JI14,JJ14,KH14,KI14,KJ14,LH14,LI14,LJ14,MH14,MI14,MJ14,NH14,NI14,NJ14)</f>
        <v>14.1444444444444</v>
      </c>
      <c r="PB14" s="17" t="n">
        <f aca="false">AVERAGE(AC14,AD14,AN14,BC14,BD14,BN14,CC14,CD14,CN14,DC14,DD14,DN14,EC14,ED14,EN14,FC14,FD14,FN14,GC14,GD14,GN14,HC14,HD14,HN14,IC14,ID14,IN14,JC14,JD14,JN14,KC14,KD14,KN14,LC14,LD14,LN14,MC14,MD14,MN14,NC14,ND14,NN14,)</f>
        <v>22.7302777777778</v>
      </c>
    </row>
    <row r="15" customFormat="false" ht="14.65" hidden="false" customHeight="false" outlineLevel="0" collapsed="false">
      <c r="A15" s="5" t="n">
        <f aca="false">A10+5</f>
        <v>1865</v>
      </c>
      <c r="B15" s="6" t="n">
        <f aca="false">AVERAGE(AO15,BO15,CO15,DO15,EO15,FO15,GO15,HO15,IO15,JO15,KO15,LO15,MO15,NO15)</f>
        <v>20.5476851851852</v>
      </c>
      <c r="C15" s="18" t="n">
        <f aca="false">AVERAGE(B11:B15)</f>
        <v>20.554799382716</v>
      </c>
      <c r="G15" s="20" t="n">
        <f aca="false">MAX(AC15:AN15,BC15:BN15,CC15:CN15,DC15:DN15,EC15:EN15,FC15:FN15,GC15:GN15,HC15:HN15,IC15:IN15,JC15:JN15,KC15:KN15,LC15:LN15,MC15:MN15,NC15:NN15)</f>
        <v>29.5</v>
      </c>
      <c r="H15" s="11" t="n">
        <f aca="false">MEDIAN(AC15:AN15,BC15:BN15,CC15:CN15,DC15:DN15,EC15:EN15,FC15:FN15,GC15:GN15,HC15:HN15,IC15:IN15,JC15:JN15,KC15:KN15,LC15:LN15,MC15:MN15,NC15:NN15)</f>
        <v>20.95</v>
      </c>
      <c r="I15" s="4" t="n">
        <f aca="false">MIN(AC15:AN15,BC15:BN15,CC15:CN15,DC15:DN15,EC15:EN15,FC15:FN15,GC15:GN15,HC15:HN15,IC15:IN15,JC15:JN15,KC15:KN15,LC15:LN15,MC15:MN15,NC15:NN15)</f>
        <v>12.3</v>
      </c>
      <c r="J15" s="12" t="n">
        <f aca="false">(G15+I15)/2</f>
        <v>20.9</v>
      </c>
      <c r="FA15" s="0" t="n">
        <f aca="false">FA14+1</f>
        <v>1865</v>
      </c>
      <c r="FB15" s="13" t="n">
        <v>1865</v>
      </c>
      <c r="FC15" s="14" t="n">
        <v>25.7</v>
      </c>
      <c r="FD15" s="14" t="n">
        <v>25.9</v>
      </c>
      <c r="FE15" s="14" t="n">
        <v>26.1</v>
      </c>
      <c r="FF15" s="14" t="n">
        <v>23.1</v>
      </c>
      <c r="FG15" s="14" t="n">
        <v>14.8</v>
      </c>
      <c r="FH15" s="14" t="n">
        <v>13.7</v>
      </c>
      <c r="FI15" s="14" t="n">
        <v>12.3</v>
      </c>
      <c r="FJ15" s="14" t="n">
        <v>15.6</v>
      </c>
      <c r="FK15" s="14" t="n">
        <v>17.1</v>
      </c>
      <c r="FL15" s="14" t="n">
        <v>20</v>
      </c>
      <c r="FM15" s="14" t="n">
        <v>26.3</v>
      </c>
      <c r="FN15" s="14" t="n">
        <v>21.2</v>
      </c>
      <c r="FO15" s="15" t="n">
        <f aca="false">SUM(FC15:FN15)/12</f>
        <v>20.15</v>
      </c>
      <c r="GA15" s="0" t="n">
        <f aca="false">GA14+1</f>
        <v>1865</v>
      </c>
      <c r="GB15" s="13" t="n">
        <v>1865</v>
      </c>
      <c r="GC15" s="14" t="n">
        <v>22.7</v>
      </c>
      <c r="GD15" s="14" t="n">
        <v>24.1</v>
      </c>
      <c r="GE15" s="14" t="n">
        <v>22.3</v>
      </c>
      <c r="GF15" s="14" t="n">
        <v>22.7</v>
      </c>
      <c r="GG15" s="14" t="n">
        <v>14.8</v>
      </c>
      <c r="GH15" s="14" t="n">
        <v>14.6</v>
      </c>
      <c r="GI15" s="14" t="n">
        <v>12.9</v>
      </c>
      <c r="GJ15" s="14" t="n">
        <v>15.8</v>
      </c>
      <c r="GK15" s="14" t="n">
        <v>16.2</v>
      </c>
      <c r="GL15" s="14" t="n">
        <v>19.9</v>
      </c>
      <c r="GM15" s="14" t="n">
        <v>23.9</v>
      </c>
      <c r="GN15" s="14" t="n">
        <v>22.8</v>
      </c>
      <c r="GO15" s="15" t="n">
        <f aca="false">SUM(GC15:GN15)/12</f>
        <v>19.3916666666667</v>
      </c>
      <c r="MA15" s="0" t="n">
        <f aca="false">MA14+1</f>
        <v>1865</v>
      </c>
      <c r="MB15" s="13" t="n">
        <v>1865</v>
      </c>
      <c r="MC15" s="21" t="n">
        <f aca="false">(MC11+MC12+MC13+MC16+MC17+MC18)/6</f>
        <v>28.1166666666667</v>
      </c>
      <c r="MD15" s="19" t="n">
        <f aca="false">AVERAGE(MD16:MD18)</f>
        <v>29.5</v>
      </c>
      <c r="ME15" s="19" t="n">
        <f aca="false">AVERAGE(ME16:ME18)</f>
        <v>27.4</v>
      </c>
      <c r="MF15" s="14" t="n">
        <v>24.3</v>
      </c>
      <c r="MG15" s="19" t="n">
        <f aca="false">AVERAGE(MG16:MG18)</f>
        <v>20.3666666666667</v>
      </c>
      <c r="MH15" s="14" t="n">
        <v>14.6</v>
      </c>
      <c r="MI15" s="19" t="n">
        <f aca="false">AVERAGE(MI16:MI18)</f>
        <v>14.8333333333333</v>
      </c>
      <c r="MJ15" s="19" t="n">
        <f aca="false">AVERAGE(MJ16:MJ18)</f>
        <v>16</v>
      </c>
      <c r="MK15" s="14" t="n">
        <v>17.9</v>
      </c>
      <c r="ML15" s="14" t="n">
        <v>20.7</v>
      </c>
      <c r="MM15" s="14" t="n">
        <v>26.9</v>
      </c>
      <c r="MN15" s="14" t="n">
        <v>24.6</v>
      </c>
      <c r="MO15" s="15" t="n">
        <f aca="false">SUM(MC15:MN15)/12</f>
        <v>22.1013888888889</v>
      </c>
      <c r="OA15" s="6" t="n">
        <f aca="false">AVERAGE(AO15,BO15,CO15,DO15,EO15,FO15,GO15,HO15,IO15,JO15,KO15,LO15,MO15,NO15)</f>
        <v>20.5476851851852</v>
      </c>
      <c r="PA15" s="16" t="n">
        <f aca="false">AVERAGE(AH15,AI15,AJ15,BH15,BI15,BJ15,CH15,CI15,CJ15,DH15,DI15,DJ15,EH15,EI15,EJ15,FH15,FI15,FJ15,GH15,GI15,GJ15,HH15,HI15,HJ15,IH15,II15,IJ15,JH15,JI15,JJ15,KH15,KI15,KJ15,LH15,LI15,LJ15,MH15,MI15,MJ15,NH15,NI15,NJ15)</f>
        <v>14.4814814814815</v>
      </c>
      <c r="PB15" s="17" t="n">
        <f aca="false">AVERAGE(AC15,AD15,AN15,BC15,BD15,BN15,CC15,CD15,CN15,DC15,DD15,DN15,EC15,ED15,EN15,FC15,FD15,FN15,GC15,GD15,GN15,HC15,HD15,HN15,IC15,ID15,IN15,JC15,JD15,JN15,KC15,KD15,KN15,LC15,LD15,LN15,MC15,MD15,MN15,NC15,ND15,NN15,)</f>
        <v>22.4616666666667</v>
      </c>
    </row>
    <row r="16" customFormat="false" ht="14.65" hidden="false" customHeight="false" outlineLevel="0" collapsed="false">
      <c r="A16" s="5"/>
      <c r="B16" s="6" t="n">
        <f aca="false">AVERAGE(AO16,BO16,CO16,DO16,EO16,FO16,GO16,HO16,IO16,JO16,KO16,LO16,MO16,NO16)</f>
        <v>21.1583333333333</v>
      </c>
      <c r="C16" s="18" t="n">
        <f aca="false">AVERAGE(B12:B16)</f>
        <v>20.679799382716</v>
      </c>
      <c r="D16" s="20"/>
      <c r="G16" s="20" t="n">
        <f aca="false">MAX(AC16:AN16,BC16:BN16,CC16:CN16,DC16:DN16,EC16:EN16,FC16:FN16,GC16:GN16,HC16:HN16,IC16:IN16,JC16:JN16,KC16:KN16,LC16:LN16,MC16:MN16,NC16:NN16)</f>
        <v>29.7</v>
      </c>
      <c r="H16" s="11" t="n">
        <f aca="false">MEDIAN(AC16:AN16,BC16:BN16,CC16:CN16,DC16:DN16,EC16:EN16,FC16:FN16,GC16:GN16,HC16:HN16,IC16:IN16,JC16:JN16,KC16:KN16,LC16:LN16,MC16:MN16,NC16:NN16)</f>
        <v>20.8</v>
      </c>
      <c r="I16" s="4" t="n">
        <f aca="false">MIN(AC16:AN16,BC16:BN16,CC16:CN16,DC16:DN16,EC16:EN16,FC16:FN16,GC16:GN16,HC16:HN16,IC16:IN16,JC16:JN16,KC16:KN16,LC16:LN16,MC16:MN16,NC16:NN16)</f>
        <v>13.3</v>
      </c>
      <c r="J16" s="12" t="n">
        <f aca="false">(G16+I16)/2</f>
        <v>21.5</v>
      </c>
      <c r="FA16" s="0" t="n">
        <f aca="false">FA15+1</f>
        <v>1866</v>
      </c>
      <c r="FB16" s="13" t="n">
        <v>1866</v>
      </c>
      <c r="FC16" s="14" t="n">
        <v>27.8</v>
      </c>
      <c r="FD16" s="14" t="n">
        <v>29.7</v>
      </c>
      <c r="FE16" s="14" t="n">
        <v>24.9</v>
      </c>
      <c r="FF16" s="14" t="n">
        <v>22.9</v>
      </c>
      <c r="FG16" s="14" t="n">
        <v>18.7</v>
      </c>
      <c r="FH16" s="14" t="n">
        <v>14.3</v>
      </c>
      <c r="FI16" s="14" t="n">
        <v>13.6</v>
      </c>
      <c r="FJ16" s="14" t="n">
        <v>20.6</v>
      </c>
      <c r="FK16" s="14" t="n">
        <v>17.1</v>
      </c>
      <c r="FL16" s="14" t="n">
        <v>20.2</v>
      </c>
      <c r="FM16" s="14" t="n">
        <v>21</v>
      </c>
      <c r="FN16" s="14" t="n">
        <v>25.9</v>
      </c>
      <c r="FO16" s="15" t="n">
        <f aca="false">SUM(FC16:FN16)/12</f>
        <v>21.3916666666667</v>
      </c>
      <c r="GA16" s="0" t="n">
        <f aca="false">GA15+1</f>
        <v>1866</v>
      </c>
      <c r="GB16" s="13" t="n">
        <v>1866</v>
      </c>
      <c r="GC16" s="14" t="n">
        <v>26.5</v>
      </c>
      <c r="GD16" s="14" t="n">
        <v>28</v>
      </c>
      <c r="GE16" s="14" t="n">
        <v>24.3</v>
      </c>
      <c r="GF16" s="14" t="n">
        <v>21.9</v>
      </c>
      <c r="GG16" s="14" t="n">
        <v>18.3</v>
      </c>
      <c r="GH16" s="14" t="n">
        <v>16.2</v>
      </c>
      <c r="GI16" s="14" t="n">
        <v>13.3</v>
      </c>
      <c r="GJ16" s="14" t="n">
        <v>15.4</v>
      </c>
      <c r="GK16" s="14" t="n">
        <v>15.4</v>
      </c>
      <c r="GL16" s="14" t="n">
        <v>19.7</v>
      </c>
      <c r="GM16" s="14" t="n">
        <v>19.4</v>
      </c>
      <c r="GN16" s="14" t="n">
        <v>24.1</v>
      </c>
      <c r="GO16" s="15" t="n">
        <f aca="false">SUM(GC16:GN16)/12</f>
        <v>20.2083333333333</v>
      </c>
      <c r="MA16" s="0" t="n">
        <f aca="false">MA15+1</f>
        <v>1866</v>
      </c>
      <c r="MB16" s="13" t="n">
        <v>1866</v>
      </c>
      <c r="MC16" s="14" t="n">
        <v>28.2</v>
      </c>
      <c r="MD16" s="14" t="n">
        <v>28.9</v>
      </c>
      <c r="ME16" s="14" t="n">
        <v>24.7</v>
      </c>
      <c r="MF16" s="14" t="n">
        <v>22.3</v>
      </c>
      <c r="MG16" s="14" t="n">
        <v>20</v>
      </c>
      <c r="MH16" s="14" t="n">
        <v>15.4</v>
      </c>
      <c r="MI16" s="14" t="n">
        <v>14.2</v>
      </c>
      <c r="MJ16" s="14" t="n">
        <v>15.6</v>
      </c>
      <c r="MK16" s="14" t="n">
        <v>19.2</v>
      </c>
      <c r="ML16" s="14" t="n">
        <v>22.7</v>
      </c>
      <c r="MM16" s="14" t="n">
        <v>24.4</v>
      </c>
      <c r="MN16" s="14" t="n">
        <v>26.9</v>
      </c>
      <c r="MO16" s="15" t="n">
        <f aca="false">SUM(MC16:MN16)/12</f>
        <v>21.875</v>
      </c>
      <c r="OA16" s="6" t="n">
        <f aca="false">AVERAGE(AO16,BO16,CO16,DO16,EO16,FO16,GO16,HO16,IO16,JO16,KO16,LO16,MO16,NO16)</f>
        <v>21.1583333333333</v>
      </c>
      <c r="PA16" s="16" t="n">
        <f aca="false">AVERAGE(AH16,AI16,AJ16,BH16,BI16,BJ16,CH16,CI16,CJ16,DH16,DI16,DJ16,EH16,EI16,EJ16,FH16,FI16,FJ16,GH16,GI16,GJ16,HH16,HI16,HJ16,IH16,II16,IJ16,JH16,JI16,JJ16,KH16,KI16,KJ16,LH16,LI16,LJ16,MH16,MI16,MJ16,NH16,NI16,NJ16)</f>
        <v>15.4</v>
      </c>
      <c r="PB16" s="17" t="n">
        <f aca="false">AVERAGE(AC16,AD16,AN16,BC16,BD16,BN16,CC16,CD16,CN16,DC16,DD16,DN16,EC16,ED16,EN16,FC16,FD16,FN16,GC16,GD16,GN16,HC16,HD16,HN16,IC16,ID16,IN16,JC16,JD16,JN16,KC16,KD16,KN16,LC16,LD16,LN16,MC16,MD16,MN16,NC16,ND16,NN16,)</f>
        <v>24.6</v>
      </c>
    </row>
    <row r="17" customFormat="false" ht="14.65" hidden="false" customHeight="false" outlineLevel="0" collapsed="false">
      <c r="A17" s="5"/>
      <c r="B17" s="6" t="n">
        <f aca="false">AVERAGE(AO17,BO17,CO17,DO17,EO17,FO17,GO17,HO17,IO17,JO17,KO17,LO17,MO17,NO17)</f>
        <v>21.2611111111111</v>
      </c>
      <c r="C17" s="18" t="n">
        <f aca="false">AVERAGE(B13:B17)</f>
        <v>20.6711882716049</v>
      </c>
      <c r="D17" s="20"/>
      <c r="G17" s="20" t="n">
        <f aca="false">MAX(AC17:AN17,BC17:BN17,CC17:CN17,DC17:DN17,EC17:EN17,FC17:FN17,GC17:GN17,HC17:HN17,IC17:IN17,JC17:JN17,KC17:KN17,LC17:LN17,MC17:MN17,NC17:NN17)</f>
        <v>31.7</v>
      </c>
      <c r="H17" s="11" t="n">
        <f aca="false">MEDIAN(AC17:AN17,BC17:BN17,CC17:CN17,DC17:DN17,EC17:EN17,FC17:FN17,GC17:GN17,HC17:HN17,IC17:IN17,JC17:JN17,KC17:KN17,LC17:LN17,MC17:MN17,NC17:NN17)</f>
        <v>21</v>
      </c>
      <c r="I17" s="4" t="n">
        <f aca="false">MIN(AC17:AN17,BC17:BN17,CC17:CN17,DC17:DN17,EC17:EN17,FC17:FN17,GC17:GN17,HC17:HN17,IC17:IN17,JC17:JN17,KC17:KN17,LC17:LN17,MC17:MN17,NC17:NN17)</f>
        <v>13.8</v>
      </c>
      <c r="J17" s="12" t="n">
        <f aca="false">(G17+I17)/2</f>
        <v>22.75</v>
      </c>
      <c r="FA17" s="0" t="n">
        <f aca="false">FA16+1</f>
        <v>1867</v>
      </c>
      <c r="FB17" s="13" t="n">
        <v>1867</v>
      </c>
      <c r="FC17" s="14" t="n">
        <v>28.2</v>
      </c>
      <c r="FD17" s="14" t="n">
        <v>22.3</v>
      </c>
      <c r="FE17" s="14" t="n">
        <v>22.6</v>
      </c>
      <c r="FF17" s="14" t="n">
        <v>21.3</v>
      </c>
      <c r="FG17" s="14" t="n">
        <v>18.4</v>
      </c>
      <c r="FH17" s="14" t="n">
        <v>16.6</v>
      </c>
      <c r="FI17" s="14" t="n">
        <v>15.5</v>
      </c>
      <c r="FJ17" s="14" t="n">
        <v>16</v>
      </c>
      <c r="FK17" s="14" t="n">
        <v>15.7</v>
      </c>
      <c r="FL17" s="14" t="n">
        <v>21.1</v>
      </c>
      <c r="FM17" s="14" t="n">
        <v>23.9</v>
      </c>
      <c r="FN17" s="14" t="n">
        <v>24.6</v>
      </c>
      <c r="FO17" s="15" t="n">
        <f aca="false">SUM(FC17:FN17)/12</f>
        <v>20.5166666666667</v>
      </c>
      <c r="GA17" s="0" t="n">
        <f aca="false">GA16+1</f>
        <v>1867</v>
      </c>
      <c r="GB17" s="13" t="n">
        <v>1867</v>
      </c>
      <c r="GC17" s="14" t="n">
        <v>27.9</v>
      </c>
      <c r="GD17" s="14" t="n">
        <v>26.7</v>
      </c>
      <c r="GE17" s="14" t="n">
        <v>24.3</v>
      </c>
      <c r="GF17" s="14" t="n">
        <v>20.8</v>
      </c>
      <c r="GG17" s="14" t="n">
        <v>18.4</v>
      </c>
      <c r="GH17" s="14" t="n">
        <v>17.4</v>
      </c>
      <c r="GI17" s="14" t="n">
        <v>13.8</v>
      </c>
      <c r="GJ17" s="14" t="n">
        <v>15.9</v>
      </c>
      <c r="GK17" s="14" t="n">
        <v>15.8</v>
      </c>
      <c r="GL17" s="14" t="n">
        <v>18.2</v>
      </c>
      <c r="GM17" s="14" t="n">
        <v>20.9</v>
      </c>
      <c r="GN17" s="14" t="n">
        <v>22</v>
      </c>
      <c r="GO17" s="15" t="n">
        <f aca="false">SUM(GC17:GN17)/12</f>
        <v>20.175</v>
      </c>
      <c r="MA17" s="0" t="n">
        <f aca="false">MA16+1</f>
        <v>1867</v>
      </c>
      <c r="MB17" s="13" t="n">
        <v>1867</v>
      </c>
      <c r="MC17" s="14" t="n">
        <v>31.7</v>
      </c>
      <c r="MD17" s="14" t="n">
        <v>29.4</v>
      </c>
      <c r="ME17" s="14" t="n">
        <v>27.4</v>
      </c>
      <c r="MF17" s="14" t="n">
        <v>22.4</v>
      </c>
      <c r="MG17" s="14" t="n">
        <v>20.3</v>
      </c>
      <c r="MH17" s="14" t="n">
        <v>18.9</v>
      </c>
      <c r="MI17" s="14" t="n">
        <v>15.8</v>
      </c>
      <c r="MJ17" s="14" t="n">
        <v>16.1</v>
      </c>
      <c r="MK17" s="21" t="n">
        <f aca="false">(MK13+MK15+MK16+MK18+MK19+MK20)/6</f>
        <v>18.8666666666667</v>
      </c>
      <c r="ML17" s="21" t="n">
        <f aca="false">(ML16+ML18)/2</f>
        <v>23.15</v>
      </c>
      <c r="MM17" s="21" t="n">
        <f aca="false">(MM13+MM15+MM16+MM18+MM19+MM20)/6</f>
        <v>25.5833333333333</v>
      </c>
      <c r="MN17" s="14" t="n">
        <v>27.5</v>
      </c>
      <c r="MO17" s="15" t="n">
        <f aca="false">SUM(MC17:MN17)/12</f>
        <v>23.0916666666667</v>
      </c>
      <c r="OA17" s="6" t="n">
        <f aca="false">AVERAGE(AO17,BO17,CO17,DO17,EO17,FO17,GO17,HO17,IO17,JO17,KO17,LO17,MO17,NO17)</f>
        <v>21.2611111111111</v>
      </c>
      <c r="PA17" s="16" t="n">
        <f aca="false">AVERAGE(AH17,AI17,AJ17,BH17,BI17,BJ17,CH17,CI17,CJ17,DH17,DI17,DJ17,EH17,EI17,EJ17,FH17,FI17,FJ17,GH17,GI17,GJ17,HH17,HI17,HJ17,IH17,II17,IJ17,JH17,JI17,JJ17,KH17,KI17,KJ17,LH17,LI17,LJ17,MH17,MI17,MJ17,NH17,NI17,NJ17)</f>
        <v>16.2222222222222</v>
      </c>
      <c r="PB17" s="17" t="n">
        <f aca="false">AVERAGE(AC17,AD17,AN17,BC17,BD17,BN17,CC17,CD17,CN17,DC17,DD17,DN17,EC17,ED17,EN17,FC17,FD17,FN17,GC17,GD17,GN17,HC17,HD17,HN17,IC17,ID17,IN17,JC17,JD17,JN17,KC17,KD17,KN17,LC17,LD17,LN17,MC17,MD17,MN17,NC17,ND17,NN17,)</f>
        <v>24.03</v>
      </c>
    </row>
    <row r="18" customFormat="false" ht="14.65" hidden="false" customHeight="false" outlineLevel="0" collapsed="false">
      <c r="A18" s="5"/>
      <c r="B18" s="6" t="n">
        <f aca="false">AVERAGE(AO18,BO18,CO18,DO18,EO18,FO18,GO18,HO18,IO18,JO18,KO18,LO18,MO18,NO18)</f>
        <v>21.3694444444444</v>
      </c>
      <c r="C18" s="18" t="n">
        <f aca="false">AVERAGE(B14:B18)</f>
        <v>20.932299382716</v>
      </c>
      <c r="D18" s="20"/>
      <c r="G18" s="20" t="n">
        <f aca="false">MAX(AC18:AN18,BC18:BN18,CC18:CN18,DC18:DN18,EC18:EN18,FC18:FN18,GC18:GN18,HC18:HN18,IC18:IN18,JC18:JN18,KC18:KN18,LC18:LN18,MC18:MN18,NC18:NN18)</f>
        <v>30.2</v>
      </c>
      <c r="H18" s="11" t="n">
        <f aca="false">MEDIAN(AC18:AN18,BC18:BN18,CC18:CN18,DC18:DN18,EC18:EN18,FC18:FN18,GC18:GN18,HC18:HN18,IC18:IN18,JC18:JN18,KC18:KN18,LC18:LN18,MC18:MN18,NC18:NN18)</f>
        <v>21.75</v>
      </c>
      <c r="I18" s="4" t="n">
        <f aca="false">MIN(AC18:AN18,BC18:BN18,CC18:CN18,DC18:DN18,EC18:EN18,FC18:FN18,GC18:GN18,HC18:HN18,IC18:IN18,JC18:JN18,KC18:KN18,LC18:LN18,MC18:MN18,NC18:NN18)</f>
        <v>13</v>
      </c>
      <c r="J18" s="12" t="n">
        <f aca="false">(G18+I18)/2</f>
        <v>21.6</v>
      </c>
      <c r="FA18" s="0" t="n">
        <f aca="false">FA17+1</f>
        <v>1868</v>
      </c>
      <c r="FB18" s="13" t="n">
        <v>1868</v>
      </c>
      <c r="FC18" s="14" t="n">
        <v>23.8</v>
      </c>
      <c r="FD18" s="14" t="n">
        <v>27.1</v>
      </c>
      <c r="FE18" s="14" t="n">
        <v>27.6</v>
      </c>
      <c r="FF18" s="14" t="n">
        <v>20.8</v>
      </c>
      <c r="FG18" s="14" t="n">
        <v>19.1</v>
      </c>
      <c r="FH18" s="14" t="n">
        <v>14.2</v>
      </c>
      <c r="FI18" s="14" t="n">
        <v>13</v>
      </c>
      <c r="FJ18" s="14" t="n">
        <v>15.1</v>
      </c>
      <c r="FK18" s="14" t="n">
        <v>18.4</v>
      </c>
      <c r="FL18" s="14" t="n">
        <v>22.3</v>
      </c>
      <c r="FM18" s="14" t="n">
        <v>24.2</v>
      </c>
      <c r="FN18" s="14" t="n">
        <v>26.3</v>
      </c>
      <c r="FO18" s="15" t="n">
        <f aca="false">SUM(FC18:FN18)/12</f>
        <v>20.9916666666667</v>
      </c>
      <c r="GA18" s="0" t="n">
        <f aca="false">GA17+1</f>
        <v>1868</v>
      </c>
      <c r="GB18" s="13" t="n">
        <v>1868</v>
      </c>
      <c r="GC18" s="14" t="n">
        <v>22.7</v>
      </c>
      <c r="GD18" s="14" t="n">
        <v>26.1</v>
      </c>
      <c r="GE18" s="14" t="n">
        <v>26.9</v>
      </c>
      <c r="GF18" s="14" t="n">
        <v>21.2</v>
      </c>
      <c r="GG18" s="14" t="n">
        <v>18.7</v>
      </c>
      <c r="GH18" s="14" t="n">
        <v>14.4</v>
      </c>
      <c r="GI18" s="14" t="n">
        <v>13.7</v>
      </c>
      <c r="GJ18" s="14" t="n">
        <v>15.1</v>
      </c>
      <c r="GK18" s="14" t="n">
        <v>17.6</v>
      </c>
      <c r="GL18" s="14" t="n">
        <v>19.5</v>
      </c>
      <c r="GM18" s="14" t="n">
        <v>22.8</v>
      </c>
      <c r="GN18" s="14" t="n">
        <v>23.9</v>
      </c>
      <c r="GO18" s="15" t="n">
        <f aca="false">SUM(GC18:GN18)/12</f>
        <v>20.2166666666667</v>
      </c>
      <c r="MA18" s="0" t="n">
        <f aca="false">MA17+1</f>
        <v>1868</v>
      </c>
      <c r="MB18" s="13" t="n">
        <v>1868</v>
      </c>
      <c r="MC18" s="14" t="n">
        <v>27</v>
      </c>
      <c r="MD18" s="14" t="n">
        <v>30.2</v>
      </c>
      <c r="ME18" s="14" t="n">
        <v>30.1</v>
      </c>
      <c r="MF18" s="14" t="n">
        <v>22.8</v>
      </c>
      <c r="MG18" s="14" t="n">
        <v>20.8</v>
      </c>
      <c r="MH18" s="14" t="n">
        <v>15.9</v>
      </c>
      <c r="MI18" s="14" t="n">
        <v>14.5</v>
      </c>
      <c r="MJ18" s="14" t="n">
        <v>16.3</v>
      </c>
      <c r="MK18" s="14" t="n">
        <v>19.6</v>
      </c>
      <c r="ML18" s="14" t="n">
        <v>23.6</v>
      </c>
      <c r="MM18" s="14" t="n">
        <v>26.2</v>
      </c>
      <c r="MN18" s="14" t="n">
        <v>27.8</v>
      </c>
      <c r="MO18" s="15" t="n">
        <f aca="false">SUM(MC18:MN18)/12</f>
        <v>22.9</v>
      </c>
      <c r="OA18" s="6" t="n">
        <f aca="false">AVERAGE(AO18,BO18,CO18,DO18,EO18,FO18,GO18,HO18,IO18,JO18,KO18,LO18,MO18,NO18)</f>
        <v>21.3694444444444</v>
      </c>
      <c r="PA18" s="16" t="n">
        <f aca="false">AVERAGE(AH18,AI18,AJ18,BH18,BI18,BJ18,CH18,CI18,CJ18,DH18,DI18,DJ18,EH18,EI18,EJ18,FH18,FI18,FJ18,GH18,GI18,GJ18,HH18,HI18,HJ18,IH18,II18,IJ18,JH18,JI18,JJ18,KH18,KI18,KJ18,LH18,LI18,LJ18,MH18,MI18,MJ18,NH18,NI18,NJ18)</f>
        <v>14.6888888888889</v>
      </c>
      <c r="PB18" s="17" t="n">
        <f aca="false">AVERAGE(AC18,AD18,AN18,BC18,BD18,BN18,CC18,CD18,CN18,DC18,DD18,DN18,EC18,ED18,EN18,FC18,FD18,FN18,GC18,GD18,GN18,HC18,HD18,HN18,IC18,ID18,IN18,JC18,JD18,JN18,KC18,KD18,KN18,LC18,LD18,LN18,MC18,MD18,MN18,NC18,ND18,NN18,)</f>
        <v>23.49</v>
      </c>
    </row>
    <row r="19" customFormat="false" ht="14.65" hidden="false" customHeight="false" outlineLevel="0" collapsed="false">
      <c r="A19" s="5"/>
      <c r="B19" s="6" t="n">
        <f aca="false">AVERAGE(AO19,BO19,CO19,DO19,EO19,FO19,GO19,HO19,IO19,JO19,KO19,LO19,MO19,NO19)</f>
        <v>21.5162037037037</v>
      </c>
      <c r="C19" s="18" t="n">
        <f aca="false">AVERAGE(B15:B19)</f>
        <v>21.1705555555555</v>
      </c>
      <c r="D19" s="20"/>
      <c r="G19" s="20" t="n">
        <f aca="false">MAX(AC19:AN19,BC19:BN19,CC19:CN19,DC19:DN19,EC19:EN19,FC19:FN19,GC19:GN19,HC19:HN19,IC19:IN19,JC19:JN19,KC19:KN19,LC19:LN19,MC19:MN19,NC19:NN19)</f>
        <v>29.4</v>
      </c>
      <c r="H19" s="11" t="n">
        <f aca="false">MEDIAN(AC19:AN19,BC19:BN19,CC19:CN19,DC19:DN19,EC19:EN19,FC19:FN19,GC19:GN19,HC19:HN19,IC19:IN19,JC19:JN19,KC19:KN19,LC19:LN19,MC19:MN19,NC19:NN19)</f>
        <v>21.3</v>
      </c>
      <c r="I19" s="4" t="n">
        <f aca="false">MIN(AC19:AN19,BC19:BN19,CC19:CN19,DC19:DN19,EC19:EN19,FC19:FN19,GC19:GN19,HC19:HN19,IC19:IN19,JC19:JN19,KC19:KN19,LC19:LN19,MC19:MN19,NC19:NN19)</f>
        <v>14.3</v>
      </c>
      <c r="J19" s="12" t="n">
        <f aca="false">(G19+I19)/2</f>
        <v>21.85</v>
      </c>
      <c r="FA19" s="0" t="n">
        <f aca="false">FA18+1</f>
        <v>1869</v>
      </c>
      <c r="FB19" s="13" t="n">
        <v>1869</v>
      </c>
      <c r="FC19" s="14" t="n">
        <v>29</v>
      </c>
      <c r="FD19" s="14" t="n">
        <v>26.5</v>
      </c>
      <c r="FE19" s="14" t="n">
        <v>25.7</v>
      </c>
      <c r="FF19" s="14" t="n">
        <v>21.1</v>
      </c>
      <c r="FG19" s="14" t="n">
        <v>16.2</v>
      </c>
      <c r="FH19" s="14" t="n">
        <v>15</v>
      </c>
      <c r="FI19" s="14" t="n">
        <v>14.3</v>
      </c>
      <c r="FJ19" s="14" t="n">
        <v>16.1</v>
      </c>
      <c r="FK19" s="14" t="n">
        <v>18.5</v>
      </c>
      <c r="FL19" s="14" t="n">
        <v>20.4</v>
      </c>
      <c r="FM19" s="14" t="n">
        <v>25.2</v>
      </c>
      <c r="FN19" s="14" t="n">
        <v>27.2</v>
      </c>
      <c r="FO19" s="15" t="n">
        <f aca="false">SUM(FC19:FN19)/12</f>
        <v>21.2666666666667</v>
      </c>
      <c r="GA19" s="0" t="n">
        <f aca="false">GA18+1</f>
        <v>1869</v>
      </c>
      <c r="GB19" s="13" t="n">
        <v>1869</v>
      </c>
      <c r="GC19" s="14" t="n">
        <v>25.2</v>
      </c>
      <c r="GD19" s="14" t="n">
        <v>25.4</v>
      </c>
      <c r="GE19" s="14" t="n">
        <v>24.7</v>
      </c>
      <c r="GF19" s="14" t="n">
        <v>19.3</v>
      </c>
      <c r="GG19" s="14" t="n">
        <v>16</v>
      </c>
      <c r="GH19" s="14" t="n">
        <v>15.2</v>
      </c>
      <c r="GI19" s="14" t="n">
        <v>14.8</v>
      </c>
      <c r="GJ19" s="14" t="n">
        <v>15.7</v>
      </c>
      <c r="GK19" s="14" t="n">
        <v>17.7</v>
      </c>
      <c r="GL19" s="14" t="n">
        <v>18.8</v>
      </c>
      <c r="GM19" s="14" t="n">
        <v>22.6</v>
      </c>
      <c r="GN19" s="14" t="n">
        <v>23.7</v>
      </c>
      <c r="GO19" s="15" t="n">
        <f aca="false">SUM(GC19:GN19)/12</f>
        <v>19.925</v>
      </c>
      <c r="MA19" s="0" t="n">
        <f aca="false">MA18+1</f>
        <v>1869</v>
      </c>
      <c r="MB19" s="13" t="n">
        <v>1869</v>
      </c>
      <c r="MC19" s="14" t="n">
        <v>29.3</v>
      </c>
      <c r="MD19" s="14" t="n">
        <v>29.1</v>
      </c>
      <c r="ME19" s="14" t="n">
        <v>27.9</v>
      </c>
      <c r="MF19" s="14" t="n">
        <v>23.7</v>
      </c>
      <c r="MG19" s="14" t="n">
        <v>18.8</v>
      </c>
      <c r="MH19" s="14" t="n">
        <v>16.3</v>
      </c>
      <c r="MI19" s="21" t="n">
        <f aca="false">(MI16+MI17+MI18+MI20+MI21+MI31)/6</f>
        <v>14.7333333333333</v>
      </c>
      <c r="MJ19" s="14" t="n">
        <v>18.7</v>
      </c>
      <c r="MK19" s="14" t="n">
        <v>21.5</v>
      </c>
      <c r="ML19" s="21" t="n">
        <f aca="false">(ML18+ML20)/2</f>
        <v>23.25</v>
      </c>
      <c r="MM19" s="14" t="n">
        <v>27.6</v>
      </c>
      <c r="MN19" s="14" t="n">
        <v>29.4</v>
      </c>
      <c r="MO19" s="15" t="n">
        <f aca="false">SUM(MC19:MN19)/12</f>
        <v>23.3569444444444</v>
      </c>
      <c r="OA19" s="6" t="n">
        <f aca="false">AVERAGE(AO19,BO19,CO19,DO19,EO19,FO19,GO19,HO19,IO19,JO19,KO19,LO19,MO19,NO19)</f>
        <v>21.5162037037037</v>
      </c>
      <c r="PA19" s="16" t="n">
        <f aca="false">AVERAGE(AH19,AI19,AJ19,BH19,BI19,BJ19,CH19,CI19,CJ19,DH19,DI19,DJ19,EH19,EI19,EJ19,FH19,FI19,FJ19,GH19,GI19,GJ19,HH19,HI19,HJ19,IH19,II19,IJ19,JH19,JI19,JJ19,KH19,KI19,KJ19,LH19,LI19,LJ19,MH19,MI19,MJ19,NH19,NI19,NJ19)</f>
        <v>15.6481481481481</v>
      </c>
      <c r="PB19" s="17" t="n">
        <f aca="false">AVERAGE(AC19,AD19,AN19,BC19,BD19,BN19,CC19,CD19,CN19,DC19,DD19,DN19,EC19,ED19,EN19,FC19,FD19,FN19,GC19,GD19,GN19,HC19,HD19,HN19,IC19,ID19,IN19,JC19,JD19,JN19,KC19,KD19,KN19,LC19,LD19,LN19,MC19,MD19,MN19,NC19,ND19,NN19,)</f>
        <v>24.48</v>
      </c>
    </row>
    <row r="20" customFormat="false" ht="14.65" hidden="false" customHeight="false" outlineLevel="0" collapsed="false">
      <c r="A20" s="5" t="n">
        <f aca="false">A15+5</f>
        <v>1870</v>
      </c>
      <c r="B20" s="6" t="n">
        <f aca="false">AVERAGE(AO20,BO20,CO20,DO20,EO20,FO20,GO20,HO20,IO20,JO20,KO20,LO20,MO20,NO20)</f>
        <v>20.625</v>
      </c>
      <c r="C20" s="18" t="n">
        <f aca="false">AVERAGE(B16:B20)</f>
        <v>21.1860185185185</v>
      </c>
      <c r="D20" s="20" t="n">
        <f aca="false">AVERAGE(B11:B20)</f>
        <v>20.8704089506173</v>
      </c>
      <c r="G20" s="20" t="n">
        <f aca="false">MAX(AC20:AN20,BC20:BN20,CC20:CN20,DC20:DN20,EC20:EN20,FC20:FN20,GC20:GN20,HC20:HN20,IC20:IN20,JC20:JN20,KC20:KN20,LC20:LN20,MC20:MN20,NC20:NN20)</f>
        <v>30.9</v>
      </c>
      <c r="H20" s="11" t="n">
        <f aca="false">MEDIAN(AC20:AN20,BC20:BN20,CC20:CN20,DC20:DN20,EC20:EN20,FC20:FN20,GC20:GN20,HC20:HN20,IC20:IN20,JC20:JN20,KC20:KN20,LC20:LN20,MC20:MN20,NC20:NN20)</f>
        <v>20.65</v>
      </c>
      <c r="I20" s="4" t="n">
        <f aca="false">MIN(AC20:AN20,BC20:BN20,CC20:CN20,DC20:DN20,EC20:EN20,FC20:FN20,GC20:GN20,HC20:HN20,IC20:IN20,JC20:JN20,KC20:KN20,LC20:LN20,MC20:MN20,NC20:NN20)</f>
        <v>13.6</v>
      </c>
      <c r="J20" s="12" t="n">
        <f aca="false">(G20+I20)/2</f>
        <v>22.25</v>
      </c>
      <c r="FA20" s="0" t="n">
        <f aca="false">FA19+1</f>
        <v>1870</v>
      </c>
      <c r="FB20" s="13" t="n">
        <v>1870</v>
      </c>
      <c r="FC20" s="14" t="n">
        <v>28.4</v>
      </c>
      <c r="FD20" s="14" t="n">
        <v>29.7</v>
      </c>
      <c r="FE20" s="14" t="n">
        <v>24.6</v>
      </c>
      <c r="FF20" s="14" t="n">
        <v>21.7</v>
      </c>
      <c r="FG20" s="14" t="n">
        <v>16</v>
      </c>
      <c r="FH20" s="14" t="n">
        <v>14.3</v>
      </c>
      <c r="FI20" s="21" t="n">
        <f aca="false">(FI17+FI18+FI19+FI21+FI22+FI23)/6</f>
        <v>13.8833333333333</v>
      </c>
      <c r="FJ20" s="14" t="n">
        <v>13.7</v>
      </c>
      <c r="FK20" s="14" t="n">
        <v>16.2</v>
      </c>
      <c r="FL20" s="14" t="n">
        <v>20.7</v>
      </c>
      <c r="FM20" s="14" t="n">
        <v>22.4</v>
      </c>
      <c r="FN20" s="14" t="n">
        <v>26.7</v>
      </c>
      <c r="FO20" s="15" t="n">
        <f aca="false">SUM(FC20:FN20)/12</f>
        <v>20.6902777777778</v>
      </c>
      <c r="GA20" s="0" t="n">
        <f aca="false">GA19+1</f>
        <v>1870</v>
      </c>
      <c r="GB20" s="13" t="n">
        <v>1870</v>
      </c>
      <c r="GC20" s="14" t="n">
        <v>25.8</v>
      </c>
      <c r="GD20" s="14" t="n">
        <v>27.2</v>
      </c>
      <c r="GE20" s="14" t="n">
        <v>25.2</v>
      </c>
      <c r="GF20" s="14" t="n">
        <v>21.2</v>
      </c>
      <c r="GG20" s="14" t="n">
        <v>16.9</v>
      </c>
      <c r="GH20" s="14" t="n">
        <v>14.4</v>
      </c>
      <c r="GI20" s="14" t="n">
        <v>13.6</v>
      </c>
      <c r="GJ20" s="14" t="n">
        <v>14.7</v>
      </c>
      <c r="GK20" s="14" t="n">
        <v>16.5</v>
      </c>
      <c r="GL20" s="14" t="n">
        <v>19.4</v>
      </c>
      <c r="GM20" s="14" t="n">
        <v>20.6</v>
      </c>
      <c r="GN20" s="14" t="n">
        <v>23.6</v>
      </c>
      <c r="GO20" s="15" t="n">
        <f aca="false">SUM(GC20:GN20)/12</f>
        <v>19.925</v>
      </c>
      <c r="MA20" s="0" t="n">
        <f aca="false">MA19+1</f>
        <v>1870</v>
      </c>
      <c r="MB20" s="13" t="n">
        <v>1870</v>
      </c>
      <c r="MC20" s="14" t="n">
        <v>14.2</v>
      </c>
      <c r="MD20" s="14" t="n">
        <v>30.9</v>
      </c>
      <c r="ME20" s="14" t="n">
        <v>26.7</v>
      </c>
      <c r="MF20" s="14" t="n">
        <v>24.2</v>
      </c>
      <c r="MG20" s="21" t="n">
        <f aca="false">(MG17+MG18+MG19+MG21+MG31+MG32)/6</f>
        <v>19.7333333333333</v>
      </c>
      <c r="MH20" s="21" t="n">
        <f aca="false">(MH17+MH18+MH19+MH21+MH31+MH32)/6</f>
        <v>16.1833333333333</v>
      </c>
      <c r="MI20" s="14" t="n">
        <v>13.9</v>
      </c>
      <c r="MJ20" s="14" t="n">
        <v>15.1</v>
      </c>
      <c r="MK20" s="14" t="n">
        <v>17.9</v>
      </c>
      <c r="ML20" s="14" t="n">
        <v>22.9</v>
      </c>
      <c r="MM20" s="14" t="n">
        <v>24.9</v>
      </c>
      <c r="MN20" s="14" t="n">
        <v>28.5</v>
      </c>
      <c r="MO20" s="15" t="n">
        <f aca="false">SUM(MC20:MN20)/12</f>
        <v>21.2597222222222</v>
      </c>
      <c r="OA20" s="6" t="n">
        <f aca="false">AVERAGE(AO20,BO20,CO20,DO20,EO20,FO20,GO20,HO20,IO20,JO20,KO20,LO20,MO20,NO20)</f>
        <v>20.625</v>
      </c>
      <c r="PA20" s="16" t="n">
        <f aca="false">AVERAGE(AH20,AI20,AJ20,BH20,BI20,BJ20,CH20,CI20,CJ20,DH20,DI20,DJ20,EH20,EI20,EJ20,FH20,FI20,FJ20,GH20,GI20,GJ20,HH20,HI20,HJ20,IH20,II20,IJ20,JH20,JI20,JJ20,KH20,KI20,KJ20,LH20,LI20,LJ20,MH20,MI20,MJ20,NH20,NI20,NJ20)</f>
        <v>14.4185185185185</v>
      </c>
      <c r="PB20" s="17" t="n">
        <f aca="false">AVERAGE(AC20,AD20,AN20,BC20,BD20,BN20,CC20,CD20,CN20,DC20,DD20,DN20,EC20,ED20,EN20,FC20,FD20,FN20,GC20,GD20,GN20,HC20,HD20,HN20,IC20,ID20,IN20,JC20,JD20,JN20,KC20,KD20,KN20,LC20,LD20,LN20,MC20,MD20,MN20,NC20,ND20,NN20,)</f>
        <v>23.5</v>
      </c>
    </row>
    <row r="21" customFormat="false" ht="14.65" hidden="false" customHeight="false" outlineLevel="0" collapsed="false">
      <c r="A21" s="5"/>
      <c r="B21" s="6" t="n">
        <f aca="false">AVERAGE(AO21,BO21,CO21,DO21,EO21,FO21,GO21,HO21,IO21,JO21,KO21,LO21,MO21,NO21)</f>
        <v>21.4694444444444</v>
      </c>
      <c r="C21" s="18" t="n">
        <f aca="false">AVERAGE(B17:B21)</f>
        <v>21.2482407407407</v>
      </c>
      <c r="D21" s="20" t="n">
        <f aca="false">AVERAGE(B12:B21)</f>
        <v>20.9640200617284</v>
      </c>
      <c r="G21" s="20" t="n">
        <f aca="false">MAX(AC21:AN21,BC21:BN21,CC21:CN21,DC21:DN21,EC21:EN21,FC21:FN21,GC21:GN21,HC21:HN21,IC21:IN21,JC21:JN21,KC21:KN21,LC21:LN21,MC21:MN21,NC21:NN21)</f>
        <v>31.4</v>
      </c>
      <c r="H21" s="11" t="n">
        <f aca="false">MEDIAN(AC21:AN21,BC21:BN21,CC21:CN21,DC21:DN21,EC21:EN21,FC21:FN21,GC21:GN21,HC21:HN21,IC21:IN21,JC21:JN21,KC21:KN21,LC21:LN21,MC21:MN21,NC21:NN21)</f>
        <v>20.95</v>
      </c>
      <c r="I21" s="4" t="n">
        <f aca="false">MIN(AC21:AN21,BC21:BN21,CC21:CN21,DC21:DN21,EC21:EN21,FC21:FN21,GC21:GN21,HC21:HN21,IC21:IN21,JC21:JN21,KC21:KN21,LC21:LN21,MC21:MN21,NC21:NN21)</f>
        <v>13.7</v>
      </c>
      <c r="J21" s="12" t="n">
        <f aca="false">(G21+I21)/2</f>
        <v>22.55</v>
      </c>
      <c r="FA21" s="0" t="n">
        <f aca="false">FA20+1</f>
        <v>1871</v>
      </c>
      <c r="FB21" s="13" t="n">
        <v>1871</v>
      </c>
      <c r="FC21" s="14" t="n">
        <v>26.4</v>
      </c>
      <c r="FD21" s="14" t="n">
        <v>27.5</v>
      </c>
      <c r="FE21" s="14" t="n">
        <v>24.5</v>
      </c>
      <c r="FF21" s="14" t="n">
        <v>22.6</v>
      </c>
      <c r="FG21" s="14" t="n">
        <v>18.7</v>
      </c>
      <c r="FH21" s="14" t="n">
        <v>15.5</v>
      </c>
      <c r="FI21" s="14" t="n">
        <v>14.3</v>
      </c>
      <c r="FJ21" s="14" t="n">
        <v>17.3</v>
      </c>
      <c r="FK21" s="14" t="n">
        <v>18.5</v>
      </c>
      <c r="FL21" s="14" t="n">
        <v>20.7</v>
      </c>
      <c r="FM21" s="14" t="n">
        <v>21.7</v>
      </c>
      <c r="FN21" s="14" t="n">
        <v>28.2</v>
      </c>
      <c r="FO21" s="15" t="n">
        <f aca="false">SUM(FC21:FN21)/12</f>
        <v>21.325</v>
      </c>
      <c r="GA21" s="0" t="n">
        <f aca="false">GA20+1</f>
        <v>1871</v>
      </c>
      <c r="GB21" s="13" t="n">
        <v>1871</v>
      </c>
      <c r="GC21" s="14" t="n">
        <v>26.1</v>
      </c>
      <c r="GD21" s="14" t="n">
        <v>26.2</v>
      </c>
      <c r="GE21" s="14" t="n">
        <v>23</v>
      </c>
      <c r="GF21" s="14" t="n">
        <v>21.2</v>
      </c>
      <c r="GG21" s="14" t="n">
        <v>18.6</v>
      </c>
      <c r="GH21" s="14" t="n">
        <v>13.8</v>
      </c>
      <c r="GI21" s="14" t="n">
        <v>13.7</v>
      </c>
      <c r="GJ21" s="14" t="n">
        <v>16.1</v>
      </c>
      <c r="GK21" s="14" t="n">
        <v>16.9</v>
      </c>
      <c r="GL21" s="14" t="n">
        <v>19.2</v>
      </c>
      <c r="GM21" s="14" t="n">
        <v>20.1</v>
      </c>
      <c r="GN21" s="14" t="n">
        <v>25.2</v>
      </c>
      <c r="GO21" s="15" t="n">
        <f aca="false">SUM(GC21:GN21)/12</f>
        <v>20.0083333333333</v>
      </c>
      <c r="MA21" s="0" t="n">
        <f aca="false">MA20+1</f>
        <v>1871</v>
      </c>
      <c r="MB21" s="13" t="n">
        <v>1871</v>
      </c>
      <c r="MC21" s="14" t="n">
        <v>28.4</v>
      </c>
      <c r="MD21" s="14" t="n">
        <v>31.4</v>
      </c>
      <c r="ME21" s="14" t="n">
        <v>25.3</v>
      </c>
      <c r="MF21" s="14" t="n">
        <v>23.9</v>
      </c>
      <c r="MG21" s="14" t="n">
        <v>19.6</v>
      </c>
      <c r="MH21" s="14" t="n">
        <v>16.6</v>
      </c>
      <c r="MI21" s="14" t="n">
        <v>14.8</v>
      </c>
      <c r="MJ21" s="14" t="n">
        <v>18</v>
      </c>
      <c r="MK21" s="14" t="n">
        <v>19.8</v>
      </c>
      <c r="ML21" s="14" t="n">
        <v>24.1</v>
      </c>
      <c r="MM21" s="14" t="n">
        <v>23.6</v>
      </c>
      <c r="MN21" s="14" t="n">
        <v>31.4</v>
      </c>
      <c r="MO21" s="15" t="n">
        <f aca="false">SUM(MC21:MN21)/12</f>
        <v>23.075</v>
      </c>
      <c r="OA21" s="6" t="n">
        <f aca="false">AVERAGE(AO21,BO21,CO21,DO21,EO21,FO21,GO21,HO21,IO21,JO21,KO21,LO21,MO21,NO21)</f>
        <v>21.4694444444444</v>
      </c>
      <c r="OB21" s="22" t="n">
        <f aca="false">AVERAGE(OA11:OA21)</f>
        <v>20.9248667227834</v>
      </c>
      <c r="PA21" s="16" t="n">
        <f aca="false">AVERAGE(AH21,AI21,AJ21,BH21,BI21,BJ21,CH21,CI21,CJ21,DH21,DI21,DJ21,EH21,EI21,EJ21,FH21,FI21,FJ21,GH21,GI21,GJ21,HH21,HI21,HJ21,IH21,II21,IJ21,JH21,JI21,JJ21,KH21,KI21,KJ21,LH21,LI21,LJ21,MH21,MI21,MJ21,NH21,NI21,NJ21)</f>
        <v>15.5666666666667</v>
      </c>
      <c r="PB21" s="17" t="n">
        <f aca="false">AVERAGE(AC21,AD21,AN21,BC21,BD21,BN21,CC21,CD21,CN21,DC21,DD21,DN21,EC21,ED21,EN21,FC21,FD21,FN21,GC21,GD21,GN21,HC21,HD21,HN21,IC21,ID21,IN21,JC21,JD21,JN21,KC21,KD21,KN21,LC21,LD21,LN21,MC21,MD21,MN21,NC21,ND21,NN21,)</f>
        <v>25.08</v>
      </c>
      <c r="PC21" s="16" t="n">
        <f aca="false">AVERAGE(PA11:PA21)</f>
        <v>14.9877104377104</v>
      </c>
      <c r="PD21" s="23" t="n">
        <f aca="false">AVERAGE(PB11:PB21)</f>
        <v>23.3522546897547</v>
      </c>
    </row>
    <row r="22" customFormat="false" ht="14.65" hidden="false" customHeight="false" outlineLevel="0" collapsed="false">
      <c r="A22" s="5"/>
      <c r="B22" s="6" t="n">
        <f aca="false">AVERAGE(AO22,BO22,CO22,DO22,EO22,FO22,GO22,HO22,IO22,JO22,KO22,LO22,MO22,NO22)</f>
        <v>21.0305555555556</v>
      </c>
      <c r="C22" s="18" t="n">
        <f aca="false">AVERAGE(B18:B22)</f>
        <v>21.2021296296296</v>
      </c>
      <c r="D22" s="20" t="n">
        <f aca="false">AVERAGE(B13:B22)</f>
        <v>20.9366589506173</v>
      </c>
      <c r="E22" s="6"/>
      <c r="F22" s="24"/>
      <c r="G22" s="20" t="n">
        <f aca="false">MAX(AC22:AN22,BC22:BN22,CC22:CN22,DC22:DN22,EC22:EN22,FC22:FN22,GC22:GN22,HC22:HN22,IC22:IN22,JC22:JN22,KC22:KN22,LC22:LN22,MC22:MN22,NC22:NN22)</f>
        <v>30.2</v>
      </c>
      <c r="H22" s="11" t="n">
        <f aca="false">MEDIAN(AC22:AN22,BC22:BN22,CC22:CN22,DC22:DN22,EC22:EN22,FC22:FN22,GC22:GN22,HC22:HN22,IC22:IN22,JC22:JN22,KC22:KN22,LC22:LN22,MC22:MN22,NC22:NN22)</f>
        <v>20.7</v>
      </c>
      <c r="I22" s="4" t="n">
        <f aca="false">MIN(AC22:AN22,BC22:BN22,CC22:CN22,DC22:DN22,EC22:EN22,FC22:FN22,GC22:GN22,HC22:HN22,IC22:IN22,JC22:JN22,KC22:KN22,LC22:LN22,MC22:MN22,NC22:NN22)</f>
        <v>12.7</v>
      </c>
      <c r="J22" s="12" t="n">
        <f aca="false">(G22+I22)/2</f>
        <v>21.45</v>
      </c>
      <c r="FA22" s="0" t="n">
        <f aca="false">FA21+1</f>
        <v>1872</v>
      </c>
      <c r="FB22" s="13" t="n">
        <v>1872</v>
      </c>
      <c r="FC22" s="14" t="n">
        <v>28.4</v>
      </c>
      <c r="FD22" s="14" t="n">
        <v>27.3</v>
      </c>
      <c r="FE22" s="14" t="n">
        <v>26.2</v>
      </c>
      <c r="FF22" s="14" t="n">
        <v>20.6</v>
      </c>
      <c r="FG22" s="14" t="n">
        <v>16.8</v>
      </c>
      <c r="FH22" s="14" t="n">
        <v>16.2</v>
      </c>
      <c r="FI22" s="14" t="n">
        <v>12.8</v>
      </c>
      <c r="FJ22" s="14" t="n">
        <v>12.7</v>
      </c>
      <c r="FK22" s="14" t="n">
        <v>16.3</v>
      </c>
      <c r="FL22" s="14" t="n">
        <v>20</v>
      </c>
      <c r="FM22" s="14" t="n">
        <v>25.9</v>
      </c>
      <c r="FN22" s="14" t="n">
        <v>23.6</v>
      </c>
      <c r="FO22" s="15" t="n">
        <f aca="false">SUM(FC22:FN22)/12</f>
        <v>20.5666666666667</v>
      </c>
      <c r="GA22" s="0" t="n">
        <f aca="false">GA21+1</f>
        <v>1872</v>
      </c>
      <c r="GB22" s="13" t="n">
        <v>1872</v>
      </c>
      <c r="GC22" s="14" t="n">
        <v>26.8</v>
      </c>
      <c r="GD22" s="14" t="n">
        <v>24.5</v>
      </c>
      <c r="GE22" s="14" t="n">
        <v>25.8</v>
      </c>
      <c r="GF22" s="14" t="n">
        <v>18.6</v>
      </c>
      <c r="GG22" s="14" t="n">
        <v>16.8</v>
      </c>
      <c r="GH22" s="14" t="n">
        <v>15.4</v>
      </c>
      <c r="GI22" s="14" t="n">
        <v>13.9</v>
      </c>
      <c r="GJ22" s="14" t="n">
        <v>14.3</v>
      </c>
      <c r="GK22" s="14" t="n">
        <v>18.1</v>
      </c>
      <c r="GL22" s="14" t="n">
        <v>18</v>
      </c>
      <c r="GM22" s="14" t="n">
        <v>21.9</v>
      </c>
      <c r="GN22" s="14" t="n">
        <v>21.4</v>
      </c>
      <c r="GO22" s="15" t="n">
        <f aca="false">SUM(GC22:GN22)/12</f>
        <v>19.625</v>
      </c>
      <c r="MA22" s="0" t="n">
        <f aca="false">MA21+1</f>
        <v>1872</v>
      </c>
      <c r="MB22" s="13" t="n">
        <v>1872</v>
      </c>
      <c r="MC22" s="14" t="n">
        <v>27</v>
      </c>
      <c r="MD22" s="14" t="n">
        <v>30.2</v>
      </c>
      <c r="ME22" s="14" t="n">
        <v>30.1</v>
      </c>
      <c r="MF22" s="14" t="n">
        <v>22.8</v>
      </c>
      <c r="MG22" s="14" t="n">
        <v>20.8</v>
      </c>
      <c r="MH22" s="14" t="n">
        <v>15.9</v>
      </c>
      <c r="MI22" s="14" t="n">
        <v>14.5</v>
      </c>
      <c r="MJ22" s="14" t="n">
        <v>16.3</v>
      </c>
      <c r="MK22" s="14" t="n">
        <v>19.6</v>
      </c>
      <c r="ML22" s="14" t="n">
        <v>23.6</v>
      </c>
      <c r="MM22" s="14" t="n">
        <v>26.2</v>
      </c>
      <c r="MN22" s="14" t="n">
        <v>27.8</v>
      </c>
      <c r="MO22" s="15" t="n">
        <f aca="false">SUM(MC22:MN22)/12</f>
        <v>22.9</v>
      </c>
      <c r="OA22" s="6" t="n">
        <f aca="false">AVERAGE(AO22,BO22,CO22,DO22,EO22,FO22,GO22,HO22,IO22,JO22,KO22,LO22,MO22,NO22)</f>
        <v>21.0305555555556</v>
      </c>
      <c r="OB22" s="22" t="n">
        <f aca="false">AVERAGE(OA12:OA22)</f>
        <v>20.9700687429854</v>
      </c>
      <c r="PA22" s="16" t="n">
        <f aca="false">AVERAGE(AH22,AI22,AJ22,BH22,BI22,BJ22,CH22,CI22,CJ22,DH22,DI22,DJ22,EH22,EI22,EJ22,FH22,FI22,FJ22,GH22,GI22,GJ22,HH22,HI22,HJ22,IH22,II22,IJ22,JH22,JI22,JJ22,KH22,KI22,KJ22,LH22,LI22,LJ22,MH22,MI22,MJ22,NH22,NI22,NJ22)</f>
        <v>14.6666666666667</v>
      </c>
      <c r="PB22" s="17" t="n">
        <f aca="false">AVERAGE(AC22,AD22,AN22,BC22,BD22,BN22,CC22,CD22,CN22,DC22,DD22,DN22,EC22,ED22,EN22,FC22,FD22,FN22,GC22,GD22,GN22,HC22,HD22,HN22,IC22,ID22,IN22,JC22,JD22,JN22,KC22,KD22,KN22,LC22,LD22,LN22,MC22,MD22,MN22,NC22,ND22,NN22,)</f>
        <v>23.7</v>
      </c>
      <c r="PC22" s="16" t="n">
        <f aca="false">AVERAGE(PA12:PA22)</f>
        <v>14.9710437710438</v>
      </c>
      <c r="PD22" s="23" t="n">
        <f aca="false">AVERAGE(PB12:PB22)</f>
        <v>23.6055014430014</v>
      </c>
    </row>
    <row r="23" customFormat="false" ht="14.65" hidden="false" customHeight="false" outlineLevel="0" collapsed="false">
      <c r="A23" s="5"/>
      <c r="B23" s="6" t="n">
        <f aca="false">AVERAGE(AO23,BO23,CO23,DO23,EO23,FO23,GO23,HO23,IO23,JO23,KO23,LO23,MO23,NO23)</f>
        <v>21.0773148148148</v>
      </c>
      <c r="C23" s="18" t="n">
        <f aca="false">AVERAGE(B19:B23)</f>
        <v>21.1437037037037</v>
      </c>
      <c r="D23" s="20" t="n">
        <f aca="false">AVERAGE(B14:B23)</f>
        <v>21.0380015432099</v>
      </c>
      <c r="E23" s="6"/>
      <c r="F23" s="24"/>
      <c r="G23" s="20" t="n">
        <f aca="false">MAX(AC23:AN23,BC23:BN23,CC23:CN23,DC23:DN23,EC23:EN23,FC23:FN23,GC23:GN23,HC23:HN23,IC23:IN23,JC23:JN23,KC23:KN23,LC23:LN23,MC23:MN23,NC23:NN23)</f>
        <v>29.4</v>
      </c>
      <c r="H23" s="11" t="n">
        <f aca="false">MEDIAN(AC23:AN23,BC23:BN23,CC23:CN23,DC23:DN23,EC23:EN23,FC23:FN23,GC23:GN23,HC23:HN23,IC23:IN23,JC23:JN23,KC23:KN23,LC23:LN23,MC23:MN23,NC23:NN23)</f>
        <v>19.9</v>
      </c>
      <c r="I23" s="4" t="n">
        <f aca="false">MIN(AC23:AN23,BC23:BN23,CC23:CN23,DC23:DN23,EC23:EN23,FC23:FN23,GC23:GN23,HC23:HN23,IC23:IN23,JC23:JN23,KC23:KN23,LC23:LN23,MC23:MN23,NC23:NN23)</f>
        <v>13.4</v>
      </c>
      <c r="J23" s="12" t="n">
        <f aca="false">(G23+I23)/2</f>
        <v>21.4</v>
      </c>
      <c r="FA23" s="0" t="n">
        <f aca="false">FA22+1</f>
        <v>1873</v>
      </c>
      <c r="FB23" s="13" t="n">
        <v>1873</v>
      </c>
      <c r="FC23" s="14" t="n">
        <v>26.6</v>
      </c>
      <c r="FD23" s="14" t="n">
        <v>25.6</v>
      </c>
      <c r="FE23" s="14" t="n">
        <v>23.6</v>
      </c>
      <c r="FF23" s="14" t="n">
        <v>18.6</v>
      </c>
      <c r="FG23" s="14" t="n">
        <v>16.9</v>
      </c>
      <c r="FH23" s="14" t="n">
        <v>17</v>
      </c>
      <c r="FI23" s="14" t="n">
        <v>13.4</v>
      </c>
      <c r="FJ23" s="14" t="n">
        <v>14.9</v>
      </c>
      <c r="FK23" s="14" t="n">
        <v>17.5</v>
      </c>
      <c r="FL23" s="14" t="n">
        <v>20.9</v>
      </c>
      <c r="FM23" s="14" t="n">
        <v>20.1</v>
      </c>
      <c r="FN23" s="14" t="n">
        <v>28.6</v>
      </c>
      <c r="FO23" s="15" t="n">
        <f aca="false">SUM(FC23:FN23)/12</f>
        <v>20.3083333333333</v>
      </c>
      <c r="GA23" s="0" t="n">
        <f aca="false">GA22+1</f>
        <v>1873</v>
      </c>
      <c r="GB23" s="13" t="n">
        <v>1873</v>
      </c>
      <c r="GC23" s="14" t="n">
        <v>24.7</v>
      </c>
      <c r="GD23" s="14" t="n">
        <v>26</v>
      </c>
      <c r="GE23" s="14" t="n">
        <v>21.6</v>
      </c>
      <c r="GF23" s="14" t="n">
        <v>19.6</v>
      </c>
      <c r="GG23" s="14" t="n">
        <v>16.4</v>
      </c>
      <c r="GH23" s="14" t="n">
        <v>15.7</v>
      </c>
      <c r="GI23" s="14" t="n">
        <v>14.5</v>
      </c>
      <c r="GJ23" s="14" t="n">
        <v>15.7</v>
      </c>
      <c r="GK23" s="14" t="n">
        <v>17</v>
      </c>
      <c r="GL23" s="14" t="n">
        <v>19.7</v>
      </c>
      <c r="GM23" s="14" t="n">
        <v>19.2</v>
      </c>
      <c r="GN23" s="14" t="n">
        <v>25</v>
      </c>
      <c r="GO23" s="15" t="n">
        <f aca="false">SUM(GC23:GN23)/12</f>
        <v>19.5916666666667</v>
      </c>
      <c r="MA23" s="0" t="n">
        <f aca="false">MA22+1</f>
        <v>1873</v>
      </c>
      <c r="MB23" s="13" t="n">
        <v>1873</v>
      </c>
      <c r="MC23" s="14" t="n">
        <v>29.3</v>
      </c>
      <c r="MD23" s="14" t="n">
        <v>29.1</v>
      </c>
      <c r="ME23" s="14" t="n">
        <v>27.9</v>
      </c>
      <c r="MF23" s="14" t="n">
        <v>23.7</v>
      </c>
      <c r="MG23" s="14" t="n">
        <v>18.8</v>
      </c>
      <c r="MH23" s="14" t="n">
        <v>16.3</v>
      </c>
      <c r="MI23" s="21" t="n">
        <f aca="false">(MI20+MI21+MI22+MI24+MI25+MI35)/6</f>
        <v>14.4333333333333</v>
      </c>
      <c r="MJ23" s="14" t="n">
        <v>18.7</v>
      </c>
      <c r="MK23" s="14" t="n">
        <v>21.5</v>
      </c>
      <c r="ML23" s="21" t="n">
        <f aca="false">(ML22+ML24)/2</f>
        <v>23.25</v>
      </c>
      <c r="MM23" s="14" t="n">
        <v>27.6</v>
      </c>
      <c r="MN23" s="14" t="n">
        <v>29.4</v>
      </c>
      <c r="MO23" s="15" t="n">
        <f aca="false">SUM(MC23:MN23)/12</f>
        <v>23.3319444444444</v>
      </c>
      <c r="OA23" s="6" t="n">
        <f aca="false">AVERAGE(AO23,BO23,CO23,DO23,EO23,FO23,GO23,HO23,IO23,JO23,KO23,LO23,MO23,NO23)</f>
        <v>21.0773148148148</v>
      </c>
      <c r="OB23" s="22" t="n">
        <f aca="false">AVERAGE(OA13:OA23)</f>
        <v>20.9494458473625</v>
      </c>
      <c r="PA23" s="16" t="n">
        <f aca="false">AVERAGE(AH23,AI23,AJ23,BH23,BI23,BJ23,CH23,CI23,CJ23,DH23,DI23,DJ23,EH23,EI23,EJ23,FH23,FI23,FJ23,GH23,GI23,GJ23,HH23,HI23,HJ23,IH23,II23,IJ23,JH23,JI23,JJ23,KH23,KI23,KJ23,LH23,LI23,LJ23,MH23,MI23,MJ23,NH23,NI23,NJ23)</f>
        <v>15.6259259259259</v>
      </c>
      <c r="PB23" s="17" t="n">
        <f aca="false">AVERAGE(AC23,AD23,AN23,BC23,BD23,BN23,CC23,CD23,CN23,DC23,DD23,DN23,EC23,ED23,EN23,FC23,FD23,FN23,GC23,GD23,GN23,HC23,HD23,HN23,IC23,ID23,IN23,JC23,JD23,JN23,KC23,KD23,KN23,LC23,LD23,LN23,MC23,MD23,MN23,NC23,ND23,NN23,)</f>
        <v>24.43</v>
      </c>
      <c r="PC23" s="16" t="n">
        <f aca="false">AVERAGE(PA13:PA23)</f>
        <v>15.0218855218855</v>
      </c>
      <c r="PD23" s="23" t="n">
        <f aca="false">AVERAGE(PB13:PB23)</f>
        <v>23.741994949495</v>
      </c>
    </row>
    <row r="24" customFormat="false" ht="14.65" hidden="false" customHeight="false" outlineLevel="0" collapsed="false">
      <c r="A24" s="5"/>
      <c r="B24" s="6" t="n">
        <f aca="false">AVERAGE(AO24,BO24,CO24,DO24,EO24,FO24,GO24,HO24,IO24,JO24,KO24,LO24,MO24,NO24)</f>
        <v>19.9898148148148</v>
      </c>
      <c r="C24" s="18" t="n">
        <f aca="false">AVERAGE(B20:B24)</f>
        <v>20.8384259259259</v>
      </c>
      <c r="D24" s="20" t="n">
        <f aca="false">AVERAGE(B15:B24)</f>
        <v>21.0044907407407</v>
      </c>
      <c r="E24" s="6"/>
      <c r="F24" s="24"/>
      <c r="G24" s="20" t="n">
        <f aca="false">MAX(AC24:AN24,BC24:BN24,CC24:CN24,DC24:DN24,EC24:EN24,FC24:FN24,GC24:GN24,HC24:HN24,IC24:IN24,JC24:JN24,KC24:KN24,LC24:LN24,MC24:MN24,NC24:NN24)</f>
        <v>30.9</v>
      </c>
      <c r="H24" s="11" t="n">
        <f aca="false">MEDIAN(AC24:AN24,BC24:BN24,CC24:CN24,DC24:DN24,EC24:EN24,FC24:FN24,GC24:GN24,HC24:HN24,IC24:IN24,JC24:JN24,KC24:KN24,LC24:LN24,MC24:MN24,NC24:NN24)</f>
        <v>20.55</v>
      </c>
      <c r="I24" s="4" t="n">
        <f aca="false">MIN(AC24:AN24,BC24:BN24,CC24:CN24,DC24:DN24,EC24:EN24,FC24:FN24,GC24:GN24,HC24:HN24,IC24:IN24,JC24:JN24,KC24:KN24,LC24:LN24,MC24:MN24,NC24:NN24)</f>
        <v>12.1</v>
      </c>
      <c r="J24" s="12" t="n">
        <f aca="false">(G24+I24)/2</f>
        <v>21.5</v>
      </c>
      <c r="FA24" s="0" t="n">
        <f aca="false">FA23+1</f>
        <v>1874</v>
      </c>
      <c r="FB24" s="13" t="n">
        <v>1874</v>
      </c>
      <c r="FC24" s="14" t="n">
        <v>27.6</v>
      </c>
      <c r="FD24" s="14" t="n">
        <v>26.4</v>
      </c>
      <c r="FE24" s="14" t="n">
        <v>22.3</v>
      </c>
      <c r="FF24" s="14" t="n">
        <v>22.9</v>
      </c>
      <c r="FG24" s="14" t="n">
        <v>16.8</v>
      </c>
      <c r="FH24" s="14" t="n">
        <v>13.6</v>
      </c>
      <c r="FI24" s="14" t="n">
        <v>12.1</v>
      </c>
      <c r="FJ24" s="14" t="n">
        <v>13.3</v>
      </c>
      <c r="FK24" s="14" t="n">
        <v>14</v>
      </c>
      <c r="FL24" s="14" t="n">
        <v>21.1</v>
      </c>
      <c r="FM24" s="14" t="n">
        <v>21.4</v>
      </c>
      <c r="FN24" s="14" t="n">
        <v>25.9</v>
      </c>
      <c r="FO24" s="15" t="n">
        <f aca="false">SUM(FC24:FN24)/12</f>
        <v>19.7833333333333</v>
      </c>
      <c r="GA24" s="0" t="n">
        <f aca="false">GA23+1</f>
        <v>1874</v>
      </c>
      <c r="GB24" s="13" t="n">
        <v>1874</v>
      </c>
      <c r="GC24" s="14" t="n">
        <v>24.1</v>
      </c>
      <c r="GD24" s="14" t="n">
        <v>22.5</v>
      </c>
      <c r="GE24" s="14" t="n">
        <v>20.2</v>
      </c>
      <c r="GF24" s="14" t="n">
        <v>21.2</v>
      </c>
      <c r="GG24" s="14" t="n">
        <v>17.2</v>
      </c>
      <c r="GH24" s="14" t="n">
        <v>14.9</v>
      </c>
      <c r="GI24" s="14" t="n">
        <v>13.9</v>
      </c>
      <c r="GJ24" s="14" t="n">
        <v>14.8</v>
      </c>
      <c r="GK24" s="14" t="n">
        <v>15.4</v>
      </c>
      <c r="GL24" s="14" t="n">
        <v>20.9</v>
      </c>
      <c r="GM24" s="14" t="n">
        <v>19.8</v>
      </c>
      <c r="GN24" s="14" t="n">
        <v>22.9</v>
      </c>
      <c r="GO24" s="15" t="n">
        <f aca="false">SUM(GC24:GN24)/12</f>
        <v>18.9833333333333</v>
      </c>
      <c r="MA24" s="0" t="n">
        <f aca="false">MA23+1</f>
        <v>1874</v>
      </c>
      <c r="MB24" s="13" t="n">
        <v>1874</v>
      </c>
      <c r="MC24" s="14" t="n">
        <v>14.2</v>
      </c>
      <c r="MD24" s="14" t="n">
        <v>30.9</v>
      </c>
      <c r="ME24" s="14" t="n">
        <v>26.7</v>
      </c>
      <c r="MF24" s="14" t="n">
        <v>24.2</v>
      </c>
      <c r="MG24" s="21" t="n">
        <f aca="false">(MG21+MG22+MG23+MG25+MG35+MG36)/6</f>
        <v>19.3666666666667</v>
      </c>
      <c r="MH24" s="21" t="n">
        <f aca="false">(MH21+MH22+MH23+MH25+MH35+MH36)/6</f>
        <v>15.8666666666667</v>
      </c>
      <c r="MI24" s="14" t="n">
        <v>13.9</v>
      </c>
      <c r="MJ24" s="14" t="n">
        <v>15.1</v>
      </c>
      <c r="MK24" s="14" t="n">
        <v>17.9</v>
      </c>
      <c r="ML24" s="14" t="n">
        <v>22.9</v>
      </c>
      <c r="MM24" s="14" t="n">
        <v>24.9</v>
      </c>
      <c r="MN24" s="14" t="n">
        <v>28.5</v>
      </c>
      <c r="MO24" s="15" t="n">
        <f aca="false">SUM(MC24:MN24)/12</f>
        <v>21.2027777777778</v>
      </c>
      <c r="OA24" s="6" t="n">
        <f aca="false">AVERAGE(AO24,BO24,CO24,DO24,EO24,FO24,GO24,HO24,IO24,JO24,KO24,LO24,MO24,NO24)</f>
        <v>19.9898148148148</v>
      </c>
      <c r="OB24" s="22" t="n">
        <f aca="false">AVERAGE(OA14:OA24)</f>
        <v>20.9427118406285</v>
      </c>
      <c r="PA24" s="16" t="n">
        <f aca="false">AVERAGE(AH24,AI24,AJ24,BH24,BI24,BJ24,CH24,CI24,CJ24,DH24,DI24,DJ24,EH24,EI24,EJ24,FH24,FI24,FJ24,GH24,GI24,GJ24,HH24,HI24,HJ24,IH24,II24,IJ24,JH24,JI24,JJ24,KH24,KI24,KJ24,LH24,LI24,LJ24,MH24,MI24,MJ24,NH24,NI24,NJ24)</f>
        <v>14.162962962963</v>
      </c>
      <c r="PB24" s="17" t="n">
        <f aca="false">AVERAGE(AC24,AD24,AN24,BC24,BD24,BN24,CC24,CD24,CN24,DC24,DD24,DN24,EC24,ED24,EN24,FC24,FD24,FN24,GC24,GD24,GN24,HC24,HD24,HN24,IC24,ID24,IN24,JC24,JD24,JN24,KC24,KD24,KN24,LC24,LD24,LN24,MC24,MD24,MN24,NC24,ND24,NN24,)</f>
        <v>22.3</v>
      </c>
      <c r="PC24" s="16" t="n">
        <f aca="false">AVERAGE(PA14:PA24)</f>
        <v>15.0023569023569</v>
      </c>
      <c r="PD24" s="23" t="n">
        <f aca="false">AVERAGE(PB14:PB24)</f>
        <v>23.7092676767677</v>
      </c>
    </row>
    <row r="25" customFormat="false" ht="14.65" hidden="false" customHeight="false" outlineLevel="0" collapsed="false">
      <c r="A25" s="5" t="n">
        <f aca="false">A20+5</f>
        <v>1875</v>
      </c>
      <c r="B25" s="6" t="n">
        <f aca="false">AVERAGE(AO25,BO25,CO25,DO25,EO25,FO25,GO25,HO25,IO25,JO25,KO25,LO25,MO25,NO25)</f>
        <v>20.9194444444444</v>
      </c>
      <c r="C25" s="18" t="n">
        <f aca="false">AVERAGE(B21:B25)</f>
        <v>20.8973148148148</v>
      </c>
      <c r="D25" s="20" t="n">
        <f aca="false">AVERAGE(B16:B25)</f>
        <v>21.0416666666667</v>
      </c>
      <c r="E25" s="6"/>
      <c r="F25" s="24"/>
      <c r="G25" s="20" t="n">
        <f aca="false">MAX(AC25:AN25,BC25:BN25,CC25:CN25,DC25:DN25,EC25:EN25,FC25:FN25,GC25:GN25,HC25:HN25,IC25:IN25,JC25:JN25,KC25:KN25,LC25:LN25,MC25:MN25,NC25:NN25)</f>
        <v>31.4</v>
      </c>
      <c r="H25" s="11" t="n">
        <f aca="false">MEDIAN(AC25:AN25,BC25:BN25,CC25:CN25,DC25:DN25,EC25:EN25,FC25:FN25,GC25:GN25,HC25:HN25,IC25:IN25,JC25:JN25,KC25:KN25,LC25:LN25,MC25:MN25,NC25:NN25)</f>
        <v>19.9</v>
      </c>
      <c r="I25" s="4" t="n">
        <f aca="false">MIN(AC25:AN25,BC25:BN25,CC25:CN25,DC25:DN25,EC25:EN25,FC25:FN25,GC25:GN25,HC25:HN25,IC25:IN25,JC25:JN25,KC25:KN25,LC25:LN25,MC25:MN25,NC25:NN25)</f>
        <v>13.8</v>
      </c>
      <c r="J25" s="12" t="n">
        <f aca="false">(G25+I25)/2</f>
        <v>22.6</v>
      </c>
      <c r="FA25" s="0" t="n">
        <f aca="false">FA24+1</f>
        <v>1875</v>
      </c>
      <c r="FB25" s="13" t="n">
        <v>1875</v>
      </c>
      <c r="FC25" s="14" t="n">
        <v>28.8</v>
      </c>
      <c r="FD25" s="14" t="n">
        <v>26.8</v>
      </c>
      <c r="FE25" s="14" t="n">
        <v>25.3</v>
      </c>
      <c r="FF25" s="14" t="n">
        <v>21.3</v>
      </c>
      <c r="FG25" s="14" t="n">
        <v>17</v>
      </c>
      <c r="FH25" s="14" t="n">
        <v>13.8</v>
      </c>
      <c r="FI25" s="14" t="n">
        <v>13.8</v>
      </c>
      <c r="FJ25" s="14" t="n">
        <v>15</v>
      </c>
      <c r="FK25" s="14" t="n">
        <v>17.7</v>
      </c>
      <c r="FL25" s="14" t="n">
        <v>20</v>
      </c>
      <c r="FM25" s="14" t="n">
        <v>22.6</v>
      </c>
      <c r="FN25" s="14" t="n">
        <v>22.6</v>
      </c>
      <c r="FO25" s="15" t="n">
        <f aca="false">SUM(FC25:FN25)/12</f>
        <v>20.3916666666667</v>
      </c>
      <c r="GA25" s="0" t="n">
        <f aca="false">GA24+1</f>
        <v>1875</v>
      </c>
      <c r="GB25" s="13" t="n">
        <v>1875</v>
      </c>
      <c r="GC25" s="14" t="n">
        <v>25.8</v>
      </c>
      <c r="GD25" s="14" t="n">
        <v>25.3</v>
      </c>
      <c r="GE25" s="14" t="n">
        <v>26.1</v>
      </c>
      <c r="GF25" s="14" t="n">
        <v>20.3</v>
      </c>
      <c r="GG25" s="14" t="n">
        <v>16.4</v>
      </c>
      <c r="GH25" s="14" t="n">
        <v>14.6</v>
      </c>
      <c r="GI25" s="14" t="n">
        <v>14.3</v>
      </c>
      <c r="GJ25" s="14" t="n">
        <v>14.8</v>
      </c>
      <c r="GK25" s="14" t="n">
        <v>16.3</v>
      </c>
      <c r="GL25" s="14" t="n">
        <v>19.1</v>
      </c>
      <c r="GM25" s="14" t="n">
        <v>18.9</v>
      </c>
      <c r="GN25" s="14" t="n">
        <v>19.6</v>
      </c>
      <c r="GO25" s="15" t="n">
        <f aca="false">SUM(GC25:GN25)/12</f>
        <v>19.2916666666667</v>
      </c>
      <c r="MA25" s="0" t="n">
        <f aca="false">MA24+1</f>
        <v>1875</v>
      </c>
      <c r="MB25" s="13" t="n">
        <v>1875</v>
      </c>
      <c r="MC25" s="14" t="n">
        <v>28.4</v>
      </c>
      <c r="MD25" s="14" t="n">
        <v>31.4</v>
      </c>
      <c r="ME25" s="14" t="n">
        <v>25.3</v>
      </c>
      <c r="MF25" s="14" t="n">
        <v>23.9</v>
      </c>
      <c r="MG25" s="14" t="n">
        <v>19.6</v>
      </c>
      <c r="MH25" s="14" t="n">
        <v>16.6</v>
      </c>
      <c r="MI25" s="14" t="n">
        <v>14.8</v>
      </c>
      <c r="MJ25" s="14" t="n">
        <v>18</v>
      </c>
      <c r="MK25" s="14" t="n">
        <v>19.8</v>
      </c>
      <c r="ML25" s="14" t="n">
        <v>24.1</v>
      </c>
      <c r="MM25" s="14" t="n">
        <v>23.6</v>
      </c>
      <c r="MN25" s="14" t="n">
        <v>31.4</v>
      </c>
      <c r="MO25" s="15" t="n">
        <f aca="false">SUM(MC25:MN25)/12</f>
        <v>23.075</v>
      </c>
      <c r="OA25" s="6" t="n">
        <f aca="false">AVERAGE(AO25,BO25,CO25,DO25,EO25,FO25,GO25,HO25,IO25,JO25,KO25,LO25,MO25,NO25)</f>
        <v>20.9194444444444</v>
      </c>
      <c r="OB25" s="22" t="n">
        <f aca="false">AVERAGE(OA15:OA25)</f>
        <v>20.9967592592593</v>
      </c>
      <c r="PA25" s="16" t="n">
        <f aca="false">AVERAGE(AH25,AI25,AJ25,BH25,BI25,BJ25,CH25,CI25,CJ25,DH25,DI25,DJ25,EH25,EI25,EJ25,FH25,FI25,FJ25,GH25,GI25,GJ25,HH25,HI25,HJ25,IH25,II25,IJ25,JH25,JI25,JJ25,KH25,KI25,KJ25,LH25,LI25,LJ25,MH25,MI25,MJ25,NH25,NI25,NJ25)</f>
        <v>15.0777777777778</v>
      </c>
      <c r="PB25" s="17" t="n">
        <f aca="false">AVERAGE(AC25,AD25,AN25,BC25,BD25,BN25,CC25,CD25,CN25,DC25,DD25,DN25,EC25,ED25,EN25,FC25,FD25,FN25,GC25,GD25,GN25,HC25,HD25,HN25,IC25,ID25,IN25,JC25,JD25,JN25,KC25,KD25,KN25,LC25,LD25,LN25,MC25,MD25,MN25,NC25,ND25,NN25,)</f>
        <v>24.01</v>
      </c>
      <c r="PC25" s="16" t="n">
        <f aca="false">AVERAGE(PA15:PA25)</f>
        <v>15.0872053872054</v>
      </c>
      <c r="PD25" s="23" t="n">
        <f aca="false">AVERAGE(PB15:PB25)</f>
        <v>23.8256060606061</v>
      </c>
    </row>
    <row r="26" customFormat="false" ht="14.65" hidden="false" customHeight="false" outlineLevel="0" collapsed="false">
      <c r="A26" s="5"/>
      <c r="B26" s="6" t="n">
        <f aca="false">AVERAGE(AO26,BO26,CO26,DO26,EO26,FO26,GO26,HO26,IO26,JO26,KO26,LO26,MO26,NO26)</f>
        <v>20.6361111111111</v>
      </c>
      <c r="C26" s="18" t="n">
        <f aca="false">AVERAGE(B22:B26)</f>
        <v>20.7306481481482</v>
      </c>
      <c r="D26" s="20" t="n">
        <f aca="false">AVERAGE(B17:B26)</f>
        <v>20.9894444444444</v>
      </c>
      <c r="E26" s="6"/>
      <c r="F26" s="24"/>
      <c r="G26" s="20" t="n">
        <f aca="false">MAX(AC26:AN26,BC26:BN26,CC26:CN26,DC26:DN26,EC26:EN26,FC26:FN26,GC26:GN26,HC26:HN26,IC26:IN26,JC26:JN26,KC26:KN26,LC26:LN26,MC26:MN26,NC26:NN26)</f>
        <v>29.4</v>
      </c>
      <c r="H26" s="11" t="n">
        <f aca="false">MEDIAN(AC26:AN26,BC26:BN26,CC26:CN26,DC26:DN26,EC26:EN26,FC26:FN26,GC26:GN26,HC26:HN26,IC26:IN26,JC26:JN26,KC26:KN26,LC26:LN26,MC26:MN26,NC26:NN26)</f>
        <v>19.7</v>
      </c>
      <c r="I26" s="4" t="n">
        <f aca="false">MIN(AC26:AN26,BC26:BN26,CC26:CN26,DC26:DN26,EC26:EN26,FC26:FN26,GC26:GN26,HC26:HN26,IC26:IN26,JC26:JN26,KC26:KN26,LC26:LN26,MC26:MN26,NC26:NN26)</f>
        <v>12.3</v>
      </c>
      <c r="J26" s="12" t="n">
        <f aca="false">(G26+I26)/2</f>
        <v>20.85</v>
      </c>
      <c r="FA26" s="0" t="n">
        <f aca="false">FA25+1</f>
        <v>1876</v>
      </c>
      <c r="FB26" s="13" t="n">
        <v>1876</v>
      </c>
      <c r="FC26" s="14" t="n">
        <v>27.8</v>
      </c>
      <c r="FD26" s="14" t="n">
        <v>26.7</v>
      </c>
      <c r="FE26" s="14" t="n">
        <v>28.6</v>
      </c>
      <c r="FF26" s="14" t="n">
        <v>19.8</v>
      </c>
      <c r="FG26" s="14" t="n">
        <v>16.2</v>
      </c>
      <c r="FH26" s="14" t="n">
        <v>13.7</v>
      </c>
      <c r="FI26" s="14" t="n">
        <v>12.3</v>
      </c>
      <c r="FJ26" s="14" t="n">
        <v>15.4</v>
      </c>
      <c r="FK26" s="14" t="n">
        <v>17.6</v>
      </c>
      <c r="FL26" s="14" t="n">
        <v>19.4</v>
      </c>
      <c r="FM26" s="14" t="n">
        <v>22.6</v>
      </c>
      <c r="FN26" s="14" t="n">
        <v>29.4</v>
      </c>
      <c r="FO26" s="15" t="n">
        <f aca="false">SUM(FC26:FN26)/12</f>
        <v>20.7916666666667</v>
      </c>
      <c r="GA26" s="0" t="n">
        <f aca="false">GA25+1</f>
        <v>1876</v>
      </c>
      <c r="GB26" s="13" t="n">
        <v>1876</v>
      </c>
      <c r="GC26" s="14" t="n">
        <v>22.4</v>
      </c>
      <c r="GD26" s="14" t="n">
        <v>22.7</v>
      </c>
      <c r="GE26" s="14" t="n">
        <v>23.1</v>
      </c>
      <c r="GF26" s="14" t="n">
        <v>18.2</v>
      </c>
      <c r="GG26" s="14" t="n">
        <v>16.5</v>
      </c>
      <c r="GH26" s="14" t="n">
        <v>14.3</v>
      </c>
      <c r="GI26" s="14" t="n">
        <v>14.1</v>
      </c>
      <c r="GJ26" s="14" t="n">
        <v>16.1</v>
      </c>
      <c r="GK26" s="14" t="n">
        <v>16.8</v>
      </c>
      <c r="GL26" s="14" t="n">
        <v>19.3</v>
      </c>
      <c r="GM26" s="14" t="n">
        <v>21.3</v>
      </c>
      <c r="GN26" s="14" t="n">
        <v>26.2</v>
      </c>
      <c r="GO26" s="15" t="n">
        <f aca="false">SUM(GC26:GN26)/12</f>
        <v>19.25</v>
      </c>
      <c r="MA26" s="0" t="n">
        <f aca="false">MA25+1</f>
        <v>1876</v>
      </c>
      <c r="MB26" s="13" t="n">
        <v>1876</v>
      </c>
      <c r="MC26" s="14" t="n">
        <v>27.7</v>
      </c>
      <c r="MD26" s="14" t="n">
        <v>27.1</v>
      </c>
      <c r="ME26" s="14" t="n">
        <v>26.7</v>
      </c>
      <c r="MF26" s="14" t="n">
        <v>22.7</v>
      </c>
      <c r="MG26" s="14" t="n">
        <v>19.6</v>
      </c>
      <c r="MH26" s="14" t="n">
        <v>14.8</v>
      </c>
      <c r="MI26" s="14" t="n">
        <v>15.2</v>
      </c>
      <c r="MJ26" s="14" t="n">
        <v>16.6</v>
      </c>
      <c r="MK26" s="14" t="n">
        <v>20</v>
      </c>
      <c r="ML26" s="14" t="n">
        <v>19.4</v>
      </c>
      <c r="MM26" s="14" t="n">
        <v>24.4</v>
      </c>
      <c r="MN26" s="14" t="n">
        <v>28.2</v>
      </c>
      <c r="MO26" s="15" t="n">
        <f aca="false">SUM(MC26:MN26)/12</f>
        <v>21.8666666666667</v>
      </c>
      <c r="OA26" s="6" t="n">
        <f aca="false">AVERAGE(AO26,BO26,CO26,DO26,EO26,FO26,GO26,HO26,IO26,JO26,KO26,LO26,MO26,NO26)</f>
        <v>20.6361111111111</v>
      </c>
      <c r="OB26" s="22" t="n">
        <f aca="false">AVERAGE(OA16:OA26)</f>
        <v>21.004797979798</v>
      </c>
      <c r="PA26" s="16" t="n">
        <f aca="false">AVERAGE(AH26,AI26,AJ26,BH26,BI26,BJ26,CH26,CI26,CJ26,DH26,DI26,DJ26,EH26,EI26,EJ26,FH26,FI26,FJ26,GH26,GI26,GJ26,HH26,HI26,HJ26,IH26,II26,IJ26,JH26,JI26,JJ26,KH26,KI26,KJ26,LH26,LI26,LJ26,MH26,MI26,MJ26,NH26,NI26,NJ26)</f>
        <v>14.7222222222222</v>
      </c>
      <c r="PB26" s="17" t="n">
        <f aca="false">AVERAGE(AC26,AD26,AN26,BC26,BD26,BN26,CC26,CD26,CN26,DC26,DD26,DN26,EC26,ED26,EN26,FC26,FD26,FN26,GC26,GD26,GN26,HC26,HD26,HN26,IC26,ID26,IN26,JC26,JD26,JN26,KC26,KD26,KN26,LC26,LD26,LN26,MC26,MD26,MN26,NC26,ND26,NN26,)</f>
        <v>23.82</v>
      </c>
      <c r="PC26" s="16" t="n">
        <f aca="false">AVERAGE(PA16:PA26)</f>
        <v>15.1090909090909</v>
      </c>
      <c r="PD26" s="23" t="n">
        <f aca="false">AVERAGE(PB16:PB26)</f>
        <v>23.9490909090909</v>
      </c>
    </row>
    <row r="27" customFormat="false" ht="14.65" hidden="false" customHeight="false" outlineLevel="0" collapsed="false">
      <c r="A27" s="5"/>
      <c r="B27" s="6" t="n">
        <f aca="false">AVERAGE(AO27,BO27,CO27,DO27,EO27,FO27,GO27,HO27,IO27,JO27,KO27,LO27,MO27,NO27)</f>
        <v>20.9611111111111</v>
      </c>
      <c r="C27" s="18" t="n">
        <f aca="false">AVERAGE(B23:B27)</f>
        <v>20.7167592592593</v>
      </c>
      <c r="D27" s="20" t="n">
        <f aca="false">AVERAGE(B18:B27)</f>
        <v>20.9594444444444</v>
      </c>
      <c r="E27" s="6"/>
      <c r="F27" s="24"/>
      <c r="G27" s="20" t="n">
        <f aca="false">MAX(AC27:AN27,BC27:BN27,CC27:CN27,DC27:DN27,EC27:EN27,FC27:FN27,GC27:GN27,HC27:HN27,IC27:IN27,JC27:JN27,KC27:KN27,LC27:LN27,MC27:MN27,NC27:NN27)</f>
        <v>30.9</v>
      </c>
      <c r="H27" s="11" t="n">
        <f aca="false">MEDIAN(AC27:AN27,BC27:BN27,CC27:CN27,DC27:DN27,EC27:EN27,FC27:FN27,GC27:GN27,HC27:HN27,IC27:IN27,JC27:JN27,KC27:KN27,LC27:LN27,MC27:MN27,NC27:NN27)</f>
        <v>20.45</v>
      </c>
      <c r="I27" s="4" t="n">
        <f aca="false">MIN(AC27:AN27,BC27:BN27,CC27:CN27,DC27:DN27,EC27:EN27,FC27:FN27,GC27:GN27,HC27:HN27,IC27:IN27,JC27:JN27,KC27:KN27,LC27:LN27,MC27:MN27,NC27:NN27)</f>
        <v>14</v>
      </c>
      <c r="J27" s="12" t="n">
        <f aca="false">(G27+I27)/2</f>
        <v>22.45</v>
      </c>
      <c r="FA27" s="0" t="n">
        <f aca="false">FA26+1</f>
        <v>1877</v>
      </c>
      <c r="FB27" s="13" t="n">
        <v>1877</v>
      </c>
      <c r="FC27" s="14" t="n">
        <v>27.6</v>
      </c>
      <c r="FD27" s="14" t="n">
        <v>28.7</v>
      </c>
      <c r="FE27" s="14" t="n">
        <v>23.6</v>
      </c>
      <c r="FF27" s="14" t="n">
        <v>21.1</v>
      </c>
      <c r="FG27" s="14" t="n">
        <v>16.2</v>
      </c>
      <c r="FH27" s="14" t="n">
        <v>14.2</v>
      </c>
      <c r="FI27" s="14" t="n">
        <v>14.3</v>
      </c>
      <c r="FJ27" s="14" t="n">
        <v>16.6</v>
      </c>
      <c r="FK27" s="14" t="n">
        <v>14.2</v>
      </c>
      <c r="FL27" s="14" t="n">
        <v>19.8</v>
      </c>
      <c r="FM27" s="14" t="n">
        <v>22.2</v>
      </c>
      <c r="FN27" s="14" t="n">
        <v>25.9</v>
      </c>
      <c r="FO27" s="15" t="n">
        <f aca="false">SUM(FC27:FN27)/12</f>
        <v>20.3666666666667</v>
      </c>
      <c r="GA27" s="0" t="n">
        <f aca="false">GA26+1</f>
        <v>1877</v>
      </c>
      <c r="GB27" s="13" t="n">
        <v>1877</v>
      </c>
      <c r="GC27" s="14" t="n">
        <v>25.6</v>
      </c>
      <c r="GD27" s="14" t="n">
        <v>26.8</v>
      </c>
      <c r="GE27" s="14" t="n">
        <v>24.3</v>
      </c>
      <c r="GF27" s="14" t="n">
        <v>21.5</v>
      </c>
      <c r="GG27" s="14" t="n">
        <v>16.7</v>
      </c>
      <c r="GH27" s="14" t="n">
        <v>15.1</v>
      </c>
      <c r="GI27" s="14" t="n">
        <v>15.4</v>
      </c>
      <c r="GJ27" s="14" t="n">
        <v>16</v>
      </c>
      <c r="GK27" s="14" t="n">
        <v>15.6</v>
      </c>
      <c r="GL27" s="14" t="n">
        <v>19.3</v>
      </c>
      <c r="GM27" s="14" t="n">
        <v>19.8</v>
      </c>
      <c r="GN27" s="14" t="n">
        <v>22.9</v>
      </c>
      <c r="GO27" s="15" t="n">
        <f aca="false">SUM(GC27:GN27)/12</f>
        <v>19.9166666666667</v>
      </c>
      <c r="MA27" s="0" t="n">
        <f aca="false">MA26+1</f>
        <v>1877</v>
      </c>
      <c r="MB27" s="13" t="n">
        <v>1877</v>
      </c>
      <c r="MC27" s="14" t="n">
        <v>30.1</v>
      </c>
      <c r="MD27" s="14" t="n">
        <v>30.9</v>
      </c>
      <c r="ME27" s="14" t="n">
        <v>28.1</v>
      </c>
      <c r="MF27" s="14" t="n">
        <v>22.2</v>
      </c>
      <c r="MG27" s="14" t="n">
        <v>19.3</v>
      </c>
      <c r="MH27" s="14" t="n">
        <v>14.6</v>
      </c>
      <c r="MI27" s="14" t="n">
        <v>14</v>
      </c>
      <c r="MJ27" s="14" t="n">
        <v>15.2</v>
      </c>
      <c r="MK27" s="14" t="n">
        <v>19.2</v>
      </c>
      <c r="ML27" s="14" t="n">
        <v>23</v>
      </c>
      <c r="MM27" s="14" t="n">
        <v>27.2</v>
      </c>
      <c r="MN27" s="14" t="n">
        <v>27.4</v>
      </c>
      <c r="MO27" s="15" t="n">
        <f aca="false">SUM(MC27:MN27)/12</f>
        <v>22.6</v>
      </c>
      <c r="OA27" s="6" t="n">
        <f aca="false">AVERAGE(AO27,BO27,CO27,DO27,EO27,FO27,GO27,HO27,IO27,JO27,KO27,LO27,MO27,NO27)</f>
        <v>20.9611111111111</v>
      </c>
      <c r="OB27" s="22" t="n">
        <f aca="false">AVERAGE(OA17:OA27)</f>
        <v>20.9868686868687</v>
      </c>
      <c r="PA27" s="16" t="n">
        <f aca="false">AVERAGE(AH27,AI27,AJ27,BH27,BI27,BJ27,CH27,CI27,CJ27,DH27,DI27,DJ27,EH27,EI27,EJ27,FH27,FI27,FJ27,GH27,GI27,GJ27,HH27,HI27,HJ27,IH27,II27,IJ27,JH27,JI27,JJ27,KH27,KI27,KJ27,LH27,LI27,LJ27,MH27,MI27,MJ27,NH27,NI27,NJ27)</f>
        <v>15.0444444444444</v>
      </c>
      <c r="PB27" s="17" t="n">
        <f aca="false">AVERAGE(AC27,AD27,AN27,BC27,BD27,BN27,CC27,CD27,CN27,DC27,DD27,DN27,EC27,ED27,EN27,FC27,FD27,FN27,GC27,GD27,GN27,HC27,HD27,HN27,IC27,ID27,IN27,JC27,JD27,JN27,KC27,KD27,KN27,LC27,LD27,LN27,MC27,MD27,MN27,NC27,ND27,NN27,)</f>
        <v>24.59</v>
      </c>
      <c r="PC27" s="16" t="n">
        <f aca="false">AVERAGE(PA17:PA27)</f>
        <v>15.0767676767677</v>
      </c>
      <c r="PD27" s="23" t="n">
        <f aca="false">AVERAGE(PB17:PB27)</f>
        <v>23.9481818181818</v>
      </c>
    </row>
    <row r="28" customFormat="false" ht="14.65" hidden="false" customHeight="false" outlineLevel="0" collapsed="false">
      <c r="A28" s="5"/>
      <c r="B28" s="6" t="n">
        <f aca="false">AVERAGE(AO28,BO28,CO28,DO28,EO28,FO28,GO28,HO28,IO28,JO28,KO28,LO28,MO28,NO28)</f>
        <v>20.8638888888889</v>
      </c>
      <c r="C28" s="18" t="n">
        <f aca="false">AVERAGE(B24:B28)</f>
        <v>20.6740740740741</v>
      </c>
      <c r="D28" s="20" t="n">
        <f aca="false">AVERAGE(B19:B28)</f>
        <v>20.9088888888889</v>
      </c>
      <c r="E28" s="6"/>
      <c r="F28" s="24"/>
      <c r="G28" s="20" t="n">
        <f aca="false">MAX(AC28:AN28,BC28:BN28,CC28:CN28,DC28:DN28,EC28:EN28,FC28:FN28,GC28:GN28,HC28:HN28,IC28:IN28,JC28:JN28,KC28:KN28,LC28:LN28,MC28:MN28,NC28:NN28)</f>
        <v>30.6</v>
      </c>
      <c r="H28" s="11" t="n">
        <f aca="false">MEDIAN(AC28:AN28,BC28:BN28,CC28:CN28,DC28:DN28,EC28:EN28,FC28:FN28,GC28:GN28,HC28:HN28,IC28:IN28,JC28:JN28,KC28:KN28,LC28:LN28,MC28:MN28,NC28:NN28)</f>
        <v>21</v>
      </c>
      <c r="I28" s="4" t="n">
        <f aca="false">MIN(AC28:AN28,BC28:BN28,CC28:CN28,DC28:DN28,EC28:EN28,FC28:FN28,GC28:GN28,HC28:HN28,IC28:IN28,JC28:JN28,KC28:KN28,LC28:LN28,MC28:MN28,NC28:NN28)</f>
        <v>11.7</v>
      </c>
      <c r="J28" s="12" t="n">
        <f aca="false">(G28+I28)/2</f>
        <v>21.15</v>
      </c>
      <c r="FA28" s="0" t="n">
        <f aca="false">FA27+1</f>
        <v>1878</v>
      </c>
      <c r="FB28" s="13" t="n">
        <v>1878</v>
      </c>
      <c r="FC28" s="14" t="n">
        <v>30.6</v>
      </c>
      <c r="FD28" s="14" t="n">
        <v>25.9</v>
      </c>
      <c r="FE28" s="14" t="n">
        <v>23.9</v>
      </c>
      <c r="FF28" s="14" t="n">
        <v>21.1</v>
      </c>
      <c r="FG28" s="14" t="n">
        <v>19.2</v>
      </c>
      <c r="FH28" s="14" t="n">
        <v>11.7</v>
      </c>
      <c r="FI28" s="14" t="n">
        <v>13.4</v>
      </c>
      <c r="FJ28" s="14" t="n">
        <v>15.1</v>
      </c>
      <c r="FK28" s="14" t="n">
        <v>18.1</v>
      </c>
      <c r="FL28" s="14" t="n">
        <v>21.2</v>
      </c>
      <c r="FM28" s="14" t="n">
        <v>23.9</v>
      </c>
      <c r="FN28" s="14" t="n">
        <v>25.5</v>
      </c>
      <c r="FO28" s="15" t="n">
        <f aca="false">SUM(FC28:FN28)/12</f>
        <v>20.8</v>
      </c>
      <c r="GA28" s="0" t="n">
        <f aca="false">GA27+1</f>
        <v>1878</v>
      </c>
      <c r="GB28" s="13" t="n">
        <v>1878</v>
      </c>
      <c r="GC28" s="14" t="n">
        <v>24</v>
      </c>
      <c r="GD28" s="14" t="n">
        <v>25.2</v>
      </c>
      <c r="GE28" s="14" t="n">
        <v>25.1</v>
      </c>
      <c r="GF28" s="14" t="n">
        <v>20.9</v>
      </c>
      <c r="GG28" s="14" t="n">
        <v>17</v>
      </c>
      <c r="GH28" s="14" t="n">
        <v>13.4</v>
      </c>
      <c r="GI28" s="14" t="n">
        <v>14.2</v>
      </c>
      <c r="GJ28" s="14" t="n">
        <v>16.4</v>
      </c>
      <c r="GK28" s="14" t="n">
        <v>17.3</v>
      </c>
      <c r="GL28" s="14" t="n">
        <v>19.8</v>
      </c>
      <c r="GM28" s="14" t="n">
        <v>21.2</v>
      </c>
      <c r="GN28" s="14" t="n">
        <v>22.9</v>
      </c>
      <c r="GO28" s="15" t="n">
        <f aca="false">SUM(GC28:GN28)/12</f>
        <v>19.7833333333333</v>
      </c>
      <c r="MA28" s="0" t="n">
        <f aca="false">MA27+1</f>
        <v>1878</v>
      </c>
      <c r="MB28" s="13" t="n">
        <v>1878</v>
      </c>
      <c r="MC28" s="14" t="n">
        <v>30.3</v>
      </c>
      <c r="MD28" s="14" t="n">
        <v>26.3</v>
      </c>
      <c r="ME28" s="14" t="n">
        <v>26.6</v>
      </c>
      <c r="MF28" s="14" t="n">
        <v>24.1</v>
      </c>
      <c r="MG28" s="14" t="n">
        <v>16.4</v>
      </c>
      <c r="MH28" s="14" t="n">
        <v>17.3</v>
      </c>
      <c r="MI28" s="14" t="n">
        <v>14.8</v>
      </c>
      <c r="MJ28" s="14" t="n">
        <v>16.2</v>
      </c>
      <c r="MK28" s="14" t="n">
        <v>17.6</v>
      </c>
      <c r="ML28" s="14" t="n">
        <v>20.7</v>
      </c>
      <c r="MM28" s="14" t="n">
        <v>25.6</v>
      </c>
      <c r="MN28" s="14" t="n">
        <v>28.2</v>
      </c>
      <c r="MO28" s="15" t="n">
        <f aca="false">SUM(MC28:MN28)/12</f>
        <v>22.0083333333333</v>
      </c>
      <c r="OA28" s="6" t="n">
        <f aca="false">AVERAGE(AO28,BO28,CO28,DO28,EO28,FO28,GO28,HO28,IO28,JO28,KO28,LO28,MO28,NO28)</f>
        <v>20.8638888888889</v>
      </c>
      <c r="OB28" s="22" t="n">
        <f aca="false">AVERAGE(OA18:OA28)</f>
        <v>20.9507575757576</v>
      </c>
      <c r="PA28" s="16" t="n">
        <f aca="false">AVERAGE(AH28,AI28,AJ28,BH28,BI28,BJ28,CH28,CI28,CJ28,DH28,DI28,DJ28,EH28,EI28,EJ28,FH28,FI28,FJ28,GH28,GI28,GJ28,HH28,HI28,HJ28,IH28,II28,IJ28,JH28,JI28,JJ28,KH28,KI28,KJ28,LH28,LI28,LJ28,MH28,MI28,MJ28,NH28,NI28,NJ28)</f>
        <v>14.7222222222222</v>
      </c>
      <c r="PB28" s="17" t="n">
        <f aca="false">AVERAGE(AC28,AD28,AN28,BC28,BD28,BN28,CC28,CD28,CN28,DC28,DD28,DN28,EC28,ED28,EN28,FC28,FD28,FN28,GC28,GD28,GN28,HC28,HD28,HN28,IC28,ID28,IN28,JC28,JD28,JN28,KC28,KD28,KN28,LC28,LD28,LN28,MC28,MD28,MN28,NC28,ND28,NN28,)</f>
        <v>23.89</v>
      </c>
      <c r="PC28" s="16" t="n">
        <f aca="false">AVERAGE(PA18:PA28)</f>
        <v>14.940404040404</v>
      </c>
      <c r="PD28" s="23" t="n">
        <f aca="false">AVERAGE(PB18:PB28)</f>
        <v>23.9354545454545</v>
      </c>
    </row>
    <row r="29" customFormat="false" ht="14.65" hidden="false" customHeight="false" outlineLevel="0" collapsed="false">
      <c r="A29" s="5"/>
      <c r="B29" s="6" t="n">
        <f aca="false">AVERAGE(AO29,BO29,CO29,DO29,EO29,FO29,GO29,HO29,IO29,JO29,KO29,LO29,MO29,NO29)</f>
        <v>21.0055555555556</v>
      </c>
      <c r="C29" s="18" t="n">
        <f aca="false">AVERAGE(B25:B29)</f>
        <v>20.8772222222222</v>
      </c>
      <c r="D29" s="20" t="n">
        <f aca="false">AVERAGE(B20:B29)</f>
        <v>20.8578240740741</v>
      </c>
      <c r="E29" s="6"/>
      <c r="F29" s="24"/>
      <c r="G29" s="20" t="n">
        <f aca="false">MAX(AC29:AN29,BC29:BN29,CC29:CN29,DC29:DN29,EC29:EN29,FC29:FN29,GC29:GN29,HC29:HN29,IC29:IN29,JC29:JN29,KC29:KN29,LC29:LN29,MC29:MN29,NC29:NN29)</f>
        <v>29.1</v>
      </c>
      <c r="H29" s="11" t="n">
        <f aca="false">MEDIAN(AC29:AN29,BC29:BN29,CC29:CN29,DC29:DN29,EC29:EN29,FC29:FN29,GC29:GN29,HC29:HN29,IC29:IN29,JC29:JN29,KC29:KN29,LC29:LN29,MC29:MN29,NC29:NN29)</f>
        <v>21.05</v>
      </c>
      <c r="I29" s="4" t="n">
        <f aca="false">MIN(AC29:AN29,BC29:BN29,CC29:CN29,DC29:DN29,EC29:EN29,FC29:FN29,GC29:GN29,HC29:HN29,IC29:IN29,JC29:JN29,KC29:KN29,LC29:LN29,MC29:MN29,NC29:NN29)</f>
        <v>12</v>
      </c>
      <c r="J29" s="12" t="n">
        <f aca="false">(G29+I29)/2</f>
        <v>20.55</v>
      </c>
      <c r="FA29" s="0" t="n">
        <f aca="false">FA28+1</f>
        <v>1879</v>
      </c>
      <c r="FB29" s="13" t="n">
        <v>1879</v>
      </c>
      <c r="FC29" s="14" t="n">
        <v>28.8</v>
      </c>
      <c r="FD29" s="14" t="n">
        <v>28.9</v>
      </c>
      <c r="FE29" s="14" t="n">
        <v>27</v>
      </c>
      <c r="FF29" s="14" t="n">
        <v>23.1</v>
      </c>
      <c r="FG29" s="14" t="n">
        <v>14.7</v>
      </c>
      <c r="FH29" s="14" t="n">
        <v>13.8</v>
      </c>
      <c r="FI29" s="14" t="n">
        <v>12</v>
      </c>
      <c r="FJ29" s="14" t="n">
        <v>14.6</v>
      </c>
      <c r="FK29" s="14" t="n">
        <v>16.2</v>
      </c>
      <c r="FL29" s="14" t="n">
        <v>19.7</v>
      </c>
      <c r="FM29" s="14" t="n">
        <v>22.1</v>
      </c>
      <c r="FN29" s="14" t="n">
        <v>26.3</v>
      </c>
      <c r="FO29" s="15" t="n">
        <f aca="false">SUM(FC29:FN29)/12</f>
        <v>20.6</v>
      </c>
      <c r="GA29" s="0" t="n">
        <f aca="false">GA28+1</f>
        <v>1879</v>
      </c>
      <c r="GB29" s="13" t="n">
        <v>1879</v>
      </c>
      <c r="GC29" s="14" t="n">
        <v>27.7</v>
      </c>
      <c r="GD29" s="14" t="n">
        <v>27.9</v>
      </c>
      <c r="GE29" s="14" t="n">
        <v>25.4</v>
      </c>
      <c r="GF29" s="14" t="n">
        <v>22.5</v>
      </c>
      <c r="GG29" s="14" t="n">
        <v>16.2</v>
      </c>
      <c r="GH29" s="14" t="n">
        <v>15.1</v>
      </c>
      <c r="GI29" s="14" t="n">
        <v>13.6</v>
      </c>
      <c r="GJ29" s="14" t="n">
        <v>16</v>
      </c>
      <c r="GK29" s="14" t="n">
        <v>17.9</v>
      </c>
      <c r="GL29" s="14" t="n">
        <v>20.6</v>
      </c>
      <c r="GM29" s="14" t="n">
        <v>20.7</v>
      </c>
      <c r="GN29" s="14" t="n">
        <v>23.7</v>
      </c>
      <c r="GO29" s="15" t="n">
        <f aca="false">SUM(GC29:GN29)/12</f>
        <v>20.6083333333333</v>
      </c>
      <c r="MA29" s="0" t="n">
        <f aca="false">MA28+1</f>
        <v>1879</v>
      </c>
      <c r="MB29" s="13" t="n">
        <v>1879</v>
      </c>
      <c r="MC29" s="14" t="n">
        <v>27.3</v>
      </c>
      <c r="MD29" s="14" t="n">
        <v>29.1</v>
      </c>
      <c r="ME29" s="14" t="n">
        <v>27.6</v>
      </c>
      <c r="MF29" s="14" t="n">
        <v>21.9</v>
      </c>
      <c r="MG29" s="14" t="n">
        <v>18</v>
      </c>
      <c r="MH29" s="14" t="n">
        <v>15.7</v>
      </c>
      <c r="MI29" s="14" t="n">
        <v>14.2</v>
      </c>
      <c r="MJ29" s="14" t="n">
        <v>17.6</v>
      </c>
      <c r="MK29" s="14" t="n">
        <v>18.7</v>
      </c>
      <c r="ML29" s="14" t="n">
        <v>21.4</v>
      </c>
      <c r="MM29" s="14" t="n">
        <v>24.9</v>
      </c>
      <c r="MN29" s="14" t="n">
        <v>25.3</v>
      </c>
      <c r="MO29" s="15" t="n">
        <f aca="false">SUM(MC29:MN29)/12</f>
        <v>21.8083333333333</v>
      </c>
      <c r="OA29" s="6" t="n">
        <f aca="false">AVERAGE(AO29,BO29,CO29,DO29,EO29,FO29,GO29,HO29,IO29,JO29,KO29,LO29,MO29,NO29)</f>
        <v>21.0055555555556</v>
      </c>
      <c r="OB29" s="22" t="n">
        <f aca="false">AVERAGE(OA19:OA29)</f>
        <v>20.9176767676768</v>
      </c>
      <c r="PA29" s="16" t="n">
        <f aca="false">AVERAGE(AH29,AI29,AJ29,BH29,BI29,BJ29,CH29,CI29,CJ29,DH29,DI29,DJ29,EH29,EI29,EJ29,FH29,FI29,FJ29,GH29,GI29,GJ29,HH29,HI29,HJ29,IH29,II29,IJ29,JH29,JI29,JJ29,KH29,KI29,KJ29,LH29,LI29,LJ29,MH29,MI29,MJ29,NH29,NI29,NJ29)</f>
        <v>14.7333333333333</v>
      </c>
      <c r="PB29" s="17" t="n">
        <f aca="false">AVERAGE(AC29,AD29,AN29,BC29,BD29,BN29,CC29,CD29,CN29,DC29,DD29,DN29,EC29,ED29,EN29,FC29,FD29,FN29,GC29,GD29,GN29,HC29,HD29,HN29,IC29,ID29,IN29,JC29,JD29,JN29,KC29,KD29,KN29,LC29,LD29,LN29,MC29,MD29,MN29,NC29,ND29,NN29,)</f>
        <v>24.5</v>
      </c>
      <c r="PC29" s="16" t="n">
        <f aca="false">AVERAGE(PA19:PA29)</f>
        <v>14.9444444444444</v>
      </c>
      <c r="PD29" s="23" t="n">
        <f aca="false">AVERAGE(PB19:PB29)</f>
        <v>24.0272727272727</v>
      </c>
    </row>
    <row r="30" customFormat="false" ht="14.65" hidden="false" customHeight="false" outlineLevel="0" collapsed="false">
      <c r="A30" s="5" t="n">
        <f aca="false">A25+5</f>
        <v>1880</v>
      </c>
      <c r="B30" s="6" t="n">
        <f aca="false">AVERAGE(AO30,BO30,CO30,DO30,EO30,FO30,GO30,HO30,IO30,JO30,KO30,LO30,MO30,NO30)</f>
        <v>21.1111111111111</v>
      </c>
      <c r="C30" s="18" t="n">
        <f aca="false">AVERAGE(B26:B30)</f>
        <v>20.9155555555556</v>
      </c>
      <c r="D30" s="20" t="n">
        <f aca="false">AVERAGE(B21:B30)</f>
        <v>20.9064351851852</v>
      </c>
      <c r="E30" s="6" t="n">
        <f aca="false">AVERAGE(B11:B30)</f>
        <v>20.8884220679012</v>
      </c>
      <c r="F30" s="24"/>
      <c r="G30" s="20" t="n">
        <f aca="false">MAX(AC30:AN30,BC30:BN30,CC30:CN30,DC30:DN30,EC30:EN30,FC30:FN30,GC30:GN30,HC30:HN30,IC30:IN30,JC30:JN30,KC30:KN30,LC30:LN30,MC30:MN30,NC30:NN30)</f>
        <v>30.2</v>
      </c>
      <c r="H30" s="11" t="n">
        <f aca="false">MEDIAN(AC30:AN30,BC30:BN30,CC30:CN30,DC30:DN30,EC30:EN30,FC30:FN30,GC30:GN30,HC30:HN30,IC30:IN30,JC30:JN30,KC30:KN30,LC30:LN30,MC30:MN30,NC30:NN30)</f>
        <v>20.15</v>
      </c>
      <c r="I30" s="4" t="n">
        <f aca="false">MIN(AC30:AN30,BC30:BN30,CC30:CN30,DC30:DN30,EC30:EN30,FC30:FN30,GC30:GN30,HC30:HN30,IC30:IN30,JC30:JN30,KC30:KN30,LC30:LN30,MC30:MN30,NC30:NN30)</f>
        <v>13.1</v>
      </c>
      <c r="J30" s="12" t="n">
        <f aca="false">(G30+I30)/2</f>
        <v>21.65</v>
      </c>
      <c r="FA30" s="0" t="n">
        <f aca="false">FA29+1</f>
        <v>1880</v>
      </c>
      <c r="FB30" s="13" t="n">
        <v>1880</v>
      </c>
      <c r="FC30" s="14" t="n">
        <v>30</v>
      </c>
      <c r="FD30" s="14" t="n">
        <v>27.7</v>
      </c>
      <c r="FE30" s="14" t="n">
        <v>25.9</v>
      </c>
      <c r="FF30" s="14" t="n">
        <v>19.6</v>
      </c>
      <c r="FG30" s="14" t="n">
        <v>16.6</v>
      </c>
      <c r="FH30" s="14" t="n">
        <v>13.8</v>
      </c>
      <c r="FI30" s="14" t="n">
        <v>13.1</v>
      </c>
      <c r="FJ30" s="14" t="n">
        <v>16.4</v>
      </c>
      <c r="FK30" s="21" t="n">
        <f aca="false">(FK29+FK31)/2</f>
        <v>17</v>
      </c>
      <c r="FL30" s="14" t="n">
        <v>18.3</v>
      </c>
      <c r="FM30" s="14" t="n">
        <v>21.8</v>
      </c>
      <c r="FN30" s="14" t="n">
        <v>25.8</v>
      </c>
      <c r="FO30" s="15" t="n">
        <f aca="false">SUM(FC30:FN30)/12</f>
        <v>20.5</v>
      </c>
      <c r="GA30" s="0" t="n">
        <f aca="false">GA29+1</f>
        <v>1880</v>
      </c>
      <c r="GB30" s="13" t="n">
        <v>1880</v>
      </c>
      <c r="GC30" s="14" t="n">
        <v>27.8</v>
      </c>
      <c r="GD30" s="14" t="n">
        <v>30.2</v>
      </c>
      <c r="GE30" s="14" t="n">
        <v>25.3</v>
      </c>
      <c r="GF30" s="14" t="n">
        <v>21.2</v>
      </c>
      <c r="GG30" s="14" t="n">
        <v>17.2</v>
      </c>
      <c r="GH30" s="14" t="n">
        <v>15.2</v>
      </c>
      <c r="GI30" s="14" t="n">
        <v>14.9</v>
      </c>
      <c r="GJ30" s="14" t="n">
        <v>15.9</v>
      </c>
      <c r="GK30" s="14" t="n">
        <v>18.1</v>
      </c>
      <c r="GL30" s="14" t="n">
        <v>18.9</v>
      </c>
      <c r="GM30" s="14" t="n">
        <v>20.6</v>
      </c>
      <c r="GN30" s="14" t="n">
        <v>24.4</v>
      </c>
      <c r="GO30" s="15" t="n">
        <f aca="false">SUM(GC30:GN30)/12</f>
        <v>20.8083333333333</v>
      </c>
      <c r="MA30" s="0" t="n">
        <f aca="false">MA29+1</f>
        <v>1880</v>
      </c>
      <c r="MB30" s="13" t="n">
        <v>1880</v>
      </c>
      <c r="MC30" s="14" t="n">
        <v>28.7</v>
      </c>
      <c r="MD30" s="14" t="n">
        <v>27.1</v>
      </c>
      <c r="ME30" s="14" t="n">
        <v>24.2</v>
      </c>
      <c r="MF30" s="14" t="n">
        <v>21.8</v>
      </c>
      <c r="MG30" s="14" t="n">
        <v>19.7</v>
      </c>
      <c r="MH30" s="14" t="n">
        <v>14.1</v>
      </c>
      <c r="MI30" s="14" t="n">
        <v>14.7</v>
      </c>
      <c r="MJ30" s="14" t="n">
        <v>17.4</v>
      </c>
      <c r="MK30" s="14" t="n">
        <v>19.3</v>
      </c>
      <c r="ML30" s="14" t="n">
        <v>23.7</v>
      </c>
      <c r="MM30" s="14" t="n">
        <v>24.9</v>
      </c>
      <c r="MN30" s="14" t="n">
        <v>28.7</v>
      </c>
      <c r="MO30" s="15" t="n">
        <f aca="false">SUM(MC30:MN30)/12</f>
        <v>22.025</v>
      </c>
      <c r="OA30" s="6" t="n">
        <f aca="false">AVERAGE(AO30,BO30,CO30,DO30,EO30,FO30,GO30,HO30,IO30,JO30,KO30,LO30,MO30,NO30)</f>
        <v>21.1111111111111</v>
      </c>
      <c r="OB30" s="22" t="n">
        <f aca="false">AVERAGE(OA20:OA30)</f>
        <v>20.8808501683502</v>
      </c>
      <c r="PA30" s="16" t="n">
        <f aca="false">AVERAGE(AH30,AI30,AJ30,BH30,BI30,BJ30,CH30,CI30,CJ30,DH30,DI30,DJ30,EH30,EI30,EJ30,FH30,FI30,FJ30,GH30,GI30,GJ30,HH30,HI30,HJ30,IH30,II30,IJ30,JH30,JI30,JJ30,KH30,KI30,KJ30,LH30,LI30,LJ30,MH30,MI30,MJ30,NH30,NI30,NJ30)</f>
        <v>15.0555555555556</v>
      </c>
      <c r="PB30" s="17" t="n">
        <f aca="false">AVERAGE(AC30,AD30,AN30,BC30,BD30,BN30,CC30,CD30,CN30,DC30,DD30,DN30,EC30,ED30,EN30,FC30,FD30,FN30,GC30,GD30,GN30,HC30,HD30,HN30,IC30,ID30,IN30,JC30,JD30,JN30,KC30,KD30,KN30,LC30,LD30,LN30,MC30,MD30,MN30,NC30,ND30,NN30,)</f>
        <v>25.04</v>
      </c>
      <c r="PC30" s="16" t="n">
        <f aca="false">AVERAGE(PA20:PA30)</f>
        <v>14.8905723905724</v>
      </c>
      <c r="PD30" s="23" t="n">
        <f aca="false">AVERAGE(PB20:PB30)</f>
        <v>24.0781818181818</v>
      </c>
    </row>
    <row r="31" customFormat="false" ht="14.65" hidden="false" customHeight="false" outlineLevel="0" collapsed="false">
      <c r="A31" s="5"/>
      <c r="B31" s="6" t="n">
        <f aca="false">AVERAGE(AO31,BO31,CO31,DO31,EO31,FO31,GO31,HO31,IO31,JO31,KO31,LO31,MO31,NO31)</f>
        <v>20.6833333333333</v>
      </c>
      <c r="C31" s="18" t="n">
        <f aca="false">AVERAGE(B27:B31)</f>
        <v>20.925</v>
      </c>
      <c r="D31" s="20" t="n">
        <f aca="false">AVERAGE(B22:B31)</f>
        <v>20.8278240740741</v>
      </c>
      <c r="E31" s="6" t="n">
        <f aca="false">AVERAGE(B12:B31)</f>
        <v>20.8959220679012</v>
      </c>
      <c r="F31" s="24"/>
      <c r="G31" s="20" t="n">
        <f aca="false">MAX(AC31:AN31,BC31:BN31,CC31:CN31,DC31:DN31,EC31:EN31,FC31:FN31,GC31:GN31,HC31:HN31,IC31:IN31,JC31:JN31,KC31:KN31,LC31:LN31,MC31:MN31,NC31:NN31)</f>
        <v>28.2</v>
      </c>
      <c r="H31" s="11" t="n">
        <f aca="false">MEDIAN(AC31:AN31,BC31:BN31,CC31:CN31,DC31:DN31,EC31:EN31,FC31:FN31,GC31:GN31,HC31:HN31,IC31:IN31,JC31:JN31,KC31:KN31,LC31:LN31,MC31:MN31,NC31:NN31)</f>
        <v>20.55</v>
      </c>
      <c r="I31" s="4" t="n">
        <f aca="false">MIN(AC31:AN31,BC31:BN31,CC31:CN31,DC31:DN31,EC31:EN31,FC31:FN31,GC31:GN31,HC31:HN31,IC31:IN31,JC31:JN31,KC31:KN31,LC31:LN31,MC31:MN31,NC31:NN31)</f>
        <v>12.7</v>
      </c>
      <c r="J31" s="12" t="n">
        <f aca="false">(G31+I31)/2</f>
        <v>20.45</v>
      </c>
      <c r="FA31" s="0" t="n">
        <f aca="false">FA30+1</f>
        <v>1881</v>
      </c>
      <c r="FB31" s="13" t="n">
        <v>1881</v>
      </c>
      <c r="FC31" s="14" t="n">
        <v>27.2</v>
      </c>
      <c r="FD31" s="14" t="n">
        <v>25.3</v>
      </c>
      <c r="FE31" s="14" t="n">
        <v>24.4</v>
      </c>
      <c r="FF31" s="14" t="n">
        <v>20.9</v>
      </c>
      <c r="FG31" s="14" t="n">
        <v>17.4</v>
      </c>
      <c r="FH31" s="14" t="n">
        <v>12.7</v>
      </c>
      <c r="FI31" s="14" t="n">
        <v>12.8</v>
      </c>
      <c r="FJ31" s="14" t="n">
        <v>14.3</v>
      </c>
      <c r="FK31" s="14" t="n">
        <v>17.8</v>
      </c>
      <c r="FL31" s="14" t="n">
        <v>17.9</v>
      </c>
      <c r="FM31" s="14" t="n">
        <v>22.4</v>
      </c>
      <c r="FN31" s="14" t="n">
        <v>26.3</v>
      </c>
      <c r="FO31" s="15" t="n">
        <f aca="false">SUM(FC31:FN31)/12</f>
        <v>19.95</v>
      </c>
      <c r="GA31" s="0" t="n">
        <f aca="false">GA30+1</f>
        <v>1881</v>
      </c>
      <c r="GB31" s="13" t="n">
        <v>1881</v>
      </c>
      <c r="GC31" s="14" t="n">
        <v>26.6</v>
      </c>
      <c r="GD31" s="14" t="n">
        <v>24.6</v>
      </c>
      <c r="GE31" s="14" t="n">
        <v>25.2</v>
      </c>
      <c r="GF31" s="14" t="n">
        <v>21.2</v>
      </c>
      <c r="GG31" s="14" t="n">
        <v>17.9</v>
      </c>
      <c r="GH31" s="14" t="n">
        <v>14.1</v>
      </c>
      <c r="GI31" s="14" t="n">
        <v>14.6</v>
      </c>
      <c r="GJ31" s="14" t="n">
        <v>15.3</v>
      </c>
      <c r="GK31" s="14" t="n">
        <v>17.2</v>
      </c>
      <c r="GL31" s="14" t="n">
        <v>20.2</v>
      </c>
      <c r="GM31" s="14" t="n">
        <v>22.3</v>
      </c>
      <c r="GN31" s="14" t="n">
        <v>23.6</v>
      </c>
      <c r="GO31" s="15" t="n">
        <f aca="false">SUM(GC31:GN31)/12</f>
        <v>20.2333333333333</v>
      </c>
      <c r="MA31" s="0" t="n">
        <f aca="false">MA30+1</f>
        <v>1881</v>
      </c>
      <c r="MB31" s="13" t="n">
        <v>1881</v>
      </c>
      <c r="MC31" s="14" t="n">
        <v>27.7</v>
      </c>
      <c r="MD31" s="14" t="n">
        <v>27.1</v>
      </c>
      <c r="ME31" s="14" t="n">
        <v>26.7</v>
      </c>
      <c r="MF31" s="14" t="n">
        <v>22.7</v>
      </c>
      <c r="MG31" s="14" t="n">
        <v>19.6</v>
      </c>
      <c r="MH31" s="14" t="n">
        <v>14.8</v>
      </c>
      <c r="MI31" s="14" t="n">
        <v>15.2</v>
      </c>
      <c r="MJ31" s="14" t="n">
        <v>16.6</v>
      </c>
      <c r="MK31" s="14" t="n">
        <v>20</v>
      </c>
      <c r="ML31" s="14" t="n">
        <v>19.4</v>
      </c>
      <c r="MM31" s="14" t="n">
        <v>24.4</v>
      </c>
      <c r="MN31" s="14" t="n">
        <v>28.2</v>
      </c>
      <c r="MO31" s="15" t="n">
        <f aca="false">SUM(MC31:MN31)/12</f>
        <v>21.8666666666667</v>
      </c>
      <c r="OA31" s="6" t="n">
        <f aca="false">AVERAGE(AO31,BO31,CO31,DO31,EO31,FO31,GO31,HO31,IO31,JO31,KO31,LO31,MO31,NO31)</f>
        <v>20.6833333333333</v>
      </c>
      <c r="OB31" s="22" t="n">
        <f aca="false">AVERAGE(OA21:OA31)</f>
        <v>20.8861531986532</v>
      </c>
      <c r="PA31" s="16" t="n">
        <f aca="false">AVERAGE(AH31,AI31,AJ31,BH31,BI31,BJ31,CH31,CI31,CJ31,DH31,DI31,DJ31,EH31,EI31,EJ31,FH31,FI31,FJ31,GH31,GI31,GJ31,HH31,HI31,HJ31,IH31,II31,IJ31,JH31,JI31,JJ31,KH31,KI31,KJ31,LH31,LI31,LJ31,MH31,MI31,MJ31,NH31,NI31,NJ31)</f>
        <v>14.4888888888889</v>
      </c>
      <c r="PB31" s="17" t="n">
        <f aca="false">AVERAGE(AC31,AD31,AN31,BC31,BD31,BN31,CC31,CD31,CN31,DC31,DD31,DN31,EC31,ED31,EN31,FC31,FD31,FN31,GC31,GD31,GN31,HC31,HD31,HN31,IC31,ID31,IN31,JC31,JD31,JN31,KC31,KD31,KN31,LC31,LD31,LN31,MC31,MD31,MN31,NC31,ND31,NN31,)</f>
        <v>23.66</v>
      </c>
      <c r="PC31" s="16" t="n">
        <f aca="false">AVERAGE(PA21:PA31)</f>
        <v>14.8969696969697</v>
      </c>
      <c r="PD31" s="23" t="n">
        <f aca="false">AVERAGE(PB21:PB31)</f>
        <v>24.0927272727273</v>
      </c>
    </row>
    <row r="32" customFormat="false" ht="14.65" hidden="false" customHeight="false" outlineLevel="0" collapsed="false">
      <c r="A32" s="5"/>
      <c r="B32" s="6" t="n">
        <f aca="false">AVERAGE(AO32,BO32,CO32,DO32,EO32,FO32,GO32,HO32,IO32,JO32,KO32,LO32,MO32,NO32)</f>
        <v>21.0527777777778</v>
      </c>
      <c r="C32" s="18" t="n">
        <f aca="false">AVERAGE(B28:B32)</f>
        <v>20.9433333333333</v>
      </c>
      <c r="D32" s="20" t="n">
        <f aca="false">AVERAGE(B23:B32)</f>
        <v>20.8300462962963</v>
      </c>
      <c r="E32" s="6" t="n">
        <f aca="false">AVERAGE(B13:B32)</f>
        <v>20.8833526234568</v>
      </c>
      <c r="F32" s="24"/>
      <c r="G32" s="20" t="n">
        <f aca="false">MAX(AC32:AN32,BC32:BN32,CC32:CN32,DC32:DN32,EC32:EN32,FC32:FN32,GC32:GN32,HC32:HN32,IC32:IN32,JC32:JN32,KC32:KN32,LC32:LN32,MC32:MN32,NC32:NN32)</f>
        <v>30.9</v>
      </c>
      <c r="H32" s="11" t="n">
        <f aca="false">MEDIAN(AC32:AN32,BC32:BN32,CC32:CN32,DC32:DN32,EC32:EN32,FC32:FN32,GC32:GN32,HC32:HN32,IC32:IN32,JC32:JN32,KC32:KN32,LC32:LN32,MC32:MN32,NC32:NN32)</f>
        <v>20.75</v>
      </c>
      <c r="I32" s="4" t="n">
        <f aca="false">MIN(AC32:AN32,BC32:BN32,CC32:CN32,DC32:DN32,EC32:EN32,FC32:FN32,GC32:GN32,HC32:HN32,IC32:IN32,JC32:JN32,KC32:KN32,LC32:LN32,MC32:MN32,NC32:NN32)</f>
        <v>11.8</v>
      </c>
      <c r="J32" s="12" t="n">
        <f aca="false">(G32+I32)/2</f>
        <v>21.35</v>
      </c>
      <c r="FA32" s="0" t="n">
        <f aca="false">FA31+1</f>
        <v>1882</v>
      </c>
      <c r="FB32" s="13" t="n">
        <v>1882</v>
      </c>
      <c r="FC32" s="14" t="n">
        <v>28.5</v>
      </c>
      <c r="FD32" s="14" t="n">
        <v>30.2</v>
      </c>
      <c r="FE32" s="14" t="n">
        <v>27.6</v>
      </c>
      <c r="FF32" s="14" t="n">
        <v>20.3</v>
      </c>
      <c r="FG32" s="14" t="n">
        <v>16.9</v>
      </c>
      <c r="FH32" s="14" t="n">
        <v>12.7</v>
      </c>
      <c r="FI32" s="14" t="n">
        <v>11.8</v>
      </c>
      <c r="FJ32" s="14" t="n">
        <v>13.7</v>
      </c>
      <c r="FK32" s="14" t="n">
        <v>16.9</v>
      </c>
      <c r="FL32" s="14" t="n">
        <v>21.2</v>
      </c>
      <c r="FM32" s="14" t="n">
        <v>25.7</v>
      </c>
      <c r="FN32" s="14" t="n">
        <v>26.7</v>
      </c>
      <c r="FO32" s="15" t="n">
        <f aca="false">SUM(FC32:FN32)/12</f>
        <v>21.0166666666667</v>
      </c>
      <c r="GA32" s="0" t="n">
        <f aca="false">GA31+1</f>
        <v>1882</v>
      </c>
      <c r="GB32" s="13" t="n">
        <v>1882</v>
      </c>
      <c r="GC32" s="14" t="n">
        <v>25.1</v>
      </c>
      <c r="GD32" s="14" t="n">
        <v>26.4</v>
      </c>
      <c r="GE32" s="14" t="n">
        <v>24.2</v>
      </c>
      <c r="GF32" s="14" t="n">
        <v>18.1</v>
      </c>
      <c r="GG32" s="14" t="n">
        <v>17</v>
      </c>
      <c r="GH32" s="14" t="n">
        <v>13.5</v>
      </c>
      <c r="GI32" s="14" t="n">
        <v>12.6</v>
      </c>
      <c r="GJ32" s="14" t="n">
        <v>14.5</v>
      </c>
      <c r="GK32" s="14" t="n">
        <v>17.2</v>
      </c>
      <c r="GL32" s="14" t="n">
        <v>19.1</v>
      </c>
      <c r="GM32" s="14" t="n">
        <v>23.7</v>
      </c>
      <c r="GN32" s="14" t="n">
        <v>23.1</v>
      </c>
      <c r="GO32" s="15" t="n">
        <f aca="false">SUM(GC32:GN32)/12</f>
        <v>19.5416666666667</v>
      </c>
      <c r="JB32" s="0" t="s">
        <v>7</v>
      </c>
      <c r="MA32" s="0" t="n">
        <f aca="false">MA31+1</f>
        <v>1882</v>
      </c>
      <c r="MB32" s="13" t="n">
        <v>1882</v>
      </c>
      <c r="MC32" s="14" t="n">
        <v>30.1</v>
      </c>
      <c r="MD32" s="14" t="n">
        <v>30.9</v>
      </c>
      <c r="ME32" s="14" t="n">
        <v>28.1</v>
      </c>
      <c r="MF32" s="14" t="n">
        <v>22.2</v>
      </c>
      <c r="MG32" s="14" t="n">
        <v>19.3</v>
      </c>
      <c r="MH32" s="14" t="n">
        <v>14.6</v>
      </c>
      <c r="MI32" s="14" t="n">
        <v>14</v>
      </c>
      <c r="MJ32" s="14" t="n">
        <v>15.2</v>
      </c>
      <c r="MK32" s="14" t="n">
        <v>19.2</v>
      </c>
      <c r="ML32" s="14" t="n">
        <v>23</v>
      </c>
      <c r="MM32" s="14" t="n">
        <v>27.2</v>
      </c>
      <c r="MN32" s="14" t="n">
        <v>27.4</v>
      </c>
      <c r="MO32" s="15" t="n">
        <f aca="false">SUM(MC32:MN32)/12</f>
        <v>22.6</v>
      </c>
      <c r="OA32" s="6" t="n">
        <f aca="false">AVERAGE(AO32,BO32,CO32,DO32,EO32,FO32,GO32,HO32,IO32,JO32,KO32,LO32,MO32,NO32)</f>
        <v>21.0527777777778</v>
      </c>
      <c r="OB32" s="22" t="n">
        <f aca="false">AVERAGE(OA22:OA32)</f>
        <v>20.8482744107744</v>
      </c>
      <c r="PA32" s="16" t="n">
        <f aca="false">AVERAGE(AH32,AI32,AJ32,BH32,BI32,BJ32,CH32,CI32,CJ32,DH32,DI32,DJ32,EH32,EI32,EJ32,FH32,FI32,FJ32,GH32,GI32,GJ32,HH32,HI32,HJ32,IH32,II32,IJ32,JH32,JI32,JJ32,KH32,KI32,KJ32,LH32,LI32,LJ32,MH32,MI32,MJ32,NH32,NI32,NJ32)</f>
        <v>13.6222222222222</v>
      </c>
      <c r="PB32" s="17" t="n">
        <f aca="false">AVERAGE(AC32,AD32,AN32,BC32,BD32,BN32,CC32,CD32,CN32,DC32,DD32,DN32,EC32,ED32,EN32,FC32,FD32,FN32,GC32,GD32,GN32,HC32,HD32,HN32,IC32,ID32,IN32,JC32,JD32,JN32,KC32,KD32,KN32,LC32,LD32,LN32,MC32,MD32,MN32,NC32,ND32,NN32,)</f>
        <v>24.84</v>
      </c>
      <c r="PC32" s="16" t="n">
        <f aca="false">AVERAGE(PA22:PA32)</f>
        <v>14.720202020202</v>
      </c>
      <c r="PD32" s="23" t="n">
        <f aca="false">AVERAGE(PB22:PB32)</f>
        <v>24.0709090909091</v>
      </c>
    </row>
    <row r="33" customFormat="false" ht="14.65" hidden="false" customHeight="false" outlineLevel="0" collapsed="false">
      <c r="A33" s="5"/>
      <c r="B33" s="6" t="n">
        <f aca="false">AVERAGE(AO33,BO33,CO33,DO33,EO33,FO33,GO33,HO33,IO33,JO33,KO33,LO33,MO33,NO33)</f>
        <v>21.1199074074074</v>
      </c>
      <c r="C33" s="18" t="n">
        <f aca="false">AVERAGE(B29:B33)</f>
        <v>20.994537037037</v>
      </c>
      <c r="D33" s="20" t="n">
        <f aca="false">AVERAGE(B24:B33)</f>
        <v>20.8343055555556</v>
      </c>
      <c r="E33" s="6" t="n">
        <f aca="false">AVERAGE(B14:B33)</f>
        <v>20.9361535493827</v>
      </c>
      <c r="F33" s="24"/>
      <c r="G33" s="20" t="n">
        <f aca="false">MAX(AC33:AN33,BC33:BN33,CC33:CN33,DC33:DN33,EC33:EN33,FC33:FN33,GC33:GN33,HC33:HN33,IC33:IN33,JC33:JN33,KC33:KN33,LC33:LN33,MC33:MN33,NC33:NN33)</f>
        <v>30.3</v>
      </c>
      <c r="H33" s="11" t="n">
        <f aca="false">MEDIAN(AC33:AN33,BC33:BN33,CC33:CN33,DC33:DN33,EC33:EN33,FC33:FN33,GC33:GN33,HC33:HN33,IC33:IN33,JC33:JN33,KC33:KN33,LC33:LN33,MC33:MN33,NC33:NN33)</f>
        <v>20.65</v>
      </c>
      <c r="I33" s="4" t="n">
        <f aca="false">MIN(AC33:AN33,BC33:BN33,CC33:CN33,DC33:DN33,EC33:EN33,FC33:FN33,GC33:GN33,HC33:HN33,IC33:IN33,JC33:JN33,KC33:KN33,LC33:LN33,MC33:MN33,NC33:NN33)</f>
        <v>12.9</v>
      </c>
      <c r="J33" s="12" t="n">
        <f aca="false">(G33+I33)/2</f>
        <v>21.6</v>
      </c>
      <c r="BB33" s="0" t="s">
        <v>8</v>
      </c>
      <c r="FA33" s="0" t="n">
        <f aca="false">FA32+1</f>
        <v>1883</v>
      </c>
      <c r="FB33" s="13" t="n">
        <v>1883</v>
      </c>
      <c r="FC33" s="14" t="n">
        <v>29.3</v>
      </c>
      <c r="FD33" s="14" t="n">
        <v>25.6</v>
      </c>
      <c r="FE33" s="14" t="n">
        <v>25.4</v>
      </c>
      <c r="FF33" s="14" t="n">
        <v>22.6</v>
      </c>
      <c r="FG33" s="14" t="n">
        <v>15.2</v>
      </c>
      <c r="FH33" s="14" t="n">
        <v>14.4</v>
      </c>
      <c r="FI33" s="14" t="n">
        <v>12.9</v>
      </c>
      <c r="FJ33" s="21" t="n">
        <f aca="false">(FJ30+FJ31+FJ32+FJ34+FJ35+FJ36)/6</f>
        <v>14.7833333333333</v>
      </c>
      <c r="FK33" s="21" t="n">
        <f aca="false">(FK30+FK31+FK32+FK34+FK35+FK36)/6</f>
        <v>17.3333333333333</v>
      </c>
      <c r="FL33" s="21" t="n">
        <f aca="false">(FL30+FL31+FL32+FL34+FL35+FL36)/6</f>
        <v>19.4166666666667</v>
      </c>
      <c r="FM33" s="21" t="n">
        <f aca="false">(FM30+FM31+FM32+FM34+FM35+FM36)/6</f>
        <v>23.4833333333333</v>
      </c>
      <c r="FN33" s="21" t="n">
        <f aca="false">(FN30+FN31+FN32+FN34+FN35+FN36)/6</f>
        <v>26.1</v>
      </c>
      <c r="FO33" s="15" t="n">
        <f aca="false">SUM(FC33:FN33)/12</f>
        <v>20.5430555555556</v>
      </c>
      <c r="GA33" s="0" t="n">
        <f aca="false">GA32+1</f>
        <v>1883</v>
      </c>
      <c r="GB33" s="13" t="n">
        <v>1883</v>
      </c>
      <c r="GC33" s="14" t="n">
        <v>27.8</v>
      </c>
      <c r="GD33" s="14" t="n">
        <v>30.2</v>
      </c>
      <c r="GE33" s="14" t="n">
        <v>25.3</v>
      </c>
      <c r="GF33" s="14" t="n">
        <v>21.2</v>
      </c>
      <c r="GG33" s="14" t="n">
        <v>17.2</v>
      </c>
      <c r="GH33" s="14" t="n">
        <v>15.2</v>
      </c>
      <c r="GI33" s="14" t="n">
        <v>14.9</v>
      </c>
      <c r="GJ33" s="14" t="n">
        <v>15.9</v>
      </c>
      <c r="GK33" s="14" t="n">
        <v>18.1</v>
      </c>
      <c r="GL33" s="14" t="n">
        <v>18.9</v>
      </c>
      <c r="GM33" s="14" t="n">
        <v>20.6</v>
      </c>
      <c r="GN33" s="14" t="n">
        <v>24.4</v>
      </c>
      <c r="GO33" s="15" t="n">
        <f aca="false">SUM(GC33:GN33)/12</f>
        <v>20.8083333333333</v>
      </c>
      <c r="MA33" s="0" t="n">
        <f aca="false">MA32+1</f>
        <v>1883</v>
      </c>
      <c r="MB33" s="13" t="n">
        <v>1883</v>
      </c>
      <c r="MC33" s="14" t="n">
        <v>30.3</v>
      </c>
      <c r="MD33" s="14" t="n">
        <v>26.3</v>
      </c>
      <c r="ME33" s="14" t="n">
        <v>26.6</v>
      </c>
      <c r="MF33" s="14" t="n">
        <v>24.1</v>
      </c>
      <c r="MG33" s="14" t="n">
        <v>16.4</v>
      </c>
      <c r="MH33" s="14" t="n">
        <v>17.3</v>
      </c>
      <c r="MI33" s="14" t="n">
        <v>14.8</v>
      </c>
      <c r="MJ33" s="14" t="n">
        <v>16.2</v>
      </c>
      <c r="MK33" s="14" t="n">
        <v>17.6</v>
      </c>
      <c r="ML33" s="14" t="n">
        <v>20.7</v>
      </c>
      <c r="MM33" s="14" t="n">
        <v>25.6</v>
      </c>
      <c r="MN33" s="14" t="n">
        <v>28.2</v>
      </c>
      <c r="MO33" s="15" t="n">
        <f aca="false">SUM(MC33:MN33)/12</f>
        <v>22.0083333333333</v>
      </c>
      <c r="OA33" s="6" t="n">
        <f aca="false">AVERAGE(AO33,BO33,CO33,DO33,EO33,FO33,GO38,HO33,IO33,JO33,KO33,LO33,MO33,NO33)</f>
        <v>21.0560185185185</v>
      </c>
      <c r="OB33" s="22" t="n">
        <f aca="false">AVERAGE(OA23:OA33)</f>
        <v>20.8505892255892</v>
      </c>
      <c r="PA33" s="16" t="n">
        <f aca="false">AVERAGE(AH33,AI33,AJ33,BH33,BI33,BJ33,CH33,CI33,CJ33,DH33,DI33,DJ33,EH33,EI33,EJ33,FH33,FI33,FJ33,GH38,GI38,GJ38,HH33,HI33,HJ33,IH33,II33,IJ33,JH33,JI33,JJ33,KH33,KI33,KJ33,LH33,LI33,LJ33,MH33,MI33,MJ33,NH33,NI33,NJ33)</f>
        <v>14.8314814814815</v>
      </c>
      <c r="PB33" s="17" t="n">
        <f aca="false">AVERAGE(AC33,AD33,AN33,BC33,BD33,BN33,CC33,CD33,CN33,DC33,DD33,DN33,EC33,ED33,EN33,FC33,FD33,FN33,GC38,GD38,GN38,HC33,HD33,HN33,IC33,ID33,IN33,JC33,JD33,JN33,KC33,KD33,KN33,LC33,LD33,LN33,MC33,MD33,MN33,NC33,ND33,NN33,)</f>
        <v>24.59</v>
      </c>
      <c r="PC33" s="16" t="n">
        <f aca="false">AVERAGE(PA23:PA33)</f>
        <v>14.7351851851852</v>
      </c>
      <c r="PD33" s="23" t="n">
        <f aca="false">AVERAGE(PB23:PB33)</f>
        <v>24.1518181818182</v>
      </c>
    </row>
    <row r="34" customFormat="false" ht="14.65" hidden="false" customHeight="false" outlineLevel="0" collapsed="false">
      <c r="A34" s="5"/>
      <c r="B34" s="6" t="n">
        <f aca="false">AVERAGE(AO34,BO34,CO34,DO34,EO34,FO34,GO34,HO34,IO34,JO34,KO34,LO34,MO34,NO34)</f>
        <v>20.6861111111111</v>
      </c>
      <c r="C34" s="18" t="n">
        <f aca="false">AVERAGE(B30:B34)</f>
        <v>20.9306481481481</v>
      </c>
      <c r="D34" s="20" t="n">
        <f aca="false">AVERAGE(B25:B34)</f>
        <v>20.9039351851852</v>
      </c>
      <c r="E34" s="6" t="n">
        <f aca="false">AVERAGE(B15:B34)</f>
        <v>20.9542129629629</v>
      </c>
      <c r="F34" s="24"/>
      <c r="G34" s="20" t="n">
        <f aca="false">MAX(AC34:AN34,BC34:BN34,CC34:CN34,DC34:DN34,EC34:EN34,FC34:FN34,GC34:GN34,HC34:HN34,IC34:IN34,JC34:JN34,KC34:KN34,LC34:LN34,MC34:MN34,NC34:NN34)</f>
        <v>29.1</v>
      </c>
      <c r="H34" s="11" t="n">
        <f aca="false">MEDIAN(AC34:AN34,BC34:BN34,CC34:CN34,DC34:DN34,EC34:EN34,FC34:FN34,GC34:GN34,HC34:HN34,IC34:IN34,JC34:JN34,KC34:KN34,LC34:LN34,MC34:MN34,NC34:NN34)</f>
        <v>20.25</v>
      </c>
      <c r="I34" s="4" t="n">
        <f aca="false">MIN(AC34:AN34,BC34:BN34,CC34:CN34,DC34:DN34,EC34:EN34,FC34:FN34,GC34:GN34,HC34:HN34,IC34:IN34,JC34:JN34,KC34:KN34,LC34:LN34,MC34:MN34,NC34:NN34)</f>
        <v>12.1</v>
      </c>
      <c r="J34" s="12" t="n">
        <f aca="false">(G34+I34)/2</f>
        <v>20.6</v>
      </c>
      <c r="FA34" s="0" t="n">
        <f aca="false">FA33+1</f>
        <v>1884</v>
      </c>
      <c r="FB34" s="13" t="n">
        <v>1884</v>
      </c>
      <c r="FC34" s="14" t="n">
        <v>25.7</v>
      </c>
      <c r="FD34" s="14" t="n">
        <v>28.4</v>
      </c>
      <c r="FE34" s="14" t="n">
        <v>26.2</v>
      </c>
      <c r="FF34" s="14" t="n">
        <v>19.8</v>
      </c>
      <c r="FG34" s="14" t="n">
        <v>15.8</v>
      </c>
      <c r="FH34" s="14" t="n">
        <v>13.8</v>
      </c>
      <c r="FI34" s="14" t="n">
        <v>12.1</v>
      </c>
      <c r="FJ34" s="14" t="n">
        <v>15.7</v>
      </c>
      <c r="FK34" s="14" t="n">
        <v>16.8</v>
      </c>
      <c r="FL34" s="14" t="n">
        <v>19.7</v>
      </c>
      <c r="FM34" s="14" t="n">
        <v>23.1</v>
      </c>
      <c r="FN34" s="14" t="n">
        <v>23.1</v>
      </c>
      <c r="FO34" s="15" t="n">
        <f aca="false">SUM(FC34:FN34)/12</f>
        <v>20.0166666666667</v>
      </c>
      <c r="GA34" s="0" t="n">
        <f aca="false">GA33+1</f>
        <v>1884</v>
      </c>
      <c r="GB34" s="13" t="n">
        <v>1884</v>
      </c>
      <c r="GC34" s="14" t="n">
        <v>26.6</v>
      </c>
      <c r="GD34" s="14" t="n">
        <v>24.6</v>
      </c>
      <c r="GE34" s="14" t="n">
        <v>25.2</v>
      </c>
      <c r="GF34" s="14" t="n">
        <v>21.2</v>
      </c>
      <c r="GG34" s="14" t="n">
        <v>17.9</v>
      </c>
      <c r="GH34" s="14" t="n">
        <v>14.1</v>
      </c>
      <c r="GI34" s="14" t="n">
        <v>14.6</v>
      </c>
      <c r="GJ34" s="14" t="n">
        <v>15.3</v>
      </c>
      <c r="GK34" s="14" t="n">
        <v>17.2</v>
      </c>
      <c r="GL34" s="14" t="n">
        <v>20.2</v>
      </c>
      <c r="GM34" s="14" t="n">
        <v>22.3</v>
      </c>
      <c r="GN34" s="14" t="n">
        <v>23.6</v>
      </c>
      <c r="GO34" s="15" t="n">
        <f aca="false">SUM(GC34:GN34)/12</f>
        <v>20.2333333333333</v>
      </c>
      <c r="JA34" s="0" t="n">
        <v>1884</v>
      </c>
      <c r="JB34" s="25" t="s">
        <v>9</v>
      </c>
      <c r="JC34" s="26"/>
      <c r="JD34" s="26"/>
      <c r="JE34" s="26"/>
      <c r="JF34" s="26"/>
      <c r="JG34" s="26"/>
      <c r="JH34" s="26"/>
      <c r="JI34" s="26"/>
      <c r="JJ34" s="26"/>
      <c r="JK34" s="14" t="n">
        <v>16.4</v>
      </c>
      <c r="JL34" s="14" t="n">
        <v>17.5</v>
      </c>
      <c r="JM34" s="14" t="n">
        <v>20.8</v>
      </c>
      <c r="JN34" s="14" t="n">
        <v>20.3</v>
      </c>
      <c r="JO34" s="15"/>
      <c r="MA34" s="0" t="n">
        <f aca="false">MA33+1</f>
        <v>1884</v>
      </c>
      <c r="MB34" s="13" t="n">
        <v>1884</v>
      </c>
      <c r="MC34" s="14" t="n">
        <v>27.3</v>
      </c>
      <c r="MD34" s="14" t="n">
        <v>29.1</v>
      </c>
      <c r="ME34" s="14" t="n">
        <v>27.6</v>
      </c>
      <c r="MF34" s="14" t="n">
        <v>21.9</v>
      </c>
      <c r="MG34" s="14" t="n">
        <v>18</v>
      </c>
      <c r="MH34" s="14" t="n">
        <v>15.7</v>
      </c>
      <c r="MI34" s="14" t="n">
        <v>14.2</v>
      </c>
      <c r="MJ34" s="14" t="n">
        <v>17.6</v>
      </c>
      <c r="MK34" s="14" t="n">
        <v>18.7</v>
      </c>
      <c r="ML34" s="14" t="n">
        <v>21.4</v>
      </c>
      <c r="MM34" s="14" t="n">
        <v>24.9</v>
      </c>
      <c r="MN34" s="14" t="n">
        <v>25.3</v>
      </c>
      <c r="MO34" s="15" t="n">
        <f aca="false">SUM(MC34:MN34)/12</f>
        <v>21.8083333333333</v>
      </c>
      <c r="OA34" s="6" t="n">
        <f aca="false">AVERAGE(AO34,BO34,CO34,DO34,EO34,FO34,GO39,HO34,IO34,JO34,KO34,LO34,MO34,NO34)</f>
        <v>20.7861111111111</v>
      </c>
      <c r="OB34" s="22" t="n">
        <f aca="false">AVERAGE(OA24:OA34)</f>
        <v>20.8241161616162</v>
      </c>
      <c r="PA34" s="16" t="n">
        <f aca="false">AVERAGE(AH34,AI34,AJ34,BH34,BI34,BJ34,CH34,CI34,CJ34,DH34,DI34,DJ34,EH34,EI34,EJ34,FH34,FI34,FJ34,GH39,GI39,GJ39,HH34,HI34,HJ34,IH34,II34,IJ34,JH34,JI34,JJ34,KH34,KI34,KJ34,LH34,LI34,LJ34,MH34,MI34,MJ34,NH34,NI34,NJ34)</f>
        <v>14.8555555555556</v>
      </c>
      <c r="PB34" s="17" t="n">
        <f aca="false">AVERAGE(AC34,AD34,AN34,BC34,BD34,BN34,CC34,CD34,CN34,DC34,DD34,DN34,EC34,ED34,EN34,FC34,FD34,FN34,GC39,GD39,GN39,HC34,HD34,HN34,IC34,ID34,IN34,JC34,JD34,JN34,KC34,KD34,KN34,LC34,LD34,LN34,MC34,MD34,MN34,NC34,ND34,NN34,)</f>
        <v>23.4</v>
      </c>
      <c r="PC34" s="16" t="n">
        <f aca="false">AVERAGE(PA24:PA34)</f>
        <v>14.6651515151515</v>
      </c>
      <c r="PD34" s="23" t="n">
        <f aca="false">AVERAGE(PB24:PB34)</f>
        <v>24.0581818181818</v>
      </c>
    </row>
    <row r="35" customFormat="false" ht="14.65" hidden="false" customHeight="false" outlineLevel="0" collapsed="false">
      <c r="A35" s="5" t="n">
        <f aca="false">A30+5</f>
        <v>1885</v>
      </c>
      <c r="B35" s="6" t="n">
        <f aca="false">AVERAGE(AO35,BO35,CO35,DO35,EO35,FO35,GO35,HO35,IO35,JO35,KO35,LO35,MO35,NO35)</f>
        <v>20.6533333333333</v>
      </c>
      <c r="C35" s="18" t="n">
        <f aca="false">AVERAGE(B31:B35)</f>
        <v>20.8390925925926</v>
      </c>
      <c r="D35" s="20" t="n">
        <f aca="false">AVERAGE(B26:B35)</f>
        <v>20.8773240740741</v>
      </c>
      <c r="E35" s="6" t="n">
        <f aca="false">AVERAGE(B16:B35)</f>
        <v>20.9594953703704</v>
      </c>
      <c r="F35" s="24"/>
      <c r="G35" s="20" t="n">
        <f aca="false">MAX(AC35:AN35,BC35:BN35,CC35:CN35,DC35:DN35,EC35:EN35,FC35:FN35,GC35:GN35,HC35:HN35,IC35:IN35,JC35:JN35,KC35:KN35,LC35:LN35,MC35:MN35,NC35:NN35)</f>
        <v>32.4</v>
      </c>
      <c r="H35" s="11" t="n">
        <f aca="false">MEDIAN(AC35:AN35,BC35:BN35,CC35:CN35,DC35:DN35,EC35:EN35,FC35:FN35,GC35:GN35,HC35:HN35,IC35:IN35,JC35:JN35,KC35:KN35,LC35:LN35,MC35:MN35,NC35:NN35)</f>
        <v>20.05</v>
      </c>
      <c r="I35" s="4" t="n">
        <f aca="false">MIN(AC35:AN35,BC35:BN35,CC35:CN35,DC35:DN35,EC35:EN35,FC35:FN35,GC35:GN35,HC35:HN35,IC35:IN35,JC35:JN35,KC35:KN35,LC35:LN35,MC35:MN35,NC35:NN35)</f>
        <v>11.8</v>
      </c>
      <c r="J35" s="12" t="n">
        <f aca="false">(G35+I35)/2</f>
        <v>22.1</v>
      </c>
      <c r="AB35" s="0" t="s">
        <v>10</v>
      </c>
      <c r="BA35" s="0" t="n">
        <v>1885</v>
      </c>
      <c r="BB35" s="13" t="n">
        <v>1885</v>
      </c>
      <c r="BC35" s="14" t="n">
        <v>31.5</v>
      </c>
      <c r="BD35" s="14" t="n">
        <v>28.7</v>
      </c>
      <c r="BE35" s="14" t="n">
        <v>25.4</v>
      </c>
      <c r="BF35" s="14" t="n">
        <v>22.8</v>
      </c>
      <c r="BG35" s="14" t="n">
        <v>19.8</v>
      </c>
      <c r="BH35" s="14" t="n">
        <v>13.4</v>
      </c>
      <c r="BI35" s="14" t="n">
        <v>14.2</v>
      </c>
      <c r="BJ35" s="14" t="n">
        <v>16.9</v>
      </c>
      <c r="BK35" s="14" t="n">
        <v>19.2</v>
      </c>
      <c r="BL35" s="14" t="n">
        <v>24.9</v>
      </c>
      <c r="BM35" s="14" t="n">
        <v>27.2</v>
      </c>
      <c r="BN35" s="14" t="n">
        <v>32.4</v>
      </c>
      <c r="BO35" s="15" t="n">
        <f aca="false">SUM(BC35:BN35)/12</f>
        <v>23.0333333333333</v>
      </c>
      <c r="FA35" s="0" t="n">
        <f aca="false">FA34+1</f>
        <v>1885</v>
      </c>
      <c r="FB35" s="13" t="n">
        <v>1885</v>
      </c>
      <c r="FC35" s="14" t="n">
        <v>27.3</v>
      </c>
      <c r="FD35" s="14" t="n">
        <v>25.7</v>
      </c>
      <c r="FE35" s="14" t="n">
        <v>22.2</v>
      </c>
      <c r="FF35" s="14" t="n">
        <v>20.3</v>
      </c>
      <c r="FG35" s="14" t="n">
        <v>18.2</v>
      </c>
      <c r="FH35" s="14" t="n">
        <v>11.8</v>
      </c>
      <c r="FI35" s="14" t="n">
        <v>12.6</v>
      </c>
      <c r="FJ35" s="14" t="n">
        <v>15.2</v>
      </c>
      <c r="FK35" s="14" t="n">
        <v>17.1</v>
      </c>
      <c r="FL35" s="14" t="n">
        <v>21.8</v>
      </c>
      <c r="FM35" s="14" t="n">
        <v>23.1</v>
      </c>
      <c r="FN35" s="14" t="n">
        <v>27.5</v>
      </c>
      <c r="FO35" s="15" t="n">
        <f aca="false">SUM(FC35:FN35)/12</f>
        <v>20.2333333333333</v>
      </c>
      <c r="GA35" s="0" t="n">
        <f aca="false">GA34+1</f>
        <v>1885</v>
      </c>
      <c r="GB35" s="13" t="n">
        <v>1885</v>
      </c>
      <c r="GC35" s="14" t="n">
        <v>25.1</v>
      </c>
      <c r="GD35" s="14" t="n">
        <v>26.4</v>
      </c>
      <c r="GE35" s="14" t="n">
        <v>24.2</v>
      </c>
      <c r="GF35" s="14" t="n">
        <v>18.1</v>
      </c>
      <c r="GG35" s="14" t="n">
        <v>17</v>
      </c>
      <c r="GH35" s="14" t="n">
        <v>13.5</v>
      </c>
      <c r="GI35" s="14" t="n">
        <v>12.6</v>
      </c>
      <c r="GJ35" s="14" t="n">
        <v>14.5</v>
      </c>
      <c r="GK35" s="14" t="n">
        <v>17.2</v>
      </c>
      <c r="GL35" s="14" t="n">
        <v>19.1</v>
      </c>
      <c r="GM35" s="14" t="n">
        <v>23.7</v>
      </c>
      <c r="GN35" s="14" t="n">
        <v>23.1</v>
      </c>
      <c r="GO35" s="15" t="n">
        <f aca="false">SUM(GC35:GN35)/12</f>
        <v>19.5416666666667</v>
      </c>
      <c r="JA35" s="0" t="n">
        <f aca="false">JA34+1</f>
        <v>1885</v>
      </c>
      <c r="JB35" s="25" t="s">
        <v>11</v>
      </c>
      <c r="JC35" s="14" t="n">
        <v>22.1</v>
      </c>
      <c r="JD35" s="14" t="n">
        <v>21.6</v>
      </c>
      <c r="JE35" s="14" t="n">
        <v>19.9</v>
      </c>
      <c r="JF35" s="14" t="n">
        <v>19</v>
      </c>
      <c r="JG35" s="14" t="n">
        <v>17.1</v>
      </c>
      <c r="JH35" s="14" t="n">
        <v>13.8</v>
      </c>
      <c r="JI35" s="14" t="n">
        <v>13.8</v>
      </c>
      <c r="JJ35" s="14" t="n">
        <v>14.5</v>
      </c>
      <c r="JK35" s="14" t="n">
        <v>16.5</v>
      </c>
      <c r="JL35" s="14" t="n">
        <v>19.8</v>
      </c>
      <c r="JM35" s="14" t="n">
        <v>20.2</v>
      </c>
      <c r="JN35" s="14" t="n">
        <v>22.9</v>
      </c>
      <c r="JO35" s="15" t="n">
        <f aca="false">SUM(JC35:JN35)/12</f>
        <v>18.4333333333333</v>
      </c>
      <c r="MA35" s="0" t="n">
        <f aca="false">MA34+1</f>
        <v>1885</v>
      </c>
      <c r="MB35" s="13" t="n">
        <v>1885</v>
      </c>
      <c r="MC35" s="14" t="n">
        <v>28.7</v>
      </c>
      <c r="MD35" s="14" t="n">
        <v>27.1</v>
      </c>
      <c r="ME35" s="14" t="n">
        <v>24.2</v>
      </c>
      <c r="MF35" s="14" t="n">
        <v>21.8</v>
      </c>
      <c r="MG35" s="14" t="n">
        <v>19.7</v>
      </c>
      <c r="MH35" s="14" t="n">
        <v>14.1</v>
      </c>
      <c r="MI35" s="14" t="n">
        <v>14.7</v>
      </c>
      <c r="MJ35" s="14" t="n">
        <v>17.4</v>
      </c>
      <c r="MK35" s="14" t="n">
        <v>19.3</v>
      </c>
      <c r="ML35" s="14" t="n">
        <v>23.7</v>
      </c>
      <c r="MM35" s="14" t="n">
        <v>24.9</v>
      </c>
      <c r="MN35" s="14" t="n">
        <v>28.7</v>
      </c>
      <c r="MO35" s="15" t="n">
        <f aca="false">SUM(MC35:MN35)/12</f>
        <v>22.025</v>
      </c>
      <c r="OA35" s="6" t="n">
        <f aca="false">AVERAGE(AO35,BO35,CO35,DO35,EO35,FO35,GO40,HO35,IO35,JO35,KO35,LO35,MO35,NO35)</f>
        <v>20.9483333333333</v>
      </c>
      <c r="OB35" s="22" t="n">
        <f aca="false">AVERAGE(OA25:OA35)</f>
        <v>20.9112542087542</v>
      </c>
      <c r="PA35" s="16" t="n">
        <f aca="false">AVERAGE(AH35,AI35,AJ35,BH35,BI35,BJ35,CH35,CI35,CJ35,DH35,DI35,DJ35,EH35,EI35,EJ35,FH35,FI35,FJ35,GH40,GI40,GJ40,HH35,HI35,HJ35,IH35,II35,IJ35,JH35,JI35,JJ35,KH35,KI35,KJ35,LH35,LI35,LJ35,MH35,MI35,MJ35,NH35,NI35,NJ35)</f>
        <v>14.5</v>
      </c>
      <c r="PB35" s="17" t="n">
        <f aca="false">AVERAGE(AC35,AD35,AN35,BC35,BD35,BN35,CC35,CD35,CN35,DC35,DD35,DN35,EC35,ED35,EN35,FC35,FD35,FN35,GC40,GD40,GN40,HC35,HD35,HN35,IC35,ID35,IN35,JC35,JD35,JN35,KC35,KD35,KN35,LC35,LD35,LN35,MC35,MD35,MN35,NC35,ND35,NN35,)</f>
        <v>25.35625</v>
      </c>
      <c r="PC35" s="16" t="n">
        <f aca="false">AVERAGE(PA25:PA35)</f>
        <v>14.6957912457912</v>
      </c>
      <c r="PD35" s="23" t="n">
        <f aca="false">AVERAGE(PB25:PB35)</f>
        <v>24.3360227272727</v>
      </c>
    </row>
    <row r="36" customFormat="false" ht="14.65" hidden="false" customHeight="false" outlineLevel="0" collapsed="false">
      <c r="A36" s="5"/>
      <c r="B36" s="6" t="n">
        <f aca="false">AVERAGE(AO36,BO36,CO36,DO36,EO36,FO36,GO36,HO36,IO36,JO36,KO36,LO36,MO36,NO36)</f>
        <v>20.9633333333333</v>
      </c>
      <c r="C36" s="18" t="n">
        <f aca="false">AVERAGE(B32:B36)</f>
        <v>20.8950925925926</v>
      </c>
      <c r="D36" s="20" t="n">
        <f aca="false">AVERAGE(B27:B36)</f>
        <v>20.9100462962963</v>
      </c>
      <c r="E36" s="6" t="n">
        <f aca="false">AVERAGE(B17:B36)</f>
        <v>20.9497453703704</v>
      </c>
      <c r="F36" s="24"/>
      <c r="G36" s="20" t="n">
        <f aca="false">MAX(AC36:AN36,BC36:BN36,CC36:CN36,DC36:DN36,EC36:EN36,FC36:FN36,GC36:GN36,HC36:HN36,IC36:IN36,JC36:JN36,KC36:KN36,LC36:LN36,MC36:MN36,NC36:NN36)</f>
        <v>32.8</v>
      </c>
      <c r="H36" s="11" t="n">
        <f aca="false">MEDIAN(AC36:AN36,BC36:BN36,CC36:CN36,DC36:DN36,EC36:EN36,FC36:FN36,GC36:GN36,HC36:HN36,IC36:IN36,JC36:JN36,KC36:KN36,LC36:LN36,MC36:MN36,NC36:NN36)</f>
        <v>20.5</v>
      </c>
      <c r="I36" s="4" t="n">
        <f aca="false">MIN(AC36:AN36,BC36:BN36,CC36:CN36,DC36:DN36,EC36:EN36,FC36:FN36,GC36:GN36,HC36:HN36,IC36:IN36,JC36:JN36,KC36:KN36,LC36:LN36,MC36:MN36,NC36:NN36)</f>
        <v>12.7</v>
      </c>
      <c r="J36" s="12" t="n">
        <f aca="false">(G36+I36)/2</f>
        <v>22.75</v>
      </c>
      <c r="BA36" s="0" t="n">
        <f aca="false">BA35+1</f>
        <v>1886</v>
      </c>
      <c r="BB36" s="13" t="n">
        <v>1886</v>
      </c>
      <c r="BC36" s="14" t="n">
        <v>32.8</v>
      </c>
      <c r="BD36" s="14" t="n">
        <v>29.2</v>
      </c>
      <c r="BE36" s="14" t="n">
        <v>28.7</v>
      </c>
      <c r="BF36" s="14" t="n">
        <v>22.9</v>
      </c>
      <c r="BG36" s="14" t="n">
        <v>17.7</v>
      </c>
      <c r="BH36" s="14" t="n">
        <v>15.6</v>
      </c>
      <c r="BI36" s="14" t="n">
        <v>13.9</v>
      </c>
      <c r="BJ36" s="14" t="n">
        <v>15.3</v>
      </c>
      <c r="BK36" s="14" t="n">
        <v>20.4</v>
      </c>
      <c r="BL36" s="14" t="n">
        <v>20.2</v>
      </c>
      <c r="BM36" s="14" t="n">
        <v>28.3</v>
      </c>
      <c r="BN36" s="14" t="n">
        <v>30.5</v>
      </c>
      <c r="BO36" s="15" t="n">
        <f aca="false">SUM(BC36:BN36)/12</f>
        <v>22.9583333333333</v>
      </c>
      <c r="FA36" s="0" t="n">
        <f aca="false">FA35+1</f>
        <v>1886</v>
      </c>
      <c r="FB36" s="13" t="n">
        <v>1886</v>
      </c>
      <c r="FC36" s="14" t="n">
        <v>28.1</v>
      </c>
      <c r="FD36" s="14" t="n">
        <v>25.6</v>
      </c>
      <c r="FE36" s="14" t="n">
        <v>25.7</v>
      </c>
      <c r="FF36" s="14" t="n">
        <v>20.6</v>
      </c>
      <c r="FG36" s="14" t="n">
        <v>16.3</v>
      </c>
      <c r="FH36" s="14" t="n">
        <v>14.1</v>
      </c>
      <c r="FI36" s="14" t="n">
        <v>12.7</v>
      </c>
      <c r="FJ36" s="14" t="n">
        <v>13.4</v>
      </c>
      <c r="FK36" s="14" t="n">
        <v>18.4</v>
      </c>
      <c r="FL36" s="14" t="n">
        <v>17.6</v>
      </c>
      <c r="FM36" s="14" t="n">
        <v>24.8</v>
      </c>
      <c r="FN36" s="14" t="n">
        <v>27.2</v>
      </c>
      <c r="FO36" s="15" t="n">
        <f aca="false">SUM(FC36:FN36)/12</f>
        <v>20.375</v>
      </c>
      <c r="GA36" s="0" t="n">
        <f aca="false">GA35+1</f>
        <v>1886</v>
      </c>
      <c r="GB36" s="13" t="n">
        <v>1886</v>
      </c>
      <c r="GC36" s="14" t="n">
        <v>27.4</v>
      </c>
      <c r="GD36" s="14" t="n">
        <v>25.9</v>
      </c>
      <c r="GE36" s="14" t="n">
        <v>22.6</v>
      </c>
      <c r="GF36" s="14" t="n">
        <v>22.3</v>
      </c>
      <c r="GG36" s="14" t="n">
        <v>17.4</v>
      </c>
      <c r="GH36" s="14" t="n">
        <v>15</v>
      </c>
      <c r="GI36" s="14" t="n">
        <v>13.5</v>
      </c>
      <c r="GJ36" s="14" t="n">
        <v>14.6</v>
      </c>
      <c r="GK36" s="14" t="n">
        <v>18.1</v>
      </c>
      <c r="GL36" s="14" t="n">
        <v>19.7</v>
      </c>
      <c r="GM36" s="14" t="n">
        <v>24.1</v>
      </c>
      <c r="GN36" s="14" t="n">
        <v>26.8</v>
      </c>
      <c r="GO36" s="15" t="n">
        <f aca="false">SUM(GC36:GN36)/12</f>
        <v>20.6166666666667</v>
      </c>
      <c r="JA36" s="0" t="n">
        <f aca="false">JA35+1</f>
        <v>1886</v>
      </c>
      <c r="JB36" s="25" t="s">
        <v>12</v>
      </c>
      <c r="JC36" s="14" t="n">
        <v>24.2</v>
      </c>
      <c r="JD36" s="14" t="n">
        <v>21.4</v>
      </c>
      <c r="JE36" s="14" t="n">
        <v>21.1</v>
      </c>
      <c r="JF36" s="14" t="n">
        <v>19.6</v>
      </c>
      <c r="JG36" s="14" t="n">
        <v>16.4</v>
      </c>
      <c r="JH36" s="14" t="n">
        <v>14.9</v>
      </c>
      <c r="JI36" s="14" t="n">
        <v>14</v>
      </c>
      <c r="JJ36" s="14" t="n">
        <v>14.2</v>
      </c>
      <c r="JK36" s="14" t="n">
        <v>18</v>
      </c>
      <c r="JL36" s="14" t="n">
        <v>16.8</v>
      </c>
      <c r="JM36" s="14" t="n">
        <v>21.5</v>
      </c>
      <c r="JN36" s="14" t="n">
        <v>22.9</v>
      </c>
      <c r="JO36" s="15" t="n">
        <f aca="false">SUM(JC36:JN36)/12</f>
        <v>18.75</v>
      </c>
      <c r="MA36" s="0" t="n">
        <f aca="false">MA35+1</f>
        <v>1886</v>
      </c>
      <c r="MB36" s="13" t="n">
        <v>1886</v>
      </c>
      <c r="MC36" s="14" t="n">
        <v>29.6</v>
      </c>
      <c r="MD36" s="14" t="n">
        <v>27</v>
      </c>
      <c r="ME36" s="14" t="n">
        <v>27.2</v>
      </c>
      <c r="MF36" s="14" t="n">
        <v>22.4</v>
      </c>
      <c r="MG36" s="14" t="n">
        <v>17.7</v>
      </c>
      <c r="MH36" s="14" t="n">
        <v>15.7</v>
      </c>
      <c r="MI36" s="14" t="n">
        <v>14.5</v>
      </c>
      <c r="MJ36" s="14" t="n">
        <v>16.2</v>
      </c>
      <c r="MK36" s="14" t="n">
        <v>20.8</v>
      </c>
      <c r="ML36" s="14" t="n">
        <v>19.3</v>
      </c>
      <c r="MM36" s="14" t="n">
        <v>26.6</v>
      </c>
      <c r="MN36" s="14" t="n">
        <v>28.4</v>
      </c>
      <c r="MO36" s="15" t="n">
        <f aca="false">SUM(MC36:MN36)/12</f>
        <v>22.1166666666667</v>
      </c>
      <c r="OA36" s="6" t="n">
        <f aca="false">AVERAGE(AO36,BO36,CO36,DO36,EO36,FO36,GO41,HO36,IO36,JO36,KO36,LO36,MO36,NO36)</f>
        <v>20.8916666666667</v>
      </c>
      <c r="OB36" s="22" t="n">
        <f aca="false">AVERAGE(OA26:OA36)</f>
        <v>20.908728956229</v>
      </c>
      <c r="PA36" s="16" t="n">
        <f aca="false">AVERAGE(AH36,AI36,AJ36,BH36,BI36,BJ36,CH36,CI36,CJ36,DH36,DI36,DJ36,EH36,EI36,EJ36,FH36,FI36,FJ36,GH41,GI41,GJ41,HH36,HI36,HJ36,IH36,II36,IJ36,JH36,JI36,JJ36,KH36,KI36,KJ36,LH36,LI36,LJ36,MH36,MI36,MJ36,NH36,NI36,NJ36)</f>
        <v>14.76</v>
      </c>
      <c r="PB36" s="17" t="n">
        <f aca="false">AVERAGE(AC36,AD36,AN36,BC36,BD36,BN36,CC36,CD36,CN36,DC36,DD36,DN36,EC36,ED36,EN36,FC36,FD36,FN36,GC41,GD41,GN41,HC36,HD36,HN36,IC36,ID36,IN36,JC36,JD36,JN36,KC36,KD36,KN36,LC36,LD36,LN36,MC36,MD36,MN36,NC36,ND36,NN36,)</f>
        <v>24.9375</v>
      </c>
      <c r="PC36" s="16" t="n">
        <f aca="false">AVERAGE(PA26:PA36)</f>
        <v>14.6669023569024</v>
      </c>
      <c r="PD36" s="23" t="n">
        <f aca="false">AVERAGE(PB26:PB36)</f>
        <v>24.4203409090909</v>
      </c>
    </row>
    <row r="37" customFormat="false" ht="14.65" hidden="false" customHeight="false" outlineLevel="0" collapsed="false">
      <c r="A37" s="5"/>
      <c r="B37" s="6" t="n">
        <f aca="false">AVERAGE(AO37,BO37,CO37,DO37,EO37,FO37,GO37,HO37,IO37,JO37,KO37,LO37,MO37,NO37)</f>
        <v>20.8597222222222</v>
      </c>
      <c r="C37" s="18" t="n">
        <f aca="false">AVERAGE(B33:B37)</f>
        <v>20.8564814814815</v>
      </c>
      <c r="D37" s="20" t="n">
        <f aca="false">AVERAGE(B28:B37)</f>
        <v>20.8999074074074</v>
      </c>
      <c r="E37" s="6" t="n">
        <f aca="false">AVERAGE(B18:B37)</f>
        <v>20.9296759259259</v>
      </c>
      <c r="F37" s="24"/>
      <c r="G37" s="20" t="n">
        <f aca="false">MAX(AC37:AN37,BC37:BN37,CC37:CN37,DC37:DN37,EC37:EN37,FC37:FN37,GC37:GN37,HC37:HN37,IC37:IN37,JC37:JN37,KC37:KN37,LC37:LN37,MC37:MN37,NC37:NN37)</f>
        <v>34.2</v>
      </c>
      <c r="H37" s="11" t="n">
        <f aca="false">MEDIAN(AC37:AN37,BC37:BN37,CC37:CN37,DC37:DN37,EC37:EN37,FC37:FN37,GC37:GN37,HC37:HN37,IC37:IN37,JC37:JN37,KC37:KN37,LC37:LN37,MC37:MN37,NC37:NN37)</f>
        <v>20.9</v>
      </c>
      <c r="I37" s="4" t="n">
        <f aca="false">MIN(AC37:AN37,BC37:BN37,CC37:CN37,DC37:DN37,EC37:EN37,FC37:FN37,GC37:GN37,HC37:HN37,IC37:IN37,JC37:JN37,KC37:KN37,LC37:LN37,MC37:MN37,NC37:NN37)</f>
        <v>12.1</v>
      </c>
      <c r="J37" s="12" t="n">
        <f aca="false">(G37+I37)/2</f>
        <v>23.15</v>
      </c>
      <c r="AB37" s="27" t="n">
        <v>1887</v>
      </c>
      <c r="AC37" s="14" t="n">
        <v>28.7</v>
      </c>
      <c r="AD37" s="14" t="n">
        <v>28.7</v>
      </c>
      <c r="AE37" s="14" t="n">
        <v>25.9</v>
      </c>
      <c r="AF37" s="14" t="n">
        <v>22.4</v>
      </c>
      <c r="AG37" s="14" t="n">
        <v>16.5</v>
      </c>
      <c r="AH37" s="14" t="n">
        <v>14.3</v>
      </c>
      <c r="AI37" s="14" t="n">
        <v>14</v>
      </c>
      <c r="AJ37" s="14" t="n">
        <v>16.1</v>
      </c>
      <c r="AK37" s="14" t="n">
        <v>16.9</v>
      </c>
      <c r="AL37" s="14" t="n">
        <v>21.3</v>
      </c>
      <c r="AM37" s="14" t="n">
        <v>23.5</v>
      </c>
      <c r="AN37" s="14" t="n">
        <v>27.7</v>
      </c>
      <c r="AO37" s="15" t="n">
        <f aca="false">SUM(AC37:AN37)/12</f>
        <v>21.3333333333333</v>
      </c>
      <c r="BA37" s="0" t="n">
        <f aca="false">BA36+1</f>
        <v>1887</v>
      </c>
      <c r="BB37" s="13" t="n">
        <v>1887</v>
      </c>
      <c r="BC37" s="14" t="n">
        <v>34.2</v>
      </c>
      <c r="BD37" s="14" t="n">
        <v>30.7</v>
      </c>
      <c r="BE37" s="14" t="n">
        <v>28.2</v>
      </c>
      <c r="BF37" s="14" t="n">
        <v>23.4</v>
      </c>
      <c r="BG37" s="14" t="n">
        <v>16.3</v>
      </c>
      <c r="BH37" s="14" t="n">
        <v>13.7</v>
      </c>
      <c r="BI37" s="14" t="n">
        <v>13.3</v>
      </c>
      <c r="BJ37" s="14" t="n">
        <v>16</v>
      </c>
      <c r="BK37" s="14" t="n">
        <v>17.8</v>
      </c>
      <c r="BL37" s="14" t="n">
        <v>23</v>
      </c>
      <c r="BM37" s="14" t="n">
        <v>25.6</v>
      </c>
      <c r="BN37" s="14" t="n">
        <v>30.2</v>
      </c>
      <c r="BO37" s="15" t="n">
        <f aca="false">SUM(BC37:BN37)/12</f>
        <v>22.7</v>
      </c>
      <c r="EB37" s="0" t="s">
        <v>13</v>
      </c>
      <c r="FA37" s="0" t="n">
        <f aca="false">FA36+1</f>
        <v>1887</v>
      </c>
      <c r="FB37" s="13" t="n">
        <v>1887</v>
      </c>
      <c r="FC37" s="14" t="n">
        <v>29</v>
      </c>
      <c r="FD37" s="14" t="n">
        <v>26.4</v>
      </c>
      <c r="FE37" s="14" t="n">
        <v>24.8</v>
      </c>
      <c r="FF37" s="14" t="n">
        <v>20.9</v>
      </c>
      <c r="FG37" s="14" t="n">
        <v>14.8</v>
      </c>
      <c r="FH37" s="14" t="n">
        <v>12.2</v>
      </c>
      <c r="FI37" s="14" t="n">
        <v>12.1</v>
      </c>
      <c r="FJ37" s="14" t="n">
        <v>14.3</v>
      </c>
      <c r="FK37" s="14" t="n">
        <v>15.6</v>
      </c>
      <c r="FL37" s="14" t="n">
        <v>20.8</v>
      </c>
      <c r="FM37" s="14" t="n">
        <v>21.2</v>
      </c>
      <c r="FN37" s="14" t="n">
        <v>25.9</v>
      </c>
      <c r="FO37" s="15" t="n">
        <f aca="false">SUM(FC37:FN37)/12</f>
        <v>19.8333333333333</v>
      </c>
      <c r="GA37" s="0" t="n">
        <f aca="false">GA36+1</f>
        <v>1887</v>
      </c>
      <c r="GB37" s="13" t="n">
        <v>1887</v>
      </c>
      <c r="GC37" s="14" t="n">
        <v>27.4</v>
      </c>
      <c r="GD37" s="14" t="n">
        <v>26.5</v>
      </c>
      <c r="GE37" s="14" t="n">
        <v>26.3</v>
      </c>
      <c r="GF37" s="14" t="n">
        <v>20.3</v>
      </c>
      <c r="GG37" s="14" t="n">
        <v>17.2</v>
      </c>
      <c r="GH37" s="14" t="n">
        <v>15</v>
      </c>
      <c r="GI37" s="14" t="n">
        <v>14.7</v>
      </c>
      <c r="GJ37" s="14" t="n">
        <v>14.9</v>
      </c>
      <c r="GK37" s="14" t="n">
        <v>16.9</v>
      </c>
      <c r="GL37" s="14" t="n">
        <v>20.8</v>
      </c>
      <c r="GM37" s="14" t="n">
        <v>22.1</v>
      </c>
      <c r="GN37" s="14" t="n">
        <v>24.3</v>
      </c>
      <c r="GO37" s="15" t="n">
        <f aca="false">SUM(GC37:GN37)/12</f>
        <v>20.5333333333333</v>
      </c>
      <c r="JA37" s="0" t="n">
        <f aca="false">JA36+1</f>
        <v>1887</v>
      </c>
      <c r="JB37" s="25" t="s">
        <v>14</v>
      </c>
      <c r="JC37" s="14" t="n">
        <v>23.7</v>
      </c>
      <c r="JD37" s="14" t="n">
        <v>23.7</v>
      </c>
      <c r="JE37" s="14" t="n">
        <v>21.9</v>
      </c>
      <c r="JF37" s="14" t="n">
        <v>20.9</v>
      </c>
      <c r="JG37" s="14" t="n">
        <v>16.5</v>
      </c>
      <c r="JH37" s="14" t="n">
        <v>13.9</v>
      </c>
      <c r="JI37" s="14" t="n">
        <v>13.4</v>
      </c>
      <c r="JJ37" s="14" t="n">
        <v>15</v>
      </c>
      <c r="JK37" s="14" t="n">
        <v>15.8</v>
      </c>
      <c r="JL37" s="14" t="n">
        <v>18.4</v>
      </c>
      <c r="JM37" s="14" t="n">
        <v>18.9</v>
      </c>
      <c r="JN37" s="14" t="n">
        <v>23.5</v>
      </c>
      <c r="JO37" s="15" t="n">
        <f aca="false">SUM(JC37:JN37)/12</f>
        <v>18.8</v>
      </c>
      <c r="MA37" s="0" t="n">
        <f aca="false">MA36+1</f>
        <v>1887</v>
      </c>
      <c r="MB37" s="13" t="n">
        <v>1887</v>
      </c>
      <c r="MC37" s="14" t="n">
        <v>30.1</v>
      </c>
      <c r="MD37" s="14" t="n">
        <v>28.2</v>
      </c>
      <c r="ME37" s="14" t="n">
        <v>27</v>
      </c>
      <c r="MF37" s="14" t="n">
        <v>23.7</v>
      </c>
      <c r="MG37" s="14" t="n">
        <v>17.2</v>
      </c>
      <c r="MH37" s="14" t="n">
        <v>14.2</v>
      </c>
      <c r="MI37" s="14" t="n">
        <v>14.5</v>
      </c>
      <c r="MJ37" s="14" t="n">
        <v>16.4</v>
      </c>
      <c r="MK37" s="14" t="n">
        <v>17.5</v>
      </c>
      <c r="ML37" s="14" t="n">
        <v>23.1</v>
      </c>
      <c r="MM37" s="14" t="n">
        <v>23.4</v>
      </c>
      <c r="MN37" s="14" t="n">
        <v>28.2</v>
      </c>
      <c r="MO37" s="15" t="n">
        <f aca="false">SUM(MC37:MN37)/12</f>
        <v>21.9583333333333</v>
      </c>
      <c r="OA37" s="6" t="n">
        <f aca="false">AVERAGE(AO37,BO37,CO37,DO37,EO37,FO37,GO42,HO37,IO37,JO37,KO37,LO37,MO37,NO37)</f>
        <v>20.6152777777778</v>
      </c>
      <c r="OB37" s="22" t="n">
        <f aca="false">AVERAGE(OA27:OA37)</f>
        <v>20.906835016835</v>
      </c>
      <c r="PA37" s="16" t="n">
        <f aca="false">AVERAGE(AH37,AI37,AJ37,BH37,BI37,BJ37,CH37,CI37,CJ37,DH37,DI37,DJ37,EH37,EI37,EJ37,FH37,FI37,FJ37,GH42,GI42,GJ42,HH37,HI37,HJ37,IH37,II37,IJ37,JH37,JI37,JJ37,KH37,KI37,KJ37,LH37,LI37,LJ37,MH37,MI37,MJ37,NH37,NI37,NJ37)</f>
        <v>14.15</v>
      </c>
      <c r="PB37" s="17" t="n">
        <f aca="false">AVERAGE(AC37,AD37,AN37,BC37,BD37,BN37,CC37,CD37,CN37,DC37,DD37,DN37,EC37,ED37,EN37,FC37,FD37,FN37,GC42,GD42,GN42,HC37,HD37,HN37,IC37,ID37,IN37,JC37,JD37,JN37,KC37,KD37,KN37,LC37,LD37,LN37,MC37,MD37,MN37,NC37,ND37,NN37,)</f>
        <v>25.8631578947368</v>
      </c>
      <c r="PC37" s="16" t="n">
        <f aca="false">AVERAGE(PA27:PA37)</f>
        <v>14.6148821548822</v>
      </c>
      <c r="PD37" s="23" t="n">
        <f aca="false">AVERAGE(PB27:PB37)</f>
        <v>24.6060825358852</v>
      </c>
    </row>
    <row r="38" customFormat="false" ht="14.65" hidden="false" customHeight="false" outlineLevel="0" collapsed="false">
      <c r="A38" s="5"/>
      <c r="B38" s="6" t="n">
        <f aca="false">AVERAGE(AO38,BO38,CO38,DO38,EO38,FO38,GO38,HO38,IO38,JO38,KO38,LO38,MO38,NO38)</f>
        <v>21.7030092592593</v>
      </c>
      <c r="C38" s="18" t="n">
        <f aca="false">AVERAGE(B34:B38)</f>
        <v>20.9731018518518</v>
      </c>
      <c r="D38" s="20" t="n">
        <f aca="false">AVERAGE(B29:B38)</f>
        <v>20.9838194444444</v>
      </c>
      <c r="E38" s="6" t="n">
        <f aca="false">AVERAGE(B19:B38)</f>
        <v>20.9463541666667</v>
      </c>
      <c r="F38" s="24"/>
      <c r="G38" s="20" t="n">
        <f aca="false">MAX(AC38:AN38,BC38:BN38,CC38:CN38,DC38:DN38,EC38:EN38,FC38:FN38,GC38:GN38,HC38:HN38,IC38:IN38,JC38:JN38,KC38:KN38,LC38:LN38,MC38:MN38,NC38:NN38)</f>
        <v>31.8833333333333</v>
      </c>
      <c r="H38" s="11" t="n">
        <f aca="false">MEDIAN(AC38:AN38,BC38:BN38,CC38:CN38,DC38:DN38,EC38:EN38,FC38:FN38,GC38:GN38,HC38:HN38,IC38:IN38,JC38:JN38,KC38:KN38,LC38:LN38,MC38:MN38,NC38:NN38)</f>
        <v>22.15</v>
      </c>
      <c r="I38" s="4" t="n">
        <f aca="false">MIN(AC38:AN38,BC38:BN38,CC38:CN38,DC38:DN38,EC38:EN38,FC38:FN38,GC38:GN38,HC38:HN38,IC38:IN38,JC38:JN38,KC38:KN38,LC38:LN38,MC38:MN38,NC38:NN38)</f>
        <v>13.5</v>
      </c>
      <c r="J38" s="12" t="n">
        <f aca="false">(G38+I38)/2</f>
        <v>22.6916666666667</v>
      </c>
      <c r="AB38" s="27" t="n">
        <v>1888</v>
      </c>
      <c r="AC38" s="14" t="n">
        <v>29.9</v>
      </c>
      <c r="AD38" s="14" t="n">
        <v>28.1</v>
      </c>
      <c r="AE38" s="14" t="n">
        <v>24.9</v>
      </c>
      <c r="AF38" s="14" t="n">
        <v>25</v>
      </c>
      <c r="AG38" s="14" t="n">
        <v>18.7</v>
      </c>
      <c r="AH38" s="14" t="n">
        <v>16.3</v>
      </c>
      <c r="AI38" s="14" t="n">
        <v>14.8</v>
      </c>
      <c r="AJ38" s="14" t="n">
        <v>15.3</v>
      </c>
      <c r="AK38" s="14" t="n">
        <v>20.4</v>
      </c>
      <c r="AL38" s="14" t="n">
        <v>22.6</v>
      </c>
      <c r="AM38" s="14" t="n">
        <v>27.8</v>
      </c>
      <c r="AN38" s="14" t="n">
        <v>29.8</v>
      </c>
      <c r="AO38" s="15" t="n">
        <f aca="false">SUM(AC38:AN38)/12</f>
        <v>22.8</v>
      </c>
      <c r="BA38" s="0" t="n">
        <f aca="false">BA37+1</f>
        <v>1888</v>
      </c>
      <c r="BB38" s="13" t="n">
        <v>1888</v>
      </c>
      <c r="BC38" s="21" t="n">
        <f aca="false">(BC35+BC36+BC37+BC39+BC40+BC41)/6</f>
        <v>31.8833333333333</v>
      </c>
      <c r="BD38" s="21" t="n">
        <f aca="false">(BD35+BD36+BD37+BD39+BD40+BD41)/6</f>
        <v>29.9</v>
      </c>
      <c r="BE38" s="21" t="n">
        <f aca="false">(BE35+BE36+BE37+BE39+BE40+BE41)/6</f>
        <v>27.7333333333333</v>
      </c>
      <c r="BF38" s="21" t="n">
        <f aca="false">(BF35+BF36+BF37+BF39+BF40+BF41)/6</f>
        <v>22.3</v>
      </c>
      <c r="BG38" s="21" t="n">
        <f aca="false">(BG35+BG36+BG37+BG39+BG40+BG41)/6</f>
        <v>18.2166666666667</v>
      </c>
      <c r="BH38" s="21" t="n">
        <f aca="false">(BH35+BH36+BH37+BH39+BH40+BH41)/6</f>
        <v>14.6666666666667</v>
      </c>
      <c r="BI38" s="21" t="n">
        <f aca="false">(BI35+BI36+BI37+BI39+BI40+BI41)/6</f>
        <v>13.9</v>
      </c>
      <c r="BJ38" s="21" t="n">
        <f aca="false">(BJ35+BJ36+BJ37+BJ39+BJ40+BJ41)/6</f>
        <v>15.6</v>
      </c>
      <c r="BK38" s="21" t="n">
        <f aca="false">(BK35+BK36+BK37+BK39+BK40+BK41)/6</f>
        <v>18.4833333333333</v>
      </c>
      <c r="BL38" s="21" t="n">
        <f aca="false">(BL35+BL36+BL37+BL39+BL40+BL41)/6</f>
        <v>21.9</v>
      </c>
      <c r="BM38" s="21" t="n">
        <f aca="false">(BM35+BM36+BM37+BM39+BM40+BM41)/6</f>
        <v>25.7666666666667</v>
      </c>
      <c r="BN38" s="21" t="n">
        <f aca="false">(BN35+BN36+BN37+BN39+BN40+BN41)/6</f>
        <v>29.2666666666667</v>
      </c>
      <c r="BO38" s="15" t="n">
        <f aca="false">SUM(BC38:BN38)/12</f>
        <v>22.4680555555556</v>
      </c>
      <c r="FA38" s="0" t="n">
        <f aca="false">FA37+1</f>
        <v>1888</v>
      </c>
      <c r="FB38" s="13" t="n">
        <v>1888</v>
      </c>
      <c r="FC38" s="28" t="n">
        <v>28.9</v>
      </c>
      <c r="FD38" s="28" t="n">
        <v>27.5</v>
      </c>
      <c r="FE38" s="28" t="n">
        <v>25.3</v>
      </c>
      <c r="FF38" s="28" t="n">
        <v>24.8</v>
      </c>
      <c r="FG38" s="28" t="n">
        <v>19</v>
      </c>
      <c r="FH38" s="28" t="n">
        <v>16.6</v>
      </c>
      <c r="FI38" s="28" t="n">
        <v>15</v>
      </c>
      <c r="FJ38" s="28" t="n">
        <v>16.1</v>
      </c>
      <c r="FK38" s="28" t="n">
        <v>20.7</v>
      </c>
      <c r="FL38" s="28" t="n">
        <v>22.9</v>
      </c>
      <c r="FM38" s="28" t="n">
        <v>25.6</v>
      </c>
      <c r="FN38" s="28" t="n">
        <v>30</v>
      </c>
      <c r="FO38" s="15" t="n">
        <f aca="false">SUM(FC38:FN38)/12</f>
        <v>22.7</v>
      </c>
      <c r="GA38" s="0" t="n">
        <f aca="false">GA37+1</f>
        <v>1888</v>
      </c>
      <c r="GB38" s="13" t="n">
        <v>1888</v>
      </c>
      <c r="GC38" s="14" t="n">
        <v>27.4</v>
      </c>
      <c r="GD38" s="14" t="n">
        <v>25.9</v>
      </c>
      <c r="GE38" s="14" t="n">
        <v>22.6</v>
      </c>
      <c r="GF38" s="14" t="n">
        <v>22.3</v>
      </c>
      <c r="GG38" s="14" t="n">
        <v>17.4</v>
      </c>
      <c r="GH38" s="14" t="n">
        <v>15</v>
      </c>
      <c r="GI38" s="14" t="n">
        <v>13.5</v>
      </c>
      <c r="GJ38" s="14" t="n">
        <v>14.6</v>
      </c>
      <c r="GK38" s="14" t="n">
        <v>18.1</v>
      </c>
      <c r="GL38" s="14" t="n">
        <v>19.7</v>
      </c>
      <c r="GM38" s="14" t="n">
        <v>24.1</v>
      </c>
      <c r="GN38" s="14" t="n">
        <v>26.8</v>
      </c>
      <c r="GO38" s="15" t="n">
        <f aca="false">SUM(GC38:GN38)/12</f>
        <v>20.6166666666667</v>
      </c>
      <c r="JA38" s="0" t="n">
        <f aca="false">JA37+1</f>
        <v>1888</v>
      </c>
      <c r="JB38" s="25" t="s">
        <v>15</v>
      </c>
      <c r="JC38" s="14" t="n">
        <v>22.9</v>
      </c>
      <c r="JD38" s="14" t="n">
        <v>22.3</v>
      </c>
      <c r="JE38" s="14" t="n">
        <v>20.8</v>
      </c>
      <c r="JF38" s="14" t="n">
        <v>20.3</v>
      </c>
      <c r="JG38" s="14" t="n">
        <v>16.9</v>
      </c>
      <c r="JH38" s="14" t="n">
        <v>15.1</v>
      </c>
      <c r="JI38" s="14" t="n">
        <v>13.5</v>
      </c>
      <c r="JJ38" s="14" t="n">
        <v>14.3</v>
      </c>
      <c r="JK38" s="14" t="n">
        <v>17</v>
      </c>
      <c r="JL38" s="14" t="n">
        <v>18.4</v>
      </c>
      <c r="JM38" s="14" t="n">
        <v>22</v>
      </c>
      <c r="JN38" s="14" t="n">
        <v>23.7</v>
      </c>
      <c r="JO38" s="15" t="n">
        <f aca="false">SUM(JC38:JN38)/12</f>
        <v>18.9333333333333</v>
      </c>
      <c r="MA38" s="0" t="n">
        <f aca="false">MA37+1</f>
        <v>1888</v>
      </c>
      <c r="MB38" s="13" t="n">
        <v>1888</v>
      </c>
      <c r="MC38" s="14" t="n">
        <v>28.9</v>
      </c>
      <c r="MD38" s="14" t="n">
        <v>27.5</v>
      </c>
      <c r="ME38" s="14" t="n">
        <v>25.3</v>
      </c>
      <c r="MF38" s="14" t="n">
        <v>24.8</v>
      </c>
      <c r="MG38" s="14" t="n">
        <v>19</v>
      </c>
      <c r="MH38" s="14" t="n">
        <v>16.6</v>
      </c>
      <c r="MI38" s="14" t="n">
        <v>15</v>
      </c>
      <c r="MJ38" s="14" t="n">
        <v>16.1</v>
      </c>
      <c r="MK38" s="14" t="n">
        <v>20.7</v>
      </c>
      <c r="ML38" s="14" t="n">
        <v>22.9</v>
      </c>
      <c r="MM38" s="14" t="n">
        <v>25.6</v>
      </c>
      <c r="MN38" s="14" t="n">
        <v>30</v>
      </c>
      <c r="MO38" s="15" t="n">
        <f aca="false">SUM(MC38:MN38)/12</f>
        <v>22.7</v>
      </c>
      <c r="OA38" s="6" t="n">
        <f aca="false">AVERAGE(AO38,BO38,CO38,DO38,EO38,FO38,GO43,HO38,IO38,JO38,KO38,LO38,MO38,NO38)</f>
        <v>21.3918981481481</v>
      </c>
      <c r="OB38" s="22" t="n">
        <f aca="false">AVERAGE(OA28:OA38)</f>
        <v>20.9459974747475</v>
      </c>
      <c r="PA38" s="16" t="n">
        <f aca="false">AVERAGE(AH38,AI38,AJ38,BH38,BI38,BJ38,CH38,CI38,CJ38,DH38,DI38,DJ38,EH38,EI38,EJ38,FH38,FI38,FJ38,GH43,GI43,GJ43,HH38,HI38,HJ38,IH38,II38,IJ38,JH38,JI38,JJ38,KH38,KI38,KJ38,LH38,LI38,LJ38,MH38,MI38,MJ38,NH38,NI38,NJ38)</f>
        <v>14.9925925925926</v>
      </c>
      <c r="PB38" s="17" t="n">
        <f aca="false">AVERAGE(AC38,AD38,AN38,BC38,BD38,BN38,CC38,CD38,CN38,DC38,DD38,DN38,EC38,ED38,EN38,FC38,FD38,FN38,GC43,GD43,GN43,HC38,HD38,HN38,IC38,ID38,IN38,JC38,JD38,JN38,KC38,KD38,KN38,LC38,LD38,LN38,MC38,MD38,MN38,NC38,ND38,NN38,)</f>
        <v>25.8605263157895</v>
      </c>
      <c r="PC38" s="16" t="n">
        <f aca="false">AVERAGE(PA28:PA38)</f>
        <v>14.6101683501683</v>
      </c>
      <c r="PD38" s="23" t="n">
        <f aca="false">AVERAGE(PB28:PB38)</f>
        <v>24.7215849282297</v>
      </c>
    </row>
    <row r="39" customFormat="false" ht="14.65" hidden="false" customHeight="false" outlineLevel="0" collapsed="false">
      <c r="A39" s="5"/>
      <c r="B39" s="6" t="n">
        <f aca="false">AVERAGE(AO39,BO39,CO39,DO39,EO39,FO39,GO39,HO39,IO39,JO39,KO39,LO39,MO39,NO39)</f>
        <v>22.1642857142857</v>
      </c>
      <c r="C39" s="18" t="n">
        <f aca="false">AVERAGE(B35:B39)</f>
        <v>21.2687367724868</v>
      </c>
      <c r="D39" s="20" t="n">
        <f aca="false">AVERAGE(B30:B39)</f>
        <v>21.0996924603174</v>
      </c>
      <c r="E39" s="6" t="n">
        <f aca="false">AVERAGE(B20:B39)</f>
        <v>20.9787582671958</v>
      </c>
      <c r="F39" s="24"/>
      <c r="G39" s="2" t="n">
        <f aca="false">MAX(AC39:AN39,BC39:BN39,CC39:CN39,DC39:DN39,EC39:EN39,FC39:FN39,GC39:GN39,HC39:HN39,IC39:IN39,JC39:JN39,KC39:KN39,LC39:LN39,MC39:MN39,NC39:NN39)</f>
        <v>36.5</v>
      </c>
      <c r="H39" s="11" t="n">
        <f aca="false">MEDIAN(AC39:AN39,BC39:BN39,CC39:CN39,DC39:DN39,EC39:EN39,FC39:FN39,GC39:GN39,HC39:HN39,IC39:IN39,JC39:JN39,KC39:KN39,LC39:LN39,MC39:MN39,NC39:NN39)</f>
        <v>21.6</v>
      </c>
      <c r="I39" s="4" t="n">
        <f aca="false">MIN(AC39:AN39,BC39:BN39,CC39:CN39,DC39:DN39,EC39:EN39,FC39:FN39,GC39:GN39,HC39:HN39,IC39:IN39,JC39:JN39,KC39:KN39,LC39:LN39,MC39:MN39,NC39:NN39)</f>
        <v>13.9</v>
      </c>
      <c r="J39" s="12" t="n">
        <f aca="false">(G39+I39)/2</f>
        <v>25.2</v>
      </c>
      <c r="AA39" s="0" t="n">
        <f aca="false">AA38+1</f>
        <v>1</v>
      </c>
      <c r="AB39" s="27" t="n">
        <v>1889</v>
      </c>
      <c r="AC39" s="14" t="n">
        <v>29.4</v>
      </c>
      <c r="AD39" s="14" t="n">
        <v>29.1</v>
      </c>
      <c r="AE39" s="14" t="n">
        <v>27</v>
      </c>
      <c r="AF39" s="14" t="n">
        <v>21.4</v>
      </c>
      <c r="AG39" s="14" t="n">
        <v>17.6</v>
      </c>
      <c r="AH39" s="14" t="n">
        <v>14.9</v>
      </c>
      <c r="AI39" s="14" t="n">
        <v>14.4</v>
      </c>
      <c r="AJ39" s="14" t="n">
        <v>15.4</v>
      </c>
      <c r="AK39" s="14" t="n">
        <v>17</v>
      </c>
      <c r="AL39" s="14" t="n">
        <v>22.4</v>
      </c>
      <c r="AM39" s="14" t="n">
        <v>25.1</v>
      </c>
      <c r="AN39" s="14" t="n">
        <v>27.1</v>
      </c>
      <c r="AO39" s="15" t="n">
        <f aca="false">SUM(AC39:AN39)/12</f>
        <v>21.7333333333333</v>
      </c>
      <c r="BA39" s="0" t="n">
        <f aca="false">BA38+1</f>
        <v>1889</v>
      </c>
      <c r="BB39" s="13" t="n">
        <v>1889</v>
      </c>
      <c r="BC39" s="14" t="n">
        <v>31.8</v>
      </c>
      <c r="BD39" s="14" t="n">
        <v>32.4</v>
      </c>
      <c r="BE39" s="14" t="n">
        <v>29.2</v>
      </c>
      <c r="BF39" s="14" t="n">
        <v>21.1</v>
      </c>
      <c r="BG39" s="14" t="n">
        <v>17.3</v>
      </c>
      <c r="BH39" s="14" t="n">
        <v>15.1</v>
      </c>
      <c r="BI39" s="14" t="n">
        <v>13.9</v>
      </c>
      <c r="BJ39" s="14" t="n">
        <v>14.8</v>
      </c>
      <c r="BK39" s="14" t="n">
        <v>16.8</v>
      </c>
      <c r="BL39" s="14" t="n">
        <v>22.3</v>
      </c>
      <c r="BM39" s="14" t="n">
        <v>25.9</v>
      </c>
      <c r="BN39" s="14" t="n">
        <v>28.8</v>
      </c>
      <c r="BO39" s="15" t="n">
        <f aca="false">SUM(BC39:BN39)/12</f>
        <v>22.45</v>
      </c>
      <c r="EA39" s="0" t="n">
        <v>1889</v>
      </c>
      <c r="EB39" s="13" t="n">
        <v>1889</v>
      </c>
      <c r="EC39" s="14" t="n">
        <v>34.4</v>
      </c>
      <c r="ED39" s="14" t="n">
        <v>36.5</v>
      </c>
      <c r="EE39" s="14" t="n">
        <v>32.3</v>
      </c>
      <c r="EF39" s="14" t="n">
        <v>25.3</v>
      </c>
      <c r="EG39" s="14" t="n">
        <v>18.9</v>
      </c>
      <c r="EH39" s="14" t="n">
        <v>16.1</v>
      </c>
      <c r="EI39" s="14" t="n">
        <v>17.1</v>
      </c>
      <c r="EJ39" s="14" t="n">
        <v>18.6</v>
      </c>
      <c r="EK39" s="14" t="n">
        <v>22.8</v>
      </c>
      <c r="EL39" s="14" t="n">
        <v>29.4</v>
      </c>
      <c r="EM39" s="14" t="n">
        <v>33.3</v>
      </c>
      <c r="EN39" s="14" t="n">
        <v>35.6</v>
      </c>
      <c r="EO39" s="15" t="n">
        <f aca="false">SUM(EC39:EN39)/12</f>
        <v>26.6916666666667</v>
      </c>
      <c r="FA39" s="0" t="n">
        <f aca="false">FA38+1</f>
        <v>1889</v>
      </c>
      <c r="FB39" s="13" t="n">
        <v>1889</v>
      </c>
      <c r="FC39" s="28" t="n">
        <v>30.4</v>
      </c>
      <c r="FD39" s="28" t="n">
        <v>29.3</v>
      </c>
      <c r="FE39" s="28" t="n">
        <v>27.7</v>
      </c>
      <c r="FF39" s="28" t="n">
        <v>21.6</v>
      </c>
      <c r="FG39" s="28" t="n">
        <v>17.6</v>
      </c>
      <c r="FH39" s="28" t="n">
        <v>15.4</v>
      </c>
      <c r="FI39" s="28" t="n">
        <v>15.2</v>
      </c>
      <c r="FJ39" s="28" t="n">
        <v>15.5</v>
      </c>
      <c r="FK39" s="28" t="n">
        <v>17.6</v>
      </c>
      <c r="FL39" s="28" t="n">
        <v>23.4</v>
      </c>
      <c r="FM39" s="28" t="n">
        <v>25.6</v>
      </c>
      <c r="FN39" s="28" t="n">
        <v>28.2</v>
      </c>
      <c r="FO39" s="15" t="n">
        <f aca="false">SUM(FC39:FN39)/12</f>
        <v>22.2916666666667</v>
      </c>
      <c r="GA39" s="0" t="n">
        <f aca="false">GA38+1</f>
        <v>1889</v>
      </c>
      <c r="GB39" s="13" t="n">
        <v>1889</v>
      </c>
      <c r="GC39" s="14" t="n">
        <v>27.4</v>
      </c>
      <c r="GD39" s="14" t="n">
        <v>26.5</v>
      </c>
      <c r="GE39" s="14" t="n">
        <v>26.3</v>
      </c>
      <c r="GF39" s="14" t="n">
        <v>20.3</v>
      </c>
      <c r="GG39" s="14" t="n">
        <v>17.2</v>
      </c>
      <c r="GH39" s="14" t="n">
        <v>15</v>
      </c>
      <c r="GI39" s="14" t="n">
        <v>14.7</v>
      </c>
      <c r="GJ39" s="14" t="n">
        <v>14.9</v>
      </c>
      <c r="GK39" s="14" t="n">
        <v>16.9</v>
      </c>
      <c r="GL39" s="14" t="n">
        <v>20.8</v>
      </c>
      <c r="GM39" s="14" t="n">
        <v>22.1</v>
      </c>
      <c r="GN39" s="14" t="n">
        <v>24.3</v>
      </c>
      <c r="GO39" s="15" t="n">
        <f aca="false">SUM(GC39:GN39)/12</f>
        <v>20.5333333333333</v>
      </c>
      <c r="JA39" s="0" t="n">
        <f aca="false">JA38+1</f>
        <v>1889</v>
      </c>
      <c r="JB39" s="25" t="s">
        <v>16</v>
      </c>
      <c r="JC39" s="14" t="n">
        <v>25.1</v>
      </c>
      <c r="JD39" s="14" t="n">
        <v>23.2</v>
      </c>
      <c r="JE39" s="14" t="n">
        <v>23.3</v>
      </c>
      <c r="JF39" s="14" t="n">
        <v>19.8</v>
      </c>
      <c r="JG39" s="14" t="n">
        <v>16.9</v>
      </c>
      <c r="JH39" s="14" t="n">
        <v>14.8</v>
      </c>
      <c r="JI39" s="14" t="n">
        <v>14</v>
      </c>
      <c r="JJ39" s="14" t="n">
        <v>14.4</v>
      </c>
      <c r="JK39" s="14" t="n">
        <v>15.6</v>
      </c>
      <c r="JL39" s="14" t="n">
        <v>19.1</v>
      </c>
      <c r="JM39" s="14" t="n">
        <v>21.2</v>
      </c>
      <c r="JN39" s="14" t="n">
        <v>22.5</v>
      </c>
      <c r="JO39" s="15" t="n">
        <f aca="false">SUM(JC39:JN39)/12</f>
        <v>19.1583333333333</v>
      </c>
      <c r="MA39" s="0" t="n">
        <f aca="false">MA38+1</f>
        <v>1889</v>
      </c>
      <c r="MB39" s="13" t="n">
        <v>1889</v>
      </c>
      <c r="MC39" s="14" t="n">
        <v>30.4</v>
      </c>
      <c r="MD39" s="14" t="n">
        <v>29.3</v>
      </c>
      <c r="ME39" s="14" t="n">
        <v>27.7</v>
      </c>
      <c r="MF39" s="14" t="n">
        <v>21.6</v>
      </c>
      <c r="MG39" s="14" t="n">
        <v>17.6</v>
      </c>
      <c r="MH39" s="14" t="n">
        <v>15.4</v>
      </c>
      <c r="MI39" s="14" t="n">
        <v>15.2</v>
      </c>
      <c r="MJ39" s="14" t="n">
        <v>15.5</v>
      </c>
      <c r="MK39" s="14" t="n">
        <v>17.6</v>
      </c>
      <c r="ML39" s="14" t="n">
        <v>23.4</v>
      </c>
      <c r="MM39" s="14" t="n">
        <v>25.6</v>
      </c>
      <c r="MN39" s="14" t="n">
        <v>28.2</v>
      </c>
      <c r="MO39" s="15" t="n">
        <f aca="false">SUM(MC39:MN39)/12</f>
        <v>22.2916666666667</v>
      </c>
      <c r="OA39" s="6" t="n">
        <f aca="false">AVERAGE(AO39,BO39,CO39,DO39,EO39,FO39,GO44,HO39,IO39,JO39,KO39,LO39,MO39,NO39)</f>
        <v>21.9154761904762</v>
      </c>
      <c r="OB39" s="22" t="n">
        <f aca="false">AVERAGE(OA29:OA39)</f>
        <v>21.0415963203463</v>
      </c>
      <c r="PA39" s="16" t="n">
        <f aca="false">AVERAGE(AH39,AI39,AJ39,BH39,BI39,BJ39,CH39,CI39,CJ39,DH39,DI39,DJ39,EH39,EI39,EJ39,FH39,FI39,FJ39,GH44,GI44,GJ44,HH39,HI39,HJ39,IH39,II39,IJ39,JH39,JI39,JJ39,KH39,KI39,KJ39,LH39,LI39,LJ39,MH39,MI39,MJ39,NH39,NI39,NJ39)</f>
        <v>15.1619047619048</v>
      </c>
      <c r="PB39" s="17" t="n">
        <f aca="false">AVERAGE(AC39,AD39,AN39,BC39,BD39,BN39,CC39,CD39,CN39,DC39,DD39,DN39,EC39,ED39,EN39,FC39,FD39,FN39,GC44,GD44,GN44,HC39,HD39,HN39,IC39,ID39,IN39,JC39,JD39,JN39,KC39,KD39,KN39,LC39,LD39,LN39,MC39,MD39,MN39,NC39,ND39,NN39,)</f>
        <v>27.2954545454545</v>
      </c>
      <c r="PC39" s="16" t="n">
        <f aca="false">AVERAGE(PA29:PA39)</f>
        <v>14.6501394901395</v>
      </c>
      <c r="PD39" s="23" t="n">
        <f aca="false">AVERAGE(PB29:PB39)</f>
        <v>25.0311717050892</v>
      </c>
    </row>
    <row r="40" customFormat="false" ht="14.65" hidden="false" customHeight="false" outlineLevel="0" collapsed="false">
      <c r="A40" s="5" t="n">
        <f aca="false">A35+5</f>
        <v>1890</v>
      </c>
      <c r="B40" s="6" t="n">
        <f aca="false">AVERAGE(AO40,BO40,CO40,DO40,EO40,FO40,GO40,HO40,IO40,JO40,KO40,LO40,MO40,NO40)</f>
        <v>22.1825396825397</v>
      </c>
      <c r="C40" s="18" t="n">
        <f aca="false">AVERAGE(B36:B40)</f>
        <v>21.574578042328</v>
      </c>
      <c r="D40" s="20" t="n">
        <f aca="false">AVERAGE(B31:B40)</f>
        <v>21.2068353174603</v>
      </c>
      <c r="E40" s="6" t="n">
        <f aca="false">AVERAGE(B21:B40)</f>
        <v>21.0566352513227</v>
      </c>
      <c r="F40" s="24"/>
      <c r="G40" s="2" t="n">
        <f aca="false">MAX(AC40:AN40,BC40:BN40,CC40:CN40,DC40:DN40,EC40:EN40,FC40:FN40,GC40:GN40,HC40:HN40,IC40:IN40,JC40:JN40,KC40:KN40,LC40:LN40,MC40:MN40,NC40:NN40)</f>
        <v>35.1</v>
      </c>
      <c r="H40" s="11" t="n">
        <f aca="false">MEDIAN(AC40:AN40,BC40:BN40,CC40:CN40,DC40:DN40,EC40:EN40,FC40:FN40,GC40:GN40,HC40:HN40,IC40:IN40,JC40:JN40,KC40:KN40,LC40:LN40,MC40:MN40,NC40:NN40)</f>
        <v>22.0333333333334</v>
      </c>
      <c r="I40" s="4" t="n">
        <f aca="false">MIN(AC40:AN40,BC40:BN40,CC40:CN40,DC40:DN40,EC40:EN40,FC40:FN40,GC40:GN40,HC40:HN40,IC40:IN40,JC40:JN40,KC40:KN40,LC40:LN40,MC40:MN40,NC40:NN40)</f>
        <v>13.8</v>
      </c>
      <c r="J40" s="12" t="n">
        <f aca="false">(G40+I40)/2</f>
        <v>24.45</v>
      </c>
      <c r="AA40" s="0" t="n">
        <f aca="false">AA39+1</f>
        <v>2</v>
      </c>
      <c r="AB40" s="27" t="n">
        <v>1890</v>
      </c>
      <c r="AC40" s="14" t="n">
        <v>32.4</v>
      </c>
      <c r="AD40" s="14" t="n">
        <v>28.8</v>
      </c>
      <c r="AE40" s="14" t="n">
        <v>27.2</v>
      </c>
      <c r="AF40" s="14" t="n">
        <v>23.5</v>
      </c>
      <c r="AG40" s="14" t="n">
        <v>19.4</v>
      </c>
      <c r="AH40" s="14" t="n">
        <v>16.1</v>
      </c>
      <c r="AI40" s="14" t="n">
        <v>13.8</v>
      </c>
      <c r="AJ40" s="14" t="n">
        <v>15.2</v>
      </c>
      <c r="AK40" s="14" t="n">
        <v>18.4</v>
      </c>
      <c r="AL40" s="14" t="n">
        <v>19.9</v>
      </c>
      <c r="AM40" s="14" t="n">
        <v>22.4</v>
      </c>
      <c r="AN40" s="14" t="n">
        <v>26</v>
      </c>
      <c r="AO40" s="15" t="n">
        <f aca="false">SUM(AC40:AN40)/12</f>
        <v>21.925</v>
      </c>
      <c r="BA40" s="0" t="n">
        <f aca="false">BA39+1</f>
        <v>1890</v>
      </c>
      <c r="BB40" s="13" t="n">
        <v>1890</v>
      </c>
      <c r="BC40" s="14" t="n">
        <v>33.1</v>
      </c>
      <c r="BD40" s="14" t="n">
        <v>29.8</v>
      </c>
      <c r="BE40" s="14" t="n">
        <v>27.2</v>
      </c>
      <c r="BF40" s="14" t="n">
        <v>22.9</v>
      </c>
      <c r="BG40" s="14" t="n">
        <v>18.5</v>
      </c>
      <c r="BH40" s="14" t="n">
        <v>15.9</v>
      </c>
      <c r="BI40" s="14" t="n">
        <v>14.3</v>
      </c>
      <c r="BJ40" s="14" t="n">
        <v>14.5</v>
      </c>
      <c r="BK40" s="14" t="n">
        <v>18.3</v>
      </c>
      <c r="BL40" s="14" t="n">
        <v>20.3</v>
      </c>
      <c r="BM40" s="14" t="n">
        <v>22.7</v>
      </c>
      <c r="BN40" s="14" t="n">
        <v>26.6</v>
      </c>
      <c r="BO40" s="15" t="n">
        <f aca="false">SUM(BC40:BN40)/12</f>
        <v>22.0083333333333</v>
      </c>
      <c r="EA40" s="0" t="n">
        <f aca="false">EA39+1</f>
        <v>1890</v>
      </c>
      <c r="EB40" s="13" t="n">
        <v>1890</v>
      </c>
      <c r="EC40" s="14" t="n">
        <v>35.1</v>
      </c>
      <c r="ED40" s="14" t="n">
        <v>32.8</v>
      </c>
      <c r="EE40" s="14" t="n">
        <v>32</v>
      </c>
      <c r="EF40" s="14" t="n">
        <v>26.3</v>
      </c>
      <c r="EG40" s="14" t="n">
        <v>21</v>
      </c>
      <c r="EH40" s="14" t="n">
        <v>17.5</v>
      </c>
      <c r="EI40" s="14" t="n">
        <v>15.6</v>
      </c>
      <c r="EJ40" s="14" t="n">
        <v>19.1</v>
      </c>
      <c r="EK40" s="14" t="n">
        <v>24.8</v>
      </c>
      <c r="EL40" s="14" t="n">
        <v>28.4</v>
      </c>
      <c r="EM40" s="14" t="n">
        <v>29.7</v>
      </c>
      <c r="EN40" s="14" t="n">
        <v>33.2</v>
      </c>
      <c r="EO40" s="15" t="n">
        <f aca="false">SUM(EC40:EN40)/12</f>
        <v>26.2916666666667</v>
      </c>
      <c r="FA40" s="0" t="n">
        <f aca="false">FA39+1</f>
        <v>1890</v>
      </c>
      <c r="FB40" s="13" t="n">
        <v>1890</v>
      </c>
      <c r="FC40" s="28" t="n">
        <v>30.7</v>
      </c>
      <c r="FD40" s="28" t="n">
        <v>27.7</v>
      </c>
      <c r="FE40" s="28" t="n">
        <v>26.9</v>
      </c>
      <c r="FF40" s="28" t="n">
        <v>23.8</v>
      </c>
      <c r="FG40" s="28" t="n">
        <v>19.6</v>
      </c>
      <c r="FH40" s="19" t="n">
        <f aca="false">AVERAGE(FH37:FH39)</f>
        <v>14.7333333333333</v>
      </c>
      <c r="FI40" s="19" t="n">
        <f aca="false">AVERAGE(FI37:FI39)</f>
        <v>14.1</v>
      </c>
      <c r="FJ40" s="19" t="n">
        <f aca="false">AVERAGE(FJ37:FJ39)</f>
        <v>15.3</v>
      </c>
      <c r="FK40" s="19" t="n">
        <f aca="false">AVERAGE(FK37:FK39)</f>
        <v>17.9666666666667</v>
      </c>
      <c r="FL40" s="19" t="n">
        <f aca="false">AVERAGE(FL37:FL39)</f>
        <v>22.3666666666667</v>
      </c>
      <c r="FM40" s="19" t="n">
        <f aca="false">AVERAGE(FM37:FM39)</f>
        <v>24.1333333333333</v>
      </c>
      <c r="FN40" s="19" t="n">
        <f aca="false">AVERAGE(FN37:FN39)</f>
        <v>28.0333333333333</v>
      </c>
      <c r="FO40" s="15" t="n">
        <f aca="false">SUM(FC40:FN40)/12</f>
        <v>22.1111111111111</v>
      </c>
      <c r="GA40" s="0" t="n">
        <f aca="false">GA39+1</f>
        <v>1890</v>
      </c>
      <c r="GB40" s="13" t="n">
        <v>1890</v>
      </c>
      <c r="GC40" s="14" t="n">
        <v>29.8</v>
      </c>
      <c r="GD40" s="14" t="n">
        <v>28</v>
      </c>
      <c r="GE40" s="14" t="n">
        <v>25.8</v>
      </c>
      <c r="GF40" s="14" t="n">
        <v>22.7</v>
      </c>
      <c r="GG40" s="14" t="n">
        <v>19.1</v>
      </c>
      <c r="GH40" s="14" t="n">
        <v>15.4</v>
      </c>
      <c r="GI40" s="14" t="n">
        <v>14.6</v>
      </c>
      <c r="GJ40" s="14" t="n">
        <v>15.1</v>
      </c>
      <c r="GK40" s="14" t="n">
        <v>18.2</v>
      </c>
      <c r="GL40" s="14" t="n">
        <v>18.7</v>
      </c>
      <c r="GM40" s="14" t="n">
        <v>21.1</v>
      </c>
      <c r="GN40" s="14" t="n">
        <v>23.7</v>
      </c>
      <c r="GO40" s="15" t="n">
        <f aca="false">SUM(GC40:GN40)/12</f>
        <v>21.0166666666667</v>
      </c>
      <c r="HB40" s="0" t="s">
        <v>17</v>
      </c>
      <c r="JA40" s="0" t="n">
        <f aca="false">JA39+1</f>
        <v>1890</v>
      </c>
      <c r="JB40" s="25" t="s">
        <v>18</v>
      </c>
      <c r="JC40" s="14" t="n">
        <v>26</v>
      </c>
      <c r="JD40" s="14" t="n">
        <v>24.4</v>
      </c>
      <c r="JE40" s="14" t="n">
        <v>23</v>
      </c>
      <c r="JF40" s="14" t="n">
        <v>20.4</v>
      </c>
      <c r="JG40" s="14" t="n">
        <v>18.1</v>
      </c>
      <c r="JH40" s="14" t="n">
        <v>15.3</v>
      </c>
      <c r="JI40" s="14" t="n">
        <v>13.9</v>
      </c>
      <c r="JJ40" s="14" t="n">
        <v>14.4</v>
      </c>
      <c r="JK40" s="14" t="n">
        <v>17.1</v>
      </c>
      <c r="JL40" s="14" t="n">
        <v>17.8</v>
      </c>
      <c r="JM40" s="14" t="n">
        <v>19.8</v>
      </c>
      <c r="JN40" s="14" t="n">
        <v>22.3</v>
      </c>
      <c r="JO40" s="15" t="n">
        <f aca="false">SUM(JC40:JN40)/12</f>
        <v>19.375</v>
      </c>
      <c r="MA40" s="0" t="n">
        <f aca="false">MA39+1</f>
        <v>1890</v>
      </c>
      <c r="MB40" s="13" t="n">
        <v>1890</v>
      </c>
      <c r="MC40" s="14" t="n">
        <v>30.7</v>
      </c>
      <c r="MD40" s="14" t="n">
        <v>27.7</v>
      </c>
      <c r="ME40" s="14" t="n">
        <v>26.9</v>
      </c>
      <c r="MF40" s="14" t="n">
        <v>23.8</v>
      </c>
      <c r="MG40" s="14" t="n">
        <v>19.6</v>
      </c>
      <c r="MH40" s="19" t="n">
        <f aca="false">AVERAGE(MH36:MH38)</f>
        <v>15.5</v>
      </c>
      <c r="MI40" s="19" t="n">
        <f aca="false">AVERAGE(MI36:MI38)</f>
        <v>14.6666666666667</v>
      </c>
      <c r="MJ40" s="19" t="n">
        <f aca="false">AVERAGE(MJ36:MJ38)</f>
        <v>16.2333333333333</v>
      </c>
      <c r="MK40" s="19" t="n">
        <f aca="false">AVERAGE(MK36:MK38)</f>
        <v>19.6666666666667</v>
      </c>
      <c r="ML40" s="19" t="n">
        <f aca="false">AVERAGE(ML36:ML38)</f>
        <v>21.7666666666667</v>
      </c>
      <c r="MM40" s="19" t="n">
        <f aca="false">AVERAGE(MM36:MM38)</f>
        <v>25.2</v>
      </c>
      <c r="MN40" s="19" t="n">
        <f aca="false">AVERAGE(MN36:MN38)</f>
        <v>28.8666666666667</v>
      </c>
      <c r="MO40" s="15" t="n">
        <f aca="false">SUM(MC40:MN40)/12</f>
        <v>22.55</v>
      </c>
      <c r="OA40" s="6" t="n">
        <f aca="false">AVERAGE(AO40,BO40,CO40,DO40,EO40,FO40,GO45,HO40,IO40,JO40,KO40,LO40,MO40,NO40)</f>
        <v>21.9230158730159</v>
      </c>
      <c r="OB40" s="22" t="n">
        <f aca="false">AVERAGE(OA30:OA40)</f>
        <v>21.1250018037518</v>
      </c>
      <c r="PA40" s="16" t="n">
        <f aca="false">AVERAGE(AH40,AI40,AJ40,BH40,BI40,BJ40,CH40,CI40,CJ40,DH40,DI40,DJ40,EH40,EI40,EJ40,FH40,FI40,FJ40,GH45,GI45,GJ45,HH40,HI40,HJ40,IH40,II40,IJ40,JH40,JI40,JJ40,KH40,KI40,KJ40,LH40,LI40,LJ40,MH40,MI40,MJ40,NH40,NI40,NJ40)</f>
        <v>15.168253968254</v>
      </c>
      <c r="PB40" s="17" t="n">
        <f aca="false">AVERAGE(AC40,AD40,AN40,BC40,BD40,BN40,CC40,CD40,CN40,DC40,DD40,DN40,EC40,ED40,EN40,FC40,FD40,FN40,GC45,GD45,GN45,HC40,HD40,HN40,IC40,ID40,IN40,JC40,JD40,JN40,KC40,KD40,KN40,LC40,LD40,LN40,MC40,MD40,MN40,NC40,ND40,NN40,)</f>
        <v>27.2318181818182</v>
      </c>
      <c r="PC40" s="16" t="n">
        <f aca="false">AVERAGE(PA30:PA40)</f>
        <v>14.6896777296777</v>
      </c>
      <c r="PD40" s="23" t="n">
        <f aca="false">AVERAGE(PB30:PB40)</f>
        <v>25.2795188125272</v>
      </c>
    </row>
    <row r="41" customFormat="false" ht="14.65" hidden="false" customHeight="false" outlineLevel="0" collapsed="false">
      <c r="A41" s="5"/>
      <c r="B41" s="6" t="n">
        <f aca="false">AVERAGE(AO41,BO41,CO41,DO41,EO41,FO41,GO41,HO41,IO41,JO41,KO41,LO41,MO41,NO41)</f>
        <v>21.6416666666667</v>
      </c>
      <c r="C41" s="18" t="n">
        <f aca="false">AVERAGE(B37:B41)</f>
        <v>21.7102447089947</v>
      </c>
      <c r="D41" s="20" t="n">
        <f aca="false">AVERAGE(B32:B41)</f>
        <v>21.3026686507937</v>
      </c>
      <c r="E41" s="6" t="n">
        <f aca="false">AVERAGE(B22:B41)</f>
        <v>21.0652463624339</v>
      </c>
      <c r="F41" s="24"/>
      <c r="G41" s="2" t="n">
        <f aca="false">MAX(AC41:AN41,BC41:BN41,CC41:CN41,DC41:DN41,EC41:EN41,FC41:FN41,GC41:GN41,HC41:HN41,IC41:IN41,JC41:JN41,KC41:KN41,LC41:LN41,MC41:MN41,NC41:NN41)</f>
        <v>34.5</v>
      </c>
      <c r="H41" s="11" t="n">
        <f aca="false">MEDIAN(AC41:AN41,BC41:BN41,CC41:CN41,DC41:DN41,EC41:EN41,FC41:FN41,GC41:GN41,HC41:HN41,IC41:IN41,JC41:JN41,KC41:KN41,LC41:LN41,MC41:MN41,NC41:NN41)</f>
        <v>20.95</v>
      </c>
      <c r="I41" s="4" t="n">
        <f aca="false">MIN(AC41:AN41,BC41:BN41,CC41:CN41,DC41:DN41,EC41:EN41,FC41:FN41,GC41:GN41,HC41:HN41,IC41:IN41,JC41:JN41,KC41:KN41,LC41:LN41,MC41:MN41,NC41:NN41)</f>
        <v>13.8</v>
      </c>
      <c r="J41" s="12" t="n">
        <f aca="false">(G41+I41)/2</f>
        <v>24.15</v>
      </c>
      <c r="AA41" s="0" t="n">
        <f aca="false">AA40+1</f>
        <v>3</v>
      </c>
      <c r="AB41" s="27" t="n">
        <v>1891</v>
      </c>
      <c r="AC41" s="14" t="n">
        <v>27</v>
      </c>
      <c r="AD41" s="14" t="n">
        <v>27.9</v>
      </c>
      <c r="AE41" s="14" t="n">
        <v>27.2</v>
      </c>
      <c r="AF41" s="14" t="n">
        <v>21.8</v>
      </c>
      <c r="AG41" s="14" t="n">
        <v>20.9</v>
      </c>
      <c r="AH41" s="14" t="n">
        <v>15.8</v>
      </c>
      <c r="AI41" s="14" t="n">
        <v>14.7</v>
      </c>
      <c r="AJ41" s="14" t="n">
        <v>17</v>
      </c>
      <c r="AK41" s="14" t="n">
        <v>19</v>
      </c>
      <c r="AL41" s="14" t="n">
        <v>21.1</v>
      </c>
      <c r="AM41" s="14" t="n">
        <v>24.9</v>
      </c>
      <c r="AN41" s="14" t="n">
        <v>26.3</v>
      </c>
      <c r="AO41" s="15" t="n">
        <f aca="false">SUM(AC41:AN41)/12</f>
        <v>21.9666666666667</v>
      </c>
      <c r="BA41" s="0" t="n">
        <f aca="false">BA40+1</f>
        <v>1891</v>
      </c>
      <c r="BB41" s="13" t="n">
        <v>1891</v>
      </c>
      <c r="BC41" s="14" t="n">
        <v>27.9</v>
      </c>
      <c r="BD41" s="14" t="n">
        <v>28.6</v>
      </c>
      <c r="BE41" s="14" t="n">
        <v>27.7</v>
      </c>
      <c r="BF41" s="14" t="n">
        <v>20.7</v>
      </c>
      <c r="BG41" s="14" t="n">
        <v>19.7</v>
      </c>
      <c r="BH41" s="14" t="n">
        <v>14.3</v>
      </c>
      <c r="BI41" s="14" t="n">
        <v>13.8</v>
      </c>
      <c r="BJ41" s="14" t="n">
        <v>16.1</v>
      </c>
      <c r="BK41" s="14" t="n">
        <v>18.4</v>
      </c>
      <c r="BL41" s="14" t="n">
        <v>20.7</v>
      </c>
      <c r="BM41" s="14" t="n">
        <v>24.9</v>
      </c>
      <c r="BN41" s="14" t="n">
        <v>27.1</v>
      </c>
      <c r="BO41" s="15" t="n">
        <f aca="false">SUM(BC41:BN41)/12</f>
        <v>21.6583333333333</v>
      </c>
      <c r="EA41" s="0" t="n">
        <f aca="false">EA40+1</f>
        <v>1891</v>
      </c>
      <c r="EB41" s="13" t="n">
        <v>1891</v>
      </c>
      <c r="EC41" s="14" t="n">
        <v>34.3</v>
      </c>
      <c r="ED41" s="14" t="n">
        <v>34.5</v>
      </c>
      <c r="EE41" s="14" t="n">
        <v>31</v>
      </c>
      <c r="EF41" s="14" t="n">
        <v>23.1</v>
      </c>
      <c r="EG41" s="14" t="n">
        <v>22.4</v>
      </c>
      <c r="EH41" s="14" t="n">
        <v>16</v>
      </c>
      <c r="EI41" s="14" t="n">
        <v>16.6</v>
      </c>
      <c r="EJ41" s="14" t="n">
        <v>18.5</v>
      </c>
      <c r="EK41" s="14" t="n">
        <v>22.5</v>
      </c>
      <c r="EL41" s="14" t="n">
        <v>27.9</v>
      </c>
      <c r="EM41" s="14" t="n">
        <v>32</v>
      </c>
      <c r="EN41" s="14" t="n">
        <v>34.4</v>
      </c>
      <c r="EO41" s="15" t="n">
        <f aca="false">SUM(EC41:EN41)/12</f>
        <v>26.1</v>
      </c>
      <c r="FA41" s="0" t="n">
        <f aca="false">FA40+1</f>
        <v>1891</v>
      </c>
      <c r="FB41" s="13" t="n">
        <v>1891</v>
      </c>
      <c r="FC41" s="19" t="n">
        <f aca="false">AVERAGE(FC37:FC39)</f>
        <v>29.4333333333333</v>
      </c>
      <c r="FD41" s="19" t="n">
        <f aca="false">AVERAGE(FD38:FD40)</f>
        <v>28.1666666666667</v>
      </c>
      <c r="FE41" s="19" t="n">
        <f aca="false">AVERAGE(FE38:FE40)</f>
        <v>26.6333333333333</v>
      </c>
      <c r="FF41" s="19" t="n">
        <f aca="false">AVERAGE(FF38:FF40)</f>
        <v>23.4</v>
      </c>
      <c r="FG41" s="21" t="n">
        <f aca="false">(FG38+FG39+FG40+FG42+FG43+FG44)/6</f>
        <v>18.15</v>
      </c>
      <c r="FH41" s="19" t="n">
        <f aca="false">AVERAGE(FH42:FH44)</f>
        <v>14.9</v>
      </c>
      <c r="FI41" s="19" t="n">
        <f aca="false">AVERAGE(FI42:FI44)</f>
        <v>14</v>
      </c>
      <c r="FJ41" s="19" t="n">
        <f aca="false">AVERAGE(FJ42:FJ44)</f>
        <v>15.4333333333333</v>
      </c>
      <c r="FK41" s="19" t="n">
        <f aca="false">AVERAGE(FK42:FK44)</f>
        <v>17.0333333333333</v>
      </c>
      <c r="FL41" s="19" t="n">
        <f aca="false">AVERAGE(FL42:FL44)</f>
        <v>20.0333333333333</v>
      </c>
      <c r="FM41" s="19" t="n">
        <f aca="false">AVERAGE(FM42:FM44)</f>
        <v>24.1</v>
      </c>
      <c r="FN41" s="19" t="n">
        <f aca="false">AVERAGE(FN42:FN44)</f>
        <v>25.5</v>
      </c>
      <c r="FO41" s="15" t="n">
        <f aca="false">SUM(FC41:FN41)/12</f>
        <v>21.3986111111111</v>
      </c>
      <c r="GA41" s="0" t="n">
        <f aca="false">GA40+1</f>
        <v>1891</v>
      </c>
      <c r="GB41" s="13" t="n">
        <v>1891</v>
      </c>
      <c r="GC41" s="14" t="n">
        <v>24.4</v>
      </c>
      <c r="GD41" s="14" t="n">
        <v>25.1</v>
      </c>
      <c r="GE41" s="14" t="n">
        <v>26</v>
      </c>
      <c r="GF41" s="14" t="n">
        <v>20.2</v>
      </c>
      <c r="GG41" s="14" t="n">
        <v>18.6</v>
      </c>
      <c r="GH41" s="14" t="n">
        <v>14.9</v>
      </c>
      <c r="GI41" s="14" t="n">
        <v>14.8</v>
      </c>
      <c r="GJ41" s="14" t="n">
        <v>17.2</v>
      </c>
      <c r="GK41" s="14" t="n">
        <v>18.6</v>
      </c>
      <c r="GL41" s="14" t="n">
        <v>19.4</v>
      </c>
      <c r="GM41" s="14" t="n">
        <v>21.3</v>
      </c>
      <c r="GN41" s="14" t="n">
        <v>22.6</v>
      </c>
      <c r="GO41" s="15" t="n">
        <f aca="false">SUM(GC41:GN41)/12</f>
        <v>20.2583333333333</v>
      </c>
      <c r="JA41" s="0" t="n">
        <f aca="false">JA40+1</f>
        <v>1891</v>
      </c>
      <c r="JB41" s="25" t="s">
        <v>19</v>
      </c>
      <c r="JC41" s="14" t="n">
        <v>22.5</v>
      </c>
      <c r="JD41" s="14" t="n">
        <v>22.6</v>
      </c>
      <c r="JE41" s="14" t="n">
        <v>22</v>
      </c>
      <c r="JF41" s="14" t="n">
        <v>19.4</v>
      </c>
      <c r="JG41" s="14" t="n">
        <v>16.9</v>
      </c>
      <c r="JH41" s="14" t="n">
        <v>14.8</v>
      </c>
      <c r="JI41" s="14" t="n">
        <v>14</v>
      </c>
      <c r="JJ41" s="14" t="n">
        <v>15.4</v>
      </c>
      <c r="JK41" s="14" t="n">
        <v>17.2</v>
      </c>
      <c r="JL41" s="14" t="n">
        <v>18.1</v>
      </c>
      <c r="JM41" s="14" t="n">
        <v>20.1</v>
      </c>
      <c r="JN41" s="14" t="n">
        <v>21</v>
      </c>
      <c r="JO41" s="15" t="n">
        <f aca="false">SUM(JC41:JN41)/12</f>
        <v>18.6666666666667</v>
      </c>
      <c r="MA41" s="0" t="n">
        <f aca="false">MA40+1</f>
        <v>1891</v>
      </c>
      <c r="MB41" s="13" t="n">
        <v>1891</v>
      </c>
      <c r="MC41" s="19" t="n">
        <f aca="false">AVERAGE(MC37:MC39)</f>
        <v>29.8</v>
      </c>
      <c r="MD41" s="19" t="n">
        <f aca="false">AVERAGE(MD37:MD39)</f>
        <v>28.3333333333333</v>
      </c>
      <c r="ME41" s="19" t="n">
        <f aca="false">AVERAGE(ME37:ME39)</f>
        <v>26.6666666666667</v>
      </c>
      <c r="MF41" s="19" t="n">
        <f aca="false">AVERAGE(MF37:MF39)</f>
        <v>23.3666666666667</v>
      </c>
      <c r="MG41" s="21" t="n">
        <f aca="false">(MG38+MG39+MG40+MG42+MG43+MG44)/6</f>
        <v>18.15</v>
      </c>
      <c r="MH41" s="19" t="n">
        <f aca="false">AVERAGE(MH42:MH44)</f>
        <v>14.9</v>
      </c>
      <c r="MI41" s="19" t="n">
        <f aca="false">AVERAGE(MI42:MI44)</f>
        <v>14</v>
      </c>
      <c r="MJ41" s="19" t="n">
        <f aca="false">AVERAGE(MJ42:MJ44)</f>
        <v>15.4333333333333</v>
      </c>
      <c r="MK41" s="19" t="n">
        <f aca="false">AVERAGE(MK42:MK44)</f>
        <v>17.0333333333333</v>
      </c>
      <c r="ML41" s="19" t="n">
        <f aca="false">AVERAGE(ML42:ML44)</f>
        <v>20.0333333333333</v>
      </c>
      <c r="MM41" s="19" t="n">
        <f aca="false">AVERAGE(MM42:MM44)</f>
        <v>24.1</v>
      </c>
      <c r="MN41" s="19" t="n">
        <f aca="false">AVERAGE(MN42:MN44)</f>
        <v>25.5</v>
      </c>
      <c r="MO41" s="15" t="n">
        <f aca="false">SUM(MC41:MN41)/12</f>
        <v>21.4430555555555</v>
      </c>
      <c r="OA41" s="6" t="n">
        <f aca="false">AVERAGE(AO41,BO41,CO41,DO41,EO41,FO41,GO46,HO41,IO41,JO41,KO41,LO41,MO41,NO41)</f>
        <v>21.4761904761905</v>
      </c>
      <c r="OB41" s="22" t="n">
        <f aca="false">AVERAGE(OA31:OA41)</f>
        <v>21.1581908369408</v>
      </c>
      <c r="PA41" s="16" t="n">
        <f aca="false">AVERAGE(AH41,AI41,AJ41,BH41,BI41,BJ41,CH41,CI41,CJ41,DH41,DI41,DJ41,EH41,EI41,EJ41,FH41,FI41,FJ41,GH46,GI46,GJ46,HH41,HI41,HJ41,IH41,II41,IJ41,JH41,JI41,JJ41,KH41,KI41,KJ41,LH41,LI41,LJ41,MH41,MI41,MJ41,NH41,NI41,NJ41)</f>
        <v>15.1222222222222</v>
      </c>
      <c r="PB41" s="17" t="n">
        <f aca="false">AVERAGE(AC41,AD41,AN41,BC41,BD41,BN41,CC41,CD41,CN41,DC41,DD41,DN41,EC41,ED41,EN41,FC41,FD41,FN41,GC46,GD46,GN46,HC41,HD41,HN41,IC41,ID41,IN41,JC41,JD41,JN41,KC41,KD41,KN41,LC41,LD41,LN41,MC41,MD41,MN41,NC41,ND41,NN41,)</f>
        <v>26.0151515151515</v>
      </c>
      <c r="PC41" s="16" t="n">
        <f aca="false">AVERAGE(PA31:PA41)</f>
        <v>14.6957383357383</v>
      </c>
      <c r="PD41" s="23" t="n">
        <f aca="false">AVERAGE(PB31:PB41)</f>
        <v>25.3681689502682</v>
      </c>
    </row>
    <row r="42" customFormat="false" ht="14.65" hidden="false" customHeight="false" outlineLevel="0" collapsed="false">
      <c r="A42" s="5"/>
      <c r="B42" s="6" t="n">
        <f aca="false">AVERAGE(AO42,BO42,CO42,DO42,EO42,FO42,GO42,HO42,IO42,JO42,KO42,LO42,MO42,NO42)</f>
        <v>20.9432291666667</v>
      </c>
      <c r="C42" s="18" t="n">
        <f aca="false">AVERAGE(B38:B42)</f>
        <v>21.7269460978836</v>
      </c>
      <c r="D42" s="20" t="n">
        <f aca="false">AVERAGE(B33:B42)</f>
        <v>21.2917137896825</v>
      </c>
      <c r="E42" s="6" t="n">
        <f aca="false">AVERAGE(B23:B42)</f>
        <v>21.0608800429894</v>
      </c>
      <c r="F42" s="24"/>
      <c r="G42" s="2" t="n">
        <f aca="false">MAX(AC42:AN42,BC42:BN42,CC42:CN42,DC42:DN42,EC42:EN42,FC42:FN42,GC42:GN42,HC42:HN42,IC42:IN42,JC42:JN42,KC42:KN42,LC42:LN42,MC42:MN42,NC42:NN42)</f>
        <v>37.7</v>
      </c>
      <c r="H42" s="11" t="n">
        <f aca="false">MEDIAN(AC42:AN42,BC42:BN42,CC42:CN42,DC42:DN42,EC42:EN42,FC42:FN42,GC42:GN42,HC42:HN42,IC42:IN42,JC42:JN42,KC42:KN42,LC42:LN42,MC42:MN42,NC42:NN42)</f>
        <v>20</v>
      </c>
      <c r="I42" s="4" t="n">
        <f aca="false">MIN(AC42:AN42,BC42:BN42,CC42:CN42,DC42:DN42,EC42:EN42,FC42:FN42,GC42:GN42,HC42:HN42,IC42:IN42,JC42:JN42,KC42:KN42,LC42:LN42,MC42:MN42,NC42:NN42)</f>
        <v>12.9</v>
      </c>
      <c r="J42" s="12" t="n">
        <f aca="false">(G42+I42)/2</f>
        <v>25.3</v>
      </c>
      <c r="AA42" s="0" t="n">
        <f aca="false">AA41+1</f>
        <v>4</v>
      </c>
      <c r="AB42" s="27" t="n">
        <v>1892</v>
      </c>
      <c r="AC42" s="14" t="n">
        <v>26.3</v>
      </c>
      <c r="AD42" s="14" t="n">
        <v>29.1</v>
      </c>
      <c r="AE42" s="14" t="n">
        <v>27.1</v>
      </c>
      <c r="AF42" s="14" t="n">
        <v>20.2</v>
      </c>
      <c r="AG42" s="14" t="n">
        <v>17.7</v>
      </c>
      <c r="AH42" s="14" t="n">
        <v>15</v>
      </c>
      <c r="AI42" s="14" t="n">
        <v>14.3</v>
      </c>
      <c r="AJ42" s="14" t="n">
        <v>15.8</v>
      </c>
      <c r="AK42" s="14" t="n">
        <v>18.1</v>
      </c>
      <c r="AL42" s="14" t="n">
        <v>20.2</v>
      </c>
      <c r="AM42" s="14" t="n">
        <v>25.7</v>
      </c>
      <c r="AN42" s="14" t="n">
        <v>25.2</v>
      </c>
      <c r="AO42" s="15" t="n">
        <f aca="false">SUM(AC42:AN42)/12</f>
        <v>21.225</v>
      </c>
      <c r="BA42" s="0" t="n">
        <f aca="false">BA41+1</f>
        <v>1892</v>
      </c>
      <c r="BB42" s="13" t="n">
        <v>1892</v>
      </c>
      <c r="BC42" s="14" t="n">
        <v>27.5</v>
      </c>
      <c r="BD42" s="14" t="n">
        <v>30.4</v>
      </c>
      <c r="BE42" s="14" t="n">
        <v>28</v>
      </c>
      <c r="BF42" s="14" t="n">
        <v>19.8</v>
      </c>
      <c r="BG42" s="14" t="n">
        <v>17.4</v>
      </c>
      <c r="BH42" s="14" t="n">
        <v>15</v>
      </c>
      <c r="BI42" s="14" t="n">
        <v>13.9</v>
      </c>
      <c r="BJ42" s="14" t="n">
        <v>15.2</v>
      </c>
      <c r="BK42" s="14" t="n">
        <v>17.2</v>
      </c>
      <c r="BL42" s="14" t="n">
        <v>19.7</v>
      </c>
      <c r="BM42" s="14" t="n">
        <v>25.8</v>
      </c>
      <c r="BN42" s="14" t="n">
        <v>25.4</v>
      </c>
      <c r="BO42" s="15" t="n">
        <f aca="false">SUM(BC42:BN42)/12</f>
        <v>21.275</v>
      </c>
      <c r="EA42" s="0" t="n">
        <f aca="false">EA41+1</f>
        <v>1892</v>
      </c>
      <c r="EB42" s="13" t="n">
        <v>1892</v>
      </c>
      <c r="EC42" s="14" t="n">
        <v>34.9</v>
      </c>
      <c r="ED42" s="14" t="n">
        <v>37.7</v>
      </c>
      <c r="EE42" s="14" t="n">
        <v>34.6</v>
      </c>
      <c r="EF42" s="14" t="n">
        <v>24.5</v>
      </c>
      <c r="EG42" s="14" t="n">
        <v>20.9</v>
      </c>
      <c r="EH42" s="14" t="n">
        <v>17.9</v>
      </c>
      <c r="EI42" s="14" t="n">
        <v>18</v>
      </c>
      <c r="EJ42" s="14" t="n">
        <v>19.8</v>
      </c>
      <c r="EK42" s="14" t="n">
        <v>21.6</v>
      </c>
      <c r="EL42" s="14" t="n">
        <v>27.4</v>
      </c>
      <c r="EM42" s="14" t="n">
        <v>32.2</v>
      </c>
      <c r="EN42" s="14" t="n">
        <v>33.3</v>
      </c>
      <c r="EO42" s="15" t="n">
        <f aca="false">SUM(EC42:EN42)/12</f>
        <v>26.9</v>
      </c>
      <c r="FA42" s="0" t="n">
        <f aca="false">FA41+1</f>
        <v>1892</v>
      </c>
      <c r="FB42" s="13" t="n">
        <v>1892</v>
      </c>
      <c r="FC42" s="19" t="n">
        <f aca="false">(FC39+FC40+FC41+FC43+FC44+FC45)/6</f>
        <v>28.65</v>
      </c>
      <c r="FD42" s="19" t="n">
        <f aca="false">AVERAGE(FD43:FD45)</f>
        <v>27.2333333333333</v>
      </c>
      <c r="FE42" s="19" t="n">
        <f aca="false">AVERAGE(FE43:FE45)</f>
        <v>25.4333333333333</v>
      </c>
      <c r="FF42" s="19" t="n">
        <f aca="false">AVERAGE(FF43:FF45)</f>
        <v>21.1333333333333</v>
      </c>
      <c r="FG42" s="28" t="n">
        <v>17.4</v>
      </c>
      <c r="FH42" s="28" t="n">
        <v>15.1</v>
      </c>
      <c r="FI42" s="28" t="n">
        <v>13.9</v>
      </c>
      <c r="FJ42" s="28" t="n">
        <v>15.4</v>
      </c>
      <c r="FK42" s="28" t="n">
        <v>17.3</v>
      </c>
      <c r="FL42" s="28" t="n">
        <v>19.1</v>
      </c>
      <c r="FM42" s="28" t="n">
        <v>24.5</v>
      </c>
      <c r="FN42" s="28" t="n">
        <v>24.2</v>
      </c>
      <c r="FO42" s="15" t="n">
        <f aca="false">SUM(FC42:FN42)/12</f>
        <v>20.7791666666667</v>
      </c>
      <c r="GA42" s="0" t="n">
        <f aca="false">GA41+1</f>
        <v>1892</v>
      </c>
      <c r="GB42" s="13" t="n">
        <v>1892</v>
      </c>
      <c r="GC42" s="14" t="n">
        <v>24</v>
      </c>
      <c r="GD42" s="14" t="n">
        <v>27.7</v>
      </c>
      <c r="GE42" s="14" t="n">
        <v>25.2</v>
      </c>
      <c r="GF42" s="14" t="n">
        <v>18.4</v>
      </c>
      <c r="GG42" s="14" t="n">
        <v>15.2</v>
      </c>
      <c r="GH42" s="14" t="n">
        <v>14.1</v>
      </c>
      <c r="GI42" s="14" t="n">
        <v>12.9</v>
      </c>
      <c r="GJ42" s="14" t="n">
        <v>14.3</v>
      </c>
      <c r="GK42" s="14" t="n">
        <v>15.8</v>
      </c>
      <c r="GL42" s="14" t="n">
        <v>18</v>
      </c>
      <c r="GM42" s="14" t="n">
        <v>22.4</v>
      </c>
      <c r="GN42" s="14" t="n">
        <v>20.8</v>
      </c>
      <c r="GO42" s="15" t="n">
        <f aca="false">SUM(GC42:GN42)/12</f>
        <v>19.0666666666667</v>
      </c>
      <c r="HA42" s="0" t="n">
        <v>1892</v>
      </c>
      <c r="HB42" s="25" t="s">
        <v>20</v>
      </c>
      <c r="HC42" s="14" t="n">
        <v>23.6</v>
      </c>
      <c r="HD42" s="14" t="n">
        <v>25.6</v>
      </c>
      <c r="HE42" s="14" t="n">
        <v>22.7</v>
      </c>
      <c r="HF42" s="14" t="n">
        <v>19.3</v>
      </c>
      <c r="HG42" s="14" t="n">
        <v>17.1</v>
      </c>
      <c r="HH42" s="14" t="n">
        <v>15.8</v>
      </c>
      <c r="HI42" s="14" t="n">
        <v>14.4</v>
      </c>
      <c r="HJ42" s="14" t="n">
        <v>15.7</v>
      </c>
      <c r="HK42" s="14" t="n">
        <v>16.4</v>
      </c>
      <c r="HL42" s="14" t="n">
        <v>18.4</v>
      </c>
      <c r="HM42" s="14" t="n">
        <v>22</v>
      </c>
      <c r="HN42" s="14" t="n">
        <v>22</v>
      </c>
      <c r="HO42" s="15" t="n">
        <f aca="false">SUM(HC42:HN42)/12</f>
        <v>19.4166666666667</v>
      </c>
      <c r="JA42" s="0" t="n">
        <f aca="false">JA41+1</f>
        <v>1892</v>
      </c>
      <c r="JB42" s="25" t="s">
        <v>20</v>
      </c>
      <c r="JC42" s="14" t="n">
        <v>21.9</v>
      </c>
      <c r="JD42" s="14" t="n">
        <v>24</v>
      </c>
      <c r="JE42" s="14" t="n">
        <v>21.6</v>
      </c>
      <c r="JF42" s="14" t="n">
        <v>17.9</v>
      </c>
      <c r="JG42" s="14" t="n">
        <v>15</v>
      </c>
      <c r="JH42" s="14" t="n">
        <v>13.7</v>
      </c>
      <c r="JI42" s="14" t="n">
        <v>13.6</v>
      </c>
      <c r="JJ42" s="14" t="n">
        <v>13.7</v>
      </c>
      <c r="JK42" s="14" t="n">
        <v>15.1</v>
      </c>
      <c r="JL42" s="14" t="n">
        <v>17.8</v>
      </c>
      <c r="JM42" s="14" t="n">
        <v>21.2</v>
      </c>
      <c r="JN42" s="14" t="n">
        <v>20.4</v>
      </c>
      <c r="JO42" s="15" t="n">
        <f aca="false">SUM(JC42:JN42)/12</f>
        <v>17.9916666666667</v>
      </c>
      <c r="MA42" s="0" t="n">
        <f aca="false">MA41+1</f>
        <v>1892</v>
      </c>
      <c r="MB42" s="13" t="n">
        <v>1892</v>
      </c>
      <c r="MC42" s="19" t="n">
        <f aca="false">AVERAGE(MC38:MC40)</f>
        <v>30</v>
      </c>
      <c r="MD42" s="19" t="n">
        <f aca="false">AVERAGE(MD43:MD45)</f>
        <v>27.2333333333333</v>
      </c>
      <c r="ME42" s="19" t="n">
        <f aca="false">AVERAGE(ME43:ME45)</f>
        <v>25.4333333333333</v>
      </c>
      <c r="MF42" s="19" t="n">
        <f aca="false">AVERAGE(MF43:MF45)</f>
        <v>21.1333333333333</v>
      </c>
      <c r="MG42" s="14" t="n">
        <v>17.4</v>
      </c>
      <c r="MH42" s="14" t="n">
        <v>15.1</v>
      </c>
      <c r="MI42" s="14" t="n">
        <v>13.9</v>
      </c>
      <c r="MJ42" s="14" t="n">
        <v>15.4</v>
      </c>
      <c r="MK42" s="14" t="n">
        <v>17.3</v>
      </c>
      <c r="ML42" s="14" t="n">
        <v>19.1</v>
      </c>
      <c r="MM42" s="14" t="n">
        <v>24.5</v>
      </c>
      <c r="MN42" s="14" t="n">
        <v>24.2</v>
      </c>
      <c r="MO42" s="15" t="n">
        <f aca="false">SUM(MC42:MN42)/12</f>
        <v>20.8916666666667</v>
      </c>
      <c r="OA42" s="6" t="n">
        <f aca="false">AVERAGE(AO42,BO42,CO42,DO42,EO42,FO42,GO47,HO42,IO42,JO42,KO42,LO42,MO42,NO42)</f>
        <v>20.9328125</v>
      </c>
      <c r="OB42" s="22" t="n">
        <f aca="false">AVERAGE(OA32:OA42)</f>
        <v>21.1808707611833</v>
      </c>
      <c r="PA42" s="16" t="n">
        <f aca="false">AVERAGE(AH42,AI42,AJ42,BH42,BI42,BJ42,CH42,CI42,CJ42,DH42,DI42,DJ42,EH42,EI42,EJ42,FH42,FI42,FJ42,GH47,GI47,GJ47,HH42,HI42,HJ42,IH42,II42,IJ42,JH42,JI42,JJ42,KH42,KI42,KJ42,LH42,LI42,LJ42,MH42,MI42,MJ42,NH42,NI42,NJ42)</f>
        <v>15.1125</v>
      </c>
      <c r="PB42" s="17" t="n">
        <f aca="false">AVERAGE(AC42,AD42,AN42,BC42,BD42,BN42,CC42,CD42,CN42,DC42,DD42,DN42,EC42,ED42,EN42,FC42,FD42,FN42,GC47,GD47,GN47,HC42,HD42,HN42,IC42,ID42,IN42,JC42,JD42,JN42,KC42,KD42,KN42,LC42,LD42,LN42,MC42,MD42,MN42,NC42,ND42,NN42,)</f>
        <v>25.7206666666667</v>
      </c>
      <c r="PC42" s="16" t="n">
        <f aca="false">AVERAGE(PA32:PA42)</f>
        <v>14.7524302549303</v>
      </c>
      <c r="PD42" s="23" t="n">
        <f aca="false">AVERAGE(PB32:PB42)</f>
        <v>25.5555022836016</v>
      </c>
    </row>
    <row r="43" customFormat="false" ht="14.65" hidden="false" customHeight="false" outlineLevel="0" collapsed="false">
      <c r="A43" s="5"/>
      <c r="B43" s="6" t="n">
        <f aca="false">AVERAGE(AO43,BO43,CO43,DO43,EO43,FO43,GO43,HO43,IO43,JO43,KO43,LO43,MO43,NO43)</f>
        <v>21.0399305555556</v>
      </c>
      <c r="C43" s="18" t="n">
        <f aca="false">AVERAGE(B39:B43)</f>
        <v>21.5943303571429</v>
      </c>
      <c r="D43" s="20" t="n">
        <f aca="false">AVERAGE(B34:B43)</f>
        <v>21.2837161044974</v>
      </c>
      <c r="E43" s="6" t="n">
        <f aca="false">AVERAGE(B24:B43)</f>
        <v>21.0590108300265</v>
      </c>
      <c r="F43" s="24"/>
      <c r="G43" s="2" t="n">
        <f aca="false">MAX(AC43:AN43,BC43:BN43,CC43:CN43,DC43:DN43,EC43:EN43,FC43:FN43,GC43:GN43,HC43:HN43,IC43:IN43,JC43:JN43,KC43:KN43,LC43:LN43,MC43:MN43,NC43:NN43)</f>
        <v>36.8</v>
      </c>
      <c r="H43" s="11" t="n">
        <f aca="false">MEDIAN(AC43:AN43,BC43:BN43,CC43:CN43,DC43:DN43,EC43:EN43,FC43:FN43,GC43:GN43,HC43:HN43,IC43:IN43,JC43:JN43,KC43:KN43,LC43:LN43,MC43:MN43,NC43:NN43)</f>
        <v>20.35</v>
      </c>
      <c r="I43" s="4" t="n">
        <f aca="false">MIN(AC43:AN43,BC43:BN43,CC43:CN43,DC43:DN43,EC43:EN43,FC43:FN43,GC43:GN43,HC43:HN43,IC43:IN43,JC43:JN43,KC43:KN43,LC43:LN43,MC43:MN43,NC43:NN43)</f>
        <v>13.1</v>
      </c>
      <c r="J43" s="12" t="n">
        <f aca="false">(G43+I43)/2</f>
        <v>24.95</v>
      </c>
      <c r="AA43" s="0" t="n">
        <f aca="false">AA42+1</f>
        <v>5</v>
      </c>
      <c r="AB43" s="27" t="n">
        <v>1893</v>
      </c>
      <c r="AC43" s="14" t="n">
        <v>27.7</v>
      </c>
      <c r="AD43" s="14" t="n">
        <v>29.5</v>
      </c>
      <c r="AE43" s="14" t="n">
        <v>28.2</v>
      </c>
      <c r="AF43" s="14" t="n">
        <v>21</v>
      </c>
      <c r="AG43" s="14" t="n">
        <v>18.6</v>
      </c>
      <c r="AH43" s="14" t="n">
        <v>14.9</v>
      </c>
      <c r="AI43" s="14" t="n">
        <v>14.3</v>
      </c>
      <c r="AJ43" s="14" t="n">
        <v>16.1</v>
      </c>
      <c r="AK43" s="14" t="n">
        <v>17.8</v>
      </c>
      <c r="AL43" s="14" t="n">
        <v>21.3</v>
      </c>
      <c r="AM43" s="14" t="n">
        <v>23.3</v>
      </c>
      <c r="AN43" s="14" t="n">
        <v>27.8</v>
      </c>
      <c r="AO43" s="15" t="n">
        <f aca="false">SUM(AC43:AN43)/12</f>
        <v>21.7083333333333</v>
      </c>
      <c r="BA43" s="0" t="n">
        <f aca="false">BA42+1</f>
        <v>1893</v>
      </c>
      <c r="BB43" s="13" t="n">
        <v>1893</v>
      </c>
      <c r="BC43" s="14" t="n">
        <v>28.8</v>
      </c>
      <c r="BD43" s="14" t="n">
        <v>30.6</v>
      </c>
      <c r="BE43" s="14" t="n">
        <v>28.7</v>
      </c>
      <c r="BF43" s="14" t="n">
        <v>19.9</v>
      </c>
      <c r="BG43" s="14" t="n">
        <v>17.9</v>
      </c>
      <c r="BH43" s="14" t="n">
        <v>13.7</v>
      </c>
      <c r="BI43" s="14" t="n">
        <v>13.8</v>
      </c>
      <c r="BJ43" s="14" t="n">
        <v>15.4</v>
      </c>
      <c r="BK43" s="14" t="n">
        <v>17.4</v>
      </c>
      <c r="BL43" s="14" t="n">
        <v>21.7</v>
      </c>
      <c r="BM43" s="14" t="n">
        <v>23.8</v>
      </c>
      <c r="BN43" s="14" t="n">
        <v>28.3</v>
      </c>
      <c r="BO43" s="15" t="n">
        <f aca="false">SUM(BC43:BN43)/12</f>
        <v>21.6666666666667</v>
      </c>
      <c r="EA43" s="0" t="n">
        <f aca="false">EA42+1</f>
        <v>1893</v>
      </c>
      <c r="EB43" s="13" t="n">
        <v>1893</v>
      </c>
      <c r="EC43" s="14" t="n">
        <v>35.2</v>
      </c>
      <c r="ED43" s="14" t="n">
        <v>36.8</v>
      </c>
      <c r="EE43" s="14" t="n">
        <v>33.5</v>
      </c>
      <c r="EF43" s="14" t="n">
        <v>23.2</v>
      </c>
      <c r="EG43" s="14" t="n">
        <v>21.1</v>
      </c>
      <c r="EH43" s="14" t="n">
        <v>16.2</v>
      </c>
      <c r="EI43" s="14" t="n">
        <v>16.9</v>
      </c>
      <c r="EJ43" s="14" t="n">
        <v>19.9</v>
      </c>
      <c r="EK43" s="14" t="n">
        <v>24</v>
      </c>
      <c r="EL43" s="14" t="n">
        <v>29.6</v>
      </c>
      <c r="EM43" s="14" t="n">
        <v>31.1</v>
      </c>
      <c r="EN43" s="14" t="n">
        <v>34.3</v>
      </c>
      <c r="EO43" s="15" t="n">
        <f aca="false">SUM(EC43:EN43)/12</f>
        <v>26.8166666666667</v>
      </c>
      <c r="FA43" s="0" t="n">
        <f aca="false">FA42+1</f>
        <v>1893</v>
      </c>
      <c r="FB43" s="13" t="n">
        <v>1893</v>
      </c>
      <c r="FC43" s="19" t="n">
        <f aca="false">AVERAGE(FC44:FC46)</f>
        <v>27.3666666666667</v>
      </c>
      <c r="FD43" s="28" t="n">
        <v>27.8</v>
      </c>
      <c r="FE43" s="28" t="n">
        <v>26.8</v>
      </c>
      <c r="FF43" s="28" t="n">
        <v>20.4</v>
      </c>
      <c r="FG43" s="28" t="n">
        <v>18.4</v>
      </c>
      <c r="FH43" s="28" t="n">
        <v>14.2</v>
      </c>
      <c r="FI43" s="28" t="n">
        <v>14.2</v>
      </c>
      <c r="FJ43" s="28" t="n">
        <v>16</v>
      </c>
      <c r="FK43" s="28" t="n">
        <v>17.4</v>
      </c>
      <c r="FL43" s="28" t="n">
        <v>20.7</v>
      </c>
      <c r="FM43" s="28" t="n">
        <v>21.7</v>
      </c>
      <c r="FN43" s="28" t="n">
        <v>26.6</v>
      </c>
      <c r="FO43" s="15" t="n">
        <f aca="false">SUM(FC43:FN43)/12</f>
        <v>20.9638888888889</v>
      </c>
      <c r="GA43" s="0" t="n">
        <f aca="false">GA42+1</f>
        <v>1893</v>
      </c>
      <c r="GB43" s="13" t="n">
        <v>1893</v>
      </c>
      <c r="GC43" s="14" t="n">
        <v>22.9</v>
      </c>
      <c r="GD43" s="14" t="n">
        <v>25</v>
      </c>
      <c r="GE43" s="14" t="n">
        <v>24.3</v>
      </c>
      <c r="GF43" s="14" t="n">
        <v>18.8</v>
      </c>
      <c r="GG43" s="14" t="n">
        <v>16.7</v>
      </c>
      <c r="GH43" s="14" t="n">
        <v>13.2</v>
      </c>
      <c r="GI43" s="14" t="n">
        <v>13.3</v>
      </c>
      <c r="GJ43" s="14" t="n">
        <v>14.5</v>
      </c>
      <c r="GK43" s="14" t="n">
        <v>15.9</v>
      </c>
      <c r="GL43" s="14" t="n">
        <v>18.7</v>
      </c>
      <c r="GM43" s="14" t="n">
        <v>18.8</v>
      </c>
      <c r="GN43" s="14" t="n">
        <v>22.9</v>
      </c>
      <c r="GO43" s="15" t="n">
        <f aca="false">SUM(GC43:GN43)/12</f>
        <v>18.75</v>
      </c>
      <c r="HA43" s="0" t="n">
        <f aca="false">HA42+1</f>
        <v>1893</v>
      </c>
      <c r="HB43" s="25" t="s">
        <v>21</v>
      </c>
      <c r="HC43" s="14" t="n">
        <v>23.4</v>
      </c>
      <c r="HD43" s="14" t="n">
        <v>24.4</v>
      </c>
      <c r="HE43" s="14" t="n">
        <v>23.7</v>
      </c>
      <c r="HF43" s="14" t="n">
        <v>19.7</v>
      </c>
      <c r="HG43" s="14" t="n">
        <v>18.4</v>
      </c>
      <c r="HH43" s="14" t="n">
        <v>14.9</v>
      </c>
      <c r="HI43" s="14" t="n">
        <v>14.9</v>
      </c>
      <c r="HJ43" s="14" t="n">
        <v>16.2</v>
      </c>
      <c r="HK43" s="14" t="n">
        <v>17.2</v>
      </c>
      <c r="HL43" s="14" t="n">
        <v>19.4</v>
      </c>
      <c r="HM43" s="14" t="n">
        <v>20.3</v>
      </c>
      <c r="HN43" s="14" t="n">
        <v>23.8</v>
      </c>
      <c r="HO43" s="15" t="n">
        <f aca="false">SUM(HC43:HN43)/12</f>
        <v>19.6916666666667</v>
      </c>
      <c r="JA43" s="0" t="n">
        <f aca="false">JA42+1</f>
        <v>1893</v>
      </c>
      <c r="JB43" s="25" t="s">
        <v>21</v>
      </c>
      <c r="JC43" s="14" t="n">
        <v>21.6</v>
      </c>
      <c r="JD43" s="14" t="n">
        <v>22.6</v>
      </c>
      <c r="JE43" s="14" t="n">
        <v>22.3</v>
      </c>
      <c r="JF43" s="14" t="n">
        <v>18.2</v>
      </c>
      <c r="JG43" s="14" t="n">
        <v>16</v>
      </c>
      <c r="JH43" s="14" t="n">
        <v>13.6</v>
      </c>
      <c r="JI43" s="14" t="n">
        <v>13.1</v>
      </c>
      <c r="JJ43" s="14" t="n">
        <v>13.8</v>
      </c>
      <c r="JK43" s="14" t="n">
        <v>15</v>
      </c>
      <c r="JL43" s="14" t="n">
        <v>17.6</v>
      </c>
      <c r="JM43" s="14" t="n">
        <v>18.1</v>
      </c>
      <c r="JN43" s="14" t="n">
        <v>21.2</v>
      </c>
      <c r="JO43" s="15" t="n">
        <f aca="false">SUM(JC43:JN43)/12</f>
        <v>17.7583333333333</v>
      </c>
      <c r="MA43" s="0" t="n">
        <f aca="false">MA42+1</f>
        <v>1893</v>
      </c>
      <c r="MB43" s="13" t="n">
        <v>1893</v>
      </c>
      <c r="MC43" s="19" t="n">
        <f aca="false">AVERAGE(MC44:MC46)</f>
        <v>27.3666666666667</v>
      </c>
      <c r="MD43" s="14" t="n">
        <v>27.8</v>
      </c>
      <c r="ME43" s="14" t="n">
        <v>26.8</v>
      </c>
      <c r="MF43" s="14" t="n">
        <v>20.4</v>
      </c>
      <c r="MG43" s="14" t="n">
        <v>18.4</v>
      </c>
      <c r="MH43" s="14" t="n">
        <v>14.2</v>
      </c>
      <c r="MI43" s="14" t="n">
        <v>14.2</v>
      </c>
      <c r="MJ43" s="14" t="n">
        <v>16</v>
      </c>
      <c r="MK43" s="14" t="n">
        <v>17.4</v>
      </c>
      <c r="ML43" s="14" t="n">
        <v>20.7</v>
      </c>
      <c r="MM43" s="14" t="n">
        <v>21.7</v>
      </c>
      <c r="MN43" s="14" t="n">
        <v>26.6</v>
      </c>
      <c r="MO43" s="15" t="n">
        <f aca="false">SUM(MC43:MN43)/12</f>
        <v>20.9638888888889</v>
      </c>
      <c r="OA43" s="6" t="n">
        <f aca="false">AVERAGE(AO43,BO43,CO43,DO43,EO43,FO43,GO48,HO43,IO43,JO43,KO43,LO43,MO43,NO43)</f>
        <v>21.1618055555556</v>
      </c>
      <c r="OB43" s="22" t="n">
        <f aca="false">AVERAGE(OA33:OA43)</f>
        <v>21.1907823773449</v>
      </c>
      <c r="PA43" s="16" t="n">
        <f aca="false">AVERAGE(AH43,AI43,AJ43,BH43,BI43,BJ43,CH43,CI43,CJ43,DH43,DI43,DJ43,EH43,EI43,EJ43,FH43,FI43,FJ43,GH48,GI48,GJ48,HH43,HI43,HJ43,IH43,II43,IJ43,JH43,JI43,JJ43,KH43,KI43,KJ43,LH43,LI43,LJ43,MH43,MI43,MJ43,NH43,NI43,NJ43)</f>
        <v>15.0041666666667</v>
      </c>
      <c r="PB43" s="17" t="n">
        <f aca="false">AVERAGE(AC43,AD43,AN43,BC43,BD43,BN43,CC43,CD43,CN43,DC43,DD43,DN43,EC43,ED43,EN43,FC43,FD43,FN43,GC48,GD48,GN48,HC43,HD43,HN43,IC43,ID43,IN43,JC43,JD43,JN43,KC43,KD43,KN43,LC43,LD43,LN43,MC43,MD43,MN43,NC43,ND43,NN43,)</f>
        <v>26.4133333333333</v>
      </c>
      <c r="PC43" s="16" t="n">
        <f aca="false">AVERAGE(PA33:PA43)</f>
        <v>14.8780615680616</v>
      </c>
      <c r="PD43" s="23" t="n">
        <f aca="false">AVERAGE(PB33:PB43)</f>
        <v>25.6985325866319</v>
      </c>
    </row>
    <row r="44" customFormat="false" ht="14.65" hidden="false" customHeight="false" outlineLevel="0" collapsed="false">
      <c r="A44" s="5"/>
      <c r="B44" s="6" t="n">
        <f aca="false">AVERAGE(AO44,BO44,CO44,DO44,EO44,FO44,GO44,HO44,IO44,JO44,KO44,LO44,MO44,NO44)</f>
        <v>20.9835069444444</v>
      </c>
      <c r="C44" s="18" t="n">
        <f aca="false">AVERAGE(B40:B44)</f>
        <v>21.3581746031746</v>
      </c>
      <c r="D44" s="20" t="n">
        <f aca="false">AVERAGE(B35:B44)</f>
        <v>21.3134556878307</v>
      </c>
      <c r="E44" s="6" t="n">
        <f aca="false">AVERAGE(B25:B44)</f>
        <v>21.1086954365079</v>
      </c>
      <c r="F44" s="24"/>
      <c r="G44" s="2" t="n">
        <f aca="false">MAX(AC44:AN44,BC44:BN44,CC44:CN44,DC44:DN44,EC44:EN44,FC44:FN44,GC44:GN44,HC44:HN44,IC44:IN44,JC44:JN44,KC44:KN44,LC44:LN44,MC44:MN44,NC44:NN44)</f>
        <v>35.4</v>
      </c>
      <c r="H44" s="11" t="n">
        <f aca="false">MEDIAN(AC44:AN44,BC44:BN44,CC44:CN44,DC44:DN44,EC44:EN44,FC44:FN44,GC44:GN44,HC44:HN44,IC44:IN44,JC44:JN44,KC44:KN44,LC44:LN44,MC44:MN44,NC44:NN44)</f>
        <v>20.7166666666666</v>
      </c>
      <c r="I44" s="4" t="n">
        <f aca="false">MIN(AC44:AN44,BC44:BN44,CC44:CN44,DC44:DN44,EC44:EN44,FC44:FN44,GC44:GN44,HC44:HN44,IC44:IN44,JC44:JN44,KC44:KN44,LC44:LN44,MC44:MN44,NC44:NN44)</f>
        <v>12.8</v>
      </c>
      <c r="J44" s="12" t="n">
        <f aca="false">(G44+I44)/2</f>
        <v>24.1</v>
      </c>
      <c r="AA44" s="0" t="n">
        <f aca="false">AA43+1</f>
        <v>6</v>
      </c>
      <c r="AB44" s="27" t="n">
        <v>1894</v>
      </c>
      <c r="AC44" s="14" t="n">
        <v>29.3</v>
      </c>
      <c r="AD44" s="14" t="n">
        <v>27.1</v>
      </c>
      <c r="AE44" s="14" t="n">
        <v>25.9</v>
      </c>
      <c r="AF44" s="14" t="n">
        <v>23</v>
      </c>
      <c r="AG44" s="14" t="n">
        <v>17.6</v>
      </c>
      <c r="AH44" s="14" t="n">
        <v>15.1</v>
      </c>
      <c r="AI44" s="14" t="n">
        <v>13.9</v>
      </c>
      <c r="AJ44" s="14" t="n">
        <v>15.5</v>
      </c>
      <c r="AK44" s="14" t="n">
        <v>16.8</v>
      </c>
      <c r="AL44" s="14" t="n">
        <v>20.9</v>
      </c>
      <c r="AM44" s="14" t="n">
        <v>26.2</v>
      </c>
      <c r="AN44" s="14" t="n">
        <v>27.7</v>
      </c>
      <c r="AO44" s="15" t="n">
        <f aca="false">SUM(AC44:AN44)/12</f>
        <v>21.5833333333333</v>
      </c>
      <c r="BA44" s="0" t="n">
        <f aca="false">BA43+1</f>
        <v>1894</v>
      </c>
      <c r="BB44" s="13" t="n">
        <v>1894</v>
      </c>
      <c r="BC44" s="14" t="n">
        <v>30.2</v>
      </c>
      <c r="BD44" s="21" t="n">
        <f aca="false">(BD41+BD42+BD43+BD45+BD46+BD47)/6</f>
        <v>29.5166666666667</v>
      </c>
      <c r="BE44" s="21" t="n">
        <f aca="false">(BE41+BE42+BE43+BE45+BE46+BE47)/6</f>
        <v>26.8166666666667</v>
      </c>
      <c r="BF44" s="21" t="n">
        <f aca="false">(BF41+BF42+BF43+BF45+BF46+BF47)/6</f>
        <v>20.7333333333333</v>
      </c>
      <c r="BG44" s="21" t="n">
        <f aca="false">(BG41+BG42+BG43+BG45+BG46+BG47)/6</f>
        <v>17.2666666666667</v>
      </c>
      <c r="BH44" s="21" t="n">
        <f aca="false">(BH41+BH42+BH43+BH45+BH46+BH47)/6</f>
        <v>14.1</v>
      </c>
      <c r="BI44" s="21" t="n">
        <f aca="false">(BI41+BI42+BI43+BI45+BI46+BI47)/6</f>
        <v>13.4</v>
      </c>
      <c r="BJ44" s="21" t="n">
        <f aca="false">(BJ41+BJ42+BJ43+BJ45+BJ46+BJ47)/6</f>
        <v>15</v>
      </c>
      <c r="BK44" s="21" t="n">
        <f aca="false">(BK41+BK42+BK43+BK45+BK46+BK47)/6</f>
        <v>17.7666666666667</v>
      </c>
      <c r="BL44" s="21" t="n">
        <f aca="false">(BL41+BL42+BL43+BL45+BL46+BL47)/6</f>
        <v>22.1666666666667</v>
      </c>
      <c r="BM44" s="21" t="n">
        <f aca="false">(BM41+BM42+BM43+BM45+BM46+BM47)/6</f>
        <v>26.0333333333333</v>
      </c>
      <c r="BN44" s="21" t="n">
        <f aca="false">(BN41+BN42+BN43+BN45+BN46+BN47)/6</f>
        <v>28.1166666666667</v>
      </c>
      <c r="BO44" s="15" t="n">
        <f aca="false">SUM(BC44:BN44)/12</f>
        <v>21.7597222222222</v>
      </c>
      <c r="EA44" s="0" t="n">
        <f aca="false">EA43+1</f>
        <v>1894</v>
      </c>
      <c r="EB44" s="13" t="n">
        <v>1894</v>
      </c>
      <c r="EC44" s="14" t="n">
        <v>35.4</v>
      </c>
      <c r="ED44" s="14" t="n">
        <v>33.2</v>
      </c>
      <c r="EE44" s="14" t="n">
        <v>33.1</v>
      </c>
      <c r="EF44" s="14" t="n">
        <v>25.8</v>
      </c>
      <c r="EG44" s="14" t="n">
        <v>20.7</v>
      </c>
      <c r="EH44" s="14" t="n">
        <v>18.8</v>
      </c>
      <c r="EI44" s="14" t="n">
        <v>17.1</v>
      </c>
      <c r="EJ44" s="14" t="n">
        <v>18.7</v>
      </c>
      <c r="EK44" s="14" t="n">
        <v>21.9</v>
      </c>
      <c r="EL44" s="14" t="n">
        <v>26.5</v>
      </c>
      <c r="EM44" s="14" t="n">
        <v>33.3</v>
      </c>
      <c r="EN44" s="14" t="n">
        <v>33.3</v>
      </c>
      <c r="EO44" s="15" t="n">
        <f aca="false">SUM(EC44:EN44)/12</f>
        <v>26.4833333333333</v>
      </c>
      <c r="FA44" s="0" t="n">
        <f aca="false">FA43+1</f>
        <v>1894</v>
      </c>
      <c r="FB44" s="13" t="n">
        <v>1894</v>
      </c>
      <c r="FC44" s="28" t="n">
        <v>26.7</v>
      </c>
      <c r="FD44" s="28" t="n">
        <v>25.2</v>
      </c>
      <c r="FE44" s="28" t="n">
        <v>24.4</v>
      </c>
      <c r="FF44" s="28" t="n">
        <v>22</v>
      </c>
      <c r="FG44" s="28" t="n">
        <v>16.9</v>
      </c>
      <c r="FH44" s="28" t="n">
        <v>15.4</v>
      </c>
      <c r="FI44" s="28" t="n">
        <v>13.9</v>
      </c>
      <c r="FJ44" s="28" t="n">
        <v>14.9</v>
      </c>
      <c r="FK44" s="28" t="n">
        <v>16.4</v>
      </c>
      <c r="FL44" s="28" t="n">
        <v>20.3</v>
      </c>
      <c r="FM44" s="28" t="n">
        <v>26.1</v>
      </c>
      <c r="FN44" s="28" t="n">
        <v>25.7</v>
      </c>
      <c r="FO44" s="15" t="n">
        <f aca="false">SUM(FC44:FN44)/12</f>
        <v>20.6583333333333</v>
      </c>
      <c r="GA44" s="0" t="n">
        <f aca="false">GA43+1</f>
        <v>1894</v>
      </c>
      <c r="GB44" s="13" t="n">
        <v>1894</v>
      </c>
      <c r="GC44" s="14" t="n">
        <v>23.5</v>
      </c>
      <c r="GD44" s="14" t="n">
        <v>22.7</v>
      </c>
      <c r="GE44" s="14" t="n">
        <v>22.3</v>
      </c>
      <c r="GF44" s="14" t="n">
        <v>19.8</v>
      </c>
      <c r="GG44" s="14" t="n">
        <v>15.6</v>
      </c>
      <c r="GH44" s="14" t="n">
        <v>15.4</v>
      </c>
      <c r="GI44" s="14" t="n">
        <v>12.8</v>
      </c>
      <c r="GJ44" s="14" t="n">
        <v>14.5</v>
      </c>
      <c r="GK44" s="14" t="n">
        <v>15.2</v>
      </c>
      <c r="GL44" s="14" t="n">
        <v>19.4</v>
      </c>
      <c r="GM44" s="14" t="n">
        <v>21.7</v>
      </c>
      <c r="GN44" s="14" t="n">
        <v>22.6</v>
      </c>
      <c r="GO44" s="15" t="n">
        <f aca="false">SUM(GC44:GN44)/12</f>
        <v>18.7916666666667</v>
      </c>
      <c r="HA44" s="0" t="n">
        <f aca="false">HA43+1</f>
        <v>1894</v>
      </c>
      <c r="HB44" s="25" t="s">
        <v>22</v>
      </c>
      <c r="HC44" s="14" t="n">
        <v>24.7</v>
      </c>
      <c r="HD44" s="14" t="n">
        <v>23.3</v>
      </c>
      <c r="HE44" s="14" t="n">
        <v>23.1</v>
      </c>
      <c r="HF44" s="14" t="n">
        <v>21.8</v>
      </c>
      <c r="HG44" s="14" t="n">
        <v>17.9</v>
      </c>
      <c r="HH44" s="14" t="n">
        <v>16.7</v>
      </c>
      <c r="HI44" s="14" t="n">
        <v>15</v>
      </c>
      <c r="HJ44" s="14" t="n">
        <v>15.9</v>
      </c>
      <c r="HK44" s="14" t="n">
        <v>17</v>
      </c>
      <c r="HL44" s="14" t="n">
        <v>19.6</v>
      </c>
      <c r="HM44" s="14" t="n">
        <v>24.2</v>
      </c>
      <c r="HN44" s="14" t="n">
        <v>23.7</v>
      </c>
      <c r="HO44" s="15" t="n">
        <f aca="false">SUM(HC44:HN44)/12</f>
        <v>20.2416666666667</v>
      </c>
      <c r="JA44" s="0" t="n">
        <f aca="false">JA43+1</f>
        <v>1894</v>
      </c>
      <c r="JB44" s="25" t="s">
        <v>22</v>
      </c>
      <c r="JC44" s="14" t="n">
        <v>22</v>
      </c>
      <c r="JD44" s="14" t="n">
        <v>20.8</v>
      </c>
      <c r="JE44" s="14" t="n">
        <v>20.6</v>
      </c>
      <c r="JF44" s="14" t="n">
        <v>18.6</v>
      </c>
      <c r="JG44" s="14" t="n">
        <v>15.5</v>
      </c>
      <c r="JH44" s="14" t="n">
        <v>14.6</v>
      </c>
      <c r="JI44" s="14" t="n">
        <v>12.9</v>
      </c>
      <c r="JJ44" s="14" t="n">
        <v>14</v>
      </c>
      <c r="JK44" s="14" t="n">
        <v>14.6</v>
      </c>
      <c r="JL44" s="14" t="n">
        <v>17.9</v>
      </c>
      <c r="JM44" s="14" t="n">
        <v>19.9</v>
      </c>
      <c r="JN44" s="14" t="n">
        <v>20.9</v>
      </c>
      <c r="JO44" s="15" t="n">
        <f aca="false">SUM(JC44:JN44)/12</f>
        <v>17.6916666666667</v>
      </c>
      <c r="MA44" s="0" t="n">
        <f aca="false">MA43+1</f>
        <v>1894</v>
      </c>
      <c r="MB44" s="13" t="n">
        <v>1894</v>
      </c>
      <c r="MC44" s="14" t="n">
        <v>26.7</v>
      </c>
      <c r="MD44" s="14" t="n">
        <v>25.2</v>
      </c>
      <c r="ME44" s="14" t="n">
        <v>24.4</v>
      </c>
      <c r="MF44" s="14" t="n">
        <v>22</v>
      </c>
      <c r="MG44" s="14" t="n">
        <v>16.9</v>
      </c>
      <c r="MH44" s="14" t="n">
        <v>15.4</v>
      </c>
      <c r="MI44" s="14" t="n">
        <v>13.9</v>
      </c>
      <c r="MJ44" s="14" t="n">
        <v>14.9</v>
      </c>
      <c r="MK44" s="14" t="n">
        <v>16.4</v>
      </c>
      <c r="ML44" s="14" t="n">
        <v>20.3</v>
      </c>
      <c r="MM44" s="14" t="n">
        <v>26.1</v>
      </c>
      <c r="MN44" s="14" t="n">
        <v>25.7</v>
      </c>
      <c r="MO44" s="15" t="n">
        <f aca="false">SUM(MC44:MN44)/12</f>
        <v>20.6583333333333</v>
      </c>
      <c r="OA44" s="6" t="n">
        <f aca="false">AVERAGE(AO44,BO44,CO44,DO44,EO44,FO44,GO49,HO44,IO44,JO44,KO44,LO44,MO44,NO44)</f>
        <v>21.0230902777778</v>
      </c>
      <c r="OB44" s="22" t="n">
        <f aca="false">AVERAGE(OA34:OA44)</f>
        <v>21.1877889009139</v>
      </c>
      <c r="PA44" s="16" t="n">
        <f aca="false">AVERAGE(AH44,AI44,AJ44,BH44,BI44,BJ44,CH44,CI44,CJ44,DH44,DI44,DJ44,EH44,EI44,EJ44,FH44,FI44,FJ44,GH49,GI49,GJ49,HH44,HI44,HJ44,IH44,II44,IJ44,JH44,JI44,JJ44,KH44,KI44,KJ44,LH44,LI44,LJ44,MH44,MI44,MJ44,NH44,NI44,NJ44)</f>
        <v>15.0625</v>
      </c>
      <c r="PB44" s="17" t="n">
        <f aca="false">AVERAGE(AC44,AD44,AN44,BC44,BD44,BN44,CC44,CD44,CN44,DC44,DD44,DN44,EC44,ED44,EN44,FC44,FD44,FN44,GC49,GD49,GN49,HC44,HD44,HN44,IC44,ID44,IN44,JC44,JD44,JN44,KC44,KD44,KN44,LC44,LD44,LN44,MC44,MD44,MN44,NC44,ND44,NN44,)</f>
        <v>25.5013333333333</v>
      </c>
      <c r="PC44" s="16" t="n">
        <f aca="false">AVERAGE(PA34:PA44)</f>
        <v>14.8990632515632</v>
      </c>
      <c r="PD44" s="23" t="n">
        <f aca="false">AVERAGE(PB34:PB44)</f>
        <v>25.7813810714803</v>
      </c>
    </row>
    <row r="45" customFormat="false" ht="14.65" hidden="false" customHeight="false" outlineLevel="0" collapsed="false">
      <c r="A45" s="5" t="n">
        <f aca="false">A40+5</f>
        <v>1895</v>
      </c>
      <c r="B45" s="6" t="n">
        <f aca="false">AVERAGE(AO45,BO45,CO45,DO45,EO45,FO45,GO45,HO45,IO45,JO45,KO45,LO45,MO45,NO45)</f>
        <v>21.4166666666667</v>
      </c>
      <c r="C45" s="18" t="n">
        <f aca="false">AVERAGE(B41:B45)</f>
        <v>21.205</v>
      </c>
      <c r="D45" s="20" t="n">
        <f aca="false">AVERAGE(B36:B45)</f>
        <v>21.389789021164</v>
      </c>
      <c r="E45" s="6" t="n">
        <f aca="false">AVERAGE(B26:B45)</f>
        <v>21.133556547619</v>
      </c>
      <c r="F45" s="24"/>
      <c r="G45" s="2" t="n">
        <f aca="false">MAX(AC45:AN45,BC45:BN45,CC45:CN45,DC45:DN45,EC45:EN45,FC45:FN45,GC45:GN45,HC45:HN45,IC45:IN45,JC45:JN45,KC45:KN45,LC45:LN45,MC45:MN45,NC45:NN45)</f>
        <v>35.7</v>
      </c>
      <c r="H45" s="11" t="n">
        <f aca="false">MEDIAN(AC45:AN45,BC45:BN45,CC45:CN45,DC45:DN45,EC45:EN45,FC45:FN45,GC45:GN45,HC45:HN45,IC45:IN45,JC45:JN45,KC45:KN45,LC45:LN45,MC45:MN45,NC45:NN45)</f>
        <v>21</v>
      </c>
      <c r="I45" s="4" t="n">
        <f aca="false">MIN(AC45:AN45,BC45:BN45,CC45:CN45,DC45:DN45,EC45:EN45,FC45:FN45,GC45:GN45,HC45:HN45,IC45:IN45,JC45:JN45,KC45:KN45,LC45:LN45,MC45:MN45,NC45:NN45)</f>
        <v>12.5</v>
      </c>
      <c r="J45" s="12" t="n">
        <f aca="false">(G45+I45)/2</f>
        <v>24.1</v>
      </c>
      <c r="AA45" s="0" t="n">
        <f aca="false">AA44+1</f>
        <v>7</v>
      </c>
      <c r="AB45" s="27" t="n">
        <v>1895</v>
      </c>
      <c r="AC45" s="14" t="n">
        <v>28.3</v>
      </c>
      <c r="AD45" s="14" t="n">
        <v>29.7</v>
      </c>
      <c r="AE45" s="14" t="n">
        <v>26.2</v>
      </c>
      <c r="AF45" s="14" t="n">
        <v>21.6</v>
      </c>
      <c r="AG45" s="14" t="n">
        <v>17.3</v>
      </c>
      <c r="AH45" s="14" t="n">
        <v>15.9</v>
      </c>
      <c r="AI45" s="14" t="n">
        <v>14</v>
      </c>
      <c r="AJ45" s="14" t="n">
        <v>16.6</v>
      </c>
      <c r="AK45" s="14" t="n">
        <v>17.8</v>
      </c>
      <c r="AL45" s="14" t="n">
        <v>24.2</v>
      </c>
      <c r="AM45" s="14" t="n">
        <v>24.8</v>
      </c>
      <c r="AN45" s="14" t="n">
        <v>26.4</v>
      </c>
      <c r="AO45" s="15" t="n">
        <f aca="false">SUM(AC45:AN45)/12</f>
        <v>21.9</v>
      </c>
      <c r="BA45" s="0" t="n">
        <f aca="false">BA44+1</f>
        <v>1895</v>
      </c>
      <c r="BB45" s="13" t="n">
        <v>1895</v>
      </c>
      <c r="BC45" s="14" t="n">
        <v>27.6</v>
      </c>
      <c r="BD45" s="14" t="n">
        <v>29.6</v>
      </c>
      <c r="BE45" s="14" t="n">
        <v>26.7</v>
      </c>
      <c r="BF45" s="14" t="n">
        <v>20.6</v>
      </c>
      <c r="BG45" s="14" t="n">
        <v>15.9</v>
      </c>
      <c r="BH45" s="14" t="n">
        <v>14.9</v>
      </c>
      <c r="BI45" s="14" t="n">
        <v>12.5</v>
      </c>
      <c r="BJ45" s="14" t="n">
        <v>16</v>
      </c>
      <c r="BK45" s="14" t="n">
        <v>17.6</v>
      </c>
      <c r="BL45" s="14" t="n">
        <v>25.3</v>
      </c>
      <c r="BM45" s="14" t="n">
        <v>26.1</v>
      </c>
      <c r="BN45" s="14" t="n">
        <v>27.6</v>
      </c>
      <c r="BO45" s="15" t="n">
        <f aca="false">SUM(BC45:BN45)/12</f>
        <v>21.7</v>
      </c>
      <c r="EA45" s="0" t="n">
        <f aca="false">EA44+1</f>
        <v>1895</v>
      </c>
      <c r="EB45" s="13" t="n">
        <v>1895</v>
      </c>
      <c r="EC45" s="14" t="n">
        <v>31.6</v>
      </c>
      <c r="ED45" s="14" t="n">
        <v>34.6</v>
      </c>
      <c r="EE45" s="14" t="n">
        <v>32.1</v>
      </c>
      <c r="EF45" s="14" t="n">
        <v>26</v>
      </c>
      <c r="EG45" s="14" t="n">
        <v>20.5</v>
      </c>
      <c r="EH45" s="14" t="n">
        <v>18.5</v>
      </c>
      <c r="EI45" s="14" t="n">
        <v>16.3</v>
      </c>
      <c r="EJ45" s="14" t="n">
        <v>20.9</v>
      </c>
      <c r="EK45" s="14" t="n">
        <v>23.8</v>
      </c>
      <c r="EL45" s="14" t="n">
        <v>31.6</v>
      </c>
      <c r="EM45" s="14" t="n">
        <v>31.8</v>
      </c>
      <c r="EN45" s="14" t="n">
        <v>35.7</v>
      </c>
      <c r="EO45" s="15" t="n">
        <f aca="false">SUM(EC45:EN45)/12</f>
        <v>26.95</v>
      </c>
      <c r="FA45" s="0" t="n">
        <f aca="false">FA44+1</f>
        <v>1895</v>
      </c>
      <c r="FB45" s="13" t="n">
        <v>1895</v>
      </c>
      <c r="FC45" s="28" t="n">
        <v>27.3</v>
      </c>
      <c r="FD45" s="28" t="n">
        <v>28.7</v>
      </c>
      <c r="FE45" s="28" t="n">
        <v>25.1</v>
      </c>
      <c r="FF45" s="28" t="n">
        <v>21</v>
      </c>
      <c r="FG45" s="28" t="n">
        <v>16.8</v>
      </c>
      <c r="FH45" s="28" t="n">
        <v>15.9</v>
      </c>
      <c r="FI45" s="28" t="n">
        <v>13.6</v>
      </c>
      <c r="FJ45" s="28" t="n">
        <v>16.5</v>
      </c>
      <c r="FK45" s="28" t="n">
        <v>17.4</v>
      </c>
      <c r="FL45" s="28" t="n">
        <v>24.1</v>
      </c>
      <c r="FM45" s="28" t="n">
        <v>23.7</v>
      </c>
      <c r="FN45" s="28" t="n">
        <v>26.3</v>
      </c>
      <c r="FO45" s="15" t="n">
        <f aca="false">SUM(FC45:FN45)/12</f>
        <v>21.3666666666667</v>
      </c>
      <c r="GA45" s="0" t="n">
        <f aca="false">GA44+1</f>
        <v>1895</v>
      </c>
      <c r="GB45" s="13" t="n">
        <v>1895</v>
      </c>
      <c r="GC45" s="14" t="n">
        <v>24.7</v>
      </c>
      <c r="GD45" s="14" t="n">
        <v>27.3</v>
      </c>
      <c r="GE45" s="14" t="n">
        <v>22.1</v>
      </c>
      <c r="GF45" s="14" t="n">
        <v>19.2</v>
      </c>
      <c r="GG45" s="14" t="n">
        <v>15.1</v>
      </c>
      <c r="GH45" s="14" t="n">
        <v>14.6</v>
      </c>
      <c r="GI45" s="14" t="n">
        <v>12.6</v>
      </c>
      <c r="GJ45" s="14" t="n">
        <v>15.2</v>
      </c>
      <c r="GK45" s="14" t="n">
        <v>15.5</v>
      </c>
      <c r="GL45" s="14" t="n">
        <v>20.1</v>
      </c>
      <c r="GM45" s="14" t="n">
        <v>21.1</v>
      </c>
      <c r="GN45" s="14" t="n">
        <v>22.9</v>
      </c>
      <c r="GO45" s="15" t="n">
        <f aca="false">SUM(GC45:GN45)/12</f>
        <v>19.2</v>
      </c>
      <c r="HA45" s="0" t="n">
        <f aca="false">HA44+1</f>
        <v>1895</v>
      </c>
      <c r="HB45" s="25" t="s">
        <v>23</v>
      </c>
      <c r="HC45" s="14" t="n">
        <v>25.7</v>
      </c>
      <c r="HD45" s="14" t="n">
        <v>27.1</v>
      </c>
      <c r="HE45" s="14" t="n">
        <v>23.8</v>
      </c>
      <c r="HF45" s="14" t="n">
        <v>20.2</v>
      </c>
      <c r="HG45" s="14" t="n">
        <v>18.2</v>
      </c>
      <c r="HH45" s="14" t="n">
        <v>16.5</v>
      </c>
      <c r="HI45" s="14" t="n">
        <v>15.1</v>
      </c>
      <c r="HJ45" s="14" t="n">
        <v>17.4</v>
      </c>
      <c r="HK45" s="14" t="n">
        <v>17.6</v>
      </c>
      <c r="HL45" s="14" t="n">
        <v>21.9</v>
      </c>
      <c r="HM45" s="14" t="n">
        <v>22</v>
      </c>
      <c r="HN45" s="14" t="n">
        <v>25</v>
      </c>
      <c r="HO45" s="15" t="n">
        <f aca="false">SUM(HC45:HN45)/12</f>
        <v>20.875</v>
      </c>
      <c r="JA45" s="0" t="n">
        <f aca="false">JA44+1</f>
        <v>1895</v>
      </c>
      <c r="JB45" s="25" t="s">
        <v>23</v>
      </c>
      <c r="JC45" s="14" t="n">
        <v>22.8</v>
      </c>
      <c r="JD45" s="14" t="n">
        <v>24</v>
      </c>
      <c r="JE45" s="14" t="n">
        <v>20.5</v>
      </c>
      <c r="JF45" s="14" t="n">
        <v>18.4</v>
      </c>
      <c r="JG45" s="14" t="n">
        <v>15.3</v>
      </c>
      <c r="JH45" s="14" t="n">
        <v>14.4</v>
      </c>
      <c r="JI45" s="14" t="n">
        <v>12.7</v>
      </c>
      <c r="JJ45" s="14" t="n">
        <v>14.4</v>
      </c>
      <c r="JK45" s="14" t="n">
        <v>15.2</v>
      </c>
      <c r="JL45" s="14" t="n">
        <v>18.2</v>
      </c>
      <c r="JM45" s="14" t="n">
        <v>18.8</v>
      </c>
      <c r="JN45" s="14" t="n">
        <v>21</v>
      </c>
      <c r="JO45" s="15" t="n">
        <f aca="false">SUM(JC45:JN45)/12</f>
        <v>17.975</v>
      </c>
      <c r="MA45" s="0" t="n">
        <f aca="false">MA44+1</f>
        <v>1895</v>
      </c>
      <c r="MB45" s="13" t="n">
        <v>1895</v>
      </c>
      <c r="MC45" s="14" t="n">
        <v>27.3</v>
      </c>
      <c r="MD45" s="14" t="n">
        <v>28.7</v>
      </c>
      <c r="ME45" s="14" t="n">
        <v>25.1</v>
      </c>
      <c r="MF45" s="14" t="n">
        <v>21</v>
      </c>
      <c r="MG45" s="14" t="n">
        <v>16.8</v>
      </c>
      <c r="MH45" s="14" t="n">
        <v>15.9</v>
      </c>
      <c r="MI45" s="14" t="n">
        <v>13.6</v>
      </c>
      <c r="MJ45" s="14" t="n">
        <v>16.5</v>
      </c>
      <c r="MK45" s="14" t="n">
        <v>17.4</v>
      </c>
      <c r="ML45" s="14" t="n">
        <v>24.1</v>
      </c>
      <c r="MM45" s="14" t="n">
        <v>23.7</v>
      </c>
      <c r="MN45" s="14" t="n">
        <v>26.3</v>
      </c>
      <c r="MO45" s="15" t="n">
        <f aca="false">SUM(MC45:MN45)/12</f>
        <v>21.3666666666667</v>
      </c>
      <c r="OA45" s="6" t="n">
        <f aca="false">AVERAGE(AO45,BO45,CO45,DO45,EO45,FO45,GO50,HO45,IO45,JO45,KO45,LO45,MO45,NO45)</f>
        <v>21.3583333333333</v>
      </c>
      <c r="OB45" s="22" t="n">
        <f aca="false">AVERAGE(OA35:OA45)</f>
        <v>21.2398091029341</v>
      </c>
      <c r="PA45" s="16" t="n">
        <f aca="false">AVERAGE(AH45,AI45,AJ45,BH45,BI45,BJ45,CH45,CI45,CJ45,DH45,DI45,DJ45,EH45,EI45,EJ45,FH45,FI45,FJ45,GH50,GI50,GJ50,HH45,HI45,HJ45,IH45,II45,IJ45,JH45,JI45,JJ45,KH45,KI45,KJ45,LH45,LI45,LJ45,MH45,MI45,MJ45,NH45,NI45,NJ45)</f>
        <v>15.3708333333333</v>
      </c>
      <c r="PB45" s="17" t="n">
        <f aca="false">AVERAGE(AC45,AD45,AN45,BC45,BD45,BN45,CC45,CD45,CN45,DC45,DD45,DN45,EC45,ED45,EN45,FC45,FD45,FN45,GC50,GD50,GN50,HC45,HD45,HN45,IC45,ID45,IN45,JC45,JD45,JN45,KC45,KD45,KN45,LC45,LD45,LN45,MC45,MD45,MN45,NC45,ND45,NN45,)</f>
        <v>26.24</v>
      </c>
      <c r="PC45" s="16" t="n">
        <f aca="false">AVERAGE(PA35:PA45)</f>
        <v>14.9459066859067</v>
      </c>
      <c r="PD45" s="23" t="n">
        <f aca="false">AVERAGE(PB35:PB45)</f>
        <v>26.0395628896622</v>
      </c>
    </row>
    <row r="46" customFormat="false" ht="14.65" hidden="false" customHeight="false" outlineLevel="0" collapsed="false">
      <c r="A46" s="5"/>
      <c r="B46" s="6" t="n">
        <f aca="false">AVERAGE(AO46,BO46,CO46,DO46,EO46,FO46,GO46,HO46,IO46,JO46,KO46,LO46,MO46,NO46)</f>
        <v>21.3520833333333</v>
      </c>
      <c r="C46" s="18" t="n">
        <f aca="false">AVERAGE(B42:B46)</f>
        <v>21.1470833333333</v>
      </c>
      <c r="D46" s="20" t="n">
        <f aca="false">AVERAGE(B37:B46)</f>
        <v>21.428664021164</v>
      </c>
      <c r="E46" s="6" t="n">
        <f aca="false">AVERAGE(B27:B46)</f>
        <v>21.1693551587302</v>
      </c>
      <c r="F46" s="24"/>
      <c r="G46" s="2" t="n">
        <f aca="false">MAX(AC46:AN46,BC46:BN46,CC46:CN46,DC46:DN46,EC46:EN46,FC46:FN46,GC46:GN46,HC46:HN46,IC46:IN46,JC46:JN46,KC46:KN46,LC46:LN46,MC46:MN46,NC46:NN46)</f>
        <v>39.6</v>
      </c>
      <c r="H46" s="11" t="n">
        <f aca="false">MEDIAN(AC46:AN46,BC46:BN46,CC46:CN46,DC46:DN46,EC46:EN46,FC46:FN46,GC46:GN46,HC46:HN46,IC46:IN46,JC46:JN46,KC46:KN46,LC46:LN46,MC46:MN46,NC46:NN46)</f>
        <v>21.15</v>
      </c>
      <c r="I46" s="4" t="n">
        <f aca="false">MIN(AC46:AN46,BC46:BN46,CC46:CN46,DC46:DN46,EC46:EN46,FC46:FN46,GC46:GN46,HC46:HN46,IC46:IN46,JC46:JN46,KC46:KN46,LC46:LN46,MC46:MN46,NC46:NN46)</f>
        <v>12.5</v>
      </c>
      <c r="J46" s="12" t="n">
        <f aca="false">(G46+I46)/2</f>
        <v>26.05</v>
      </c>
      <c r="AA46" s="0" t="n">
        <f aca="false">AA45+1</f>
        <v>8</v>
      </c>
      <c r="AB46" s="27" t="n">
        <v>1896</v>
      </c>
      <c r="AC46" s="14" t="n">
        <v>29.4</v>
      </c>
      <c r="AD46" s="14" t="n">
        <v>29</v>
      </c>
      <c r="AE46" s="14" t="n">
        <v>26.8</v>
      </c>
      <c r="AF46" s="14" t="n">
        <v>21.7</v>
      </c>
      <c r="AG46" s="14" t="n">
        <v>17.4</v>
      </c>
      <c r="AH46" s="14" t="n">
        <v>14.4</v>
      </c>
      <c r="AI46" s="14" t="n">
        <v>14.1</v>
      </c>
      <c r="AJ46" s="14" t="n">
        <v>15.4</v>
      </c>
      <c r="AK46" s="14" t="n">
        <v>18.2</v>
      </c>
      <c r="AL46" s="14" t="n">
        <v>23.7</v>
      </c>
      <c r="AM46" s="14" t="n">
        <v>27.5</v>
      </c>
      <c r="AN46" s="14" t="n">
        <v>27.2</v>
      </c>
      <c r="AO46" s="15" t="n">
        <f aca="false">SUM(AC46:AN46)/12</f>
        <v>22.0666666666667</v>
      </c>
      <c r="BA46" s="0" t="n">
        <f aca="false">BA45+1</f>
        <v>1896</v>
      </c>
      <c r="BB46" s="13" t="n">
        <v>1896</v>
      </c>
      <c r="BC46" s="14" t="n">
        <v>30</v>
      </c>
      <c r="BD46" s="14" t="n">
        <v>28.8</v>
      </c>
      <c r="BE46" s="14" t="n">
        <v>26.5</v>
      </c>
      <c r="BF46" s="14" t="n">
        <v>20.8</v>
      </c>
      <c r="BG46" s="14" t="n">
        <v>16.2</v>
      </c>
      <c r="BH46" s="14" t="n">
        <v>12.9</v>
      </c>
      <c r="BI46" s="14" t="n">
        <v>12.6</v>
      </c>
      <c r="BJ46" s="14" t="n">
        <v>14</v>
      </c>
      <c r="BK46" s="14" t="n">
        <v>18.2</v>
      </c>
      <c r="BL46" s="14" t="n">
        <v>24.8</v>
      </c>
      <c r="BM46" s="14" t="n">
        <v>27.9</v>
      </c>
      <c r="BN46" s="14" t="n">
        <v>28.6</v>
      </c>
      <c r="BO46" s="15" t="n">
        <f aca="false">SUM(BC46:BN46)/12</f>
        <v>21.775</v>
      </c>
      <c r="EA46" s="0" t="n">
        <f aca="false">EA45+1</f>
        <v>1896</v>
      </c>
      <c r="EB46" s="13" t="n">
        <v>1896</v>
      </c>
      <c r="EC46" s="14" t="n">
        <v>39.6</v>
      </c>
      <c r="ED46" s="14" t="n">
        <v>35.8</v>
      </c>
      <c r="EE46" s="14" t="n">
        <v>32.3</v>
      </c>
      <c r="EF46" s="14" t="n">
        <v>26.3</v>
      </c>
      <c r="EG46" s="14" t="n">
        <v>21</v>
      </c>
      <c r="EH46" s="14" t="n">
        <v>16.9</v>
      </c>
      <c r="EI46" s="14" t="n">
        <v>15.7</v>
      </c>
      <c r="EJ46" s="14" t="n">
        <v>18.6</v>
      </c>
      <c r="EK46" s="14" t="n">
        <v>22.6</v>
      </c>
      <c r="EL46" s="14" t="n">
        <v>31.4</v>
      </c>
      <c r="EM46" s="14" t="n">
        <v>32</v>
      </c>
      <c r="EN46" s="14" t="n">
        <v>35.6</v>
      </c>
      <c r="EO46" s="15" t="n">
        <f aca="false">SUM(EC46:EN46)/12</f>
        <v>27.3166666666667</v>
      </c>
      <c r="FA46" s="0" t="n">
        <f aca="false">FA45+1</f>
        <v>1896</v>
      </c>
      <c r="FB46" s="13" t="n">
        <v>1896</v>
      </c>
      <c r="FC46" s="28" t="n">
        <v>28.1</v>
      </c>
      <c r="FD46" s="28" t="n">
        <v>26.7</v>
      </c>
      <c r="FE46" s="28" t="n">
        <v>25.3</v>
      </c>
      <c r="FF46" s="28" t="n">
        <v>21.4</v>
      </c>
      <c r="FG46" s="28" t="n">
        <v>17.1</v>
      </c>
      <c r="FH46" s="28" t="n">
        <v>14.2</v>
      </c>
      <c r="FI46" s="28" t="n">
        <v>13.7</v>
      </c>
      <c r="FJ46" s="28" t="n">
        <v>14.8</v>
      </c>
      <c r="FK46" s="28" t="n">
        <v>18</v>
      </c>
      <c r="FL46" s="28" t="n">
        <v>22.9</v>
      </c>
      <c r="FM46" s="28" t="n">
        <v>26.4</v>
      </c>
      <c r="FN46" s="28" t="n">
        <v>25.9</v>
      </c>
      <c r="FO46" s="15" t="n">
        <f aca="false">SUM(FC46:FN46)/12</f>
        <v>21.2083333333333</v>
      </c>
      <c r="GA46" s="0" t="n">
        <f aca="false">GA45+1</f>
        <v>1896</v>
      </c>
      <c r="GB46" s="13" t="n">
        <v>1896</v>
      </c>
      <c r="GC46" s="14" t="n">
        <v>24.4</v>
      </c>
      <c r="GD46" s="14" t="n">
        <v>24</v>
      </c>
      <c r="GE46" s="14" t="n">
        <v>22.3</v>
      </c>
      <c r="GF46" s="14" t="n">
        <v>19.3</v>
      </c>
      <c r="GG46" s="14" t="n">
        <v>15.6</v>
      </c>
      <c r="GH46" s="14" t="n">
        <v>14.2</v>
      </c>
      <c r="GI46" s="14" t="n">
        <v>13.3</v>
      </c>
      <c r="GJ46" s="14" t="n">
        <v>14.4</v>
      </c>
      <c r="GK46" s="14" t="n">
        <v>16.3</v>
      </c>
      <c r="GL46" s="14" t="n">
        <v>19.6</v>
      </c>
      <c r="GM46" s="14" t="n">
        <v>22.7</v>
      </c>
      <c r="GN46" s="14" t="n">
        <v>23.1</v>
      </c>
      <c r="GO46" s="15" t="n">
        <f aca="false">SUM(GC46:GN46)/12</f>
        <v>19.1</v>
      </c>
      <c r="HA46" s="0" t="n">
        <f aca="false">HA45+1</f>
        <v>1896</v>
      </c>
      <c r="HB46" s="25" t="s">
        <v>24</v>
      </c>
      <c r="HC46" s="14" t="n">
        <v>26.3</v>
      </c>
      <c r="HD46" s="14" t="n">
        <v>24.8</v>
      </c>
      <c r="HE46" s="14" t="n">
        <v>23.7</v>
      </c>
      <c r="HF46" s="14" t="n">
        <v>21.1</v>
      </c>
      <c r="HG46" s="14" t="n">
        <v>18.3</v>
      </c>
      <c r="HH46" s="14" t="n">
        <v>15.8</v>
      </c>
      <c r="HI46" s="14" t="n">
        <v>15.1</v>
      </c>
      <c r="HJ46" s="14" t="n">
        <v>16</v>
      </c>
      <c r="HK46" s="14" t="n">
        <v>17.8</v>
      </c>
      <c r="HL46" s="14" t="n">
        <v>21.7</v>
      </c>
      <c r="HM46" s="14" t="n">
        <v>23.9</v>
      </c>
      <c r="HN46" s="14" t="n">
        <v>24.6</v>
      </c>
      <c r="HO46" s="15" t="n">
        <f aca="false">SUM(HC46:HN46)/12</f>
        <v>20.7583333333333</v>
      </c>
      <c r="JA46" s="0" t="n">
        <f aca="false">JA45+1</f>
        <v>1896</v>
      </c>
      <c r="JB46" s="25" t="s">
        <v>24</v>
      </c>
      <c r="JC46" s="14" t="n">
        <v>21.5</v>
      </c>
      <c r="JD46" s="14" t="n">
        <v>21.2</v>
      </c>
      <c r="JE46" s="14" t="n">
        <v>20.1</v>
      </c>
      <c r="JF46" s="14" t="n">
        <v>18.1</v>
      </c>
      <c r="JG46" s="14" t="n">
        <v>15.3</v>
      </c>
      <c r="JH46" s="14" t="n">
        <v>13.9</v>
      </c>
      <c r="JI46" s="14" t="n">
        <v>12.5</v>
      </c>
      <c r="JJ46" s="14" t="n">
        <v>13.6</v>
      </c>
      <c r="JK46" s="14" t="n">
        <v>14.6</v>
      </c>
      <c r="JL46" s="14" t="n">
        <v>17.8</v>
      </c>
      <c r="JM46" s="14" t="n">
        <v>19.5</v>
      </c>
      <c r="JN46" s="14" t="n">
        <v>20.5</v>
      </c>
      <c r="JO46" s="15" t="n">
        <f aca="false">SUM(JC46:JN46)/12</f>
        <v>17.3833333333333</v>
      </c>
      <c r="MA46" s="0" t="n">
        <f aca="false">MA45+1</f>
        <v>1896</v>
      </c>
      <c r="MB46" s="13" t="n">
        <v>1896</v>
      </c>
      <c r="MC46" s="14" t="n">
        <v>28.1</v>
      </c>
      <c r="MD46" s="14" t="n">
        <v>26.7</v>
      </c>
      <c r="ME46" s="14" t="n">
        <v>25.3</v>
      </c>
      <c r="MF46" s="14" t="n">
        <v>21.4</v>
      </c>
      <c r="MG46" s="14" t="n">
        <v>17.1</v>
      </c>
      <c r="MH46" s="14" t="n">
        <v>14.2</v>
      </c>
      <c r="MI46" s="14" t="n">
        <v>13.7</v>
      </c>
      <c r="MJ46" s="14" t="n">
        <v>14.8</v>
      </c>
      <c r="MK46" s="14" t="n">
        <v>18</v>
      </c>
      <c r="ML46" s="14" t="n">
        <v>22.9</v>
      </c>
      <c r="MM46" s="14" t="n">
        <v>26.4</v>
      </c>
      <c r="MN46" s="14" t="n">
        <v>25.9</v>
      </c>
      <c r="MO46" s="15" t="n">
        <f aca="false">SUM(MC46:MN46)/12</f>
        <v>21.2083333333333</v>
      </c>
      <c r="OA46" s="6" t="n">
        <f aca="false">AVERAGE(AO46,BO46,CO46,DO46,EO46,FO46,GO51,HO46,IO46,JO46,KO46,LO46,MO46,NO46)</f>
        <v>21.3645833333333</v>
      </c>
      <c r="OB46" s="22" t="n">
        <f aca="false">AVERAGE(OA36:OA46)</f>
        <v>21.277650012025</v>
      </c>
      <c r="PA46" s="16" t="n">
        <f aca="false">AVERAGE(AH46,AI46,AJ46,BH46,BI46,BJ46,CH46,CI46,CJ46,DH46,DI46,DJ46,EH46,EI46,EJ46,FH46,FI46,FJ46,GH51,GI51,GJ51,HH46,HI46,HJ46,IH46,II46,IJ46,JH46,JI46,JJ46,KH46,KI46,KJ46,LH46,LI46,LJ46,MH46,MI46,MJ46,NH46,NI46,NJ46)</f>
        <v>14.45</v>
      </c>
      <c r="PB46" s="17" t="n">
        <f aca="false">AVERAGE(AC46,AD46,AN46,BC46,BD46,BN46,CC46,CD46,CN46,DC46,DD46,DN46,EC46,ED46,EN46,FC46,FD46,FN46,GC51,GD51,GN51,HC46,HD46,HN46,IC46,ID46,IN46,JC46,JD46,JN46,KC46,KD46,KN46,LC46,LD46,LN46,MC46,MD46,MN46,NC46,ND46,NN46,)</f>
        <v>26.4</v>
      </c>
      <c r="PC46" s="16" t="n">
        <f aca="false">AVERAGE(PA36:PA46)</f>
        <v>14.9413612313612</v>
      </c>
      <c r="PD46" s="23" t="n">
        <f aca="false">AVERAGE(PB36:PB46)</f>
        <v>26.1344492532985</v>
      </c>
    </row>
    <row r="47" customFormat="false" ht="14.65" hidden="false" customHeight="false" outlineLevel="0" collapsed="false">
      <c r="A47" s="5"/>
      <c r="B47" s="6" t="n">
        <f aca="false">AVERAGE(AO47,BO47,CO47,DO47,EO47,FO47,GO47,HO47,IO47,JO47,KO47,LO47,MO47,NO47)</f>
        <v>21.2322916666667</v>
      </c>
      <c r="C47" s="18" t="n">
        <f aca="false">AVERAGE(B43:B47)</f>
        <v>21.2048958333333</v>
      </c>
      <c r="D47" s="20" t="n">
        <f aca="false">AVERAGE(B38:B47)</f>
        <v>21.4659209656085</v>
      </c>
      <c r="E47" s="6" t="n">
        <f aca="false">AVERAGE(B28:B47)</f>
        <v>21.1829141865079</v>
      </c>
      <c r="F47" s="24"/>
      <c r="G47" s="2" t="n">
        <f aca="false">MAX(AC47:AN47,BC47:BN47,CC47:CN47,DC47:DN47,EC47:EN47,FC47:FN47,GC47:GN47,HC47:HN47,IC47:IN47,JC47:JN47,KC47:KN47,LC47:LN47,MC47:MN47,NC47:NN47)</f>
        <v>36.2</v>
      </c>
      <c r="H47" s="11" t="n">
        <f aca="false">MEDIAN(AC47:AN47,BC47:BN47,CC47:CN47,DC47:DN47,EC47:EN47,FC47:FN47,GC47:GN47,HC47:HN47,IC47:IN47,JC47:JN47,KC47:KN47,LC47:LN47,MC47:MN47,NC47:NN47)</f>
        <v>20.35</v>
      </c>
      <c r="I47" s="4" t="n">
        <f aca="false">MIN(AC47:AN47,BC47:BN47,CC47:CN47,DC47:DN47,EC47:EN47,FC47:FN47,GC47:GN47,HC47:HN47,IC47:IN47,JC47:JN47,KC47:KN47,LC47:LN47,MC47:MN47,NC47:NN47)</f>
        <v>13</v>
      </c>
      <c r="J47" s="12" t="n">
        <f aca="false">(G47+I47)/2</f>
        <v>24.6</v>
      </c>
      <c r="AA47" s="0" t="n">
        <f aca="false">AA46+1</f>
        <v>9</v>
      </c>
      <c r="AB47" s="27" t="n">
        <v>1897</v>
      </c>
      <c r="AC47" s="14" t="n">
        <v>26.6</v>
      </c>
      <c r="AD47" s="14" t="n">
        <v>28.7</v>
      </c>
      <c r="AE47" s="14" t="n">
        <v>23.2</v>
      </c>
      <c r="AF47" s="14" t="n">
        <v>22.3</v>
      </c>
      <c r="AG47" s="14" t="n">
        <v>17.5</v>
      </c>
      <c r="AH47" s="14" t="n">
        <v>15.3</v>
      </c>
      <c r="AI47" s="14" t="n">
        <v>14.8</v>
      </c>
      <c r="AJ47" s="14" t="n">
        <v>14.7</v>
      </c>
      <c r="AK47" s="14" t="n">
        <v>18.3</v>
      </c>
      <c r="AL47" s="14" t="n">
        <v>19.9</v>
      </c>
      <c r="AM47" s="14" t="n">
        <v>26.5</v>
      </c>
      <c r="AN47" s="14" t="n">
        <v>31.4</v>
      </c>
      <c r="AO47" s="15" t="n">
        <f aca="false">SUM(AC47:AN47)/12</f>
        <v>21.6</v>
      </c>
      <c r="BA47" s="0" t="n">
        <f aca="false">BA46+1</f>
        <v>1897</v>
      </c>
      <c r="BB47" s="13" t="n">
        <v>1897</v>
      </c>
      <c r="BC47" s="14" t="n">
        <v>27.7</v>
      </c>
      <c r="BD47" s="14" t="n">
        <v>29.1</v>
      </c>
      <c r="BE47" s="14" t="n">
        <v>23.3</v>
      </c>
      <c r="BF47" s="14" t="n">
        <v>22.6</v>
      </c>
      <c r="BG47" s="14" t="n">
        <v>16.5</v>
      </c>
      <c r="BH47" s="14" t="n">
        <v>13.8</v>
      </c>
      <c r="BI47" s="14" t="n">
        <v>13.8</v>
      </c>
      <c r="BJ47" s="14" t="n">
        <v>13.3</v>
      </c>
      <c r="BK47" s="14" t="n">
        <v>17.8</v>
      </c>
      <c r="BL47" s="14" t="n">
        <v>20.8</v>
      </c>
      <c r="BM47" s="14" t="n">
        <v>27.7</v>
      </c>
      <c r="BN47" s="14" t="n">
        <v>31.7</v>
      </c>
      <c r="BO47" s="15" t="n">
        <f aca="false">SUM(BC47:BN47)/12</f>
        <v>21.5083333333333</v>
      </c>
      <c r="EA47" s="0" t="n">
        <f aca="false">EA46+1</f>
        <v>1897</v>
      </c>
      <c r="EB47" s="13" t="n">
        <v>1897</v>
      </c>
      <c r="EC47" s="14" t="n">
        <v>33.9</v>
      </c>
      <c r="ED47" s="14" t="n">
        <v>33.7</v>
      </c>
      <c r="EE47" s="14" t="n">
        <v>29.9</v>
      </c>
      <c r="EF47" s="14" t="n">
        <v>28.3</v>
      </c>
      <c r="EG47" s="14" t="n">
        <v>21.3</v>
      </c>
      <c r="EH47" s="14" t="n">
        <v>18.3</v>
      </c>
      <c r="EI47" s="14" t="n">
        <v>17.7</v>
      </c>
      <c r="EJ47" s="14" t="n">
        <v>18.4</v>
      </c>
      <c r="EK47" s="14" t="n">
        <v>23.2</v>
      </c>
      <c r="EL47" s="14" t="n">
        <v>27.4</v>
      </c>
      <c r="EM47" s="14" t="n">
        <v>34.7</v>
      </c>
      <c r="EN47" s="14" t="n">
        <v>36.2</v>
      </c>
      <c r="EO47" s="15" t="n">
        <f aca="false">SUM(EC47:EN47)/12</f>
        <v>26.9166666666667</v>
      </c>
      <c r="FA47" s="0" t="n">
        <f aca="false">FA46+1</f>
        <v>1897</v>
      </c>
      <c r="FB47" s="13" t="n">
        <v>1897</v>
      </c>
      <c r="FC47" s="28" t="n">
        <v>25.9</v>
      </c>
      <c r="FD47" s="28" t="n">
        <v>27.9</v>
      </c>
      <c r="FE47" s="28" t="n">
        <v>22.6</v>
      </c>
      <c r="FF47" s="28" t="n">
        <v>22.7</v>
      </c>
      <c r="FG47" s="28" t="n">
        <v>17.5</v>
      </c>
      <c r="FH47" s="28" t="n">
        <v>14.8</v>
      </c>
      <c r="FI47" s="28" t="n">
        <v>15</v>
      </c>
      <c r="FJ47" s="28" t="n">
        <v>14.2</v>
      </c>
      <c r="FK47" s="28" t="n">
        <v>18</v>
      </c>
      <c r="FL47" s="28" t="n">
        <v>20.2</v>
      </c>
      <c r="FM47" s="28" t="n">
        <v>26.2</v>
      </c>
      <c r="FN47" s="28" t="n">
        <v>29.7</v>
      </c>
      <c r="FO47" s="15" t="n">
        <f aca="false">SUM(FC47:FN47)/12</f>
        <v>21.225</v>
      </c>
      <c r="GA47" s="0" t="n">
        <f aca="false">GA46+1</f>
        <v>1897</v>
      </c>
      <c r="GB47" s="13" t="n">
        <v>1897</v>
      </c>
      <c r="GC47" s="14" t="n">
        <v>22.8</v>
      </c>
      <c r="GD47" s="14" t="n">
        <v>25</v>
      </c>
      <c r="GE47" s="14" t="n">
        <v>20.5</v>
      </c>
      <c r="GF47" s="14" t="n">
        <v>19.8</v>
      </c>
      <c r="GG47" s="14" t="n">
        <v>15.4</v>
      </c>
      <c r="GH47" s="14" t="n">
        <v>14.4</v>
      </c>
      <c r="GI47" s="14" t="n">
        <v>13.7</v>
      </c>
      <c r="GJ47" s="14" t="n">
        <v>14</v>
      </c>
      <c r="GK47" s="14" t="n">
        <v>16.6</v>
      </c>
      <c r="GL47" s="14" t="n">
        <v>17.6</v>
      </c>
      <c r="GM47" s="14" t="n">
        <v>21.6</v>
      </c>
      <c r="GN47" s="14" t="n">
        <v>26.4</v>
      </c>
      <c r="GO47" s="15" t="n">
        <f aca="false">SUM(GC47:GN47)/12</f>
        <v>18.9833333333333</v>
      </c>
      <c r="HA47" s="0" t="n">
        <f aca="false">HA46+1</f>
        <v>1897</v>
      </c>
      <c r="HB47" s="25" t="s">
        <v>25</v>
      </c>
      <c r="HC47" s="14" t="n">
        <v>24.8</v>
      </c>
      <c r="HD47" s="14" t="n">
        <v>26.1</v>
      </c>
      <c r="HE47" s="14" t="n">
        <v>22.8</v>
      </c>
      <c r="HF47" s="14" t="n">
        <v>21.6</v>
      </c>
      <c r="HG47" s="14" t="n">
        <v>18.4</v>
      </c>
      <c r="HH47" s="14" t="n">
        <v>15.8</v>
      </c>
      <c r="HI47" s="14" t="n">
        <v>16.5</v>
      </c>
      <c r="HJ47" s="14" t="n">
        <v>15.4</v>
      </c>
      <c r="HK47" s="14" t="n">
        <v>18.4</v>
      </c>
      <c r="HL47" s="14" t="n">
        <v>19.7</v>
      </c>
      <c r="HM47" s="14" t="n">
        <v>23.8</v>
      </c>
      <c r="HN47" s="14" t="n">
        <v>27</v>
      </c>
      <c r="HO47" s="15" t="n">
        <f aca="false">SUM(HC47:HN47)/12</f>
        <v>20.8583333333333</v>
      </c>
      <c r="JA47" s="0" t="n">
        <f aca="false">JA46+1</f>
        <v>1897</v>
      </c>
      <c r="JB47" s="25" t="s">
        <v>25</v>
      </c>
      <c r="JC47" s="14" t="n">
        <v>20.6</v>
      </c>
      <c r="JD47" s="14" t="n">
        <v>22.8</v>
      </c>
      <c r="JE47" s="14" t="n">
        <v>19.3</v>
      </c>
      <c r="JF47" s="14" t="n">
        <v>18.3</v>
      </c>
      <c r="JG47" s="14" t="n">
        <v>15.1</v>
      </c>
      <c r="JH47" s="14" t="n">
        <v>13.5</v>
      </c>
      <c r="JI47" s="14" t="n">
        <v>13.7</v>
      </c>
      <c r="JJ47" s="14" t="n">
        <v>13</v>
      </c>
      <c r="JK47" s="14" t="n">
        <v>15.1</v>
      </c>
      <c r="JL47" s="14" t="n">
        <v>16.6</v>
      </c>
      <c r="JM47" s="14" t="n">
        <v>19.4</v>
      </c>
      <c r="JN47" s="14" t="n">
        <v>23.1</v>
      </c>
      <c r="JO47" s="15" t="n">
        <f aca="false">SUM(JC47:JN47)/12</f>
        <v>17.5416666666667</v>
      </c>
      <c r="MA47" s="0" t="n">
        <f aca="false">MA46+1</f>
        <v>1897</v>
      </c>
      <c r="MB47" s="13" t="n">
        <v>1897</v>
      </c>
      <c r="MC47" s="14" t="n">
        <v>25.9</v>
      </c>
      <c r="MD47" s="14" t="n">
        <v>27.9</v>
      </c>
      <c r="ME47" s="14" t="n">
        <v>22.6</v>
      </c>
      <c r="MF47" s="14" t="n">
        <v>22.7</v>
      </c>
      <c r="MG47" s="14" t="n">
        <v>17.5</v>
      </c>
      <c r="MH47" s="14" t="n">
        <v>14.8</v>
      </c>
      <c r="MI47" s="14" t="n">
        <v>15</v>
      </c>
      <c r="MJ47" s="14" t="n">
        <v>14.2</v>
      </c>
      <c r="MK47" s="14" t="n">
        <v>18</v>
      </c>
      <c r="ML47" s="14" t="n">
        <v>20.2</v>
      </c>
      <c r="MM47" s="14" t="n">
        <v>26.2</v>
      </c>
      <c r="MN47" s="14" t="n">
        <v>29.7</v>
      </c>
      <c r="MO47" s="15" t="n">
        <f aca="false">SUM(MC47:MN47)/12</f>
        <v>21.225</v>
      </c>
      <c r="OA47" s="6" t="n">
        <f aca="false">AVERAGE(AO47,BO47,CO47,DO47,EO47,FO47,GO52,HO47,IO47,JO47,KO47,LO47,MO47,NO47)</f>
        <v>21.2583333333333</v>
      </c>
      <c r="OB47" s="22" t="n">
        <f aca="false">AVERAGE(OA37:OA47)</f>
        <v>21.3109833453583</v>
      </c>
      <c r="PA47" s="16" t="n">
        <f aca="false">AVERAGE(AH47,AI47,AJ47,BH47,BI47,BJ47,CH47,CI47,CJ47,DH47,DI47,DJ47,EH47,EI47,EJ47,FH47,FI47,FJ47,GH52,GI52,GJ52,HH47,HI47,HJ47,IH47,II47,IJ47,JH47,JI47,JJ47,KH47,KI47,KJ47,LH47,LI47,LJ47,MH47,MI47,MJ47,NH47,NI47,NJ47)</f>
        <v>14.95</v>
      </c>
      <c r="PB47" s="17" t="n">
        <f aca="false">AVERAGE(AC47,AD47,AN47,BC47,BD47,BN47,CC47,CD47,CN47,DC47,DD47,DN47,EC47,ED47,EN47,FC47,FD47,FN47,GC52,GD52,GN52,HC47,HD47,HN47,IC47,ID47,IN47,JC47,JD47,JN47,KC47,KD47,KN47,LC47,LD47,LN47,MC47,MD47,MN47,NC47,ND47,NN47,)</f>
        <v>26.36</v>
      </c>
      <c r="PC47" s="16" t="n">
        <f aca="false">AVERAGE(PA37:PA47)</f>
        <v>14.958633958634</v>
      </c>
      <c r="PD47" s="23" t="n">
        <f aca="false">AVERAGE(PB37:PB47)</f>
        <v>26.2637674351167</v>
      </c>
    </row>
    <row r="48" customFormat="false" ht="14.65" hidden="false" customHeight="false" outlineLevel="0" collapsed="false">
      <c r="A48" s="5"/>
      <c r="B48" s="6" t="n">
        <f aca="false">AVERAGE(AO48,BO48,CO48,DO48,EO48,FO48,GO48,HO48,IO48,JO48,KO48,LO48,MO48,NO48)</f>
        <v>21.775</v>
      </c>
      <c r="C48" s="18" t="n">
        <f aca="false">AVERAGE(B44:B48)</f>
        <v>21.3519097222222</v>
      </c>
      <c r="D48" s="20" t="n">
        <f aca="false">AVERAGE(B39:B48)</f>
        <v>21.4731200396825</v>
      </c>
      <c r="E48" s="6" t="n">
        <f aca="false">AVERAGE(B29:B48)</f>
        <v>21.2284697420635</v>
      </c>
      <c r="F48" s="24"/>
      <c r="G48" s="2" t="n">
        <f aca="false">MAX(AC48:AN48,BC48:BN48,CC48:CN48,DC48:DN48,EC48:EN48,FC48:FN48,GC48:GN48,HC48:HN48,IC48:IN48,JC48:JN48,KC48:KN48,LC48:LN48,MC48:MN48,NC48:NN48)</f>
        <v>38.4</v>
      </c>
      <c r="H48" s="11" t="n">
        <f aca="false">MEDIAN(AC48:AN48,BC48:BN48,CC48:CN48,DC48:DN48,EC48:EN48,FC48:FN48,GC48:GN48,HC48:HN48,IC48:IN48,JC48:JN48,KC48:KN48,LC48:LN48,MC48:MN48,NC48:NN48)</f>
        <v>20.1</v>
      </c>
      <c r="I48" s="4" t="n">
        <f aca="false">MIN(AC48:AN48,BC48:BN48,CC48:CN48,DC48:DN48,EC48:EN48,FC48:FN48,GC48:GN48,HC48:HN48,IC48:IN48,JC48:JN48,KC48:KN48,LC48:LN48,MC48:MN48,NC48:NN48)</f>
        <v>12.7</v>
      </c>
      <c r="J48" s="12" t="n">
        <f aca="false">(G48+I48)/2</f>
        <v>25.55</v>
      </c>
      <c r="AA48" s="0" t="n">
        <f aca="false">AA47+1</f>
        <v>10</v>
      </c>
      <c r="AB48" s="27" t="n">
        <v>1898</v>
      </c>
      <c r="AC48" s="14" t="n">
        <v>30.8</v>
      </c>
      <c r="AD48" s="14" t="n">
        <v>31.3</v>
      </c>
      <c r="AE48" s="14" t="n">
        <v>26.7</v>
      </c>
      <c r="AF48" s="14" t="n">
        <v>19.9</v>
      </c>
      <c r="AG48" s="14" t="n">
        <v>15.7</v>
      </c>
      <c r="AH48" s="14" t="n">
        <v>14.9</v>
      </c>
      <c r="AI48" s="14" t="n">
        <v>14.2</v>
      </c>
      <c r="AJ48" s="14" t="n">
        <v>16.4</v>
      </c>
      <c r="AK48" s="14" t="n">
        <v>18.6</v>
      </c>
      <c r="AL48" s="14" t="n">
        <v>23.6</v>
      </c>
      <c r="AM48" s="14" t="n">
        <v>22.9</v>
      </c>
      <c r="AN48" s="14" t="n">
        <v>31.6</v>
      </c>
      <c r="AO48" s="15" t="n">
        <f aca="false">SUM(AC48:AN48)/12</f>
        <v>22.2166666666667</v>
      </c>
      <c r="BA48" s="0" t="n">
        <f aca="false">BA47+1</f>
        <v>1898</v>
      </c>
      <c r="BB48" s="13" t="n">
        <v>1898</v>
      </c>
      <c r="BC48" s="14" t="n">
        <v>32.1</v>
      </c>
      <c r="BD48" s="14" t="n">
        <v>31.2</v>
      </c>
      <c r="BE48" s="14" t="n">
        <v>27.3</v>
      </c>
      <c r="BF48" s="14" t="n">
        <v>18.8</v>
      </c>
      <c r="BG48" s="14" t="n">
        <v>14.6</v>
      </c>
      <c r="BH48" s="14" t="n">
        <v>13.2</v>
      </c>
      <c r="BI48" s="14" t="n">
        <v>13.4</v>
      </c>
      <c r="BJ48" s="14" t="n">
        <v>15.6</v>
      </c>
      <c r="BK48" s="14" t="n">
        <v>18.7</v>
      </c>
      <c r="BL48" s="14" t="n">
        <v>23.8</v>
      </c>
      <c r="BM48" s="14" t="n">
        <v>23</v>
      </c>
      <c r="BN48" s="14" t="n">
        <v>31.6</v>
      </c>
      <c r="BO48" s="15" t="n">
        <f aca="false">SUM(BC48:BN48)/12</f>
        <v>21.9416666666667</v>
      </c>
      <c r="EA48" s="0" t="n">
        <f aca="false">EA47+1</f>
        <v>1898</v>
      </c>
      <c r="EB48" s="13" t="n">
        <v>1898</v>
      </c>
      <c r="EC48" s="14" t="n">
        <v>38.4</v>
      </c>
      <c r="ED48" s="14" t="n">
        <v>35.3</v>
      </c>
      <c r="EE48" s="14" t="n">
        <v>32.8</v>
      </c>
      <c r="EF48" s="14" t="n">
        <v>26.1</v>
      </c>
      <c r="EG48" s="14" t="n">
        <v>19.7</v>
      </c>
      <c r="EH48" s="14" t="n">
        <v>16.4</v>
      </c>
      <c r="EI48" s="14" t="n">
        <v>17.9</v>
      </c>
      <c r="EJ48" s="14" t="n">
        <v>20.5</v>
      </c>
      <c r="EK48" s="14" t="n">
        <v>25.2</v>
      </c>
      <c r="EL48" s="14" t="n">
        <v>30.8</v>
      </c>
      <c r="EM48" s="14" t="n">
        <v>32.1</v>
      </c>
      <c r="EN48" s="14" t="n">
        <v>36.8</v>
      </c>
      <c r="EO48" s="15" t="n">
        <f aca="false">SUM(EC48:EN48)/12</f>
        <v>27.6666666666667</v>
      </c>
      <c r="FA48" s="0" t="n">
        <f aca="false">FA47+1</f>
        <v>1898</v>
      </c>
      <c r="FB48" s="13" t="n">
        <v>1898</v>
      </c>
      <c r="FC48" s="28" t="n">
        <v>29.6</v>
      </c>
      <c r="FD48" s="28" t="n">
        <v>30.1</v>
      </c>
      <c r="FE48" s="28" t="n">
        <v>26.5</v>
      </c>
      <c r="FF48" s="28" t="n">
        <v>20.1</v>
      </c>
      <c r="FG48" s="28" t="n">
        <v>15.9</v>
      </c>
      <c r="FH48" s="28" t="n">
        <v>14.7</v>
      </c>
      <c r="FI48" s="28" t="n">
        <v>14.6</v>
      </c>
      <c r="FJ48" s="28" t="n">
        <v>16.6</v>
      </c>
      <c r="FK48" s="28" t="n">
        <v>18.8</v>
      </c>
      <c r="FL48" s="28" t="n">
        <v>23.1</v>
      </c>
      <c r="FM48" s="28" t="n">
        <v>22.3</v>
      </c>
      <c r="FN48" s="28" t="n">
        <v>29.6</v>
      </c>
      <c r="FO48" s="15" t="n">
        <f aca="false">SUM(FC48:FN48)/12</f>
        <v>21.825</v>
      </c>
      <c r="GA48" s="0" t="n">
        <f aca="false">GA47+1</f>
        <v>1898</v>
      </c>
      <c r="GB48" s="13" t="n">
        <v>1898</v>
      </c>
      <c r="GC48" s="14" t="n">
        <v>26.4</v>
      </c>
      <c r="GD48" s="14" t="n">
        <v>29.1</v>
      </c>
      <c r="GE48" s="14" t="n">
        <v>23.9</v>
      </c>
      <c r="GF48" s="14" t="n">
        <v>18.7</v>
      </c>
      <c r="GG48" s="14" t="n">
        <v>14.8</v>
      </c>
      <c r="GH48" s="14" t="n">
        <v>14.3</v>
      </c>
      <c r="GI48" s="14" t="n">
        <v>13.4</v>
      </c>
      <c r="GJ48" s="14" t="n">
        <v>15.9</v>
      </c>
      <c r="GK48" s="14" t="n">
        <v>16.6</v>
      </c>
      <c r="GL48" s="14" t="n">
        <v>19.7</v>
      </c>
      <c r="GM48" s="14" t="n">
        <v>18.6</v>
      </c>
      <c r="GN48" s="14" t="n">
        <v>25.3</v>
      </c>
      <c r="GO48" s="15" t="n">
        <f aca="false">SUM(GC48:GN48)/12</f>
        <v>19.725</v>
      </c>
      <c r="HA48" s="0" t="n">
        <f aca="false">HA47+1</f>
        <v>1898</v>
      </c>
      <c r="HB48" s="25" t="s">
        <v>26</v>
      </c>
      <c r="HC48" s="14" t="n">
        <v>27.5</v>
      </c>
      <c r="HD48" s="14" t="n">
        <v>27.8</v>
      </c>
      <c r="HE48" s="14" t="n">
        <v>24.2</v>
      </c>
      <c r="HF48" s="14" t="n">
        <v>20.6</v>
      </c>
      <c r="HG48" s="14" t="n">
        <v>17.1</v>
      </c>
      <c r="HH48" s="14" t="n">
        <v>15.4</v>
      </c>
      <c r="HI48" s="14" t="n">
        <v>16.1</v>
      </c>
      <c r="HJ48" s="14" t="n">
        <v>16.6</v>
      </c>
      <c r="HK48" s="14" t="n">
        <v>18.9</v>
      </c>
      <c r="HL48" s="14" t="n">
        <v>22.4</v>
      </c>
      <c r="HM48" s="14" t="n">
        <v>21.5</v>
      </c>
      <c r="HN48" s="14" t="n">
        <v>26.6</v>
      </c>
      <c r="HO48" s="15" t="n">
        <f aca="false">SUM(HC48:HN48)/12</f>
        <v>21.225</v>
      </c>
      <c r="JA48" s="0" t="n">
        <f aca="false">JA47+1</f>
        <v>1898</v>
      </c>
      <c r="JB48" s="25" t="s">
        <v>26</v>
      </c>
      <c r="JC48" s="14" t="n">
        <v>22.8</v>
      </c>
      <c r="JD48" s="14" t="n">
        <v>24.7</v>
      </c>
      <c r="JE48" s="14" t="n">
        <v>20</v>
      </c>
      <c r="JF48" s="14" t="n">
        <v>17.2</v>
      </c>
      <c r="JG48" s="14" t="n">
        <v>14.4</v>
      </c>
      <c r="JH48" s="14" t="n">
        <v>13.8</v>
      </c>
      <c r="JI48" s="14" t="n">
        <v>12.7</v>
      </c>
      <c r="JJ48" s="14" t="n">
        <v>14.5</v>
      </c>
      <c r="JK48" s="14" t="n">
        <v>15.3</v>
      </c>
      <c r="JL48" s="14" t="n">
        <v>17.4</v>
      </c>
      <c r="JM48" s="14" t="n">
        <v>17.6</v>
      </c>
      <c r="JN48" s="14" t="n">
        <v>22.9</v>
      </c>
      <c r="JO48" s="15" t="n">
        <f aca="false">SUM(JC48:JN48)/12</f>
        <v>17.775</v>
      </c>
      <c r="MA48" s="0" t="n">
        <f aca="false">MA47+1</f>
        <v>1898</v>
      </c>
      <c r="MB48" s="13" t="n">
        <v>1898</v>
      </c>
      <c r="MC48" s="14" t="n">
        <v>29.6</v>
      </c>
      <c r="MD48" s="14" t="n">
        <v>30.1</v>
      </c>
      <c r="ME48" s="14" t="n">
        <v>26.5</v>
      </c>
      <c r="MF48" s="14" t="n">
        <v>20.1</v>
      </c>
      <c r="MG48" s="14" t="n">
        <v>15.9</v>
      </c>
      <c r="MH48" s="14" t="n">
        <v>14.7</v>
      </c>
      <c r="MI48" s="14" t="n">
        <v>14.6</v>
      </c>
      <c r="MJ48" s="14" t="n">
        <v>16.6</v>
      </c>
      <c r="MK48" s="14" t="n">
        <v>18.8</v>
      </c>
      <c r="ML48" s="14" t="n">
        <v>23.1</v>
      </c>
      <c r="MM48" s="14" t="n">
        <v>22.3</v>
      </c>
      <c r="MN48" s="14" t="n">
        <v>29.6</v>
      </c>
      <c r="MO48" s="15" t="n">
        <f aca="false">SUM(MC48:MN48)/12</f>
        <v>21.825</v>
      </c>
      <c r="OA48" s="6" t="n">
        <f aca="false">AVERAGE(AO48,BO48,CO48,DO48,EO48,FO48,GO53,HO48,IO48,JO48,KO48,LO48,MO48,NO48)</f>
        <v>21.5864583333333</v>
      </c>
      <c r="OB48" s="22" t="n">
        <f aca="false">AVERAGE(OA38:OA48)</f>
        <v>21.3992724867725</v>
      </c>
      <c r="PA48" s="16" t="n">
        <f aca="false">AVERAGE(AH48,AI48,AJ48,BH48,BI48,BJ48,CH48,CI48,CJ48,DH48,DI48,DJ48,EH48,EI48,EJ48,FH48,FI48,FJ48,GH53,GI53,GJ53,HH48,HI48,HJ48,IH48,II48,IJ48,JH48,JI48,JJ48,KH48,KI48,KJ48,LH48,LI48,LJ48,MH48,MI48,MJ48,NH48,NI48,NJ48)</f>
        <v>15.15</v>
      </c>
      <c r="PB48" s="17" t="n">
        <f aca="false">AVERAGE(AC48,AD48,AN48,BC48,BD48,BN48,CC48,CD48,CN48,DC48,DD48,DN48,EC48,ED48,EN48,FC48,FD48,FN48,GC53,GD53,GN53,HC48,HD48,HN48,IC48,ID48,IN48,JC48,JD48,JN48,KC48,KD48,KN48,LC48,LD48,LN48,MC48,MD48,MN48,NC48,ND48,NN48,)</f>
        <v>27.852</v>
      </c>
      <c r="PC48" s="16" t="n">
        <f aca="false">AVERAGE(PA38:PA48)</f>
        <v>15.049543049543</v>
      </c>
      <c r="PD48" s="23" t="n">
        <f aca="false">AVERAGE(PB38:PB48)</f>
        <v>26.4445712628679</v>
      </c>
    </row>
    <row r="49" customFormat="false" ht="14.65" hidden="false" customHeight="false" outlineLevel="0" collapsed="false">
      <c r="A49" s="5"/>
      <c r="B49" s="6" t="n">
        <f aca="false">AVERAGE(AO49,BO49,CO49,DO49,EO49,FO49,GO49,HO49,IO49,JO49,KO49,LO49,MO49,NO49)</f>
        <v>21.2833333333333</v>
      </c>
      <c r="C49" s="18" t="n">
        <f aca="false">AVERAGE(B45:B49)</f>
        <v>21.411875</v>
      </c>
      <c r="D49" s="20" t="n">
        <f aca="false">AVERAGE(B40:B49)</f>
        <v>21.3850248015873</v>
      </c>
      <c r="E49" s="6" t="n">
        <f aca="false">AVERAGE(B30:B49)</f>
        <v>21.2423586309524</v>
      </c>
      <c r="F49" s="24"/>
      <c r="G49" s="2" t="n">
        <f aca="false">MAX(AC49:AN49,BC49:BN49,CC49:CN49,DC49:DN49,EC49:EN49,FC49:FN49,GC49:GN49,HC49:HN49,IC49:IN49,JC49:JN49,KC49:KN49,LC49:LN49,MC49:MN49,NC49:NN49)</f>
        <v>36.8</v>
      </c>
      <c r="H49" s="11" t="n">
        <f aca="false">MEDIAN(AC49:AN49,BC49:BN49,CC49:CN49,DC49:DN49,EC49:EN49,FC49:FN49,GC49:GN49,HC49:HN49,IC49:IN49,JC49:JN49,KC49:KN49,LC49:LN49,MC49:MN49,NC49:NN49)</f>
        <v>20.8</v>
      </c>
      <c r="I49" s="4" t="n">
        <f aca="false">MIN(AC49:AN49,BC49:BN49,CC49:CN49,DC49:DN49,EC49:EN49,FC49:FN49,GC49:GN49,HC49:HN49,IC49:IN49,JC49:JN49,KC49:KN49,LC49:LN49,MC49:MN49,NC49:NN49)</f>
        <v>12.4</v>
      </c>
      <c r="J49" s="12" t="n">
        <f aca="false">(G49+I49)/2</f>
        <v>24.6</v>
      </c>
      <c r="AA49" s="0" t="n">
        <f aca="false">AA48+1</f>
        <v>11</v>
      </c>
      <c r="AB49" s="27" t="n">
        <v>1899</v>
      </c>
      <c r="AC49" s="14" t="n">
        <v>24.9</v>
      </c>
      <c r="AD49" s="14" t="n">
        <v>32.2</v>
      </c>
      <c r="AE49" s="14" t="n">
        <v>27.5</v>
      </c>
      <c r="AF49" s="14" t="n">
        <v>22.5</v>
      </c>
      <c r="AG49" s="14" t="n">
        <v>17.7</v>
      </c>
      <c r="AH49" s="14" t="n">
        <v>14.9</v>
      </c>
      <c r="AI49" s="14" t="n">
        <v>14.1</v>
      </c>
      <c r="AJ49" s="14" t="n">
        <v>16.2</v>
      </c>
      <c r="AK49" s="14" t="n">
        <v>19.2</v>
      </c>
      <c r="AL49" s="14" t="n">
        <v>21.7</v>
      </c>
      <c r="AM49" s="14" t="n">
        <v>25</v>
      </c>
      <c r="AN49" s="14" t="n">
        <v>28.7</v>
      </c>
      <c r="AO49" s="15" t="n">
        <f aca="false">SUM(AC49:AN49)/12</f>
        <v>22.05</v>
      </c>
      <c r="BA49" s="0" t="n">
        <f aca="false">BA48+1</f>
        <v>1899</v>
      </c>
      <c r="BB49" s="13" t="n">
        <v>1899</v>
      </c>
      <c r="BC49" s="14" t="n">
        <v>24.6</v>
      </c>
      <c r="BD49" s="14" t="n">
        <v>32</v>
      </c>
      <c r="BE49" s="14" t="n">
        <v>27.7</v>
      </c>
      <c r="BF49" s="14" t="n">
        <v>21.6</v>
      </c>
      <c r="BG49" s="14" t="n">
        <v>16.2</v>
      </c>
      <c r="BH49" s="14" t="n">
        <v>13.1</v>
      </c>
      <c r="BI49" s="14" t="n">
        <v>12.4</v>
      </c>
      <c r="BJ49" s="14" t="n">
        <v>15.3</v>
      </c>
      <c r="BK49" s="14" t="n">
        <v>18.5</v>
      </c>
      <c r="BL49" s="14" t="n">
        <v>21.1</v>
      </c>
      <c r="BM49" s="14" t="n">
        <v>24.7</v>
      </c>
      <c r="BN49" s="14" t="n">
        <v>29.2</v>
      </c>
      <c r="BO49" s="15" t="n">
        <f aca="false">SUM(BC49:BN49)/12</f>
        <v>21.3666666666667</v>
      </c>
      <c r="EA49" s="0" t="n">
        <f aca="false">EA48+1</f>
        <v>1899</v>
      </c>
      <c r="EB49" s="13" t="n">
        <v>1899</v>
      </c>
      <c r="EC49" s="14" t="n">
        <v>32.8</v>
      </c>
      <c r="ED49" s="14" t="n">
        <v>36.5</v>
      </c>
      <c r="EE49" s="14" t="n">
        <v>32.1</v>
      </c>
      <c r="EF49" s="14" t="n">
        <v>26.2</v>
      </c>
      <c r="EG49" s="14" t="n">
        <v>21.5</v>
      </c>
      <c r="EH49" s="14" t="n">
        <v>16</v>
      </c>
      <c r="EI49" s="14" t="n">
        <v>15.9</v>
      </c>
      <c r="EJ49" s="14" t="n">
        <v>19.2</v>
      </c>
      <c r="EK49" s="14" t="n">
        <v>24.4</v>
      </c>
      <c r="EL49" s="14" t="n">
        <v>26.5</v>
      </c>
      <c r="EM49" s="14" t="n">
        <v>31.8</v>
      </c>
      <c r="EN49" s="14" t="n">
        <v>36.8</v>
      </c>
      <c r="EO49" s="15" t="n">
        <f aca="false">SUM(EC49:EN49)/12</f>
        <v>26.6416666666667</v>
      </c>
      <c r="FA49" s="0" t="n">
        <f aca="false">FA48+1</f>
        <v>1899</v>
      </c>
      <c r="FB49" s="13" t="n">
        <v>1899</v>
      </c>
      <c r="FC49" s="28" t="n">
        <v>23.4</v>
      </c>
      <c r="FD49" s="28" t="n">
        <v>30.8</v>
      </c>
      <c r="FE49" s="28" t="n">
        <v>26.9</v>
      </c>
      <c r="FF49" s="28" t="n">
        <v>22.2</v>
      </c>
      <c r="FG49" s="28" t="n">
        <v>17.8</v>
      </c>
      <c r="FH49" s="28" t="n">
        <v>14.4</v>
      </c>
      <c r="FI49" s="28" t="n">
        <v>13.9</v>
      </c>
      <c r="FJ49" s="28" t="n">
        <v>15.8</v>
      </c>
      <c r="FK49" s="28" t="n">
        <v>18.6</v>
      </c>
      <c r="FL49" s="28" t="n">
        <v>20.8</v>
      </c>
      <c r="FM49" s="28" t="n">
        <v>23.8</v>
      </c>
      <c r="FN49" s="28" t="n">
        <v>27.7</v>
      </c>
      <c r="FO49" s="15" t="n">
        <f aca="false">SUM(FC49:FN49)/12</f>
        <v>21.3416666666667</v>
      </c>
      <c r="GA49" s="0" t="n">
        <f aca="false">GA48+1</f>
        <v>1899</v>
      </c>
      <c r="GB49" s="13" t="n">
        <v>1899</v>
      </c>
      <c r="GC49" s="14" t="n">
        <v>20.4</v>
      </c>
      <c r="GD49" s="14" t="n">
        <v>28.6</v>
      </c>
      <c r="GE49" s="14" t="n">
        <v>23.9</v>
      </c>
      <c r="GF49" s="14" t="n">
        <v>19.7</v>
      </c>
      <c r="GG49" s="14" t="n">
        <v>15.7</v>
      </c>
      <c r="GH49" s="14" t="n">
        <v>13.8</v>
      </c>
      <c r="GI49" s="14" t="n">
        <v>13.8</v>
      </c>
      <c r="GJ49" s="14" t="n">
        <v>14.8</v>
      </c>
      <c r="GK49" s="14" t="n">
        <v>16.8</v>
      </c>
      <c r="GL49" s="14" t="n">
        <v>17.4</v>
      </c>
      <c r="GM49" s="14" t="n">
        <v>20.3</v>
      </c>
      <c r="GN49" s="14" t="n">
        <v>24.1</v>
      </c>
      <c r="GO49" s="15" t="n">
        <f aca="false">SUM(GC49:GN49)/12</f>
        <v>19.1083333333333</v>
      </c>
      <c r="HA49" s="0" t="n">
        <f aca="false">HA48+1</f>
        <v>1899</v>
      </c>
      <c r="HB49" s="25" t="s">
        <v>27</v>
      </c>
      <c r="HC49" s="14" t="n">
        <v>22.9</v>
      </c>
      <c r="HD49" s="14" t="n">
        <v>26.8</v>
      </c>
      <c r="HE49" s="14" t="n">
        <v>25.3</v>
      </c>
      <c r="HF49" s="14" t="n">
        <v>21.6</v>
      </c>
      <c r="HG49" s="14" t="n">
        <v>18.4</v>
      </c>
      <c r="HH49" s="14" t="n">
        <v>15.9</v>
      </c>
      <c r="HI49" s="14" t="n">
        <v>15.2</v>
      </c>
      <c r="HJ49" s="14" t="n">
        <v>16.6</v>
      </c>
      <c r="HK49" s="14" t="n">
        <v>17.8</v>
      </c>
      <c r="HL49" s="14" t="n">
        <v>19.8</v>
      </c>
      <c r="HM49" s="14" t="n">
        <v>22.2</v>
      </c>
      <c r="HN49" s="14" t="n">
        <v>24.8</v>
      </c>
      <c r="HO49" s="15" t="n">
        <f aca="false">SUM(HC49:HN49)/12</f>
        <v>20.6083333333333</v>
      </c>
      <c r="JA49" s="0" t="n">
        <f aca="false">JA48+1</f>
        <v>1899</v>
      </c>
      <c r="JB49" s="25" t="s">
        <v>27</v>
      </c>
      <c r="JC49" s="14" t="n">
        <v>19.5</v>
      </c>
      <c r="JD49" s="14" t="n">
        <v>24.2</v>
      </c>
      <c r="JE49" s="14" t="n">
        <v>21.3</v>
      </c>
      <c r="JF49" s="14" t="n">
        <v>19</v>
      </c>
      <c r="JG49" s="14" t="n">
        <v>15.8</v>
      </c>
      <c r="JH49" s="14" t="n">
        <v>13.8</v>
      </c>
      <c r="JI49" s="14" t="n">
        <v>13.2</v>
      </c>
      <c r="JJ49" s="14" t="n">
        <v>14.4</v>
      </c>
      <c r="JK49" s="14" t="n">
        <v>15.4</v>
      </c>
      <c r="JL49" s="14" t="n">
        <v>16.5</v>
      </c>
      <c r="JM49" s="14" t="n">
        <v>19</v>
      </c>
      <c r="JN49" s="14" t="n">
        <v>21.6</v>
      </c>
      <c r="JO49" s="15" t="n">
        <f aca="false">SUM(JC49:JN49)/12</f>
        <v>17.8083333333333</v>
      </c>
      <c r="MA49" s="0" t="n">
        <f aca="false">MA48+1</f>
        <v>1899</v>
      </c>
      <c r="MB49" s="13" t="n">
        <v>1899</v>
      </c>
      <c r="MC49" s="14" t="n">
        <v>23.4</v>
      </c>
      <c r="MD49" s="14" t="n">
        <v>30.8</v>
      </c>
      <c r="ME49" s="14" t="n">
        <v>26.9</v>
      </c>
      <c r="MF49" s="14" t="n">
        <v>22.2</v>
      </c>
      <c r="MG49" s="14" t="n">
        <v>17.8</v>
      </c>
      <c r="MH49" s="14" t="n">
        <v>14.4</v>
      </c>
      <c r="MI49" s="14" t="n">
        <v>13.9</v>
      </c>
      <c r="MJ49" s="14" t="n">
        <v>15.8</v>
      </c>
      <c r="MK49" s="14" t="n">
        <v>18.6</v>
      </c>
      <c r="ML49" s="14" t="n">
        <v>20.8</v>
      </c>
      <c r="MM49" s="14" t="n">
        <v>23.8</v>
      </c>
      <c r="MN49" s="14" t="n">
        <v>27.7</v>
      </c>
      <c r="MO49" s="15" t="n">
        <f aca="false">SUM(MC49:MN49)/12</f>
        <v>21.3416666666667</v>
      </c>
      <c r="OA49" s="6" t="n">
        <f aca="false">AVERAGE(AO49,BO49,CO49,DO49,EO49,FO49,GO54,HO49,IO49,JO49,KO49,LO49,MO49,NO49)</f>
        <v>21.24375</v>
      </c>
      <c r="OB49" s="22" t="n">
        <f aca="false">AVERAGE(OA39:OA49)</f>
        <v>21.3858044733045</v>
      </c>
      <c r="PA49" s="16" t="n">
        <f aca="false">AVERAGE(AH49,AI49,AJ49,BH49,BI49,BJ49,CH49,CI49,CJ49,DH49,DI49,DJ49,EH49,EI49,EJ49,FH49,FI49,FJ49,GH54,GI54,GJ54,HH49,HI49,HJ49,IH49,II49,IJ49,JH49,JI49,JJ49,KH49,KI49,KJ49,LH49,LI49,LJ49,MH49,MI49,MJ49,NH49,NI49,NJ49)</f>
        <v>14.8375</v>
      </c>
      <c r="PB49" s="17" t="n">
        <f aca="false">AVERAGE(AC49,AD49,AN49,BC49,BD49,BN49,CC49,CD49,CN49,DC49,DD49,DN49,EC49,ED49,EN49,FC49,FD49,FN49,GC54,GD54,GN54,HC49,HD49,HN49,IC49,ID49,IN49,JC49,JD49,JN49,KC49,KD49,KN49,LC49,LD49,LN49,MC49,MD49,MN49,NC49,ND49,NN49,)</f>
        <v>26.024</v>
      </c>
      <c r="PC49" s="16" t="n">
        <f aca="false">AVERAGE(PA39:PA49)</f>
        <v>15.0354437229437</v>
      </c>
      <c r="PD49" s="23" t="n">
        <f aca="false">AVERAGE(PB39:PB49)</f>
        <v>26.4594325068871</v>
      </c>
    </row>
    <row r="50" customFormat="false" ht="14.65" hidden="false" customHeight="false" outlineLevel="0" collapsed="false">
      <c r="A50" s="5" t="n">
        <f aca="false">A45+5</f>
        <v>1900</v>
      </c>
      <c r="B50" s="6" t="n">
        <f aca="false">AVERAGE(AO50,BO50,CO50,DO50,EO50,FO50,GO50,HO50,IO50,JO50,KO50,LO50,MO50,NO50)</f>
        <v>20.8635416666667</v>
      </c>
      <c r="C50" s="18" t="n">
        <f aca="false">AVERAGE(B46:B50)</f>
        <v>21.30125</v>
      </c>
      <c r="D50" s="20" t="n">
        <f aca="false">AVERAGE(B41:B50)</f>
        <v>21.253125</v>
      </c>
      <c r="E50" s="6" t="n">
        <f aca="false">AVERAGE(B31:B50)</f>
        <v>21.2299801587302</v>
      </c>
      <c r="F50" s="24"/>
      <c r="G50" s="2" t="n">
        <f aca="false">MAX(AC50:AN50,BC50:BN50,CC50:CN50,DC50:DN50,EC50:EN50,FC50:FN50,GC50:GN50,HC50:HN50,IC50:IN50,JC50:JN50,KC50:KN50,LC50:LN50,MC50:MN50,NC50:NN50)</f>
        <v>38.9</v>
      </c>
      <c r="H50" s="11" t="n">
        <f aca="false">MEDIAN(AC50:AN50,BC50:BN50,CC50:CN50,DC50:DN50,EC50:EN50,FC50:FN50,GC50:GN50,HC50:HN50,IC50:IN50,JC50:JN50,KC50:KN50,LC50:LN50,MC50:MN50,NC50:NN50)</f>
        <v>19.75</v>
      </c>
      <c r="I50" s="4" t="n">
        <f aca="false">MIN(AC50:AN50,BC50:BN50,CC50:CN50,DC50:DN50,EC50:EN50,FC50:FN50,GC50:GN50,HC50:HN50,IC50:IN50,JC50:JN50,KC50:KN50,LC50:LN50,MC50:MN50,NC50:NN50)</f>
        <v>12.3</v>
      </c>
      <c r="J50" s="12" t="n">
        <f aca="false">(G50+I50)/2</f>
        <v>25.6</v>
      </c>
      <c r="AA50" s="0" t="n">
        <f aca="false">AA49+1</f>
        <v>12</v>
      </c>
      <c r="AB50" s="27" t="n">
        <v>1900</v>
      </c>
      <c r="AC50" s="14" t="n">
        <v>30</v>
      </c>
      <c r="AD50" s="14" t="n">
        <v>30.4</v>
      </c>
      <c r="AE50" s="14" t="n">
        <v>24.3</v>
      </c>
      <c r="AF50" s="14" t="n">
        <v>19</v>
      </c>
      <c r="AG50" s="14" t="n">
        <v>16.7</v>
      </c>
      <c r="AH50" s="14" t="n">
        <v>15.2</v>
      </c>
      <c r="AI50" s="14" t="n">
        <v>13.9</v>
      </c>
      <c r="AJ50" s="14" t="n">
        <v>14.5</v>
      </c>
      <c r="AK50" s="14" t="n">
        <v>16.7</v>
      </c>
      <c r="AL50" s="14" t="n">
        <v>22.2</v>
      </c>
      <c r="AM50" s="14" t="n">
        <v>27</v>
      </c>
      <c r="AN50" s="14" t="n">
        <v>28.7</v>
      </c>
      <c r="AO50" s="15" t="n">
        <f aca="false">SUM(AC50:AN50)/12</f>
        <v>21.55</v>
      </c>
      <c r="BA50" s="0" t="n">
        <f aca="false">BA49+1</f>
        <v>1900</v>
      </c>
      <c r="BB50" s="13" t="n">
        <v>1900</v>
      </c>
      <c r="BC50" s="14" t="n">
        <v>29.4</v>
      </c>
      <c r="BD50" s="14" t="n">
        <v>30.9</v>
      </c>
      <c r="BE50" s="14" t="n">
        <v>23.9</v>
      </c>
      <c r="BF50" s="14" t="n">
        <v>17.8</v>
      </c>
      <c r="BG50" s="14" t="n">
        <v>15.1</v>
      </c>
      <c r="BH50" s="14" t="n">
        <v>13.8</v>
      </c>
      <c r="BI50" s="14" t="n">
        <v>12.3</v>
      </c>
      <c r="BJ50" s="14" t="n">
        <v>13.3</v>
      </c>
      <c r="BK50" s="14" t="n">
        <v>15.8</v>
      </c>
      <c r="BL50" s="14" t="n">
        <v>21.9</v>
      </c>
      <c r="BM50" s="14" t="n">
        <v>27.1</v>
      </c>
      <c r="BN50" s="14" t="n">
        <v>28.3</v>
      </c>
      <c r="BO50" s="15" t="n">
        <f aca="false">SUM(BC50:BN50)/12</f>
        <v>20.8</v>
      </c>
      <c r="EA50" s="0" t="n">
        <f aca="false">EA49+1</f>
        <v>1900</v>
      </c>
      <c r="EB50" s="13" t="n">
        <v>1900</v>
      </c>
      <c r="EC50" s="14" t="n">
        <v>35.2</v>
      </c>
      <c r="ED50" s="14" t="n">
        <v>38.9</v>
      </c>
      <c r="EE50" s="14" t="n">
        <v>29.7</v>
      </c>
      <c r="EF50" s="14" t="n">
        <v>24.4</v>
      </c>
      <c r="EG50" s="14" t="n">
        <v>20.2</v>
      </c>
      <c r="EH50" s="14" t="n">
        <v>18.2</v>
      </c>
      <c r="EI50" s="14" t="n">
        <v>16</v>
      </c>
      <c r="EJ50" s="14" t="n">
        <v>19.3</v>
      </c>
      <c r="EK50" s="14" t="n">
        <v>21.7</v>
      </c>
      <c r="EL50" s="14" t="n">
        <v>29.2</v>
      </c>
      <c r="EM50" s="14" t="n">
        <v>34.5</v>
      </c>
      <c r="EN50" s="14" t="n">
        <v>35.3</v>
      </c>
      <c r="EO50" s="15" t="n">
        <f aca="false">SUM(EC50:EN50)/12</f>
        <v>26.8833333333333</v>
      </c>
      <c r="FA50" s="0" t="n">
        <f aca="false">FA49+1</f>
        <v>1900</v>
      </c>
      <c r="FB50" s="13" t="n">
        <v>1900</v>
      </c>
      <c r="FC50" s="28" t="n">
        <v>28.6</v>
      </c>
      <c r="FD50" s="28" t="n">
        <v>28.9</v>
      </c>
      <c r="FE50" s="28" t="n">
        <v>23.9</v>
      </c>
      <c r="FF50" s="28" t="n">
        <v>18.1</v>
      </c>
      <c r="FG50" s="28" t="n">
        <v>15.9</v>
      </c>
      <c r="FH50" s="28" t="n">
        <v>15.2</v>
      </c>
      <c r="FI50" s="28" t="n">
        <v>13.6</v>
      </c>
      <c r="FJ50" s="28" t="n">
        <v>14.3</v>
      </c>
      <c r="FK50" s="28" t="n">
        <v>16.3</v>
      </c>
      <c r="FL50" s="28" t="n">
        <v>21.4</v>
      </c>
      <c r="FM50" s="28" t="n">
        <v>25.2</v>
      </c>
      <c r="FN50" s="28" t="n">
        <v>27.3</v>
      </c>
      <c r="FO50" s="15" t="n">
        <f aca="false">SUM(FC50:FN50)/12</f>
        <v>20.725</v>
      </c>
      <c r="GA50" s="0" t="n">
        <f aca="false">GA49+1</f>
        <v>1900</v>
      </c>
      <c r="GB50" s="13" t="n">
        <v>1900</v>
      </c>
      <c r="GC50" s="14" t="n">
        <v>25.6</v>
      </c>
      <c r="GD50" s="14" t="n">
        <v>25.2</v>
      </c>
      <c r="GE50" s="14" t="n">
        <v>21.9</v>
      </c>
      <c r="GF50" s="14" t="n">
        <v>17</v>
      </c>
      <c r="GG50" s="14" t="n">
        <v>15.7</v>
      </c>
      <c r="GH50" s="14" t="n">
        <v>14</v>
      </c>
      <c r="GI50" s="14" t="n">
        <v>13.4</v>
      </c>
      <c r="GJ50" s="14" t="n">
        <v>13.4</v>
      </c>
      <c r="GK50" s="14" t="n">
        <v>15.3</v>
      </c>
      <c r="GL50" s="14" t="n">
        <v>18.7</v>
      </c>
      <c r="GM50" s="14" t="n">
        <v>20.7</v>
      </c>
      <c r="GN50" s="14" t="n">
        <v>23.9</v>
      </c>
      <c r="GO50" s="15" t="n">
        <f aca="false">SUM(GC50:GN50)/12</f>
        <v>18.7333333333333</v>
      </c>
      <c r="HA50" s="0" t="n">
        <f aca="false">HA49+1</f>
        <v>1900</v>
      </c>
      <c r="HB50" s="25" t="s">
        <v>28</v>
      </c>
      <c r="HC50" s="14" t="n">
        <v>26.2</v>
      </c>
      <c r="HD50" s="14" t="n">
        <v>26.1</v>
      </c>
      <c r="HE50" s="14" t="n">
        <v>23.3</v>
      </c>
      <c r="HF50" s="14" t="n">
        <v>18.7</v>
      </c>
      <c r="HG50" s="14" t="n">
        <v>17.1</v>
      </c>
      <c r="HH50" s="14" t="n">
        <v>16.1</v>
      </c>
      <c r="HI50" s="14" t="n">
        <v>15.2</v>
      </c>
      <c r="HJ50" s="14" t="n">
        <v>15.5</v>
      </c>
      <c r="HK50" s="14" t="n">
        <v>16.4</v>
      </c>
      <c r="HL50" s="14" t="n">
        <v>21</v>
      </c>
      <c r="HM50" s="14" t="n">
        <v>23.6</v>
      </c>
      <c r="HN50" s="14" t="n">
        <v>24</v>
      </c>
      <c r="HO50" s="15" t="n">
        <f aca="false">SUM(HC50:HN50)/12</f>
        <v>20.2666666666667</v>
      </c>
      <c r="JA50" s="0" t="n">
        <f aca="false">JA49+1</f>
        <v>1900</v>
      </c>
      <c r="JB50" s="25" t="s">
        <v>28</v>
      </c>
      <c r="JC50" s="14" t="n">
        <v>22.8</v>
      </c>
      <c r="JD50" s="14" t="n">
        <v>22.3</v>
      </c>
      <c r="JE50" s="14" t="n">
        <v>20.2</v>
      </c>
      <c r="JF50" s="14" t="n">
        <v>16.3</v>
      </c>
      <c r="JG50" s="14" t="n">
        <v>15.3</v>
      </c>
      <c r="JH50" s="14" t="n">
        <v>13.5</v>
      </c>
      <c r="JI50" s="14" t="n">
        <v>12.8</v>
      </c>
      <c r="JJ50" s="14" t="n">
        <v>12.8</v>
      </c>
      <c r="JK50" s="14" t="n">
        <v>14.3</v>
      </c>
      <c r="JL50" s="14" t="n">
        <v>16.8</v>
      </c>
      <c r="JM50" s="14" t="n">
        <v>18.9</v>
      </c>
      <c r="JN50" s="14" t="n">
        <v>20.7</v>
      </c>
      <c r="JO50" s="15" t="n">
        <f aca="false">SUM(JC50:JN50)/12</f>
        <v>17.225</v>
      </c>
      <c r="MA50" s="0" t="n">
        <f aca="false">MA49+1</f>
        <v>1900</v>
      </c>
      <c r="MB50" s="13" t="n">
        <v>1900</v>
      </c>
      <c r="MC50" s="14" t="n">
        <v>28.6</v>
      </c>
      <c r="MD50" s="14" t="n">
        <v>28.9</v>
      </c>
      <c r="ME50" s="14" t="n">
        <v>23.9</v>
      </c>
      <c r="MF50" s="14" t="n">
        <v>18.1</v>
      </c>
      <c r="MG50" s="14" t="n">
        <v>15.9</v>
      </c>
      <c r="MH50" s="14" t="n">
        <v>15.2</v>
      </c>
      <c r="MI50" s="14" t="n">
        <v>13.6</v>
      </c>
      <c r="MJ50" s="14" t="n">
        <v>14.3</v>
      </c>
      <c r="MK50" s="14" t="n">
        <v>16.3</v>
      </c>
      <c r="ML50" s="14" t="n">
        <v>21.4</v>
      </c>
      <c r="MM50" s="14" t="n">
        <v>25.2</v>
      </c>
      <c r="MN50" s="14" t="n">
        <v>27.3</v>
      </c>
      <c r="MO50" s="15" t="n">
        <f aca="false">SUM(MC50:MN50)/12</f>
        <v>20.725</v>
      </c>
      <c r="OA50" s="6" t="n">
        <f aca="false">AVERAGE(AO50,BO50,CO50,DO50,EO50,FO50,GO55,HO50,IO50,JO50,KO50,LO50,MO50,NO50)</f>
        <v>20.7666666666667</v>
      </c>
      <c r="OB50" s="22" t="n">
        <f aca="false">AVERAGE(OA40:OA50)</f>
        <v>21.2813672438672</v>
      </c>
      <c r="PA50" s="16" t="n">
        <f aca="false">AVERAGE(AH50,AI50,AJ50,BH50,BI50,BJ50,CH50,CI50,CJ50,DH50,DI50,DJ50,EH50,EI50,EJ50,FH50,FI50,FJ50,GH55,GI55,GJ55,HH50,HI50,HJ50,IH50,II50,IJ50,JH50,JI50,JJ50,KH50,KI50,KJ50,LH50,LI50,LJ50,MH50,MI50,MJ50,NH50,NI50,NJ50)</f>
        <v>14.5208333333333</v>
      </c>
      <c r="PB50" s="17" t="n">
        <f aca="false">AVERAGE(AC50,AD50,AN50,BC50,BD50,BN50,CC50,CD50,CN50,DC50,DD50,DN50,EC50,ED50,EN50,FC50,FD50,FN50,GC55,GD55,GN55,HC50,HD50,HN50,IC50,ID50,IN50,JC50,JD50,JN50,KC50,KD50,KN50,LC50,LD50,LN50,MC50,MD50,MN50,NC50,ND50,NN50,)</f>
        <v>26.732</v>
      </c>
      <c r="PC50" s="16" t="n">
        <f aca="false">AVERAGE(PA40:PA50)</f>
        <v>14.9771645021645</v>
      </c>
      <c r="PD50" s="23" t="n">
        <f aca="false">AVERAGE(PB40:PB50)</f>
        <v>26.4082093663912</v>
      </c>
    </row>
    <row r="51" customFormat="false" ht="14.65" hidden="false" customHeight="false" outlineLevel="0" collapsed="false">
      <c r="A51" s="5"/>
      <c r="B51" s="6" t="n">
        <f aca="false">AVERAGE(AO51,BO51,CO51,DO51,EO51,FO51,GO51,HO51,IO51,JO51,KO51,LO51,MO51,NO51)</f>
        <v>21.45625</v>
      </c>
      <c r="C51" s="18" t="n">
        <f aca="false">AVERAGE(B47:B51)</f>
        <v>21.3220833333333</v>
      </c>
      <c r="D51" s="20" t="n">
        <f aca="false">AVERAGE(B42:B51)</f>
        <v>21.2345833333333</v>
      </c>
      <c r="E51" s="6" t="n">
        <f aca="false">AVERAGE(B32:B51)</f>
        <v>21.2686259920635</v>
      </c>
      <c r="F51" s="24"/>
      <c r="G51" s="2" t="n">
        <f aca="false">MAX(AC51:AN51,BC51:BN51,CC51:CN51,DC51:DN51,EC51:EN51,FC51:FN51,GC51:GN51,HC51:HN51,IC51:IN51,JC51:JN51,KC51:KN51,LC51:LN51,MC51:MN51,NC51:NN51)</f>
        <v>37.4</v>
      </c>
      <c r="H51" s="11" t="n">
        <f aca="false">MEDIAN(AC51:AN51,BC51:BN51,CC51:CN51,DC51:DN51,EC51:EN51,FC51:FN51,GC51:GN51,HC51:HN51,IC51:IN51,JC51:JN51,KC51:KN51,LC51:LN51,MC51:MN51,NC51:NN51)</f>
        <v>20.5</v>
      </c>
      <c r="I51" s="4" t="n">
        <f aca="false">MIN(AC51:AN51,BC51:BN51,CC51:CN51,DC51:DN51,EC51:EN51,FC51:FN51,GC51:GN51,HC51:HN51,IC51:IN51,JC51:JN51,KC51:KN51,LC51:LN51,MC51:MN51,NC51:NN51)</f>
        <v>11.8</v>
      </c>
      <c r="J51" s="12" t="n">
        <f aca="false">(G51+I51)/2</f>
        <v>24.6</v>
      </c>
      <c r="AA51" s="0" t="n">
        <f aca="false">AA50+1</f>
        <v>13</v>
      </c>
      <c r="AB51" s="27" t="n">
        <v>1901</v>
      </c>
      <c r="AC51" s="14" t="n">
        <v>28.3</v>
      </c>
      <c r="AD51" s="14" t="n">
        <v>32.3</v>
      </c>
      <c r="AE51" s="14" t="n">
        <v>25.8</v>
      </c>
      <c r="AF51" s="14" t="n">
        <v>21.8</v>
      </c>
      <c r="AG51" s="14" t="n">
        <v>20.4</v>
      </c>
      <c r="AH51" s="14" t="n">
        <v>14.6</v>
      </c>
      <c r="AI51" s="14" t="n">
        <v>13.9</v>
      </c>
      <c r="AJ51" s="14" t="n">
        <v>15.4</v>
      </c>
      <c r="AK51" s="14" t="n">
        <v>19.1</v>
      </c>
      <c r="AL51" s="14" t="n">
        <v>21.1</v>
      </c>
      <c r="AM51" s="14" t="n">
        <v>28</v>
      </c>
      <c r="AN51" s="14" t="n">
        <v>30.2</v>
      </c>
      <c r="AO51" s="15" t="n">
        <f aca="false">SUM(AC51:AN51)/12</f>
        <v>22.575</v>
      </c>
      <c r="BA51" s="0" t="n">
        <f aca="false">BA50+1</f>
        <v>1901</v>
      </c>
      <c r="BB51" s="13" t="n">
        <v>1901</v>
      </c>
      <c r="BC51" s="14" t="n">
        <v>27.9</v>
      </c>
      <c r="BD51" s="14" t="n">
        <v>31.6</v>
      </c>
      <c r="BE51" s="14" t="n">
        <v>25.4</v>
      </c>
      <c r="BF51" s="14" t="n">
        <v>20.6</v>
      </c>
      <c r="BG51" s="14" t="n">
        <v>19.5</v>
      </c>
      <c r="BH51" s="14" t="n">
        <v>12.9</v>
      </c>
      <c r="BI51" s="14" t="n">
        <v>11.8</v>
      </c>
      <c r="BJ51" s="14" t="n">
        <v>14.4</v>
      </c>
      <c r="BK51" s="14" t="n">
        <v>18.2</v>
      </c>
      <c r="BL51" s="14" t="n">
        <v>20</v>
      </c>
      <c r="BM51" s="14" t="n">
        <v>27.7</v>
      </c>
      <c r="BN51" s="14" t="n">
        <v>30.4</v>
      </c>
      <c r="BO51" s="15" t="n">
        <f aca="false">SUM(BC51:BN51)/12</f>
        <v>21.7</v>
      </c>
      <c r="EA51" s="0" t="n">
        <f aca="false">EA50+1</f>
        <v>1901</v>
      </c>
      <c r="EB51" s="13" t="n">
        <v>1901</v>
      </c>
      <c r="EC51" s="14" t="n">
        <v>35.1</v>
      </c>
      <c r="ED51" s="14" t="n">
        <v>35.8</v>
      </c>
      <c r="EE51" s="14" t="n">
        <v>30.9</v>
      </c>
      <c r="EF51" s="14" t="n">
        <v>25.8</v>
      </c>
      <c r="EG51" s="14" t="n">
        <v>23</v>
      </c>
      <c r="EH51" s="14" t="n">
        <v>16.8</v>
      </c>
      <c r="EI51" s="14" t="n">
        <v>15.9</v>
      </c>
      <c r="EJ51" s="14" t="n">
        <v>19.5</v>
      </c>
      <c r="EK51" s="14" t="n">
        <v>24.5</v>
      </c>
      <c r="EL51" s="14" t="n">
        <v>27</v>
      </c>
      <c r="EM51" s="14" t="n">
        <v>35.8</v>
      </c>
      <c r="EN51" s="14" t="n">
        <v>37.4</v>
      </c>
      <c r="EO51" s="15" t="n">
        <f aca="false">SUM(EC51:EN51)/12</f>
        <v>27.2916666666667</v>
      </c>
      <c r="FA51" s="0" t="n">
        <f aca="false">FA50+1</f>
        <v>1901</v>
      </c>
      <c r="FB51" s="13" t="n">
        <v>1901</v>
      </c>
      <c r="FC51" s="28" t="n">
        <v>26.8</v>
      </c>
      <c r="FD51" s="28" t="n">
        <v>30.2</v>
      </c>
      <c r="FE51" s="28" t="n">
        <v>24.6</v>
      </c>
      <c r="FF51" s="28" t="n">
        <v>20.8</v>
      </c>
      <c r="FG51" s="28" t="n">
        <v>20.1</v>
      </c>
      <c r="FH51" s="28" t="n">
        <v>13.7</v>
      </c>
      <c r="FI51" s="28" t="n">
        <v>12.6</v>
      </c>
      <c r="FJ51" s="28" t="n">
        <v>14.7</v>
      </c>
      <c r="FK51" s="28" t="n">
        <v>17.9</v>
      </c>
      <c r="FL51" s="28" t="n">
        <v>19.1</v>
      </c>
      <c r="FM51" s="28" t="n">
        <v>26.2</v>
      </c>
      <c r="FN51" s="28" t="n">
        <v>28.6</v>
      </c>
      <c r="FO51" s="15" t="n">
        <f aca="false">SUM(FC51:FN51)/12</f>
        <v>21.275</v>
      </c>
      <c r="GA51" s="0" t="n">
        <f aca="false">GA50+1</f>
        <v>1901</v>
      </c>
      <c r="GB51" s="13" t="n">
        <v>1901</v>
      </c>
      <c r="GC51" s="14" t="n">
        <v>24</v>
      </c>
      <c r="GD51" s="14" t="n">
        <v>27.4</v>
      </c>
      <c r="GE51" s="14" t="n">
        <v>22.3</v>
      </c>
      <c r="GF51" s="14" t="n">
        <v>17.6</v>
      </c>
      <c r="GG51" s="14" t="n">
        <v>17.4</v>
      </c>
      <c r="GH51" s="14" t="n">
        <v>12.9</v>
      </c>
      <c r="GI51" s="14" t="n">
        <v>12.8</v>
      </c>
      <c r="GJ51" s="14" t="n">
        <v>14.2</v>
      </c>
      <c r="GK51" s="14" t="n">
        <v>16.8</v>
      </c>
      <c r="GL51" s="14" t="n">
        <v>17.8</v>
      </c>
      <c r="GM51" s="14" t="n">
        <v>22.9</v>
      </c>
      <c r="GN51" s="14" t="n">
        <v>24.3</v>
      </c>
      <c r="GO51" s="15" t="n">
        <f aca="false">SUM(GC51:GN51)/12</f>
        <v>19.2</v>
      </c>
      <c r="HA51" s="0" t="n">
        <f aca="false">HA50+1</f>
        <v>1901</v>
      </c>
      <c r="HB51" s="25" t="s">
        <v>29</v>
      </c>
      <c r="HC51" s="14" t="n">
        <v>25.1</v>
      </c>
      <c r="HD51" s="14" t="n">
        <v>26.8</v>
      </c>
      <c r="HE51" s="14" t="n">
        <v>23.3</v>
      </c>
      <c r="HF51" s="14" t="n">
        <v>20.4</v>
      </c>
      <c r="HG51" s="14" t="n">
        <v>20.2</v>
      </c>
      <c r="HH51" s="14" t="n">
        <v>15.5</v>
      </c>
      <c r="HI51" s="14" t="n">
        <v>14.1</v>
      </c>
      <c r="HJ51" s="14" t="n">
        <v>15.7</v>
      </c>
      <c r="HK51" s="14" t="n">
        <v>18.6</v>
      </c>
      <c r="HL51" s="14" t="n">
        <v>18.6</v>
      </c>
      <c r="HM51" s="14" t="n">
        <v>24.4</v>
      </c>
      <c r="HN51" s="14" t="n">
        <v>25.3</v>
      </c>
      <c r="HO51" s="15" t="n">
        <f aca="false">SUM(HC51:HN51)/12</f>
        <v>20.6666666666667</v>
      </c>
      <c r="JA51" s="0" t="n">
        <f aca="false">JA50+1</f>
        <v>1901</v>
      </c>
      <c r="JB51" s="25" t="s">
        <v>29</v>
      </c>
      <c r="JC51" s="14" t="n">
        <v>21.9</v>
      </c>
      <c r="JD51" s="14" t="n">
        <v>24.5</v>
      </c>
      <c r="JE51" s="14" t="n">
        <v>20.1</v>
      </c>
      <c r="JF51" s="14" t="n">
        <v>17</v>
      </c>
      <c r="JG51" s="14" t="n">
        <v>16</v>
      </c>
      <c r="JH51" s="14" t="n">
        <v>12.7</v>
      </c>
      <c r="JI51" s="14" t="n">
        <v>12.3</v>
      </c>
      <c r="JJ51" s="14" t="n">
        <v>13.2</v>
      </c>
      <c r="JK51" s="14" t="n">
        <v>15</v>
      </c>
      <c r="JL51" s="14" t="n">
        <v>16.3</v>
      </c>
      <c r="JM51" s="14" t="n">
        <v>20.8</v>
      </c>
      <c r="JN51" s="14" t="n">
        <v>22.2</v>
      </c>
      <c r="JO51" s="15" t="n">
        <f aca="false">SUM(JC51:JN51)/12</f>
        <v>17.6666666666667</v>
      </c>
      <c r="MA51" s="0" t="n">
        <f aca="false">MA50+1</f>
        <v>1901</v>
      </c>
      <c r="MB51" s="13" t="n">
        <v>1901</v>
      </c>
      <c r="MC51" s="14" t="n">
        <v>26.8</v>
      </c>
      <c r="MD51" s="14" t="n">
        <v>30.2</v>
      </c>
      <c r="ME51" s="14" t="n">
        <v>24.6</v>
      </c>
      <c r="MF51" s="14" t="n">
        <v>20.8</v>
      </c>
      <c r="MG51" s="14" t="n">
        <v>20.1</v>
      </c>
      <c r="MH51" s="14" t="n">
        <v>13.7</v>
      </c>
      <c r="MI51" s="14" t="n">
        <v>12.6</v>
      </c>
      <c r="MJ51" s="14" t="n">
        <v>14.7</v>
      </c>
      <c r="MK51" s="14" t="n">
        <v>17.9</v>
      </c>
      <c r="ML51" s="14" t="n">
        <v>19.1</v>
      </c>
      <c r="MM51" s="14" t="n">
        <v>26.2</v>
      </c>
      <c r="MN51" s="14" t="n">
        <v>28.6</v>
      </c>
      <c r="MO51" s="15" t="n">
        <f aca="false">SUM(MC51:MN51)/12</f>
        <v>21.275</v>
      </c>
      <c r="OA51" s="6" t="n">
        <f aca="false">AVERAGE(AO51,BO51,CO51,DO51,EO51,FO51,GO56,HO51,IO51,JO51,KO51,LO51,MO51,NO51)</f>
        <v>21.4479166666667</v>
      </c>
      <c r="OB51" s="22" t="n">
        <f aca="false">AVERAGE(OA41:OA51)</f>
        <v>21.2381764069264</v>
      </c>
      <c r="PA51" s="16" t="n">
        <f aca="false">AVERAGE(AH51,AI51,AJ51,BH51,BI51,BJ51,CH51,CI51,CJ51,DH51,DI51,DJ51,EH51,EI51,EJ51,FH51,FI51,FJ51,GH56,GI56,GJ56,HH51,HI51,HJ51,IH51,II51,IJ51,JH51,JI51,JJ51,KH51,KI51,KJ51,LH51,LI51,LJ51,MH51,MI51,MJ51,NH51,NI51,NJ51)</f>
        <v>14.2458333333333</v>
      </c>
      <c r="PB51" s="17" t="n">
        <f aca="false">AVERAGE(AC51,AD51,AN51,BC51,BD51,BN51,CC51,CD51,CN51,DC51,DD51,DN51,EC51,ED51,EN51,FC51,FD51,FN51,GC56,GD56,GN56,HC51,HD51,HN51,IC51,ID51,IN51,JC51,JD51,JN51,KC51,KD51,KN51,LC51,LD51,LN51,MC51,MD51,MN51,NC51,ND51,NN51,)</f>
        <v>27.36</v>
      </c>
      <c r="PC51" s="16" t="n">
        <f aca="false">AVERAGE(PA41:PA51)</f>
        <v>14.8933080808081</v>
      </c>
      <c r="PD51" s="23" t="n">
        <f aca="false">AVERAGE(PB41:PB51)</f>
        <v>26.4198622589532</v>
      </c>
    </row>
    <row r="52" customFormat="false" ht="14.65" hidden="false" customHeight="false" outlineLevel="0" collapsed="false">
      <c r="A52" s="5"/>
      <c r="B52" s="6" t="n">
        <f aca="false">AVERAGE(AO52,BO52,CO52,DO52,EO52,FO52,GO52,HO52,IO52,JO52,KO52,LO52,MO52,NO52)</f>
        <v>21.6302083333333</v>
      </c>
      <c r="C52" s="18" t="n">
        <f aca="false">AVERAGE(B48:B52)</f>
        <v>21.4016666666667</v>
      </c>
      <c r="D52" s="20" t="n">
        <f aca="false">AVERAGE(B43:B52)</f>
        <v>21.30328125</v>
      </c>
      <c r="E52" s="6" t="n">
        <f aca="false">AVERAGE(B33:B52)</f>
        <v>21.2974975198413</v>
      </c>
      <c r="F52" s="24"/>
      <c r="G52" s="2" t="n">
        <f aca="false">MAX(AC52:AN52,BC52:BN52,CC52:CN52,DC52:DN52,EC52:EN52,FC52:FN52,GC52:GN52,HC52:HN52,IC52:IN52,JC52:JN52,KC52:KN52,LC52:LN52,MC52:MN52,NC52:NN52)</f>
        <v>35.8</v>
      </c>
      <c r="H52" s="11" t="n">
        <f aca="false">MEDIAN(AC52:AN52,BC52:BN52,CC52:CN52,DC52:DN52,EC52:EN52,FC52:FN52,GC52:GN52,HC52:HN52,IC52:IN52,JC52:JN52,KC52:KN52,LC52:LN52,MC52:MN52,NC52:NN52)</f>
        <v>21.4</v>
      </c>
      <c r="I52" s="4" t="n">
        <f aca="false">MIN(AC52:AN52,BC52:BN52,CC52:CN52,DC52:DN52,EC52:EN52,FC52:FN52,GC52:GN52,HC52:HN52,IC52:IN52,JC52:JN52,KC52:KN52,LC52:LN52,MC52:MN52,NC52:NN52)</f>
        <v>13.6</v>
      </c>
      <c r="J52" s="12" t="n">
        <f aca="false">(G52+I52)/2</f>
        <v>24.7</v>
      </c>
      <c r="AA52" s="0" t="n">
        <f aca="false">AA51+1</f>
        <v>14</v>
      </c>
      <c r="AB52" s="27" t="n">
        <v>1902</v>
      </c>
      <c r="AC52" s="14" t="n">
        <v>28.9</v>
      </c>
      <c r="AD52" s="14" t="n">
        <v>28</v>
      </c>
      <c r="AE52" s="14" t="n">
        <v>25.6</v>
      </c>
      <c r="AF52" s="14" t="n">
        <v>24.8</v>
      </c>
      <c r="AG52" s="14" t="n">
        <v>20.9</v>
      </c>
      <c r="AH52" s="14" t="n">
        <v>15.8</v>
      </c>
      <c r="AI52" s="14" t="n">
        <v>15.5</v>
      </c>
      <c r="AJ52" s="14" t="n">
        <v>16</v>
      </c>
      <c r="AK52" s="14" t="n">
        <v>19.5</v>
      </c>
      <c r="AL52" s="14" t="n">
        <v>22.9</v>
      </c>
      <c r="AM52" s="14" t="n">
        <v>28.4</v>
      </c>
      <c r="AN52" s="14" t="n">
        <v>26.5</v>
      </c>
      <c r="AO52" s="15" t="n">
        <f aca="false">SUM(AC52:AN52)/12</f>
        <v>22.7333333333333</v>
      </c>
      <c r="BA52" s="0" t="n">
        <f aca="false">BA51+1</f>
        <v>1902</v>
      </c>
      <c r="BB52" s="13" t="n">
        <v>1902</v>
      </c>
      <c r="BC52" s="14" t="n">
        <v>29</v>
      </c>
      <c r="BD52" s="14" t="n">
        <v>27.8</v>
      </c>
      <c r="BE52" s="14" t="n">
        <v>25.4</v>
      </c>
      <c r="BF52" s="14" t="n">
        <v>23.8</v>
      </c>
      <c r="BG52" s="14" t="n">
        <v>19.4</v>
      </c>
      <c r="BH52" s="14" t="n">
        <v>13.9</v>
      </c>
      <c r="BI52" s="14" t="n">
        <v>14.3</v>
      </c>
      <c r="BJ52" s="14" t="n">
        <v>14.3</v>
      </c>
      <c r="BK52" s="14" t="n">
        <v>18.4</v>
      </c>
      <c r="BL52" s="14" t="n">
        <v>22.1</v>
      </c>
      <c r="BM52" s="14" t="n">
        <v>28.4</v>
      </c>
      <c r="BN52" s="14" t="n">
        <v>26.2</v>
      </c>
      <c r="BO52" s="15" t="n">
        <f aca="false">SUM(BC52:BN52)/12</f>
        <v>21.9166666666667</v>
      </c>
      <c r="EA52" s="0" t="n">
        <f aca="false">EA51+1</f>
        <v>1902</v>
      </c>
      <c r="EB52" s="13" t="n">
        <v>1902</v>
      </c>
      <c r="EC52" s="14" t="n">
        <v>35.8</v>
      </c>
      <c r="ED52" s="14" t="n">
        <v>35</v>
      </c>
      <c r="EE52" s="14" t="n">
        <v>32.7</v>
      </c>
      <c r="EF52" s="14" t="n">
        <v>28.3</v>
      </c>
      <c r="EG52" s="14" t="n">
        <v>23.2</v>
      </c>
      <c r="EH52" s="14" t="n">
        <v>19.1</v>
      </c>
      <c r="EI52" s="14" t="n">
        <v>18.7</v>
      </c>
      <c r="EJ52" s="14" t="n">
        <v>19.6</v>
      </c>
      <c r="EK52" s="14" t="n">
        <v>24.9</v>
      </c>
      <c r="EL52" s="14" t="n">
        <v>28.8</v>
      </c>
      <c r="EM52" s="14" t="n">
        <v>34.1</v>
      </c>
      <c r="EN52" s="14" t="n">
        <v>32.8</v>
      </c>
      <c r="EO52" s="15" t="n">
        <f aca="false">SUM(EC52:EN52)/12</f>
        <v>27.75</v>
      </c>
      <c r="FA52" s="0" t="n">
        <f aca="false">FA51+1</f>
        <v>1902</v>
      </c>
      <c r="FB52" s="13" t="n">
        <v>1902</v>
      </c>
      <c r="FC52" s="28" t="n">
        <v>27.4</v>
      </c>
      <c r="FD52" s="28" t="n">
        <v>26</v>
      </c>
      <c r="FE52" s="28" t="n">
        <v>22.8</v>
      </c>
      <c r="FF52" s="28" t="n">
        <v>23.2</v>
      </c>
      <c r="FG52" s="28" t="n">
        <v>20.1</v>
      </c>
      <c r="FH52" s="28" t="n">
        <v>14.8</v>
      </c>
      <c r="FI52" s="28" t="n">
        <v>14.9</v>
      </c>
      <c r="FJ52" s="28" t="n">
        <v>14.8</v>
      </c>
      <c r="FK52" s="28" t="n">
        <v>18.3</v>
      </c>
      <c r="FL52" s="28" t="n">
        <v>21.6</v>
      </c>
      <c r="FM52" s="28" t="n">
        <v>26.7</v>
      </c>
      <c r="FN52" s="28" t="n">
        <v>25.1</v>
      </c>
      <c r="FO52" s="15" t="n">
        <f aca="false">SUM(FC52:FN52)/12</f>
        <v>21.3083333333333</v>
      </c>
      <c r="GA52" s="0" t="n">
        <f aca="false">GA51+1</f>
        <v>1902</v>
      </c>
      <c r="GB52" s="13" t="n">
        <v>1902</v>
      </c>
      <c r="GC52" s="14" t="n">
        <v>24.2</v>
      </c>
      <c r="GD52" s="14" t="n">
        <v>22.4</v>
      </c>
      <c r="GE52" s="14" t="n">
        <v>21</v>
      </c>
      <c r="GF52" s="14" t="n">
        <v>20.8</v>
      </c>
      <c r="GG52" s="14" t="n">
        <v>18.6</v>
      </c>
      <c r="GH52" s="14" t="n">
        <v>14.4</v>
      </c>
      <c r="GI52" s="14" t="n">
        <v>14.1</v>
      </c>
      <c r="GJ52" s="14" t="n">
        <v>14.3</v>
      </c>
      <c r="GK52" s="14" t="n">
        <v>16.6</v>
      </c>
      <c r="GL52" s="14" t="n">
        <v>19.2</v>
      </c>
      <c r="GM52" s="14" t="n">
        <v>22.7</v>
      </c>
      <c r="GN52" s="14" t="n">
        <v>22</v>
      </c>
      <c r="GO52" s="15" t="n">
        <f aca="false">SUM(GC52:GN52)/12</f>
        <v>19.1916666666667</v>
      </c>
      <c r="HA52" s="0" t="n">
        <f aca="false">HA51+1</f>
        <v>1902</v>
      </c>
      <c r="HB52" s="25" t="s">
        <v>30</v>
      </c>
      <c r="HC52" s="14" t="n">
        <v>25.5</v>
      </c>
      <c r="HD52" s="14" t="n">
        <v>24.4</v>
      </c>
      <c r="HE52" s="14" t="n">
        <v>23</v>
      </c>
      <c r="HF52" s="14" t="n">
        <v>23.7</v>
      </c>
      <c r="HG52" s="14" t="n">
        <v>20.5</v>
      </c>
      <c r="HH52" s="14" t="n">
        <v>16.3</v>
      </c>
      <c r="HI52" s="14" t="n">
        <v>16.4</v>
      </c>
      <c r="HJ52" s="14" t="n">
        <v>15.7</v>
      </c>
      <c r="HK52" s="14" t="n">
        <v>18.6</v>
      </c>
      <c r="HL52" s="14" t="n">
        <v>20.9</v>
      </c>
      <c r="HM52" s="14" t="n">
        <v>23.2</v>
      </c>
      <c r="HN52" s="14" t="n">
        <v>23.3</v>
      </c>
      <c r="HO52" s="15" t="n">
        <f aca="false">SUM(HC52:HN52)/12</f>
        <v>20.9583333333333</v>
      </c>
      <c r="JA52" s="0" t="n">
        <f aca="false">JA51+1</f>
        <v>1902</v>
      </c>
      <c r="JB52" s="25" t="s">
        <v>30</v>
      </c>
      <c r="JC52" s="14" t="n">
        <v>21.6</v>
      </c>
      <c r="JD52" s="14" t="n">
        <v>21.2</v>
      </c>
      <c r="JE52" s="14" t="n">
        <v>19.2</v>
      </c>
      <c r="JF52" s="14" t="n">
        <v>18.7</v>
      </c>
      <c r="JG52" s="14" t="n">
        <v>17.5</v>
      </c>
      <c r="JH52" s="14" t="n">
        <v>14</v>
      </c>
      <c r="JI52" s="14" t="n">
        <v>13.7</v>
      </c>
      <c r="JJ52" s="14" t="n">
        <v>13.6</v>
      </c>
      <c r="JK52" s="14" t="n">
        <v>15.5</v>
      </c>
      <c r="JL52" s="14" t="n">
        <v>18</v>
      </c>
      <c r="JM52" s="14" t="n">
        <v>21</v>
      </c>
      <c r="JN52" s="14" t="n">
        <v>20.5</v>
      </c>
      <c r="JO52" s="15" t="n">
        <f aca="false">SUM(JC52:JN52)/12</f>
        <v>17.875</v>
      </c>
      <c r="MA52" s="0" t="n">
        <f aca="false">MA51+1</f>
        <v>1902</v>
      </c>
      <c r="MB52" s="13" t="n">
        <v>1902</v>
      </c>
      <c r="MC52" s="14" t="n">
        <v>27.4</v>
      </c>
      <c r="MD52" s="14" t="n">
        <v>26</v>
      </c>
      <c r="ME52" s="14" t="n">
        <v>22.8</v>
      </c>
      <c r="MF52" s="14" t="n">
        <v>23.2</v>
      </c>
      <c r="MG52" s="14" t="n">
        <v>20.1</v>
      </c>
      <c r="MH52" s="14" t="n">
        <v>14.8</v>
      </c>
      <c r="MI52" s="14" t="n">
        <v>14.9</v>
      </c>
      <c r="MJ52" s="14" t="n">
        <v>14.8</v>
      </c>
      <c r="MK52" s="14" t="n">
        <v>18.3</v>
      </c>
      <c r="ML52" s="14" t="n">
        <v>21.6</v>
      </c>
      <c r="MM52" s="14" t="n">
        <v>26.7</v>
      </c>
      <c r="MN52" s="14" t="n">
        <v>25.1</v>
      </c>
      <c r="MO52" s="15" t="n">
        <f aca="false">SUM(MC52:MN52)/12</f>
        <v>21.3083333333333</v>
      </c>
      <c r="OA52" s="6" t="n">
        <f aca="false">AVERAGE(AO52,BO52,CO52,DO52,EO52,FO52,GO57,HO52,IO52,JO52,KO52,LO52,MO52,NO52)</f>
        <v>21.51875</v>
      </c>
      <c r="OB52" s="22" t="n">
        <f aca="false">AVERAGE(OA42:OA52)</f>
        <v>21.2420454545455</v>
      </c>
      <c r="PA52" s="16" t="n">
        <f aca="false">AVERAGE(AH52,AI52,AJ52,BH52,BI52,BJ52,CH52,CI52,CJ52,DH52,DI52,DJ52,EH52,EI52,EJ52,FH52,FI52,FJ52,GH57,GI57,GJ57,HH52,HI52,HJ52,IH52,II52,IJ52,JH52,JI52,JJ52,KH52,KI52,KJ52,LH52,LI52,LJ52,MH52,MI52,MJ52,NH52,NI52,NJ52)</f>
        <v>15.2916666666667</v>
      </c>
      <c r="PB52" s="17" t="n">
        <f aca="false">AVERAGE(AC52,AD52,AN52,BC52,BD52,BN52,CC52,CD52,CN52,DC52,DD52,DN52,EC52,ED52,EN52,FC52,FD52,FN52,GC57,GD57,GN57,HC52,HD52,HN52,IC52,ID52,IN52,JC52,JD52,JN52,KC52,KD52,KN52,LC52,LD52,LN52,MC52,MD52,MN52,NC52,ND52,NN52,)</f>
        <v>25.24</v>
      </c>
      <c r="PC52" s="16" t="n">
        <f aca="false">AVERAGE(PA42:PA52)</f>
        <v>14.9087121212121</v>
      </c>
      <c r="PD52" s="23" t="n">
        <f aca="false">AVERAGE(PB42:PB52)</f>
        <v>26.3493939393939</v>
      </c>
    </row>
    <row r="53" customFormat="false" ht="14.65" hidden="false" customHeight="false" outlineLevel="0" collapsed="false">
      <c r="A53" s="5"/>
      <c r="B53" s="6" t="n">
        <f aca="false">AVERAGE(AO53,BO53,CO53,DO53,EO53,FO53,GO53,HO53,IO53,JO53,KO53,LO53,MO53,NO53)</f>
        <v>20.7020833333333</v>
      </c>
      <c r="C53" s="18" t="n">
        <f aca="false">AVERAGE(B49:B53)</f>
        <v>21.1870833333333</v>
      </c>
      <c r="D53" s="20" t="n">
        <f aca="false">AVERAGE(B44:B53)</f>
        <v>21.2694965277778</v>
      </c>
      <c r="E53" s="6" t="n">
        <f aca="false">AVERAGE(B34:B53)</f>
        <v>21.2766063161376</v>
      </c>
      <c r="F53" s="24"/>
      <c r="G53" s="2" t="n">
        <f aca="false">MAX(AC53:AN53,BC53:BN53,CC53:CN53,DC53:DN53,EC53:EN53,FC53:FN53,GC53:GN53,HC53:HN53,IC53:IN53,JC53:JN53,KC53:KN53,LC53:LN53,MC53:MN53,NC53:NN53)</f>
        <v>35.5</v>
      </c>
      <c r="H53" s="11" t="n">
        <f aca="false">MEDIAN(AC53:AN53,BC53:BN53,CC53:CN53,DC53:DN53,EC53:EN53,FC53:FN53,GC53:GN53,HC53:HN53,IC53:IN53,JC53:JN53,KC53:KN53,LC53:LN53,MC53:MN53,NC53:NN53)</f>
        <v>20.5</v>
      </c>
      <c r="I53" s="4" t="n">
        <f aca="false">MIN(AC53:AN53,BC53:BN53,CC53:CN53,DC53:DN53,EC53:EN53,FC53:FN53,GC53:GN53,HC53:HN53,IC53:IN53,JC53:JN53,KC53:KN53,LC53:LN53,MC53:MN53,NC53:NN53)</f>
        <v>12.1</v>
      </c>
      <c r="J53" s="12" t="n">
        <f aca="false">(G53+I53)/2</f>
        <v>23.8</v>
      </c>
      <c r="AA53" s="0" t="n">
        <f aca="false">AA52+1</f>
        <v>15</v>
      </c>
      <c r="AB53" s="27" t="n">
        <v>1903</v>
      </c>
      <c r="AC53" s="14" t="n">
        <v>28.8</v>
      </c>
      <c r="AD53" s="14" t="n">
        <v>27.4</v>
      </c>
      <c r="AE53" s="14" t="n">
        <v>25.8</v>
      </c>
      <c r="AF53" s="14" t="n">
        <v>21.1</v>
      </c>
      <c r="AG53" s="14" t="n">
        <v>17.6</v>
      </c>
      <c r="AH53" s="14" t="n">
        <v>14.5</v>
      </c>
      <c r="AI53" s="14" t="n">
        <v>13.9</v>
      </c>
      <c r="AJ53" s="14" t="n">
        <v>16</v>
      </c>
      <c r="AK53" s="14" t="n">
        <v>18.3</v>
      </c>
      <c r="AL53" s="14" t="n">
        <v>23</v>
      </c>
      <c r="AM53" s="14" t="n">
        <v>26.2</v>
      </c>
      <c r="AN53" s="14" t="n">
        <v>26.9</v>
      </c>
      <c r="AO53" s="15" t="n">
        <f aca="false">SUM(AC53:AN53)/12</f>
        <v>21.625</v>
      </c>
      <c r="BA53" s="0" t="n">
        <f aca="false">BA52+1</f>
        <v>1903</v>
      </c>
      <c r="BB53" s="13" t="n">
        <v>1903</v>
      </c>
      <c r="BC53" s="14" t="n">
        <v>28.8</v>
      </c>
      <c r="BD53" s="14" t="n">
        <v>26.9</v>
      </c>
      <c r="BE53" s="14" t="n">
        <v>26.2</v>
      </c>
      <c r="BF53" s="14" t="n">
        <v>19.8</v>
      </c>
      <c r="BG53" s="14" t="n">
        <v>15.6</v>
      </c>
      <c r="BH53" s="14" t="n">
        <v>13</v>
      </c>
      <c r="BI53" s="14" t="n">
        <v>12.1</v>
      </c>
      <c r="BJ53" s="14" t="n">
        <v>14.8</v>
      </c>
      <c r="BK53" s="14" t="n">
        <v>17.6</v>
      </c>
      <c r="BL53" s="14" t="n">
        <v>22.3</v>
      </c>
      <c r="BM53" s="14" t="n">
        <v>25.6</v>
      </c>
      <c r="BN53" s="14" t="n">
        <v>25.9</v>
      </c>
      <c r="BO53" s="15" t="n">
        <f aca="false">SUM(BC53:BN53)/12</f>
        <v>20.7166666666667</v>
      </c>
      <c r="EA53" s="0" t="n">
        <f aca="false">EA52+1</f>
        <v>1903</v>
      </c>
      <c r="EB53" s="13" t="n">
        <v>1903</v>
      </c>
      <c r="EC53" s="14" t="n">
        <v>35.5</v>
      </c>
      <c r="ED53" s="14" t="n">
        <v>34.3</v>
      </c>
      <c r="EE53" s="14" t="n">
        <v>32.7</v>
      </c>
      <c r="EF53" s="14" t="n">
        <v>25.9</v>
      </c>
      <c r="EG53" s="14" t="n">
        <v>20.5</v>
      </c>
      <c r="EH53" s="14" t="n">
        <v>17.5</v>
      </c>
      <c r="EI53" s="14" t="n">
        <v>16.7</v>
      </c>
      <c r="EJ53" s="14" t="n">
        <v>20.2</v>
      </c>
      <c r="EK53" s="14" t="n">
        <v>23.1</v>
      </c>
      <c r="EL53" s="14" t="n">
        <v>28</v>
      </c>
      <c r="EM53" s="14" t="n">
        <v>31.1</v>
      </c>
      <c r="EN53" s="14" t="n">
        <v>30.7</v>
      </c>
      <c r="EO53" s="15" t="n">
        <f aca="false">SUM(EC53:EN53)/12</f>
        <v>26.35</v>
      </c>
      <c r="FA53" s="0" t="n">
        <f aca="false">FA52+1</f>
        <v>1903</v>
      </c>
      <c r="FB53" s="13" t="n">
        <v>1903</v>
      </c>
      <c r="FC53" s="28" t="n">
        <v>27.2</v>
      </c>
      <c r="FD53" s="28" t="n">
        <v>25.5</v>
      </c>
      <c r="FE53" s="28" t="n">
        <v>25.6</v>
      </c>
      <c r="FF53" s="28" t="n">
        <v>20.1</v>
      </c>
      <c r="FG53" s="28" t="n">
        <v>16.8</v>
      </c>
      <c r="FH53" s="28" t="n">
        <v>14.2</v>
      </c>
      <c r="FI53" s="28" t="n">
        <v>13.4</v>
      </c>
      <c r="FJ53" s="28" t="n">
        <v>15.3</v>
      </c>
      <c r="FK53" s="28" t="n">
        <v>17.4</v>
      </c>
      <c r="FL53" s="28" t="n">
        <v>21.9</v>
      </c>
      <c r="FM53" s="28" t="n">
        <v>23.6</v>
      </c>
      <c r="FN53" s="28" t="n">
        <v>24.3</v>
      </c>
      <c r="FO53" s="15" t="n">
        <f aca="false">SUM(FC53:FN53)/12</f>
        <v>20.4416666666667</v>
      </c>
      <c r="GA53" s="0" t="n">
        <f aca="false">GA52+1</f>
        <v>1903</v>
      </c>
      <c r="GB53" s="13" t="n">
        <v>1903</v>
      </c>
      <c r="GC53" s="14" t="n">
        <v>23.2</v>
      </c>
      <c r="GD53" s="14" t="n">
        <v>21.8</v>
      </c>
      <c r="GE53" s="14" t="n">
        <v>22.2</v>
      </c>
      <c r="GF53" s="14" t="n">
        <v>18.1</v>
      </c>
      <c r="GG53" s="14" t="n">
        <v>15.1</v>
      </c>
      <c r="GH53" s="14" t="n">
        <v>13.3</v>
      </c>
      <c r="GI53" s="14" t="n">
        <v>13.2</v>
      </c>
      <c r="GJ53" s="14" t="n">
        <v>13.7</v>
      </c>
      <c r="GK53" s="14" t="n">
        <v>16.4</v>
      </c>
      <c r="GL53" s="14" t="n">
        <v>19.8</v>
      </c>
      <c r="GM53" s="14" t="n">
        <v>20.5</v>
      </c>
      <c r="GN53" s="14" t="n">
        <v>21.3</v>
      </c>
      <c r="GO53" s="15" t="n">
        <f aca="false">SUM(GC53:GN53)/12</f>
        <v>18.2166666666667</v>
      </c>
      <c r="HA53" s="0" t="n">
        <f aca="false">HA52+1</f>
        <v>1903</v>
      </c>
      <c r="HB53" s="25" t="s">
        <v>31</v>
      </c>
      <c r="HC53" s="14" t="n">
        <v>25.6</v>
      </c>
      <c r="HD53" s="14" t="n">
        <v>24.4</v>
      </c>
      <c r="HE53" s="14" t="n">
        <v>23.8</v>
      </c>
      <c r="HF53" s="14" t="n">
        <v>20.4</v>
      </c>
      <c r="HG53" s="14" t="n">
        <v>17.7</v>
      </c>
      <c r="HH53" s="14" t="n">
        <v>15.7</v>
      </c>
      <c r="HI53" s="14" t="n">
        <v>14.8</v>
      </c>
      <c r="HJ53" s="14" t="n">
        <v>16.1</v>
      </c>
      <c r="HK53" s="14" t="n">
        <v>17.7</v>
      </c>
      <c r="HL53" s="14" t="n">
        <v>21.1</v>
      </c>
      <c r="HM53" s="14" t="n">
        <v>23.5</v>
      </c>
      <c r="HN53" s="14" t="n">
        <v>23.9</v>
      </c>
      <c r="HO53" s="15" t="n">
        <f aca="false">SUM(HC53:HN53)/12</f>
        <v>20.3916666666667</v>
      </c>
      <c r="JA53" s="0" t="n">
        <f aca="false">JA52+1</f>
        <v>1903</v>
      </c>
      <c r="JB53" s="25" t="s">
        <v>31</v>
      </c>
      <c r="JC53" s="14" t="n">
        <v>21.8</v>
      </c>
      <c r="JD53" s="14" t="n">
        <v>20.7</v>
      </c>
      <c r="JE53" s="14" t="n">
        <v>20.5</v>
      </c>
      <c r="JF53" s="14" t="n">
        <v>17.7</v>
      </c>
      <c r="JG53" s="14" t="n">
        <v>15.2</v>
      </c>
      <c r="JH53" s="14" t="n">
        <v>13.3</v>
      </c>
      <c r="JI53" s="14" t="n">
        <v>12.8</v>
      </c>
      <c r="JJ53" s="14" t="n">
        <v>13.3</v>
      </c>
      <c r="JK53" s="14" t="n">
        <v>15.4</v>
      </c>
      <c r="JL53" s="14" t="n">
        <v>18.1</v>
      </c>
      <c r="JM53" s="14" t="n">
        <v>19.6</v>
      </c>
      <c r="JN53" s="14" t="n">
        <v>20.8</v>
      </c>
      <c r="JO53" s="15" t="n">
        <f aca="false">SUM(JC53:JN53)/12</f>
        <v>17.4333333333333</v>
      </c>
      <c r="MA53" s="0" t="n">
        <f aca="false">MA52+1</f>
        <v>1903</v>
      </c>
      <c r="MB53" s="13" t="n">
        <v>1903</v>
      </c>
      <c r="MC53" s="14" t="n">
        <v>27.2</v>
      </c>
      <c r="MD53" s="14" t="n">
        <v>25.5</v>
      </c>
      <c r="ME53" s="14" t="n">
        <v>25.6</v>
      </c>
      <c r="MF53" s="14" t="n">
        <v>20.1</v>
      </c>
      <c r="MG53" s="14" t="n">
        <v>16.8</v>
      </c>
      <c r="MH53" s="14" t="n">
        <v>14.2</v>
      </c>
      <c r="MI53" s="14" t="n">
        <v>13.4</v>
      </c>
      <c r="MJ53" s="14" t="n">
        <v>15.3</v>
      </c>
      <c r="MK53" s="14" t="n">
        <v>17.4</v>
      </c>
      <c r="ML53" s="14" t="n">
        <v>21.9</v>
      </c>
      <c r="MM53" s="14" t="n">
        <v>23.6</v>
      </c>
      <c r="MN53" s="14" t="n">
        <v>24.3</v>
      </c>
      <c r="MO53" s="15" t="n">
        <f aca="false">SUM(MC53:MN53)/12</f>
        <v>20.4416666666667</v>
      </c>
      <c r="OA53" s="6" t="n">
        <f aca="false">AVERAGE(AO53,BO53,CO53,DO53,EO53,FO53,GO58,HO53,IO53,JO53,KO53,LO53,MO53,NO53)</f>
        <v>20.8302083333333</v>
      </c>
      <c r="OB53" s="22" t="n">
        <f aca="false">AVERAGE(OA43:OA53)</f>
        <v>21.2327178030303</v>
      </c>
      <c r="PA53" s="16" t="n">
        <f aca="false">AVERAGE(AH53,AI53,AJ53,BH53,BI53,BJ53,CH53,CI53,CJ53,DH53,DI53,DJ53,EH53,EI53,EJ53,FH53,FI53,FJ53,GH58,GI58,GJ58,HH53,HI53,HJ53,IH53,II53,IJ53,JH53,JI53,JJ53,KH53,KI53,KJ53,LH53,LI53,LJ53,MH53,MI53,MJ53,NH53,NI53,NJ53)</f>
        <v>14.5666666666667</v>
      </c>
      <c r="PB53" s="17" t="n">
        <f aca="false">AVERAGE(AC53,AD53,AN53,BC53,BD53,BN53,CC53,CD53,CN53,DC53,DD53,DN53,EC53,ED53,EN53,FC53,FD53,FN53,GC58,GD58,GN58,HC53,HD53,HN53,IC53,ID53,IN53,JC53,JD53,JN53,KC53,KD53,KN53,LC53,LD53,LN53,MC53,MD53,MN53,NC53,ND53,NN53,)</f>
        <v>25.464</v>
      </c>
      <c r="PC53" s="16" t="n">
        <f aca="false">AVERAGE(PA43:PA53)</f>
        <v>14.8590909090909</v>
      </c>
      <c r="PD53" s="23" t="n">
        <f aca="false">AVERAGE(PB43:PB53)</f>
        <v>26.3260606060606</v>
      </c>
    </row>
    <row r="54" customFormat="false" ht="14.65" hidden="false" customHeight="false" outlineLevel="0" collapsed="false">
      <c r="A54" s="5"/>
      <c r="B54" s="6" t="n">
        <f aca="false">AVERAGE(AO54,BO54,CO54,DO54,EO54,FO54,GO54,HO54,IO54,JO54,KO54,LO54,MO54,NO54)</f>
        <v>21.0833333333333</v>
      </c>
      <c r="C54" s="18" t="n">
        <f aca="false">AVERAGE(B50:B54)</f>
        <v>21.1470833333333</v>
      </c>
      <c r="D54" s="20" t="n">
        <f aca="false">AVERAGE(B45:B54)</f>
        <v>21.2794791666667</v>
      </c>
      <c r="E54" s="6" t="n">
        <f aca="false">AVERAGE(B35:B54)</f>
        <v>21.2964674272487</v>
      </c>
      <c r="F54" s="24"/>
      <c r="G54" s="2" t="n">
        <f aca="false">MAX(AC54:AN54,BC54:BN54,CC54:CN54,DC54:DN54,EC54:EN54,FC54:FN54,GC54:GN54,HC54:HN54,IC54:IN54,JC54:JN54,KC54:KN54,LC54:LN54,MC54:MN54,NC54:NN54)</f>
        <v>35.2</v>
      </c>
      <c r="H54" s="11" t="n">
        <f aca="false">MEDIAN(AC54:AN54,BC54:BN54,CC54:CN54,DC54:DN54,EC54:EN54,FC54:FN54,GC54:GN54,HC54:HN54,IC54:IN54,JC54:JN54,KC54:KN54,LC54:LN54,MC54:MN54,NC54:NN54)</f>
        <v>21.7</v>
      </c>
      <c r="I54" s="4" t="n">
        <f aca="false">MIN(AC54:AN54,BC54:BN54,CC54:CN54,DC54:DN54,EC54:EN54,FC54:FN54,GC54:GN54,HC54:HN54,IC54:IN54,JC54:JN54,KC54:KN54,LC54:LN54,MC54:MN54,NC54:NN54)</f>
        <v>12.5</v>
      </c>
      <c r="J54" s="12" t="n">
        <f aca="false">(G54+I54)/2</f>
        <v>23.85</v>
      </c>
      <c r="AA54" s="0" t="n">
        <f aca="false">AA53+1</f>
        <v>16</v>
      </c>
      <c r="AB54" s="27" t="n">
        <v>1904</v>
      </c>
      <c r="AC54" s="14" t="n">
        <v>26.9</v>
      </c>
      <c r="AD54" s="14" t="n">
        <v>27</v>
      </c>
      <c r="AE54" s="14" t="n">
        <v>25.4</v>
      </c>
      <c r="AF54" s="14" t="n">
        <v>25.6</v>
      </c>
      <c r="AG54" s="14" t="n">
        <v>19.2</v>
      </c>
      <c r="AH54" s="14" t="n">
        <v>14.7</v>
      </c>
      <c r="AI54" s="14" t="n">
        <v>14.1</v>
      </c>
      <c r="AJ54" s="14" t="n">
        <v>15.6</v>
      </c>
      <c r="AK54" s="14" t="n">
        <v>17.5</v>
      </c>
      <c r="AL54" s="14" t="n">
        <v>22.3</v>
      </c>
      <c r="AM54" s="14" t="n">
        <v>24.6</v>
      </c>
      <c r="AN54" s="14" t="n">
        <v>29.3</v>
      </c>
      <c r="AO54" s="15" t="n">
        <f aca="false">SUM(AC54:AN54)/12</f>
        <v>21.85</v>
      </c>
      <c r="BA54" s="0" t="n">
        <f aca="false">BA53+1</f>
        <v>1904</v>
      </c>
      <c r="BB54" s="13" t="n">
        <v>1904</v>
      </c>
      <c r="BC54" s="14" t="n">
        <v>27</v>
      </c>
      <c r="BD54" s="14" t="n">
        <v>26.9</v>
      </c>
      <c r="BE54" s="14" t="n">
        <v>24.4</v>
      </c>
      <c r="BF54" s="14" t="n">
        <v>24.2</v>
      </c>
      <c r="BG54" s="14" t="n">
        <v>18.2</v>
      </c>
      <c r="BH54" s="14" t="n">
        <v>13.4</v>
      </c>
      <c r="BI54" s="14" t="n">
        <v>12.5</v>
      </c>
      <c r="BJ54" s="14" t="n">
        <v>14.6</v>
      </c>
      <c r="BK54" s="14" t="n">
        <v>17.1</v>
      </c>
      <c r="BL54" s="14" t="n">
        <v>21.9</v>
      </c>
      <c r="BM54" s="14" t="n">
        <v>25.6</v>
      </c>
      <c r="BN54" s="14" t="n">
        <v>29.8</v>
      </c>
      <c r="BO54" s="15" t="n">
        <f aca="false">SUM(BC54:BN54)/12</f>
        <v>21.3</v>
      </c>
      <c r="EA54" s="0" t="n">
        <f aca="false">EA53+1</f>
        <v>1904</v>
      </c>
      <c r="EB54" s="13" t="n">
        <v>1904</v>
      </c>
      <c r="EC54" s="14" t="n">
        <v>33.4</v>
      </c>
      <c r="ED54" s="14" t="n">
        <v>32.5</v>
      </c>
      <c r="EE54" s="14" t="n">
        <v>30.6</v>
      </c>
      <c r="EF54" s="14" t="n">
        <v>27.9</v>
      </c>
      <c r="EG54" s="14" t="n">
        <v>22.3</v>
      </c>
      <c r="EH54" s="14" t="n">
        <v>17</v>
      </c>
      <c r="EI54" s="14" t="n">
        <v>15</v>
      </c>
      <c r="EJ54" s="14" t="n">
        <v>18.8</v>
      </c>
      <c r="EK54" s="14" t="n">
        <v>22.7</v>
      </c>
      <c r="EL54" s="14" t="n">
        <v>26.7</v>
      </c>
      <c r="EM54" s="14" t="n">
        <v>32.4</v>
      </c>
      <c r="EN54" s="14" t="n">
        <v>35.2</v>
      </c>
      <c r="EO54" s="15" t="n">
        <f aca="false">SUM(EC54:EN54)/12</f>
        <v>26.2083333333333</v>
      </c>
      <c r="FA54" s="0" t="n">
        <f aca="false">FA53+1</f>
        <v>1904</v>
      </c>
      <c r="FB54" s="13" t="n">
        <v>1904</v>
      </c>
      <c r="FC54" s="28" t="n">
        <v>25.5</v>
      </c>
      <c r="FD54" s="28" t="n">
        <v>25.5</v>
      </c>
      <c r="FE54" s="28" t="n">
        <v>23.4</v>
      </c>
      <c r="FF54" s="28" t="n">
        <v>24.6</v>
      </c>
      <c r="FG54" s="28" t="n">
        <v>18.8</v>
      </c>
      <c r="FH54" s="28" t="n">
        <v>14.7</v>
      </c>
      <c r="FI54" s="28" t="n">
        <v>13.7</v>
      </c>
      <c r="FJ54" s="28" t="n">
        <v>15.3</v>
      </c>
      <c r="FK54" s="28" t="n">
        <v>17.3</v>
      </c>
      <c r="FL54" s="28" t="n">
        <v>21.9</v>
      </c>
      <c r="FM54" s="28" t="n">
        <v>23.9</v>
      </c>
      <c r="FN54" s="28" t="n">
        <v>27.8</v>
      </c>
      <c r="FO54" s="15" t="n">
        <f aca="false">SUM(FC54:FN54)/12</f>
        <v>21.0333333333333</v>
      </c>
      <c r="GA54" s="0" t="n">
        <f aca="false">GA53+1</f>
        <v>1904</v>
      </c>
      <c r="GB54" s="13" t="n">
        <v>1904</v>
      </c>
      <c r="GC54" s="14" t="n">
        <v>22.9</v>
      </c>
      <c r="GD54" s="14" t="n">
        <v>23.4</v>
      </c>
      <c r="GE54" s="14" t="n">
        <v>20.8</v>
      </c>
      <c r="GF54" s="14" t="n">
        <v>22.6</v>
      </c>
      <c r="GG54" s="14" t="n">
        <v>17</v>
      </c>
      <c r="GH54" s="14" t="n">
        <v>13.8</v>
      </c>
      <c r="GI54" s="14" t="n">
        <v>13.7</v>
      </c>
      <c r="GJ54" s="14" t="n">
        <v>14.2</v>
      </c>
      <c r="GK54" s="14" t="n">
        <v>15.2</v>
      </c>
      <c r="GL54" s="14" t="n">
        <v>19.2</v>
      </c>
      <c r="GM54" s="14" t="n">
        <v>19.7</v>
      </c>
      <c r="GN54" s="14" t="n">
        <v>23</v>
      </c>
      <c r="GO54" s="15" t="n">
        <f aca="false">SUM(GC54:GN54)/12</f>
        <v>18.7916666666667</v>
      </c>
      <c r="HA54" s="0" t="n">
        <f aca="false">HA53+1</f>
        <v>1904</v>
      </c>
      <c r="HB54" s="25" t="s">
        <v>32</v>
      </c>
      <c r="HC54" s="14" t="n">
        <v>23.8</v>
      </c>
      <c r="HD54" s="14" t="n">
        <v>23.3</v>
      </c>
      <c r="HE54" s="14" t="n">
        <v>23.1</v>
      </c>
      <c r="HF54" s="14" t="n">
        <v>24.1</v>
      </c>
      <c r="HG54" s="14" t="n">
        <v>19.8</v>
      </c>
      <c r="HH54" s="14" t="n">
        <v>16.1</v>
      </c>
      <c r="HI54" s="14" t="n">
        <v>15.4</v>
      </c>
      <c r="HJ54" s="14" t="n">
        <v>15.9</v>
      </c>
      <c r="HK54" s="14" t="n">
        <v>17.5</v>
      </c>
      <c r="HL54" s="14" t="n">
        <v>21.5</v>
      </c>
      <c r="HM54" s="14" t="n">
        <v>23</v>
      </c>
      <c r="HN54" s="14" t="n">
        <v>26.3</v>
      </c>
      <c r="HO54" s="15" t="n">
        <f aca="false">SUM(HC54:HN54)/12</f>
        <v>20.8166666666667</v>
      </c>
      <c r="JA54" s="0" t="n">
        <f aca="false">JA53+1</f>
        <v>1904</v>
      </c>
      <c r="JB54" s="25" t="s">
        <v>32</v>
      </c>
      <c r="JC54" s="14" t="n">
        <v>21.6</v>
      </c>
      <c r="JD54" s="14" t="n">
        <v>21.8</v>
      </c>
      <c r="JE54" s="14" t="n">
        <v>20.1</v>
      </c>
      <c r="JF54" s="14" t="n">
        <v>20.5</v>
      </c>
      <c r="JG54" s="14" t="n">
        <v>16.3</v>
      </c>
      <c r="JH54" s="14" t="n">
        <v>13.4</v>
      </c>
      <c r="JI54" s="14" t="n">
        <v>13</v>
      </c>
      <c r="JJ54" s="14" t="n">
        <v>13.5</v>
      </c>
      <c r="JK54" s="14" t="n">
        <v>14.1</v>
      </c>
      <c r="JL54" s="14" t="n">
        <v>17.5</v>
      </c>
      <c r="JM54" s="14" t="n">
        <v>18.4</v>
      </c>
      <c r="JN54" s="14" t="n">
        <v>21.4</v>
      </c>
      <c r="JO54" s="15" t="n">
        <f aca="false">SUM(JC54:JN54)/12</f>
        <v>17.6333333333333</v>
      </c>
      <c r="MA54" s="0" t="n">
        <f aca="false">MA53+1</f>
        <v>1904</v>
      </c>
      <c r="MB54" s="13" t="n">
        <v>1904</v>
      </c>
      <c r="MC54" s="14" t="n">
        <v>25.5</v>
      </c>
      <c r="MD54" s="14" t="n">
        <v>25.5</v>
      </c>
      <c r="ME54" s="14" t="n">
        <v>23.4</v>
      </c>
      <c r="MF54" s="14" t="n">
        <v>24.6</v>
      </c>
      <c r="MG54" s="14" t="n">
        <v>18.8</v>
      </c>
      <c r="MH54" s="14" t="n">
        <v>14.7</v>
      </c>
      <c r="MI54" s="14" t="n">
        <v>13.7</v>
      </c>
      <c r="MJ54" s="14" t="n">
        <v>15.3</v>
      </c>
      <c r="MK54" s="14" t="n">
        <v>17.3</v>
      </c>
      <c r="ML54" s="14" t="n">
        <v>21.9</v>
      </c>
      <c r="MM54" s="14" t="n">
        <v>23.9</v>
      </c>
      <c r="MN54" s="14" t="n">
        <v>27.8</v>
      </c>
      <c r="MO54" s="15" t="n">
        <f aca="false">SUM(MC54:MN54)/12</f>
        <v>21.0333333333333</v>
      </c>
      <c r="OA54" s="6" t="n">
        <f aca="false">AVERAGE(AO54,BO54,CO54,DO54,EO54,FO54,GO59,HO54,IO54,JO54,KO54,LO54,MO54,NO54)</f>
        <v>20.9864583333333</v>
      </c>
      <c r="OB54" s="22" t="n">
        <f aca="false">AVERAGE(OA44:OA54)</f>
        <v>21.2167771464647</v>
      </c>
      <c r="PA54" s="16" t="n">
        <f aca="false">AVERAGE(AH54,AI54,AJ54,BH54,BI54,BJ54,CH54,CI54,CJ54,DH54,DI54,DJ54,EH54,EI54,EJ54,FH54,FI54,FJ54,GH59,GI59,GJ59,HH54,HI54,HJ54,IH54,II54,IJ54,JH54,JI54,JJ54,KH54,KI54,KJ54,LH54,LI54,LJ54,MH54,MI54,MJ54,NH54,NI54,NJ54)</f>
        <v>14.5708333333333</v>
      </c>
      <c r="PB54" s="17" t="n">
        <f aca="false">AVERAGE(AC54,AD54,AN54,BC54,BD54,BN54,CC54,CD54,CN54,DC54,DD54,DN54,EC54,ED54,EN54,FC54,FD54,FN54,GC59,GD59,GN59,HC54,HD54,HN54,IC54,ID54,IN54,JC54,JD54,JN54,KC54,KD54,KN54,LC54,LD54,LN54,MC54,MD54,MN54,NC54,ND54,NN54,)</f>
        <v>25.236</v>
      </c>
      <c r="PC54" s="16" t="n">
        <f aca="false">AVERAGE(PA44:PA54)</f>
        <v>14.819696969697</v>
      </c>
      <c r="PD54" s="23" t="n">
        <f aca="false">AVERAGE(PB44:PB54)</f>
        <v>26.2190303030303</v>
      </c>
    </row>
    <row r="55" customFormat="false" ht="14.65" hidden="false" customHeight="false" outlineLevel="0" collapsed="false">
      <c r="A55" s="5" t="n">
        <f aca="false">A50+5</f>
        <v>1905</v>
      </c>
      <c r="B55" s="6" t="n">
        <f aca="false">AVERAGE(AO55,BO55,CO55,DO55,EO55,FO55,GO55,HO55,IO55,JO55,KO55,LO55,MO55,NO55)</f>
        <v>20.378125</v>
      </c>
      <c r="C55" s="18" t="n">
        <f aca="false">AVERAGE(B51:B55)</f>
        <v>21.05</v>
      </c>
      <c r="D55" s="20" t="n">
        <f aca="false">AVERAGE(B46:B55)</f>
        <v>21.175625</v>
      </c>
      <c r="E55" s="6" t="n">
        <f aca="false">AVERAGE(B36:B55)</f>
        <v>21.282707010582</v>
      </c>
      <c r="F55" s="24"/>
      <c r="G55" s="2" t="n">
        <f aca="false">MAX(AC55:AN55,BC55:BN55,CC55:CN55,DC55:DN55,EC55:EN55,FC55:FN55,GC55:GN55,HC55:HN55,IC55:IN55,JC55:JN55,KC55:KN55,LC55:LN55,MC55:MN55,NC55:NN55)</f>
        <v>36.9</v>
      </c>
      <c r="H55" s="11" t="n">
        <f aca="false">MEDIAN(AC55:AN55,BC55:BN55,CC55:CN55,DC55:DN55,EC55:EN55,FC55:FN55,GC55:GN55,HC55:HN55,IC55:IN55,JC55:JN55,KC55:KN55,LC55:LN55,MC55:MN55,NC55:NN55)</f>
        <v>19.7</v>
      </c>
      <c r="I55" s="4" t="n">
        <f aca="false">MIN(AC55:AN55,BC55:BN55,CC55:CN55,DC55:DN55,EC55:EN55,FC55:FN55,GC55:GN55,HC55:HN55,IC55:IN55,JC55:JN55,KC55:KN55,LC55:LN55,MC55:MN55,NC55:NN55)</f>
        <v>12.4</v>
      </c>
      <c r="J55" s="12" t="n">
        <f aca="false">(G55+I55)/2</f>
        <v>24.65</v>
      </c>
      <c r="AA55" s="0" t="n">
        <f aca="false">AA54+1</f>
        <v>17</v>
      </c>
      <c r="AB55" s="27" t="n">
        <v>1905</v>
      </c>
      <c r="AC55" s="14" t="n">
        <v>30.1</v>
      </c>
      <c r="AD55" s="14" t="n">
        <v>26.9</v>
      </c>
      <c r="AE55" s="14" t="n">
        <v>26</v>
      </c>
      <c r="AF55" s="14" t="n">
        <v>22.6</v>
      </c>
      <c r="AG55" s="14" t="n">
        <v>19.5</v>
      </c>
      <c r="AH55" s="14" t="n">
        <v>15</v>
      </c>
      <c r="AI55" s="14" t="n">
        <v>14.2</v>
      </c>
      <c r="AJ55" s="14" t="n">
        <v>14.9</v>
      </c>
      <c r="AK55" s="14" t="n">
        <v>15.5</v>
      </c>
      <c r="AL55" s="14" t="n">
        <v>17.4</v>
      </c>
      <c r="AM55" s="14" t="n">
        <v>23.9</v>
      </c>
      <c r="AN55" s="14" t="n">
        <v>28.4</v>
      </c>
      <c r="AO55" s="15" t="n">
        <f aca="false">SUM(AC55:AN55)/12</f>
        <v>21.2</v>
      </c>
      <c r="BA55" s="0" t="n">
        <f aca="false">BA54+1</f>
        <v>1905</v>
      </c>
      <c r="BB55" s="13" t="n">
        <v>1905</v>
      </c>
      <c r="BC55" s="14" t="n">
        <v>30.5</v>
      </c>
      <c r="BD55" s="14" t="n">
        <v>27.1</v>
      </c>
      <c r="BE55" s="14" t="n">
        <v>25.9</v>
      </c>
      <c r="BF55" s="14" t="n">
        <v>21.9</v>
      </c>
      <c r="BG55" s="14" t="n">
        <v>18.7</v>
      </c>
      <c r="BH55" s="14" t="n">
        <v>13.6</v>
      </c>
      <c r="BI55" s="14" t="n">
        <v>12.4</v>
      </c>
      <c r="BJ55" s="14" t="n">
        <v>13.7</v>
      </c>
      <c r="BK55" s="14" t="n">
        <v>14.2</v>
      </c>
      <c r="BL55" s="14" t="n">
        <v>16.6</v>
      </c>
      <c r="BM55" s="14" t="n">
        <v>24.4</v>
      </c>
      <c r="BN55" s="14" t="n">
        <v>29.1</v>
      </c>
      <c r="BO55" s="15" t="n">
        <f aca="false">SUM(BC55:BN55)/12</f>
        <v>20.675</v>
      </c>
      <c r="EA55" s="0" t="n">
        <f aca="false">EA54+1</f>
        <v>1905</v>
      </c>
      <c r="EB55" s="13" t="n">
        <v>1905</v>
      </c>
      <c r="EC55" s="14" t="n">
        <v>36.9</v>
      </c>
      <c r="ED55" s="14" t="n">
        <v>32.8</v>
      </c>
      <c r="EE55" s="14" t="n">
        <v>31.8</v>
      </c>
      <c r="EF55" s="14" t="n">
        <v>26.9</v>
      </c>
      <c r="EG55" s="14" t="n">
        <v>23.1</v>
      </c>
      <c r="EH55" s="14" t="n">
        <v>17.7</v>
      </c>
      <c r="EI55" s="14" t="n">
        <v>15.6</v>
      </c>
      <c r="EJ55" s="14" t="n">
        <v>18.7</v>
      </c>
      <c r="EK55" s="14" t="n">
        <v>20.4</v>
      </c>
      <c r="EL55" s="14" t="n">
        <v>23.4</v>
      </c>
      <c r="EM55" s="14" t="n">
        <v>32.6</v>
      </c>
      <c r="EN55" s="14" t="n">
        <v>36.3</v>
      </c>
      <c r="EO55" s="15" t="n">
        <f aca="false">SUM(EC55:EN55)/12</f>
        <v>26.35</v>
      </c>
      <c r="FA55" s="0" t="n">
        <f aca="false">FA54+1</f>
        <v>1905</v>
      </c>
      <c r="FB55" s="13" t="n">
        <v>1905</v>
      </c>
      <c r="FC55" s="28" t="n">
        <v>28.6</v>
      </c>
      <c r="FD55" s="28" t="n">
        <v>25.4</v>
      </c>
      <c r="FE55" s="28" t="n">
        <v>24.9</v>
      </c>
      <c r="FF55" s="28" t="n">
        <v>21.2</v>
      </c>
      <c r="FG55" s="28" t="n">
        <v>18.4</v>
      </c>
      <c r="FH55" s="28" t="n">
        <v>14.4</v>
      </c>
      <c r="FI55" s="28" t="n">
        <v>14</v>
      </c>
      <c r="FJ55" s="28" t="n">
        <v>14.5</v>
      </c>
      <c r="FK55" s="28" t="n">
        <v>14.2</v>
      </c>
      <c r="FL55" s="28" t="n">
        <v>16.6</v>
      </c>
      <c r="FM55" s="28" t="n">
        <v>22.9</v>
      </c>
      <c r="FN55" s="28" t="n">
        <v>25.7</v>
      </c>
      <c r="FO55" s="15" t="n">
        <f aca="false">SUM(FC55:FN55)/12</f>
        <v>20.0666666666667</v>
      </c>
      <c r="GA55" s="0" t="n">
        <f aca="false">GA54+1</f>
        <v>1905</v>
      </c>
      <c r="GB55" s="13" t="n">
        <v>1905</v>
      </c>
      <c r="GC55" s="14" t="n">
        <v>25</v>
      </c>
      <c r="GD55" s="14" t="n">
        <v>22.8</v>
      </c>
      <c r="GE55" s="14" t="n">
        <v>22.1</v>
      </c>
      <c r="GF55" s="14" t="n">
        <v>19.9</v>
      </c>
      <c r="GG55" s="14" t="n">
        <v>17.2</v>
      </c>
      <c r="GH55" s="14" t="n">
        <v>13.5</v>
      </c>
      <c r="GI55" s="14" t="n">
        <v>12.7</v>
      </c>
      <c r="GJ55" s="14" t="n">
        <v>13.7</v>
      </c>
      <c r="GK55" s="14" t="n">
        <v>13.2</v>
      </c>
      <c r="GL55" s="14" t="n">
        <v>14.6</v>
      </c>
      <c r="GM55" s="14" t="n">
        <v>19.1</v>
      </c>
      <c r="GN55" s="14" t="n">
        <v>21.7</v>
      </c>
      <c r="GO55" s="15" t="n">
        <f aca="false">SUM(GC55:GN55)/12</f>
        <v>17.9583333333333</v>
      </c>
      <c r="HA55" s="0" t="n">
        <f aca="false">HA54+1</f>
        <v>1905</v>
      </c>
      <c r="HB55" s="25" t="s">
        <v>33</v>
      </c>
      <c r="HC55" s="14" t="n">
        <v>26.3</v>
      </c>
      <c r="HD55" s="14" t="n">
        <v>24.6</v>
      </c>
      <c r="HE55" s="14" t="n">
        <v>24</v>
      </c>
      <c r="HF55" s="14" t="n">
        <v>21.7</v>
      </c>
      <c r="HG55" s="14" t="n">
        <v>19</v>
      </c>
      <c r="HH55" s="14" t="n">
        <v>15.9</v>
      </c>
      <c r="HI55" s="14" t="n">
        <v>15.4</v>
      </c>
      <c r="HJ55" s="14" t="n">
        <v>15.6</v>
      </c>
      <c r="HK55" s="14" t="n">
        <v>15.5</v>
      </c>
      <c r="HL55" s="14" t="n">
        <v>16.3</v>
      </c>
      <c r="HM55" s="14" t="n">
        <v>21.5</v>
      </c>
      <c r="HN55" s="14" t="n">
        <v>24.1</v>
      </c>
      <c r="HO55" s="15" t="n">
        <f aca="false">SUM(HC55:HN55)/12</f>
        <v>19.9916666666667</v>
      </c>
      <c r="JA55" s="0" t="n">
        <f aca="false">JA54+1</f>
        <v>1905</v>
      </c>
      <c r="JB55" s="25" t="s">
        <v>33</v>
      </c>
      <c r="JC55" s="14" t="n">
        <v>22.7</v>
      </c>
      <c r="JD55" s="14" t="n">
        <v>20.9</v>
      </c>
      <c r="JE55" s="14" t="n">
        <v>20.2</v>
      </c>
      <c r="JF55" s="14" t="n">
        <v>18.3</v>
      </c>
      <c r="JG55" s="14" t="n">
        <v>16</v>
      </c>
      <c r="JH55" s="14" t="n">
        <v>13.4</v>
      </c>
      <c r="JI55" s="14" t="n">
        <v>12.5</v>
      </c>
      <c r="JJ55" s="14" t="n">
        <v>12.7</v>
      </c>
      <c r="JK55" s="14" t="n">
        <v>12.7</v>
      </c>
      <c r="JL55" s="14" t="n">
        <v>13.9</v>
      </c>
      <c r="JM55" s="14" t="n">
        <v>17.1</v>
      </c>
      <c r="JN55" s="14" t="n">
        <v>20.2</v>
      </c>
      <c r="JO55" s="15" t="n">
        <f aca="false">SUM(JC55:JN55)/12</f>
        <v>16.7166666666667</v>
      </c>
      <c r="MA55" s="0" t="n">
        <f aca="false">MA54+1</f>
        <v>1905</v>
      </c>
      <c r="MB55" s="13" t="n">
        <v>1905</v>
      </c>
      <c r="MC55" s="14" t="n">
        <v>28.6</v>
      </c>
      <c r="MD55" s="14" t="n">
        <v>25.4</v>
      </c>
      <c r="ME55" s="14" t="n">
        <v>24.9</v>
      </c>
      <c r="MF55" s="14" t="n">
        <v>21.2</v>
      </c>
      <c r="MG55" s="14" t="n">
        <v>18.4</v>
      </c>
      <c r="MH55" s="14" t="n">
        <v>14.4</v>
      </c>
      <c r="MI55" s="14" t="n">
        <v>14</v>
      </c>
      <c r="MJ55" s="14" t="n">
        <v>14.5</v>
      </c>
      <c r="MK55" s="14" t="n">
        <v>14.2</v>
      </c>
      <c r="ML55" s="14" t="n">
        <v>16.6</v>
      </c>
      <c r="MM55" s="14" t="n">
        <v>22.9</v>
      </c>
      <c r="MN55" s="14" t="n">
        <v>25.7</v>
      </c>
      <c r="MO55" s="15" t="n">
        <f aca="false">SUM(MC55:MN55)/12</f>
        <v>20.0666666666667</v>
      </c>
      <c r="OA55" s="6" t="n">
        <f aca="false">AVERAGE(AO55,BO55,CO55,DO55,EO55,FO55,GO60,HO55,IO55,JO55,KO55,LO55,MO55,NO55)</f>
        <v>20.515625</v>
      </c>
      <c r="OB55" s="22" t="n">
        <f aca="false">AVERAGE(OA45:OA55)</f>
        <v>21.1706439393939</v>
      </c>
      <c r="PA55" s="16" t="n">
        <f aca="false">AVERAGE(AH55,AI55,AJ55,BH55,BI55,BJ55,CH55,CI55,CJ55,DH55,DI55,DJ55,EH55,EI55,EJ55,FH55,FI55,FJ55,GH60,GI60,GJ60,HH55,HI55,HJ55,IH55,II55,IJ55,JH55,JI55,JJ55,KH55,KI55,KJ55,LH55,LI55,LJ55,MH55,MI55,MJ55,NH55,NI55,NJ55)</f>
        <v>14.6083333333333</v>
      </c>
      <c r="PB55" s="17" t="n">
        <f aca="false">AVERAGE(AC55,AD55,AN55,BC55,BD55,BN55,CC55,CD55,CN55,DC55,DD55,DN55,EC55,ED55,EN55,FC55,FD55,FN55,GC60,GD60,GN60,HC55,HD55,HN55,IC55,ID55,IN55,JC55,JD55,JN55,KC55,KD55,KN55,LC55,LD55,LN55,MC55,MD55,MN55,NC55,ND55,NN55,)</f>
        <v>25.908</v>
      </c>
      <c r="PC55" s="16" t="n">
        <f aca="false">AVERAGE(PA45:PA55)</f>
        <v>14.7784090909091</v>
      </c>
      <c r="PD55" s="23" t="n">
        <f aca="false">AVERAGE(PB45:PB55)</f>
        <v>26.256</v>
      </c>
    </row>
    <row r="56" customFormat="false" ht="14.65" hidden="false" customHeight="false" outlineLevel="0" collapsed="false">
      <c r="A56" s="5"/>
      <c r="B56" s="6" t="n">
        <f aca="false">AVERAGE(AO56,BO56,CO56,DO56,EO56,FO56,GO56,HO56,IO56,JO56,KO56,LO56,MO56,NO56)</f>
        <v>21.490625</v>
      </c>
      <c r="C56" s="18" t="n">
        <f aca="false">AVERAGE(B52:B56)</f>
        <v>21.056875</v>
      </c>
      <c r="D56" s="20" t="n">
        <f aca="false">AVERAGE(B47:B56)</f>
        <v>21.1894791666667</v>
      </c>
      <c r="E56" s="6" t="n">
        <f aca="false">AVERAGE(B37:B56)</f>
        <v>21.3090715939153</v>
      </c>
      <c r="F56" s="24"/>
      <c r="G56" s="2" t="n">
        <f aca="false">MAX(AC56:AN56,BC56:BN56,CC56:CN56,DC56:DN56,EC56:EN56,FC56:FN56,GC56:GN56,HC56:HN56,IC56:IN56,JC56:JN56,KC56:KN56,LC56:LN56,MC56:MN56,NC56:NN56)</f>
        <v>39.9</v>
      </c>
      <c r="H56" s="11" t="n">
        <f aca="false">MEDIAN(AC56:AN56,BC56:BN56,CC56:CN56,DC56:DN56,EC56:EN56,FC56:FN56,GC56:GN56,HC56:HN56,IC56:IN56,JC56:JN56,KC56:KN56,LC56:LN56,MC56:MN56,NC56:NN56)</f>
        <v>20.65</v>
      </c>
      <c r="I56" s="4" t="n">
        <f aca="false">MIN(AC56:AN56,BC56:BN56,CC56:CN56,DC56:DN56,EC56:EN56,FC56:FN56,GC56:GN56,HC56:HN56,IC56:IN56,JC56:JN56,KC56:KN56,LC56:LN56,MC56:MN56,NC56:NN56)</f>
        <v>12.9</v>
      </c>
      <c r="J56" s="12" t="n">
        <f aca="false">(G56+I56)/2</f>
        <v>26.4</v>
      </c>
      <c r="AA56" s="0" t="n">
        <f aca="false">AA55+1</f>
        <v>18</v>
      </c>
      <c r="AB56" s="27" t="n">
        <v>1906</v>
      </c>
      <c r="AC56" s="14" t="n">
        <v>32.9</v>
      </c>
      <c r="AD56" s="14" t="n">
        <v>33</v>
      </c>
      <c r="AE56" s="14" t="n">
        <v>25.1</v>
      </c>
      <c r="AF56" s="14" t="n">
        <v>22.2</v>
      </c>
      <c r="AG56" s="14" t="n">
        <v>19.5</v>
      </c>
      <c r="AH56" s="14" t="n">
        <v>16.7</v>
      </c>
      <c r="AI56" s="14" t="n">
        <v>15.1</v>
      </c>
      <c r="AJ56" s="14" t="n">
        <v>15.1</v>
      </c>
      <c r="AK56" s="14" t="n">
        <v>17.5</v>
      </c>
      <c r="AL56" s="14" t="n">
        <v>20.7</v>
      </c>
      <c r="AM56" s="14" t="n">
        <v>22.3</v>
      </c>
      <c r="AN56" s="14" t="n">
        <v>28.3</v>
      </c>
      <c r="AO56" s="15" t="n">
        <f aca="false">SUM(AC56:AN56)/12</f>
        <v>22.3666666666667</v>
      </c>
      <c r="BA56" s="0" t="n">
        <f aca="false">BA55+1</f>
        <v>1906</v>
      </c>
      <c r="BB56" s="13" t="n">
        <v>1906</v>
      </c>
      <c r="BC56" s="14" t="n">
        <v>33.3</v>
      </c>
      <c r="BD56" s="14" t="n">
        <v>32.7</v>
      </c>
      <c r="BE56" s="14" t="n">
        <v>23.6</v>
      </c>
      <c r="BF56" s="14" t="n">
        <v>21.8</v>
      </c>
      <c r="BG56" s="14" t="n">
        <v>18.7</v>
      </c>
      <c r="BH56" s="14" t="n">
        <v>15.4</v>
      </c>
      <c r="BI56" s="14" t="n">
        <v>13.9</v>
      </c>
      <c r="BJ56" s="14" t="n">
        <v>13.6</v>
      </c>
      <c r="BK56" s="14" t="n">
        <v>16.6</v>
      </c>
      <c r="BL56" s="14" t="n">
        <v>20.5</v>
      </c>
      <c r="BM56" s="14" t="n">
        <v>21.4</v>
      </c>
      <c r="BN56" s="14" t="n">
        <v>28.8</v>
      </c>
      <c r="BO56" s="15" t="n">
        <f aca="false">SUM(BC56:BN56)/12</f>
        <v>21.6916666666667</v>
      </c>
      <c r="EA56" s="0" t="n">
        <f aca="false">EA55+1</f>
        <v>1906</v>
      </c>
      <c r="EB56" s="13" t="n">
        <v>1906</v>
      </c>
      <c r="EC56" s="14" t="n">
        <v>39.9</v>
      </c>
      <c r="ED56" s="14" t="n">
        <v>39.1</v>
      </c>
      <c r="EE56" s="14" t="n">
        <v>27.3</v>
      </c>
      <c r="EF56" s="14" t="n">
        <v>28.2</v>
      </c>
      <c r="EG56" s="14" t="n">
        <v>22.8</v>
      </c>
      <c r="EH56" s="14" t="n">
        <v>19.3</v>
      </c>
      <c r="EI56" s="14" t="n">
        <v>18.3</v>
      </c>
      <c r="EJ56" s="14" t="n">
        <v>18.4</v>
      </c>
      <c r="EK56" s="14" t="n">
        <v>22</v>
      </c>
      <c r="EL56" s="14" t="n">
        <v>27.8</v>
      </c>
      <c r="EM56" s="14" t="n">
        <v>28.8</v>
      </c>
      <c r="EN56" s="14" t="n">
        <v>35.2</v>
      </c>
      <c r="EO56" s="15" t="n">
        <f aca="false">SUM(EC56:EN56)/12</f>
        <v>27.2583333333333</v>
      </c>
      <c r="FA56" s="0" t="n">
        <f aca="false">FA55+1</f>
        <v>1906</v>
      </c>
      <c r="FB56" s="13" t="n">
        <v>1906</v>
      </c>
      <c r="FC56" s="28" t="n">
        <v>30.9</v>
      </c>
      <c r="FD56" s="28" t="n">
        <v>23.7</v>
      </c>
      <c r="FE56" s="28" t="n">
        <v>21.6</v>
      </c>
      <c r="FF56" s="28" t="n">
        <v>19.1</v>
      </c>
      <c r="FG56" s="28" t="n">
        <v>16.5</v>
      </c>
      <c r="FH56" s="28" t="n">
        <v>14.8</v>
      </c>
      <c r="FI56" s="28" t="n">
        <v>14.7</v>
      </c>
      <c r="FJ56" s="28" t="n">
        <v>16.8</v>
      </c>
      <c r="FK56" s="28" t="n">
        <v>20.3</v>
      </c>
      <c r="FL56" s="28" t="n">
        <v>20.9</v>
      </c>
      <c r="FM56" s="28" t="n">
        <v>26.9</v>
      </c>
      <c r="FN56" s="28" t="n">
        <v>21.4</v>
      </c>
      <c r="FO56" s="15" t="n">
        <f aca="false">SUM(FC56:FN56)/12</f>
        <v>20.6333333333333</v>
      </c>
      <c r="GA56" s="0" t="n">
        <f aca="false">GA55+1</f>
        <v>1906</v>
      </c>
      <c r="GB56" s="13" t="n">
        <v>1906</v>
      </c>
      <c r="GC56" s="14" t="n">
        <v>26.9</v>
      </c>
      <c r="GD56" s="14" t="n">
        <v>28.2</v>
      </c>
      <c r="GE56" s="14" t="n">
        <v>22.8</v>
      </c>
      <c r="GF56" s="14" t="n">
        <v>19.8</v>
      </c>
      <c r="GG56" s="14" t="n">
        <v>16.4</v>
      </c>
      <c r="GH56" s="14" t="n">
        <v>14.6</v>
      </c>
      <c r="GI56" s="14" t="n">
        <v>13.2</v>
      </c>
      <c r="GJ56" s="14" t="n">
        <v>13.4</v>
      </c>
      <c r="GK56" s="14" t="n">
        <v>16.1</v>
      </c>
      <c r="GL56" s="14" t="n">
        <v>17.6</v>
      </c>
      <c r="GM56" s="14" t="n">
        <v>17.7</v>
      </c>
      <c r="GN56" s="14" t="n">
        <v>22.9</v>
      </c>
      <c r="GO56" s="15" t="n">
        <f aca="false">SUM(GC56:GN56)/12</f>
        <v>19.1333333333333</v>
      </c>
      <c r="HA56" s="0" t="n">
        <f aca="false">HA55+1</f>
        <v>1906</v>
      </c>
      <c r="HB56" s="25" t="s">
        <v>34</v>
      </c>
      <c r="HC56" s="14" t="n">
        <v>29</v>
      </c>
      <c r="HD56" s="14" t="n">
        <v>28.8</v>
      </c>
      <c r="HE56" s="14" t="n">
        <v>24.6</v>
      </c>
      <c r="HF56" s="14" t="n">
        <v>23</v>
      </c>
      <c r="HG56" s="14" t="n">
        <v>21</v>
      </c>
      <c r="HH56" s="14" t="n">
        <v>17.9</v>
      </c>
      <c r="HI56" s="14" t="n">
        <v>16.3</v>
      </c>
      <c r="HJ56" s="14" t="n">
        <v>15.9</v>
      </c>
      <c r="HK56" s="14" t="n">
        <v>17.6</v>
      </c>
      <c r="HL56" s="14" t="n">
        <v>20.6</v>
      </c>
      <c r="HM56" s="14" t="n">
        <v>20</v>
      </c>
      <c r="HN56" s="14" t="n">
        <v>25.1</v>
      </c>
      <c r="HO56" s="15" t="n">
        <f aca="false">SUM(HC56:HN56)/12</f>
        <v>21.65</v>
      </c>
      <c r="JA56" s="0" t="n">
        <f aca="false">JA55+1</f>
        <v>1906</v>
      </c>
      <c r="JB56" s="25" t="s">
        <v>34</v>
      </c>
      <c r="JC56" s="14" t="n">
        <v>23.5</v>
      </c>
      <c r="JD56" s="14" t="n">
        <v>24.1</v>
      </c>
      <c r="JE56" s="14" t="n">
        <v>21.2</v>
      </c>
      <c r="JF56" s="14" t="n">
        <v>18.2</v>
      </c>
      <c r="JG56" s="14" t="n">
        <v>16.1</v>
      </c>
      <c r="JH56" s="14" t="n">
        <v>14.7</v>
      </c>
      <c r="JI56" s="14" t="n">
        <v>13.1</v>
      </c>
      <c r="JJ56" s="14" t="n">
        <v>12.9</v>
      </c>
      <c r="JK56" s="14" t="n">
        <v>14.5</v>
      </c>
      <c r="JL56" s="14" t="n">
        <v>15.7</v>
      </c>
      <c r="JM56" s="14" t="n">
        <v>17.1</v>
      </c>
      <c r="JN56" s="14" t="n">
        <v>21.8</v>
      </c>
      <c r="JO56" s="15" t="n">
        <f aca="false">SUM(JC56:JN56)/12</f>
        <v>17.7416666666667</v>
      </c>
      <c r="LB56" s="0" t="s">
        <v>35</v>
      </c>
      <c r="MA56" s="0" t="n">
        <f aca="false">MA55+1</f>
        <v>1906</v>
      </c>
      <c r="MB56" s="13" t="n">
        <v>1906</v>
      </c>
      <c r="MC56" s="14" t="n">
        <v>31.2</v>
      </c>
      <c r="MD56" s="14" t="n">
        <v>30.9</v>
      </c>
      <c r="ME56" s="14" t="n">
        <v>23.7</v>
      </c>
      <c r="MF56" s="14" t="n">
        <v>21.6</v>
      </c>
      <c r="MG56" s="14" t="n">
        <v>19.1</v>
      </c>
      <c r="MH56" s="14" t="n">
        <v>16.5</v>
      </c>
      <c r="MI56" s="14" t="n">
        <v>14.8</v>
      </c>
      <c r="MJ56" s="14" t="n">
        <v>14.7</v>
      </c>
      <c r="MK56" s="14" t="n">
        <v>16.8</v>
      </c>
      <c r="ML56" s="14" t="n">
        <v>20.3</v>
      </c>
      <c r="MM56" s="14" t="n">
        <v>20.9</v>
      </c>
      <c r="MN56" s="14" t="n">
        <v>26.9</v>
      </c>
      <c r="MO56" s="15" t="n">
        <f aca="false">SUM(MC56:MN56)/12</f>
        <v>21.45</v>
      </c>
      <c r="OA56" s="6" t="n">
        <f aca="false">AVERAGE(AO56,BO56,CO56,DO56,EO56,FO56,GO61,HO56,IO56,JO56,KO56,LO56,MO56,NO56)</f>
        <v>21.428125</v>
      </c>
      <c r="OB56" s="22" t="n">
        <f aca="false">AVERAGE(OA46:OA56)</f>
        <v>21.1769886363636</v>
      </c>
      <c r="PA56" s="16" t="n">
        <f aca="false">AVERAGE(AH56,AI56,AJ56,BH56,BI56,BJ56,CH56,CI56,CJ56,DH56,DI56,DJ56,EH56,EI56,EJ56,FH56,FI56,FJ56,GH61,GI61,GJ61,HH56,HI56,HJ56,IH56,II56,IJ56,JH56,JI56,JJ56,KH56,KI56,KJ56,LH56,LI56,LJ56,MH56,MI56,MJ56,NH56,NI56,NJ56)</f>
        <v>15.4708333333333</v>
      </c>
      <c r="PB56" s="17" t="n">
        <f aca="false">AVERAGE(AC56,AD56,AN56,BC56,BD56,BN56,CC56,CD56,CN56,DC56,DD56,DN56,EC56,ED56,EN56,FC56,FD56,FN56,GC61,GD61,GN61,HC56,HD56,HN56,IC56,ID56,IN56,JC56,JD56,JN56,KC56,KD56,KN56,LC56,LD56,LN56,MC56,MD56,MN56,NC56,ND56,NN56,)</f>
        <v>27.532</v>
      </c>
      <c r="PC56" s="16" t="n">
        <f aca="false">AVERAGE(PA46:PA56)</f>
        <v>14.7875</v>
      </c>
      <c r="PD56" s="23" t="n">
        <f aca="false">AVERAGE(PB46:PB56)</f>
        <v>26.3734545454545</v>
      </c>
    </row>
    <row r="57" customFormat="false" ht="14.65" hidden="false" customHeight="false" outlineLevel="0" collapsed="false">
      <c r="A57" s="5"/>
      <c r="B57" s="6" t="n">
        <f aca="false">AVERAGE(AO57,BO57,CO57,DO57,EO57,FO57,GO57,HO57,IO57,JO57,KO57,LO57,MO57,NO57)</f>
        <v>20.6989583333333</v>
      </c>
      <c r="C57" s="18" t="n">
        <f aca="false">AVERAGE(B53:B57)</f>
        <v>20.870625</v>
      </c>
      <c r="D57" s="20" t="n">
        <f aca="false">AVERAGE(B48:B57)</f>
        <v>21.1361458333333</v>
      </c>
      <c r="E57" s="6" t="n">
        <f aca="false">AVERAGE(B38:B57)</f>
        <v>21.3010333994709</v>
      </c>
      <c r="F57" s="24"/>
      <c r="G57" s="2" t="n">
        <f aca="false">MAX(AC57:AN57,BC57:BN57,CC57:CN57,DC57:DN57,EC57:EN57,FC57:FN57,GC57:GN57,HC57:HN57,IC57:IN57,JC57:JN57,KC57:KN57,LC57:LN57,MC57:MN57,NC57:NN57)</f>
        <v>35.9</v>
      </c>
      <c r="H57" s="11" t="n">
        <f aca="false">MEDIAN(AC57:AN57,BC57:BN57,CC57:CN57,DC57:DN57,EC57:EN57,FC57:FN57,GC57:GN57,HC57:HN57,IC57:IN57,JC57:JN57,KC57:KN57,LC57:LN57,MC57:MN57,NC57:NN57)</f>
        <v>20.3</v>
      </c>
      <c r="I57" s="4" t="n">
        <f aca="false">MIN(AC57:AN57,BC57:BN57,CC57:CN57,DC57:DN57,EC57:EN57,FC57:FN57,GC57:GN57,HC57:HN57,IC57:IN57,JC57:JN57,KC57:KN57,LC57:LN57,MC57:MN57,NC57:NN57)</f>
        <v>12</v>
      </c>
      <c r="J57" s="12" t="n">
        <f aca="false">(G57+I57)/2</f>
        <v>23.95</v>
      </c>
      <c r="AA57" s="0" t="n">
        <f aca="false">AA56+1</f>
        <v>19</v>
      </c>
      <c r="AB57" s="27" t="n">
        <v>1907</v>
      </c>
      <c r="AC57" s="14" t="n">
        <v>27.4</v>
      </c>
      <c r="AD57" s="14" t="n">
        <v>31.2</v>
      </c>
      <c r="AE57" s="14" t="n">
        <v>23.7</v>
      </c>
      <c r="AF57" s="14" t="n">
        <v>20.4</v>
      </c>
      <c r="AG57" s="14" t="n">
        <v>19.4</v>
      </c>
      <c r="AH57" s="14" t="n">
        <v>14.8</v>
      </c>
      <c r="AI57" s="14" t="n">
        <v>14.6</v>
      </c>
      <c r="AJ57" s="14" t="n">
        <v>16.3</v>
      </c>
      <c r="AK57" s="14" t="n">
        <v>20.7</v>
      </c>
      <c r="AL57" s="14" t="n">
        <v>21.8</v>
      </c>
      <c r="AM57" s="14" t="n">
        <v>25.8</v>
      </c>
      <c r="AN57" s="14" t="n">
        <v>26.5</v>
      </c>
      <c r="AO57" s="15" t="n">
        <f aca="false">SUM(AC57:AN57)/12</f>
        <v>21.8833333333333</v>
      </c>
      <c r="BA57" s="0" t="n">
        <f aca="false">BA56+1</f>
        <v>1907</v>
      </c>
      <c r="BB57" s="13" t="n">
        <v>1907</v>
      </c>
      <c r="BC57" s="14" t="n">
        <v>27.6</v>
      </c>
      <c r="BD57" s="14" t="n">
        <v>31.2</v>
      </c>
      <c r="BE57" s="14" t="n">
        <v>23.6</v>
      </c>
      <c r="BF57" s="14" t="n">
        <v>19.2</v>
      </c>
      <c r="BG57" s="14" t="n">
        <v>17.9</v>
      </c>
      <c r="BH57" s="14" t="n">
        <v>12.4</v>
      </c>
      <c r="BI57" s="14" t="n">
        <v>13.3</v>
      </c>
      <c r="BJ57" s="14" t="n">
        <v>15.5</v>
      </c>
      <c r="BK57" s="14" t="n">
        <v>20.5</v>
      </c>
      <c r="BL57" s="14" t="n">
        <v>21.4</v>
      </c>
      <c r="BM57" s="14" t="n">
        <v>25.7</v>
      </c>
      <c r="BN57" s="14" t="n">
        <v>27.3</v>
      </c>
      <c r="BO57" s="15" t="n">
        <f aca="false">SUM(BC57:BN57)/12</f>
        <v>21.3</v>
      </c>
      <c r="EA57" s="0" t="n">
        <f aca="false">EA56+1</f>
        <v>1907</v>
      </c>
      <c r="EB57" s="13" t="n">
        <v>1907</v>
      </c>
      <c r="EC57" s="14" t="n">
        <v>33.4</v>
      </c>
      <c r="ED57" s="14" t="n">
        <v>35.9</v>
      </c>
      <c r="EE57" s="14" t="n">
        <v>30.5</v>
      </c>
      <c r="EF57" s="14" t="n">
        <v>25.5</v>
      </c>
      <c r="EG57" s="14" t="n">
        <v>22.2</v>
      </c>
      <c r="EH57" s="14" t="n">
        <v>16.4</v>
      </c>
      <c r="EI57" s="14" t="n">
        <v>17.1</v>
      </c>
      <c r="EJ57" s="14" t="n">
        <v>20.6</v>
      </c>
      <c r="EK57" s="14" t="n">
        <v>26.1</v>
      </c>
      <c r="EL57" s="14" t="n">
        <v>28.3</v>
      </c>
      <c r="EM57" s="14" t="n">
        <v>31.2</v>
      </c>
      <c r="EN57" s="14" t="n">
        <v>34.7</v>
      </c>
      <c r="EO57" s="15" t="n">
        <f aca="false">SUM(EC57:EN57)/12</f>
        <v>26.825</v>
      </c>
      <c r="FA57" s="0" t="n">
        <f aca="false">FA56+1</f>
        <v>1907</v>
      </c>
      <c r="FB57" s="13" t="n">
        <v>1907</v>
      </c>
      <c r="FC57" s="14" t="n">
        <v>24.4</v>
      </c>
      <c r="FD57" s="14" t="n">
        <v>28.1</v>
      </c>
      <c r="FE57" s="14" t="n">
        <v>20.4</v>
      </c>
      <c r="FF57" s="14" t="n">
        <v>17.6</v>
      </c>
      <c r="FG57" s="14" t="n">
        <v>16.9</v>
      </c>
      <c r="FH57" s="14" t="n">
        <v>12</v>
      </c>
      <c r="FI57" s="14" t="n">
        <v>12.1</v>
      </c>
      <c r="FJ57" s="14" t="n">
        <v>13.7</v>
      </c>
      <c r="FK57" s="14" t="n">
        <v>17.9</v>
      </c>
      <c r="FL57" s="14" t="n">
        <v>19.2</v>
      </c>
      <c r="FM57" s="14" t="n">
        <v>22.8</v>
      </c>
      <c r="FN57" s="14" t="n">
        <v>24.1</v>
      </c>
      <c r="FO57" s="15" t="n">
        <f aca="false">SUM(FC57:FN57)/12</f>
        <v>19.1</v>
      </c>
      <c r="GA57" s="0" t="n">
        <f aca="false">GA56+1</f>
        <v>1907</v>
      </c>
      <c r="GB57" s="13" t="n">
        <v>1907</v>
      </c>
      <c r="GC57" s="14" t="n">
        <v>21.9</v>
      </c>
      <c r="GD57" s="14" t="n">
        <v>24.8</v>
      </c>
      <c r="GE57" s="14" t="n">
        <v>20.3</v>
      </c>
      <c r="GF57" s="14" t="n">
        <v>17.3</v>
      </c>
      <c r="GG57" s="14" t="n">
        <v>16.8</v>
      </c>
      <c r="GH57" s="14" t="n">
        <v>13.1</v>
      </c>
      <c r="GI57" s="14" t="n">
        <v>13.2</v>
      </c>
      <c r="GJ57" s="14" t="n">
        <v>14.8</v>
      </c>
      <c r="GK57" s="14" t="n">
        <v>16.9</v>
      </c>
      <c r="GL57" s="14" t="n">
        <v>17.8</v>
      </c>
      <c r="GM57" s="14" t="n">
        <v>21.9</v>
      </c>
      <c r="GN57" s="14" t="n">
        <v>20.8</v>
      </c>
      <c r="GO57" s="15" t="n">
        <f aca="false">SUM(GC57:GN57)/12</f>
        <v>18.3</v>
      </c>
      <c r="HA57" s="0" t="n">
        <f aca="false">HA56+1</f>
        <v>1907</v>
      </c>
      <c r="HB57" s="25" t="s">
        <v>36</v>
      </c>
      <c r="HC57" s="14" t="n">
        <v>23.9</v>
      </c>
      <c r="HD57" s="14" t="n">
        <v>27.2</v>
      </c>
      <c r="HE57" s="14" t="n">
        <v>22.7</v>
      </c>
      <c r="HF57" s="14" t="n">
        <v>20</v>
      </c>
      <c r="HG57" s="14" t="n">
        <v>19.2</v>
      </c>
      <c r="HH57" s="14" t="n">
        <v>15.8</v>
      </c>
      <c r="HI57" s="14" t="n">
        <v>15.9</v>
      </c>
      <c r="HJ57" s="14" t="n">
        <v>17.4</v>
      </c>
      <c r="HK57" s="14" t="n">
        <v>20.3</v>
      </c>
      <c r="HL57" s="14" t="n">
        <v>20.6</v>
      </c>
      <c r="HM57" s="14" t="n">
        <v>22</v>
      </c>
      <c r="HN57" s="14" t="n">
        <v>22.7</v>
      </c>
      <c r="HO57" s="15" t="n">
        <f aca="false">SUM(HC57:HN57)/12</f>
        <v>20.6416666666667</v>
      </c>
      <c r="JA57" s="0" t="n">
        <f aca="false">JA56+1</f>
        <v>1907</v>
      </c>
      <c r="JB57" s="25" t="s">
        <v>36</v>
      </c>
      <c r="JC57" s="14" t="n">
        <v>20.3</v>
      </c>
      <c r="JD57" s="14" t="n">
        <v>22.4</v>
      </c>
      <c r="JE57" s="14" t="n">
        <v>18.7</v>
      </c>
      <c r="JF57" s="14" t="n">
        <v>16.5</v>
      </c>
      <c r="JG57" s="14" t="n">
        <v>15.6</v>
      </c>
      <c r="JH57" s="14" t="n">
        <v>12.8</v>
      </c>
      <c r="JI57" s="14" t="n">
        <v>12.5</v>
      </c>
      <c r="JJ57" s="14" t="n">
        <v>13.6</v>
      </c>
      <c r="JK57" s="14" t="n">
        <v>15.4</v>
      </c>
      <c r="JL57" s="14" t="n">
        <v>16.7</v>
      </c>
      <c r="JM57" s="14" t="n">
        <v>19.6</v>
      </c>
      <c r="JN57" s="14" t="n">
        <v>19.4</v>
      </c>
      <c r="JO57" s="15" t="n">
        <f aca="false">SUM(JC57:JN57)/12</f>
        <v>16.9583333333333</v>
      </c>
      <c r="KB57" s="0" t="s">
        <v>37</v>
      </c>
      <c r="MA57" s="0" t="n">
        <f aca="false">MA56+1</f>
        <v>1907</v>
      </c>
      <c r="MB57" s="13" t="n">
        <v>1907</v>
      </c>
      <c r="MC57" s="14" t="n">
        <v>24.1</v>
      </c>
      <c r="MD57" s="14" t="n">
        <v>29.3</v>
      </c>
      <c r="ME57" s="14" t="n">
        <v>21.7</v>
      </c>
      <c r="MF57" s="14" t="n">
        <v>19.6</v>
      </c>
      <c r="MG57" s="14" t="n">
        <v>18.7</v>
      </c>
      <c r="MH57" s="14" t="n">
        <v>13.3</v>
      </c>
      <c r="MI57" s="14" t="n">
        <v>14.4</v>
      </c>
      <c r="MJ57" s="14" t="n">
        <v>16.2</v>
      </c>
      <c r="MK57" s="14" t="n">
        <v>19.9</v>
      </c>
      <c r="ML57" s="14" t="n">
        <v>20.9</v>
      </c>
      <c r="MM57" s="14" t="n">
        <v>24.2</v>
      </c>
      <c r="MN57" s="14" t="n">
        <v>24.7</v>
      </c>
      <c r="MO57" s="15" t="n">
        <f aca="false">SUM(MC57:MN57)/12</f>
        <v>20.5833333333333</v>
      </c>
      <c r="OA57" s="6" t="n">
        <f aca="false">AVERAGE(AO57,BO57,CO57,DO57,EO57,FO57,GO62,HO57,IO57,JO57,KO57,LO57,MO57,NO57)</f>
        <v>20.7854166666667</v>
      </c>
      <c r="OB57" s="22" t="n">
        <f aca="false">AVERAGE(OA47:OA57)</f>
        <v>21.1243371212121</v>
      </c>
      <c r="PA57" s="16" t="n">
        <f aca="false">AVERAGE(AH57,AI57,AJ57,BH57,BI57,BJ57,CH57,CI57,CJ57,DH57,DI57,DJ57,EH57,EI57,EJ57,FH57,FI57,FJ57,GH62,GI62,GJ62,HH57,HI57,HJ57,IH57,II57,IJ57,JH57,JI57,JJ57,KH57,KI57,KJ57,LH57,LI57,LJ57,MH57,MI57,MJ57,NH57,NI57,NJ57)</f>
        <v>14.725</v>
      </c>
      <c r="PB57" s="17" t="n">
        <f aca="false">AVERAGE(AC57,AD57,AN57,BC57,BD57,BN57,CC57,CD57,CN57,DC57,DD57,DN57,EC57,ED57,EN57,FC57,FD57,FN57,GC62,GD62,GN62,HC57,HD57,HN57,IC57,ID57,IN57,JC57,JD57,JN57,KC57,KD57,KN57,LC57,LD57,LN57,MC57,MD57,MN57,NC57,ND57,NN57,)</f>
        <v>25.588</v>
      </c>
      <c r="PC57" s="16" t="n">
        <f aca="false">AVERAGE(PA47:PA57)</f>
        <v>14.8125</v>
      </c>
      <c r="PD57" s="23" t="n">
        <f aca="false">AVERAGE(PB47:PB57)</f>
        <v>26.2996363636364</v>
      </c>
    </row>
    <row r="58" customFormat="false" ht="14.65" hidden="false" customHeight="false" outlineLevel="0" collapsed="false">
      <c r="A58" s="5"/>
      <c r="B58" s="6" t="n">
        <f aca="false">AVERAGE(AO58,BO58,CO58,DO58,EO58,FO58,GO58,HO58,IO58,JO58,KO58,LO58,MO58,NO58)</f>
        <v>21.2979166666667</v>
      </c>
      <c r="C58" s="18" t="n">
        <f aca="false">AVERAGE(B54:B58)</f>
        <v>20.9897916666667</v>
      </c>
      <c r="D58" s="20" t="n">
        <f aca="false">AVERAGE(B49:B58)</f>
        <v>21.0884375</v>
      </c>
      <c r="E58" s="6" t="n">
        <f aca="false">AVERAGE(B39:B58)</f>
        <v>21.2807787698413</v>
      </c>
      <c r="F58" s="24"/>
      <c r="G58" s="2" t="n">
        <f aca="false">MAX(AC58:AN58,BC58:BN58,CC58:CN58,DC58:DN58,EC58:EN58,FC58:FN58,GC58:GN58,HC58:HN58,IC58:IN58,JC58:JN58,KC58:KN58,LC58:LN58,MC58:MN58,NC58:NN58)</f>
        <v>38.1</v>
      </c>
      <c r="H58" s="11" t="n">
        <f aca="false">MEDIAN(AC58:AN58,BC58:BN58,CC58:CN58,DC58:DN58,EC58:EN58,FC58:FN58,GC58:GN58,HC58:HN58,IC58:IN58,JC58:JN58,KC58:KN58,LC58:LN58,MC58:MN58,NC58:NN58)</f>
        <v>20.7</v>
      </c>
      <c r="I58" s="4" t="n">
        <f aca="false">MIN(AC58:AN58,BC58:BN58,CC58:CN58,DC58:DN58,EC58:EN58,FC58:FN58,GC58:GN58,HC58:HN58,IC58:IN58,JC58:JN58,KC58:KN58,LC58:LN58,MC58:MN58,NC58:NN58)</f>
        <v>11.1</v>
      </c>
      <c r="J58" s="12" t="n">
        <f aca="false">(G58+I58)/2</f>
        <v>24.6</v>
      </c>
      <c r="AA58" s="0" t="n">
        <f aca="false">AA57+1</f>
        <v>20</v>
      </c>
      <c r="AB58" s="27" t="n">
        <v>1908</v>
      </c>
      <c r="AC58" s="14" t="n">
        <v>34.2</v>
      </c>
      <c r="AD58" s="14" t="n">
        <v>30</v>
      </c>
      <c r="AE58" s="14" t="n">
        <v>24.1</v>
      </c>
      <c r="AF58" s="14" t="n">
        <v>23.5</v>
      </c>
      <c r="AG58" s="14" t="n">
        <v>17.5</v>
      </c>
      <c r="AH58" s="14" t="n">
        <v>13.8</v>
      </c>
      <c r="AI58" s="14" t="n">
        <v>13.9</v>
      </c>
      <c r="AJ58" s="14" t="n">
        <v>15.3</v>
      </c>
      <c r="AK58" s="14" t="n">
        <v>16.4</v>
      </c>
      <c r="AL58" s="14" t="n">
        <v>22</v>
      </c>
      <c r="AM58" s="14" t="n">
        <v>27.5</v>
      </c>
      <c r="AN58" s="14" t="n">
        <v>29.6</v>
      </c>
      <c r="AO58" s="15" t="n">
        <f aca="false">SUM(AC58:AN58)/12</f>
        <v>22.3166666666667</v>
      </c>
      <c r="BA58" s="0" t="n">
        <f aca="false">BA57+1</f>
        <v>1908</v>
      </c>
      <c r="BB58" s="13" t="n">
        <v>1908</v>
      </c>
      <c r="BC58" s="14" t="n">
        <v>34.5</v>
      </c>
      <c r="BD58" s="14" t="n">
        <v>30.3</v>
      </c>
      <c r="BE58" s="14" t="n">
        <v>24</v>
      </c>
      <c r="BF58" s="14" t="n">
        <v>22.6</v>
      </c>
      <c r="BG58" s="14" t="n">
        <v>16.2</v>
      </c>
      <c r="BH58" s="14" t="n">
        <v>12.5</v>
      </c>
      <c r="BI58" s="14" t="n">
        <v>12.3</v>
      </c>
      <c r="BJ58" s="14" t="n">
        <v>14.1</v>
      </c>
      <c r="BK58" s="14" t="n">
        <v>15.6</v>
      </c>
      <c r="BL58" s="14" t="n">
        <v>22.1</v>
      </c>
      <c r="BM58" s="14" t="n">
        <v>28.1</v>
      </c>
      <c r="BN58" s="14" t="n">
        <v>30.4</v>
      </c>
      <c r="BO58" s="15" t="n">
        <f aca="false">SUM(BC58:BN58)/12</f>
        <v>21.8916666666667</v>
      </c>
      <c r="EA58" s="0" t="n">
        <f aca="false">EA57+1</f>
        <v>1908</v>
      </c>
      <c r="EB58" s="25" t="s">
        <v>38</v>
      </c>
      <c r="EC58" s="14" t="n">
        <v>38.1</v>
      </c>
      <c r="ED58" s="14" t="n">
        <v>35.3</v>
      </c>
      <c r="EE58" s="14" t="n">
        <v>29.4</v>
      </c>
      <c r="EF58" s="14" t="n">
        <v>27.2</v>
      </c>
      <c r="EG58" s="14" t="n">
        <v>21.3</v>
      </c>
      <c r="EH58" s="14" t="n">
        <v>15.8</v>
      </c>
      <c r="EI58" s="14" t="n">
        <v>16.5</v>
      </c>
      <c r="EJ58" s="14" t="n">
        <v>18.5</v>
      </c>
      <c r="EK58" s="14" t="n">
        <v>20.7</v>
      </c>
      <c r="EL58" s="14" t="n">
        <v>27.8</v>
      </c>
      <c r="EM58" s="14" t="n">
        <v>33.2</v>
      </c>
      <c r="EN58" s="14" t="n">
        <v>35.4</v>
      </c>
      <c r="EO58" s="15" t="n">
        <f aca="false">SUM(EC58:EN58)/12</f>
        <v>26.6</v>
      </c>
      <c r="FA58" s="0" t="n">
        <f aca="false">FA57+1</f>
        <v>1908</v>
      </c>
      <c r="FB58" s="29" t="n">
        <v>1908</v>
      </c>
      <c r="FC58" s="28" t="n">
        <v>32.1</v>
      </c>
      <c r="FD58" s="28" t="n">
        <v>27.7</v>
      </c>
      <c r="FE58" s="28" t="n">
        <v>21.9</v>
      </c>
      <c r="FF58" s="21" t="n">
        <f aca="false">(FF55+FF56+FF57+FF59+FF60+FF61)/6</f>
        <v>19.35</v>
      </c>
      <c r="FG58" s="21" t="n">
        <f aca="false">(FG55+FG56+FG57+FG59+FG60+FG61)/6</f>
        <v>16.8666666666667</v>
      </c>
      <c r="FH58" s="21" t="n">
        <f aca="false">(FH55+FH56+FH57+FH59+FH60+FH61)/6</f>
        <v>13.1833333333333</v>
      </c>
      <c r="FI58" s="28" t="n">
        <v>11.1</v>
      </c>
      <c r="FJ58" s="28" t="n">
        <v>12.5</v>
      </c>
      <c r="FK58" s="28" t="n">
        <v>13.3</v>
      </c>
      <c r="FL58" s="28" t="n">
        <v>19.5</v>
      </c>
      <c r="FM58" s="28" t="n">
        <v>25.3</v>
      </c>
      <c r="FN58" s="28" t="n">
        <v>28</v>
      </c>
      <c r="FO58" s="15" t="n">
        <f aca="false">SUM(FC58:FN58)/12</f>
        <v>20.0666666666667</v>
      </c>
      <c r="GA58" s="0" t="n">
        <f aca="false">GA57+1</f>
        <v>1908</v>
      </c>
      <c r="GB58" s="25" t="s">
        <v>38</v>
      </c>
      <c r="GC58" s="14" t="n">
        <v>30.4</v>
      </c>
      <c r="GD58" s="14" t="n">
        <v>26</v>
      </c>
      <c r="GE58" s="14" t="n">
        <v>20.6</v>
      </c>
      <c r="GF58" s="14" t="n">
        <v>19.3</v>
      </c>
      <c r="GG58" s="14" t="n">
        <v>15.1</v>
      </c>
      <c r="GH58" s="14" t="n">
        <v>12.2</v>
      </c>
      <c r="GI58" s="14" t="n">
        <v>13.1</v>
      </c>
      <c r="GJ58" s="14" t="n">
        <v>13.8</v>
      </c>
      <c r="GK58" s="14" t="n">
        <v>14.9</v>
      </c>
      <c r="GL58" s="14" t="n">
        <v>18.8</v>
      </c>
      <c r="GM58" s="14" t="n">
        <v>22.9</v>
      </c>
      <c r="GN58" s="14" t="n">
        <v>23.8</v>
      </c>
      <c r="GO58" s="15" t="n">
        <f aca="false">SUM(GC58:GN58)/12</f>
        <v>19.2416666666667</v>
      </c>
      <c r="HA58" s="0" t="n">
        <f aca="false">HA57+1</f>
        <v>1908</v>
      </c>
      <c r="HB58" s="25" t="s">
        <v>38</v>
      </c>
      <c r="HC58" s="14" t="n">
        <v>30.2</v>
      </c>
      <c r="HD58" s="14" t="n">
        <v>26.9</v>
      </c>
      <c r="HE58" s="14" t="n">
        <v>22.5</v>
      </c>
      <c r="HF58" s="14" t="n">
        <v>22.5</v>
      </c>
      <c r="HG58" s="14" t="n">
        <v>18.5</v>
      </c>
      <c r="HH58" s="14" t="n">
        <v>14.8</v>
      </c>
      <c r="HI58" s="14" t="n">
        <v>14.7</v>
      </c>
      <c r="HJ58" s="14" t="n">
        <v>15.4</v>
      </c>
      <c r="HK58" s="14" t="n">
        <v>16.2</v>
      </c>
      <c r="HL58" s="14" t="n">
        <v>20</v>
      </c>
      <c r="HM58" s="14" t="n">
        <v>24.8</v>
      </c>
      <c r="HN58" s="14" t="n">
        <v>26.7</v>
      </c>
      <c r="HO58" s="15" t="n">
        <f aca="false">SUM(HC58:HN58)/12</f>
        <v>21.1</v>
      </c>
      <c r="JA58" s="0" t="n">
        <f aca="false">JA57+1</f>
        <v>1908</v>
      </c>
      <c r="JB58" s="25" t="s">
        <v>38</v>
      </c>
      <c r="JC58" s="14" t="n">
        <v>27.1</v>
      </c>
      <c r="JD58" s="14" t="n">
        <v>22.9</v>
      </c>
      <c r="JE58" s="14" t="n">
        <v>19.6</v>
      </c>
      <c r="JF58" s="14" t="n">
        <v>18.6</v>
      </c>
      <c r="JG58" s="14" t="n">
        <v>15</v>
      </c>
      <c r="JH58" s="14" t="n">
        <v>12.1</v>
      </c>
      <c r="JI58" s="14" t="n">
        <v>12.8</v>
      </c>
      <c r="JJ58" s="14" t="n">
        <v>13.2</v>
      </c>
      <c r="JK58" s="14" t="n">
        <v>13.6</v>
      </c>
      <c r="JL58" s="14" t="n">
        <v>17.3</v>
      </c>
      <c r="JM58" s="14" t="n">
        <v>20.3</v>
      </c>
      <c r="JN58" s="14" t="n">
        <v>21.4</v>
      </c>
      <c r="JO58" s="15" t="n">
        <f aca="false">SUM(JC58:JN58)/12</f>
        <v>17.825</v>
      </c>
      <c r="LA58" s="0" t="n">
        <v>1908</v>
      </c>
      <c r="LB58" s="25" t="s">
        <v>38</v>
      </c>
      <c r="LC58" s="26"/>
      <c r="LD58" s="26"/>
      <c r="LE58" s="26"/>
      <c r="LF58" s="26"/>
      <c r="LG58" s="26"/>
      <c r="LH58" s="26"/>
      <c r="LI58" s="26"/>
      <c r="LJ58" s="14" t="n">
        <v>14.7</v>
      </c>
      <c r="LK58" s="14" t="n">
        <v>17.2</v>
      </c>
      <c r="LL58" s="14" t="n">
        <v>23.8</v>
      </c>
      <c r="LM58" s="14" t="n">
        <v>29.3</v>
      </c>
      <c r="LN58" s="14" t="n">
        <v>31.8</v>
      </c>
      <c r="LO58" s="26" t="s">
        <v>39</v>
      </c>
      <c r="MA58" s="0" t="n">
        <f aca="false">MA57+1</f>
        <v>1908</v>
      </c>
      <c r="MB58" s="13" t="n">
        <v>1908</v>
      </c>
      <c r="MC58" s="14" t="n">
        <v>23.4</v>
      </c>
      <c r="MD58" s="14" t="n">
        <v>30.8</v>
      </c>
      <c r="ME58" s="14" t="n">
        <v>26.9</v>
      </c>
      <c r="MF58" s="14" t="n">
        <v>22.2</v>
      </c>
      <c r="MG58" s="14" t="n">
        <v>17.8</v>
      </c>
      <c r="MH58" s="14" t="n">
        <v>14.4</v>
      </c>
      <c r="MI58" s="14" t="n">
        <v>13.9</v>
      </c>
      <c r="MJ58" s="14" t="n">
        <v>15.8</v>
      </c>
      <c r="MK58" s="14" t="n">
        <v>18.6</v>
      </c>
      <c r="ML58" s="14" t="n">
        <v>20.8</v>
      </c>
      <c r="MM58" s="14" t="n">
        <v>23.8</v>
      </c>
      <c r="MN58" s="14" t="n">
        <v>27.7</v>
      </c>
      <c r="MO58" s="15" t="n">
        <f aca="false">SUM(MC58:MN58)/12</f>
        <v>21.3416666666667</v>
      </c>
      <c r="OA58" s="6" t="n">
        <f aca="false">AVERAGE(AO58,BO58,CO58,DO58,EO58,FO58,GO63,HO58,IO58,JO58,KO58,LO58,MO58,NO58)</f>
        <v>21.2322916666667</v>
      </c>
      <c r="OB58" s="22" t="n">
        <f aca="false">AVERAGE(OA48:OA58)</f>
        <v>21.1219696969697</v>
      </c>
      <c r="PA58" s="16" t="n">
        <f aca="false">AVERAGE(AH58,AI58,AJ58,BH58,BI58,BJ58,CH58,CI58,CJ58,DH58,DI58,DJ58,EH58,EI58,EJ58,FH58,FI58,FJ58,GH63,GI63,GJ63,HH58,HI58,HJ58,IH58,II58,IJ58,JH58,JI58,JJ58,KH58,KI58,KJ58,LH58,LI58,LJ58,MH58,MI58,MJ58,NH58,NI58,NJ58)</f>
        <v>14.1753333333333</v>
      </c>
      <c r="PB58" s="17" t="n">
        <f aca="false">AVERAGE(AC58,AD58,AN58,BC58,BD58,BN58,CC58,CD58,CN58,DC58,DD58,DN58,EC58,ED58,EN58,FC58,FD58,FN58,GC63,GD63,GN63,HC58,HD58,HN58,IC58,ID58,IN58,JC58,JD58,JN58,KC58,KD58,KN58,LC58,LD58,LN58,MC58,MD58,MN58,NC58,ND58,NN58,)</f>
        <v>27.9153846153846</v>
      </c>
      <c r="PC58" s="16" t="n">
        <f aca="false">AVERAGE(PA48:PA58)</f>
        <v>14.7420757575758</v>
      </c>
      <c r="PD58" s="23" t="n">
        <f aca="false">AVERAGE(PB48:PB58)</f>
        <v>26.441034965035</v>
      </c>
    </row>
    <row r="59" customFormat="false" ht="14.65" hidden="false" customHeight="false" outlineLevel="0" collapsed="false">
      <c r="A59" s="5"/>
      <c r="B59" s="6" t="n">
        <f aca="false">AVERAGE(AO59,BO59,CO59,DO59,EO59,FO59,GO59,HO59,IO59,JO59,KO59,LO59,MO59,NO59)</f>
        <v>20.5891666666667</v>
      </c>
      <c r="C59" s="18" t="n">
        <f aca="false">AVERAGE(B55:B59)</f>
        <v>20.8909583333333</v>
      </c>
      <c r="D59" s="20" t="n">
        <f aca="false">AVERAGE(B50:B59)</f>
        <v>21.0190208333333</v>
      </c>
      <c r="E59" s="6" t="n">
        <f aca="false">AVERAGE(B40:B59)</f>
        <v>21.2020228174603</v>
      </c>
      <c r="F59" s="24"/>
      <c r="G59" s="2" t="n">
        <f aca="false">MAX(AC59:AN59,BC59:BN59,CC59:CN59,DC59:DN59,EC59:EN59,FC59:FN59,GC59:GN59,HC59:HN59,IC59:IN59,JC59:JN59,KC59:KN59,LC59:LN59,MC59:MN59,NC59:NN59)</f>
        <v>34.6</v>
      </c>
      <c r="H59" s="11" t="n">
        <f aca="false">MEDIAN(AC59:AN59,BC59:BN59,CC59:CN59,DC59:DN59,EC59:EN59,FC59:FN59,GC59:GN59,HC59:HN59,IC59:IN59,JC59:JN59,KC59:KN59,LC59:LN59,MC59:MN59,NC59:NN59)</f>
        <v>20.1</v>
      </c>
      <c r="I59" s="4" t="n">
        <f aca="false">MIN(AC59:AN59,BC59:BN59,CC59:CN59,DC59:DN59,EC59:EN59,FC59:FN59,GC59:GN59,HC59:HN59,IC59:IN59,JC59:JN59,KC59:KN59,LC59:LN59,MC59:MN59,NC59:NN59)</f>
        <v>10.7</v>
      </c>
      <c r="J59" s="12" t="n">
        <f aca="false">(G59+I59)/2</f>
        <v>22.65</v>
      </c>
      <c r="AA59" s="0" t="n">
        <f aca="false">AA58+1</f>
        <v>21</v>
      </c>
      <c r="AB59" s="27" t="n">
        <v>1909</v>
      </c>
      <c r="AC59" s="14" t="n">
        <v>29.2</v>
      </c>
      <c r="AD59" s="14" t="n">
        <v>28.6</v>
      </c>
      <c r="AE59" s="14" t="n">
        <v>26.3</v>
      </c>
      <c r="AF59" s="14" t="n">
        <v>19.9</v>
      </c>
      <c r="AG59" s="14" t="n">
        <v>17.5</v>
      </c>
      <c r="AH59" s="14" t="n">
        <v>15.1</v>
      </c>
      <c r="AI59" s="14" t="n">
        <v>13.5</v>
      </c>
      <c r="AJ59" s="14" t="n">
        <v>14.8</v>
      </c>
      <c r="AK59" s="14" t="n">
        <v>17.6</v>
      </c>
      <c r="AL59" s="14" t="n">
        <v>21.4</v>
      </c>
      <c r="AM59" s="14" t="n">
        <v>23.9</v>
      </c>
      <c r="AN59" s="14" t="n">
        <v>25.4</v>
      </c>
      <c r="AO59" s="15" t="n">
        <f aca="false">SUM(AC59:AN59)/12</f>
        <v>21.1</v>
      </c>
      <c r="BA59" s="0" t="n">
        <f aca="false">BA58+1</f>
        <v>1909</v>
      </c>
      <c r="BB59" s="13" t="n">
        <v>1909</v>
      </c>
      <c r="BC59" s="14" t="n">
        <v>28.8</v>
      </c>
      <c r="BD59" s="14" t="n">
        <v>28.2</v>
      </c>
      <c r="BE59" s="14" t="n">
        <v>25.3</v>
      </c>
      <c r="BF59" s="14" t="n">
        <v>19.2</v>
      </c>
      <c r="BG59" s="14" t="n">
        <v>16.3</v>
      </c>
      <c r="BH59" s="14" t="n">
        <v>12.9</v>
      </c>
      <c r="BI59" s="14" t="n">
        <v>12</v>
      </c>
      <c r="BJ59" s="14" t="n">
        <v>13.4</v>
      </c>
      <c r="BK59" s="14" t="n">
        <v>16.9</v>
      </c>
      <c r="BL59" s="14" t="n">
        <v>21.3</v>
      </c>
      <c r="BM59" s="14" t="n">
        <v>24.5</v>
      </c>
      <c r="BN59" s="14" t="n">
        <v>25.6</v>
      </c>
      <c r="BO59" s="15" t="n">
        <f aca="false">SUM(BC59:BN59)/12</f>
        <v>20.3666666666667</v>
      </c>
      <c r="EA59" s="0" t="n">
        <f aca="false">EA58+1</f>
        <v>1909</v>
      </c>
      <c r="EB59" s="25" t="s">
        <v>40</v>
      </c>
      <c r="EC59" s="14" t="n">
        <v>34.6</v>
      </c>
      <c r="ED59" s="14" t="n">
        <v>34.1</v>
      </c>
      <c r="EE59" s="14" t="n">
        <v>31.7</v>
      </c>
      <c r="EF59" s="14" t="n">
        <v>24.4</v>
      </c>
      <c r="EG59" s="14" t="n">
        <v>20.3</v>
      </c>
      <c r="EH59" s="14" t="n">
        <v>16.7</v>
      </c>
      <c r="EI59" s="14" t="n">
        <v>16.1</v>
      </c>
      <c r="EJ59" s="14" t="n">
        <v>18.5</v>
      </c>
      <c r="EK59" s="14" t="n">
        <v>24.1</v>
      </c>
      <c r="EL59" s="14" t="n">
        <v>28.1</v>
      </c>
      <c r="EM59" s="14" t="n">
        <v>31</v>
      </c>
      <c r="EN59" s="14" t="n">
        <v>32.1</v>
      </c>
      <c r="EO59" s="15" t="n">
        <f aca="false">SUM(EC59:EN59)/12</f>
        <v>25.975</v>
      </c>
      <c r="FA59" s="0" t="n">
        <f aca="false">FA58+1</f>
        <v>1909</v>
      </c>
      <c r="FB59" s="29" t="n">
        <v>1909</v>
      </c>
      <c r="FC59" s="28" t="n">
        <v>26.3</v>
      </c>
      <c r="FD59" s="28" t="n">
        <v>25.3</v>
      </c>
      <c r="FE59" s="28" t="n">
        <v>23.1</v>
      </c>
      <c r="FF59" s="28" t="n">
        <v>17.8</v>
      </c>
      <c r="FG59" s="28" t="n">
        <v>15.3</v>
      </c>
      <c r="FH59" s="28" t="n">
        <v>12.2</v>
      </c>
      <c r="FI59" s="28" t="n">
        <v>10.7</v>
      </c>
      <c r="FJ59" s="28" t="n">
        <v>12.2</v>
      </c>
      <c r="FK59" s="28" t="n">
        <v>15.4</v>
      </c>
      <c r="FL59" s="28" t="n">
        <v>18.9</v>
      </c>
      <c r="FM59" s="28" t="n">
        <v>21.5</v>
      </c>
      <c r="FN59" s="28" t="n">
        <v>22.4</v>
      </c>
      <c r="FO59" s="15" t="n">
        <f aca="false">SUM(FC59:FN59)/12</f>
        <v>18.425</v>
      </c>
      <c r="GA59" s="0" t="n">
        <f aca="false">GA58+1</f>
        <v>1909</v>
      </c>
      <c r="GB59" s="25" t="s">
        <v>40</v>
      </c>
      <c r="GC59" s="14" t="n">
        <v>23.1</v>
      </c>
      <c r="GD59" s="14" t="n">
        <v>23.5</v>
      </c>
      <c r="GE59" s="14" t="n">
        <v>22.3</v>
      </c>
      <c r="GF59" s="14" t="n">
        <v>16.6</v>
      </c>
      <c r="GG59" s="14" t="n">
        <v>15.6</v>
      </c>
      <c r="GH59" s="14" t="n">
        <v>13.1</v>
      </c>
      <c r="GI59" s="14" t="n">
        <v>12.6</v>
      </c>
      <c r="GJ59" s="14" t="n">
        <v>13.6</v>
      </c>
      <c r="GK59" s="14" t="n">
        <v>16.1</v>
      </c>
      <c r="GL59" s="14" t="n">
        <v>18.8</v>
      </c>
      <c r="GM59" s="14" t="n">
        <v>20.4</v>
      </c>
      <c r="GN59" s="14" t="n">
        <v>20.5</v>
      </c>
      <c r="GO59" s="15" t="n">
        <f aca="false">SUM(GC59:GN59)/12</f>
        <v>18.0166666666667</v>
      </c>
      <c r="HA59" s="0" t="n">
        <f aca="false">HA58+1</f>
        <v>1909</v>
      </c>
      <c r="HB59" s="25" t="s">
        <v>40</v>
      </c>
      <c r="HC59" s="14" t="n">
        <v>24.9</v>
      </c>
      <c r="HD59" s="14" t="n">
        <v>25.3</v>
      </c>
      <c r="HE59" s="14" t="n">
        <v>24</v>
      </c>
      <c r="HF59" s="14" t="n">
        <v>19.9</v>
      </c>
      <c r="HG59" s="14" t="n">
        <v>18.6</v>
      </c>
      <c r="HH59" s="14" t="n">
        <v>16.1</v>
      </c>
      <c r="HI59" s="14" t="n">
        <v>14.8</v>
      </c>
      <c r="HJ59" s="14" t="n">
        <v>15</v>
      </c>
      <c r="HK59" s="14" t="n">
        <v>18.2</v>
      </c>
      <c r="HL59" s="14" t="n">
        <v>20.8</v>
      </c>
      <c r="HM59" s="14" t="n">
        <v>22.1</v>
      </c>
      <c r="HN59" s="14" t="n">
        <v>22.9</v>
      </c>
      <c r="HO59" s="15" t="n">
        <f aca="false">SUM(HC59:HN59)/12</f>
        <v>20.2166666666667</v>
      </c>
      <c r="JA59" s="0" t="n">
        <f aca="false">JA58+1</f>
        <v>1909</v>
      </c>
      <c r="JB59" s="25" t="s">
        <v>40</v>
      </c>
      <c r="JC59" s="14" t="n">
        <v>21.4</v>
      </c>
      <c r="JD59" s="14" t="n">
        <v>21</v>
      </c>
      <c r="JE59" s="14" t="n">
        <v>20.7</v>
      </c>
      <c r="JF59" s="14" t="n">
        <v>16.1</v>
      </c>
      <c r="JG59" s="14" t="n">
        <v>14.9</v>
      </c>
      <c r="JH59" s="14" t="n">
        <v>13.2</v>
      </c>
      <c r="JI59" s="14" t="n">
        <v>12.1</v>
      </c>
      <c r="JJ59" s="14" t="n">
        <v>12.6</v>
      </c>
      <c r="JK59" s="14" t="n">
        <v>14.5</v>
      </c>
      <c r="JL59" s="14" t="n">
        <v>17.1</v>
      </c>
      <c r="JM59" s="14" t="n">
        <v>19.1</v>
      </c>
      <c r="JN59" s="14" t="n">
        <v>19.1</v>
      </c>
      <c r="JO59" s="15" t="n">
        <f aca="false">SUM(JC59:JN59)/12</f>
        <v>16.8166666666667</v>
      </c>
      <c r="KA59" s="0" t="n">
        <v>1909</v>
      </c>
      <c r="KB59" s="13" t="n">
        <v>1909</v>
      </c>
      <c r="KC59" s="14" t="n">
        <v>30.8</v>
      </c>
      <c r="KD59" s="14" t="n">
        <v>30.7</v>
      </c>
      <c r="KE59" s="14" t="n">
        <v>28.1</v>
      </c>
      <c r="KF59" s="14" t="n">
        <v>21</v>
      </c>
      <c r="KG59" s="14" t="n">
        <v>18.6</v>
      </c>
      <c r="KH59" s="14" t="n">
        <v>15.4</v>
      </c>
      <c r="KI59" s="14" t="n">
        <v>14.2</v>
      </c>
      <c r="KJ59" s="14" t="n">
        <v>15.4</v>
      </c>
      <c r="KK59" s="14" t="n">
        <v>19.2</v>
      </c>
      <c r="KL59" s="14" t="n">
        <v>23.6</v>
      </c>
      <c r="KM59" s="14" t="n">
        <v>25.9</v>
      </c>
      <c r="KN59" s="14" t="n">
        <v>27.1</v>
      </c>
      <c r="KO59" s="15" t="n">
        <f aca="false">SUM(KC59:KN59)/12</f>
        <v>22.5</v>
      </c>
      <c r="LA59" s="0" t="n">
        <f aca="false">LA58+1</f>
        <v>1909</v>
      </c>
      <c r="LB59" s="25" t="s">
        <v>40</v>
      </c>
      <c r="LC59" s="14" t="n">
        <v>29.3</v>
      </c>
      <c r="LD59" s="14" t="n">
        <v>29.4</v>
      </c>
      <c r="LE59" s="14" t="n">
        <v>27.4</v>
      </c>
      <c r="LF59" s="14" t="n">
        <v>21.1</v>
      </c>
      <c r="LG59" s="14" t="n">
        <v>17.5</v>
      </c>
      <c r="LH59" s="14" t="n">
        <v>14.5</v>
      </c>
      <c r="LI59" s="14" t="n">
        <v>13.2</v>
      </c>
      <c r="LJ59" s="14" t="n">
        <v>14.5</v>
      </c>
      <c r="LK59" s="14" t="n">
        <v>18</v>
      </c>
      <c r="LL59" s="14" t="n">
        <v>22.8</v>
      </c>
      <c r="LM59" s="14" t="n">
        <v>26</v>
      </c>
      <c r="LN59" s="14" t="n">
        <v>27.3</v>
      </c>
      <c r="LO59" s="15" t="n">
        <f aca="false">SUM(LC59:LN59)/12</f>
        <v>21.75</v>
      </c>
      <c r="MA59" s="0" t="n">
        <f aca="false">MA58+1</f>
        <v>1909</v>
      </c>
      <c r="MB59" s="13" t="n">
        <v>1909</v>
      </c>
      <c r="MC59" s="14" t="n">
        <v>28.6</v>
      </c>
      <c r="MD59" s="14" t="n">
        <v>28.9</v>
      </c>
      <c r="ME59" s="14" t="n">
        <v>23.9</v>
      </c>
      <c r="MF59" s="14" t="n">
        <v>18.1</v>
      </c>
      <c r="MG59" s="14" t="n">
        <v>15.9</v>
      </c>
      <c r="MH59" s="14" t="n">
        <v>15.2</v>
      </c>
      <c r="MI59" s="14" t="n">
        <v>13.6</v>
      </c>
      <c r="MJ59" s="14" t="n">
        <v>14.3</v>
      </c>
      <c r="MK59" s="14" t="n">
        <v>16.3</v>
      </c>
      <c r="ML59" s="14" t="n">
        <v>21.4</v>
      </c>
      <c r="MM59" s="14" t="n">
        <v>25.2</v>
      </c>
      <c r="MN59" s="14" t="n">
        <v>27.3</v>
      </c>
      <c r="MO59" s="15" t="n">
        <f aca="false">SUM(MC59:MN59)/12</f>
        <v>20.725</v>
      </c>
      <c r="OA59" s="6" t="n">
        <f aca="false">AVERAGE(AO59,BO59,CO59,DO59,EO59,FO59,GO64,HO59,IO59,JO59,KO59,LO59,MO59,NO59)</f>
        <v>20.8033333333333</v>
      </c>
      <c r="OB59" s="22" t="n">
        <f aca="false">AVERAGE(OA49:OA59)</f>
        <v>21.0507765151515</v>
      </c>
      <c r="PA59" s="16" t="n">
        <f aca="false">AVERAGE(AH59,AI59,AJ59,BH59,BI59,BJ59,CH59,CI59,CJ59,DH59,DI59,DJ59,EH59,EI59,EJ59,FH59,FI59,FJ59,GH64,GI64,GJ64,HH59,HI59,HJ59,IH59,II59,IJ59,JH59,JI59,JJ59,KH59,KI59,KJ59,LH59,LI59,LJ59,MH59,MI59,MJ59,NH59,NI59,NJ59)</f>
        <v>14.23</v>
      </c>
      <c r="PB59" s="17" t="n">
        <f aca="false">AVERAGE(AC59,AD59,AN59,BC59,BD59,BN59,CC59,CD59,CN59,DC59,DD59,DN59,EC59,ED59,EN59,FC59,FD59,FN59,GC64,GD64,GN64,HC59,HD59,HN59,IC59,ID59,IN59,JC59,JD59,JN59,KC59,KD59,KN59,LC59,LD59,LN59,MC59,MD59,MN59,NC59,ND59,NN59,)</f>
        <v>26.0741935483871</v>
      </c>
      <c r="PC59" s="16" t="n">
        <f aca="false">AVERAGE(PA49:PA59)</f>
        <v>14.6584393939394</v>
      </c>
      <c r="PD59" s="23" t="n">
        <f aca="false">AVERAGE(PB49:PB59)</f>
        <v>26.2794161967065</v>
      </c>
    </row>
    <row r="60" customFormat="false" ht="14.65" hidden="false" customHeight="false" outlineLevel="0" collapsed="false">
      <c r="A60" s="5" t="n">
        <f aca="false">A55+5</f>
        <v>1910</v>
      </c>
      <c r="B60" s="6" t="n">
        <f aca="false">AVERAGE(AO60,BO60,CO60,DO60,EO60,FO60,GO60,HO60,IO60,JO60,KO60,LO60,MO60,NO60)</f>
        <v>21.35</v>
      </c>
      <c r="C60" s="18" t="n">
        <f aca="false">AVERAGE(B56:B60)</f>
        <v>21.0853333333333</v>
      </c>
      <c r="D60" s="20" t="n">
        <f aca="false">AVERAGE(B51:B60)</f>
        <v>21.0676666666667</v>
      </c>
      <c r="E60" s="6" t="n">
        <f aca="false">AVERAGE(B41:B60)</f>
        <v>21.1603958333333</v>
      </c>
      <c r="F60" s="24" t="n">
        <f aca="false">AVERAGE(B11:B60)</f>
        <v>21.0608942239859</v>
      </c>
      <c r="G60" s="2" t="n">
        <f aca="false">MAX(AC60:AN60,BC60:BN60,CC60:CN60,DC60:DN60,EC60:EN60,FC60:FN60,GC60:GN60,HC60:HN60,IC60:IN60,JC60:JN60,KC60:KN60,LC60:LN60,MC60:MN60,NC60:NN60)</f>
        <v>36.3</v>
      </c>
      <c r="H60" s="11" t="n">
        <f aca="false">MEDIAN(AC60:AN60,BC60:BN60,CC60:CN60,DC60:DN60,EC60:EN60,FC60:FN60,GC60:GN60,HC60:HN60,IC60:IN60,JC60:JN60,KC60:KN60,LC60:LN60,MC60:MN60,NC60:NN60)</f>
        <v>20.2</v>
      </c>
      <c r="I60" s="4" t="n">
        <f aca="false">MIN(AC60:AN60,BC60:BN60,CC60:CN60,DC60:DN60,EC60:EN60,FC60:FN60,GC60:GN60,HC60:HN60,IC60:IN60,JC60:JN60,KC60:KN60,LC60:LN60,MC60:MN60,NC60:NN60)</f>
        <v>11.6</v>
      </c>
      <c r="J60" s="12" t="n">
        <f aca="false">(G60+I60)/2</f>
        <v>23.95</v>
      </c>
      <c r="AA60" s="0" t="n">
        <f aca="false">AA59+1</f>
        <v>22</v>
      </c>
      <c r="AB60" s="27" t="n">
        <v>1910</v>
      </c>
      <c r="AC60" s="14" t="n">
        <v>31.5</v>
      </c>
      <c r="AD60" s="14" t="n">
        <v>31.5</v>
      </c>
      <c r="AE60" s="14" t="n">
        <v>25.5</v>
      </c>
      <c r="AF60" s="14" t="n">
        <v>23.7</v>
      </c>
      <c r="AG60" s="26"/>
      <c r="AH60" s="14" t="n">
        <v>16.2</v>
      </c>
      <c r="AI60" s="14" t="n">
        <v>14.4</v>
      </c>
      <c r="AJ60" s="14" t="n">
        <v>17.2</v>
      </c>
      <c r="AK60" s="14" t="n">
        <v>18</v>
      </c>
      <c r="AL60" s="14" t="n">
        <v>19.1</v>
      </c>
      <c r="AM60" s="14" t="n">
        <v>23.7</v>
      </c>
      <c r="AN60" s="14" t="n">
        <v>23.8</v>
      </c>
      <c r="AO60" s="15" t="n">
        <f aca="false">SUM(AC60:AN60)/12</f>
        <v>20.3833333333333</v>
      </c>
      <c r="BA60" s="0" t="n">
        <f aca="false">BA59+1</f>
        <v>1910</v>
      </c>
      <c r="BB60" s="13" t="n">
        <v>1910</v>
      </c>
      <c r="BC60" s="14" t="n">
        <v>31</v>
      </c>
      <c r="BD60" s="14" t="n">
        <v>31.5</v>
      </c>
      <c r="BE60" s="14" t="n">
        <v>24.9</v>
      </c>
      <c r="BF60" s="14" t="n">
        <v>22.8</v>
      </c>
      <c r="BG60" s="14" t="n">
        <v>17.9</v>
      </c>
      <c r="BH60" s="14" t="n">
        <v>14.4</v>
      </c>
      <c r="BI60" s="14" t="n">
        <v>12.8</v>
      </c>
      <c r="BJ60" s="14" t="n">
        <v>16.1</v>
      </c>
      <c r="BK60" s="14" t="n">
        <v>17.6</v>
      </c>
      <c r="BL60" s="14" t="n">
        <v>18.7</v>
      </c>
      <c r="BM60" s="14" t="n">
        <v>24.1</v>
      </c>
      <c r="BN60" s="14" t="n">
        <v>24.4</v>
      </c>
      <c r="BO60" s="15" t="n">
        <f aca="false">SUM(BC60:BN60)/12</f>
        <v>21.35</v>
      </c>
      <c r="EA60" s="0" t="n">
        <f aca="false">EA59+1</f>
        <v>1910</v>
      </c>
      <c r="EB60" s="25" t="s">
        <v>41</v>
      </c>
      <c r="EC60" s="14" t="n">
        <v>34.9</v>
      </c>
      <c r="ED60" s="14" t="n">
        <v>36.3</v>
      </c>
      <c r="EE60" s="14" t="n">
        <v>30.2</v>
      </c>
      <c r="EF60" s="14" t="n">
        <v>28.4</v>
      </c>
      <c r="EG60" s="14" t="n">
        <v>21.6</v>
      </c>
      <c r="EH60" s="14" t="n">
        <v>16.7</v>
      </c>
      <c r="EI60" s="14" t="n">
        <v>16.4</v>
      </c>
      <c r="EJ60" s="14" t="n">
        <v>19.8</v>
      </c>
      <c r="EK60" s="14" t="n">
        <v>24.5</v>
      </c>
      <c r="EL60" s="14" t="n">
        <v>24.9</v>
      </c>
      <c r="EM60" s="14" t="n">
        <v>30.9</v>
      </c>
      <c r="EN60" s="14" t="n">
        <v>32.5</v>
      </c>
      <c r="EO60" s="15" t="n">
        <f aca="false">SUM(EC60:EN60)/12</f>
        <v>26.425</v>
      </c>
      <c r="FA60" s="0" t="n">
        <f aca="false">FA59+1</f>
        <v>1910</v>
      </c>
      <c r="FB60" s="29" t="n">
        <v>1910</v>
      </c>
      <c r="FC60" s="28" t="n">
        <v>28.9</v>
      </c>
      <c r="FD60" s="28" t="n">
        <v>28.9</v>
      </c>
      <c r="FE60" s="21" t="n">
        <f aca="false">(FE57+FE58+FE59+FE61+FE62+FE63)/6</f>
        <v>22.45</v>
      </c>
      <c r="FF60" s="28" t="n">
        <v>20.8</v>
      </c>
      <c r="FG60" s="28" t="n">
        <v>16.7</v>
      </c>
      <c r="FH60" s="28" t="n">
        <v>13.3</v>
      </c>
      <c r="FI60" s="28" t="n">
        <v>11.6</v>
      </c>
      <c r="FJ60" s="28" t="n">
        <v>14.4</v>
      </c>
      <c r="FK60" s="28" t="n">
        <v>15.9</v>
      </c>
      <c r="FL60" s="28" t="n">
        <v>16.9</v>
      </c>
      <c r="FM60" s="28" t="n">
        <v>22.5</v>
      </c>
      <c r="FN60" s="21" t="n">
        <f aca="false">(FN57+FN58+FN59+FN61+FN62+FN63)/6</f>
        <v>24.85</v>
      </c>
      <c r="FO60" s="15" t="n">
        <f aca="false">SUM(FC60:FN60)/12</f>
        <v>19.7666666666667</v>
      </c>
      <c r="GA60" s="0" t="n">
        <f aca="false">GA59+1</f>
        <v>1910</v>
      </c>
      <c r="GB60" s="25" t="s">
        <v>41</v>
      </c>
      <c r="GC60" s="14" t="n">
        <v>25.1</v>
      </c>
      <c r="GD60" s="14" t="n">
        <v>26.4</v>
      </c>
      <c r="GE60" s="14" t="n">
        <v>23.1</v>
      </c>
      <c r="GF60" s="14" t="n">
        <v>20.2</v>
      </c>
      <c r="GG60" s="14" t="n">
        <v>16.3</v>
      </c>
      <c r="GH60" s="14" t="n">
        <v>14.3</v>
      </c>
      <c r="GI60" s="14" t="n">
        <v>13.5</v>
      </c>
      <c r="GJ60" s="14" t="n">
        <v>15.7</v>
      </c>
      <c r="GK60" s="14" t="n">
        <v>16.5</v>
      </c>
      <c r="GL60" s="14" t="n">
        <v>17.1</v>
      </c>
      <c r="GM60" s="14" t="n">
        <v>20.6</v>
      </c>
      <c r="GN60" s="14" t="n">
        <v>19.9</v>
      </c>
      <c r="GO60" s="15" t="n">
        <f aca="false">SUM(GC60:GN60)/12</f>
        <v>19.0583333333333</v>
      </c>
      <c r="HA60" s="0" t="n">
        <f aca="false">HA59+1</f>
        <v>1910</v>
      </c>
      <c r="HB60" s="25" t="s">
        <v>41</v>
      </c>
      <c r="HC60" s="14" t="n">
        <v>27.2</v>
      </c>
      <c r="HD60" s="14" t="n">
        <v>27.2</v>
      </c>
      <c r="HE60" s="14" t="n">
        <v>24.5</v>
      </c>
      <c r="HF60" s="14" t="n">
        <v>23</v>
      </c>
      <c r="HG60" s="14" t="n">
        <v>19.9</v>
      </c>
      <c r="HH60" s="14" t="n">
        <v>17</v>
      </c>
      <c r="HI60" s="14" t="n">
        <v>15.3</v>
      </c>
      <c r="HJ60" s="14" t="n">
        <v>18.1</v>
      </c>
      <c r="HK60" s="14" t="n">
        <v>18</v>
      </c>
      <c r="HL60" s="14" t="n">
        <v>18.1</v>
      </c>
      <c r="HM60" s="14" t="n">
        <v>21.4</v>
      </c>
      <c r="HN60" s="14" t="n">
        <v>22.6</v>
      </c>
      <c r="HO60" s="15" t="n">
        <f aca="false">SUM(HC60:HN60)/12</f>
        <v>21.025</v>
      </c>
      <c r="IB60" s="0" t="s">
        <v>42</v>
      </c>
      <c r="JA60" s="0" t="n">
        <f aca="false">JA59+1</f>
        <v>1910</v>
      </c>
      <c r="JB60" s="25" t="s">
        <v>41</v>
      </c>
      <c r="JC60" s="14" t="n">
        <v>24.1</v>
      </c>
      <c r="JD60" s="14" t="n">
        <v>23.8</v>
      </c>
      <c r="JE60" s="14" t="n">
        <v>20.5</v>
      </c>
      <c r="JF60" s="14" t="n">
        <v>18.4</v>
      </c>
      <c r="JG60" s="14" t="n">
        <v>15.6</v>
      </c>
      <c r="JH60" s="14" t="n">
        <v>13.9</v>
      </c>
      <c r="JI60" s="14" t="n">
        <v>13</v>
      </c>
      <c r="JJ60" s="14" t="n">
        <v>14.5</v>
      </c>
      <c r="JK60" s="14" t="n">
        <v>15.2</v>
      </c>
      <c r="JL60" s="14" t="n">
        <v>15.6</v>
      </c>
      <c r="JM60" s="14" t="n">
        <v>18.8</v>
      </c>
      <c r="JN60" s="14" t="n">
        <v>18.9</v>
      </c>
      <c r="JO60" s="15" t="n">
        <f aca="false">SUM(JC60:JN60)/12</f>
        <v>17.6916666666667</v>
      </c>
      <c r="KA60" s="0" t="n">
        <f aca="false">KA59+1</f>
        <v>1910</v>
      </c>
      <c r="KB60" s="13" t="n">
        <v>1910</v>
      </c>
      <c r="KC60" s="14" t="n">
        <v>33.3</v>
      </c>
      <c r="KD60" s="14" t="n">
        <v>34.7</v>
      </c>
      <c r="KE60" s="14" t="n">
        <v>26.7</v>
      </c>
      <c r="KF60" s="14" t="n">
        <v>25.7</v>
      </c>
      <c r="KG60" s="14" t="n">
        <v>20.2</v>
      </c>
      <c r="KH60" s="14" t="n">
        <v>17</v>
      </c>
      <c r="KI60" s="14" t="n">
        <v>15.2</v>
      </c>
      <c r="KJ60" s="14" t="n">
        <v>18.4</v>
      </c>
      <c r="KK60" s="14" t="n">
        <v>19.6</v>
      </c>
      <c r="KL60" s="14" t="n">
        <v>20.8</v>
      </c>
      <c r="KM60" s="14" t="n">
        <v>26.6</v>
      </c>
      <c r="KN60" s="14" t="n">
        <v>27.6</v>
      </c>
      <c r="KO60" s="15" t="n">
        <f aca="false">SUM(KC60:KN60)/12</f>
        <v>23.8166666666667</v>
      </c>
      <c r="LA60" s="0" t="n">
        <f aca="false">LA59+1</f>
        <v>1910</v>
      </c>
      <c r="LB60" s="25" t="s">
        <v>41</v>
      </c>
      <c r="LC60" s="14" t="n">
        <v>32.1</v>
      </c>
      <c r="LD60" s="14" t="n">
        <v>32.6</v>
      </c>
      <c r="LE60" s="14" t="n">
        <v>26.8</v>
      </c>
      <c r="LF60" s="14" t="n">
        <v>24.6</v>
      </c>
      <c r="LG60" s="14" t="n">
        <v>19.8</v>
      </c>
      <c r="LH60" s="14" t="n">
        <v>15.5</v>
      </c>
      <c r="LI60" s="14" t="n">
        <v>14</v>
      </c>
      <c r="LJ60" s="14" t="n">
        <v>17.2</v>
      </c>
      <c r="LK60" s="14" t="n">
        <v>18.4</v>
      </c>
      <c r="LL60" s="14" t="n">
        <v>19.6</v>
      </c>
      <c r="LM60" s="14" t="n">
        <v>25.6</v>
      </c>
      <c r="LN60" s="14" t="n">
        <v>26.3</v>
      </c>
      <c r="LO60" s="15" t="n">
        <f aca="false">SUM(LC60:LN60)/12</f>
        <v>22.7083333333333</v>
      </c>
      <c r="MA60" s="0" t="n">
        <f aca="false">MA59+1</f>
        <v>1910</v>
      </c>
      <c r="MB60" s="13" t="n">
        <v>1910</v>
      </c>
      <c r="MC60" s="14" t="n">
        <v>26.8</v>
      </c>
      <c r="MD60" s="14" t="n">
        <v>30.2</v>
      </c>
      <c r="ME60" s="14" t="n">
        <v>24.6</v>
      </c>
      <c r="MF60" s="14" t="n">
        <v>20.8</v>
      </c>
      <c r="MG60" s="14" t="n">
        <v>20.1</v>
      </c>
      <c r="MH60" s="14" t="n">
        <v>13.7</v>
      </c>
      <c r="MI60" s="14" t="n">
        <v>12.6</v>
      </c>
      <c r="MJ60" s="14" t="n">
        <v>14.7</v>
      </c>
      <c r="MK60" s="14" t="n">
        <v>17.9</v>
      </c>
      <c r="ML60" s="14" t="n">
        <v>19.1</v>
      </c>
      <c r="MM60" s="14" t="n">
        <v>26.2</v>
      </c>
      <c r="MN60" s="14" t="n">
        <v>28.6</v>
      </c>
      <c r="MO60" s="15" t="n">
        <f aca="false">SUM(MC60:MN60)/12</f>
        <v>21.275</v>
      </c>
      <c r="OA60" s="6" t="n">
        <f aca="false">AVERAGE(AO60,BO60,CO60,DO60,EO60,FO60,GO65,HO60,IO60,JO60,KO60,LO60,MO60,NO60)</f>
        <v>21.2941666666667</v>
      </c>
      <c r="OB60" s="22" t="n">
        <f aca="false">AVERAGE(OA50:OA60)</f>
        <v>21.0553598484848</v>
      </c>
      <c r="PA60" s="16" t="n">
        <f aca="false">AVERAGE(AH60,AI60,AJ60,BH60,BI60,BJ60,CH60,CI60,CJ60,DH60,DI60,DJ60,EH60,EI60,EJ60,FH60,FI60,FJ60,GH65,GI65,GJ65,HH60,HI60,HJ60,IH60,II60,IJ60,JH60,JI60,JJ60,KH60,KI60,KJ60,LH60,LI60,LJ60,MH60,MI60,MJ60,NH60,NI60,NJ60)</f>
        <v>15.21</v>
      </c>
      <c r="PB60" s="17" t="n">
        <f aca="false">AVERAGE(AC60,AD60,AN60,BC60,BD60,BN60,CC60,CD60,CN60,DC60,DD60,DN60,EC60,ED60,EN60,FC60,FD60,FN60,GC65,GD65,GN65,HC60,HD60,HN60,IC60,ID60,IN60,JC60,JD60,JN60,KC60,KD60,KN60,LC60,LD60,LN60,MC60,MD60,MN60,NC60,ND60,NN60,)</f>
        <v>27.3596774193548</v>
      </c>
      <c r="PC60" s="16" t="n">
        <f aca="false">AVERAGE(PA50:PA60)</f>
        <v>14.692303030303</v>
      </c>
      <c r="PD60" s="23" t="n">
        <f aca="false">AVERAGE(PB50:PB60)</f>
        <v>26.4008414166479</v>
      </c>
    </row>
    <row r="61" customFormat="false" ht="14.65" hidden="false" customHeight="false" outlineLevel="0" collapsed="false">
      <c r="A61" s="5"/>
      <c r="B61" s="6" t="n">
        <f aca="false">AVERAGE(AO61,BO61,CO61,DO61,EO61,FO61,GO61,HO61,IO61,JO61,KO61,LO61,MO61,NO61)</f>
        <v>21.5283333333333</v>
      </c>
      <c r="C61" s="18" t="n">
        <f aca="false">AVERAGE(B57:B61)</f>
        <v>21.092875</v>
      </c>
      <c r="D61" s="20" t="n">
        <f aca="false">AVERAGE(B52:B61)</f>
        <v>21.074875</v>
      </c>
      <c r="E61" s="6" t="n">
        <f aca="false">AVERAGE(B42:B61)</f>
        <v>21.1547291666667</v>
      </c>
      <c r="F61" s="24" t="n">
        <f aca="false">AVERAGE(B12:B61)</f>
        <v>21.0807942239859</v>
      </c>
      <c r="G61" s="2" t="n">
        <f aca="false">MAX(AC61:AN61,BC61:BN61,CC61:CN61,DC61:DN61,EC61:EN61,FC61:FN61,GC61:GN61,HC61:HN61,IC61:IN61,JC61:JN61,KC61:KN61,LC61:LN61,MC61:MN61,NC61:NN61)</f>
        <v>35.8</v>
      </c>
      <c r="H61" s="11" t="n">
        <f aca="false">MEDIAN(AC61:AN61,BC61:BN61,CC61:CN61,DC61:DN61,EC61:EN61,FC61:FN61,GC61:GN61,HC61:HN61,IC61:IN61,JC61:JN61,KC61:KN61,LC61:LN61,MC61:MN61,NC61:NN61)</f>
        <v>21.4</v>
      </c>
      <c r="I61" s="4" t="n">
        <f aca="false">MIN(AC61:AN61,BC61:BN61,CC61:CN61,DC61:DN61,EC61:EN61,FC61:FN61,GC61:GN61,HC61:HN61,IC61:IN61,JC61:JN61,KC61:KN61,LC61:LN61,MC61:MN61,NC61:NN61)</f>
        <v>10.7</v>
      </c>
      <c r="J61" s="12" t="n">
        <f aca="false">(G61+I61)/2</f>
        <v>23.25</v>
      </c>
      <c r="AA61" s="0" t="n">
        <f aca="false">AA60+1</f>
        <v>23</v>
      </c>
      <c r="AB61" s="27" t="n">
        <v>1911</v>
      </c>
      <c r="AC61" s="14" t="n">
        <v>28.9</v>
      </c>
      <c r="AD61" s="14" t="n">
        <v>25.9</v>
      </c>
      <c r="AE61" s="14" t="n">
        <v>24.8</v>
      </c>
      <c r="AF61" s="14" t="n">
        <v>21.7</v>
      </c>
      <c r="AG61" s="14" t="n">
        <v>18.6</v>
      </c>
      <c r="AH61" s="14" t="n">
        <v>14.9</v>
      </c>
      <c r="AI61" s="14" t="n">
        <v>15.5</v>
      </c>
      <c r="AJ61" s="14" t="n">
        <v>18.3</v>
      </c>
      <c r="AK61" s="14" t="n">
        <v>18.9</v>
      </c>
      <c r="AL61" s="14" t="n">
        <v>20.9</v>
      </c>
      <c r="AM61" s="14" t="n">
        <v>28.4</v>
      </c>
      <c r="AN61" s="14" t="n">
        <v>25</v>
      </c>
      <c r="AO61" s="15" t="n">
        <f aca="false">SUM(AC61:AN61)/12</f>
        <v>21.8166666666667</v>
      </c>
      <c r="BA61" s="0" t="n">
        <f aca="false">BA60+1</f>
        <v>1911</v>
      </c>
      <c r="BB61" s="13" t="n">
        <v>1911</v>
      </c>
      <c r="BC61" s="14" t="n">
        <v>29.4</v>
      </c>
      <c r="BD61" s="14" t="n">
        <v>25.7</v>
      </c>
      <c r="BE61" s="14" t="n">
        <v>24.5</v>
      </c>
      <c r="BF61" s="14" t="n">
        <v>21.4</v>
      </c>
      <c r="BG61" s="14" t="n">
        <v>17.7</v>
      </c>
      <c r="BH61" s="14" t="n">
        <v>13.3</v>
      </c>
      <c r="BI61" s="14" t="n">
        <v>13.4</v>
      </c>
      <c r="BJ61" s="14" t="n">
        <v>16.9</v>
      </c>
      <c r="BK61" s="14" t="n">
        <v>17.6</v>
      </c>
      <c r="BL61" s="14" t="n">
        <v>21.4</v>
      </c>
      <c r="BM61" s="14" t="n">
        <v>29.6</v>
      </c>
      <c r="BN61" s="14" t="n">
        <v>25.9</v>
      </c>
      <c r="BO61" s="15" t="n">
        <f aca="false">SUM(BC61:BN61)/12</f>
        <v>21.4</v>
      </c>
      <c r="EA61" s="0" t="n">
        <f aca="false">EA60+1</f>
        <v>1911</v>
      </c>
      <c r="EB61" s="25" t="s">
        <v>43</v>
      </c>
      <c r="EC61" s="14" t="n">
        <v>35.8</v>
      </c>
      <c r="ED61" s="14" t="n">
        <v>32.2</v>
      </c>
      <c r="EE61" s="14" t="n">
        <v>31.2</v>
      </c>
      <c r="EF61" s="14" t="n">
        <v>27.9</v>
      </c>
      <c r="EG61" s="14" t="n">
        <v>22.2</v>
      </c>
      <c r="EH61" s="14" t="n">
        <v>17.1</v>
      </c>
      <c r="EI61" s="14" t="n">
        <v>17.9</v>
      </c>
      <c r="EJ61" s="14" t="n">
        <v>21.6</v>
      </c>
      <c r="EK61" s="14" t="n">
        <v>24.3</v>
      </c>
      <c r="EL61" s="14" t="n">
        <v>28.9</v>
      </c>
      <c r="EM61" s="14" t="n">
        <v>34.7</v>
      </c>
      <c r="EN61" s="14" t="n">
        <v>34.3</v>
      </c>
      <c r="EO61" s="15" t="n">
        <f aca="false">SUM(EC61:EN61)/12</f>
        <v>27.3416666666667</v>
      </c>
      <c r="FA61" s="0" t="n">
        <f aca="false">FA60+1</f>
        <v>1911</v>
      </c>
      <c r="FB61" s="29" t="n">
        <v>1911</v>
      </c>
      <c r="FC61" s="28" t="n">
        <v>27.3</v>
      </c>
      <c r="FD61" s="28" t="n">
        <v>23.7</v>
      </c>
      <c r="FE61" s="28" t="n">
        <v>22.4</v>
      </c>
      <c r="FF61" s="28" t="n">
        <v>19.6</v>
      </c>
      <c r="FG61" s="28" t="n">
        <v>17.4</v>
      </c>
      <c r="FH61" s="28" t="n">
        <v>12.4</v>
      </c>
      <c r="FI61" s="28" t="n">
        <v>10.7</v>
      </c>
      <c r="FJ61" s="28" t="n">
        <v>15</v>
      </c>
      <c r="FK61" s="28" t="n">
        <v>15</v>
      </c>
      <c r="FL61" s="28" t="n">
        <v>18</v>
      </c>
      <c r="FM61" s="28" t="n">
        <v>25.9</v>
      </c>
      <c r="FN61" s="28" t="n">
        <v>22.3</v>
      </c>
      <c r="FO61" s="15" t="n">
        <f aca="false">SUM(FC61:FN61)/12</f>
        <v>19.1416666666667</v>
      </c>
      <c r="GA61" s="0" t="n">
        <f aca="false">GA60+1</f>
        <v>1911</v>
      </c>
      <c r="GB61" s="25" t="s">
        <v>43</v>
      </c>
      <c r="GC61" s="14" t="n">
        <v>24.7</v>
      </c>
      <c r="GD61" s="14" t="n">
        <v>22.9</v>
      </c>
      <c r="GE61" s="14" t="n">
        <v>21.8</v>
      </c>
      <c r="GF61" s="14" t="n">
        <v>18.1</v>
      </c>
      <c r="GG61" s="14" t="n">
        <v>16.5</v>
      </c>
      <c r="GH61" s="14" t="n">
        <v>12.9</v>
      </c>
      <c r="GI61" s="14" t="n">
        <v>13.3</v>
      </c>
      <c r="GJ61" s="14" t="n">
        <v>16.2</v>
      </c>
      <c r="GK61" s="14" t="n">
        <v>16.7</v>
      </c>
      <c r="GL61" s="14" t="n">
        <v>17.4</v>
      </c>
      <c r="GM61" s="14" t="n">
        <v>22.9</v>
      </c>
      <c r="GN61" s="14" t="n">
        <v>20.2</v>
      </c>
      <c r="GO61" s="15" t="n">
        <f aca="false">SUM(GC61:GN61)/12</f>
        <v>18.6333333333333</v>
      </c>
      <c r="HA61" s="0" t="n">
        <f aca="false">HA60+1</f>
        <v>1911</v>
      </c>
      <c r="HB61" s="25" t="s">
        <v>43</v>
      </c>
      <c r="HC61" s="14" t="n">
        <v>26.9</v>
      </c>
      <c r="HD61" s="14" t="n">
        <v>24.6</v>
      </c>
      <c r="HE61" s="14" t="n">
        <v>24</v>
      </c>
      <c r="HF61" s="14" t="n">
        <v>22</v>
      </c>
      <c r="HG61" s="14" t="n">
        <v>18.8</v>
      </c>
      <c r="HH61" s="14" t="n">
        <v>15.9</v>
      </c>
      <c r="HI61" s="14" t="n">
        <v>16.2</v>
      </c>
      <c r="HJ61" s="14" t="n">
        <v>18</v>
      </c>
      <c r="HK61" s="14" t="n">
        <v>18.3</v>
      </c>
      <c r="HL61" s="14" t="n">
        <v>20.3</v>
      </c>
      <c r="HM61" s="14" t="n">
        <v>25.2</v>
      </c>
      <c r="HN61" s="14" t="n">
        <v>23.9</v>
      </c>
      <c r="HO61" s="15" t="n">
        <f aca="false">SUM(HC61:HN61)/12</f>
        <v>21.175</v>
      </c>
      <c r="JA61" s="0" t="n">
        <f aca="false">JA60+1</f>
        <v>1911</v>
      </c>
      <c r="JB61" s="25" t="s">
        <v>43</v>
      </c>
      <c r="JC61" s="14" t="n">
        <v>23.3</v>
      </c>
      <c r="JD61" s="14" t="n">
        <v>20.9</v>
      </c>
      <c r="JE61" s="14" t="n">
        <v>19.9</v>
      </c>
      <c r="JF61" s="14" t="n">
        <v>17.2</v>
      </c>
      <c r="JG61" s="14" t="n">
        <v>15.7</v>
      </c>
      <c r="JH61" s="14" t="n">
        <v>13</v>
      </c>
      <c r="JI61" s="14" t="n">
        <v>12.8</v>
      </c>
      <c r="JJ61" s="14" t="n">
        <v>14.9</v>
      </c>
      <c r="JK61" s="14" t="n">
        <v>15.5</v>
      </c>
      <c r="JL61" s="14" t="n">
        <v>17.2</v>
      </c>
      <c r="JM61" s="14" t="n">
        <v>21.9</v>
      </c>
      <c r="JN61" s="14" t="n">
        <v>19.3</v>
      </c>
      <c r="JO61" s="15" t="n">
        <f aca="false">SUM(JC61:JN61)/12</f>
        <v>17.6333333333333</v>
      </c>
      <c r="KA61" s="0" t="n">
        <f aca="false">KA60+1</f>
        <v>1911</v>
      </c>
      <c r="KB61" s="13" t="n">
        <v>1911</v>
      </c>
      <c r="KC61" s="14" t="n">
        <v>33.7</v>
      </c>
      <c r="KD61" s="14" t="n">
        <v>28.9</v>
      </c>
      <c r="KE61" s="14" t="n">
        <v>27.9</v>
      </c>
      <c r="KF61" s="14" t="n">
        <v>24.4</v>
      </c>
      <c r="KG61" s="14" t="n">
        <v>19.6</v>
      </c>
      <c r="KH61" s="14" t="n">
        <v>15.8</v>
      </c>
      <c r="KI61" s="14" t="n">
        <v>15.8</v>
      </c>
      <c r="KJ61" s="14" t="n">
        <v>19.6</v>
      </c>
      <c r="KK61" s="14" t="n">
        <v>20.3</v>
      </c>
      <c r="KL61" s="14" t="n">
        <v>23.9</v>
      </c>
      <c r="KM61" s="14" t="n">
        <v>26.2</v>
      </c>
      <c r="KN61" s="14" t="n">
        <v>28.6</v>
      </c>
      <c r="KO61" s="15" t="n">
        <f aca="false">SUM(KC61:KN61)/12</f>
        <v>23.725</v>
      </c>
      <c r="LA61" s="0" t="n">
        <f aca="false">LA60+1</f>
        <v>1911</v>
      </c>
      <c r="LB61" s="25" t="s">
        <v>43</v>
      </c>
      <c r="LC61" s="14" t="n">
        <v>31</v>
      </c>
      <c r="LD61" s="14" t="n">
        <v>27.2</v>
      </c>
      <c r="LE61" s="14" t="n">
        <v>26.1</v>
      </c>
      <c r="LF61" s="14" t="n">
        <v>23.4</v>
      </c>
      <c r="LG61" s="14" t="n">
        <v>18.8</v>
      </c>
      <c r="LH61" s="14" t="n">
        <v>14.9</v>
      </c>
      <c r="LI61" s="14" t="n">
        <v>15.1</v>
      </c>
      <c r="LJ61" s="14" t="n">
        <v>18</v>
      </c>
      <c r="LK61" s="14" t="n">
        <v>19.6</v>
      </c>
      <c r="LL61" s="14" t="n">
        <v>23.4</v>
      </c>
      <c r="LM61" s="14" t="n">
        <v>31.4</v>
      </c>
      <c r="LN61" s="14" t="n">
        <v>28.4</v>
      </c>
      <c r="LO61" s="15" t="n">
        <f aca="false">SUM(LC61:LN61)/12</f>
        <v>23.1083333333333</v>
      </c>
      <c r="MA61" s="0" t="n">
        <f aca="false">MA60+1</f>
        <v>1911</v>
      </c>
      <c r="MB61" s="13" t="n">
        <v>1911</v>
      </c>
      <c r="MC61" s="14" t="n">
        <v>27.4</v>
      </c>
      <c r="MD61" s="14" t="n">
        <v>26</v>
      </c>
      <c r="ME61" s="14" t="n">
        <v>22.8</v>
      </c>
      <c r="MF61" s="14" t="n">
        <v>23.2</v>
      </c>
      <c r="MG61" s="14" t="n">
        <v>20.1</v>
      </c>
      <c r="MH61" s="14" t="n">
        <v>14.8</v>
      </c>
      <c r="MI61" s="14" t="n">
        <v>14.9</v>
      </c>
      <c r="MJ61" s="14" t="n">
        <v>14.8</v>
      </c>
      <c r="MK61" s="14" t="n">
        <v>18.3</v>
      </c>
      <c r="ML61" s="14" t="n">
        <v>21.6</v>
      </c>
      <c r="MM61" s="14" t="n">
        <v>26.7</v>
      </c>
      <c r="MN61" s="14" t="n">
        <v>25.1</v>
      </c>
      <c r="MO61" s="15" t="n">
        <f aca="false">SUM(MC61:MN61)/12</f>
        <v>21.3083333333333</v>
      </c>
      <c r="OA61" s="6" t="n">
        <f aca="false">AVERAGE(AO61,BO61,CO61,DO61,EO61,FO61,GO66,HO61,IO61,JO61,KO61,LO61,MO61,NO61)</f>
        <v>21.5116666666667</v>
      </c>
      <c r="OB61" s="22" t="n">
        <f aca="false">AVERAGE(OA51:OA61)</f>
        <v>21.1230871212121</v>
      </c>
      <c r="PA61" s="16" t="n">
        <f aca="false">AVERAGE(AH61,AI61,AJ61,BH61,BI61,BJ61,CH61,CI61,CJ61,DH61,DI61,DJ61,EH61,EI61,EJ61,FH61,FI61,FJ61,GH66,GI66,GJ66,HH61,HI61,HJ61,IH61,II61,IJ61,JH61,JI61,JJ61,KH61,KI61,KJ61,LH61,LI61,LJ61,MH61,MI61,MJ61,NH61,NI61,NJ61)</f>
        <v>15.3766666666667</v>
      </c>
      <c r="PB61" s="17" t="n">
        <f aca="false">AVERAGE(AC61,AD61,AN61,BC61,BD61,BN61,CC61,CD61,CN61,DC61,DD61,DN61,EC61,ED61,EN61,FC61,FD61,FN61,GC66,GD66,GN66,HC61,HD61,HN61,IC61,ID61,IN61,JC61,JD61,JN61,KC61,KD61,KN61,LC61,LD61,LN61,MC61,MD61,MN61,NC61,ND61,NN61,)</f>
        <v>25.8806451612903</v>
      </c>
      <c r="PC61" s="16" t="n">
        <f aca="false">AVERAGE(PA51:PA61)</f>
        <v>14.7701060606061</v>
      </c>
      <c r="PD61" s="23" t="n">
        <f aca="false">AVERAGE(PB51:PB61)</f>
        <v>26.3234455222197</v>
      </c>
    </row>
    <row r="62" customFormat="false" ht="14.65" hidden="false" customHeight="false" outlineLevel="0" collapsed="false">
      <c r="A62" s="5"/>
      <c r="B62" s="6" t="n">
        <f aca="false">AVERAGE(AO62,BO62,CO62,DO62,EO62,FO62,GO62,HO62,IO62,JO62,KO62,LO62,MO62,NO62)</f>
        <v>21.8863636363636</v>
      </c>
      <c r="C62" s="18" t="n">
        <f aca="false">AVERAGE(B58:B62)</f>
        <v>21.3303560606061</v>
      </c>
      <c r="D62" s="20" t="n">
        <f aca="false">AVERAGE(B53:B62)</f>
        <v>21.100490530303</v>
      </c>
      <c r="E62" s="6" t="n">
        <f aca="false">AVERAGE(B43:B62)</f>
        <v>21.2018858901515</v>
      </c>
      <c r="F62" s="24" t="n">
        <f aca="false">AVERAGE(B13:B62)</f>
        <v>21.0924381633798</v>
      </c>
      <c r="G62" s="2" t="n">
        <f aca="false">MAX(AC62:AN62,BC62:BN62,CC62:CN62,DC62:DN62,EC62:EN62,FC62:FN62,GC62:GN62,HC62:HN62,IC62:IN62,JC62:JN62,KC62:KN62,LC62:LN62,MC62:MN62,NC62:NN62)</f>
        <v>36.8</v>
      </c>
      <c r="H62" s="11" t="n">
        <f aca="false">MEDIAN(AC62:AN62,BC62:BN62,CC62:CN62,DC62:DN62,EC62:EN62,FC62:FN62,GC62:GN62,HC62:HN62,IC62:IN62,JC62:JN62,KC62:KN62,LC62:LN62,MC62:MN62,NC62:NN62)</f>
        <v>21.25</v>
      </c>
      <c r="I62" s="4" t="n">
        <f aca="false">MIN(AC62:AN62,BC62:BN62,CC62:CN62,DC62:DN62,EC62:EN62,FC62:FN62,GC62:GN62,HC62:HN62,IC62:IN62,JC62:JN62,KC62:KN62,LC62:LN62,MC62:MN62,NC62:NN62)</f>
        <v>11.7</v>
      </c>
      <c r="J62" s="12" t="n">
        <f aca="false">(G62+I62)/2</f>
        <v>24.25</v>
      </c>
      <c r="AA62" s="0" t="n">
        <f aca="false">AA61+1</f>
        <v>24</v>
      </c>
      <c r="AB62" s="27" t="n">
        <v>1912</v>
      </c>
      <c r="AC62" s="14" t="n">
        <v>28.8</v>
      </c>
      <c r="AD62" s="14" t="n">
        <v>31.7</v>
      </c>
      <c r="AE62" s="14" t="n">
        <v>27.5</v>
      </c>
      <c r="AF62" s="14" t="n">
        <v>20.6</v>
      </c>
      <c r="AG62" s="14" t="n">
        <v>20.9</v>
      </c>
      <c r="AH62" s="14" t="n">
        <v>16</v>
      </c>
      <c r="AI62" s="14" t="n">
        <v>15.2</v>
      </c>
      <c r="AJ62" s="14" t="n">
        <v>16.5</v>
      </c>
      <c r="AK62" s="14" t="n">
        <v>18.4</v>
      </c>
      <c r="AL62" s="14" t="n">
        <v>21.7</v>
      </c>
      <c r="AM62" s="14" t="n">
        <v>22.5</v>
      </c>
      <c r="AN62" s="14" t="n">
        <v>27</v>
      </c>
      <c r="AO62" s="15" t="n">
        <f aca="false">SUM(AC62:AN62)/12</f>
        <v>22.2333333333333</v>
      </c>
      <c r="BA62" s="0" t="n">
        <f aca="false">BA61+1</f>
        <v>1912</v>
      </c>
      <c r="BB62" s="13" t="n">
        <v>1912</v>
      </c>
      <c r="BC62" s="14" t="n">
        <v>30.1</v>
      </c>
      <c r="BD62" s="14" t="n">
        <v>32.4</v>
      </c>
      <c r="BE62" s="14" t="n">
        <v>28</v>
      </c>
      <c r="BF62" s="14" t="n">
        <v>19.8</v>
      </c>
      <c r="BG62" s="14" t="n">
        <v>19.3</v>
      </c>
      <c r="BH62" s="14" t="n">
        <v>13.5</v>
      </c>
      <c r="BI62" s="14" t="n">
        <v>12.5</v>
      </c>
      <c r="BJ62" s="14" t="n">
        <v>14.7</v>
      </c>
      <c r="BK62" s="14" t="n">
        <v>17.1</v>
      </c>
      <c r="BL62" s="14" t="n">
        <v>22.1</v>
      </c>
      <c r="BM62" s="14" t="n">
        <v>22.5</v>
      </c>
      <c r="BN62" s="14" t="n">
        <v>28.3</v>
      </c>
      <c r="BO62" s="15" t="n">
        <f aca="false">SUM(BC62:BN62)/12</f>
        <v>21.6916666666667</v>
      </c>
      <c r="CB62" s="0" t="s">
        <v>44</v>
      </c>
      <c r="EA62" s="0" t="n">
        <f aca="false">EA61+1</f>
        <v>1912</v>
      </c>
      <c r="EB62" s="25" t="s">
        <v>45</v>
      </c>
      <c r="EC62" s="14" t="n">
        <v>36.6</v>
      </c>
      <c r="ED62" s="14" t="n">
        <v>36.8</v>
      </c>
      <c r="EE62" s="14" t="n">
        <v>33.7</v>
      </c>
      <c r="EF62" s="14" t="n">
        <v>27.1</v>
      </c>
      <c r="EG62" s="14" t="n">
        <v>23.2</v>
      </c>
      <c r="EH62" s="14" t="n">
        <v>16.9</v>
      </c>
      <c r="EI62" s="14" t="n">
        <v>17.3</v>
      </c>
      <c r="EJ62" s="14" t="n">
        <v>20.5</v>
      </c>
      <c r="EK62" s="14" t="n">
        <v>25.8</v>
      </c>
      <c r="EL62" s="14" t="n">
        <v>29.3</v>
      </c>
      <c r="EM62" s="14" t="n">
        <v>29</v>
      </c>
      <c r="EN62" s="14" t="n">
        <v>34.8</v>
      </c>
      <c r="EO62" s="15" t="n">
        <f aca="false">SUM(EC62:EN62)/12</f>
        <v>27.5833333333333</v>
      </c>
      <c r="FA62" s="0" t="n">
        <f aca="false">FA61+1</f>
        <v>1912</v>
      </c>
      <c r="FB62" s="29" t="n">
        <v>1912</v>
      </c>
      <c r="FC62" s="28" t="n">
        <v>26.4</v>
      </c>
      <c r="FD62" s="28" t="n">
        <v>28.6</v>
      </c>
      <c r="FE62" s="28" t="n">
        <v>24.6</v>
      </c>
      <c r="FF62" s="28" t="n">
        <v>17.6</v>
      </c>
      <c r="FG62" s="28" t="n">
        <v>17.7</v>
      </c>
      <c r="FH62" s="28" t="n">
        <v>12.5</v>
      </c>
      <c r="FI62" s="28" t="n">
        <v>11.7</v>
      </c>
      <c r="FJ62" s="28" t="n">
        <v>13.3</v>
      </c>
      <c r="FK62" s="28" t="n">
        <v>14.9</v>
      </c>
      <c r="FL62" s="28" t="n">
        <v>19.4</v>
      </c>
      <c r="FM62" s="28" t="n">
        <v>19.9</v>
      </c>
      <c r="FN62" s="28" t="n">
        <v>24.9</v>
      </c>
      <c r="FO62" s="15" t="n">
        <f aca="false">SUM(FC62:FN62)/12</f>
        <v>19.2916666666667</v>
      </c>
      <c r="GA62" s="0" t="n">
        <f aca="false">GA61+1</f>
        <v>1912</v>
      </c>
      <c r="GB62" s="25" t="s">
        <v>45</v>
      </c>
      <c r="GC62" s="14" t="n">
        <v>24.5</v>
      </c>
      <c r="GD62" s="14" t="n">
        <v>27.4</v>
      </c>
      <c r="GE62" s="14" t="n">
        <v>23.4</v>
      </c>
      <c r="GF62" s="14" t="n">
        <v>16.9</v>
      </c>
      <c r="GG62" s="14" t="n">
        <v>17.2</v>
      </c>
      <c r="GH62" s="14" t="n">
        <v>14.2</v>
      </c>
      <c r="GI62" s="14" t="n">
        <v>13.3</v>
      </c>
      <c r="GJ62" s="14" t="n">
        <v>15.2</v>
      </c>
      <c r="GK62" s="14" t="n">
        <v>15.8</v>
      </c>
      <c r="GL62" s="14" t="n">
        <v>18.4</v>
      </c>
      <c r="GM62" s="14" t="n">
        <v>19.6</v>
      </c>
      <c r="GN62" s="14" t="n">
        <v>22</v>
      </c>
      <c r="GO62" s="15" t="n">
        <f aca="false">SUM(GC62:GN62)/12</f>
        <v>18.9916666666667</v>
      </c>
      <c r="HA62" s="0" t="n">
        <f aca="false">HA61+1</f>
        <v>1912</v>
      </c>
      <c r="HB62" s="25" t="s">
        <v>45</v>
      </c>
      <c r="HC62" s="14" t="n">
        <v>26.4</v>
      </c>
      <c r="HD62" s="14" t="n">
        <v>28.5</v>
      </c>
      <c r="HE62" s="14" t="n">
        <v>25.3</v>
      </c>
      <c r="HF62" s="14" t="n">
        <v>21.6</v>
      </c>
      <c r="HG62" s="14" t="n">
        <v>21.1</v>
      </c>
      <c r="HH62" s="14" t="n">
        <v>16.7</v>
      </c>
      <c r="HI62" s="14" t="n">
        <v>16</v>
      </c>
      <c r="HJ62" s="14" t="n">
        <v>17.9</v>
      </c>
      <c r="HK62" s="14" t="n">
        <v>19.6</v>
      </c>
      <c r="HL62" s="14" t="n">
        <v>21.2</v>
      </c>
      <c r="HM62" s="14" t="n">
        <v>20.8</v>
      </c>
      <c r="HN62" s="14" t="n">
        <v>24.7</v>
      </c>
      <c r="HO62" s="15" t="n">
        <f aca="false">SUM(HC62:HN62)/12</f>
        <v>21.65</v>
      </c>
      <c r="IA62" s="0" t="n">
        <v>1912</v>
      </c>
      <c r="IB62" s="13" t="n">
        <v>1912</v>
      </c>
      <c r="IC62" s="14" t="n">
        <v>32.3</v>
      </c>
      <c r="ID62" s="14" t="n">
        <v>34.7</v>
      </c>
      <c r="IE62" s="14" t="n">
        <v>30.3</v>
      </c>
      <c r="IF62" s="14" t="n">
        <v>22.2</v>
      </c>
      <c r="IG62" s="14" t="n">
        <v>21.1</v>
      </c>
      <c r="IH62" s="14" t="n">
        <v>14.4</v>
      </c>
      <c r="II62" s="14" t="n">
        <v>14.1</v>
      </c>
      <c r="IJ62" s="14" t="n">
        <v>15.1</v>
      </c>
      <c r="IK62" s="14" t="n">
        <v>18.6</v>
      </c>
      <c r="IL62" s="14" t="n">
        <v>23</v>
      </c>
      <c r="IM62" s="14" t="n">
        <v>24.2</v>
      </c>
      <c r="IN62" s="14" t="n">
        <v>31.1</v>
      </c>
      <c r="IO62" s="15" t="n">
        <f aca="false">SUM(IC62:IN62)/12</f>
        <v>23.425</v>
      </c>
      <c r="JA62" s="0" t="n">
        <f aca="false">JA61+1</f>
        <v>1912</v>
      </c>
      <c r="JB62" s="25" t="s">
        <v>45</v>
      </c>
      <c r="JC62" s="14" t="n">
        <v>22.2</v>
      </c>
      <c r="JD62" s="14" t="n">
        <v>24.7</v>
      </c>
      <c r="JE62" s="14" t="n">
        <v>21.8</v>
      </c>
      <c r="JF62" s="14" t="n">
        <v>17.3</v>
      </c>
      <c r="JG62" s="14" t="n">
        <v>16.6</v>
      </c>
      <c r="JH62" s="14" t="n">
        <v>14.3</v>
      </c>
      <c r="JI62" s="14" t="n">
        <v>13.1</v>
      </c>
      <c r="JJ62" s="14" t="n">
        <v>13.8</v>
      </c>
      <c r="JK62" s="14" t="n">
        <v>14.6</v>
      </c>
      <c r="JL62" s="14" t="n">
        <v>16.8</v>
      </c>
      <c r="JM62" s="14" t="n">
        <v>18.8</v>
      </c>
      <c r="JN62" s="14" t="n">
        <v>20.4</v>
      </c>
      <c r="JO62" s="15" t="n">
        <f aca="false">SUM(JC62:JN62)/12</f>
        <v>17.8666666666667</v>
      </c>
      <c r="KA62" s="0" t="n">
        <f aca="false">KA61+1</f>
        <v>1912</v>
      </c>
      <c r="KB62" s="13" t="n">
        <v>1912</v>
      </c>
      <c r="KC62" s="14" t="n">
        <v>32</v>
      </c>
      <c r="KD62" s="14" t="n">
        <v>30.8</v>
      </c>
      <c r="KE62" s="14" t="n">
        <v>31.3</v>
      </c>
      <c r="KF62" s="14" t="n">
        <v>23.4</v>
      </c>
      <c r="KG62" s="14" t="n">
        <v>23.4</v>
      </c>
      <c r="KH62" s="14" t="n">
        <v>16.9</v>
      </c>
      <c r="KI62" s="14" t="n">
        <v>16.2</v>
      </c>
      <c r="KJ62" s="14" t="n">
        <v>17.3</v>
      </c>
      <c r="KK62" s="14" t="n">
        <v>20.1</v>
      </c>
      <c r="KL62" s="14" t="n">
        <v>23.3</v>
      </c>
      <c r="KM62" s="14" t="n">
        <v>23.9</v>
      </c>
      <c r="KN62" s="14" t="n">
        <v>28.9</v>
      </c>
      <c r="KO62" s="15" t="n">
        <f aca="false">SUM(KC62:KN62)/12</f>
        <v>23.9583333333333</v>
      </c>
      <c r="LA62" s="0" t="n">
        <f aca="false">LA61+1</f>
        <v>1912</v>
      </c>
      <c r="LB62" s="25" t="s">
        <v>45</v>
      </c>
      <c r="LC62" s="14" t="n">
        <v>31.7</v>
      </c>
      <c r="LD62" s="14" t="n">
        <v>33.7</v>
      </c>
      <c r="LE62" s="14" t="n">
        <v>29.9</v>
      </c>
      <c r="LF62" s="14" t="n">
        <v>22.3</v>
      </c>
      <c r="LG62" s="14" t="n">
        <v>21.3</v>
      </c>
      <c r="LH62" s="14" t="n">
        <v>15.5</v>
      </c>
      <c r="LI62" s="14" t="n">
        <v>14.5</v>
      </c>
      <c r="LJ62" s="14" t="n">
        <v>16.2</v>
      </c>
      <c r="LK62" s="14" t="n">
        <v>19.6</v>
      </c>
      <c r="LL62" s="14" t="n">
        <v>23.7</v>
      </c>
      <c r="LM62" s="14" t="n">
        <v>24.8</v>
      </c>
      <c r="LN62" s="14" t="n">
        <v>30.2</v>
      </c>
      <c r="LO62" s="15" t="n">
        <f aca="false">SUM(LC62:LN62)/12</f>
        <v>23.6166666666667</v>
      </c>
      <c r="MA62" s="0" t="n">
        <f aca="false">MA61+1</f>
        <v>1912</v>
      </c>
      <c r="MB62" s="13" t="n">
        <v>1912</v>
      </c>
      <c r="MC62" s="14" t="n">
        <v>27.2</v>
      </c>
      <c r="MD62" s="14" t="n">
        <v>25.5</v>
      </c>
      <c r="ME62" s="14" t="n">
        <v>25.6</v>
      </c>
      <c r="MF62" s="14" t="n">
        <v>20.1</v>
      </c>
      <c r="MG62" s="14" t="n">
        <v>16.8</v>
      </c>
      <c r="MH62" s="14" t="n">
        <v>14.2</v>
      </c>
      <c r="MI62" s="14" t="n">
        <v>13.4</v>
      </c>
      <c r="MJ62" s="14" t="n">
        <v>15.3</v>
      </c>
      <c r="MK62" s="14" t="n">
        <v>17.4</v>
      </c>
      <c r="ML62" s="14" t="n">
        <v>21.9</v>
      </c>
      <c r="MM62" s="14" t="n">
        <v>23.6</v>
      </c>
      <c r="MN62" s="14" t="n">
        <v>24.3</v>
      </c>
      <c r="MO62" s="15" t="n">
        <f aca="false">SUM(MC62:MN62)/12</f>
        <v>20.4416666666667</v>
      </c>
      <c r="OA62" s="6" t="n">
        <f aca="false">AVERAGE(AO62,BO62,CO62,DO62,EO62,FO62,GO67,HO62,IO62,JO62,KO62,LO62,MO62,NO62)</f>
        <v>21.8181818181818</v>
      </c>
      <c r="OB62" s="22" t="n">
        <f aca="false">AVERAGE(OA52:OA62)</f>
        <v>21.1567475895317</v>
      </c>
      <c r="PA62" s="16" t="n">
        <f aca="false">AVERAGE(AH62,AI62,AJ62,BH62,BI62,BJ62,CH62,CI62,CJ62,DH62,DI62,DJ62,EH62,EI62,EJ62,FH62,FI62,FJ62,GH67,GI67,GJ67,HH62,HI62,HJ62,IH62,II62,IJ62,JH62,JI62,JJ62,KH62,KI62,KJ62,LH62,LI62,LJ62,MH62,MI62,MJ62,NH62,NI62,NJ62)</f>
        <v>15.0606060606061</v>
      </c>
      <c r="PB62" s="17" t="n">
        <f aca="false">AVERAGE(AC62,AD62,AN62,BC62,BD62,BN62,CC62,CD62,CN62,DC62,DD62,DN62,EC62,ED62,EN62,FC62,FD62,FN62,GC67,GD67,GN67,HC62,HD62,HN62,IC62,ID62,IN62,JC62,JD62,JN62,KC62,KD62,KN62,LC62,LD62,LN62,MC62,MD62,MN62,NC62,ND62,NN62,)</f>
        <v>27.8205882352941</v>
      </c>
      <c r="PC62" s="16" t="n">
        <f aca="false">AVERAGE(PA52:PA62)</f>
        <v>14.8441763085399</v>
      </c>
      <c r="PD62" s="23" t="n">
        <f aca="false">AVERAGE(PB52:PB62)</f>
        <v>26.3653171799737</v>
      </c>
    </row>
    <row r="63" customFormat="false" ht="14.65" hidden="false" customHeight="false" outlineLevel="0" collapsed="false">
      <c r="A63" s="5"/>
      <c r="B63" s="6" t="n">
        <f aca="false">AVERAGE(AO63,BO63,CO63,DO63,EO63,FO63,GO63,HO63,IO63,JO63,KO63,LO63,MO63,NO63)</f>
        <v>21.7123106060606</v>
      </c>
      <c r="C63" s="18" t="n">
        <f aca="false">AVERAGE(B59:B63)</f>
        <v>21.4132348484848</v>
      </c>
      <c r="D63" s="20" t="n">
        <f aca="false">AVERAGE(B54:B63)</f>
        <v>21.2015132575758</v>
      </c>
      <c r="E63" s="6" t="n">
        <f aca="false">AVERAGE(B44:B63)</f>
        <v>21.2355048926768</v>
      </c>
      <c r="F63" s="24" t="n">
        <f aca="false">AVERAGE(B14:B63)</f>
        <v>21.1254065977233</v>
      </c>
      <c r="G63" s="2" t="n">
        <f aca="false">MAX(AC63:AN63,BC63:BN63,CC63:CN63,DC63:DN63,EC63:EN63,FC63:FN63,GC63:GN63,HC63:HN63,IC63:IN63,JC63:JN63,KC63:KN63,LC63:LN63,MC63:MN63,NC63:NN63)</f>
        <v>36.8</v>
      </c>
      <c r="H63" s="11" t="n">
        <f aca="false">MEDIAN(AC63:AN63,BC63:BN63,CC63:CN63,DC63:DN63,EC63:EN63,FC63:FN63,GC63:GN63,HC63:HN63,IC63:IN63,JC63:JN63,KC63:KN63,LC63:LN63,MC63:MN63,NC63:NN63)</f>
        <v>21.9</v>
      </c>
      <c r="I63" s="4" t="n">
        <f aca="false">MIN(AC63:AN63,BC63:BN63,CC63:CN63,DC63:DN63,EC63:EN63,FC63:FN63,GC63:GN63,HC63:HN63,IC63:IN63,JC63:JN63,KC63:KN63,LC63:LN63,MC63:MN63,NC63:NN63)</f>
        <v>13.3</v>
      </c>
      <c r="J63" s="12" t="n">
        <f aca="false">(G63+I63)/2</f>
        <v>25.05</v>
      </c>
      <c r="AA63" s="0" t="n">
        <f aca="false">AA62+1</f>
        <v>25</v>
      </c>
      <c r="AB63" s="27" t="n">
        <v>1913</v>
      </c>
      <c r="AC63" s="14" t="n">
        <v>27.9</v>
      </c>
      <c r="AD63" s="14" t="n">
        <v>28.1</v>
      </c>
      <c r="AE63" s="14" t="n">
        <v>24.6</v>
      </c>
      <c r="AF63" s="14" t="n">
        <v>24.3</v>
      </c>
      <c r="AG63" s="14" t="n">
        <v>17</v>
      </c>
      <c r="AH63" s="14" t="n">
        <v>15.9</v>
      </c>
      <c r="AI63" s="14" t="n">
        <v>15.9</v>
      </c>
      <c r="AJ63" s="14" t="n">
        <v>17.4</v>
      </c>
      <c r="AK63" s="14" t="n">
        <v>17.7</v>
      </c>
      <c r="AL63" s="14" t="n">
        <v>23.1</v>
      </c>
      <c r="AM63" s="14" t="n">
        <v>23.5</v>
      </c>
      <c r="AN63" s="14" t="n">
        <v>29.4</v>
      </c>
      <c r="AO63" s="15" t="n">
        <f aca="false">SUM(AC63:AN63)/12</f>
        <v>22.0666666666667</v>
      </c>
      <c r="BA63" s="0" t="n">
        <f aca="false">BA62+1</f>
        <v>1913</v>
      </c>
      <c r="BB63" s="13" t="n">
        <v>1913</v>
      </c>
      <c r="BC63" s="14" t="n">
        <v>28.9</v>
      </c>
      <c r="BD63" s="14" t="n">
        <v>29.2</v>
      </c>
      <c r="BE63" s="14" t="n">
        <v>23.6</v>
      </c>
      <c r="BF63" s="14" t="n">
        <v>22.8</v>
      </c>
      <c r="BG63" s="14" t="n">
        <v>14.7</v>
      </c>
      <c r="BH63" s="14" t="n">
        <v>13.8</v>
      </c>
      <c r="BI63" s="14" t="n">
        <v>14.1</v>
      </c>
      <c r="BJ63" s="14" t="n">
        <v>15.3</v>
      </c>
      <c r="BK63" s="14" t="n">
        <v>16.7</v>
      </c>
      <c r="BL63" s="14" t="n">
        <v>22.4</v>
      </c>
      <c r="BM63" s="14" t="n">
        <v>23.8</v>
      </c>
      <c r="BN63" s="14" t="n">
        <v>29.8</v>
      </c>
      <c r="BO63" s="15" t="n">
        <f aca="false">SUM(BC63:BN63)/12</f>
        <v>21.2583333333333</v>
      </c>
      <c r="DB63" s="0" t="s">
        <v>46</v>
      </c>
      <c r="EA63" s="0" t="n">
        <f aca="false">EA62+1</f>
        <v>1913</v>
      </c>
      <c r="EB63" s="25" t="s">
        <v>47</v>
      </c>
      <c r="EC63" s="14" t="n">
        <v>36.8</v>
      </c>
      <c r="ED63" s="14" t="n">
        <v>34.7</v>
      </c>
      <c r="EE63" s="14" t="n">
        <v>29.1</v>
      </c>
      <c r="EF63" s="14" t="n">
        <v>28.8</v>
      </c>
      <c r="EG63" s="14" t="n">
        <v>19.3</v>
      </c>
      <c r="EH63" s="14" t="n">
        <v>17.2</v>
      </c>
      <c r="EI63" s="14" t="n">
        <v>18.7</v>
      </c>
      <c r="EJ63" s="14" t="n">
        <v>21.2</v>
      </c>
      <c r="EK63" s="14" t="n">
        <v>23.4</v>
      </c>
      <c r="EL63" s="14" t="n">
        <v>29.4</v>
      </c>
      <c r="EM63" s="14" t="n">
        <v>31.6</v>
      </c>
      <c r="EN63" s="14" t="n">
        <v>36.3</v>
      </c>
      <c r="EO63" s="15" t="n">
        <f aca="false">SUM(EC63:EN63)/12</f>
        <v>27.2083333333333</v>
      </c>
      <c r="FA63" s="0" t="n">
        <f aca="false">FA62+1</f>
        <v>1913</v>
      </c>
      <c r="FB63" s="29" t="n">
        <v>1913</v>
      </c>
      <c r="FC63" s="28" t="n">
        <v>25.9</v>
      </c>
      <c r="FD63" s="28" t="n">
        <v>26.2</v>
      </c>
      <c r="FE63" s="28" t="n">
        <v>22.3</v>
      </c>
      <c r="FF63" s="28" t="n">
        <v>21.1</v>
      </c>
      <c r="FG63" s="28" t="n">
        <v>13.5</v>
      </c>
      <c r="FH63" s="30" t="n">
        <f aca="false">(FH62+FH64)/2</f>
        <v>13.7</v>
      </c>
      <c r="FI63" s="28" t="n">
        <v>13.3</v>
      </c>
      <c r="FJ63" s="28" t="n">
        <v>14.6</v>
      </c>
      <c r="FK63" s="28" t="n">
        <v>15.3</v>
      </c>
      <c r="FL63" s="28" t="n">
        <v>19.9</v>
      </c>
      <c r="FM63" s="21" t="n">
        <f aca="false">(FM60+FM61+FM62+FM64+FM65+FM66)/6</f>
        <v>22.625</v>
      </c>
      <c r="FN63" s="28" t="n">
        <v>27.4</v>
      </c>
      <c r="FO63" s="15" t="n">
        <f aca="false">SUM(FC63:FN63)/12</f>
        <v>19.6520833333333</v>
      </c>
      <c r="GA63" s="0" t="n">
        <f aca="false">GA62+1</f>
        <v>1913</v>
      </c>
      <c r="GB63" s="25" t="s">
        <v>47</v>
      </c>
      <c r="GC63" s="14" t="n">
        <v>22.2</v>
      </c>
      <c r="GD63" s="14" t="n">
        <v>24.8</v>
      </c>
      <c r="GE63" s="14" t="n">
        <v>20.5</v>
      </c>
      <c r="GF63" s="14" t="n">
        <v>21</v>
      </c>
      <c r="GG63" s="14" t="n">
        <v>14.7</v>
      </c>
      <c r="GH63" s="14" t="n">
        <v>14.3</v>
      </c>
      <c r="GI63" s="14" t="n">
        <v>14.1</v>
      </c>
      <c r="GJ63" s="14" t="n">
        <v>14.7</v>
      </c>
      <c r="GK63" s="14" t="n">
        <v>15.5</v>
      </c>
      <c r="GL63" s="14" t="n">
        <v>19.2</v>
      </c>
      <c r="GM63" s="14" t="n">
        <v>19.3</v>
      </c>
      <c r="GN63" s="14" t="n">
        <v>24.3</v>
      </c>
      <c r="GO63" s="15" t="n">
        <f aca="false">SUM(GC63:GN63)/12</f>
        <v>18.7166666666667</v>
      </c>
      <c r="HA63" s="0" t="n">
        <f aca="false">HA62+1</f>
        <v>1913</v>
      </c>
      <c r="HB63" s="25" t="s">
        <v>47</v>
      </c>
      <c r="HC63" s="14" t="n">
        <v>25.4</v>
      </c>
      <c r="HD63" s="14" t="n">
        <v>26.8</v>
      </c>
      <c r="HE63" s="14" t="n">
        <v>22.7</v>
      </c>
      <c r="HF63" s="14" t="n">
        <v>22.9</v>
      </c>
      <c r="HG63" s="14" t="n">
        <v>18.1</v>
      </c>
      <c r="HH63" s="14" t="n">
        <v>16.6</v>
      </c>
      <c r="HI63" s="14" t="n">
        <v>16.8</v>
      </c>
      <c r="HJ63" s="14" t="n">
        <v>17</v>
      </c>
      <c r="HK63" s="14" t="n">
        <v>17.9</v>
      </c>
      <c r="HL63" s="14" t="n">
        <v>21.9</v>
      </c>
      <c r="HM63" s="14" t="n">
        <v>22.5</v>
      </c>
      <c r="HN63" s="14" t="n">
        <v>26.6</v>
      </c>
      <c r="HO63" s="15" t="n">
        <f aca="false">SUM(HC63:HN63)/12</f>
        <v>21.2666666666667</v>
      </c>
      <c r="IA63" s="0" t="n">
        <f aca="false">IA62+1</f>
        <v>1913</v>
      </c>
      <c r="IB63" s="13" t="n">
        <v>1913</v>
      </c>
      <c r="IC63" s="14" t="n">
        <v>30.8</v>
      </c>
      <c r="ID63" s="14" t="n">
        <v>31.8</v>
      </c>
      <c r="IE63" s="14" t="n">
        <v>26.7</v>
      </c>
      <c r="IF63" s="14" t="n">
        <v>25.6</v>
      </c>
      <c r="IG63" s="14" t="n">
        <v>16.2</v>
      </c>
      <c r="IH63" s="14" t="n">
        <v>15.4</v>
      </c>
      <c r="II63" s="14" t="n">
        <v>15.6</v>
      </c>
      <c r="IJ63" s="14" t="n">
        <v>17.3</v>
      </c>
      <c r="IK63" s="14" t="n">
        <v>18.6</v>
      </c>
      <c r="IL63" s="14" t="n">
        <v>24</v>
      </c>
      <c r="IM63" s="14" t="n">
        <v>26.9</v>
      </c>
      <c r="IN63" s="14" t="n">
        <v>32.5</v>
      </c>
      <c r="IO63" s="15" t="n">
        <f aca="false">SUM(IC63:IN63)/12</f>
        <v>23.45</v>
      </c>
      <c r="JA63" s="0" t="n">
        <f aca="false">JA62+1</f>
        <v>1913</v>
      </c>
      <c r="JB63" s="25" t="s">
        <v>47</v>
      </c>
      <c r="JC63" s="14" t="n">
        <v>20.9</v>
      </c>
      <c r="JD63" s="14" t="n">
        <v>22.5</v>
      </c>
      <c r="JE63" s="14" t="n">
        <v>19</v>
      </c>
      <c r="JF63" s="14" t="n">
        <v>19.5</v>
      </c>
      <c r="JG63" s="14" t="n">
        <v>14.9</v>
      </c>
      <c r="JH63" s="14" t="n">
        <v>13.8</v>
      </c>
      <c r="JI63" s="14" t="n">
        <v>13.6</v>
      </c>
      <c r="JJ63" s="14" t="n">
        <v>14</v>
      </c>
      <c r="JK63" s="14" t="n">
        <v>15</v>
      </c>
      <c r="JL63" s="14" t="n">
        <v>18.4</v>
      </c>
      <c r="JM63" s="14" t="n">
        <v>18.2</v>
      </c>
      <c r="JN63" s="14" t="n">
        <v>22.4</v>
      </c>
      <c r="JO63" s="15" t="n">
        <f aca="false">SUM(JC63:JN63)/12</f>
        <v>17.6833333333333</v>
      </c>
      <c r="KA63" s="0" t="n">
        <f aca="false">KA62+1</f>
        <v>1913</v>
      </c>
      <c r="KB63" s="13" t="n">
        <v>1913</v>
      </c>
      <c r="KC63" s="14" t="n">
        <v>29.7</v>
      </c>
      <c r="KD63" s="14" t="n">
        <v>30.1</v>
      </c>
      <c r="KE63" s="14" t="n">
        <v>25.4</v>
      </c>
      <c r="KF63" s="14" t="n">
        <v>24.8</v>
      </c>
      <c r="KG63" s="14" t="n">
        <v>16.7</v>
      </c>
      <c r="KH63" s="14" t="n">
        <v>16.2</v>
      </c>
      <c r="KI63" s="14" t="n">
        <v>16.2</v>
      </c>
      <c r="KJ63" s="14" t="n">
        <v>17.8</v>
      </c>
      <c r="KK63" s="14" t="n">
        <v>18.2</v>
      </c>
      <c r="KL63" s="14" t="n">
        <v>24.1</v>
      </c>
      <c r="KM63" s="14" t="n">
        <v>24.5</v>
      </c>
      <c r="KN63" s="14" t="n">
        <v>30.9</v>
      </c>
      <c r="KO63" s="15" t="n">
        <f aca="false">SUM(KC63:KN63)/12</f>
        <v>22.8833333333333</v>
      </c>
      <c r="LA63" s="0" t="n">
        <f aca="false">LA62+1</f>
        <v>1913</v>
      </c>
      <c r="LB63" s="25" t="s">
        <v>47</v>
      </c>
      <c r="LC63" s="14" t="n">
        <v>30.7</v>
      </c>
      <c r="LD63" s="14" t="n">
        <v>31.4</v>
      </c>
      <c r="LE63" s="14" t="n">
        <v>26.2</v>
      </c>
      <c r="LF63" s="14" t="n">
        <v>25.8</v>
      </c>
      <c r="LG63" s="14" t="n">
        <v>17.3</v>
      </c>
      <c r="LH63" s="14" t="n">
        <v>15.7</v>
      </c>
      <c r="LI63" s="14" t="n">
        <v>16.2</v>
      </c>
      <c r="LJ63" s="14" t="n">
        <v>17.7</v>
      </c>
      <c r="LK63" s="14" t="n">
        <v>18.7</v>
      </c>
      <c r="LL63" s="14" t="n">
        <v>24.5</v>
      </c>
      <c r="LM63" s="14" t="n">
        <v>27.2</v>
      </c>
      <c r="LN63" s="14" t="n">
        <v>32</v>
      </c>
      <c r="LO63" s="15" t="n">
        <f aca="false">SUM(LC63:LN63)/12</f>
        <v>23.6166666666667</v>
      </c>
      <c r="MA63" s="0" t="n">
        <f aca="false">MA62+1</f>
        <v>1913</v>
      </c>
      <c r="MB63" s="13" t="n">
        <v>1913</v>
      </c>
      <c r="MC63" s="14" t="n">
        <v>25.5</v>
      </c>
      <c r="MD63" s="14" t="n">
        <v>25.5</v>
      </c>
      <c r="ME63" s="14" t="n">
        <v>23.4</v>
      </c>
      <c r="MF63" s="14" t="n">
        <v>24.6</v>
      </c>
      <c r="MG63" s="14" t="n">
        <v>18.8</v>
      </c>
      <c r="MH63" s="14" t="n">
        <v>14.7</v>
      </c>
      <c r="MI63" s="14" t="n">
        <v>13.7</v>
      </c>
      <c r="MJ63" s="14" t="n">
        <v>15.3</v>
      </c>
      <c r="MK63" s="14" t="n">
        <v>17.3</v>
      </c>
      <c r="ML63" s="14" t="n">
        <v>21.9</v>
      </c>
      <c r="MM63" s="14" t="n">
        <v>23.9</v>
      </c>
      <c r="MN63" s="14" t="n">
        <v>27.8</v>
      </c>
      <c r="MO63" s="15" t="n">
        <f aca="false">SUM(MC63:MN63)/12</f>
        <v>21.0333333333333</v>
      </c>
      <c r="OA63" s="6" t="n">
        <f aca="false">AVERAGE(AO63,BO63,CO63,DO63,EO63,FO63,GO68,HO63,IO63,JO63,KO63,LO63,MO63,NO63)</f>
        <v>21.7373106060606</v>
      </c>
      <c r="OB63" s="22" t="n">
        <f aca="false">AVERAGE(OA53:OA63)</f>
        <v>21.1766167355372</v>
      </c>
      <c r="PA63" s="16" t="n">
        <f aca="false">AVERAGE(AH63,AI63,AJ63,BH63,BI63,BJ63,CH63,CI63,CJ63,DH63,DI63,DJ63,EH63,EI63,EJ63,FH63,FI63,FJ63,GH68,GI68,GJ68,HH63,HI63,HJ63,IH63,II63,IJ63,JH63,JI63,JJ63,KH63,KI63,KJ63,LH63,LI63,LJ63,MH63,MI63,MJ63,NH63,NI63,NJ63)</f>
        <v>15.6333333333333</v>
      </c>
      <c r="PB63" s="17" t="n">
        <f aca="false">AVERAGE(AC63,AD63,AN63,BC63,BD63,BN63,CC63,CD63,CN63,DC63,DD63,DN63,EC63,ED63,EN63,FC63,FD63,FN63,GC68,GD68,GN68,HC63,HD63,HN63,IC63,ID63,IN63,JC63,JD63,JN63,KC63,KD63,KN63,LC63,LD63,LN63,MC63,MD63,MN63,NC63,ND63,NN63,)</f>
        <v>27.6058823529412</v>
      </c>
      <c r="PC63" s="16" t="n">
        <f aca="false">AVERAGE(PA53:PA63)</f>
        <v>14.8752369146006</v>
      </c>
      <c r="PD63" s="23" t="n">
        <f aca="false">AVERAGE(PB53:PB63)</f>
        <v>26.5803973938775</v>
      </c>
    </row>
    <row r="64" customFormat="false" ht="14.65" hidden="false" customHeight="false" outlineLevel="0" collapsed="false">
      <c r="A64" s="5"/>
      <c r="B64" s="6" t="n">
        <f aca="false">AVERAGE(AO64,BO64,CO64,DO64,EO64,FO64,GO64,HO64,IO64,JO64,KO64,LO64,MO64,NO64)</f>
        <v>22.7474537037037</v>
      </c>
      <c r="C64" s="18" t="n">
        <f aca="false">AVERAGE(B60:B64)</f>
        <v>21.8448922558923</v>
      </c>
      <c r="D64" s="20" t="n">
        <f aca="false">AVERAGE(B55:B64)</f>
        <v>21.3679252946128</v>
      </c>
      <c r="E64" s="6" t="n">
        <f aca="false">AVERAGE(B45:B64)</f>
        <v>21.3237022306397</v>
      </c>
      <c r="F64" s="24" t="n">
        <f aca="false">AVERAGE(B15:B64)</f>
        <v>21.1738572150072</v>
      </c>
      <c r="G64" s="2" t="n">
        <f aca="false">MAX(AC64:AN64,BC64:BN64,CC64:CN64,DC64:DN64,EC64:EN64,FC64:FN64,GC64:GN64,HC64:HN64,IC64:IN64,JC64:JN64,KC64:KN64,LC64:LN64,MC64:MN64,NC64:NN64)</f>
        <v>38.4</v>
      </c>
      <c r="H64" s="11" t="n">
        <f aca="false">MEDIAN(AC64:AN64,BC64:BN64,CC64:CN64,DC64:DN64,EC64:EN64,FC64:FN64,GC64:GN64,HC64:HN64,IC64:IN64,JC64:JN64,KC64:KN64,LC64:LN64,MC64:MN64,NC64:NN64)</f>
        <v>22.2</v>
      </c>
      <c r="I64" s="4" t="n">
        <f aca="false">MIN(AC64:AN64,BC64:BN64,CC64:CN64,DC64:DN64,EC64:EN64,FC64:FN64,GC64:GN64,HC64:HN64,IC64:IN64,JC64:JN64,KC64:KN64,LC64:LN64,MC64:MN64,NC64:NN64)</f>
        <v>12.7</v>
      </c>
      <c r="J64" s="12" t="n">
        <f aca="false">(G64+I64)/2</f>
        <v>25.55</v>
      </c>
      <c r="AA64" s="0" t="n">
        <f aca="false">AA63+1</f>
        <v>26</v>
      </c>
      <c r="AB64" s="27" t="n">
        <v>1914</v>
      </c>
      <c r="AC64" s="14" t="n">
        <v>27.7</v>
      </c>
      <c r="AD64" s="14" t="n">
        <v>31.4</v>
      </c>
      <c r="AE64" s="14" t="n">
        <v>27.7</v>
      </c>
      <c r="AF64" s="14" t="n">
        <v>21.9</v>
      </c>
      <c r="AG64" s="14" t="n">
        <v>19.3</v>
      </c>
      <c r="AH64" s="14" t="n">
        <v>17.7</v>
      </c>
      <c r="AI64" s="14" t="n">
        <v>15.7</v>
      </c>
      <c r="AJ64" s="14" t="n">
        <v>19.9</v>
      </c>
      <c r="AK64" s="14" t="n">
        <v>20.1</v>
      </c>
      <c r="AL64" s="14" t="n">
        <v>26.8</v>
      </c>
      <c r="AM64" s="14" t="n">
        <v>27.8</v>
      </c>
      <c r="AN64" s="14" t="n">
        <v>27.7</v>
      </c>
      <c r="AO64" s="15" t="n">
        <f aca="false">SUM(AC64:AN64)/12</f>
        <v>23.6416666666667</v>
      </c>
      <c r="BA64" s="0" t="n">
        <f aca="false">BA63+1</f>
        <v>1914</v>
      </c>
      <c r="BB64" s="13" t="n">
        <v>1914</v>
      </c>
      <c r="BC64" s="14" t="n">
        <v>29.1</v>
      </c>
      <c r="BD64" s="14" t="n">
        <v>31.7</v>
      </c>
      <c r="BE64" s="14" t="n">
        <v>26.6</v>
      </c>
      <c r="BF64" s="14" t="n">
        <v>20.8</v>
      </c>
      <c r="BG64" s="14" t="n">
        <v>17.1</v>
      </c>
      <c r="BH64" s="14" t="n">
        <v>15.8</v>
      </c>
      <c r="BI64" s="14" t="n">
        <v>13.3</v>
      </c>
      <c r="BJ64" s="14" t="n">
        <v>18.6</v>
      </c>
      <c r="BK64" s="14" t="n">
        <v>19.8</v>
      </c>
      <c r="BL64" s="14" t="n">
        <v>26.7</v>
      </c>
      <c r="BM64" s="14" t="n">
        <v>28</v>
      </c>
      <c r="BN64" s="14" t="n">
        <v>29.2</v>
      </c>
      <c r="BO64" s="15" t="n">
        <f aca="false">SUM(BC64:BN64)/12</f>
        <v>23.0583333333333</v>
      </c>
      <c r="CA64" s="0" t="n">
        <v>1914</v>
      </c>
      <c r="CB64" s="13" t="n">
        <v>1914</v>
      </c>
      <c r="CC64" s="14" t="n">
        <v>24.6</v>
      </c>
      <c r="CD64" s="14" t="n">
        <v>25.3</v>
      </c>
      <c r="CE64" s="14" t="n">
        <v>22.7</v>
      </c>
      <c r="CF64" s="14" t="n">
        <v>20</v>
      </c>
      <c r="CG64" s="14" t="n">
        <v>16.9</v>
      </c>
      <c r="CH64" s="14" t="n">
        <v>15.7</v>
      </c>
      <c r="CI64" s="14" t="n">
        <v>14.3</v>
      </c>
      <c r="CJ64" s="14" t="n">
        <v>16.4</v>
      </c>
      <c r="CK64" s="14" t="n">
        <v>16.3</v>
      </c>
      <c r="CL64" s="14" t="n">
        <v>20.2</v>
      </c>
      <c r="CM64" s="14" t="n">
        <v>22.2</v>
      </c>
      <c r="CN64" s="14" t="n">
        <v>22.2</v>
      </c>
      <c r="CO64" s="15" t="n">
        <f aca="false">SUM(CC64:CN64)/12</f>
        <v>19.7333333333333</v>
      </c>
      <c r="EA64" s="0" t="n">
        <f aca="false">EA63+1</f>
        <v>1914</v>
      </c>
      <c r="EB64" s="25" t="s">
        <v>48</v>
      </c>
      <c r="EC64" s="14" t="n">
        <v>36.8</v>
      </c>
      <c r="ED64" s="14" t="n">
        <v>38.4</v>
      </c>
      <c r="EE64" s="14" t="n">
        <v>33.4</v>
      </c>
      <c r="EF64" s="14" t="n">
        <v>27.5</v>
      </c>
      <c r="EG64" s="14" t="n">
        <v>22.1</v>
      </c>
      <c r="EH64" s="14" t="n">
        <v>20.5</v>
      </c>
      <c r="EI64" s="14" t="n">
        <v>17.8</v>
      </c>
      <c r="EJ64" s="14" t="n">
        <v>24.3</v>
      </c>
      <c r="EK64" s="14" t="n">
        <v>24.7</v>
      </c>
      <c r="EL64" s="14" t="n">
        <v>30.9</v>
      </c>
      <c r="EM64" s="14" t="n">
        <v>35.3</v>
      </c>
      <c r="EN64" s="14" t="n">
        <v>36.1</v>
      </c>
      <c r="EO64" s="15" t="n">
        <f aca="false">SUM(EC64:EN64)/12</f>
        <v>28.9833333333333</v>
      </c>
      <c r="FA64" s="0" t="n">
        <f aca="false">FA63+1</f>
        <v>1914</v>
      </c>
      <c r="FB64" s="29" t="n">
        <v>1914</v>
      </c>
      <c r="FC64" s="21" t="n">
        <f aca="false">(FC61+FC62+FC63+FC65+FC66+FC67)/6</f>
        <v>26.5333333333333</v>
      </c>
      <c r="FD64" s="28" t="n">
        <v>30.9</v>
      </c>
      <c r="FE64" s="28" t="n">
        <v>25.5</v>
      </c>
      <c r="FF64" s="28" t="n">
        <v>19</v>
      </c>
      <c r="FG64" s="28" t="n">
        <v>16.6</v>
      </c>
      <c r="FH64" s="28" t="n">
        <v>14.9</v>
      </c>
      <c r="FI64" s="28" t="n">
        <v>12.7</v>
      </c>
      <c r="FJ64" s="28" t="n">
        <v>17.3</v>
      </c>
      <c r="FK64" s="28" t="n">
        <v>17.4</v>
      </c>
      <c r="FL64" s="28" t="n">
        <v>24.6</v>
      </c>
      <c r="FM64" s="28" t="n">
        <v>26.1</v>
      </c>
      <c r="FN64" s="28" t="n">
        <v>26.4</v>
      </c>
      <c r="FO64" s="15" t="n">
        <f aca="false">SUM(FC64:FN64)/12</f>
        <v>21.4944444444444</v>
      </c>
      <c r="GA64" s="0" t="n">
        <f aca="false">GA63+1</f>
        <v>1914</v>
      </c>
      <c r="GB64" s="25" t="s">
        <v>48</v>
      </c>
      <c r="GC64" s="14" t="n">
        <v>23.4</v>
      </c>
      <c r="GD64" s="14" t="n">
        <v>27.4</v>
      </c>
      <c r="GE64" s="14" t="n">
        <v>24.6</v>
      </c>
      <c r="GF64" s="14" t="n">
        <v>19.2</v>
      </c>
      <c r="GG64" s="14" t="n">
        <v>16.3</v>
      </c>
      <c r="GH64" s="14" t="n">
        <v>14.8</v>
      </c>
      <c r="GI64" s="14" t="n">
        <v>13.4</v>
      </c>
      <c r="GJ64" s="14" t="n">
        <v>16.5</v>
      </c>
      <c r="GK64" s="14" t="n">
        <v>16.9</v>
      </c>
      <c r="GL64" s="14" t="n">
        <v>23.4</v>
      </c>
      <c r="GM64" s="14" t="n">
        <v>23.1</v>
      </c>
      <c r="GN64" s="14" t="n">
        <v>22.9</v>
      </c>
      <c r="GO64" s="15" t="n">
        <f aca="false">SUM(GC64:GN64)/12</f>
        <v>20.1583333333333</v>
      </c>
      <c r="HA64" s="0" t="n">
        <f aca="false">HA63+1</f>
        <v>1914</v>
      </c>
      <c r="HB64" s="25" t="s">
        <v>48</v>
      </c>
      <c r="HC64" s="14" t="n">
        <v>26.2</v>
      </c>
      <c r="HD64" s="14" t="n">
        <v>27.9</v>
      </c>
      <c r="HE64" s="14" t="n">
        <v>25.5</v>
      </c>
      <c r="HF64" s="14" t="n">
        <v>21.8</v>
      </c>
      <c r="HG64" s="14" t="n">
        <v>19.7</v>
      </c>
      <c r="HH64" s="14" t="n">
        <v>17.9</v>
      </c>
      <c r="HI64" s="14" t="n">
        <v>16.2</v>
      </c>
      <c r="HJ64" s="14" t="n">
        <v>19.2</v>
      </c>
      <c r="HK64" s="14" t="n">
        <v>18.9</v>
      </c>
      <c r="HL64" s="14" t="n">
        <v>23.2</v>
      </c>
      <c r="HM64" s="14" t="n">
        <v>24.9</v>
      </c>
      <c r="HN64" s="14" t="n">
        <v>25.2</v>
      </c>
      <c r="HO64" s="15" t="n">
        <f aca="false">SUM(HC64:HN64)/12</f>
        <v>22.2166666666667</v>
      </c>
      <c r="IA64" s="0" t="n">
        <f aca="false">IA63+1</f>
        <v>1914</v>
      </c>
      <c r="IB64" s="13" t="n">
        <v>1914</v>
      </c>
      <c r="IC64" s="14" t="n">
        <v>32.2</v>
      </c>
      <c r="ID64" s="14" t="n">
        <v>34.2</v>
      </c>
      <c r="IE64" s="14" t="n">
        <v>29.5</v>
      </c>
      <c r="IF64" s="14" t="n">
        <v>22.7</v>
      </c>
      <c r="IG64" s="14" t="n">
        <v>19.3</v>
      </c>
      <c r="IH64" s="14" t="n">
        <v>17.8</v>
      </c>
      <c r="II64" s="14" t="n">
        <v>14.4</v>
      </c>
      <c r="IJ64" s="14" t="n">
        <v>20.6</v>
      </c>
      <c r="IK64" s="14" t="n">
        <v>22.4</v>
      </c>
      <c r="IL64" s="14" t="n">
        <v>27.4</v>
      </c>
      <c r="IM64" s="14" t="n">
        <v>29.9</v>
      </c>
      <c r="IN64" s="14" t="n">
        <v>31.4</v>
      </c>
      <c r="IO64" s="15" t="n">
        <f aca="false">SUM(IC64:IN64)/12</f>
        <v>25.15</v>
      </c>
      <c r="JA64" s="0" t="n">
        <f aca="false">JA63+1</f>
        <v>1914</v>
      </c>
      <c r="JB64" s="25" t="s">
        <v>48</v>
      </c>
      <c r="JC64" s="14" t="n">
        <v>21.3</v>
      </c>
      <c r="JD64" s="14" t="n">
        <v>24.4</v>
      </c>
      <c r="JE64" s="14" t="n">
        <v>22.5</v>
      </c>
      <c r="JF64" s="14" t="n">
        <v>18.7</v>
      </c>
      <c r="JG64" s="14" t="n">
        <v>16.5</v>
      </c>
      <c r="JH64" s="14" t="n">
        <v>14.4</v>
      </c>
      <c r="JI64" s="14" t="n">
        <v>13.8</v>
      </c>
      <c r="JJ64" s="14" t="n">
        <v>15.4</v>
      </c>
      <c r="JK64" s="14" t="n">
        <v>15.8</v>
      </c>
      <c r="JL64" s="14" t="n">
        <v>20.4</v>
      </c>
      <c r="JM64" s="14" t="n">
        <v>20.8</v>
      </c>
      <c r="JN64" s="14" t="n">
        <v>21.5</v>
      </c>
      <c r="JO64" s="15" t="n">
        <f aca="false">SUM(JC64:JN64)/12</f>
        <v>18.7916666666667</v>
      </c>
      <c r="KA64" s="0" t="n">
        <f aca="false">KA63+1</f>
        <v>1914</v>
      </c>
      <c r="KB64" s="13" t="n">
        <v>1914</v>
      </c>
      <c r="KC64" s="14" t="n">
        <v>29.5</v>
      </c>
      <c r="KD64" s="14" t="n">
        <v>32.6</v>
      </c>
      <c r="KE64" s="14" t="n">
        <v>27.9</v>
      </c>
      <c r="KF64" s="14" t="n">
        <v>22.3</v>
      </c>
      <c r="KG64" s="14" t="n">
        <v>19</v>
      </c>
      <c r="KH64" s="14" t="n">
        <v>17.6</v>
      </c>
      <c r="KI64" s="14" t="n">
        <v>15</v>
      </c>
      <c r="KJ64" s="14" t="n">
        <v>20.1</v>
      </c>
      <c r="KK64" s="14" t="n">
        <v>21.6</v>
      </c>
      <c r="KL64" s="14" t="n">
        <v>27.9</v>
      </c>
      <c r="KM64" s="14" t="n">
        <v>29.4</v>
      </c>
      <c r="KN64" s="14" t="n">
        <v>30.1</v>
      </c>
      <c r="KO64" s="15" t="n">
        <f aca="false">SUM(KC64:KN64)/12</f>
        <v>24.4166666666667</v>
      </c>
      <c r="LA64" s="0" t="n">
        <f aca="false">LA63+1</f>
        <v>1914</v>
      </c>
      <c r="LB64" s="25" t="s">
        <v>48</v>
      </c>
      <c r="LC64" s="14" t="n">
        <v>31.4</v>
      </c>
      <c r="LD64" s="14" t="n">
        <v>33.9</v>
      </c>
      <c r="LE64" s="14" t="n">
        <v>28.6</v>
      </c>
      <c r="LF64" s="14" t="n">
        <v>23.3</v>
      </c>
      <c r="LG64" s="14" t="n">
        <v>20.8</v>
      </c>
      <c r="LH64" s="14" t="n">
        <v>18.1</v>
      </c>
      <c r="LI64" s="14" t="n">
        <v>15.6</v>
      </c>
      <c r="LJ64" s="14" t="n">
        <v>21</v>
      </c>
      <c r="LK64" s="14" t="n">
        <v>21.6</v>
      </c>
      <c r="LL64" s="14" t="n">
        <v>28.3</v>
      </c>
      <c r="LM64" s="14" t="n">
        <v>29.7</v>
      </c>
      <c r="LN64" s="14" t="n">
        <v>30.8</v>
      </c>
      <c r="LO64" s="15" t="n">
        <f aca="false">SUM(LC64:LN64)/12</f>
        <v>25.2583333333333</v>
      </c>
      <c r="MA64" s="0" t="n">
        <f aca="false">MA63+1</f>
        <v>1914</v>
      </c>
      <c r="MB64" s="13" t="n">
        <v>1914</v>
      </c>
      <c r="MC64" s="14" t="n">
        <v>28.6</v>
      </c>
      <c r="MD64" s="14" t="n">
        <v>25.4</v>
      </c>
      <c r="ME64" s="14" t="n">
        <v>24.9</v>
      </c>
      <c r="MF64" s="14" t="n">
        <v>21.2</v>
      </c>
      <c r="MG64" s="14" t="n">
        <v>18.4</v>
      </c>
      <c r="MH64" s="14" t="n">
        <v>14.4</v>
      </c>
      <c r="MI64" s="14" t="n">
        <v>14</v>
      </c>
      <c r="MJ64" s="14" t="n">
        <v>14.5</v>
      </c>
      <c r="MK64" s="14" t="n">
        <v>14.2</v>
      </c>
      <c r="ML64" s="14" t="n">
        <v>16.6</v>
      </c>
      <c r="MM64" s="14" t="n">
        <v>22.9</v>
      </c>
      <c r="MN64" s="14" t="n">
        <v>25.7</v>
      </c>
      <c r="MO64" s="15" t="n">
        <f aca="false">SUM(MC64:MN64)/12</f>
        <v>20.0666666666667</v>
      </c>
      <c r="OA64" s="6" t="n">
        <f aca="false">AVERAGE(AO64,BO64,CO64,DO64,EO64,FO64,GO69,HO64,IO64,JO64,KO64,LO64,MO64,NO64)</f>
        <v>22.6800925925926</v>
      </c>
      <c r="OB64" s="22" t="n">
        <f aca="false">AVERAGE(OA54:OA64)</f>
        <v>21.3447880318335</v>
      </c>
      <c r="PA64" s="16" t="n">
        <f aca="false">AVERAGE(AH64,AI64,AJ64,BH64,BI64,BJ64,CH64,CI64,CJ64,DH64,DI64,DJ64,EH64,EI64,EJ64,FH64,FI64,FJ64,GH69,GI69,GJ69,HH64,HI64,HJ64,IH64,II64,IJ64,JH64,JI64,JJ64,KH64,KI64,KJ64,LH64,LI64,LJ64,MH64,MI64,MJ64,NH64,NI64,NJ64)</f>
        <v>16.5777777777778</v>
      </c>
      <c r="PB64" s="17" t="n">
        <f aca="false">AVERAGE(AC64,AD64,AN64,BC64,BD64,BN64,CC64,CD64,CN64,DC64,DD64,DN64,EC64,ED64,EN64,FC64,FD64,FN64,GC69,GD69,GN69,HC64,HD64,HN64,IC64,ID64,IN64,JC64,JD64,JN64,KC64,KD64,KN64,LC64,LD64,LN64,MC64,MD64,MN64,NC64,ND64,NN64,)</f>
        <v>27.8333333333333</v>
      </c>
      <c r="PC64" s="16" t="n">
        <f aca="false">AVERAGE(PA54:PA64)</f>
        <v>15.0580651974288</v>
      </c>
      <c r="PD64" s="23" t="n">
        <f aca="false">AVERAGE(PB54:PB64)</f>
        <v>26.7957913332714</v>
      </c>
    </row>
    <row r="65" customFormat="false" ht="14.65" hidden="false" customHeight="false" outlineLevel="0" collapsed="false">
      <c r="A65" s="5" t="n">
        <f aca="false">A60+5</f>
        <v>1915</v>
      </c>
      <c r="B65" s="6" t="n">
        <f aca="false">AVERAGE(AO65,BO65,CO65,DO65,EO65,FO65,GO65,HO65,IO65,JO65,KO65,LO65,MO65,NO65)</f>
        <v>21.4762820512821</v>
      </c>
      <c r="C65" s="18" t="n">
        <f aca="false">AVERAGE(B61:B65)</f>
        <v>21.8701486661487</v>
      </c>
      <c r="D65" s="20" t="n">
        <f aca="false">AVERAGE(B56:B65)</f>
        <v>21.477740999741</v>
      </c>
      <c r="E65" s="6" t="n">
        <f aca="false">AVERAGE(B46:B65)</f>
        <v>21.3266829998705</v>
      </c>
      <c r="F65" s="24" t="n">
        <f aca="false">AVERAGE(B16:B65)</f>
        <v>21.1924291523291</v>
      </c>
      <c r="G65" s="2" t="n">
        <f aca="false">MAX(AC65:AN65,BC65:BN65,CC65:CN65,DC65:DN65,EC65:EN65,FC65:FN65,GC65:GN65,HC65:HN65,IC65:IN65,JC65:JN65,KC65:KN65,LC65:LN65,MC65:MN65,NC65:NN65)</f>
        <v>38</v>
      </c>
      <c r="H65" s="11" t="n">
        <f aca="false">MEDIAN(AC65:AN65,BC65:BN65,CC65:CN65,DC65:DN65,EC65:EN65,FC65:FN65,GC65:GN65,HC65:HN65,IC65:IN65,JC65:JN65,KC65:KN65,LC65:LN65,MC65:MN65,NC65:NN65)</f>
        <v>20.35</v>
      </c>
      <c r="I65" s="4" t="n">
        <f aca="false">MIN(AC65:AN65,BC65:BN65,CC65:CN65,DC65:DN65,EC65:EN65,FC65:FN65,GC65:GN65,HC65:HN65,IC65:IN65,JC65:JN65,KC65:KN65,LC65:LN65,MC65:MN65,NC65:NN65)</f>
        <v>12.8</v>
      </c>
      <c r="J65" s="12" t="n">
        <f aca="false">(G65+I65)/2</f>
        <v>25.4</v>
      </c>
      <c r="AA65" s="0" t="n">
        <f aca="false">AA64+1</f>
        <v>27</v>
      </c>
      <c r="AB65" s="27" t="n">
        <v>1915</v>
      </c>
      <c r="AC65" s="14" t="n">
        <v>29.4</v>
      </c>
      <c r="AD65" s="14" t="n">
        <v>31</v>
      </c>
      <c r="AE65" s="14" t="n">
        <v>25.5</v>
      </c>
      <c r="AF65" s="14" t="n">
        <v>22</v>
      </c>
      <c r="AG65" s="14" t="n">
        <v>17.8</v>
      </c>
      <c r="AH65" s="14" t="n">
        <v>16.3</v>
      </c>
      <c r="AI65" s="14" t="n">
        <v>16</v>
      </c>
      <c r="AJ65" s="14" t="n">
        <v>16.4</v>
      </c>
      <c r="AK65" s="14" t="n">
        <v>18.6</v>
      </c>
      <c r="AL65" s="14" t="n">
        <v>20.8</v>
      </c>
      <c r="AM65" s="14" t="n">
        <v>22.9</v>
      </c>
      <c r="AN65" s="14" t="n">
        <v>28.3</v>
      </c>
      <c r="AO65" s="15" t="n">
        <f aca="false">SUM(AC65:AN65)/12</f>
        <v>22.0833333333333</v>
      </c>
      <c r="BA65" s="0" t="n">
        <f aca="false">BA64+1</f>
        <v>1915</v>
      </c>
      <c r="BB65" s="13" t="n">
        <v>1915</v>
      </c>
      <c r="BC65" s="14" t="n">
        <v>29.8</v>
      </c>
      <c r="BD65" s="14" t="n">
        <v>30.8</v>
      </c>
      <c r="BE65" s="14" t="n">
        <v>25.5</v>
      </c>
      <c r="BF65" s="14" t="n">
        <v>20.5</v>
      </c>
      <c r="BG65" s="14" t="n">
        <v>15.9</v>
      </c>
      <c r="BH65" s="14" t="n">
        <v>14.7</v>
      </c>
      <c r="BI65" s="14" t="n">
        <v>13.6</v>
      </c>
      <c r="BJ65" s="14" t="n">
        <v>14.7</v>
      </c>
      <c r="BK65" s="14" t="n">
        <v>17.2</v>
      </c>
      <c r="BL65" s="14" t="n">
        <v>20.2</v>
      </c>
      <c r="BM65" s="14" t="n">
        <v>23.3</v>
      </c>
      <c r="BN65" s="14" t="n">
        <v>28.7</v>
      </c>
      <c r="BO65" s="15" t="n">
        <f aca="false">SUM(BC65:BN65)/12</f>
        <v>21.2416666666667</v>
      </c>
      <c r="CA65" s="0" t="n">
        <f aca="false">CA64+1</f>
        <v>1915</v>
      </c>
      <c r="CB65" s="13" t="n">
        <v>1915</v>
      </c>
      <c r="CC65" s="14" t="n">
        <v>23.1</v>
      </c>
      <c r="CD65" s="14" t="n">
        <v>23.4</v>
      </c>
      <c r="CE65" s="14" t="n">
        <v>21.2</v>
      </c>
      <c r="CF65" s="14" t="n">
        <v>19</v>
      </c>
      <c r="CG65" s="14" t="n">
        <v>16.2</v>
      </c>
      <c r="CH65" s="14" t="n">
        <v>15.9</v>
      </c>
      <c r="CI65" s="14" t="n">
        <v>14.6</v>
      </c>
      <c r="CJ65" s="14" t="n">
        <v>14.8</v>
      </c>
      <c r="CK65" s="14" t="n">
        <v>16.2</v>
      </c>
      <c r="CL65" s="14" t="n">
        <v>18</v>
      </c>
      <c r="CM65" s="14" t="n">
        <v>19.7</v>
      </c>
      <c r="CN65" s="14" t="n">
        <v>20.3</v>
      </c>
      <c r="CO65" s="15" t="n">
        <f aca="false">SUM(CC65:CN65)/12</f>
        <v>18.5333333333333</v>
      </c>
      <c r="DA65" s="0" t="n">
        <v>1915</v>
      </c>
      <c r="DB65" s="13" t="n">
        <v>1915</v>
      </c>
      <c r="DC65" s="14" t="n">
        <v>30.6</v>
      </c>
      <c r="DD65" s="14" t="n">
        <v>31.9</v>
      </c>
      <c r="DE65" s="14" t="n">
        <v>26.9</v>
      </c>
      <c r="DF65" s="14" t="n">
        <v>22.2</v>
      </c>
      <c r="DG65" s="14" t="n">
        <v>17.2</v>
      </c>
      <c r="DH65" s="14" t="n">
        <v>15.7</v>
      </c>
      <c r="DI65" s="14" t="n">
        <v>15</v>
      </c>
      <c r="DJ65" s="14" t="n">
        <v>15.7</v>
      </c>
      <c r="DK65" s="14" t="n">
        <v>18.7</v>
      </c>
      <c r="DL65" s="14" t="n">
        <v>20.8</v>
      </c>
      <c r="DM65" s="14" t="n">
        <v>24.8</v>
      </c>
      <c r="DN65" s="14" t="n">
        <v>29.2</v>
      </c>
      <c r="DO65" s="15" t="n">
        <f aca="false">SUM(DC65:DN65)/12</f>
        <v>22.3916666666667</v>
      </c>
      <c r="EA65" s="0" t="n">
        <f aca="false">EA64+1</f>
        <v>1915</v>
      </c>
      <c r="EB65" s="25" t="s">
        <v>49</v>
      </c>
      <c r="EC65" s="14" t="n">
        <v>35.2</v>
      </c>
      <c r="ED65" s="14" t="n">
        <v>38</v>
      </c>
      <c r="EE65" s="14" t="n">
        <v>32.4</v>
      </c>
      <c r="EF65" s="14" t="n">
        <v>26.7</v>
      </c>
      <c r="EG65" s="14" t="n">
        <v>21</v>
      </c>
      <c r="EH65" s="14" t="n">
        <v>20.1</v>
      </c>
      <c r="EI65" s="14" t="n">
        <v>19.1</v>
      </c>
      <c r="EJ65" s="14" t="n">
        <v>20</v>
      </c>
      <c r="EK65" s="14" t="n">
        <v>24.5</v>
      </c>
      <c r="EL65" s="14" t="n">
        <v>27.5</v>
      </c>
      <c r="EM65" s="14" t="n">
        <v>32.5</v>
      </c>
      <c r="EN65" s="14" t="n">
        <v>34.9</v>
      </c>
      <c r="EO65" s="15" t="n">
        <f aca="false">SUM(EC65:EN65)/12</f>
        <v>27.6583333333333</v>
      </c>
      <c r="FA65" s="0" t="n">
        <f aca="false">FA64+1</f>
        <v>1915</v>
      </c>
      <c r="FB65" s="29" t="n">
        <v>1915</v>
      </c>
      <c r="FC65" s="28" t="n">
        <v>27.1</v>
      </c>
      <c r="FD65" s="28" t="n">
        <v>28.2</v>
      </c>
      <c r="FE65" s="28" t="n">
        <v>23.1</v>
      </c>
      <c r="FF65" s="28" t="n">
        <v>19.6</v>
      </c>
      <c r="FG65" s="28" t="n">
        <v>14.8</v>
      </c>
      <c r="FH65" s="28" t="n">
        <v>13.6</v>
      </c>
      <c r="FI65" s="28" t="n">
        <v>12.8</v>
      </c>
      <c r="FJ65" s="28" t="n">
        <v>13.7</v>
      </c>
      <c r="FK65" s="28" t="n">
        <v>15.5</v>
      </c>
      <c r="FL65" s="28" t="n">
        <v>18.1</v>
      </c>
      <c r="FM65" s="28" t="n">
        <v>20.8</v>
      </c>
      <c r="FN65" s="28" t="n">
        <v>25.8</v>
      </c>
      <c r="FO65" s="15" t="n">
        <f aca="false">SUM(FC65:FN65)/12</f>
        <v>19.425</v>
      </c>
      <c r="GA65" s="0" t="n">
        <f aca="false">GA64+1</f>
        <v>1915</v>
      </c>
      <c r="GB65" s="25" t="s">
        <v>49</v>
      </c>
      <c r="GC65" s="14" t="n">
        <v>24.3</v>
      </c>
      <c r="GD65" s="14" t="n">
        <v>26.2</v>
      </c>
      <c r="GE65" s="14" t="n">
        <v>21.6</v>
      </c>
      <c r="GF65" s="14" t="n">
        <v>18.9</v>
      </c>
      <c r="GG65" s="14" t="n">
        <v>14.8</v>
      </c>
      <c r="GH65" s="14" t="n">
        <v>14</v>
      </c>
      <c r="GI65" s="14" t="n">
        <v>14.4</v>
      </c>
      <c r="GJ65" s="14" t="n">
        <v>14.5</v>
      </c>
      <c r="GK65" s="14" t="n">
        <v>16.4</v>
      </c>
      <c r="GL65" s="14" t="n">
        <v>17.4</v>
      </c>
      <c r="GM65" s="14" t="n">
        <v>17.9</v>
      </c>
      <c r="GN65" s="14" t="n">
        <v>21.6</v>
      </c>
      <c r="GO65" s="15" t="n">
        <f aca="false">SUM(GC65:GN65)/12</f>
        <v>18.5</v>
      </c>
      <c r="HA65" s="0" t="n">
        <f aca="false">HA64+1</f>
        <v>1915</v>
      </c>
      <c r="HB65" s="25" t="s">
        <v>49</v>
      </c>
      <c r="HC65" s="14" t="n">
        <v>26.6</v>
      </c>
      <c r="HD65" s="14" t="n">
        <v>26.7</v>
      </c>
      <c r="HE65" s="14" t="n">
        <v>23.9</v>
      </c>
      <c r="HF65" s="14" t="n">
        <v>21.5</v>
      </c>
      <c r="HG65" s="14" t="n">
        <v>18.4</v>
      </c>
      <c r="HH65" s="14" t="n">
        <v>17.4</v>
      </c>
      <c r="HI65" s="14" t="n">
        <v>16.5</v>
      </c>
      <c r="HJ65" s="14" t="n">
        <v>17.1</v>
      </c>
      <c r="HK65" s="14" t="n">
        <v>18.7</v>
      </c>
      <c r="HL65" s="14" t="n">
        <v>20.4</v>
      </c>
      <c r="HM65" s="14" t="n">
        <v>22.1</v>
      </c>
      <c r="HN65" s="14" t="n">
        <v>23.8</v>
      </c>
      <c r="HO65" s="15" t="n">
        <f aca="false">SUM(HC65:HN65)/12</f>
        <v>21.0916666666667</v>
      </c>
      <c r="IA65" s="0" t="n">
        <f aca="false">IA64+1</f>
        <v>1915</v>
      </c>
      <c r="IB65" s="13" t="n">
        <v>1915</v>
      </c>
      <c r="IC65" s="14" t="n">
        <v>32.1</v>
      </c>
      <c r="ID65" s="14" t="n">
        <v>32.8</v>
      </c>
      <c r="IE65" s="14" t="n">
        <v>27.7</v>
      </c>
      <c r="IF65" s="14" t="n">
        <v>22.4</v>
      </c>
      <c r="IG65" s="14" t="n">
        <v>17.2</v>
      </c>
      <c r="IH65" s="14" t="n">
        <v>15.6</v>
      </c>
      <c r="II65" s="14" t="n">
        <v>15.1</v>
      </c>
      <c r="IJ65" s="14" t="n">
        <v>16.1</v>
      </c>
      <c r="IK65" s="14" t="n">
        <v>19.1</v>
      </c>
      <c r="IL65" s="14" t="n">
        <v>22.7</v>
      </c>
      <c r="IM65" s="14" t="n">
        <v>26.7</v>
      </c>
      <c r="IN65" s="14" t="n">
        <v>31.2</v>
      </c>
      <c r="IO65" s="15" t="n">
        <f aca="false">SUM(IC65:IN65)/12</f>
        <v>23.225</v>
      </c>
      <c r="JA65" s="0" t="n">
        <f aca="false">JA64+1</f>
        <v>1915</v>
      </c>
      <c r="JB65" s="25" t="s">
        <v>49</v>
      </c>
      <c r="JC65" s="14" t="n">
        <v>21.8</v>
      </c>
      <c r="JD65" s="14" t="n">
        <v>23.2</v>
      </c>
      <c r="JE65" s="14" t="n">
        <v>20.6</v>
      </c>
      <c r="JF65" s="14" t="n">
        <v>18.3</v>
      </c>
      <c r="JG65" s="14" t="n">
        <v>15.4</v>
      </c>
      <c r="JH65" s="14" t="n">
        <v>14.2</v>
      </c>
      <c r="JI65" s="14" t="n">
        <v>14</v>
      </c>
      <c r="JJ65" s="14" t="n">
        <v>14.3</v>
      </c>
      <c r="JK65" s="14" t="n">
        <v>15.1</v>
      </c>
      <c r="JL65" s="14" t="n">
        <v>16.4</v>
      </c>
      <c r="JM65" s="14" t="n">
        <v>17.5</v>
      </c>
      <c r="JN65" s="14" t="n">
        <v>20.1</v>
      </c>
      <c r="JO65" s="15" t="n">
        <f aca="false">SUM(JC65:JN65)/12</f>
        <v>17.575</v>
      </c>
      <c r="KA65" s="0" t="n">
        <f aca="false">KA64+1</f>
        <v>1915</v>
      </c>
      <c r="KB65" s="13" t="n">
        <v>1915</v>
      </c>
      <c r="KC65" s="14" t="n">
        <v>30.8</v>
      </c>
      <c r="KD65" s="14" t="n">
        <v>31.8</v>
      </c>
      <c r="KE65" s="14" t="n">
        <v>26.6</v>
      </c>
      <c r="KF65" s="14" t="n">
        <v>22.2</v>
      </c>
      <c r="KG65" s="14" t="n">
        <v>17.8</v>
      </c>
      <c r="KH65" s="14" t="n">
        <v>16.5</v>
      </c>
      <c r="KI65" s="14" t="n">
        <v>15.7</v>
      </c>
      <c r="KJ65" s="14" t="n">
        <v>16.3</v>
      </c>
      <c r="KK65" s="14" t="n">
        <v>19.1</v>
      </c>
      <c r="KL65" s="14" t="n">
        <v>21.6</v>
      </c>
      <c r="KM65" s="14" t="n">
        <v>24.9</v>
      </c>
      <c r="KN65" s="14" t="n">
        <v>30.4</v>
      </c>
      <c r="KO65" s="15" t="n">
        <f aca="false">SUM(KC65:KN65)/12</f>
        <v>22.8083333333333</v>
      </c>
      <c r="LA65" s="0" t="n">
        <f aca="false">LA64+1</f>
        <v>1915</v>
      </c>
      <c r="LB65" s="25" t="s">
        <v>49</v>
      </c>
      <c r="LC65" s="14" t="n">
        <v>31.6</v>
      </c>
      <c r="LD65" s="14" t="n">
        <v>32.8</v>
      </c>
      <c r="LE65" s="14" t="n">
        <v>27.3</v>
      </c>
      <c r="LF65" s="14" t="n">
        <v>22.9</v>
      </c>
      <c r="LG65" s="14" t="n">
        <v>17.8</v>
      </c>
      <c r="LH65" s="14" t="n">
        <v>16.3</v>
      </c>
      <c r="LI65" s="14" t="n">
        <v>15.7</v>
      </c>
      <c r="LJ65" s="14" t="n">
        <v>16.3</v>
      </c>
      <c r="LK65" s="14" t="n">
        <v>19.1</v>
      </c>
      <c r="LL65" s="14" t="n">
        <v>22.3</v>
      </c>
      <c r="LM65" s="14" t="n">
        <v>26.2</v>
      </c>
      <c r="LN65" s="14" t="n">
        <v>30.2</v>
      </c>
      <c r="LO65" s="15" t="n">
        <f aca="false">SUM(LC65:LN65)/12</f>
        <v>23.2083333333333</v>
      </c>
      <c r="MA65" s="0" t="n">
        <f aca="false">MA64+1</f>
        <v>1915</v>
      </c>
      <c r="MB65" s="13" t="n">
        <v>1915</v>
      </c>
      <c r="MC65" s="14" t="n">
        <v>31.2</v>
      </c>
      <c r="MD65" s="14" t="n">
        <v>30.9</v>
      </c>
      <c r="ME65" s="14" t="n">
        <v>23.7</v>
      </c>
      <c r="MF65" s="14" t="n">
        <v>21.6</v>
      </c>
      <c r="MG65" s="14" t="n">
        <v>19.1</v>
      </c>
      <c r="MH65" s="14" t="n">
        <v>16.5</v>
      </c>
      <c r="MI65" s="14" t="n">
        <v>14.8</v>
      </c>
      <c r="MJ65" s="14" t="n">
        <v>14.7</v>
      </c>
      <c r="MK65" s="14" t="n">
        <v>16.8</v>
      </c>
      <c r="ML65" s="14" t="n">
        <v>20.3</v>
      </c>
      <c r="MM65" s="14" t="n">
        <v>20.9</v>
      </c>
      <c r="MN65" s="14" t="n">
        <v>26.9</v>
      </c>
      <c r="MO65" s="15" t="n">
        <f aca="false">SUM(MC65:MN65)/12</f>
        <v>21.45</v>
      </c>
      <c r="OA65" s="6" t="n">
        <f aca="false">AVERAGE(AO65,BO65,CO65,DO65,EO65,FO65,GO70,HO65,IO65,JO65,KO65,LO65,MO65,NO65)</f>
        <v>21.4916666666667</v>
      </c>
      <c r="OB65" s="22" t="n">
        <f aca="false">AVERAGE(OA55:OA65)</f>
        <v>21.3907160621365</v>
      </c>
      <c r="PA65" s="16" t="n">
        <f aca="false">AVERAGE(AH65,AI65,AJ65,BH65,BI65,BJ65,CH65,CI65,CJ65,DH65,DI65,DJ65,EH65,EI65,EJ65,FH65,FI65,FJ65,GH70,GI70,GJ70,HH65,HI65,HJ65,IH65,II65,IJ65,JH65,JI65,JJ65,KH65,KI65,KJ65,LH65,LI65,LJ65,MH65,MI65,MJ65,NH65,NI65,NJ65)</f>
        <v>15.5179487179487</v>
      </c>
      <c r="PB65" s="17" t="n">
        <f aca="false">AVERAGE(AC65,AD65,AN65,BC65,BD65,BN65,CC65,CD65,CN65,DC65,DD65,DN65,EC65,ED65,EN65,FC65,FD65,FN65,GC70,GD70,GN70,HC65,HD65,HN65,IC65,ID65,IN65,JC65,JD65,JN65,KC65,KD65,KN65,LC65,LD65,LN65,MC65,MD65,MN65,NC65,ND65,NN65,)</f>
        <v>27.8275</v>
      </c>
      <c r="PC65" s="16" t="n">
        <f aca="false">AVERAGE(PA55:PA65)</f>
        <v>15.1441665960302</v>
      </c>
      <c r="PD65" s="23" t="n">
        <f aca="false">AVERAGE(PB55:PB65)</f>
        <v>27.0313822423623</v>
      </c>
    </row>
    <row r="66" customFormat="false" ht="14.65" hidden="false" customHeight="false" outlineLevel="0" collapsed="false">
      <c r="A66" s="5"/>
      <c r="B66" s="6" t="n">
        <f aca="false">AVERAGE(AO66,BO66,CO66,DO66,EO66,FO66,GO66,HO66,IO66,JO66,KO66,LO66,MO66,NO66)</f>
        <v>20.9478632478632</v>
      </c>
      <c r="C66" s="18" t="n">
        <f aca="false">AVERAGE(B62:B66)</f>
        <v>21.7540546490546</v>
      </c>
      <c r="D66" s="20" t="n">
        <f aca="false">AVERAGE(B57:B66)</f>
        <v>21.4234648245273</v>
      </c>
      <c r="E66" s="6" t="n">
        <f aca="false">AVERAGE(B47:B66)</f>
        <v>21.306471995597</v>
      </c>
      <c r="F66" s="24" t="n">
        <f aca="false">AVERAGE(B17:B66)</f>
        <v>21.1882197506197</v>
      </c>
      <c r="G66" s="2" t="n">
        <f aca="false">MAX(AC66:AN66,BC66:BN66,CC66:CN66,DC66:DN66,EC66:EN66,FC66:FN66,GC66:GN66,HC66:HN66,IC66:IN66,JC66:JN66,KC66:KN66,LC66:LN66,MC66:MN66,NC66:NN66)</f>
        <v>37.1</v>
      </c>
      <c r="H66" s="11" t="n">
        <f aca="false">MEDIAN(AC66:AN66,BC66:BN66,CC66:CN66,DC66:DN66,EC66:EN66,FC66:FN66,GC66:GN66,HC66:HN66,IC66:IN66,JC66:JN66,KC66:KN66,LC66:LN66,MC66:MN66,NC66:NN66)</f>
        <v>20</v>
      </c>
      <c r="I66" s="4" t="n">
        <f aca="false">MIN(AC66:AN66,BC66:BN66,CC66:CN66,DC66:DN66,EC66:EN66,FC66:FN66,GC66:GN66,HC66:HN66,IC66:IN66,JC66:JN66,KC66:KN66,LC66:LN66,MC66:MN66,NC66:NN66)</f>
        <v>12.7</v>
      </c>
      <c r="J66" s="12" t="n">
        <f aca="false">(G66+I66)/2</f>
        <v>24.9</v>
      </c>
      <c r="AA66" s="0" t="n">
        <f aca="false">AA65+1</f>
        <v>28</v>
      </c>
      <c r="AB66" s="27" t="n">
        <v>1916</v>
      </c>
      <c r="AC66" s="14" t="n">
        <v>29.5</v>
      </c>
      <c r="AD66" s="14" t="n">
        <v>29.5</v>
      </c>
      <c r="AE66" s="14" t="n">
        <v>26.9</v>
      </c>
      <c r="AF66" s="14" t="n">
        <v>20</v>
      </c>
      <c r="AG66" s="14" t="n">
        <v>19.9</v>
      </c>
      <c r="AH66" s="14" t="n">
        <v>14.9</v>
      </c>
      <c r="AI66" s="14" t="n">
        <v>15.4</v>
      </c>
      <c r="AJ66" s="14" t="n">
        <v>15.7</v>
      </c>
      <c r="AK66" s="14" t="n">
        <v>19.2</v>
      </c>
      <c r="AL66" s="14" t="n">
        <v>20</v>
      </c>
      <c r="AM66" s="14" t="n">
        <v>20.2</v>
      </c>
      <c r="AN66" s="14" t="n">
        <v>26.6</v>
      </c>
      <c r="AO66" s="15" t="n">
        <f aca="false">SUM(AC66:AN66)/12</f>
        <v>21.4833333333333</v>
      </c>
      <c r="BA66" s="0" t="n">
        <f aca="false">BA65+1</f>
        <v>1916</v>
      </c>
      <c r="BB66" s="13" t="n">
        <v>1916</v>
      </c>
      <c r="BC66" s="14" t="n">
        <v>30.7</v>
      </c>
      <c r="BD66" s="14" t="n">
        <v>30.2</v>
      </c>
      <c r="BE66" s="14" t="n">
        <v>27.1</v>
      </c>
      <c r="BF66" s="14" t="n">
        <v>18.8</v>
      </c>
      <c r="BG66" s="14" t="n">
        <v>18.4</v>
      </c>
      <c r="BH66" s="14" t="n">
        <v>13.2</v>
      </c>
      <c r="BI66" s="14" t="n">
        <v>12.7</v>
      </c>
      <c r="BJ66" s="14" t="n">
        <v>14.1</v>
      </c>
      <c r="BK66" s="14" t="n">
        <v>18.2</v>
      </c>
      <c r="BL66" s="14" t="n">
        <v>19.1</v>
      </c>
      <c r="BM66" s="14" t="n">
        <v>19.5</v>
      </c>
      <c r="BN66" s="14" t="n">
        <v>26.8</v>
      </c>
      <c r="BO66" s="15" t="n">
        <f aca="false">SUM(BC66:BN66)/12</f>
        <v>20.7333333333333</v>
      </c>
      <c r="CA66" s="0" t="n">
        <f aca="false">CA65+1</f>
        <v>1916</v>
      </c>
      <c r="CB66" s="13" t="n">
        <v>1916</v>
      </c>
      <c r="CC66" s="14" t="n">
        <v>22.4</v>
      </c>
      <c r="CD66" s="14" t="n">
        <v>22.4</v>
      </c>
      <c r="CE66" s="14" t="n">
        <v>22.3</v>
      </c>
      <c r="CF66" s="14" t="n">
        <v>18.7</v>
      </c>
      <c r="CG66" s="14" t="n">
        <v>17.5</v>
      </c>
      <c r="CH66" s="14" t="n">
        <v>14.3</v>
      </c>
      <c r="CI66" s="14" t="n">
        <v>13.5</v>
      </c>
      <c r="CJ66" s="14" t="n">
        <v>14.1</v>
      </c>
      <c r="CK66" s="14" t="n">
        <v>15.6</v>
      </c>
      <c r="CL66" s="14" t="n">
        <v>16.8</v>
      </c>
      <c r="CM66" s="14" t="n">
        <v>17.1</v>
      </c>
      <c r="CN66" s="14" t="n">
        <v>20.9</v>
      </c>
      <c r="CO66" s="15" t="n">
        <f aca="false">SUM(CC66:CN66)/12</f>
        <v>17.9666666666667</v>
      </c>
      <c r="DA66" s="0" t="n">
        <f aca="false">DA65+1</f>
        <v>1916</v>
      </c>
      <c r="DB66" s="13" t="n">
        <v>1916</v>
      </c>
      <c r="DC66" s="14" t="n">
        <v>30.8</v>
      </c>
      <c r="DD66" s="14" t="n">
        <v>30.9</v>
      </c>
      <c r="DE66" s="14" t="n">
        <v>28.2</v>
      </c>
      <c r="DF66" s="14" t="n">
        <v>20.9</v>
      </c>
      <c r="DG66" s="14" t="n">
        <v>19.1</v>
      </c>
      <c r="DH66" s="14" t="n">
        <v>14.6</v>
      </c>
      <c r="DI66" s="14" t="n">
        <v>13.9</v>
      </c>
      <c r="DJ66" s="14" t="n">
        <v>14.8</v>
      </c>
      <c r="DK66" s="14" t="n">
        <v>19.3</v>
      </c>
      <c r="DL66" s="14" t="n">
        <v>20.6</v>
      </c>
      <c r="DM66" s="14" t="n">
        <v>20.7</v>
      </c>
      <c r="DN66" s="14" t="n">
        <v>28</v>
      </c>
      <c r="DO66" s="15" t="n">
        <f aca="false">SUM(DC66:DN66)/12</f>
        <v>21.8166666666667</v>
      </c>
      <c r="EA66" s="0" t="n">
        <f aca="false">EA65+1</f>
        <v>1916</v>
      </c>
      <c r="EB66" s="25" t="s">
        <v>50</v>
      </c>
      <c r="EC66" s="14" t="n">
        <v>36.6</v>
      </c>
      <c r="ED66" s="14" t="n">
        <v>37.1</v>
      </c>
      <c r="EE66" s="14" t="n">
        <v>33.5</v>
      </c>
      <c r="EF66" s="14" t="n">
        <v>24.6</v>
      </c>
      <c r="EG66" s="14" t="n">
        <v>23.3</v>
      </c>
      <c r="EH66" s="14" t="n">
        <v>17.8</v>
      </c>
      <c r="EI66" s="14" t="n">
        <v>16.4</v>
      </c>
      <c r="EJ66" s="14" t="n">
        <v>19.3</v>
      </c>
      <c r="EK66" s="14" t="n">
        <v>24.4</v>
      </c>
      <c r="EL66" s="14" t="n">
        <v>24.3</v>
      </c>
      <c r="EM66" s="14" t="n">
        <v>26.7</v>
      </c>
      <c r="EN66" s="14" t="n">
        <v>33.5</v>
      </c>
      <c r="EO66" s="15" t="n">
        <f aca="false">SUM(EC66:EN66)/12</f>
        <v>26.4583333333333</v>
      </c>
      <c r="FA66" s="0" t="n">
        <f aca="false">FA65+1</f>
        <v>1916</v>
      </c>
      <c r="FB66" s="29" t="n">
        <v>1916</v>
      </c>
      <c r="FC66" s="28" t="n">
        <v>27.5</v>
      </c>
      <c r="FD66" s="28" t="n">
        <v>28</v>
      </c>
      <c r="FE66" s="21" t="n">
        <f aca="false">(FE63+FE64+FE65+FE67+FE68+FE69)/6</f>
        <v>23.75</v>
      </c>
      <c r="FF66" s="21" t="n">
        <f aca="false">(FF63+FF64+FF65+FF67+FF68+FF69)/6</f>
        <v>20.2333333333333</v>
      </c>
      <c r="FG66" s="28" t="n">
        <v>16.8</v>
      </c>
      <c r="FH66" s="30" t="n">
        <f aca="false">(FH65+FH67)/2</f>
        <v>13.1</v>
      </c>
      <c r="FI66" s="21" t="n">
        <f aca="false">(FI63+FI64+FI65+FI67+FI68+FI69)/6</f>
        <v>12.7833333333333</v>
      </c>
      <c r="FJ66" s="21" t="n">
        <f aca="false">(FJ63+FJ64+FJ65+FJ67+FJ68+FJ69)/6</f>
        <v>14.65</v>
      </c>
      <c r="FK66" s="21" t="n">
        <f aca="false">(FK63+FK64+FK65+FK67+FK68+FK69)/6</f>
        <v>16.1333333333333</v>
      </c>
      <c r="FL66" s="21" t="n">
        <f aca="false">(FL63+FL64+FL65+FL67+FL68+FL69)/6</f>
        <v>19.5833333333333</v>
      </c>
      <c r="FM66" s="31" t="n">
        <f aca="false">(FM65+FM67)/2</f>
        <v>20.55</v>
      </c>
      <c r="FN66" s="21" t="n">
        <f aca="false">(FN63+FN64+FN65+FN67+FN68+FN69)/6</f>
        <v>26.4833333333333</v>
      </c>
      <c r="FO66" s="15" t="n">
        <f aca="false">SUM(FC66:FN66)/12</f>
        <v>19.9638888888889</v>
      </c>
      <c r="GA66" s="0" t="n">
        <f aca="false">GA65+1</f>
        <v>1916</v>
      </c>
      <c r="GB66" s="25" t="s">
        <v>50</v>
      </c>
      <c r="GC66" s="14" t="n">
        <v>24.2</v>
      </c>
      <c r="GD66" s="14" t="n">
        <v>24.2</v>
      </c>
      <c r="GE66" s="14" t="n">
        <v>24.1</v>
      </c>
      <c r="GF66" s="14" t="n">
        <v>17.9</v>
      </c>
      <c r="GG66" s="14" t="n">
        <v>17.1</v>
      </c>
      <c r="GH66" s="14" t="n">
        <v>12.8</v>
      </c>
      <c r="GI66" s="14" t="n">
        <v>13.2</v>
      </c>
      <c r="GJ66" s="14" t="n">
        <v>13.8</v>
      </c>
      <c r="GK66" s="14" t="n">
        <v>16.3</v>
      </c>
      <c r="GL66" s="14" t="n">
        <v>18</v>
      </c>
      <c r="GM66" s="14" t="n">
        <v>17.7</v>
      </c>
      <c r="GN66" s="14" t="n">
        <v>22.3</v>
      </c>
      <c r="GO66" s="15" t="n">
        <f aca="false">SUM(GC66:GN66)/12</f>
        <v>18.4666666666667</v>
      </c>
      <c r="HA66" s="0" t="n">
        <f aca="false">HA65+1</f>
        <v>1916</v>
      </c>
      <c r="HB66" s="25" t="s">
        <v>50</v>
      </c>
      <c r="HC66" s="14" t="n">
        <v>25.5</v>
      </c>
      <c r="HD66" s="14" t="n">
        <v>26.8</v>
      </c>
      <c r="HE66" s="14" t="n">
        <v>25.9</v>
      </c>
      <c r="HF66" s="14" t="n">
        <v>20.4</v>
      </c>
      <c r="HG66" s="14" t="n">
        <v>20</v>
      </c>
      <c r="HH66" s="14" t="n">
        <v>15.8</v>
      </c>
      <c r="HI66" s="14" t="n">
        <v>14.9</v>
      </c>
      <c r="HJ66" s="14" t="n">
        <v>16.4</v>
      </c>
      <c r="HK66" s="14" t="n">
        <v>18.7</v>
      </c>
      <c r="HL66" s="14" t="n">
        <v>19.3</v>
      </c>
      <c r="HM66" s="14" t="n">
        <v>19.2</v>
      </c>
      <c r="HN66" s="14" t="n">
        <v>24.1</v>
      </c>
      <c r="HO66" s="15" t="n">
        <f aca="false">SUM(HC66:HN66)/12</f>
        <v>20.5833333333333</v>
      </c>
      <c r="IA66" s="0" t="n">
        <f aca="false">IA65+1</f>
        <v>1916</v>
      </c>
      <c r="IB66" s="13" t="n">
        <v>1916</v>
      </c>
      <c r="IC66" s="14" t="n">
        <v>32.7</v>
      </c>
      <c r="ID66" s="14" t="n">
        <v>32.6</v>
      </c>
      <c r="IE66" s="14" t="n">
        <v>29.1</v>
      </c>
      <c r="IF66" s="14" t="n">
        <v>20.7</v>
      </c>
      <c r="IG66" s="14" t="n">
        <v>19.4</v>
      </c>
      <c r="IH66" s="14" t="n">
        <v>14.1</v>
      </c>
      <c r="II66" s="14" t="n">
        <v>14.2</v>
      </c>
      <c r="IJ66" s="14" t="n">
        <v>14.8</v>
      </c>
      <c r="IK66" s="14" t="n">
        <v>19.3</v>
      </c>
      <c r="IL66" s="14" t="n">
        <v>20</v>
      </c>
      <c r="IM66" s="14" t="n">
        <v>21.5</v>
      </c>
      <c r="IN66" s="14" t="n">
        <v>28.7</v>
      </c>
      <c r="IO66" s="15" t="n">
        <f aca="false">SUM(IC66:IN66)/12</f>
        <v>22.2583333333333</v>
      </c>
      <c r="JA66" s="0" t="n">
        <f aca="false">JA65+1</f>
        <v>1916</v>
      </c>
      <c r="JB66" s="25" t="s">
        <v>50</v>
      </c>
      <c r="JC66" s="14" t="n">
        <v>22</v>
      </c>
      <c r="JD66" s="14" t="n">
        <v>22.1</v>
      </c>
      <c r="JE66" s="14" t="n">
        <v>20.6</v>
      </c>
      <c r="JF66" s="14" t="n">
        <v>17.2</v>
      </c>
      <c r="JG66" s="14" t="n">
        <v>16</v>
      </c>
      <c r="JH66" s="14" t="n">
        <v>13.3</v>
      </c>
      <c r="JI66" s="14" t="n">
        <v>12.9</v>
      </c>
      <c r="JJ66" s="14" t="n">
        <v>13.3</v>
      </c>
      <c r="JK66" s="14" t="n">
        <v>15</v>
      </c>
      <c r="JL66" s="14" t="n">
        <v>17.5</v>
      </c>
      <c r="JM66" s="14" t="n">
        <v>17.3</v>
      </c>
      <c r="JN66" s="14" t="n">
        <v>20.9</v>
      </c>
      <c r="JO66" s="15" t="n">
        <f aca="false">SUM(JC66:JN66)/12</f>
        <v>17.3416666666667</v>
      </c>
      <c r="KA66" s="0" t="n">
        <f aca="false">KA65+1</f>
        <v>1916</v>
      </c>
      <c r="KB66" s="13" t="n">
        <v>1916</v>
      </c>
      <c r="KC66" s="14" t="n">
        <v>31.7</v>
      </c>
      <c r="KD66" s="14" t="n">
        <v>31.8</v>
      </c>
      <c r="KE66" s="14" t="n">
        <v>28.6</v>
      </c>
      <c r="KF66" s="14" t="n">
        <v>20.7</v>
      </c>
      <c r="KG66" s="14" t="n">
        <v>20.3</v>
      </c>
      <c r="KH66" s="14" t="n">
        <v>14.7</v>
      </c>
      <c r="KI66" s="14" t="n">
        <v>14.6</v>
      </c>
      <c r="KJ66" s="14" t="n">
        <v>15.6</v>
      </c>
      <c r="KK66" s="14" t="n">
        <v>19.9</v>
      </c>
      <c r="KL66" s="14" t="n">
        <v>20.5</v>
      </c>
      <c r="KM66" s="14" t="n">
        <v>20.9</v>
      </c>
      <c r="KN66" s="14" t="n">
        <v>28.2</v>
      </c>
      <c r="KO66" s="15" t="n">
        <f aca="false">SUM(KC66:KN66)/12</f>
        <v>22.2916666666667</v>
      </c>
      <c r="LA66" s="0" t="n">
        <f aca="false">LA65+1</f>
        <v>1916</v>
      </c>
      <c r="LB66" s="25" t="s">
        <v>50</v>
      </c>
      <c r="LC66" s="14" t="n">
        <v>32.5</v>
      </c>
      <c r="LD66" s="14" t="n">
        <v>32</v>
      </c>
      <c r="LE66" s="14" t="n">
        <v>29.1</v>
      </c>
      <c r="LF66" s="14" t="n">
        <v>20.7</v>
      </c>
      <c r="LG66" s="14" t="n">
        <v>19.9</v>
      </c>
      <c r="LH66" s="14" t="n">
        <v>14.8</v>
      </c>
      <c r="LI66" s="14" t="n">
        <v>14.5</v>
      </c>
      <c r="LJ66" s="14" t="n">
        <v>15.3</v>
      </c>
      <c r="LK66" s="14" t="n">
        <v>19.3</v>
      </c>
      <c r="LL66" s="14" t="n">
        <v>20.6</v>
      </c>
      <c r="LM66" s="14" t="n">
        <v>21.4</v>
      </c>
      <c r="LN66" s="14" t="n">
        <v>28.4</v>
      </c>
      <c r="LO66" s="15" t="n">
        <f aca="false">SUM(LC66:LN66)/12</f>
        <v>22.375</v>
      </c>
      <c r="MA66" s="0" t="n">
        <f aca="false">MA65+1</f>
        <v>1916</v>
      </c>
      <c r="MB66" s="13" t="n">
        <v>1916</v>
      </c>
      <c r="MC66" s="14" t="n">
        <v>24.1</v>
      </c>
      <c r="MD66" s="14" t="n">
        <v>29.3</v>
      </c>
      <c r="ME66" s="14" t="n">
        <v>21.7</v>
      </c>
      <c r="MF66" s="14" t="n">
        <v>19.6</v>
      </c>
      <c r="MG66" s="14" t="n">
        <v>18.7</v>
      </c>
      <c r="MH66" s="14" t="n">
        <v>13.3</v>
      </c>
      <c r="MI66" s="14" t="n">
        <v>14.4</v>
      </c>
      <c r="MJ66" s="14" t="n">
        <v>16.2</v>
      </c>
      <c r="MK66" s="14" t="n">
        <v>19.9</v>
      </c>
      <c r="ML66" s="14" t="n">
        <v>20.9</v>
      </c>
      <c r="MM66" s="14" t="n">
        <v>24.2</v>
      </c>
      <c r="MN66" s="14" t="n">
        <v>24.7</v>
      </c>
      <c r="MO66" s="15" t="n">
        <f aca="false">SUM(MC66:MN66)/12</f>
        <v>20.5833333333333</v>
      </c>
      <c r="OA66" s="6" t="n">
        <f aca="false">AVERAGE(AO66,BO66,CO66,DO66,EO66,FO66,GO71,HO66,IO66,JO66,KO66,LO66,MO66,NO66)</f>
        <v>21.042735042735</v>
      </c>
      <c r="OB66" s="22" t="n">
        <f aca="false">AVERAGE(OA56:OA66)</f>
        <v>21.4386351569306</v>
      </c>
      <c r="PA66" s="16" t="n">
        <f aca="false">AVERAGE(AH66,AI66,AJ66,BH66,BI66,BJ66,CH66,CI66,CJ66,DH66,DI66,DJ66,EH66,EI66,EJ66,FH66,FI66,FJ66,GH71,GI71,GJ71,HH66,HI66,HJ66,IH66,II66,IJ66,JH66,JI66,JJ66,KH66,KI66,KJ66,LH66,LI66,LJ66,MH66,MI66,MJ66,NH66,NI66,NJ66)</f>
        <v>14.6367521367521</v>
      </c>
      <c r="PB66" s="17" t="n">
        <f aca="false">AVERAGE(AC66,AD66,AN66,BC66,BD66,BN66,CC66,CD66,CN66,DC66,DD66,DN66,EC66,ED66,EN66,FC66,FD66,FN66,GC71,GD71,GN71,HC66,HD66,HN66,IC66,ID66,IN66,JC66,JD66,JN66,KC66,KD66,KN66,LC66,LD66,LN66,MC66,MD66,MN66,NC66,ND66,NN66,)</f>
        <v>27.2570833333333</v>
      </c>
      <c r="PC66" s="16" t="n">
        <f aca="false">AVERAGE(PA56:PA66)</f>
        <v>15.1467501236138</v>
      </c>
      <c r="PD66" s="23" t="n">
        <f aca="false">AVERAGE(PB56:PB66)</f>
        <v>27.1540261817563</v>
      </c>
    </row>
    <row r="67" customFormat="false" ht="14.65" hidden="false" customHeight="false" outlineLevel="0" collapsed="false">
      <c r="A67" s="5"/>
      <c r="B67" s="6" t="n">
        <f aca="false">AVERAGE(AO67,BO67,CO67,DO67,EO67,FO67,GO67,HO67,IO67,JO67,KO67,LO67,MO67,NO67)</f>
        <v>20.7166666666667</v>
      </c>
      <c r="C67" s="18" t="n">
        <f aca="false">AVERAGE(B63:B67)</f>
        <v>21.5201152551153</v>
      </c>
      <c r="D67" s="20" t="n">
        <f aca="false">AVERAGE(B58:B67)</f>
        <v>21.4252356578607</v>
      </c>
      <c r="E67" s="6" t="n">
        <f aca="false">AVERAGE(B48:B67)</f>
        <v>21.280690745597</v>
      </c>
      <c r="F67" s="24" t="n">
        <f aca="false">AVERAGE(B18:B67)</f>
        <v>21.1773308617309</v>
      </c>
      <c r="G67" s="2" t="n">
        <f aca="false">MAX(AC67:AN67,BC67:BN67,CC67:CN67,DC67:DN67,EC67:EN67,FC67:FN67,GC67:GN67,HC67:HN67,IC67:IN67,JC67:JN67,KC67:KN67,LC67:LN67,MC67:MN67,NC67:NN67)</f>
        <v>36</v>
      </c>
      <c r="H67" s="11" t="n">
        <f aca="false">MEDIAN(AC67:AN67,BC67:BN67,CC67:CN67,DC67:DN67,EC67:EN67,FC67:FN67,GC67:GN67,HC67:HN67,IC67:IN67,JC67:JN67,KC67:KN67,LC67:LN67,MC67:MN67,NC67:NN67)</f>
        <v>20.15</v>
      </c>
      <c r="I67" s="4" t="n">
        <f aca="false">MIN(AC67:AN67,BC67:BN67,CC67:CN67,DC67:DN67,EC67:EN67,FC67:FN67,GC67:GN67,HC67:HN67,IC67:IN67,JC67:JN67,KC67:KN67,LC67:LN67,MC67:MN67,NC67:NN67)</f>
        <v>12.6</v>
      </c>
      <c r="J67" s="12" t="n">
        <f aca="false">(G67+I67)/2</f>
        <v>24.3</v>
      </c>
      <c r="AA67" s="0" t="n">
        <f aca="false">AA66+1</f>
        <v>29</v>
      </c>
      <c r="AB67" s="27" t="n">
        <v>1917</v>
      </c>
      <c r="AC67" s="14" t="n">
        <v>28.2</v>
      </c>
      <c r="AD67" s="14" t="n">
        <v>26.2</v>
      </c>
      <c r="AE67" s="14" t="n">
        <v>25.6</v>
      </c>
      <c r="AF67" s="14" t="n">
        <v>20.6</v>
      </c>
      <c r="AG67" s="14" t="n">
        <v>17</v>
      </c>
      <c r="AH67" s="14" t="n">
        <v>15.8</v>
      </c>
      <c r="AI67" s="14" t="n">
        <v>15.3</v>
      </c>
      <c r="AJ67" s="14" t="n">
        <v>16.5</v>
      </c>
      <c r="AK67" s="14" t="n">
        <v>18.5</v>
      </c>
      <c r="AL67" s="14" t="n">
        <v>19.9</v>
      </c>
      <c r="AM67" s="14" t="n">
        <v>23.1</v>
      </c>
      <c r="AN67" s="14" t="n">
        <v>28.6</v>
      </c>
      <c r="AO67" s="15" t="n">
        <f aca="false">SUM(AC67:AN67)/12</f>
        <v>21.275</v>
      </c>
      <c r="BA67" s="0" t="n">
        <f aca="false">BA66+1</f>
        <v>1917</v>
      </c>
      <c r="BB67" s="13" t="n">
        <v>1917</v>
      </c>
      <c r="BC67" s="14" t="n">
        <v>29</v>
      </c>
      <c r="BD67" s="14" t="n">
        <v>27.6</v>
      </c>
      <c r="BE67" s="14" t="n">
        <v>25.6</v>
      </c>
      <c r="BF67" s="14" t="n">
        <v>19.3</v>
      </c>
      <c r="BG67" s="14" t="n">
        <v>14.7</v>
      </c>
      <c r="BH67" s="14" t="n">
        <v>13.6</v>
      </c>
      <c r="BI67" s="14" t="n">
        <v>13.4</v>
      </c>
      <c r="BJ67" s="14" t="n">
        <v>14.7</v>
      </c>
      <c r="BK67" s="14" t="n">
        <v>17.2</v>
      </c>
      <c r="BL67" s="14" t="n">
        <v>19.6</v>
      </c>
      <c r="BM67" s="14" t="n">
        <v>22.9</v>
      </c>
      <c r="BN67" s="14" t="n">
        <v>28.8</v>
      </c>
      <c r="BO67" s="15" t="n">
        <f aca="false">SUM(BC67:BN67)/12</f>
        <v>20.5333333333333</v>
      </c>
      <c r="CA67" s="0" t="n">
        <f aca="false">CA66+1</f>
        <v>1917</v>
      </c>
      <c r="CB67" s="13" t="n">
        <v>1917</v>
      </c>
      <c r="CC67" s="14" t="n">
        <v>22</v>
      </c>
      <c r="CD67" s="14" t="n">
        <v>20.7</v>
      </c>
      <c r="CE67" s="14" t="n">
        <v>20.3</v>
      </c>
      <c r="CF67" s="14" t="n">
        <v>17.9</v>
      </c>
      <c r="CG67" s="14" t="n">
        <v>15.9</v>
      </c>
      <c r="CH67" s="14" t="n">
        <v>14.4</v>
      </c>
      <c r="CI67" s="14" t="n">
        <v>14.5</v>
      </c>
      <c r="CJ67" s="14" t="n">
        <v>14</v>
      </c>
      <c r="CK67" s="14" t="n">
        <v>15.8</v>
      </c>
      <c r="CL67" s="14" t="n">
        <v>16.7</v>
      </c>
      <c r="CM67" s="14" t="n">
        <v>19.1</v>
      </c>
      <c r="CN67" s="14" t="n">
        <v>21.8</v>
      </c>
      <c r="CO67" s="15" t="n">
        <f aca="false">SUM(CC67:CN67)/12</f>
        <v>17.7583333333333</v>
      </c>
      <c r="DA67" s="0" t="n">
        <f aca="false">DA66+1</f>
        <v>1917</v>
      </c>
      <c r="DB67" s="13" t="n">
        <v>1917</v>
      </c>
      <c r="DC67" s="14" t="n">
        <v>30</v>
      </c>
      <c r="DD67" s="14" t="n">
        <v>27</v>
      </c>
      <c r="DE67" s="14" t="n">
        <v>25.9</v>
      </c>
      <c r="DF67" s="14" t="n">
        <v>20.9</v>
      </c>
      <c r="DG67" s="14" t="n">
        <v>16.3</v>
      </c>
      <c r="DH67" s="14" t="n">
        <v>15.1</v>
      </c>
      <c r="DI67" s="14" t="n">
        <v>14.6</v>
      </c>
      <c r="DJ67" s="14" t="n">
        <v>15.8</v>
      </c>
      <c r="DK67" s="14" t="n">
        <v>18.4</v>
      </c>
      <c r="DL67" s="14" t="n">
        <v>20.5</v>
      </c>
      <c r="DM67" s="14" t="n">
        <v>23.9</v>
      </c>
      <c r="DN67" s="14" t="n">
        <v>29.7</v>
      </c>
      <c r="DO67" s="15" t="n">
        <f aca="false">SUM(DC67:DN67)/12</f>
        <v>21.5083333333333</v>
      </c>
      <c r="EA67" s="0" t="n">
        <f aca="false">EA66+1</f>
        <v>1917</v>
      </c>
      <c r="EB67" s="25" t="s">
        <v>51</v>
      </c>
      <c r="EC67" s="14" t="n">
        <v>34.3</v>
      </c>
      <c r="ED67" s="14" t="n">
        <v>31.1</v>
      </c>
      <c r="EE67" s="14" t="n">
        <v>31</v>
      </c>
      <c r="EF67" s="14" t="n">
        <v>25.7</v>
      </c>
      <c r="EG67" s="14" t="n">
        <v>20.4</v>
      </c>
      <c r="EH67" s="14" t="n">
        <v>18.1</v>
      </c>
      <c r="EI67" s="14" t="n">
        <v>17.9</v>
      </c>
      <c r="EJ67" s="14" t="n">
        <v>19.3</v>
      </c>
      <c r="EK67" s="14" t="n">
        <v>23.8</v>
      </c>
      <c r="EL67" s="14" t="n">
        <v>28.3</v>
      </c>
      <c r="EM67" s="14" t="n">
        <v>29.1</v>
      </c>
      <c r="EN67" s="14" t="n">
        <v>36</v>
      </c>
      <c r="EO67" s="15" t="n">
        <f aca="false">SUM(EC67:EN67)/12</f>
        <v>26.25</v>
      </c>
      <c r="FA67" s="0" t="n">
        <f aca="false">FA66+1</f>
        <v>1917</v>
      </c>
      <c r="FB67" s="29" t="n">
        <v>1917</v>
      </c>
      <c r="FC67" s="28" t="n">
        <v>25</v>
      </c>
      <c r="FD67" s="28" t="n">
        <v>25.1</v>
      </c>
      <c r="FE67" s="28" t="n">
        <v>24.7</v>
      </c>
      <c r="FF67" s="28" t="n">
        <v>18.8</v>
      </c>
      <c r="FG67" s="28" t="n">
        <v>14.6</v>
      </c>
      <c r="FH67" s="28" t="n">
        <v>12.6</v>
      </c>
      <c r="FI67" s="28" t="n">
        <v>12.9</v>
      </c>
      <c r="FJ67" s="28" t="n">
        <v>13.6</v>
      </c>
      <c r="FK67" s="28" t="n">
        <v>15.8</v>
      </c>
      <c r="FL67" s="28" t="n">
        <v>17.6</v>
      </c>
      <c r="FM67" s="28" t="n">
        <v>20.3</v>
      </c>
      <c r="FN67" s="28" t="n">
        <v>26.4</v>
      </c>
      <c r="FO67" s="15" t="n">
        <f aca="false">SUM(FC67:FN67)/12</f>
        <v>18.95</v>
      </c>
      <c r="GA67" s="0" t="n">
        <f aca="false">GA66+1</f>
        <v>1917</v>
      </c>
      <c r="GB67" s="25" t="s">
        <v>51</v>
      </c>
      <c r="GC67" s="14" t="n">
        <v>22.9</v>
      </c>
      <c r="GD67" s="14" t="n">
        <v>22.6</v>
      </c>
      <c r="GE67" s="14" t="n">
        <v>21.3</v>
      </c>
      <c r="GF67" s="14" t="n">
        <v>17.8</v>
      </c>
      <c r="GG67" s="14" t="n">
        <v>14.5</v>
      </c>
      <c r="GH67" s="14" t="n">
        <v>13.3</v>
      </c>
      <c r="GI67" s="14" t="n">
        <v>13.6</v>
      </c>
      <c r="GJ67" s="14" t="n">
        <v>14.6</v>
      </c>
      <c r="GK67" s="14" t="n">
        <v>16.2</v>
      </c>
      <c r="GL67" s="14" t="n">
        <v>17.2</v>
      </c>
      <c r="GM67" s="14" t="n">
        <v>20.2</v>
      </c>
      <c r="GN67" s="14" t="n">
        <v>24.7</v>
      </c>
      <c r="GO67" s="15" t="n">
        <f aca="false">SUM(GC67:GN67)/12</f>
        <v>18.2416666666667</v>
      </c>
      <c r="HA67" s="0" t="n">
        <f aca="false">HA66+1</f>
        <v>1917</v>
      </c>
      <c r="HB67" s="25" t="s">
        <v>51</v>
      </c>
      <c r="HC67" s="14" t="n">
        <v>24.9</v>
      </c>
      <c r="HD67" s="14" t="n">
        <v>24.2</v>
      </c>
      <c r="HE67" s="14" t="n">
        <v>23</v>
      </c>
      <c r="HF67" s="14" t="n">
        <v>20.6</v>
      </c>
      <c r="HG67" s="14" t="n">
        <v>17.3</v>
      </c>
      <c r="HH67" s="14" t="n">
        <v>16.3</v>
      </c>
      <c r="HI67" s="14" t="n">
        <v>16.2</v>
      </c>
      <c r="HJ67" s="14" t="n">
        <v>16.8</v>
      </c>
      <c r="HK67" s="14" t="n">
        <v>18.6</v>
      </c>
      <c r="HL67" s="14" t="n">
        <v>18.9</v>
      </c>
      <c r="HM67" s="14" t="n">
        <v>21.5</v>
      </c>
      <c r="HN67" s="14" t="n">
        <v>25.1</v>
      </c>
      <c r="HO67" s="15" t="n">
        <f aca="false">SUM(HC67:HN67)/12</f>
        <v>20.2833333333333</v>
      </c>
      <c r="IA67" s="0" t="n">
        <f aca="false">IA66+1</f>
        <v>1917</v>
      </c>
      <c r="IB67" s="13" t="n">
        <v>1917</v>
      </c>
      <c r="IC67" s="14" t="n">
        <v>30</v>
      </c>
      <c r="ID67" s="14" t="n">
        <v>28.2</v>
      </c>
      <c r="IE67" s="14" t="n">
        <v>27.1</v>
      </c>
      <c r="IF67" s="14" t="n">
        <v>21.4</v>
      </c>
      <c r="IG67" s="14" t="n">
        <v>15.8</v>
      </c>
      <c r="IH67" s="14" t="n">
        <v>14.2</v>
      </c>
      <c r="II67" s="14" t="n">
        <v>13.9</v>
      </c>
      <c r="IJ67" s="14" t="n">
        <v>15.4</v>
      </c>
      <c r="IK67" s="14" t="n">
        <v>18.2</v>
      </c>
      <c r="IL67" s="14" t="n">
        <v>20.8</v>
      </c>
      <c r="IM67" s="14" t="n">
        <v>23.8</v>
      </c>
      <c r="IN67" s="14" t="n">
        <v>30.9</v>
      </c>
      <c r="IO67" s="15" t="n">
        <f aca="false">SUM(IC67:IN67)/12</f>
        <v>21.6416666666667</v>
      </c>
      <c r="JA67" s="0" t="n">
        <f aca="false">JA66+1</f>
        <v>1917</v>
      </c>
      <c r="JB67" s="25" t="s">
        <v>51</v>
      </c>
      <c r="JC67" s="14" t="n">
        <v>21.4</v>
      </c>
      <c r="JD67" s="14" t="n">
        <v>21.4</v>
      </c>
      <c r="JE67" s="14" t="n">
        <v>19.8</v>
      </c>
      <c r="JF67" s="14" t="n">
        <v>17.6</v>
      </c>
      <c r="JG67" s="14" t="n">
        <v>15.1</v>
      </c>
      <c r="JH67" s="14" t="n">
        <v>13.6</v>
      </c>
      <c r="JI67" s="14" t="n">
        <v>13.5</v>
      </c>
      <c r="JJ67" s="14" t="n">
        <v>14.2</v>
      </c>
      <c r="JK67" s="14" t="n">
        <v>15.9</v>
      </c>
      <c r="JL67" s="14" t="n">
        <v>16.8</v>
      </c>
      <c r="JM67" s="14" t="n">
        <v>20.1</v>
      </c>
      <c r="JN67" s="14" t="n">
        <v>23</v>
      </c>
      <c r="JO67" s="15" t="n">
        <f aca="false">SUM(JC67:JN67)/12</f>
        <v>17.7</v>
      </c>
      <c r="KA67" s="0" t="n">
        <f aca="false">KA66+1</f>
        <v>1917</v>
      </c>
      <c r="KB67" s="13" t="n">
        <v>1917</v>
      </c>
      <c r="KC67" s="14" t="n">
        <v>30</v>
      </c>
      <c r="KD67" s="14" t="n">
        <v>27.6</v>
      </c>
      <c r="KE67" s="14" t="n">
        <v>27.1</v>
      </c>
      <c r="KF67" s="14" t="n">
        <v>21.5</v>
      </c>
      <c r="KG67" s="14" t="n">
        <v>17.1</v>
      </c>
      <c r="KH67" s="14" t="n">
        <v>15.3</v>
      </c>
      <c r="KI67" s="14" t="n">
        <v>15.2</v>
      </c>
      <c r="KJ67" s="14" t="n">
        <v>16.3</v>
      </c>
      <c r="KK67" s="14" t="n">
        <v>19.4</v>
      </c>
      <c r="KL67" s="14" t="n">
        <v>21.1</v>
      </c>
      <c r="KM67" s="14" t="n">
        <v>24.2</v>
      </c>
      <c r="KN67" s="14" t="n">
        <v>30.4</v>
      </c>
      <c r="KO67" s="15" t="n">
        <f aca="false">SUM(KC67:KN67)/12</f>
        <v>22.1</v>
      </c>
      <c r="LA67" s="0" t="n">
        <f aca="false">LA66+1</f>
        <v>1917</v>
      </c>
      <c r="LB67" s="25" t="s">
        <v>51</v>
      </c>
      <c r="LC67" s="14" t="n">
        <v>30.2</v>
      </c>
      <c r="LD67" s="14" t="n">
        <v>28.3</v>
      </c>
      <c r="LE67" s="14" t="n">
        <v>27</v>
      </c>
      <c r="LF67" s="14" t="n">
        <v>21.8</v>
      </c>
      <c r="LG67" s="14" t="n">
        <v>16.8</v>
      </c>
      <c r="LH67" s="14" t="n">
        <v>15</v>
      </c>
      <c r="LI67" s="14" t="n">
        <v>15.1</v>
      </c>
      <c r="LJ67" s="14" t="n">
        <v>16</v>
      </c>
      <c r="LK67" s="14" t="n">
        <v>18.9</v>
      </c>
      <c r="LL67" s="14" t="n">
        <v>20.7</v>
      </c>
      <c r="LM67" s="14" t="n">
        <v>24.4</v>
      </c>
      <c r="LN67" s="14" t="n">
        <v>30.4</v>
      </c>
      <c r="LO67" s="15" t="n">
        <f aca="false">SUM(LC67:LN67)/12</f>
        <v>22.05</v>
      </c>
      <c r="MA67" s="0" t="n">
        <f aca="false">MA66+1</f>
        <v>1917</v>
      </c>
      <c r="MB67" s="13" t="n">
        <v>1917</v>
      </c>
      <c r="MC67" s="14" t="n">
        <v>26.3</v>
      </c>
      <c r="MD67" s="14" t="n">
        <v>26</v>
      </c>
      <c r="ME67" s="14" t="n">
        <v>26.4</v>
      </c>
      <c r="MF67" s="14" t="n">
        <v>21.8</v>
      </c>
      <c r="MG67" s="14" t="n">
        <v>16.8</v>
      </c>
      <c r="MH67" s="14" t="n">
        <v>15.8</v>
      </c>
      <c r="MI67" s="14" t="n">
        <v>14.3</v>
      </c>
      <c r="MJ67" s="14" t="n">
        <v>14.9</v>
      </c>
      <c r="MK67" s="14" t="n">
        <v>16.8</v>
      </c>
      <c r="ML67" s="14" t="n">
        <v>22.1</v>
      </c>
      <c r="MM67" s="14" t="n">
        <v>24.3</v>
      </c>
      <c r="MN67" s="14" t="n">
        <v>26.8</v>
      </c>
      <c r="MO67" s="15" t="n">
        <f aca="false">SUM(MC67:MN67)/12</f>
        <v>21.025</v>
      </c>
      <c r="OA67" s="6" t="n">
        <f aca="false">AVERAGE(AO67,BO67,CO67,DO67,EO67,FO67,GO72,HO67,IO67,JO67,KO67,LO67,MO67,NO67)</f>
        <v>20.7602564102564</v>
      </c>
      <c r="OB67" s="22" t="n">
        <f aca="false">AVERAGE(OA57:OA67)</f>
        <v>21.3779198305903</v>
      </c>
      <c r="PA67" s="16" t="n">
        <f aca="false">AVERAGE(AH67,AI67,AJ67,BH67,BI67,BJ67,CH67,CI67,CJ67,DH67,DI67,DJ67,EH67,EI67,EJ67,FH67,FI67,FJ67,GH72,GI72,GJ72,HH67,HI67,HJ67,IH67,II67,IJ67,JH67,JI67,JJ67,KH67,KI67,KJ67,LH67,LI67,LJ67,MH67,MI67,MJ67,NH67,NI67,NJ67)</f>
        <v>15.0102564102564</v>
      </c>
      <c r="PB67" s="17" t="n">
        <f aca="false">AVERAGE(AC67,AD67,AN67,BC67,BD67,BN67,CC67,CD67,CN67,DC67,DD67,DN67,EC67,ED67,EN67,FC67,FD67,FN67,GC72,GD72,GN72,HC67,HD67,HN67,IC67,ID67,IN67,JC67,JD67,JN67,KC67,KD67,KN67,LC67,LD67,LN67,MC67,MD67,MN67,NC67,ND67,NN67,)</f>
        <v>26.3475</v>
      </c>
      <c r="PC67" s="16" t="n">
        <f aca="false">AVERAGE(PA57:PA67)</f>
        <v>15.1048794942431</v>
      </c>
      <c r="PD67" s="23" t="n">
        <f aca="false">AVERAGE(PB57:PB67)</f>
        <v>27.0463443635744</v>
      </c>
    </row>
    <row r="68" customFormat="false" ht="14.65" hidden="false" customHeight="false" outlineLevel="0" collapsed="false">
      <c r="A68" s="5"/>
      <c r="B68" s="6" t="n">
        <f aca="false">AVERAGE(AO68,BO68,CO68,DO68,EO68,FO68,GO68,HO68,IO68,JO68,KO68,LO68,MO68,NO68)</f>
        <v>21.8346153846154</v>
      </c>
      <c r="C68" s="18" t="n">
        <f aca="false">AVERAGE(B64:B68)</f>
        <v>21.5445762108262</v>
      </c>
      <c r="D68" s="20" t="n">
        <f aca="false">AVERAGE(B59:B68)</f>
        <v>21.4789055296555</v>
      </c>
      <c r="E68" s="6" t="n">
        <f aca="false">AVERAGE(B49:B68)</f>
        <v>21.2836715148278</v>
      </c>
      <c r="F68" s="24" t="n">
        <f aca="false">AVERAGE(B19:B68)</f>
        <v>21.1866342805343</v>
      </c>
      <c r="G68" s="2" t="n">
        <f aca="false">MAX(AC68:AN68,BC68:BN68,CC68:CN68,DC68:DN68,EC68:EN68,FC68:FN68,GC68:GN68,HC68:HN68,IC68:IN68,JC68:JN68,KC68:KN68,LC68:LN68,MC68:MN68,NC68:NN68)</f>
        <v>36.4</v>
      </c>
      <c r="H68" s="11" t="n">
        <f aca="false">MEDIAN(AC68:AN68,BC68:BN68,CC68:CN68,DC68:DN68,EC68:EN68,FC68:FN68,GC68:GN68,HC68:HN68,IC68:IN68,JC68:JN68,KC68:KN68,LC68:LN68,MC68:MN68,NC68:NN68)</f>
        <v>21.1</v>
      </c>
      <c r="I68" s="4" t="n">
        <f aca="false">MIN(AC68:AN68,BC68:BN68,CC68:CN68,DC68:DN68,EC68:EN68,FC68:FN68,GC68:GN68,HC68:HN68,IC68:IN68,JC68:JN68,KC68:KN68,LC68:LN68,MC68:MN68,NC68:NN68)</f>
        <v>11.8</v>
      </c>
      <c r="J68" s="12" t="n">
        <f aca="false">(G68+I68)/2</f>
        <v>24.1</v>
      </c>
      <c r="AA68" s="0" t="n">
        <f aca="false">AA67+1</f>
        <v>30</v>
      </c>
      <c r="AB68" s="27" t="n">
        <v>1918</v>
      </c>
      <c r="AC68" s="14" t="n">
        <v>30.2</v>
      </c>
      <c r="AD68" s="14" t="n">
        <v>29</v>
      </c>
      <c r="AE68" s="14" t="n">
        <v>26.2</v>
      </c>
      <c r="AF68" s="14" t="n">
        <v>22</v>
      </c>
      <c r="AG68" s="14" t="n">
        <v>21.3</v>
      </c>
      <c r="AH68" s="14" t="n">
        <v>17</v>
      </c>
      <c r="AI68" s="14" t="n">
        <v>14.8</v>
      </c>
      <c r="AJ68" s="14" t="n">
        <v>16.5</v>
      </c>
      <c r="AK68" s="14" t="n">
        <v>19.9</v>
      </c>
      <c r="AL68" s="14" t="n">
        <v>21.3</v>
      </c>
      <c r="AM68" s="14" t="n">
        <v>25.4</v>
      </c>
      <c r="AN68" s="14" t="n">
        <v>28.3</v>
      </c>
      <c r="AO68" s="15" t="n">
        <f aca="false">SUM(AC68:AN68)/12</f>
        <v>22.6583333333333</v>
      </c>
      <c r="BA68" s="0" t="n">
        <f aca="false">BA67+1</f>
        <v>1918</v>
      </c>
      <c r="BB68" s="13" t="n">
        <v>1918</v>
      </c>
      <c r="BC68" s="14" t="n">
        <v>31.2</v>
      </c>
      <c r="BD68" s="14" t="n">
        <v>29.1</v>
      </c>
      <c r="BE68" s="14" t="n">
        <v>25.6</v>
      </c>
      <c r="BF68" s="14" t="n">
        <v>19.7</v>
      </c>
      <c r="BG68" s="14" t="n">
        <v>18.3</v>
      </c>
      <c r="BH68" s="14" t="n">
        <v>14.8</v>
      </c>
      <c r="BI68" s="14" t="n">
        <v>12.5</v>
      </c>
      <c r="BJ68" s="14" t="n">
        <v>14.6</v>
      </c>
      <c r="BK68" s="14" t="n">
        <v>19.6</v>
      </c>
      <c r="BL68" s="14" t="n">
        <v>20.1</v>
      </c>
      <c r="BM68" s="14" t="n">
        <v>26.8</v>
      </c>
      <c r="BN68" s="14" t="n">
        <v>29.2</v>
      </c>
      <c r="BO68" s="15" t="n">
        <f aca="false">SUM(BC68:BN68)/12</f>
        <v>21.7916666666667</v>
      </c>
      <c r="CA68" s="0" t="n">
        <f aca="false">CA67+1</f>
        <v>1918</v>
      </c>
      <c r="CB68" s="13" t="n">
        <v>1918</v>
      </c>
      <c r="CC68" s="14" t="n">
        <v>22.6</v>
      </c>
      <c r="CD68" s="14" t="n">
        <v>22.6</v>
      </c>
      <c r="CE68" s="14" t="n">
        <v>21</v>
      </c>
      <c r="CF68" s="14" t="n">
        <v>17.9</v>
      </c>
      <c r="CG68" s="14" t="n">
        <v>17.9</v>
      </c>
      <c r="CH68" s="14" t="n">
        <v>15.9</v>
      </c>
      <c r="CI68" s="14" t="n">
        <v>13.6</v>
      </c>
      <c r="CJ68" s="14" t="n">
        <v>14.4</v>
      </c>
      <c r="CK68" s="14" t="n">
        <v>15.7</v>
      </c>
      <c r="CL68" s="14" t="n">
        <v>17.3</v>
      </c>
      <c r="CM68" s="14" t="n">
        <v>19.1</v>
      </c>
      <c r="CN68" s="14" t="n">
        <v>22.1</v>
      </c>
      <c r="CO68" s="15" t="n">
        <f aca="false">SUM(CC68:CN68)/12</f>
        <v>18.3416666666667</v>
      </c>
      <c r="DA68" s="0" t="n">
        <f aca="false">DA67+1</f>
        <v>1918</v>
      </c>
      <c r="DB68" s="13" t="n">
        <v>1918</v>
      </c>
      <c r="DC68" s="14" t="n">
        <v>32.3</v>
      </c>
      <c r="DD68" s="14" t="n">
        <v>29.6</v>
      </c>
      <c r="DE68" s="14" t="n">
        <v>27.3</v>
      </c>
      <c r="DF68" s="14" t="n">
        <v>21.5</v>
      </c>
      <c r="DG68" s="14" t="n">
        <v>19.4</v>
      </c>
      <c r="DH68" s="14" t="n">
        <v>15.7</v>
      </c>
      <c r="DI68" s="14" t="n">
        <v>13.6</v>
      </c>
      <c r="DJ68" s="14" t="n">
        <v>15.9</v>
      </c>
      <c r="DK68" s="14" t="n">
        <v>20.4</v>
      </c>
      <c r="DL68" s="14" t="n">
        <v>20.7</v>
      </c>
      <c r="DM68" s="14" t="n">
        <v>26.8</v>
      </c>
      <c r="DN68" s="14" t="n">
        <v>30.2</v>
      </c>
      <c r="DO68" s="15" t="n">
        <f aca="false">SUM(DC68:DN68)/12</f>
        <v>22.7833333333333</v>
      </c>
      <c r="EA68" s="0" t="n">
        <f aca="false">EA67+1</f>
        <v>1918</v>
      </c>
      <c r="EB68" s="25" t="s">
        <v>52</v>
      </c>
      <c r="EC68" s="14" t="n">
        <v>36.1</v>
      </c>
      <c r="ED68" s="14" t="n">
        <v>36.4</v>
      </c>
      <c r="EE68" s="14" t="n">
        <v>31.5</v>
      </c>
      <c r="EF68" s="14" t="n">
        <v>27</v>
      </c>
      <c r="EG68" s="14" t="n">
        <v>21.9</v>
      </c>
      <c r="EH68" s="14" t="n">
        <v>18.4</v>
      </c>
      <c r="EI68" s="14" t="n">
        <v>17.5</v>
      </c>
      <c r="EJ68" s="14" t="n">
        <v>19.3</v>
      </c>
      <c r="EK68" s="14" t="n">
        <v>25.1</v>
      </c>
      <c r="EL68" s="14" t="n">
        <v>28.7</v>
      </c>
      <c r="EM68" s="14" t="n">
        <v>33.6</v>
      </c>
      <c r="EN68" s="14" t="n">
        <v>35.9</v>
      </c>
      <c r="EO68" s="15" t="n">
        <f aca="false">SUM(EC68:EN68)/12</f>
        <v>27.6166666666667</v>
      </c>
      <c r="FA68" s="0" t="n">
        <f aca="false">FA67+1</f>
        <v>1918</v>
      </c>
      <c r="FB68" s="29" t="n">
        <v>1918</v>
      </c>
      <c r="FC68" s="28" t="n">
        <v>27.9</v>
      </c>
      <c r="FD68" s="28" t="n">
        <v>27.2</v>
      </c>
      <c r="FE68" s="28" t="n">
        <v>23.6</v>
      </c>
      <c r="FF68" s="28" t="n">
        <v>19.3</v>
      </c>
      <c r="FG68" s="28" t="n">
        <v>18.8</v>
      </c>
      <c r="FH68" s="28" t="n">
        <v>14</v>
      </c>
      <c r="FI68" s="28" t="n">
        <v>11.8</v>
      </c>
      <c r="FJ68" s="28" t="n">
        <v>13.5</v>
      </c>
      <c r="FK68" s="28" t="n">
        <v>17</v>
      </c>
      <c r="FL68" s="28" t="n">
        <v>17.7</v>
      </c>
      <c r="FM68" s="28" t="n">
        <v>22.7</v>
      </c>
      <c r="FN68" s="28" t="n">
        <v>26.3</v>
      </c>
      <c r="FO68" s="15" t="n">
        <f aca="false">SUM(FC68:FN68)/12</f>
        <v>19.9833333333333</v>
      </c>
      <c r="GA68" s="0" t="n">
        <f aca="false">GA67+1</f>
        <v>1918</v>
      </c>
      <c r="GB68" s="25" t="s">
        <v>52</v>
      </c>
      <c r="GC68" s="14" t="n">
        <v>26</v>
      </c>
      <c r="GD68" s="14" t="n">
        <v>25.9</v>
      </c>
      <c r="GE68" s="14" t="n">
        <v>22.7</v>
      </c>
      <c r="GF68" s="14" t="n">
        <v>19.3</v>
      </c>
      <c r="GG68" s="14" t="n">
        <v>17.4</v>
      </c>
      <c r="GH68" s="14" t="n">
        <v>14.4</v>
      </c>
      <c r="GI68" s="14" t="n">
        <v>12.6</v>
      </c>
      <c r="GJ68" s="14" t="n">
        <v>14.2</v>
      </c>
      <c r="GK68" s="14" t="n">
        <v>16.4</v>
      </c>
      <c r="GL68" s="14" t="n">
        <v>16.5</v>
      </c>
      <c r="GM68" s="14" t="n">
        <v>19.7</v>
      </c>
      <c r="GN68" s="14" t="n">
        <v>22.8</v>
      </c>
      <c r="GO68" s="15" t="n">
        <f aca="false">SUM(GC68:GN68)/12</f>
        <v>18.9916666666667</v>
      </c>
      <c r="HA68" s="0" t="n">
        <f aca="false">HA67+1</f>
        <v>1918</v>
      </c>
      <c r="HB68" s="25" t="s">
        <v>52</v>
      </c>
      <c r="HC68" s="14" t="n">
        <v>27.1</v>
      </c>
      <c r="HD68" s="14" t="n">
        <v>26.3</v>
      </c>
      <c r="HE68" s="14" t="n">
        <v>24.5</v>
      </c>
      <c r="HF68" s="14" t="n">
        <v>21.6</v>
      </c>
      <c r="HG68" s="14" t="n">
        <v>19.8</v>
      </c>
      <c r="HH68" s="14" t="n">
        <v>17.5</v>
      </c>
      <c r="HI68" s="14" t="n">
        <v>16</v>
      </c>
      <c r="HJ68" s="14" t="n">
        <v>17.2</v>
      </c>
      <c r="HK68" s="14" t="n">
        <v>21.1</v>
      </c>
      <c r="HL68" s="14" t="n">
        <v>19.5</v>
      </c>
      <c r="HM68" s="14" t="n">
        <v>23.3</v>
      </c>
      <c r="HN68" s="14" t="n">
        <v>24.8</v>
      </c>
      <c r="HO68" s="15" t="n">
        <f aca="false">SUM(HC68:HN68)/12</f>
        <v>21.5583333333333</v>
      </c>
      <c r="IA68" s="0" t="n">
        <f aca="false">IA67+1</f>
        <v>1918</v>
      </c>
      <c r="IB68" s="13" t="n">
        <v>1918</v>
      </c>
      <c r="IC68" s="14" t="n">
        <v>32.7</v>
      </c>
      <c r="ID68" s="14" t="n">
        <v>31.4</v>
      </c>
      <c r="IE68" s="14" t="n">
        <v>27.9</v>
      </c>
      <c r="IF68" s="14" t="n">
        <v>22.6</v>
      </c>
      <c r="IG68" s="14" t="n">
        <v>19.8</v>
      </c>
      <c r="IH68" s="14" t="n">
        <v>15.6</v>
      </c>
      <c r="II68" s="14" t="n">
        <v>13.7</v>
      </c>
      <c r="IJ68" s="14" t="n">
        <v>15.7</v>
      </c>
      <c r="IK68" s="14" t="n">
        <v>20.3</v>
      </c>
      <c r="IL68" s="14" t="n">
        <v>21.8</v>
      </c>
      <c r="IM68" s="14" t="n">
        <v>28.4</v>
      </c>
      <c r="IN68" s="14" t="n">
        <v>30.6</v>
      </c>
      <c r="IO68" s="15" t="n">
        <f aca="false">SUM(IC68:IN68)/12</f>
        <v>23.375</v>
      </c>
      <c r="JA68" s="0" t="n">
        <f aca="false">JA67+1</f>
        <v>1918</v>
      </c>
      <c r="JB68" s="25" t="s">
        <v>52</v>
      </c>
      <c r="JC68" s="14" t="n">
        <v>23.5</v>
      </c>
      <c r="JD68" s="14" t="n">
        <v>23.8</v>
      </c>
      <c r="JE68" s="14" t="n">
        <v>21</v>
      </c>
      <c r="JF68" s="14" t="n">
        <v>18.7</v>
      </c>
      <c r="JG68" s="14" t="n">
        <v>17.5</v>
      </c>
      <c r="JH68" s="14" t="n">
        <v>14.8</v>
      </c>
      <c r="JI68" s="14" t="n">
        <v>13.2</v>
      </c>
      <c r="JJ68" s="14" t="n">
        <v>14.3</v>
      </c>
      <c r="JK68" s="14" t="n">
        <v>15.8</v>
      </c>
      <c r="JL68" s="14" t="n">
        <v>16.3</v>
      </c>
      <c r="JM68" s="14" t="n">
        <v>19</v>
      </c>
      <c r="JN68" s="14" t="n">
        <v>21.5</v>
      </c>
      <c r="JO68" s="15" t="n">
        <f aca="false">SUM(JC68:JN68)/12</f>
        <v>18.2833333333333</v>
      </c>
      <c r="KA68" s="0" t="n">
        <f aca="false">KA67+1</f>
        <v>1918</v>
      </c>
      <c r="KB68" s="13" t="n">
        <v>1918</v>
      </c>
      <c r="KC68" s="14" t="n">
        <v>32.1</v>
      </c>
      <c r="KD68" s="14" t="n">
        <v>30.6</v>
      </c>
      <c r="KE68" s="14" t="n">
        <v>27.2</v>
      </c>
      <c r="KF68" s="14" t="n">
        <v>22.3</v>
      </c>
      <c r="KG68" s="14" t="n">
        <v>21</v>
      </c>
      <c r="KH68" s="14" t="n">
        <v>16.8</v>
      </c>
      <c r="KI68" s="14" t="n">
        <v>14.3</v>
      </c>
      <c r="KJ68" s="14" t="n">
        <v>16.6</v>
      </c>
      <c r="KK68" s="14" t="n">
        <v>21.2</v>
      </c>
      <c r="KL68" s="14" t="n">
        <v>21.7</v>
      </c>
      <c r="KM68" s="14" t="n">
        <v>27.1</v>
      </c>
      <c r="KN68" s="14" t="n">
        <v>30</v>
      </c>
      <c r="KO68" s="15" t="n">
        <f aca="false">SUM(KC68:KN68)/12</f>
        <v>23.4083333333333</v>
      </c>
      <c r="LA68" s="0" t="n">
        <f aca="false">LA67+1</f>
        <v>1918</v>
      </c>
      <c r="LB68" s="25" t="s">
        <v>52</v>
      </c>
      <c r="LC68" s="14" t="n">
        <v>31.9</v>
      </c>
      <c r="LD68" s="14" t="n">
        <v>31</v>
      </c>
      <c r="LE68" s="14" t="n">
        <v>27.4</v>
      </c>
      <c r="LF68" s="14" t="n">
        <v>22.8</v>
      </c>
      <c r="LG68" s="14" t="n">
        <v>20.9</v>
      </c>
      <c r="LH68" s="14" t="n">
        <v>16.6</v>
      </c>
      <c r="LI68" s="14" t="n">
        <v>14.6</v>
      </c>
      <c r="LJ68" s="14" t="n">
        <v>16.3</v>
      </c>
      <c r="LK68" s="14" t="n">
        <v>20.8</v>
      </c>
      <c r="LL68" s="14" t="n">
        <v>22</v>
      </c>
      <c r="LM68" s="14" t="n">
        <v>27.7</v>
      </c>
      <c r="LN68" s="14" t="n">
        <v>30.7</v>
      </c>
      <c r="LO68" s="15" t="n">
        <f aca="false">SUM(LC68:LN68)/12</f>
        <v>23.5583333333333</v>
      </c>
      <c r="MA68" s="0" t="n">
        <f aca="false">MA67+1</f>
        <v>1918</v>
      </c>
      <c r="MB68" s="13" t="n">
        <v>1918</v>
      </c>
      <c r="MC68" s="14" t="n">
        <v>27.2</v>
      </c>
      <c r="MD68" s="14" t="n">
        <v>29.4</v>
      </c>
      <c r="ME68" s="14" t="n">
        <v>25.2</v>
      </c>
      <c r="MF68" s="14" t="n">
        <v>23</v>
      </c>
      <c r="MG68" s="14" t="n">
        <v>16.2</v>
      </c>
      <c r="MH68" s="14" t="n">
        <v>16.2</v>
      </c>
      <c r="MI68" s="14" t="n">
        <v>15.9</v>
      </c>
      <c r="MJ68" s="14" t="n">
        <v>15.4</v>
      </c>
      <c r="MK68" s="14" t="n">
        <v>19.2</v>
      </c>
      <c r="ML68" s="14" t="n">
        <v>21.1</v>
      </c>
      <c r="MM68" s="14" t="n">
        <v>24.9</v>
      </c>
      <c r="MN68" s="14" t="n">
        <v>24.3</v>
      </c>
      <c r="MO68" s="15" t="n">
        <f aca="false">SUM(MC68:MN68)/12</f>
        <v>21.5</v>
      </c>
      <c r="OA68" s="6" t="n">
        <f aca="false">AVERAGE(AO68,BO68,CO68,DO68,EO68,FO68,GO73,HO68,IO68,JO68,KO68,LO68,MO68,NO68)</f>
        <v>21.8044871794872</v>
      </c>
      <c r="OB68" s="22" t="n">
        <f aca="false">AVERAGE(OA58:OA68)</f>
        <v>21.4705626044831</v>
      </c>
      <c r="PA68" s="16" t="n">
        <f aca="false">AVERAGE(AH68,AI68,AJ68,BH68,BI68,BJ68,CH68,CI68,CJ68,DH68,DI68,DJ68,EH68,EI68,EJ68,FH68,FI68,FJ68,GH73,GI73,GJ73,HH68,HI68,HJ68,IH68,II68,IJ68,JH68,JI68,JJ68,KH68,KI68,KJ68,LH68,LI68,LJ68,MH68,MI68,MJ68,NH68,NI68,NJ68)</f>
        <v>15.2589743589744</v>
      </c>
      <c r="PB68" s="17" t="n">
        <f aca="false">AVERAGE(AC68,AD68,AN68,BC68,BD68,BN68,CC68,CD68,CN68,DC68,DD68,DN68,EC68,ED68,EN68,FC68,FD68,FN68,GC73,GD73,GN73,HC68,HD68,HN68,IC68,ID68,IN68,JC68,JD68,JN68,KC68,KD68,KN68,LC68,LD68,LN68,MC68,MD68,MN68,NC68,ND68,NN68,)</f>
        <v>27.605</v>
      </c>
      <c r="PC68" s="16" t="n">
        <f aca="false">AVERAGE(PA58:PA68)</f>
        <v>15.1534226177863</v>
      </c>
      <c r="PD68" s="23" t="n">
        <f aca="false">AVERAGE(PB58:PB68)</f>
        <v>27.2297079999381</v>
      </c>
    </row>
    <row r="69" customFormat="false" ht="14.65" hidden="false" customHeight="false" outlineLevel="0" collapsed="false">
      <c r="A69" s="5"/>
      <c r="B69" s="6" t="n">
        <f aca="false">AVERAGE(AO69,BO69,CO69,DO69,EO69,FO69,GO69,HO69,IO69,JO69,KO69,LO69,MO69,NO69)</f>
        <v>22.3179487179487</v>
      </c>
      <c r="C69" s="18" t="n">
        <f aca="false">AVERAGE(B65:B69)</f>
        <v>21.4586752136752</v>
      </c>
      <c r="D69" s="20" t="n">
        <f aca="false">AVERAGE(B60:B69)</f>
        <v>21.6517837347837</v>
      </c>
      <c r="E69" s="6" t="n">
        <f aca="false">AVERAGE(B50:B69)</f>
        <v>21.3354022840585</v>
      </c>
      <c r="F69" s="24" t="n">
        <f aca="false">AVERAGE(B20:B69)</f>
        <v>21.2026691808192</v>
      </c>
      <c r="G69" s="2" t="n">
        <f aca="false">MAX(AC69:AN69,BC69:BN69,CC69:CN69,DC69:DN69,EC69:EN69,FC69:FN69,GC69:GN69,HC69:HN69,IC69:IN69,JC69:JN69,KC69:KN69,LC69:LN69,MC69:MN69,NC69:NN69)</f>
        <v>37.6</v>
      </c>
      <c r="H69" s="11" t="n">
        <f aca="false">MEDIAN(AC69:AN69,BC69:BN69,CC69:CN69,DC69:DN69,EC69:EN69,FC69:FN69,GC69:GN69,HC69:HN69,IC69:IN69,JC69:JN69,KC69:KN69,LC69:LN69,MC69:MN69,NC69:NN69)</f>
        <v>21.9</v>
      </c>
      <c r="I69" s="4" t="n">
        <f aca="false">MIN(AC69:AN69,BC69:BN69,CC69:CN69,DC69:DN69,EC69:EN69,FC69:FN69,GC69:GN69,HC69:HN69,IC69:IN69,JC69:JN69,KC69:KN69,LC69:LN69,MC69:MN69,NC69:NN69)</f>
        <v>12.6</v>
      </c>
      <c r="J69" s="12" t="n">
        <f aca="false">(G69+I69)/2</f>
        <v>25.1</v>
      </c>
      <c r="AA69" s="0" t="n">
        <f aca="false">AA68+1</f>
        <v>31</v>
      </c>
      <c r="AB69" s="27" t="n">
        <v>1919</v>
      </c>
      <c r="AC69" s="14" t="n">
        <v>29</v>
      </c>
      <c r="AD69" s="14" t="n">
        <v>29.7</v>
      </c>
      <c r="AE69" s="14" t="n">
        <v>24.6</v>
      </c>
      <c r="AF69" s="14" t="n">
        <v>25.8</v>
      </c>
      <c r="AG69" s="14" t="n">
        <v>18.9</v>
      </c>
      <c r="AH69" s="14" t="n">
        <v>17.7</v>
      </c>
      <c r="AI69" s="14" t="n">
        <v>15.9</v>
      </c>
      <c r="AJ69" s="14" t="n">
        <v>18.1</v>
      </c>
      <c r="AK69" s="14" t="n">
        <v>18.7</v>
      </c>
      <c r="AL69" s="14" t="n">
        <v>22.5</v>
      </c>
      <c r="AM69" s="14" t="n">
        <v>26.9</v>
      </c>
      <c r="AN69" s="14" t="n">
        <v>28.8</v>
      </c>
      <c r="AO69" s="15" t="n">
        <f aca="false">SUM(AC69:AN69)/12</f>
        <v>23.05</v>
      </c>
      <c r="BA69" s="0" t="n">
        <f aca="false">BA68+1</f>
        <v>1919</v>
      </c>
      <c r="BB69" s="13" t="n">
        <v>1919</v>
      </c>
      <c r="BC69" s="14" t="n">
        <v>30.6</v>
      </c>
      <c r="BD69" s="14" t="n">
        <v>30.4</v>
      </c>
      <c r="BE69" s="14" t="n">
        <v>25.1</v>
      </c>
      <c r="BF69" s="14" t="n">
        <v>24.4</v>
      </c>
      <c r="BG69" s="14" t="n">
        <v>16.7</v>
      </c>
      <c r="BH69" s="14" t="n">
        <v>15.7</v>
      </c>
      <c r="BI69" s="14" t="n">
        <v>13.9</v>
      </c>
      <c r="BJ69" s="14" t="n">
        <v>16.2</v>
      </c>
      <c r="BK69" s="14" t="n">
        <v>17.9</v>
      </c>
      <c r="BL69" s="14" t="n">
        <v>22.9</v>
      </c>
      <c r="BM69" s="14" t="n">
        <v>26.8</v>
      </c>
      <c r="BN69" s="14" t="n">
        <v>29.6</v>
      </c>
      <c r="BO69" s="15" t="n">
        <f aca="false">SUM(BC69:BN69)/12</f>
        <v>22.5166666666667</v>
      </c>
      <c r="CA69" s="0" t="n">
        <f aca="false">CA68+1</f>
        <v>1919</v>
      </c>
      <c r="CB69" s="13" t="n">
        <v>1919</v>
      </c>
      <c r="CC69" s="14" t="n">
        <v>22.8</v>
      </c>
      <c r="CD69" s="14" t="n">
        <v>23.6</v>
      </c>
      <c r="CE69" s="14" t="n">
        <v>20.4</v>
      </c>
      <c r="CF69" s="14" t="n">
        <v>20.7</v>
      </c>
      <c r="CG69" s="14" t="n">
        <v>16.4</v>
      </c>
      <c r="CH69" s="14" t="n">
        <v>15.4</v>
      </c>
      <c r="CI69" s="14" t="n">
        <v>14.3</v>
      </c>
      <c r="CJ69" s="14" t="n">
        <v>14.9</v>
      </c>
      <c r="CK69" s="14" t="n">
        <v>16.4</v>
      </c>
      <c r="CL69" s="14" t="n">
        <v>18.1</v>
      </c>
      <c r="CM69" s="14" t="n">
        <v>20.8</v>
      </c>
      <c r="CN69" s="14" t="n">
        <v>22.9</v>
      </c>
      <c r="CO69" s="15" t="n">
        <f aca="false">SUM(CC69:CN69)/12</f>
        <v>18.8916666666667</v>
      </c>
      <c r="DA69" s="0" t="n">
        <f aca="false">DA68+1</f>
        <v>1919</v>
      </c>
      <c r="DB69" s="13" t="n">
        <v>1919</v>
      </c>
      <c r="DC69" s="14" t="n">
        <v>31.3</v>
      </c>
      <c r="DD69" s="14" t="n">
        <v>31.3</v>
      </c>
      <c r="DE69" s="14" t="n">
        <v>25.6</v>
      </c>
      <c r="DF69" s="14" t="n">
        <v>26.4</v>
      </c>
      <c r="DG69" s="14" t="n">
        <v>18.7</v>
      </c>
      <c r="DH69" s="14" t="n">
        <v>16.4</v>
      </c>
      <c r="DI69" s="14" t="n">
        <v>14.8</v>
      </c>
      <c r="DJ69" s="14" t="n">
        <v>17.5</v>
      </c>
      <c r="DK69" s="14" t="n">
        <v>20.3</v>
      </c>
      <c r="DL69" s="14" t="n">
        <v>23.9</v>
      </c>
      <c r="DM69" s="14" t="n">
        <v>28.3</v>
      </c>
      <c r="DN69" s="14" t="n">
        <v>30.9</v>
      </c>
      <c r="DO69" s="15" t="n">
        <f aca="false">SUM(DC69:DN69)/12</f>
        <v>23.7833333333333</v>
      </c>
      <c r="EA69" s="0" t="n">
        <f aca="false">EA68+1</f>
        <v>1919</v>
      </c>
      <c r="EB69" s="25" t="s">
        <v>53</v>
      </c>
      <c r="EC69" s="14" t="n">
        <v>37.6</v>
      </c>
      <c r="ED69" s="14" t="n">
        <v>35.6</v>
      </c>
      <c r="EE69" s="14" t="n">
        <v>31.3</v>
      </c>
      <c r="EF69" s="14" t="n">
        <v>28.6</v>
      </c>
      <c r="EG69" s="14" t="n">
        <v>20.4</v>
      </c>
      <c r="EH69" s="14" t="n">
        <v>20.1</v>
      </c>
      <c r="EI69" s="14" t="n">
        <v>18.2</v>
      </c>
      <c r="EJ69" s="14" t="n">
        <v>21.3</v>
      </c>
      <c r="EK69" s="14" t="n">
        <v>25.6</v>
      </c>
      <c r="EL69" s="14" t="n">
        <v>29.1</v>
      </c>
      <c r="EM69" s="14" t="n">
        <v>33.1</v>
      </c>
      <c r="EN69" s="14" t="n">
        <v>36.1</v>
      </c>
      <c r="EO69" s="15" t="n">
        <f aca="false">SUM(EC69:EN69)/12</f>
        <v>28.0833333333333</v>
      </c>
      <c r="FA69" s="0" t="n">
        <f aca="false">FA68+1</f>
        <v>1919</v>
      </c>
      <c r="FB69" s="29" t="n">
        <v>1919</v>
      </c>
      <c r="FC69" s="28" t="n">
        <v>27.5</v>
      </c>
      <c r="FD69" s="28" t="n">
        <v>27.7</v>
      </c>
      <c r="FE69" s="28" t="n">
        <v>23.3</v>
      </c>
      <c r="FF69" s="28" t="n">
        <v>23.6</v>
      </c>
      <c r="FG69" s="28" t="n">
        <v>15.9</v>
      </c>
      <c r="FH69" s="28" t="n">
        <v>14.8</v>
      </c>
      <c r="FI69" s="28" t="n">
        <v>13.2</v>
      </c>
      <c r="FJ69" s="28" t="n">
        <v>15.2</v>
      </c>
      <c r="FK69" s="28" t="n">
        <v>15.8</v>
      </c>
      <c r="FL69" s="28" t="n">
        <v>19.6</v>
      </c>
      <c r="FM69" s="28" t="n">
        <v>24.3</v>
      </c>
      <c r="FN69" s="28" t="n">
        <v>26.6</v>
      </c>
      <c r="FO69" s="15" t="n">
        <f aca="false">SUM(FC69:FN69)/12</f>
        <v>20.625</v>
      </c>
      <c r="GA69" s="0" t="n">
        <f aca="false">GA68+1</f>
        <v>1919</v>
      </c>
      <c r="GB69" s="25" t="s">
        <v>53</v>
      </c>
      <c r="GC69" s="14" t="n">
        <v>23.8</v>
      </c>
      <c r="GD69" s="14" t="n">
        <v>25.9</v>
      </c>
      <c r="GE69" s="14" t="n">
        <v>19.6</v>
      </c>
      <c r="GF69" s="14" t="n">
        <v>22.6</v>
      </c>
      <c r="GG69" s="14" t="n">
        <v>16.6</v>
      </c>
      <c r="GH69" s="14" t="n">
        <v>14.2</v>
      </c>
      <c r="GI69" s="14" t="n">
        <v>12.6</v>
      </c>
      <c r="GJ69" s="14" t="n">
        <v>15.1</v>
      </c>
      <c r="GK69" s="14" t="n">
        <v>16.6</v>
      </c>
      <c r="GL69" s="14" t="n">
        <v>19</v>
      </c>
      <c r="GM69" s="14" t="n">
        <v>22.4</v>
      </c>
      <c r="GN69" s="14" t="n">
        <v>23.8</v>
      </c>
      <c r="GO69" s="15" t="n">
        <f aca="false">SUM(GC69:GN69)/12</f>
        <v>19.35</v>
      </c>
      <c r="HA69" s="0" t="n">
        <f aca="false">HA68+1</f>
        <v>1919</v>
      </c>
      <c r="HB69" s="25" t="s">
        <v>53</v>
      </c>
      <c r="HC69" s="14" t="n">
        <v>25.3</v>
      </c>
      <c r="HD69" s="14" t="n">
        <v>27.3</v>
      </c>
      <c r="HE69" s="14" t="n">
        <v>24.1</v>
      </c>
      <c r="HF69" s="14" t="n">
        <v>24.4</v>
      </c>
      <c r="HG69" s="14" t="n">
        <v>19</v>
      </c>
      <c r="HH69" s="14" t="n">
        <v>18</v>
      </c>
      <c r="HI69" s="14" t="n">
        <v>16.9</v>
      </c>
      <c r="HJ69" s="14" t="n">
        <v>18.5</v>
      </c>
      <c r="HK69" s="14" t="n">
        <v>18.9</v>
      </c>
      <c r="HL69" s="14" t="n">
        <v>21.2</v>
      </c>
      <c r="HM69" s="14" t="n">
        <v>24.5</v>
      </c>
      <c r="HN69" s="14" t="n">
        <v>25.8</v>
      </c>
      <c r="HO69" s="15" t="n">
        <f aca="false">SUM(HC69:HN69)/12</f>
        <v>21.9916666666667</v>
      </c>
      <c r="IA69" s="0" t="n">
        <f aca="false">IA68+1</f>
        <v>1919</v>
      </c>
      <c r="IB69" s="13" t="n">
        <v>1919</v>
      </c>
      <c r="IC69" s="14" t="n">
        <v>32.8</v>
      </c>
      <c r="ID69" s="14" t="n">
        <v>32.2</v>
      </c>
      <c r="IE69" s="14" t="n">
        <v>26.7</v>
      </c>
      <c r="IF69" s="14" t="n">
        <v>25.4</v>
      </c>
      <c r="IG69" s="14" t="n">
        <v>17.4</v>
      </c>
      <c r="IH69" s="14" t="n">
        <v>16.6</v>
      </c>
      <c r="II69" s="14" t="n">
        <v>14.8</v>
      </c>
      <c r="IJ69" s="14" t="n">
        <v>17.3</v>
      </c>
      <c r="IK69" s="14" t="n">
        <v>19.3</v>
      </c>
      <c r="IL69" s="14" t="n">
        <v>24.7</v>
      </c>
      <c r="IM69" s="14" t="n">
        <v>28.4</v>
      </c>
      <c r="IN69" s="14" t="n">
        <v>31.6</v>
      </c>
      <c r="IO69" s="15" t="n">
        <f aca="false">SUM(IC69:IN69)/12</f>
        <v>23.9333333333333</v>
      </c>
      <c r="JA69" s="0" t="n">
        <f aca="false">JA68+1</f>
        <v>1919</v>
      </c>
      <c r="JB69" s="25" t="s">
        <v>53</v>
      </c>
      <c r="JC69" s="14" t="n">
        <v>21.8</v>
      </c>
      <c r="JD69" s="14" t="n">
        <v>24</v>
      </c>
      <c r="JE69" s="14" t="n">
        <v>19.4</v>
      </c>
      <c r="JF69" s="14" t="n">
        <v>21.2</v>
      </c>
      <c r="JG69" s="14" t="n">
        <v>16.5</v>
      </c>
      <c r="JH69" s="14" t="n">
        <v>15.1</v>
      </c>
      <c r="JI69" s="14" t="n">
        <v>12.9</v>
      </c>
      <c r="JJ69" s="14" t="n">
        <v>14.4</v>
      </c>
      <c r="JK69" s="14" t="n">
        <v>15.8</v>
      </c>
      <c r="JL69" s="14" t="n">
        <v>17.6</v>
      </c>
      <c r="JM69" s="14" t="n">
        <v>20.8</v>
      </c>
      <c r="JN69" s="14" t="n">
        <v>22</v>
      </c>
      <c r="JO69" s="15" t="n">
        <f aca="false">SUM(JC69:JN69)/12</f>
        <v>18.4583333333333</v>
      </c>
      <c r="KA69" s="0" t="n">
        <f aca="false">KA68+1</f>
        <v>1919</v>
      </c>
      <c r="KB69" s="13" t="n">
        <v>1919</v>
      </c>
      <c r="KC69" s="14" t="n">
        <v>31</v>
      </c>
      <c r="KD69" s="14" t="n">
        <v>31.6</v>
      </c>
      <c r="KE69" s="14" t="n">
        <v>25.8</v>
      </c>
      <c r="KF69" s="14" t="n">
        <v>26.7</v>
      </c>
      <c r="KG69" s="14" t="n">
        <v>18.7</v>
      </c>
      <c r="KH69" s="14" t="n">
        <v>17.8</v>
      </c>
      <c r="KI69" s="14" t="n">
        <v>16.2</v>
      </c>
      <c r="KJ69" s="14" t="n">
        <v>18.2</v>
      </c>
      <c r="KK69" s="14" t="n">
        <v>19.9</v>
      </c>
      <c r="KL69" s="14" t="n">
        <v>24.7</v>
      </c>
      <c r="KM69" s="14" t="n">
        <v>28.4</v>
      </c>
      <c r="KN69" s="14" t="n">
        <v>30.6</v>
      </c>
      <c r="KO69" s="15" t="n">
        <f aca="false">SUM(KC69:KN69)/12</f>
        <v>24.1333333333333</v>
      </c>
      <c r="LA69" s="0" t="n">
        <f aca="false">LA68+1</f>
        <v>1919</v>
      </c>
      <c r="LB69" s="25" t="s">
        <v>53</v>
      </c>
      <c r="LC69" s="14" t="n">
        <v>32</v>
      </c>
      <c r="LD69" s="14" t="n">
        <v>31.7</v>
      </c>
      <c r="LE69" s="14" t="n">
        <v>26.4</v>
      </c>
      <c r="LF69" s="14" t="n">
        <v>26</v>
      </c>
      <c r="LG69" s="14" t="n">
        <v>18.3</v>
      </c>
      <c r="LH69" s="14" t="n">
        <v>17.4</v>
      </c>
      <c r="LI69" s="14" t="n">
        <v>15.4</v>
      </c>
      <c r="LJ69" s="14" t="n">
        <v>18</v>
      </c>
      <c r="LK69" s="14" t="n">
        <v>19.7</v>
      </c>
      <c r="LL69" s="14" t="n">
        <v>24.2</v>
      </c>
      <c r="LM69" s="14" t="n">
        <v>28.4</v>
      </c>
      <c r="LN69" s="14" t="n">
        <v>31.5</v>
      </c>
      <c r="LO69" s="15" t="n">
        <f aca="false">SUM(LC69:LN69)/12</f>
        <v>24.0833333333333</v>
      </c>
      <c r="MA69" s="0" t="n">
        <f aca="false">MA68+1</f>
        <v>1919</v>
      </c>
      <c r="MB69" s="13" t="n">
        <v>1919</v>
      </c>
      <c r="MC69" s="14" t="n">
        <v>28.9</v>
      </c>
      <c r="MD69" s="14" t="n">
        <v>25.2</v>
      </c>
      <c r="ME69" s="14" t="n">
        <v>24.1</v>
      </c>
      <c r="MF69" s="14" t="n">
        <v>20.2</v>
      </c>
      <c r="MG69" s="14" t="n">
        <v>18.2</v>
      </c>
      <c r="MH69" s="14" t="n">
        <v>14.9</v>
      </c>
      <c r="MI69" s="14" t="n">
        <v>14.4</v>
      </c>
      <c r="MJ69" s="14" t="n">
        <v>15.4</v>
      </c>
      <c r="MK69" s="14" t="n">
        <v>18.9</v>
      </c>
      <c r="ML69" s="14" t="n">
        <v>22.7</v>
      </c>
      <c r="MM69" s="14" t="n">
        <v>25.8</v>
      </c>
      <c r="MN69" s="14" t="n">
        <v>26.1</v>
      </c>
      <c r="MO69" s="15" t="n">
        <f aca="false">SUM(MC69:MN69)/12</f>
        <v>21.2333333333333</v>
      </c>
      <c r="NB69" s="0" t="s">
        <v>54</v>
      </c>
      <c r="OA69" s="6" t="n">
        <f aca="false">AVERAGE(AO69,BO69,CO69,DO69,EO69,FO69,GO74,HO69,IO69,JO69,KO69,LO69,MO69,NO69)</f>
        <v>22.1878205128205</v>
      </c>
      <c r="OB69" s="22" t="n">
        <f aca="false">AVERAGE(OA59:OA69)</f>
        <v>21.5574288632243</v>
      </c>
      <c r="PA69" s="16" t="n">
        <f aca="false">AVERAGE(AH69,AI69,AJ69,BH69,BI69,BJ69,CH69,CI69,CJ69,DH69,DI69,DJ69,EH69,EI69,EJ69,FH69,FI69,FJ69,GH74,GI74,GJ74,HH69,HI69,HJ69,IH69,II69,IJ69,JH69,JI69,JJ69,KH69,KI69,KJ69,LH69,LI69,LJ69,MH69,MI69,MJ69,NH69,NI69,NJ69)</f>
        <v>16.0589743589744</v>
      </c>
      <c r="PB69" s="17" t="n">
        <f aca="false">AVERAGE(AC69,AD69,AN69,BC69,BD69,BN69,CC69,CD69,CN69,DC69,DD69,DN69,EC69,ED69,EN69,FC69,FD69,FN69,GC74,GD74,GN74,HC69,HD69,HN69,IC69,ID69,IN69,JC69,JD69,JN69,KC69,KD69,KN69,LC69,LD69,LN69,MC69,MD69,MN69,NC69,ND69,NN69,)</f>
        <v>27.7275</v>
      </c>
      <c r="PC69" s="16" t="n">
        <f aca="false">AVERAGE(PA59:PA69)</f>
        <v>15.3246627110263</v>
      </c>
      <c r="PD69" s="23" t="n">
        <f aca="false">AVERAGE(PB59:PB69)</f>
        <v>27.2126275803577</v>
      </c>
    </row>
    <row r="70" customFormat="false" ht="14.65" hidden="false" customHeight="false" outlineLevel="0" collapsed="false">
      <c r="A70" s="5" t="n">
        <f aca="false">A65+5</f>
        <v>1920</v>
      </c>
      <c r="B70" s="6" t="n">
        <f aca="false">AVERAGE(AO70,BO70,CO70,DO70,EO70,FO70,GO70,HO70,IO70,JO70,KO70,LO70,MO70,NO70)</f>
        <v>21.3948717948718</v>
      </c>
      <c r="C70" s="18" t="n">
        <f aca="false">AVERAGE(B66:B70)</f>
        <v>21.4423931623932</v>
      </c>
      <c r="D70" s="20" t="n">
        <f aca="false">AVERAGE(B61:B70)</f>
        <v>21.6562709142709</v>
      </c>
      <c r="E70" s="6" t="n">
        <f aca="false">AVERAGE(B51:B70)</f>
        <v>21.3619687904688</v>
      </c>
      <c r="F70" s="24" t="n">
        <f aca="false">AVERAGE(B21:B70)</f>
        <v>21.2180666167166</v>
      </c>
      <c r="G70" s="2" t="n">
        <f aca="false">MAX(AC70:AN70,BC70:BN70,CC70:CN70,DC70:DN70,EC70:EN70,FC70:FN70,GC70:GN70,HC70:HN70,IC70:IN70,JC70:JN70,KC70:KN70,LC70:LN70,MC70:MN70,NC70:NN70)</f>
        <v>37.1</v>
      </c>
      <c r="H70" s="11" t="n">
        <f aca="false">MEDIAN(AC70:AN70,BC70:BN70,CC70:CN70,DC70:DN70,EC70:EN70,FC70:FN70,GC70:GN70,HC70:HN70,IC70:IN70,JC70:JN70,KC70:KN70,LC70:LN70,MC70:MN70,NC70:NN70)</f>
        <v>20.75</v>
      </c>
      <c r="I70" s="4" t="n">
        <f aca="false">MIN(AC70:AN70,BC70:BN70,CC70:CN70,DC70:DN70,EC70:EN70,FC70:FN70,GC70:GN70,HC70:HN70,IC70:IN70,JC70:JN70,KC70:KN70,LC70:LN70,MC70:MN70,NC70:NN70)</f>
        <v>12</v>
      </c>
      <c r="J70" s="12" t="n">
        <f aca="false">(G70+I70)/2</f>
        <v>24.55</v>
      </c>
      <c r="AA70" s="0" t="n">
        <f aca="false">AA69+1</f>
        <v>32</v>
      </c>
      <c r="AB70" s="27" t="n">
        <v>1920</v>
      </c>
      <c r="AC70" s="14" t="n">
        <v>27.8</v>
      </c>
      <c r="AD70" s="14" t="n">
        <v>30.4</v>
      </c>
      <c r="AE70" s="14" t="n">
        <v>26.4</v>
      </c>
      <c r="AF70" s="14" t="n">
        <v>22.2</v>
      </c>
      <c r="AG70" s="14" t="n">
        <v>18.3</v>
      </c>
      <c r="AH70" s="14" t="n">
        <v>14.9</v>
      </c>
      <c r="AI70" s="14" t="n">
        <v>15.3</v>
      </c>
      <c r="AJ70" s="14" t="n">
        <v>16.4</v>
      </c>
      <c r="AK70" s="14" t="n">
        <v>17.9</v>
      </c>
      <c r="AL70" s="14" t="n">
        <v>22.4</v>
      </c>
      <c r="AM70" s="14" t="n">
        <v>24.5</v>
      </c>
      <c r="AN70" s="14" t="n">
        <v>27.8</v>
      </c>
      <c r="AO70" s="15" t="n">
        <f aca="false">SUM(AC70:AN70)/12</f>
        <v>22.025</v>
      </c>
      <c r="BA70" s="0" t="n">
        <f aca="false">BA69+1</f>
        <v>1920</v>
      </c>
      <c r="BB70" s="13" t="n">
        <v>1920</v>
      </c>
      <c r="BC70" s="14" t="n">
        <v>28.7</v>
      </c>
      <c r="BD70" s="14" t="n">
        <v>31.2</v>
      </c>
      <c r="BE70" s="14" t="n">
        <v>26.4</v>
      </c>
      <c r="BF70" s="14" t="n">
        <v>20.4</v>
      </c>
      <c r="BG70" s="14" t="n">
        <v>16</v>
      </c>
      <c r="BH70" s="14" t="n">
        <v>13.1</v>
      </c>
      <c r="BI70" s="14" t="n">
        <v>13</v>
      </c>
      <c r="BJ70" s="14" t="n">
        <v>14.4</v>
      </c>
      <c r="BK70" s="14" t="n">
        <v>16.6</v>
      </c>
      <c r="BL70" s="14" t="n">
        <v>21.9</v>
      </c>
      <c r="BM70" s="14" t="n">
        <v>24.1</v>
      </c>
      <c r="BN70" s="14" t="n">
        <v>26.8</v>
      </c>
      <c r="BO70" s="15" t="n">
        <f aca="false">SUM(BC70:BN70)/12</f>
        <v>21.05</v>
      </c>
      <c r="CA70" s="0" t="n">
        <f aca="false">CA69+1</f>
        <v>1920</v>
      </c>
      <c r="CB70" s="13" t="n">
        <v>1920</v>
      </c>
      <c r="CC70" s="14" t="n">
        <v>20.8</v>
      </c>
      <c r="CD70" s="14" t="n">
        <v>22.9</v>
      </c>
      <c r="CE70" s="14" t="n">
        <v>21.7</v>
      </c>
      <c r="CF70" s="14" t="n">
        <v>18.7</v>
      </c>
      <c r="CG70" s="14" t="n">
        <v>15.9</v>
      </c>
      <c r="CH70" s="14" t="n">
        <v>14.4</v>
      </c>
      <c r="CI70" s="14" t="n">
        <v>13.7</v>
      </c>
      <c r="CJ70" s="14" t="n">
        <v>14</v>
      </c>
      <c r="CK70" s="14" t="n">
        <v>15.5</v>
      </c>
      <c r="CL70" s="14" t="n">
        <v>17.9</v>
      </c>
      <c r="CM70" s="14" t="n">
        <v>20.1</v>
      </c>
      <c r="CN70" s="14" t="n">
        <v>23.1</v>
      </c>
      <c r="CO70" s="15" t="n">
        <f aca="false">SUM(CC70:CN70)/12</f>
        <v>18.225</v>
      </c>
      <c r="DA70" s="0" t="n">
        <f aca="false">DA69+1</f>
        <v>1920</v>
      </c>
      <c r="DB70" s="13" t="n">
        <v>1920</v>
      </c>
      <c r="DC70" s="14" t="n">
        <v>30.6</v>
      </c>
      <c r="DD70" s="14" t="n">
        <v>32.3</v>
      </c>
      <c r="DE70" s="14" t="n">
        <v>27.7</v>
      </c>
      <c r="DF70" s="14" t="n">
        <v>22.3</v>
      </c>
      <c r="DG70" s="14" t="n">
        <v>17.4</v>
      </c>
      <c r="DH70" s="14" t="n">
        <v>14.3</v>
      </c>
      <c r="DI70" s="14" t="n">
        <v>14.9</v>
      </c>
      <c r="DJ70" s="14" t="n">
        <v>15.3</v>
      </c>
      <c r="DK70" s="14" t="n">
        <v>17.9</v>
      </c>
      <c r="DL70" s="14" t="n">
        <v>23.6</v>
      </c>
      <c r="DM70" s="14" t="n">
        <v>26.1</v>
      </c>
      <c r="DN70" s="14" t="n">
        <v>29.6</v>
      </c>
      <c r="DO70" s="15" t="n">
        <f aca="false">SUM(DC70:DN70)/12</f>
        <v>22.6666666666667</v>
      </c>
      <c r="EA70" s="0" t="n">
        <f aca="false">EA69+1</f>
        <v>1920</v>
      </c>
      <c r="EB70" s="25" t="s">
        <v>55</v>
      </c>
      <c r="EC70" s="14" t="n">
        <v>34.1</v>
      </c>
      <c r="ED70" s="14" t="n">
        <v>37.1</v>
      </c>
      <c r="EE70" s="14" t="n">
        <v>32.3</v>
      </c>
      <c r="EF70" s="14" t="n">
        <v>26.5</v>
      </c>
      <c r="EG70" s="14" t="n">
        <v>20.7</v>
      </c>
      <c r="EH70" s="14" t="n">
        <v>17.6</v>
      </c>
      <c r="EI70" s="14" t="n">
        <v>17.2</v>
      </c>
      <c r="EJ70" s="14" t="n">
        <v>18.3</v>
      </c>
      <c r="EK70" s="14" t="n">
        <v>22.6</v>
      </c>
      <c r="EL70" s="14" t="n">
        <v>28.1</v>
      </c>
      <c r="EM70" s="14" t="n">
        <v>30.5</v>
      </c>
      <c r="EN70" s="14" t="n">
        <v>32.5</v>
      </c>
      <c r="EO70" s="15" t="n">
        <f aca="false">SUM(EC70:EN70)/12</f>
        <v>26.4583333333333</v>
      </c>
      <c r="FA70" s="0" t="n">
        <f aca="false">FA69+1</f>
        <v>1920</v>
      </c>
      <c r="FB70" s="29" t="n">
        <v>1920</v>
      </c>
      <c r="FC70" s="28" t="n">
        <v>25.8</v>
      </c>
      <c r="FD70" s="28" t="n">
        <v>29.8</v>
      </c>
      <c r="FE70" s="28" t="n">
        <v>24.4</v>
      </c>
      <c r="FF70" s="28" t="n">
        <v>19.6</v>
      </c>
      <c r="FG70" s="28" t="n">
        <v>15.1</v>
      </c>
      <c r="FH70" s="28" t="n">
        <v>12</v>
      </c>
      <c r="FI70" s="28" t="n">
        <v>12.4</v>
      </c>
      <c r="FJ70" s="28" t="n">
        <v>13.9</v>
      </c>
      <c r="FK70" s="28" t="n">
        <v>15.7</v>
      </c>
      <c r="FL70" s="28" t="n">
        <v>19.8</v>
      </c>
      <c r="FM70" s="28" t="n">
        <v>22.3</v>
      </c>
      <c r="FN70" s="28" t="n">
        <v>25.2</v>
      </c>
      <c r="FO70" s="15" t="n">
        <f aca="false">SUM(FC70:FN70)/12</f>
        <v>19.6666666666667</v>
      </c>
      <c r="GA70" s="0" t="n">
        <f aca="false">GA69+1</f>
        <v>1920</v>
      </c>
      <c r="GB70" s="25" t="s">
        <v>55</v>
      </c>
      <c r="GC70" s="14" t="n">
        <v>22.7</v>
      </c>
      <c r="GD70" s="14" t="n">
        <v>25.5</v>
      </c>
      <c r="GE70" s="14" t="n">
        <v>23.1</v>
      </c>
      <c r="GF70" s="14" t="n">
        <v>18.7</v>
      </c>
      <c r="GG70" s="14" t="n">
        <v>15</v>
      </c>
      <c r="GH70" s="14" t="n">
        <v>13.1</v>
      </c>
      <c r="GI70" s="14" t="n">
        <v>13.1</v>
      </c>
      <c r="GJ70" s="14" t="n">
        <v>13.2</v>
      </c>
      <c r="GK70" s="14" t="n">
        <v>15.6</v>
      </c>
      <c r="GL70" s="14" t="n">
        <v>19.7</v>
      </c>
      <c r="GM70" s="14" t="n">
        <v>20.4</v>
      </c>
      <c r="GN70" s="14" t="n">
        <v>24.3</v>
      </c>
      <c r="GO70" s="15" t="n">
        <f aca="false">SUM(GC70:GN70)/12</f>
        <v>18.7</v>
      </c>
      <c r="HA70" s="0" t="n">
        <f aca="false">HA69+1</f>
        <v>1920</v>
      </c>
      <c r="HB70" s="25" t="s">
        <v>55</v>
      </c>
      <c r="HC70" s="14" t="n">
        <v>25.9</v>
      </c>
      <c r="HD70" s="14" t="n">
        <v>26.3</v>
      </c>
      <c r="HE70" s="14" t="n">
        <v>26</v>
      </c>
      <c r="HF70" s="14" t="n">
        <v>21.5</v>
      </c>
      <c r="HG70" s="14" t="n">
        <v>17.8</v>
      </c>
      <c r="HH70" s="14" t="n">
        <v>16.9</v>
      </c>
      <c r="HI70" s="14" t="n">
        <v>15.8</v>
      </c>
      <c r="HJ70" s="14" t="n">
        <v>15.9</v>
      </c>
      <c r="HK70" s="14" t="n">
        <v>17.7</v>
      </c>
      <c r="HL70" s="14" t="n">
        <v>21.3</v>
      </c>
      <c r="HM70" s="14" t="n">
        <v>23.3</v>
      </c>
      <c r="HN70" s="14" t="n">
        <v>26.6</v>
      </c>
      <c r="HO70" s="15" t="n">
        <f aca="false">SUM(HC70:HN70)/12</f>
        <v>21.25</v>
      </c>
      <c r="IA70" s="0" t="n">
        <f aca="false">IA69+1</f>
        <v>1920</v>
      </c>
      <c r="IB70" s="13" t="n">
        <v>1920</v>
      </c>
      <c r="IC70" s="14" t="n">
        <v>31.5</v>
      </c>
      <c r="ID70" s="14" t="n">
        <v>33.8</v>
      </c>
      <c r="IE70" s="14" t="n">
        <v>28.7</v>
      </c>
      <c r="IF70" s="14" t="n">
        <v>22.5</v>
      </c>
      <c r="IG70" s="14" t="n">
        <v>17.8</v>
      </c>
      <c r="IH70" s="14" t="n">
        <v>13.6</v>
      </c>
      <c r="II70" s="14" t="n">
        <v>13.7</v>
      </c>
      <c r="IJ70" s="14" t="n">
        <v>15.4</v>
      </c>
      <c r="IK70" s="14" t="n">
        <v>17.7</v>
      </c>
      <c r="IL70" s="14" t="n">
        <v>23.3</v>
      </c>
      <c r="IM70" s="14" t="n">
        <v>26.2</v>
      </c>
      <c r="IN70" s="14" t="n">
        <v>29.2</v>
      </c>
      <c r="IO70" s="15" t="n">
        <f aca="false">SUM(IC70:IN70)/12</f>
        <v>22.7833333333333</v>
      </c>
      <c r="JA70" s="0" t="n">
        <f aca="false">JA69+1</f>
        <v>1920</v>
      </c>
      <c r="JB70" s="25" t="s">
        <v>55</v>
      </c>
      <c r="JC70" s="14" t="n">
        <v>21.1</v>
      </c>
      <c r="JD70" s="14" t="n">
        <v>22.2</v>
      </c>
      <c r="JE70" s="14" t="n">
        <v>20.7</v>
      </c>
      <c r="JF70" s="14" t="n">
        <v>18.6</v>
      </c>
      <c r="JG70" s="14" t="n">
        <v>15.3</v>
      </c>
      <c r="JH70" s="14" t="n">
        <v>13.3</v>
      </c>
      <c r="JI70" s="14" t="n">
        <v>13.3</v>
      </c>
      <c r="JJ70" s="14" t="n">
        <v>13.2</v>
      </c>
      <c r="JK70" s="14" t="n">
        <v>15.2</v>
      </c>
      <c r="JL70" s="14" t="n">
        <v>18</v>
      </c>
      <c r="JM70" s="14" t="n">
        <v>19.1</v>
      </c>
      <c r="JN70" s="14" t="n">
        <v>22.3</v>
      </c>
      <c r="JO70" s="15" t="n">
        <f aca="false">SUM(JC70:JN70)/12</f>
        <v>17.6916666666667</v>
      </c>
      <c r="KA70" s="0" t="n">
        <f aca="false">KA69+1</f>
        <v>1920</v>
      </c>
      <c r="KB70" s="13" t="n">
        <v>1920</v>
      </c>
      <c r="KC70" s="14" t="n">
        <v>29.7</v>
      </c>
      <c r="KD70" s="14" t="n">
        <v>32.1</v>
      </c>
      <c r="KE70" s="14" t="n">
        <v>27.8</v>
      </c>
      <c r="KF70" s="14" t="n">
        <v>22.6</v>
      </c>
      <c r="KG70" s="14" t="n">
        <v>18.3</v>
      </c>
      <c r="KH70" s="14" t="n">
        <v>14.8</v>
      </c>
      <c r="KI70" s="14" t="n">
        <v>15.2</v>
      </c>
      <c r="KJ70" s="14" t="n">
        <v>16.3</v>
      </c>
      <c r="KK70" s="14" t="n">
        <v>18.6</v>
      </c>
      <c r="KL70" s="14" t="n">
        <v>23.8</v>
      </c>
      <c r="KM70" s="14" t="n">
        <v>26.2</v>
      </c>
      <c r="KN70" s="14" t="n">
        <v>29.7</v>
      </c>
      <c r="KO70" s="15" t="n">
        <f aca="false">SUM(KC70:KN70)/12</f>
        <v>22.925</v>
      </c>
      <c r="LA70" s="0" t="n">
        <f aca="false">LA69+1</f>
        <v>1920</v>
      </c>
      <c r="LB70" s="25" t="s">
        <v>55</v>
      </c>
      <c r="LC70" s="14" t="n">
        <v>30.5</v>
      </c>
      <c r="LD70" s="14" t="n">
        <v>33</v>
      </c>
      <c r="LE70" s="14" t="n">
        <v>28.6</v>
      </c>
      <c r="LF70" s="14" t="n">
        <v>23.4</v>
      </c>
      <c r="LG70" s="14" t="n">
        <v>18.8</v>
      </c>
      <c r="LH70" s="14" t="n">
        <v>15.7</v>
      </c>
      <c r="LI70" s="14" t="n">
        <v>15</v>
      </c>
      <c r="LJ70" s="14" t="n">
        <v>16.7</v>
      </c>
      <c r="LK70" s="14" t="n">
        <v>18.4</v>
      </c>
      <c r="LL70" s="14" t="n">
        <v>23.8</v>
      </c>
      <c r="LM70" s="14" t="n">
        <v>25.6</v>
      </c>
      <c r="LN70" s="14" t="n">
        <v>30.1</v>
      </c>
      <c r="LO70" s="15" t="n">
        <f aca="false">SUM(LC70:LN70)/12</f>
        <v>23.3</v>
      </c>
      <c r="MA70" s="0" t="n">
        <f aca="false">MA69+1</f>
        <v>1920</v>
      </c>
      <c r="MB70" s="13" t="n">
        <v>1920</v>
      </c>
      <c r="MC70" s="14" t="n">
        <v>26.2</v>
      </c>
      <c r="MD70" s="14" t="n">
        <v>25.1</v>
      </c>
      <c r="ME70" s="14" t="n">
        <v>25.1</v>
      </c>
      <c r="MF70" s="14" t="n">
        <v>23.4</v>
      </c>
      <c r="MG70" s="14" t="n">
        <v>17.8</v>
      </c>
      <c r="MH70" s="14" t="n">
        <v>14.5</v>
      </c>
      <c r="MI70" s="14" t="n">
        <v>15.1</v>
      </c>
      <c r="MJ70" s="14" t="n">
        <v>17.8</v>
      </c>
      <c r="MK70" s="14" t="n">
        <v>20.2</v>
      </c>
      <c r="ML70" s="14" t="n">
        <v>19.2</v>
      </c>
      <c r="MM70" s="14" t="n">
        <v>24.8</v>
      </c>
      <c r="MN70" s="14" t="n">
        <v>27.5</v>
      </c>
      <c r="MO70" s="15" t="n">
        <f aca="false">SUM(MC70:MN70)/12</f>
        <v>21.3916666666667</v>
      </c>
      <c r="OA70" s="6" t="n">
        <f aca="false">AVERAGE(AO70,BO70,CO70,DO70,EO70,FO70,GO75,HO70,IO70,JO70,KO70,LO70,MO70,NO70)</f>
        <v>21.3634615384615</v>
      </c>
      <c r="OB70" s="22" t="n">
        <f aca="false">AVERAGE(OA60:OA70)</f>
        <v>21.6083496091451</v>
      </c>
      <c r="PA70" s="16" t="n">
        <f aca="false">AVERAGE(AH70,AI70,AJ70,BH70,BI70,BJ70,CH70,CI70,CJ70,DH70,DI70,DJ70,EH70,EI70,EJ70,FH70,FI70,FJ70,GH75,GI75,GJ75,HH70,HI70,HJ70,IH70,II70,IJ70,JH70,JI70,JJ70,KH70,KI70,KJ70,LH70,LI70,LJ70,MH70,MI70,MJ70,NH70,NI70,NJ70)</f>
        <v>14.8179487179487</v>
      </c>
      <c r="PB70" s="17" t="n">
        <f aca="false">AVERAGE(AC70,AD70,AN70,BC70,BD70,BN70,CC70,CD70,CN70,DC70,DD70,DN70,EC70,ED70,EN70,FC70,FD70,FN70,GC75,GD75,GN75,HC70,HD70,HN70,IC70,ID70,IN70,JC70,JD70,JN70,KC70,KD70,KN70,LC70,LD70,LN70,MC70,MD70,MN70,NC70,ND70,NN70,)</f>
        <v>27.1975</v>
      </c>
      <c r="PC70" s="16" t="n">
        <f aca="false">AVERAGE(PA60:PA70)</f>
        <v>15.3781125944762</v>
      </c>
      <c r="PD70" s="23" t="n">
        <f aca="false">AVERAGE(PB60:PB70)</f>
        <v>27.3147463486861</v>
      </c>
    </row>
    <row r="71" customFormat="false" ht="14.65" hidden="false" customHeight="false" outlineLevel="0" collapsed="false">
      <c r="A71" s="5"/>
      <c r="B71" s="6" t="n">
        <f aca="false">AVERAGE(AO71,BO71,CO71,DO71,EO71,FO71,GO71,HO71,IO71,JO71,KO71,LO71,MO71,NO71)</f>
        <v>22.3057692307692</v>
      </c>
      <c r="C71" s="18" t="n">
        <f aca="false">AVERAGE(B67:B71)</f>
        <v>21.7139743589744</v>
      </c>
      <c r="D71" s="20" t="n">
        <f aca="false">AVERAGE(B62:B71)</f>
        <v>21.7340145040145</v>
      </c>
      <c r="E71" s="6" t="n">
        <f aca="false">AVERAGE(B52:B71)</f>
        <v>21.4044447520072</v>
      </c>
      <c r="F71" s="24" t="n">
        <f aca="false">AVERAGE(B22:B71)</f>
        <v>21.2347931124431</v>
      </c>
      <c r="G71" s="2" t="n">
        <f aca="false">MAX(AC71:AN71,BC71:BN71,CC71:CN71,DC71:DN71,EC71:EN71,FC71:FN71,GC71:GN71,HC71:HN71,IC71:IN71,JC71:JN71,KC71:KN71,LC71:LN71,MC71:MN71,NC71:NN71)</f>
        <v>36.4</v>
      </c>
      <c r="H71" s="11" t="n">
        <f aca="false">MEDIAN(AC71:AN71,BC71:BN71,CC71:CN71,DC71:DN71,EC71:EN71,FC71:FN71,GC71:GN71,HC71:HN71,IC71:IN71,JC71:JN71,KC71:KN71,LC71:LN71,MC71:MN71,NC71:NN71)</f>
        <v>21.8</v>
      </c>
      <c r="I71" s="4" t="n">
        <f aca="false">MIN(AC71:AN71,BC71:BN71,CC71:CN71,DC71:DN71,EC71:EN71,FC71:FN71,GC71:GN71,HC71:HN71,IC71:IN71,JC71:JN71,KC71:KN71,LC71:LN71,MC71:MN71,NC71:NN71)</f>
        <v>13.3</v>
      </c>
      <c r="J71" s="12" t="n">
        <f aca="false">(G71+I71)/2</f>
        <v>24.85</v>
      </c>
      <c r="AA71" s="0" t="n">
        <f aca="false">AA70+1</f>
        <v>33</v>
      </c>
      <c r="AB71" s="27" t="n">
        <v>1921</v>
      </c>
      <c r="AC71" s="14" t="n">
        <v>30.4</v>
      </c>
      <c r="AD71" s="14" t="n">
        <v>31.1</v>
      </c>
      <c r="AE71" s="14" t="n">
        <v>27</v>
      </c>
      <c r="AF71" s="14" t="n">
        <v>23.4</v>
      </c>
      <c r="AG71" s="14" t="n">
        <v>22</v>
      </c>
      <c r="AH71" s="14" t="n">
        <v>17.8</v>
      </c>
      <c r="AI71" s="14" t="n">
        <v>17</v>
      </c>
      <c r="AJ71" s="14" t="n">
        <v>16.9</v>
      </c>
      <c r="AK71" s="14" t="n">
        <v>20.2</v>
      </c>
      <c r="AL71" s="14" t="n">
        <v>22.4</v>
      </c>
      <c r="AM71" s="14" t="n">
        <v>25.9</v>
      </c>
      <c r="AN71" s="14" t="n">
        <v>26.6</v>
      </c>
      <c r="AO71" s="15" t="n">
        <f aca="false">SUM(AC71:AN71)/12</f>
        <v>23.3916666666667</v>
      </c>
      <c r="BA71" s="0" t="n">
        <f aca="false">BA70+1</f>
        <v>1921</v>
      </c>
      <c r="BB71" s="13" t="n">
        <v>1921</v>
      </c>
      <c r="BC71" s="14" t="n">
        <v>30.4</v>
      </c>
      <c r="BD71" s="14" t="n">
        <v>29.5</v>
      </c>
      <c r="BE71" s="14" t="n">
        <v>26.1</v>
      </c>
      <c r="BF71" s="14" t="n">
        <v>21.8</v>
      </c>
      <c r="BG71" s="14" t="n">
        <v>19.4</v>
      </c>
      <c r="BH71" s="14" t="n">
        <v>14.9</v>
      </c>
      <c r="BI71" s="14" t="n">
        <v>15.3</v>
      </c>
      <c r="BJ71" s="14" t="n">
        <v>14.7</v>
      </c>
      <c r="BK71" s="14" t="n">
        <v>18.6</v>
      </c>
      <c r="BL71" s="14" t="n">
        <v>21.6</v>
      </c>
      <c r="BM71" s="14" t="n">
        <v>26.5</v>
      </c>
      <c r="BN71" s="14" t="n">
        <v>26.9</v>
      </c>
      <c r="BO71" s="15" t="n">
        <f aca="false">SUM(BC71:BN71)/12</f>
        <v>22.1416666666667</v>
      </c>
      <c r="CA71" s="0" t="n">
        <f aca="false">CA70+1</f>
        <v>1921</v>
      </c>
      <c r="CB71" s="13" t="n">
        <v>1921</v>
      </c>
      <c r="CC71" s="14" t="n">
        <v>24.1</v>
      </c>
      <c r="CD71" s="14" t="n">
        <v>23.9</v>
      </c>
      <c r="CE71" s="14" t="n">
        <v>22.4</v>
      </c>
      <c r="CF71" s="14" t="n">
        <v>20.1</v>
      </c>
      <c r="CG71" s="14" t="n">
        <v>18</v>
      </c>
      <c r="CH71" s="14" t="n">
        <v>15.9</v>
      </c>
      <c r="CI71" s="14" t="n">
        <v>15.4</v>
      </c>
      <c r="CJ71" s="14" t="n">
        <v>14.6</v>
      </c>
      <c r="CK71" s="14" t="n">
        <v>16.4</v>
      </c>
      <c r="CL71" s="14" t="n">
        <v>18.3</v>
      </c>
      <c r="CM71" s="14" t="n">
        <v>21.9</v>
      </c>
      <c r="CN71" s="14" t="n">
        <v>20.8</v>
      </c>
      <c r="CO71" s="15" t="n">
        <f aca="false">SUM(CC71:CN71)/12</f>
        <v>19.3166666666667</v>
      </c>
      <c r="DA71" s="0" t="n">
        <f aca="false">DA70+1</f>
        <v>1921</v>
      </c>
      <c r="DB71" s="13" t="n">
        <v>1921</v>
      </c>
      <c r="DC71" s="14" t="n">
        <v>32.4</v>
      </c>
      <c r="DD71" s="14" t="n">
        <v>31.5</v>
      </c>
      <c r="DE71" s="14" t="n">
        <v>27.6</v>
      </c>
      <c r="DF71" s="14" t="n">
        <v>23.3</v>
      </c>
      <c r="DG71" s="14" t="n">
        <v>20.3</v>
      </c>
      <c r="DH71" s="14" t="n">
        <v>15.8</v>
      </c>
      <c r="DI71" s="14" t="n">
        <v>16.3</v>
      </c>
      <c r="DJ71" s="14" t="n">
        <v>15.9</v>
      </c>
      <c r="DK71" s="14" t="n">
        <v>19.9</v>
      </c>
      <c r="DL71" s="14" t="n">
        <v>22.9</v>
      </c>
      <c r="DM71" s="14" t="n">
        <v>27.2</v>
      </c>
      <c r="DN71" s="14" t="n">
        <v>28.4</v>
      </c>
      <c r="DO71" s="15" t="n">
        <f aca="false">SUM(DC71:DN71)/12</f>
        <v>23.4583333333333</v>
      </c>
      <c r="EA71" s="0" t="n">
        <f aca="false">EA70+1</f>
        <v>1921</v>
      </c>
      <c r="EB71" s="25" t="s">
        <v>56</v>
      </c>
      <c r="EC71" s="14" t="n">
        <v>36.4</v>
      </c>
      <c r="ED71" s="14" t="n">
        <v>35.8</v>
      </c>
      <c r="EE71" s="14" t="n">
        <v>30.8</v>
      </c>
      <c r="EF71" s="14" t="n">
        <v>28</v>
      </c>
      <c r="EG71" s="14" t="n">
        <v>23.9</v>
      </c>
      <c r="EH71" s="14" t="n">
        <v>18.9</v>
      </c>
      <c r="EI71" s="14" t="n">
        <v>19.8</v>
      </c>
      <c r="EJ71" s="14" t="n">
        <v>18.5</v>
      </c>
      <c r="EK71" s="14" t="n">
        <v>24.8</v>
      </c>
      <c r="EL71" s="14" t="n">
        <v>27.7</v>
      </c>
      <c r="EM71" s="14" t="n">
        <v>33.4</v>
      </c>
      <c r="EN71" s="14" t="n">
        <v>33.7</v>
      </c>
      <c r="EO71" s="15" t="n">
        <f aca="false">SUM(EC71:EN71)/12</f>
        <v>27.6416666666667</v>
      </c>
      <c r="FA71" s="0" t="n">
        <f aca="false">FA70+1</f>
        <v>1921</v>
      </c>
      <c r="FB71" s="29" t="n">
        <v>1921</v>
      </c>
      <c r="FC71" s="28" t="n">
        <v>28.2</v>
      </c>
      <c r="FD71" s="28" t="n">
        <v>28.8</v>
      </c>
      <c r="FE71" s="28" t="n">
        <v>24.8</v>
      </c>
      <c r="FF71" s="28" t="n">
        <v>20.2</v>
      </c>
      <c r="FG71" s="28" t="n">
        <v>19.1</v>
      </c>
      <c r="FH71" s="28" t="n">
        <v>14.4</v>
      </c>
      <c r="FI71" s="28" t="n">
        <v>13.7</v>
      </c>
      <c r="FJ71" s="28" t="n">
        <v>14.2</v>
      </c>
      <c r="FK71" s="28" t="n">
        <v>17.8</v>
      </c>
      <c r="FL71" s="28" t="n">
        <v>20.3</v>
      </c>
      <c r="FM71" s="28" t="n">
        <v>24.8</v>
      </c>
      <c r="FN71" s="28" t="n">
        <v>23.5</v>
      </c>
      <c r="FO71" s="15" t="n">
        <f aca="false">SUM(FC71:FN71)/12</f>
        <v>20.8166666666667</v>
      </c>
      <c r="GA71" s="0" t="n">
        <f aca="false">GA70+1</f>
        <v>1921</v>
      </c>
      <c r="GB71" s="25" t="s">
        <v>56</v>
      </c>
      <c r="GC71" s="14" t="n">
        <v>26.7</v>
      </c>
      <c r="GD71" s="14" t="n">
        <v>27</v>
      </c>
      <c r="GE71" s="14" t="n">
        <v>23.9</v>
      </c>
      <c r="GF71" s="14" t="n">
        <v>19.5</v>
      </c>
      <c r="GG71" s="14" t="n">
        <v>18</v>
      </c>
      <c r="GH71" s="14" t="n">
        <v>14.4</v>
      </c>
      <c r="GI71" s="14" t="n">
        <v>14.1</v>
      </c>
      <c r="GJ71" s="14" t="n">
        <v>14</v>
      </c>
      <c r="GK71" s="14" t="n">
        <v>17</v>
      </c>
      <c r="GL71" s="14" t="n">
        <v>18.7</v>
      </c>
      <c r="GM71" s="14" t="n">
        <v>22.5</v>
      </c>
      <c r="GN71" s="14" t="n">
        <v>20.6</v>
      </c>
      <c r="GO71" s="15" t="n">
        <f aca="false">SUM(GC71:GN71)/12</f>
        <v>19.7</v>
      </c>
      <c r="HA71" s="0" t="n">
        <f aca="false">HA70+1</f>
        <v>1921</v>
      </c>
      <c r="HB71" s="25" t="s">
        <v>56</v>
      </c>
      <c r="HC71" s="14" t="n">
        <v>27.6</v>
      </c>
      <c r="HD71" s="14" t="n">
        <v>27.3</v>
      </c>
      <c r="HE71" s="14" t="n">
        <v>26.3</v>
      </c>
      <c r="HF71" s="14" t="n">
        <v>22.7</v>
      </c>
      <c r="HG71" s="14" t="n">
        <v>20.3</v>
      </c>
      <c r="HH71" s="14" t="n">
        <v>18</v>
      </c>
      <c r="HI71" s="14" t="n">
        <v>17.7</v>
      </c>
      <c r="HJ71" s="14" t="n">
        <v>16.4</v>
      </c>
      <c r="HK71" s="14" t="n">
        <v>19.1</v>
      </c>
      <c r="HL71" s="14" t="n">
        <v>21.7</v>
      </c>
      <c r="HM71" s="14" t="n">
        <v>24.2</v>
      </c>
      <c r="HN71" s="14" t="n">
        <v>23.4</v>
      </c>
      <c r="HO71" s="15" t="n">
        <f aca="false">SUM(HC71:HN71)/12</f>
        <v>22.0583333333333</v>
      </c>
      <c r="IA71" s="0" t="n">
        <f aca="false">IA70+1</f>
        <v>1921</v>
      </c>
      <c r="IB71" s="13" t="n">
        <v>1921</v>
      </c>
      <c r="IC71" s="14" t="n">
        <v>32.9</v>
      </c>
      <c r="ID71" s="14" t="n">
        <v>32.3</v>
      </c>
      <c r="IE71" s="14" t="n">
        <v>27.8</v>
      </c>
      <c r="IF71" s="14" t="n">
        <v>24.1</v>
      </c>
      <c r="IG71" s="14" t="n">
        <v>21.1</v>
      </c>
      <c r="IH71" s="14" t="n">
        <v>16</v>
      </c>
      <c r="II71" s="14" t="n">
        <v>16.4</v>
      </c>
      <c r="IJ71" s="14" t="n">
        <v>15.5</v>
      </c>
      <c r="IK71" s="14" t="n">
        <v>20.4</v>
      </c>
      <c r="IL71" s="14" t="n">
        <v>23.4</v>
      </c>
      <c r="IM71" s="14" t="n">
        <v>28.6</v>
      </c>
      <c r="IN71" s="14" t="n">
        <v>29.9</v>
      </c>
      <c r="IO71" s="15" t="n">
        <f aca="false">SUM(IC71:IN71)/12</f>
        <v>24.0333333333333</v>
      </c>
      <c r="JA71" s="0" t="n">
        <f aca="false">JA70+1</f>
        <v>1921</v>
      </c>
      <c r="JB71" s="25" t="s">
        <v>56</v>
      </c>
      <c r="JC71" s="14" t="n">
        <v>23.6</v>
      </c>
      <c r="JD71" s="14" t="n">
        <v>24.7</v>
      </c>
      <c r="JE71" s="14" t="n">
        <v>21.4</v>
      </c>
      <c r="JF71" s="14" t="n">
        <v>19</v>
      </c>
      <c r="JG71" s="14" t="n">
        <v>17.8</v>
      </c>
      <c r="JH71" s="14" t="n">
        <v>14.9</v>
      </c>
      <c r="JI71" s="14" t="n">
        <v>14.4</v>
      </c>
      <c r="JJ71" s="14" t="n">
        <v>14.1</v>
      </c>
      <c r="JK71" s="14" t="n">
        <v>16.4</v>
      </c>
      <c r="JL71" s="14" t="n">
        <v>18</v>
      </c>
      <c r="JM71" s="14" t="n">
        <v>21.1</v>
      </c>
      <c r="JN71" s="14" t="n">
        <v>20.2</v>
      </c>
      <c r="JO71" s="15" t="n">
        <f aca="false">SUM(JC71:JN71)/12</f>
        <v>18.8</v>
      </c>
      <c r="KA71" s="0" t="n">
        <f aca="false">KA70+1</f>
        <v>1921</v>
      </c>
      <c r="KB71" s="13" t="n">
        <v>1921</v>
      </c>
      <c r="KC71" s="14" t="n">
        <v>32.4</v>
      </c>
      <c r="KD71" s="14" t="n">
        <v>32.2</v>
      </c>
      <c r="KE71" s="14" t="n">
        <v>28.3</v>
      </c>
      <c r="KF71" s="14" t="n">
        <v>24.2</v>
      </c>
      <c r="KG71" s="14" t="n">
        <v>21.9</v>
      </c>
      <c r="KH71" s="14" t="n">
        <v>16.8</v>
      </c>
      <c r="KI71" s="14" t="n">
        <v>16.6</v>
      </c>
      <c r="KJ71" s="14" t="n">
        <v>15.9</v>
      </c>
      <c r="KK71" s="14" t="n">
        <v>21.1</v>
      </c>
      <c r="KL71" s="14" t="n">
        <v>23.4</v>
      </c>
      <c r="KM71" s="14" t="n">
        <v>29.8</v>
      </c>
      <c r="KN71" s="14" t="n">
        <v>27.9</v>
      </c>
      <c r="KO71" s="15" t="n">
        <f aca="false">SUM(KC71:KN71)/12</f>
        <v>24.2083333333333</v>
      </c>
      <c r="LA71" s="0" t="n">
        <f aca="false">LA70+1</f>
        <v>1921</v>
      </c>
      <c r="LB71" s="25" t="s">
        <v>56</v>
      </c>
      <c r="LC71" s="14" t="n">
        <v>31.8</v>
      </c>
      <c r="LD71" s="14" t="n">
        <v>31.2</v>
      </c>
      <c r="LE71" s="14" t="n">
        <v>27.5</v>
      </c>
      <c r="LF71" s="14" t="n">
        <v>23.9</v>
      </c>
      <c r="LG71" s="14" t="n">
        <v>21.8</v>
      </c>
      <c r="LH71" s="14" t="n">
        <v>17.2</v>
      </c>
      <c r="LI71" s="14" t="n">
        <v>17.2</v>
      </c>
      <c r="LJ71" s="14" t="n">
        <v>16.3</v>
      </c>
      <c r="LK71" s="14" t="n">
        <v>20.5</v>
      </c>
      <c r="LL71" s="14" t="n">
        <v>24.1</v>
      </c>
      <c r="LM71" s="14" t="n">
        <v>28.6</v>
      </c>
      <c r="LN71" s="14" t="n">
        <v>28.6</v>
      </c>
      <c r="LO71" s="15" t="n">
        <f aca="false">SUM(LC71:LN71)/12</f>
        <v>24.0583333333333</v>
      </c>
      <c r="MA71" s="0" t="n">
        <f aca="false">MA70+1</f>
        <v>1921</v>
      </c>
      <c r="MB71" s="13" t="n">
        <v>1921</v>
      </c>
      <c r="MC71" s="14" t="n">
        <v>25.9</v>
      </c>
      <c r="MD71" s="14" t="n">
        <v>29.1</v>
      </c>
      <c r="ME71" s="14" t="n">
        <v>24.2</v>
      </c>
      <c r="MF71" s="14" t="n">
        <v>21.8</v>
      </c>
      <c r="MG71" s="14" t="n">
        <v>18.2</v>
      </c>
      <c r="MH71" s="14" t="n">
        <v>15.1</v>
      </c>
      <c r="MI71" s="14" t="n">
        <v>13.3</v>
      </c>
      <c r="MJ71" s="14" t="n">
        <v>14.8</v>
      </c>
      <c r="MK71" s="14" t="n">
        <v>17.6</v>
      </c>
      <c r="ML71" s="14" t="n">
        <v>19.7</v>
      </c>
      <c r="MM71" s="14" t="n">
        <v>21.3</v>
      </c>
      <c r="MN71" s="14" t="n">
        <v>23.2</v>
      </c>
      <c r="MO71" s="15" t="n">
        <f aca="false">SUM(MC71:MN71)/12</f>
        <v>20.35</v>
      </c>
      <c r="NA71" s="0" t="n">
        <v>1921</v>
      </c>
      <c r="NB71" s="25" t="s">
        <v>56</v>
      </c>
      <c r="NC71" s="26"/>
      <c r="ND71" s="26"/>
      <c r="NE71" s="26"/>
      <c r="NF71" s="26"/>
      <c r="NG71" s="26"/>
      <c r="NH71" s="26"/>
      <c r="NI71" s="26"/>
      <c r="NJ71" s="26"/>
      <c r="NK71" s="26"/>
      <c r="NL71" s="26"/>
      <c r="NM71" s="14" t="n">
        <v>32.2</v>
      </c>
      <c r="NN71" s="14" t="n">
        <v>32</v>
      </c>
      <c r="NO71" s="26" t="s">
        <v>39</v>
      </c>
      <c r="OA71" s="6" t="n">
        <f aca="false">AVERAGE(AO71,BO71,CO71,DO71,EO71,FO71,GO76,HO71,IO71,JO71,KO71,LO71,MO71,NO71)</f>
        <v>22.2205128205128</v>
      </c>
      <c r="OB71" s="22" t="n">
        <f aca="false">AVERAGE(OA61:OA71)</f>
        <v>21.6925628958583</v>
      </c>
      <c r="PA71" s="16" t="n">
        <f aca="false">AVERAGE(AH71,AI71,AJ71,BH71,BI71,BJ71,CH71,CI71,CJ71,DH71,DI71,DJ71,EH71,EI71,EJ71,FH71,FI71,FJ71,GH76,GI76,GJ76,HH71,HI71,HJ71,IH71,II71,IJ71,JH71,JI71,JJ71,KH71,KI71,KJ71,LH71,LI71,LJ71,MH71,MI71,MJ71,NH71,NI71,NJ71)</f>
        <v>15.8692307692308</v>
      </c>
      <c r="PB71" s="17" t="n">
        <f aca="false">AVERAGE(AC71,AD71,AN71,BC71,BD71,BN71,CC71,CD71,CN71,DC71,DD71,DN71,EC71,ED71,EN71,FC71,FD71,FN71,GC76,GD76,GN76,HC71,HD71,HN71,IC71,ID71,IN71,JC71,JD71,JN71,KC71,KD71,KN71,LC71,LD71,LN71,MC71,MD71,MN71,NC71,ND71,NN71,)</f>
        <v>27.490243902439</v>
      </c>
      <c r="PC71" s="16" t="n">
        <f aca="false">AVERAGE(PA61:PA71)</f>
        <v>15.4380426644063</v>
      </c>
      <c r="PD71" s="23" t="n">
        <f aca="false">AVERAGE(PB61:PB71)</f>
        <v>27.3266160289665</v>
      </c>
    </row>
    <row r="72" customFormat="false" ht="14.65" hidden="false" customHeight="false" outlineLevel="0" collapsed="false">
      <c r="A72" s="5"/>
      <c r="B72" s="6" t="n">
        <f aca="false">AVERAGE(AO72,BO72,CO72,DO72,EO72,FO72,GO72,HO72,IO72,JO72,KO72,LO72,MO72,NO72)</f>
        <v>22.1160714285714</v>
      </c>
      <c r="C72" s="18" t="n">
        <f aca="false">AVERAGE(B68:B72)</f>
        <v>21.9938553113553</v>
      </c>
      <c r="D72" s="20" t="n">
        <f aca="false">AVERAGE(B63:B72)</f>
        <v>21.7569852832353</v>
      </c>
      <c r="E72" s="6" t="n">
        <f aca="false">AVERAGE(B53:B72)</f>
        <v>21.4287379067692</v>
      </c>
      <c r="F72" s="24" t="n">
        <f aca="false">AVERAGE(B23:B72)</f>
        <v>21.2565034299034</v>
      </c>
      <c r="G72" s="2" t="n">
        <f aca="false">MAX(AC72:AN72,BC72:BN72,CC72:CN72,DC72:DN72,EC72:EN72,FC72:FN72,GC72:GN72,HC72:HN72,IC72:IN72,JC72:JN72,KC72:KN72,LC72:LN72,MC72:MN72,NC72:NN72)</f>
        <v>37.9</v>
      </c>
      <c r="H72" s="11" t="n">
        <f aca="false">MEDIAN(AC72:AN72,BC72:BN72,CC72:CN72,DC72:DN72,EC72:EN72,FC72:FN72,GC72:GN72,HC72:HN72,IC72:IN72,JC72:JN72,KC72:KN72,LC72:LN72,MC72:MN72,NC72:NN72)</f>
        <v>21.65</v>
      </c>
      <c r="I72" s="4" t="n">
        <f aca="false">MIN(AC72:AN72,BC72:BN72,CC72:CN72,DC72:DN72,EC72:EN72,FC72:FN72,GC72:GN72,HC72:HN72,IC72:IN72,JC72:JN72,KC72:KN72,LC72:LN72,MC72:MN72,NC72:NN72)</f>
        <v>12</v>
      </c>
      <c r="J72" s="12" t="n">
        <f aca="false">(G72+I72)/2</f>
        <v>24.95</v>
      </c>
      <c r="AA72" s="0" t="n">
        <f aca="false">AA71+1</f>
        <v>34</v>
      </c>
      <c r="AB72" s="27" t="n">
        <v>1922</v>
      </c>
      <c r="AC72" s="14" t="n">
        <v>26.2</v>
      </c>
      <c r="AD72" s="14" t="n">
        <v>30.6</v>
      </c>
      <c r="AE72" s="14" t="n">
        <v>27</v>
      </c>
      <c r="AF72" s="14" t="n">
        <v>23.6</v>
      </c>
      <c r="AG72" s="14" t="n">
        <v>18.7</v>
      </c>
      <c r="AH72" s="14" t="n">
        <v>15</v>
      </c>
      <c r="AI72" s="14" t="n">
        <v>14.4</v>
      </c>
      <c r="AJ72" s="14" t="n">
        <v>16</v>
      </c>
      <c r="AK72" s="14" t="n">
        <v>18.4</v>
      </c>
      <c r="AL72" s="14" t="n">
        <v>21.9</v>
      </c>
      <c r="AM72" s="14" t="n">
        <v>27</v>
      </c>
      <c r="AN72" s="14" t="n">
        <v>25.5</v>
      </c>
      <c r="AO72" s="15" t="n">
        <f aca="false">SUM(AC72:AN72)/12</f>
        <v>22.025</v>
      </c>
      <c r="BA72" s="0" t="n">
        <f aca="false">BA71+1</f>
        <v>1922</v>
      </c>
      <c r="BB72" s="13" t="n">
        <v>1922</v>
      </c>
      <c r="BC72" s="14" t="n">
        <v>26.9</v>
      </c>
      <c r="BD72" s="14" t="n">
        <v>31.3</v>
      </c>
      <c r="BE72" s="14" t="n">
        <v>27.1</v>
      </c>
      <c r="BF72" s="14" t="n">
        <v>22.2</v>
      </c>
      <c r="BG72" s="14" t="n">
        <v>15.9</v>
      </c>
      <c r="BH72" s="14" t="n">
        <v>13</v>
      </c>
      <c r="BI72" s="14" t="n">
        <v>12.2</v>
      </c>
      <c r="BJ72" s="14" t="n">
        <v>13.6</v>
      </c>
      <c r="BK72" s="14" t="n">
        <v>16.7</v>
      </c>
      <c r="BL72" s="14" t="n">
        <v>21.6</v>
      </c>
      <c r="BM72" s="14" t="n">
        <v>27.4</v>
      </c>
      <c r="BN72" s="14" t="n">
        <v>25.6</v>
      </c>
      <c r="BO72" s="15" t="n">
        <f aca="false">SUM(BC72:BN72)/12</f>
        <v>21.125</v>
      </c>
      <c r="CA72" s="0" t="n">
        <f aca="false">CA71+1</f>
        <v>1922</v>
      </c>
      <c r="CB72" s="13" t="n">
        <v>1922</v>
      </c>
      <c r="CC72" s="14" t="n">
        <v>22.1</v>
      </c>
      <c r="CD72" s="14" t="n">
        <v>23.6</v>
      </c>
      <c r="CE72" s="14" t="n">
        <v>21.6</v>
      </c>
      <c r="CF72" s="14" t="n">
        <v>20.4</v>
      </c>
      <c r="CG72" s="14" t="n">
        <v>17.2</v>
      </c>
      <c r="CH72" s="14" t="n">
        <v>14.9</v>
      </c>
      <c r="CI72" s="14" t="n">
        <v>13.5</v>
      </c>
      <c r="CJ72" s="14" t="n">
        <v>13.9</v>
      </c>
      <c r="CK72" s="14" t="n">
        <v>15.6</v>
      </c>
      <c r="CL72" s="14" t="n">
        <v>18.4</v>
      </c>
      <c r="CM72" s="14" t="n">
        <v>20.9</v>
      </c>
      <c r="CN72" s="14" t="n">
        <v>21.7</v>
      </c>
      <c r="CO72" s="15" t="n">
        <f aca="false">SUM(CC72:CN72)/12</f>
        <v>18.65</v>
      </c>
      <c r="DA72" s="0" t="n">
        <f aca="false">DA71+1</f>
        <v>1922</v>
      </c>
      <c r="DB72" s="13" t="n">
        <v>1922</v>
      </c>
      <c r="DC72" s="14" t="n">
        <v>28.3</v>
      </c>
      <c r="DD72" s="14" t="n">
        <v>31.9</v>
      </c>
      <c r="DE72" s="14" t="n">
        <v>27.8</v>
      </c>
      <c r="DF72" s="14" t="n">
        <v>23.3</v>
      </c>
      <c r="DG72" s="14" t="n">
        <v>17.8</v>
      </c>
      <c r="DH72" s="14" t="n">
        <v>14.7</v>
      </c>
      <c r="DI72" s="14" t="n">
        <v>14.3</v>
      </c>
      <c r="DJ72" s="14" t="n">
        <v>15.3</v>
      </c>
      <c r="DK72" s="14" t="n">
        <v>18.7</v>
      </c>
      <c r="DL72" s="14" t="n">
        <v>22.7</v>
      </c>
      <c r="DM72" s="14" t="n">
        <v>28.6</v>
      </c>
      <c r="DN72" s="14" t="n">
        <v>27.8</v>
      </c>
      <c r="DO72" s="15" t="n">
        <f aca="false">SUM(DC72:DN72)/12</f>
        <v>22.6</v>
      </c>
      <c r="EA72" s="0" t="n">
        <f aca="false">EA71+1</f>
        <v>1922</v>
      </c>
      <c r="EB72" s="25" t="s">
        <v>57</v>
      </c>
      <c r="EC72" s="14" t="n">
        <v>34.4</v>
      </c>
      <c r="ED72" s="14" t="n">
        <v>37.9</v>
      </c>
      <c r="EE72" s="14" t="n">
        <v>33.9</v>
      </c>
      <c r="EF72" s="14" t="n">
        <v>31.2</v>
      </c>
      <c r="EG72" s="14" t="n">
        <v>21.3</v>
      </c>
      <c r="EH72" s="14" t="n">
        <v>17.8</v>
      </c>
      <c r="EI72" s="14" t="n">
        <v>16.8</v>
      </c>
      <c r="EJ72" s="14" t="n">
        <v>19.8</v>
      </c>
      <c r="EK72" s="14" t="n">
        <v>23.9</v>
      </c>
      <c r="EL72" s="14" t="n">
        <v>28.2</v>
      </c>
      <c r="EM72" s="14" t="n">
        <v>33.7</v>
      </c>
      <c r="EN72" s="14" t="n">
        <v>32.7</v>
      </c>
      <c r="EO72" s="15" t="n">
        <f aca="false">SUM(EC72:EN72)/12</f>
        <v>27.6333333333333</v>
      </c>
      <c r="FA72" s="0" t="n">
        <f aca="false">FA71+1</f>
        <v>1922</v>
      </c>
      <c r="FB72" s="29" t="n">
        <v>1922</v>
      </c>
      <c r="FC72" s="28" t="n">
        <v>23.7</v>
      </c>
      <c r="FD72" s="28" t="n">
        <v>28.6</v>
      </c>
      <c r="FE72" s="28" t="n">
        <v>24.7</v>
      </c>
      <c r="FF72" s="28" t="n">
        <v>20.9</v>
      </c>
      <c r="FG72" s="28" t="n">
        <v>15.9</v>
      </c>
      <c r="FH72" s="28" t="n">
        <v>13</v>
      </c>
      <c r="FI72" s="28" t="n">
        <v>12</v>
      </c>
      <c r="FJ72" s="28" t="n">
        <v>12.9</v>
      </c>
      <c r="FK72" s="28" t="n">
        <v>15.7</v>
      </c>
      <c r="FL72" s="28" t="n">
        <v>19.5</v>
      </c>
      <c r="FM72" s="28" t="n">
        <v>25.2</v>
      </c>
      <c r="FN72" s="28" t="n">
        <v>23.3</v>
      </c>
      <c r="FO72" s="15" t="n">
        <f aca="false">SUM(FC72:FN72)/12</f>
        <v>19.6166666666667</v>
      </c>
      <c r="GA72" s="0" t="n">
        <f aca="false">GA71+1</f>
        <v>1922</v>
      </c>
      <c r="GB72" s="25" t="s">
        <v>57</v>
      </c>
      <c r="GC72" s="14" t="n">
        <v>23.1</v>
      </c>
      <c r="GD72" s="14" t="n">
        <v>25.6</v>
      </c>
      <c r="GE72" s="14" t="n">
        <v>22.1</v>
      </c>
      <c r="GF72" s="14" t="n">
        <v>19.6</v>
      </c>
      <c r="GG72" s="14" t="n">
        <v>16.2</v>
      </c>
      <c r="GH72" s="14" t="n">
        <v>14</v>
      </c>
      <c r="GI72" s="14" t="n">
        <v>13.5</v>
      </c>
      <c r="GJ72" s="14" t="n">
        <v>13.8</v>
      </c>
      <c r="GK72" s="14" t="n">
        <v>15.9</v>
      </c>
      <c r="GL72" s="14" t="n">
        <v>18.2</v>
      </c>
      <c r="GM72" s="14" t="n">
        <v>21.1</v>
      </c>
      <c r="GN72" s="14" t="n">
        <v>22.6</v>
      </c>
      <c r="GO72" s="15" t="n">
        <f aca="false">SUM(GC72:GN72)/12</f>
        <v>18.8083333333333</v>
      </c>
      <c r="HA72" s="0" t="n">
        <f aca="false">HA71+1</f>
        <v>1922</v>
      </c>
      <c r="HB72" s="25" t="s">
        <v>57</v>
      </c>
      <c r="HC72" s="14" t="n">
        <v>24.7</v>
      </c>
      <c r="HD72" s="14" t="n">
        <v>27.4</v>
      </c>
      <c r="HE72" s="14" t="n">
        <v>24.9</v>
      </c>
      <c r="HF72" s="14" t="n">
        <v>22.4</v>
      </c>
      <c r="HG72" s="14" t="n">
        <v>19.2</v>
      </c>
      <c r="HH72" s="14" t="n">
        <v>16.8</v>
      </c>
      <c r="HI72" s="14" t="n">
        <v>15.3</v>
      </c>
      <c r="HJ72" s="14" t="n">
        <v>16.4</v>
      </c>
      <c r="HK72" s="14" t="n">
        <v>17.8</v>
      </c>
      <c r="HL72" s="14" t="n">
        <v>21.4</v>
      </c>
      <c r="HM72" s="14" t="n">
        <v>25.2</v>
      </c>
      <c r="HN72" s="14" t="n">
        <v>24.5</v>
      </c>
      <c r="HO72" s="15" t="n">
        <f aca="false">SUM(HC72:HN72)/12</f>
        <v>21.3333333333333</v>
      </c>
      <c r="IA72" s="0" t="n">
        <f aca="false">IA71+1</f>
        <v>1922</v>
      </c>
      <c r="IB72" s="13" t="n">
        <v>1922</v>
      </c>
      <c r="IC72" s="14" t="n">
        <v>29.9</v>
      </c>
      <c r="ID72" s="14" t="n">
        <v>33.9</v>
      </c>
      <c r="IE72" s="14" t="n">
        <v>30.3</v>
      </c>
      <c r="IF72" s="14" t="n">
        <v>26.8</v>
      </c>
      <c r="IG72" s="14" t="n">
        <v>19.6</v>
      </c>
      <c r="IH72" s="14" t="n">
        <v>16.7</v>
      </c>
      <c r="II72" s="14" t="n">
        <v>15.3</v>
      </c>
      <c r="IJ72" s="14" t="n">
        <v>17.4</v>
      </c>
      <c r="IK72" s="14" t="n">
        <v>21.2</v>
      </c>
      <c r="IL72" s="14" t="n">
        <v>25.3</v>
      </c>
      <c r="IM72" s="14" t="n">
        <v>30.6</v>
      </c>
      <c r="IN72" s="14" t="n">
        <v>29.2</v>
      </c>
      <c r="IO72" s="15" t="n">
        <f aca="false">SUM(IC72:IN72)/12</f>
        <v>24.6833333333333</v>
      </c>
      <c r="JA72" s="0" t="n">
        <f aca="false">JA71+1</f>
        <v>1922</v>
      </c>
      <c r="JB72" s="25" t="s">
        <v>57</v>
      </c>
      <c r="JC72" s="14" t="n">
        <v>21.7</v>
      </c>
      <c r="JD72" s="14" t="n">
        <v>23.2</v>
      </c>
      <c r="JE72" s="14" t="n">
        <v>20.1</v>
      </c>
      <c r="JF72" s="14" t="n">
        <v>18.5</v>
      </c>
      <c r="JG72" s="14" t="n">
        <v>16.3</v>
      </c>
      <c r="JH72" s="14" t="n">
        <v>14.1</v>
      </c>
      <c r="JI72" s="14" t="n">
        <v>13.2</v>
      </c>
      <c r="JJ72" s="14" t="n">
        <v>13.6</v>
      </c>
      <c r="JK72" s="14" t="n">
        <v>15.2</v>
      </c>
      <c r="JL72" s="14" t="n">
        <v>17.2</v>
      </c>
      <c r="JM72" s="14" t="n">
        <v>20.3</v>
      </c>
      <c r="JN72" s="14" t="n">
        <v>21.5</v>
      </c>
      <c r="JO72" s="15" t="n">
        <f aca="false">SUM(JC72:JN72)/12</f>
        <v>17.9083333333333</v>
      </c>
      <c r="KA72" s="0" t="n">
        <f aca="false">KA71+1</f>
        <v>1922</v>
      </c>
      <c r="KB72" s="13" t="n">
        <v>1922</v>
      </c>
      <c r="KC72" s="14" t="n">
        <v>29.1</v>
      </c>
      <c r="KD72" s="14" t="n">
        <v>32.4</v>
      </c>
      <c r="KE72" s="14" t="n">
        <v>27.3</v>
      </c>
      <c r="KF72" s="14" t="n">
        <v>24.1</v>
      </c>
      <c r="KG72" s="14" t="n">
        <v>18.3</v>
      </c>
      <c r="KH72" s="14" t="n">
        <v>15.3</v>
      </c>
      <c r="KI72" s="14" t="n">
        <v>14.3</v>
      </c>
      <c r="KJ72" s="14" t="n">
        <v>15.4</v>
      </c>
      <c r="KK72" s="14" t="n">
        <v>19</v>
      </c>
      <c r="KL72" s="14" t="n">
        <v>23.5</v>
      </c>
      <c r="KM72" s="14" t="n">
        <v>28.6</v>
      </c>
      <c r="KN72" s="14" t="n">
        <v>26.3</v>
      </c>
      <c r="KO72" s="15" t="n">
        <f aca="false">SUM(KC72:KN72)/12</f>
        <v>22.8</v>
      </c>
      <c r="LA72" s="0" t="n">
        <f aca="false">LA71+1</f>
        <v>1922</v>
      </c>
      <c r="LB72" s="25" t="s">
        <v>57</v>
      </c>
      <c r="LC72" s="14" t="n">
        <v>28.9</v>
      </c>
      <c r="LD72" s="14" t="n">
        <v>33</v>
      </c>
      <c r="LE72" s="14" t="n">
        <v>29.2</v>
      </c>
      <c r="LF72" s="14" t="n">
        <v>25.4</v>
      </c>
      <c r="LG72" s="14" t="n">
        <v>18.7</v>
      </c>
      <c r="LH72" s="14" t="n">
        <v>15.5</v>
      </c>
      <c r="LI72" s="14" t="n">
        <v>14.3</v>
      </c>
      <c r="LJ72" s="14" t="n">
        <v>16</v>
      </c>
      <c r="LK72" s="14" t="n">
        <v>19.3</v>
      </c>
      <c r="LL72" s="14" t="n">
        <v>24.3</v>
      </c>
      <c r="LM72" s="14" t="n">
        <v>29.8</v>
      </c>
      <c r="LN72" s="14" t="n">
        <v>27.9</v>
      </c>
      <c r="LO72" s="15" t="n">
        <f aca="false">SUM(LC72:LN72)/12</f>
        <v>23.525</v>
      </c>
      <c r="MA72" s="0" t="n">
        <f aca="false">MA71+1</f>
        <v>1922</v>
      </c>
      <c r="MB72" s="13" t="n">
        <v>1922</v>
      </c>
      <c r="MC72" s="14" t="n">
        <v>26.3</v>
      </c>
      <c r="MD72" s="14" t="n">
        <v>29.1</v>
      </c>
      <c r="ME72" s="14" t="n">
        <v>26.2</v>
      </c>
      <c r="MF72" s="14" t="n">
        <v>21.7</v>
      </c>
      <c r="MG72" s="14" t="n">
        <v>19.5</v>
      </c>
      <c r="MH72" s="14" t="n">
        <v>15.6</v>
      </c>
      <c r="MI72" s="14" t="n">
        <v>15.8</v>
      </c>
      <c r="MJ72" s="14" t="n">
        <v>15.3</v>
      </c>
      <c r="MK72" s="14" t="n">
        <v>18.7</v>
      </c>
      <c r="ML72" s="14" t="n">
        <v>22.6</v>
      </c>
      <c r="MM72" s="14" t="n">
        <v>24</v>
      </c>
      <c r="MN72" s="14" t="n">
        <v>27</v>
      </c>
      <c r="MO72" s="15" t="n">
        <f aca="false">SUM(MC72:MN72)/12</f>
        <v>21.8166666666667</v>
      </c>
      <c r="NA72" s="0" t="n">
        <f aca="false">NA71+1</f>
        <v>1922</v>
      </c>
      <c r="NB72" s="25" t="s">
        <v>57</v>
      </c>
      <c r="NC72" s="14" t="n">
        <v>33</v>
      </c>
      <c r="ND72" s="14" t="n">
        <v>36.5</v>
      </c>
      <c r="NE72" s="14" t="n">
        <v>32.3</v>
      </c>
      <c r="NF72" s="14" t="n">
        <v>29.2</v>
      </c>
      <c r="NG72" s="14" t="n">
        <v>20.8</v>
      </c>
      <c r="NH72" s="14" t="n">
        <v>17.2</v>
      </c>
      <c r="NI72" s="14" t="n">
        <v>17.2</v>
      </c>
      <c r="NJ72" s="14" t="n">
        <v>20.8</v>
      </c>
      <c r="NK72" s="14" t="n">
        <v>24</v>
      </c>
      <c r="NL72" s="14" t="n">
        <v>28.4</v>
      </c>
      <c r="NM72" s="14" t="n">
        <v>33.2</v>
      </c>
      <c r="NN72" s="14" t="n">
        <v>32.6</v>
      </c>
      <c r="NO72" s="15" t="n">
        <f aca="false">SUM(NC72:NN72)/12</f>
        <v>27.1</v>
      </c>
      <c r="OA72" s="6" t="n">
        <f aca="false">AVERAGE(AO72,BO72,CO72,DO72,EO72,FO72,GO77,HO72,IO72,JO72,KO72,LO72,MO72,NO72)</f>
        <v>22.1047619047619</v>
      </c>
      <c r="OB72" s="22" t="n">
        <f aca="false">AVERAGE(OA62:OA72)</f>
        <v>21.7464806447761</v>
      </c>
      <c r="PA72" s="16" t="n">
        <f aca="false">AVERAGE(AH72,AI72,AJ72,BH72,BI72,BJ72,CH72,CI72,CJ72,DH72,DI72,DJ72,EH72,EI72,EJ72,FH72,FI72,FJ72,GH77,GI77,GJ77,HH72,HI72,HJ72,IH72,II72,IJ72,JH72,JI72,JJ72,KH72,KI72,KJ72,LH72,LI72,LJ72,MH72,MI72,MJ72,NH72,NI72,NJ72)</f>
        <v>15.1166666666667</v>
      </c>
      <c r="PB72" s="17" t="n">
        <f aca="false">AVERAGE(AC72,AD72,AN72,BC72,BD72,BN72,CC72,CD72,CN72,DC72,DD72,DN72,EC72,ED72,EN72,FC72,FD72,FN72,GC77,GD77,GN77,HC72,HD72,HN72,IC72,ID72,IN72,JC72,JD72,JN72,KC72,KD72,KN72,LC72,LD72,LN72,MC72,MD72,MN72,NC72,ND72,NN72,)</f>
        <v>27.2023255813953</v>
      </c>
      <c r="PC72" s="16" t="n">
        <f aca="false">AVERAGE(PA62:PA72)</f>
        <v>15.4144063007699</v>
      </c>
      <c r="PD72" s="23" t="n">
        <f aca="false">AVERAGE(PB62:PB72)</f>
        <v>27.4467687944306</v>
      </c>
    </row>
    <row r="73" customFormat="false" ht="14.65" hidden="false" customHeight="false" outlineLevel="0" collapsed="false">
      <c r="A73" s="5"/>
      <c r="B73" s="6" t="n">
        <f aca="false">AVERAGE(AO73,BO73,CO73,DO73,EO73,FO73,GO73,HO73,IO73,JO73,KO73,LO73,MO73,NO73)</f>
        <v>22.0404761904762</v>
      </c>
      <c r="C73" s="18" t="n">
        <f aca="false">AVERAGE(B69:B73)</f>
        <v>22.0350274725275</v>
      </c>
      <c r="D73" s="20" t="n">
        <f aca="false">AVERAGE(B64:B73)</f>
        <v>21.7898018416768</v>
      </c>
      <c r="E73" s="6" t="n">
        <f aca="false">AVERAGE(B54:B73)</f>
        <v>21.4956575496263</v>
      </c>
      <c r="F73" s="24" t="n">
        <f aca="false">AVERAGE(B24:B73)</f>
        <v>21.2757666574167</v>
      </c>
      <c r="G73" s="2" t="n">
        <f aca="false">MAX(AC73:AN73,BC73:BN73,CC73:CN73,DC73:DN73,EC73:EN73,FC73:FN73,GC73:GN73,HC73:HN73,IC73:IN73,JC73:JN73,KC73:KN73,LC73:LN73,MC73:MN73,NC73:NN73)</f>
        <v>38.8</v>
      </c>
      <c r="H73" s="11" t="n">
        <f aca="false">MEDIAN(AC73:AN73,BC73:BN73,CC73:CN73,DC73:DN73,EC73:EN73,FC73:FN73,GC73:GN73,HC73:HN73,IC73:IN73,JC73:JN73,KC73:KN73,LC73:LN73,MC73:MN73,NC73:NN73)</f>
        <v>21.25</v>
      </c>
      <c r="I73" s="4" t="n">
        <f aca="false">MIN(AC73:AN73,BC73:BN73,CC73:CN73,DC73:DN73,EC73:EN73,FC73:FN73,GC73:GN73,HC73:HN73,IC73:IN73,JC73:JN73,KC73:KN73,LC73:LN73,MC73:MN73,NC73:NN73)</f>
        <v>12</v>
      </c>
      <c r="J73" s="12" t="n">
        <f aca="false">(G73+I73)/2</f>
        <v>25.4</v>
      </c>
      <c r="AA73" s="0" t="n">
        <f aca="false">AA72+1</f>
        <v>35</v>
      </c>
      <c r="AB73" s="27" t="n">
        <v>1923</v>
      </c>
      <c r="AC73" s="14" t="n">
        <v>27.5</v>
      </c>
      <c r="AD73" s="14" t="n">
        <v>31.8</v>
      </c>
      <c r="AE73" s="14" t="n">
        <v>26.6</v>
      </c>
      <c r="AF73" s="14" t="n">
        <v>26.9</v>
      </c>
      <c r="AG73" s="14" t="n">
        <v>20.1</v>
      </c>
      <c r="AH73" s="14" t="n">
        <v>15.4</v>
      </c>
      <c r="AI73" s="14" t="n">
        <v>14.8</v>
      </c>
      <c r="AJ73" s="14" t="n">
        <v>15.8</v>
      </c>
      <c r="AK73" s="14" t="n">
        <v>17.8</v>
      </c>
      <c r="AL73" s="14" t="n">
        <v>20.1</v>
      </c>
      <c r="AM73" s="14" t="n">
        <v>23.7</v>
      </c>
      <c r="AN73" s="14" t="n">
        <v>27.4</v>
      </c>
      <c r="AO73" s="15" t="n">
        <f aca="false">SUM(AC73:AN73)/12</f>
        <v>22.325</v>
      </c>
      <c r="BA73" s="0" t="n">
        <f aca="false">BA72+1</f>
        <v>1923</v>
      </c>
      <c r="BB73" s="13" t="n">
        <v>1923</v>
      </c>
      <c r="BC73" s="14" t="n">
        <v>27.5</v>
      </c>
      <c r="BD73" s="14" t="n">
        <v>32.2</v>
      </c>
      <c r="BE73" s="14" t="n">
        <v>26.9</v>
      </c>
      <c r="BF73" s="14" t="n">
        <v>25.1</v>
      </c>
      <c r="BG73" s="14" t="n">
        <v>17.9</v>
      </c>
      <c r="BH73" s="14" t="n">
        <v>13.1</v>
      </c>
      <c r="BI73" s="14" t="n">
        <v>12.6</v>
      </c>
      <c r="BJ73" s="14" t="n">
        <v>13.6</v>
      </c>
      <c r="BK73" s="14" t="n">
        <v>15.9</v>
      </c>
      <c r="BL73" s="14" t="n">
        <v>18.7</v>
      </c>
      <c r="BM73" s="14" t="n">
        <v>23.1</v>
      </c>
      <c r="BN73" s="14" t="n">
        <v>26.8</v>
      </c>
      <c r="BO73" s="15" t="n">
        <f aca="false">SUM(BC73:BN73)/12</f>
        <v>21.1166666666667</v>
      </c>
      <c r="CA73" s="0" t="n">
        <f aca="false">CA72+1</f>
        <v>1923</v>
      </c>
      <c r="CB73" s="13" t="n">
        <v>1923</v>
      </c>
      <c r="CC73" s="14" t="n">
        <v>22</v>
      </c>
      <c r="CD73" s="14" t="n">
        <v>22.1</v>
      </c>
      <c r="CE73" s="14" t="n">
        <v>20.8</v>
      </c>
      <c r="CF73" s="14" t="n">
        <v>20</v>
      </c>
      <c r="CG73" s="14" t="n">
        <v>17.8</v>
      </c>
      <c r="CH73" s="14" t="n">
        <v>14.4</v>
      </c>
      <c r="CI73" s="14" t="n">
        <v>14.1</v>
      </c>
      <c r="CJ73" s="14" t="n">
        <v>13.2</v>
      </c>
      <c r="CK73" s="14" t="n">
        <v>14.9</v>
      </c>
      <c r="CL73" s="14" t="n">
        <v>16.2</v>
      </c>
      <c r="CM73" s="14" t="n">
        <v>18.2</v>
      </c>
      <c r="CN73" s="14" t="n">
        <v>20.1</v>
      </c>
      <c r="CO73" s="15" t="n">
        <f aca="false">SUM(CC73:CN73)/12</f>
        <v>17.8166666666667</v>
      </c>
      <c r="DA73" s="0" t="n">
        <f aca="false">DA72+1</f>
        <v>1923</v>
      </c>
      <c r="DB73" s="13" t="n">
        <v>1923</v>
      </c>
      <c r="DC73" s="14" t="n">
        <v>29</v>
      </c>
      <c r="DD73" s="14" t="n">
        <v>33.3</v>
      </c>
      <c r="DE73" s="14" t="n">
        <v>28.6</v>
      </c>
      <c r="DF73" s="14" t="n">
        <v>27.4</v>
      </c>
      <c r="DG73" s="14" t="n">
        <v>19.1</v>
      </c>
      <c r="DH73" s="14" t="n">
        <v>14.3</v>
      </c>
      <c r="DI73" s="14" t="n">
        <v>14</v>
      </c>
      <c r="DJ73" s="14" t="n">
        <v>15.4</v>
      </c>
      <c r="DK73" s="14" t="n">
        <v>18.1</v>
      </c>
      <c r="DL73" s="14" t="n">
        <v>21</v>
      </c>
      <c r="DM73" s="14" t="n">
        <v>24.6</v>
      </c>
      <c r="DN73" s="14" t="n">
        <v>28.7</v>
      </c>
      <c r="DO73" s="15" t="n">
        <f aca="false">SUM(DC73:DN73)/12</f>
        <v>22.7916666666667</v>
      </c>
      <c r="EA73" s="0" t="n">
        <f aca="false">EA72+1</f>
        <v>1923</v>
      </c>
      <c r="EB73" s="25" t="s">
        <v>58</v>
      </c>
      <c r="EC73" s="14" t="n">
        <v>35.5</v>
      </c>
      <c r="ED73" s="14" t="n">
        <v>38.8</v>
      </c>
      <c r="EE73" s="14" t="n">
        <v>34.8</v>
      </c>
      <c r="EF73" s="14" t="n">
        <v>29.4</v>
      </c>
      <c r="EG73" s="14" t="n">
        <v>23</v>
      </c>
      <c r="EH73" s="14" t="n">
        <v>17.3</v>
      </c>
      <c r="EI73" s="14" t="n">
        <v>16.8</v>
      </c>
      <c r="EJ73" s="14" t="n">
        <v>18.7</v>
      </c>
      <c r="EK73" s="14" t="n">
        <v>24.3</v>
      </c>
      <c r="EL73" s="14" t="n">
        <v>26.9</v>
      </c>
      <c r="EM73" s="14" t="n">
        <v>29.5</v>
      </c>
      <c r="EN73" s="14" t="n">
        <v>34.9</v>
      </c>
      <c r="EO73" s="15" t="n">
        <f aca="false">SUM(EC73:EN73)/12</f>
        <v>27.4916666666667</v>
      </c>
      <c r="FA73" s="0" t="n">
        <f aca="false">FA72+1</f>
        <v>1923</v>
      </c>
      <c r="FB73" s="29" t="n">
        <v>1923</v>
      </c>
      <c r="FC73" s="28" t="n">
        <v>25.4</v>
      </c>
      <c r="FD73" s="28" t="n">
        <v>29.9</v>
      </c>
      <c r="FE73" s="28" t="n">
        <v>24.6</v>
      </c>
      <c r="FF73" s="28" t="n">
        <v>24.6</v>
      </c>
      <c r="FG73" s="28" t="n">
        <v>17.2</v>
      </c>
      <c r="FH73" s="28" t="n">
        <v>12.9</v>
      </c>
      <c r="FI73" s="28" t="n">
        <v>12</v>
      </c>
      <c r="FJ73" s="28" t="n">
        <v>12.6</v>
      </c>
      <c r="FK73" s="28" t="n">
        <v>14.7</v>
      </c>
      <c r="FL73" s="28" t="n">
        <v>17.4</v>
      </c>
      <c r="FM73" s="28" t="n">
        <v>20.7</v>
      </c>
      <c r="FN73" s="30" t="n">
        <f aca="false">(FN72+FN74)/2</f>
        <v>23.7</v>
      </c>
      <c r="FO73" s="15" t="n">
        <f aca="false">SUM(FC73:FN73)/12</f>
        <v>19.6416666666667</v>
      </c>
      <c r="GA73" s="0" t="n">
        <f aca="false">GA72+1</f>
        <v>1923</v>
      </c>
      <c r="GB73" s="25" t="s">
        <v>58</v>
      </c>
      <c r="GC73" s="14" t="n">
        <v>22.3</v>
      </c>
      <c r="GD73" s="14" t="n">
        <v>25.1</v>
      </c>
      <c r="GE73" s="14" t="n">
        <v>21.7</v>
      </c>
      <c r="GF73" s="14" t="n">
        <v>23.4</v>
      </c>
      <c r="GG73" s="14" t="n">
        <v>17.1</v>
      </c>
      <c r="GH73" s="14" t="n">
        <v>13.3</v>
      </c>
      <c r="GI73" s="14" t="n">
        <v>13.4</v>
      </c>
      <c r="GJ73" s="14" t="n">
        <v>13.9</v>
      </c>
      <c r="GK73" s="14" t="n">
        <v>14.9</v>
      </c>
      <c r="GL73" s="14" t="n">
        <v>17.2</v>
      </c>
      <c r="GM73" s="14" t="n">
        <v>19.2</v>
      </c>
      <c r="GN73" s="14" t="n">
        <v>21.7</v>
      </c>
      <c r="GO73" s="15" t="n">
        <f aca="false">SUM(GC73:GN73)/12</f>
        <v>18.6</v>
      </c>
      <c r="HA73" s="0" t="n">
        <f aca="false">HA72+1</f>
        <v>1923</v>
      </c>
      <c r="HB73" s="25" t="s">
        <v>58</v>
      </c>
      <c r="HC73" s="14" t="n">
        <v>26</v>
      </c>
      <c r="HD73" s="14" t="n">
        <v>27.2</v>
      </c>
      <c r="HE73" s="14" t="n">
        <v>24.6</v>
      </c>
      <c r="HF73" s="14" t="n">
        <v>23.8</v>
      </c>
      <c r="HG73" s="14" t="n">
        <v>20.7</v>
      </c>
      <c r="HH73" s="14" t="n">
        <v>16.7</v>
      </c>
      <c r="HI73" s="14" t="n">
        <v>16.3</v>
      </c>
      <c r="HJ73" s="14" t="n">
        <v>16</v>
      </c>
      <c r="HK73" s="14" t="n">
        <v>17.7</v>
      </c>
      <c r="HL73" s="14" t="n">
        <v>18.9</v>
      </c>
      <c r="HM73" s="14" t="n">
        <v>21.2</v>
      </c>
      <c r="HN73" s="14" t="n">
        <v>22.5</v>
      </c>
      <c r="HO73" s="15" t="n">
        <f aca="false">SUM(HC73:HN73)/12</f>
        <v>20.9666666666667</v>
      </c>
      <c r="IA73" s="0" t="n">
        <f aca="false">IA72+1</f>
        <v>1923</v>
      </c>
      <c r="IB73" s="13" t="n">
        <v>1923</v>
      </c>
      <c r="IC73" s="14" t="n">
        <v>31.5</v>
      </c>
      <c r="ID73" s="14" t="n">
        <v>35.6</v>
      </c>
      <c r="IE73" s="14" t="n">
        <v>31.1</v>
      </c>
      <c r="IF73" s="14" t="n">
        <v>28.9</v>
      </c>
      <c r="IG73" s="14" t="n">
        <v>21.7</v>
      </c>
      <c r="IH73" s="14" t="n">
        <v>16.7</v>
      </c>
      <c r="II73" s="14" t="n">
        <v>16.1</v>
      </c>
      <c r="IJ73" s="14" t="n">
        <v>17</v>
      </c>
      <c r="IK73" s="14" t="n">
        <v>21.4</v>
      </c>
      <c r="IL73" s="14" t="n">
        <v>23.1</v>
      </c>
      <c r="IM73" s="14" t="n">
        <v>27.2</v>
      </c>
      <c r="IN73" s="14" t="n">
        <v>30.5</v>
      </c>
      <c r="IO73" s="15" t="n">
        <f aca="false">SUM(IC73:IN73)/12</f>
        <v>25.0666666666667</v>
      </c>
      <c r="JA73" s="0" t="n">
        <f aca="false">JA72+1</f>
        <v>1923</v>
      </c>
      <c r="JB73" s="25" t="s">
        <v>58</v>
      </c>
      <c r="JC73" s="14" t="n">
        <v>22</v>
      </c>
      <c r="JD73" s="14" t="n">
        <v>23.5</v>
      </c>
      <c r="JE73" s="14" t="n">
        <v>20.5</v>
      </c>
      <c r="JF73" s="14" t="n">
        <v>21.8</v>
      </c>
      <c r="JG73" s="14" t="n">
        <v>17.5</v>
      </c>
      <c r="JH73" s="14" t="n">
        <v>14.2</v>
      </c>
      <c r="JI73" s="14" t="n">
        <v>13.9</v>
      </c>
      <c r="JJ73" s="14" t="n">
        <v>13.9</v>
      </c>
      <c r="JK73" s="14" t="n">
        <v>14.9</v>
      </c>
      <c r="JL73" s="14" t="n">
        <v>16.7</v>
      </c>
      <c r="JM73" s="14" t="n">
        <v>18.6</v>
      </c>
      <c r="JN73" s="14" t="n">
        <v>20.8</v>
      </c>
      <c r="JO73" s="15" t="n">
        <f aca="false">SUM(JC73:JN73)/12</f>
        <v>18.1916666666667</v>
      </c>
      <c r="KA73" s="0" t="n">
        <f aca="false">KA72+1</f>
        <v>1923</v>
      </c>
      <c r="KB73" s="13" t="n">
        <v>1923</v>
      </c>
      <c r="KC73" s="14" t="n">
        <v>28.6</v>
      </c>
      <c r="KD73" s="14" t="n">
        <v>33.9</v>
      </c>
      <c r="KE73" s="14" t="n">
        <v>28.3</v>
      </c>
      <c r="KF73" s="14" t="n">
        <v>27.8</v>
      </c>
      <c r="KG73" s="14" t="n">
        <v>19.8</v>
      </c>
      <c r="KH73" s="14" t="n">
        <v>15.2</v>
      </c>
      <c r="KI73" s="14" t="n">
        <v>14.3</v>
      </c>
      <c r="KJ73" s="14" t="n">
        <v>15.2</v>
      </c>
      <c r="KK73" s="14" t="n">
        <v>17.7</v>
      </c>
      <c r="KL73" s="14" t="n">
        <v>20.3</v>
      </c>
      <c r="KM73" s="14" t="n">
        <v>24.7</v>
      </c>
      <c r="KN73" s="14" t="n">
        <v>28.3</v>
      </c>
      <c r="KO73" s="15" t="n">
        <f aca="false">SUM(KC73:KN73)/12</f>
        <v>22.8416666666667</v>
      </c>
      <c r="LA73" s="0" t="n">
        <f aca="false">LA72+1</f>
        <v>1923</v>
      </c>
      <c r="LB73" s="25" t="s">
        <v>58</v>
      </c>
      <c r="LC73" s="14" t="n">
        <v>29.9</v>
      </c>
      <c r="LD73" s="14" t="n">
        <v>34.1</v>
      </c>
      <c r="LE73" s="14" t="n">
        <v>29.5</v>
      </c>
      <c r="LF73" s="14" t="n">
        <v>28.2</v>
      </c>
      <c r="LG73" s="14" t="n">
        <v>20.4</v>
      </c>
      <c r="LH73" s="14" t="n">
        <v>15.3</v>
      </c>
      <c r="LI73" s="14" t="n">
        <v>14.9</v>
      </c>
      <c r="LJ73" s="14" t="n">
        <v>15.7</v>
      </c>
      <c r="LK73" s="14" t="n">
        <v>18.7</v>
      </c>
      <c r="LL73" s="14" t="n">
        <v>21.3</v>
      </c>
      <c r="LM73" s="14" t="n">
        <v>25.8</v>
      </c>
      <c r="LN73" s="14" t="n">
        <v>29.8</v>
      </c>
      <c r="LO73" s="15" t="n">
        <f aca="false">SUM(LC73:LN73)/12</f>
        <v>23.6333333333333</v>
      </c>
      <c r="MA73" s="0" t="n">
        <f aca="false">MA72+1</f>
        <v>1923</v>
      </c>
      <c r="MB73" s="13" t="n">
        <v>1923</v>
      </c>
      <c r="MC73" s="14" t="n">
        <v>25.5</v>
      </c>
      <c r="MD73" s="14" t="n">
        <v>26.7</v>
      </c>
      <c r="ME73" s="14" t="n">
        <v>24.1</v>
      </c>
      <c r="MF73" s="14" t="n">
        <v>21.8</v>
      </c>
      <c r="MG73" s="14" t="n">
        <v>17.7</v>
      </c>
      <c r="MH73" s="14" t="n">
        <v>14.4</v>
      </c>
      <c r="MI73" s="14" t="n">
        <v>13.4</v>
      </c>
      <c r="MJ73" s="14" t="n">
        <v>15.4</v>
      </c>
      <c r="MK73" s="14" t="n">
        <v>17.4</v>
      </c>
      <c r="ML73" s="14" t="n">
        <v>20</v>
      </c>
      <c r="MM73" s="14" t="n">
        <v>22.9</v>
      </c>
      <c r="MN73" s="14" t="n">
        <v>27.2</v>
      </c>
      <c r="MO73" s="15" t="n">
        <f aca="false">SUM(MC73:MN73)/12</f>
        <v>20.5416666666667</v>
      </c>
      <c r="NA73" s="0" t="n">
        <f aca="false">NA72+1</f>
        <v>1923</v>
      </c>
      <c r="NB73" s="25" t="s">
        <v>58</v>
      </c>
      <c r="NC73" s="14" t="n">
        <v>34.7</v>
      </c>
      <c r="ND73" s="14" t="n">
        <v>37.7</v>
      </c>
      <c r="NE73" s="14" t="n">
        <v>34</v>
      </c>
      <c r="NF73" s="14" t="n">
        <v>29.5</v>
      </c>
      <c r="NG73" s="14" t="n">
        <v>23.9</v>
      </c>
      <c r="NH73" s="14" t="n">
        <v>18.8</v>
      </c>
      <c r="NI73" s="14" t="n">
        <v>17.7</v>
      </c>
      <c r="NJ73" s="14" t="n">
        <v>19.3</v>
      </c>
      <c r="NK73" s="14" t="n">
        <v>24.3</v>
      </c>
      <c r="NL73" s="14" t="n">
        <v>27.1</v>
      </c>
      <c r="NM73" s="14" t="n">
        <v>30.4</v>
      </c>
      <c r="NN73" s="14" t="n">
        <v>33.1</v>
      </c>
      <c r="NO73" s="15" t="n">
        <f aca="false">SUM(NC73:NN73)/12</f>
        <v>27.5416666666667</v>
      </c>
      <c r="OA73" s="6" t="n">
        <f aca="false">AVERAGE(AO73,BO73,CO73,DO73,EO73,FO73,GO78,HO73,IO73,JO73,KO73,LO73,MO73,NO73)</f>
        <v>22.0559523809524</v>
      </c>
      <c r="OB73" s="22" t="n">
        <f aca="false">AVERAGE(OA63:OA73)</f>
        <v>21.7680961504825</v>
      </c>
      <c r="PA73" s="16" t="n">
        <f aca="false">AVERAGE(AH73,AI73,AJ73,BH73,BI73,BJ73,CH73,CI73,CJ73,DH73,DI73,DJ73,EH73,EI73,EJ73,FH73,FI73,FJ73,GH78,GI78,GJ78,HH73,HI73,HJ73,IH73,II73,IJ73,JH73,JI73,JJ73,KH73,KI73,KJ73,LH73,LI73,LJ73,MH73,MI73,MJ73,NH73,NI73,NJ73)</f>
        <v>15.1238095238095</v>
      </c>
      <c r="PB73" s="17" t="n">
        <f aca="false">AVERAGE(AC73,AD73,AN73,BC73,BD73,BN73,CC73,CD73,CN73,DC73,DD73,DN73,EC73,ED73,EN73,FC73,FD73,FN73,GC78,GD78,GN78,HC73,HD73,HN73,IC73,ID73,IN73,JC73,JD73,JN73,KC73,KD73,KN73,LC73,LD73,LN73,MC73,MD73,MN73,NC73,ND73,NN73,)</f>
        <v>27.7953488372093</v>
      </c>
      <c r="PC73" s="16" t="n">
        <f aca="false">AVERAGE(PA63:PA73)</f>
        <v>15.4201520701521</v>
      </c>
      <c r="PD73" s="23" t="n">
        <f aca="false">AVERAGE(PB63:PB73)</f>
        <v>27.4444743036956</v>
      </c>
    </row>
    <row r="74" customFormat="false" ht="14.65" hidden="false" customHeight="false" outlineLevel="0" collapsed="false">
      <c r="A74" s="5"/>
      <c r="B74" s="6" t="n">
        <f aca="false">AVERAGE(AO74,BO74,CO74,DO74,EO74,FO74,GO74,HO74,IO74,JO74,KO74,LO74,MO74,NO74)</f>
        <v>21.1005952380952</v>
      </c>
      <c r="C74" s="18" t="n">
        <f aca="false">AVERAGE(B70:B74)</f>
        <v>21.7915567765568</v>
      </c>
      <c r="D74" s="20" t="n">
        <f aca="false">AVERAGE(B65:B74)</f>
        <v>21.625115995116</v>
      </c>
      <c r="E74" s="6" t="n">
        <f aca="false">AVERAGE(B55:B74)</f>
        <v>21.4965206448644</v>
      </c>
      <c r="F74" s="24" t="n">
        <f aca="false">AVERAGE(B25:B74)</f>
        <v>21.2979822658823</v>
      </c>
      <c r="G74" s="2" t="n">
        <f aca="false">MAX(AC74:AN74,BC74:BN74,CC74:CN74,DC74:DN74,EC74:EN74,FC74:FN74,GC74:GN74,HC74:HN74,IC74:IN74,JC74:JN74,KC74:KN74,LC74:LN74,MC74:MN74,NC74:NN74)</f>
        <v>33.3</v>
      </c>
      <c r="H74" s="11" t="n">
        <f aca="false">MEDIAN(AC74:AN74,BC74:BN74,CC74:CN74,DC74:DN74,EC74:EN74,FC74:FN74,GC74:GN74,HC74:HN74,IC74:IN74,JC74:JN74,KC74:KN74,LC74:LN74,MC74:MN74,NC74:NN74)</f>
        <v>20.7</v>
      </c>
      <c r="I74" s="4" t="n">
        <f aca="false">MIN(AC74:AN74,BC74:BN74,CC74:CN74,DC74:DN74,EC74:EN74,FC74:FN74,GC74:GN74,HC74:HN74,IC74:IN74,JC74:JN74,KC74:KN74,LC74:LN74,MC74:MN74,NC74:NN74)</f>
        <v>12.1</v>
      </c>
      <c r="J74" s="12" t="n">
        <f aca="false">(G74+I74)/2</f>
        <v>22.7</v>
      </c>
      <c r="AB74" s="27" t="n">
        <v>1924</v>
      </c>
      <c r="AC74" s="14" t="n">
        <v>26.2</v>
      </c>
      <c r="AD74" s="14" t="n">
        <v>26.5</v>
      </c>
      <c r="AE74" s="14" t="n">
        <v>25</v>
      </c>
      <c r="AF74" s="14" t="n">
        <v>20</v>
      </c>
      <c r="AG74" s="14" t="n">
        <v>19.4</v>
      </c>
      <c r="AH74" s="14" t="n">
        <v>15.6</v>
      </c>
      <c r="AI74" s="14" t="n">
        <v>17</v>
      </c>
      <c r="AJ74" s="14" t="n">
        <v>18</v>
      </c>
      <c r="AK74" s="14" t="n">
        <v>17.7</v>
      </c>
      <c r="AL74" s="14" t="n">
        <v>22</v>
      </c>
      <c r="AM74" s="14" t="n">
        <v>24.1</v>
      </c>
      <c r="AN74" s="14" t="n">
        <v>26.8</v>
      </c>
      <c r="AO74" s="15" t="n">
        <f aca="false">SUM(AC74:AN74)/12</f>
        <v>21.525</v>
      </c>
      <c r="BA74" s="0" t="n">
        <f aca="false">BA73+1</f>
        <v>1924</v>
      </c>
      <c r="BB74" s="13" t="n">
        <v>1924</v>
      </c>
      <c r="BC74" s="14" t="n">
        <v>24.9</v>
      </c>
      <c r="BD74" s="14" t="n">
        <v>25.4</v>
      </c>
      <c r="BE74" s="14" t="n">
        <v>24.5</v>
      </c>
      <c r="BF74" s="14" t="n">
        <v>18.1</v>
      </c>
      <c r="BG74" s="14" t="n">
        <v>16.9</v>
      </c>
      <c r="BH74" s="14" t="n">
        <v>12.1</v>
      </c>
      <c r="BI74" s="14" t="n">
        <v>14.4</v>
      </c>
      <c r="BJ74" s="14" t="n">
        <v>15.1</v>
      </c>
      <c r="BK74" s="14" t="n">
        <v>15.8</v>
      </c>
      <c r="BL74" s="14" t="n">
        <v>20.3</v>
      </c>
      <c r="BM74" s="14" t="n">
        <v>23.2</v>
      </c>
      <c r="BN74" s="14" t="n">
        <v>27</v>
      </c>
      <c r="BO74" s="15" t="n">
        <f aca="false">SUM(BC74:BN74)/12</f>
        <v>19.8083333333333</v>
      </c>
      <c r="CA74" s="0" t="n">
        <f aca="false">CA73+1</f>
        <v>1924</v>
      </c>
      <c r="CB74" s="13" t="n">
        <v>1924</v>
      </c>
      <c r="CC74" s="14" t="n">
        <v>20.8</v>
      </c>
      <c r="CD74" s="14" t="n">
        <v>21.3</v>
      </c>
      <c r="CE74" s="14" t="n">
        <v>20.3</v>
      </c>
      <c r="CF74" s="14" t="n">
        <v>18</v>
      </c>
      <c r="CG74" s="14" t="n">
        <v>16.3</v>
      </c>
      <c r="CH74" s="14" t="n">
        <v>13.4</v>
      </c>
      <c r="CI74" s="14" t="n">
        <v>14.1</v>
      </c>
      <c r="CJ74" s="14" t="n">
        <v>14.6</v>
      </c>
      <c r="CK74" s="14" t="n">
        <v>15.1</v>
      </c>
      <c r="CL74" s="14" t="n">
        <v>17.3</v>
      </c>
      <c r="CM74" s="14" t="n">
        <v>19.3</v>
      </c>
      <c r="CN74" s="14" t="n">
        <v>21.1</v>
      </c>
      <c r="CO74" s="15" t="n">
        <f aca="false">SUM(CC74:CN74)/12</f>
        <v>17.6333333333333</v>
      </c>
      <c r="DA74" s="0" t="n">
        <f aca="false">DA73+1</f>
        <v>1924</v>
      </c>
      <c r="DB74" s="13" t="n">
        <v>1924</v>
      </c>
      <c r="DC74" s="14" t="n">
        <v>27.1</v>
      </c>
      <c r="DD74" s="14" t="n">
        <v>27.1</v>
      </c>
      <c r="DE74" s="14" t="n">
        <v>25.7</v>
      </c>
      <c r="DF74" s="14" t="n">
        <v>20.7</v>
      </c>
      <c r="DG74" s="14" t="n">
        <v>18</v>
      </c>
      <c r="DH74" s="14" t="n">
        <v>13.6</v>
      </c>
      <c r="DI74" s="14" t="n">
        <v>15.6</v>
      </c>
      <c r="DJ74" s="14" t="n">
        <v>17.4</v>
      </c>
      <c r="DK74" s="14" t="n">
        <v>17.4</v>
      </c>
      <c r="DL74" s="14" t="n">
        <v>22.5</v>
      </c>
      <c r="DM74" s="14" t="n">
        <v>25.2</v>
      </c>
      <c r="DN74" s="14" t="n">
        <v>29</v>
      </c>
      <c r="DO74" s="15" t="n">
        <f aca="false">SUM(DC74:DN74)/12</f>
        <v>21.6083333333333</v>
      </c>
      <c r="EA74" s="0" t="n">
        <f aca="false">EA73+1</f>
        <v>1924</v>
      </c>
      <c r="EB74" s="25" t="s">
        <v>59</v>
      </c>
      <c r="EC74" s="14" t="n">
        <v>32.8</v>
      </c>
      <c r="ED74" s="14" t="n">
        <v>33.3</v>
      </c>
      <c r="EE74" s="14" t="n">
        <v>32.7</v>
      </c>
      <c r="EF74" s="14" t="n">
        <v>24.4</v>
      </c>
      <c r="EG74" s="14" t="n">
        <v>23.2</v>
      </c>
      <c r="EH74" s="14" t="n">
        <v>18.1</v>
      </c>
      <c r="EI74" s="14" t="n">
        <v>19.5</v>
      </c>
      <c r="EJ74" s="14" t="n">
        <v>20.4</v>
      </c>
      <c r="EK74" s="14" t="n">
        <v>23.7</v>
      </c>
      <c r="EL74" s="14" t="n">
        <v>25.6</v>
      </c>
      <c r="EM74" s="14" t="n">
        <v>29.6</v>
      </c>
      <c r="EN74" s="14" t="n">
        <v>33.2</v>
      </c>
      <c r="EO74" s="15" t="n">
        <f aca="false">SUM(EC74:EN74)/12</f>
        <v>26.375</v>
      </c>
      <c r="FA74" s="0" t="n">
        <f aca="false">FA73+1</f>
        <v>1924</v>
      </c>
      <c r="FB74" s="29" t="n">
        <v>1924</v>
      </c>
      <c r="FC74" s="30" t="n">
        <f aca="false">(FC73+FC75)/2</f>
        <v>25.5</v>
      </c>
      <c r="FD74" s="28" t="n">
        <v>22.6</v>
      </c>
      <c r="FE74" s="28" t="n">
        <v>22.2</v>
      </c>
      <c r="FF74" s="28" t="n">
        <v>16.7</v>
      </c>
      <c r="FG74" s="28" t="n">
        <v>16.1</v>
      </c>
      <c r="FH74" s="30" t="n">
        <f aca="false">(FH73+FH75)/2</f>
        <v>13.4</v>
      </c>
      <c r="FI74" s="28" t="n">
        <v>13.5</v>
      </c>
      <c r="FJ74" s="28" t="n">
        <v>14.6</v>
      </c>
      <c r="FK74" s="28" t="n">
        <v>14.6</v>
      </c>
      <c r="FL74" s="28" t="n">
        <v>18.9</v>
      </c>
      <c r="FM74" s="28" t="n">
        <v>21.1</v>
      </c>
      <c r="FN74" s="28" t="n">
        <v>24.1</v>
      </c>
      <c r="FO74" s="15" t="n">
        <f aca="false">SUM(FC74:FN74)/12</f>
        <v>18.6083333333333</v>
      </c>
      <c r="GA74" s="0" t="n">
        <f aca="false">GA73+1</f>
        <v>1924</v>
      </c>
      <c r="GB74" s="25" t="s">
        <v>59</v>
      </c>
      <c r="GC74" s="14" t="n">
        <v>21</v>
      </c>
      <c r="GD74" s="14" t="n">
        <v>22.6</v>
      </c>
      <c r="GE74" s="14" t="n">
        <v>21</v>
      </c>
      <c r="GF74" s="14" t="n">
        <v>16.6</v>
      </c>
      <c r="GG74" s="14" t="n">
        <v>15.3</v>
      </c>
      <c r="GH74" s="14" t="n">
        <v>12.7</v>
      </c>
      <c r="GI74" s="14" t="n">
        <v>13.5</v>
      </c>
      <c r="GJ74" s="14" t="n">
        <v>14.3</v>
      </c>
      <c r="GK74" s="14" t="n">
        <v>14.9</v>
      </c>
      <c r="GL74" s="14" t="n">
        <v>18.2</v>
      </c>
      <c r="GM74" s="14" t="n">
        <v>19.7</v>
      </c>
      <c r="GN74" s="14" t="n">
        <v>22.1</v>
      </c>
      <c r="GO74" s="15" t="n">
        <f aca="false">SUM(GC74:GN74)/12</f>
        <v>17.6583333333333</v>
      </c>
      <c r="HA74" s="0" t="n">
        <f aca="false">HA73+1</f>
        <v>1924</v>
      </c>
      <c r="HB74" s="25" t="s">
        <v>59</v>
      </c>
      <c r="HC74" s="14" t="n">
        <v>23.2</v>
      </c>
      <c r="HD74" s="14" t="n">
        <v>23.9</v>
      </c>
      <c r="HE74" s="14" t="n">
        <v>22.5</v>
      </c>
      <c r="HF74" s="14" t="n">
        <v>19.8</v>
      </c>
      <c r="HG74" s="14" t="n">
        <v>19</v>
      </c>
      <c r="HH74" s="14" t="n">
        <v>15.3</v>
      </c>
      <c r="HI74" s="14" t="n">
        <v>16.8</v>
      </c>
      <c r="HJ74" s="14" t="n">
        <v>17.5</v>
      </c>
      <c r="HK74" s="14" t="n">
        <v>17.6</v>
      </c>
      <c r="HL74" s="14" t="n">
        <v>20.8</v>
      </c>
      <c r="HM74" s="14" t="n">
        <v>22.7</v>
      </c>
      <c r="HN74" s="14" t="n">
        <v>23.6</v>
      </c>
      <c r="HO74" s="15" t="n">
        <f aca="false">SUM(HC74:HN74)/12</f>
        <v>20.225</v>
      </c>
      <c r="IA74" s="0" t="n">
        <f aca="false">IA73+1</f>
        <v>1924</v>
      </c>
      <c r="IB74" s="13" t="n">
        <v>1924</v>
      </c>
      <c r="IC74" s="14" t="n">
        <v>28.8</v>
      </c>
      <c r="ID74" s="14" t="n">
        <v>29.3</v>
      </c>
      <c r="IE74" s="14" t="n">
        <v>27.9</v>
      </c>
      <c r="IF74" s="14" t="n">
        <v>22.6</v>
      </c>
      <c r="IG74" s="14" t="n">
        <v>21.1</v>
      </c>
      <c r="IH74" s="14" t="n">
        <v>18.1</v>
      </c>
      <c r="II74" s="14" t="n">
        <v>16.4</v>
      </c>
      <c r="IJ74" s="14" t="n">
        <v>19</v>
      </c>
      <c r="IK74" s="14" t="n">
        <v>21</v>
      </c>
      <c r="IL74" s="14" t="n">
        <v>24.4</v>
      </c>
      <c r="IM74" s="14" t="n">
        <v>27.9</v>
      </c>
      <c r="IN74" s="14" t="n">
        <v>29.9</v>
      </c>
      <c r="IO74" s="15" t="n">
        <f aca="false">SUM(IC74:IN74)/12</f>
        <v>23.8666666666667</v>
      </c>
      <c r="JA74" s="0" t="n">
        <f aca="false">JA73+1</f>
        <v>1924</v>
      </c>
      <c r="JB74" s="25" t="s">
        <v>59</v>
      </c>
      <c r="JC74" s="14" t="n">
        <v>20.7</v>
      </c>
      <c r="JD74" s="14" t="n">
        <v>21.8</v>
      </c>
      <c r="JE74" s="14" t="n">
        <v>21</v>
      </c>
      <c r="JF74" s="14" t="n">
        <v>17.3</v>
      </c>
      <c r="JG74" s="14" t="n">
        <v>15.6</v>
      </c>
      <c r="JH74" s="14" t="n">
        <v>13.6</v>
      </c>
      <c r="JI74" s="14" t="n">
        <v>13.9</v>
      </c>
      <c r="JJ74" s="14" t="n">
        <v>14.3</v>
      </c>
      <c r="JK74" s="14" t="n">
        <v>15.1</v>
      </c>
      <c r="JL74" s="14" t="n">
        <v>17.1</v>
      </c>
      <c r="JM74" s="14" t="n">
        <v>19.6</v>
      </c>
      <c r="JN74" s="14" t="n">
        <v>20.6</v>
      </c>
      <c r="JO74" s="15" t="n">
        <f aca="false">SUM(JC74:JN74)/12</f>
        <v>17.55</v>
      </c>
      <c r="KA74" s="0" t="n">
        <f aca="false">KA73+1</f>
        <v>1924</v>
      </c>
      <c r="KB74" s="13" t="n">
        <v>1924</v>
      </c>
      <c r="KC74" s="14" t="n">
        <v>26.7</v>
      </c>
      <c r="KD74" s="14" t="n">
        <v>27.4</v>
      </c>
      <c r="KE74" s="14" t="n">
        <v>26.1</v>
      </c>
      <c r="KF74" s="14" t="n">
        <v>20.3</v>
      </c>
      <c r="KG74" s="14" t="n">
        <v>19.2</v>
      </c>
      <c r="KH74" s="14" t="n">
        <v>14.3</v>
      </c>
      <c r="KI74" s="14" t="n">
        <v>16.5</v>
      </c>
      <c r="KJ74" s="14" t="n">
        <v>17.2</v>
      </c>
      <c r="KK74" s="14" t="n">
        <v>17.8</v>
      </c>
      <c r="KL74" s="14" t="n">
        <v>22.7</v>
      </c>
      <c r="KM74" s="14" t="n">
        <v>25</v>
      </c>
      <c r="KN74" s="14" t="n">
        <v>28.4</v>
      </c>
      <c r="KO74" s="15" t="n">
        <f aca="false">SUM(KC74:KN74)/12</f>
        <v>21.8</v>
      </c>
      <c r="LA74" s="0" t="n">
        <f aca="false">LA73+1</f>
        <v>1924</v>
      </c>
      <c r="LB74" s="25" t="s">
        <v>59</v>
      </c>
      <c r="LC74" s="14" t="n">
        <v>27.7</v>
      </c>
      <c r="LD74" s="14" t="n">
        <v>27.8</v>
      </c>
      <c r="LE74" s="14" t="n">
        <v>27</v>
      </c>
      <c r="LF74" s="14" t="n">
        <v>20.9</v>
      </c>
      <c r="LG74" s="14" t="n">
        <v>19.5</v>
      </c>
      <c r="LH74" s="14" t="n">
        <v>15.3</v>
      </c>
      <c r="LI74" s="14" t="n">
        <v>16.7</v>
      </c>
      <c r="LJ74" s="14" t="n">
        <v>17.6</v>
      </c>
      <c r="LK74" s="14" t="n">
        <v>18.6</v>
      </c>
      <c r="LL74" s="14" t="n">
        <v>22.9</v>
      </c>
      <c r="LM74" s="14" t="n">
        <v>26.1</v>
      </c>
      <c r="LN74" s="14" t="n">
        <v>28.6</v>
      </c>
      <c r="LO74" s="15" t="n">
        <f aca="false">SUM(LC74:LN74)/12</f>
        <v>22.3916666666667</v>
      </c>
      <c r="MA74" s="0" t="n">
        <f aca="false">MA73+1</f>
        <v>1924</v>
      </c>
      <c r="MB74" s="13" t="n">
        <v>1924</v>
      </c>
      <c r="MC74" s="14" t="n">
        <v>29.9</v>
      </c>
      <c r="MD74" s="14" t="n">
        <v>24.3</v>
      </c>
      <c r="ME74" s="14" t="n">
        <v>25.6</v>
      </c>
      <c r="MF74" s="14" t="n">
        <v>19.9</v>
      </c>
      <c r="MG74" s="14" t="n">
        <v>19.2</v>
      </c>
      <c r="MH74" s="14" t="n">
        <v>15.4</v>
      </c>
      <c r="MI74" s="14" t="n">
        <v>14.4</v>
      </c>
      <c r="MJ74" s="14" t="n">
        <v>15.1</v>
      </c>
      <c r="MK74" s="14" t="n">
        <v>17.6</v>
      </c>
      <c r="ML74" s="14" t="n">
        <v>17.1</v>
      </c>
      <c r="MM74" s="14" t="n">
        <v>23.7</v>
      </c>
      <c r="MN74" s="14" t="n">
        <v>24.8</v>
      </c>
      <c r="MO74" s="15" t="n">
        <f aca="false">SUM(MC74:MN74)/12</f>
        <v>20.5833333333333</v>
      </c>
      <c r="NA74" s="0" t="n">
        <f aca="false">NA73+1</f>
        <v>1924</v>
      </c>
      <c r="NB74" s="25" t="s">
        <v>59</v>
      </c>
      <c r="NC74" s="14" t="n">
        <v>31.9</v>
      </c>
      <c r="ND74" s="14" t="n">
        <v>31.1</v>
      </c>
      <c r="NE74" s="14" t="n">
        <v>30.4</v>
      </c>
      <c r="NF74" s="14" t="n">
        <v>23.9</v>
      </c>
      <c r="NG74" s="14" t="n">
        <v>22.6</v>
      </c>
      <c r="NH74" s="14" t="n">
        <v>17.3</v>
      </c>
      <c r="NI74" s="14" t="n">
        <v>19</v>
      </c>
      <c r="NJ74" s="14" t="n">
        <v>20.9</v>
      </c>
      <c r="NK74" s="14" t="n">
        <v>23.5</v>
      </c>
      <c r="NL74" s="14" t="n">
        <v>27</v>
      </c>
      <c r="NM74" s="14" t="n">
        <v>30.3</v>
      </c>
      <c r="NN74" s="14" t="n">
        <v>31.4</v>
      </c>
      <c r="NO74" s="15" t="n">
        <f aca="false">SUM(NC74:NN74)/12</f>
        <v>25.775</v>
      </c>
      <c r="OA74" s="6" t="n">
        <f aca="false">AVERAGE(AO74,BO74,CO74,DO74,EO74,FO74,GO79,HO74,IO74,JO74,KO74,LO74,MO74,NO74)</f>
        <v>21.1077380952381</v>
      </c>
      <c r="OB74" s="22" t="n">
        <f aca="false">AVERAGE(OA64:OA74)</f>
        <v>21.7108622858623</v>
      </c>
      <c r="PA74" s="16" t="n">
        <f aca="false">AVERAGE(AH74,AI74,AJ74,BH74,BI74,BJ74,CH74,CI74,CJ74,DH74,DI74,DJ74,EH74,EI74,EJ74,FH74,FI74,FJ74,GH79,GI79,GJ79,HH74,HI74,HJ74,IH74,II74,IJ74,JH74,JI74,JJ74,KH74,KI74,KJ74,LH74,LI74,LJ74,MH74,MI74,MJ74,NH74,NI74,NJ74)</f>
        <v>15.8095238095238</v>
      </c>
      <c r="PB74" s="17" t="n">
        <f aca="false">AVERAGE(AC74,AD74,AN74,BC74,BD74,BN74,CC74,CD74,CN74,DC74,DD74,DN74,EC74,ED74,EN74,FC74,FD74,FN74,GC79,GD79,GN79,HC74,HD74,HN74,IC74,ID74,IN74,JC74,JD74,JN74,KC74,KD74,KN74,LC74,LD74,LN74,MC74,MD74,MN74,NC74,ND74,NN74,)</f>
        <v>25.6976744186047</v>
      </c>
      <c r="PC74" s="16" t="n">
        <f aca="false">AVERAGE(PA64:PA74)</f>
        <v>15.4361693861694</v>
      </c>
      <c r="PD74" s="23" t="n">
        <f aca="false">AVERAGE(PB64:PB74)</f>
        <v>27.2710008551195</v>
      </c>
    </row>
    <row r="75" customFormat="false" ht="14.65" hidden="false" customHeight="false" outlineLevel="0" collapsed="false">
      <c r="A75" s="5" t="n">
        <f aca="false">A70+5</f>
        <v>1925</v>
      </c>
      <c r="B75" s="6" t="n">
        <f aca="false">AVERAGE(AO75,BO75,CO75,DO75,EO75,FO75,GO75,HO75,IO75,JO75,KO75,LO75,MO75,NO75)</f>
        <v>21.8464285714286</v>
      </c>
      <c r="C75" s="18" t="n">
        <f aca="false">AVERAGE(B71:B75)</f>
        <v>21.8818681318681</v>
      </c>
      <c r="D75" s="20" t="n">
        <f aca="false">AVERAGE(B66:B75)</f>
        <v>21.6621306471306</v>
      </c>
      <c r="E75" s="6" t="n">
        <f aca="false">AVERAGE(B56:B75)</f>
        <v>21.5699358234358</v>
      </c>
      <c r="F75" s="24" t="n">
        <f aca="false">AVERAGE(B26:B75)</f>
        <v>21.3165219484219</v>
      </c>
      <c r="G75" s="2" t="n">
        <f aca="false">MAX(AC75:AN75,BC75:BN75,CC75:CN75,DC75:DN75,EC75:EN75,FC75:FN75,GC75:GN75,HC75:HN75,IC75:IN75,JC75:JN75,KC75:KN75,LC75:LN75,MC75:MN75,NC75:NN75)</f>
        <v>36.4</v>
      </c>
      <c r="H75" s="11" t="n">
        <f aca="false">MEDIAN(AC75:AN75,BC75:BN75,CC75:CN75,DC75:DN75,EC75:EN75,FC75:FN75,GC75:GN75,HC75:HN75,IC75:IN75,JC75:JN75,KC75:KN75,LC75:LN75,MC75:MN75,NC75:NN75)</f>
        <v>21.45</v>
      </c>
      <c r="I75" s="4" t="n">
        <f aca="false">MIN(AC75:AN75,BC75:BN75,CC75:CN75,DC75:DN75,EC75:EN75,FC75:FN75,GC75:GN75,HC75:HN75,IC75:IN75,JC75:JN75,KC75:KN75,LC75:LN75,MC75:MN75,NC75:NN75)</f>
        <v>11.8</v>
      </c>
      <c r="J75" s="12" t="n">
        <f aca="false">(G75+I75)/2</f>
        <v>24.1</v>
      </c>
      <c r="AA75" s="0" t="n">
        <f aca="false">AA74+1</f>
        <v>1</v>
      </c>
      <c r="AB75" s="27" t="n">
        <v>1925</v>
      </c>
      <c r="AC75" s="14" t="n">
        <v>27.9</v>
      </c>
      <c r="AD75" s="14" t="n">
        <v>26.5</v>
      </c>
      <c r="AE75" s="14" t="n">
        <v>27.5</v>
      </c>
      <c r="AF75" s="14" t="n">
        <v>23.8</v>
      </c>
      <c r="AG75" s="14" t="n">
        <v>18.3</v>
      </c>
      <c r="AH75" s="14" t="n">
        <v>17.5</v>
      </c>
      <c r="AI75" s="14" t="n">
        <v>15.5</v>
      </c>
      <c r="AJ75" s="14" t="n">
        <v>16.3</v>
      </c>
      <c r="AK75" s="14" t="n">
        <v>17.5</v>
      </c>
      <c r="AL75" s="14" t="n">
        <v>22.1</v>
      </c>
      <c r="AM75" s="14" t="n">
        <v>26</v>
      </c>
      <c r="AN75" s="14" t="n">
        <v>27.8</v>
      </c>
      <c r="AO75" s="15" t="n">
        <f aca="false">SUM(AC75:AN75)/12</f>
        <v>22.225</v>
      </c>
      <c r="BA75" s="0" t="n">
        <f aca="false">BA74+1</f>
        <v>1925</v>
      </c>
      <c r="BB75" s="13" t="n">
        <v>1925</v>
      </c>
      <c r="BC75" s="14" t="n">
        <v>27.9</v>
      </c>
      <c r="BD75" s="14" t="n">
        <v>26.6</v>
      </c>
      <c r="BE75" s="14" t="n">
        <v>27.6</v>
      </c>
      <c r="BF75" s="14" t="n">
        <v>22.1</v>
      </c>
      <c r="BG75" s="14" t="n">
        <v>15.7</v>
      </c>
      <c r="BH75" s="14" t="n">
        <v>14.3</v>
      </c>
      <c r="BI75" s="14" t="n">
        <v>12.1</v>
      </c>
      <c r="BJ75" s="14" t="n">
        <v>12.9</v>
      </c>
      <c r="BK75" s="14" t="n">
        <v>15.1</v>
      </c>
      <c r="BL75" s="14" t="n">
        <v>20.8</v>
      </c>
      <c r="BM75" s="14" t="n">
        <v>25.8</v>
      </c>
      <c r="BN75" s="14" t="n">
        <v>27.9</v>
      </c>
      <c r="BO75" s="15" t="n">
        <f aca="false">SUM(BC75:BN75)/12</f>
        <v>20.7333333333333</v>
      </c>
      <c r="CA75" s="0" t="n">
        <f aca="false">CA74+1</f>
        <v>1925</v>
      </c>
      <c r="CB75" s="13" t="n">
        <v>1925</v>
      </c>
      <c r="CC75" s="14" t="n">
        <v>21.4</v>
      </c>
      <c r="CD75" s="14" t="n">
        <v>21.8</v>
      </c>
      <c r="CE75" s="14" t="n">
        <v>21.1</v>
      </c>
      <c r="CF75" s="14" t="n">
        <v>19.2</v>
      </c>
      <c r="CG75" s="14" t="n">
        <v>16.2</v>
      </c>
      <c r="CH75" s="14" t="n">
        <v>14.4</v>
      </c>
      <c r="CI75" s="14" t="n">
        <v>13.7</v>
      </c>
      <c r="CJ75" s="14" t="n">
        <v>13.5</v>
      </c>
      <c r="CK75" s="14" t="n">
        <v>14.2</v>
      </c>
      <c r="CL75" s="14" t="n">
        <v>17.6</v>
      </c>
      <c r="CM75" s="14" t="n">
        <v>19.8</v>
      </c>
      <c r="CN75" s="14" t="n">
        <v>22</v>
      </c>
      <c r="CO75" s="15" t="n">
        <f aca="false">SUM(CC75:CN75)/12</f>
        <v>17.9083333333333</v>
      </c>
      <c r="DA75" s="0" t="n">
        <f aca="false">DA74+1</f>
        <v>1925</v>
      </c>
      <c r="DB75" s="13" t="n">
        <v>1925</v>
      </c>
      <c r="DC75" s="14" t="n">
        <v>30.2</v>
      </c>
      <c r="DD75" s="14" t="n">
        <v>30.7</v>
      </c>
      <c r="DE75" s="14" t="n">
        <v>28.4</v>
      </c>
      <c r="DF75" s="14" t="n">
        <v>24.7</v>
      </c>
      <c r="DG75" s="14" t="n">
        <v>17.4</v>
      </c>
      <c r="DH75" s="14" t="n">
        <v>16.3</v>
      </c>
      <c r="DI75" s="14" t="n">
        <v>13.6</v>
      </c>
      <c r="DJ75" s="14" t="n">
        <v>15.5</v>
      </c>
      <c r="DK75" s="14" t="n">
        <v>17.6</v>
      </c>
      <c r="DL75" s="14" t="n">
        <v>23.6</v>
      </c>
      <c r="DM75" s="14" t="n">
        <v>26.7</v>
      </c>
      <c r="DN75" s="14" t="n">
        <v>29.8</v>
      </c>
      <c r="DO75" s="15" t="n">
        <f aca="false">SUM(DC75:DN75)/12</f>
        <v>22.875</v>
      </c>
      <c r="EA75" s="0" t="n">
        <f aca="false">EA74+1</f>
        <v>1925</v>
      </c>
      <c r="EB75" s="25" t="s">
        <v>60</v>
      </c>
      <c r="EC75" s="14" t="n">
        <v>34.1</v>
      </c>
      <c r="ED75" s="14" t="n">
        <v>35.3</v>
      </c>
      <c r="EE75" s="14" t="n">
        <v>33.3</v>
      </c>
      <c r="EF75" s="14" t="n">
        <v>28.7</v>
      </c>
      <c r="EG75" s="14" t="n">
        <v>21.3</v>
      </c>
      <c r="EH75" s="14" t="n">
        <v>19.7</v>
      </c>
      <c r="EI75" s="14" t="n">
        <v>16.4</v>
      </c>
      <c r="EJ75" s="14" t="n">
        <v>19.3</v>
      </c>
      <c r="EK75" s="14" t="n">
        <v>22</v>
      </c>
      <c r="EL75" s="14" t="n">
        <v>27.9</v>
      </c>
      <c r="EM75" s="14" t="n">
        <v>33.2</v>
      </c>
      <c r="EN75" s="14" t="n">
        <v>36.4</v>
      </c>
      <c r="EO75" s="15" t="n">
        <f aca="false">SUM(EC75:EN75)/12</f>
        <v>27.3</v>
      </c>
      <c r="FA75" s="0" t="n">
        <f aca="false">FA74+1</f>
        <v>1925</v>
      </c>
      <c r="FB75" s="29" t="n">
        <v>1925</v>
      </c>
      <c r="FC75" s="28" t="n">
        <v>25.6</v>
      </c>
      <c r="FD75" s="28" t="n">
        <v>24.3</v>
      </c>
      <c r="FE75" s="28" t="n">
        <v>25.2</v>
      </c>
      <c r="FF75" s="28" t="n">
        <v>20.8</v>
      </c>
      <c r="FG75" s="28" t="n">
        <v>14.9</v>
      </c>
      <c r="FH75" s="28" t="n">
        <v>13.9</v>
      </c>
      <c r="FI75" s="28" t="n">
        <v>11.8</v>
      </c>
      <c r="FJ75" s="28" t="n">
        <v>12.6</v>
      </c>
      <c r="FK75" s="28" t="n">
        <v>14.2</v>
      </c>
      <c r="FL75" s="28" t="n">
        <v>19.3</v>
      </c>
      <c r="FM75" s="28" t="n">
        <v>22.9</v>
      </c>
      <c r="FN75" s="28" t="n">
        <v>25.3</v>
      </c>
      <c r="FO75" s="15" t="n">
        <f aca="false">SUM(FC75:FN75)/12</f>
        <v>19.2333333333333</v>
      </c>
      <c r="GA75" s="0" t="n">
        <f aca="false">GA74+1</f>
        <v>1925</v>
      </c>
      <c r="GB75" s="25" t="s">
        <v>60</v>
      </c>
      <c r="GC75" s="14" t="n">
        <v>23.5</v>
      </c>
      <c r="GD75" s="14" t="n">
        <v>22.8</v>
      </c>
      <c r="GE75" s="14" t="n">
        <v>22.4</v>
      </c>
      <c r="GF75" s="14" t="n">
        <v>18.8</v>
      </c>
      <c r="GG75" s="14" t="n">
        <v>15.9</v>
      </c>
      <c r="GH75" s="14" t="n">
        <v>14.6</v>
      </c>
      <c r="GI75" s="14" t="n">
        <v>12.6</v>
      </c>
      <c r="GJ75" s="14" t="n">
        <v>13.4</v>
      </c>
      <c r="GK75" s="14" t="n">
        <v>14.1</v>
      </c>
      <c r="GL75" s="14" t="n">
        <v>18.7</v>
      </c>
      <c r="GM75" s="14" t="n">
        <v>20.4</v>
      </c>
      <c r="GN75" s="14" t="n">
        <v>22.3</v>
      </c>
      <c r="GO75" s="15" t="n">
        <f aca="false">SUM(GC75:GN75)/12</f>
        <v>18.2916666666667</v>
      </c>
      <c r="HA75" s="0" t="n">
        <f aca="false">HA74+1</f>
        <v>1925</v>
      </c>
      <c r="HB75" s="25" t="s">
        <v>60</v>
      </c>
      <c r="HC75" s="14" t="n">
        <v>25.3</v>
      </c>
      <c r="HD75" s="14" t="n">
        <v>25.5</v>
      </c>
      <c r="HE75" s="14" t="n">
        <v>25.1</v>
      </c>
      <c r="HF75" s="14" t="n">
        <v>22.1</v>
      </c>
      <c r="HG75" s="14" t="n">
        <v>18.2</v>
      </c>
      <c r="HH75" s="14" t="n">
        <v>17</v>
      </c>
      <c r="HI75" s="14" t="n">
        <v>15.8</v>
      </c>
      <c r="HJ75" s="14" t="n">
        <v>15.9</v>
      </c>
      <c r="HK75" s="14" t="n">
        <v>17.1</v>
      </c>
      <c r="HL75" s="14" t="n">
        <v>20.7</v>
      </c>
      <c r="HM75" s="14" t="n">
        <v>22.3</v>
      </c>
      <c r="HN75" s="14" t="n">
        <v>24.8</v>
      </c>
      <c r="HO75" s="15" t="n">
        <f aca="false">SUM(HC75:HN75)/12</f>
        <v>20.8166666666667</v>
      </c>
      <c r="IA75" s="0" t="n">
        <f aca="false">IA74+1</f>
        <v>1925</v>
      </c>
      <c r="IB75" s="13" t="n">
        <v>1925</v>
      </c>
      <c r="IC75" s="14" t="n">
        <v>32</v>
      </c>
      <c r="ID75" s="14" t="n">
        <v>31.2</v>
      </c>
      <c r="IE75" s="14" t="n">
        <v>31.5</v>
      </c>
      <c r="IF75" s="14" t="n">
        <v>26.9</v>
      </c>
      <c r="IG75" s="14" t="n">
        <v>19.8</v>
      </c>
      <c r="IH75" s="14" t="n">
        <v>18.3</v>
      </c>
      <c r="II75" s="14" t="n">
        <v>15.8</v>
      </c>
      <c r="IJ75" s="14" t="n">
        <v>17.5</v>
      </c>
      <c r="IK75" s="14" t="n">
        <v>19.6</v>
      </c>
      <c r="IL75" s="14" t="n">
        <v>25.3</v>
      </c>
      <c r="IM75" s="14" t="n">
        <v>29.6</v>
      </c>
      <c r="IN75" s="14" t="n">
        <v>31.8</v>
      </c>
      <c r="IO75" s="15" t="n">
        <f aca="false">SUM(IC75:IN75)/12</f>
        <v>24.9416666666667</v>
      </c>
      <c r="JA75" s="0" t="n">
        <f aca="false">JA74+1</f>
        <v>1925</v>
      </c>
      <c r="JB75" s="25" t="s">
        <v>60</v>
      </c>
      <c r="JC75" s="14" t="n">
        <v>21.8</v>
      </c>
      <c r="JD75" s="14" t="n">
        <v>21.9</v>
      </c>
      <c r="JE75" s="14" t="n">
        <v>21.5</v>
      </c>
      <c r="JF75" s="14" t="n">
        <v>18.7</v>
      </c>
      <c r="JG75" s="14" t="n">
        <v>16</v>
      </c>
      <c r="JH75" s="14" t="n">
        <v>14.8</v>
      </c>
      <c r="JI75" s="14" t="n">
        <v>13.1</v>
      </c>
      <c r="JJ75" s="14" t="n">
        <v>13.4</v>
      </c>
      <c r="JK75" s="14" t="n">
        <v>14.2</v>
      </c>
      <c r="JL75" s="14" t="n">
        <v>17.2</v>
      </c>
      <c r="JM75" s="14" t="n">
        <v>19.6</v>
      </c>
      <c r="JN75" s="14" t="n">
        <v>20.8</v>
      </c>
      <c r="JO75" s="15" t="n">
        <f aca="false">SUM(JC75:JN75)/12</f>
        <v>17.75</v>
      </c>
      <c r="KA75" s="0" t="n">
        <f aca="false">KA74+1</f>
        <v>1925</v>
      </c>
      <c r="KB75" s="13" t="n">
        <v>1925</v>
      </c>
      <c r="KC75" s="14" t="n">
        <v>29.8</v>
      </c>
      <c r="KD75" s="14" t="n">
        <v>28.5</v>
      </c>
      <c r="KE75" s="14" t="n">
        <v>29.5</v>
      </c>
      <c r="KF75" s="14" t="n">
        <v>24</v>
      </c>
      <c r="KG75" s="14" t="n">
        <v>17.9</v>
      </c>
      <c r="KH75" s="14" t="n">
        <v>16.3</v>
      </c>
      <c r="KI75" s="14" t="n">
        <v>14.4</v>
      </c>
      <c r="KJ75" s="14" t="n">
        <v>15.4</v>
      </c>
      <c r="KK75" s="14" t="n">
        <v>16.9</v>
      </c>
      <c r="KL75" s="14" t="n">
        <v>23.2</v>
      </c>
      <c r="KM75" s="14" t="n">
        <v>27.7</v>
      </c>
      <c r="KN75" s="14" t="n">
        <v>29.5</v>
      </c>
      <c r="KO75" s="15" t="n">
        <f aca="false">SUM(KC75:KN75)/12</f>
        <v>22.7583333333333</v>
      </c>
      <c r="LA75" s="0" t="n">
        <f aca="false">LA74+1</f>
        <v>1925</v>
      </c>
      <c r="LB75" s="25" t="s">
        <v>60</v>
      </c>
      <c r="LC75" s="14" t="n">
        <v>30.3</v>
      </c>
      <c r="LD75" s="14" t="n">
        <v>29.6</v>
      </c>
      <c r="LE75" s="14" t="n">
        <v>29.8</v>
      </c>
      <c r="LF75" s="14" t="n">
        <v>24.9</v>
      </c>
      <c r="LG75" s="14" t="n">
        <v>18.3</v>
      </c>
      <c r="LH75" s="14" t="n">
        <v>17</v>
      </c>
      <c r="LI75" s="14" t="n">
        <v>14.3</v>
      </c>
      <c r="LJ75" s="14" t="n">
        <v>16.1</v>
      </c>
      <c r="LK75" s="14" t="n">
        <v>17.4</v>
      </c>
      <c r="LL75" s="14" t="n">
        <v>23.3</v>
      </c>
      <c r="LM75" s="14" t="n">
        <v>28</v>
      </c>
      <c r="LN75" s="14" t="n">
        <v>30.5</v>
      </c>
      <c r="LO75" s="15" t="n">
        <f aca="false">SUM(LC75:LN75)/12</f>
        <v>23.2916666666667</v>
      </c>
      <c r="MA75" s="0" t="n">
        <f aca="false">MA74+1</f>
        <v>1925</v>
      </c>
      <c r="MB75" s="13" t="n">
        <v>1925</v>
      </c>
      <c r="MC75" s="14" t="n">
        <v>26.3</v>
      </c>
      <c r="MD75" s="14" t="n">
        <v>26</v>
      </c>
      <c r="ME75" s="14" t="n">
        <v>26.4</v>
      </c>
      <c r="MF75" s="14" t="n">
        <v>21.8</v>
      </c>
      <c r="MG75" s="14" t="n">
        <v>16.8</v>
      </c>
      <c r="MH75" s="14" t="n">
        <v>15.8</v>
      </c>
      <c r="MI75" s="14" t="n">
        <v>14.3</v>
      </c>
      <c r="MJ75" s="14" t="n">
        <v>14.9</v>
      </c>
      <c r="MK75" s="14" t="n">
        <v>16.8</v>
      </c>
      <c r="ML75" s="14" t="n">
        <v>22.1</v>
      </c>
      <c r="MM75" s="14" t="n">
        <v>24.3</v>
      </c>
      <c r="MN75" s="14" t="n">
        <v>26.8</v>
      </c>
      <c r="MO75" s="15" t="n">
        <f aca="false">SUM(MC75:MN75)/12</f>
        <v>21.025</v>
      </c>
      <c r="NA75" s="0" t="n">
        <f aca="false">NA74+1</f>
        <v>1925</v>
      </c>
      <c r="NB75" s="25" t="s">
        <v>60</v>
      </c>
      <c r="NC75" s="14" t="n">
        <v>31.7</v>
      </c>
      <c r="ND75" s="14" t="n">
        <v>34.2</v>
      </c>
      <c r="NE75" s="14" t="n">
        <v>32.9</v>
      </c>
      <c r="NF75" s="14" t="n">
        <v>27.5</v>
      </c>
      <c r="NG75" s="14" t="n">
        <v>21.9</v>
      </c>
      <c r="NH75" s="14" t="n">
        <v>19.3</v>
      </c>
      <c r="NI75" s="14" t="n">
        <v>16.4</v>
      </c>
      <c r="NJ75" s="14" t="n">
        <v>18.1</v>
      </c>
      <c r="NK75" s="14" t="n">
        <v>21.3</v>
      </c>
      <c r="NL75" s="14" t="n">
        <v>28.1</v>
      </c>
      <c r="NM75" s="14" t="n">
        <v>33.4</v>
      </c>
      <c r="NN75" s="14" t="n">
        <v>35.6</v>
      </c>
      <c r="NO75" s="15" t="n">
        <f aca="false">SUM(NC75:NN75)/12</f>
        <v>26.7</v>
      </c>
      <c r="OA75" s="6" t="n">
        <f aca="false">AVERAGE(AO75,BO75,CO75,DO75,EO75,FO75,GO80,HO75,IO75,JO75,KO75,LO75,MO75,NO75)</f>
        <v>21.9089285714286</v>
      </c>
      <c r="OB75" s="22" t="n">
        <f aca="false">AVERAGE(OA65:OA75)</f>
        <v>21.6407564657565</v>
      </c>
      <c r="PA75" s="16" t="n">
        <f aca="false">AVERAGE(AH75,AI75,AJ75,BH75,BI75,BJ75,CH75,CI75,CJ75,DH75,DI75,DJ75,EH75,EI75,EJ75,FH75,FI75,FJ75,GH80,GI80,GJ80,HH75,HI75,HJ75,IH75,II75,IJ75,JH75,JI75,JJ75,KH75,KI75,KJ75,LH75,LI75,LJ75,MH75,MI75,MJ75,NH75,NI75,NJ75)</f>
        <v>15.3880952380952</v>
      </c>
      <c r="PB75" s="17" t="n">
        <f aca="false">AVERAGE(AC75,AD75,AN75,BC75,BD75,BN75,CC75,CD75,CN75,DC75,DD75,DN75,EC75,ED75,EN75,FC75,FD75,FN75,GC80,GD80,GN80,HC75,HD75,HN75,IC75,ID75,IN75,JC75,JD75,JN75,KC75,KD75,KN75,LC75,LD75,LN75,MC75,MD75,MN75,NC75,ND75,NN75,)</f>
        <v>27.1348837209302</v>
      </c>
      <c r="PC75" s="16" t="n">
        <f aca="false">AVERAGE(PA65:PA75)</f>
        <v>15.3280164280164</v>
      </c>
      <c r="PD75" s="23" t="n">
        <f aca="false">AVERAGE(PB65:PB75)</f>
        <v>27.2075054358102</v>
      </c>
    </row>
    <row r="76" customFormat="false" ht="14.65" hidden="false" customHeight="false" outlineLevel="0" collapsed="false">
      <c r="A76" s="5"/>
      <c r="B76" s="6" t="n">
        <f aca="false">AVERAGE(AO76,BO76,CO76,DO76,EO76,FO76,GO76,HO76,IO76,JO76,KO76,LO76,MO76,NO76)</f>
        <v>22.1023809523809</v>
      </c>
      <c r="C76" s="18" t="n">
        <f aca="false">AVERAGE(B72:B76)</f>
        <v>21.8411904761905</v>
      </c>
      <c r="D76" s="20" t="n">
        <f aca="false">AVERAGE(B67:B76)</f>
        <v>21.7775824175824</v>
      </c>
      <c r="E76" s="6" t="n">
        <f aca="false">AVERAGE(B57:B76)</f>
        <v>21.6005236210549</v>
      </c>
      <c r="F76" s="24" t="n">
        <f aca="false">AVERAGE(B27:B76)</f>
        <v>21.3458473452473</v>
      </c>
      <c r="G76" s="2" t="n">
        <f aca="false">MAX(AC76:AN76,BC76:BN76,CC76:CN76,DC76:DN76,EC76:EN76,FC76:FN76,GC76:GN76,HC76:HN76,IC76:IN76,JC76:JN76,KC76:KN76,LC76:LN76,MC76:MN76,NC76:NN76)</f>
        <v>38.6</v>
      </c>
      <c r="H76" s="11" t="n">
        <f aca="false">MEDIAN(AC76:AN76,BC76:BN76,CC76:CN76,DC76:DN76,EC76:EN76,FC76:FN76,GC76:GN76,HC76:HN76,IC76:IN76,JC76:JN76,KC76:KN76,LC76:LN76,MC76:MN76,NC76:NN76)</f>
        <v>21.3</v>
      </c>
      <c r="I76" s="4" t="n">
        <f aca="false">MIN(AC76:AN76,BC76:BN76,CC76:CN76,DC76:DN76,EC76:EN76,FC76:FN76,GC76:GN76,HC76:HN76,IC76:IN76,JC76:JN76,KC76:KN76,LC76:LN76,MC76:MN76,NC76:NN76)</f>
        <v>12.9</v>
      </c>
      <c r="J76" s="12" t="n">
        <f aca="false">(G76+I76)/2</f>
        <v>25.75</v>
      </c>
      <c r="AA76" s="0" t="n">
        <f aca="false">AA75+1</f>
        <v>2</v>
      </c>
      <c r="AB76" s="27" t="n">
        <v>1926</v>
      </c>
      <c r="AC76" s="14" t="n">
        <v>27.5</v>
      </c>
      <c r="AD76" s="14" t="n">
        <v>30</v>
      </c>
      <c r="AE76" s="14" t="n">
        <v>26.7</v>
      </c>
      <c r="AF76" s="14" t="n">
        <v>22.7</v>
      </c>
      <c r="AG76" s="14" t="n">
        <v>16.7</v>
      </c>
      <c r="AH76" s="14" t="n">
        <v>16.4</v>
      </c>
      <c r="AI76" s="14" t="n">
        <v>16.5</v>
      </c>
      <c r="AJ76" s="14" t="n">
        <v>15.9</v>
      </c>
      <c r="AK76" s="14" t="n">
        <v>20</v>
      </c>
      <c r="AL76" s="14" t="n">
        <v>21.6</v>
      </c>
      <c r="AM76" s="14" t="n">
        <v>24.6</v>
      </c>
      <c r="AN76" s="14" t="n">
        <v>25.4</v>
      </c>
      <c r="AO76" s="15" t="n">
        <f aca="false">SUM(AC76:AN76)/12</f>
        <v>22</v>
      </c>
      <c r="BA76" s="0" t="n">
        <f aca="false">BA75+1</f>
        <v>1926</v>
      </c>
      <c r="BB76" s="13" t="n">
        <v>1926</v>
      </c>
      <c r="BC76" s="14" t="n">
        <v>28.9</v>
      </c>
      <c r="BD76" s="14" t="n">
        <v>30.8</v>
      </c>
      <c r="BE76" s="14" t="n">
        <v>26.6</v>
      </c>
      <c r="BF76" s="14" t="n">
        <v>21.8</v>
      </c>
      <c r="BG76" s="14" t="n">
        <v>14.3</v>
      </c>
      <c r="BH76" s="14" t="n">
        <v>14.1</v>
      </c>
      <c r="BI76" s="14" t="n">
        <v>14.1</v>
      </c>
      <c r="BJ76" s="14" t="n">
        <v>13.9</v>
      </c>
      <c r="BK76" s="14" t="n">
        <v>18.3</v>
      </c>
      <c r="BL76" s="14" t="n">
        <v>21.1</v>
      </c>
      <c r="BM76" s="14" t="n">
        <v>24.8</v>
      </c>
      <c r="BN76" s="14" t="n">
        <v>26.3</v>
      </c>
      <c r="BO76" s="15" t="n">
        <f aca="false">SUM(BC76:BN76)/12</f>
        <v>21.25</v>
      </c>
      <c r="CA76" s="0" t="n">
        <f aca="false">CA75+1</f>
        <v>1926</v>
      </c>
      <c r="CB76" s="13" t="n">
        <v>1926</v>
      </c>
      <c r="CC76" s="14" t="n">
        <v>21.8</v>
      </c>
      <c r="CD76" s="14" t="n">
        <v>23.8</v>
      </c>
      <c r="CE76" s="14" t="n">
        <v>21.2</v>
      </c>
      <c r="CF76" s="14" t="n">
        <v>19.8</v>
      </c>
      <c r="CG76" s="14" t="n">
        <v>15.8</v>
      </c>
      <c r="CH76" s="14" t="n">
        <v>14.7</v>
      </c>
      <c r="CI76" s="14" t="n">
        <v>14.5</v>
      </c>
      <c r="CJ76" s="14" t="n">
        <v>14.9</v>
      </c>
      <c r="CK76" s="14" t="n">
        <v>16.9</v>
      </c>
      <c r="CL76" s="14" t="n">
        <v>18.4</v>
      </c>
      <c r="CM76" s="14" t="n">
        <v>20.4</v>
      </c>
      <c r="CN76" s="14" t="n">
        <v>20.5</v>
      </c>
      <c r="CO76" s="15" t="n">
        <f aca="false">SUM(CC76:CN76)/12</f>
        <v>18.5583333333333</v>
      </c>
      <c r="DA76" s="0" t="n">
        <f aca="false">DA75+1</f>
        <v>1926</v>
      </c>
      <c r="DB76" s="13" t="n">
        <v>1926</v>
      </c>
      <c r="DC76" s="14" t="n">
        <v>30.4</v>
      </c>
      <c r="DD76" s="14" t="n">
        <v>31.8</v>
      </c>
      <c r="DE76" s="14" t="n">
        <v>28.7</v>
      </c>
      <c r="DF76" s="14" t="n">
        <v>22.3</v>
      </c>
      <c r="DG76" s="14" t="n">
        <v>16.4</v>
      </c>
      <c r="DH76" s="14" t="n">
        <v>15.3</v>
      </c>
      <c r="DI76" s="14" t="n">
        <v>15.4</v>
      </c>
      <c r="DJ76" s="14" t="n">
        <v>15.9</v>
      </c>
      <c r="DK76" s="14" t="n">
        <v>20.7</v>
      </c>
      <c r="DL76" s="14" t="n">
        <v>22.6</v>
      </c>
      <c r="DM76" s="14" t="n">
        <v>27</v>
      </c>
      <c r="DN76" s="14" t="n">
        <v>28.6</v>
      </c>
      <c r="DO76" s="15" t="n">
        <f aca="false">SUM(DC76:DN76)/12</f>
        <v>22.925</v>
      </c>
      <c r="EA76" s="0" t="n">
        <f aca="false">EA75+1</f>
        <v>1926</v>
      </c>
      <c r="EB76" s="25" t="s">
        <v>61</v>
      </c>
      <c r="EC76" s="14" t="n">
        <v>36.6</v>
      </c>
      <c r="ED76" s="14" t="n">
        <v>38.6</v>
      </c>
      <c r="EE76" s="14" t="n">
        <v>33</v>
      </c>
      <c r="EF76" s="14" t="n">
        <v>26.8</v>
      </c>
      <c r="EG76" s="14" t="n">
        <v>18.3</v>
      </c>
      <c r="EH76" s="14" t="n">
        <v>17.1</v>
      </c>
      <c r="EI76" s="14" t="n">
        <v>19.6</v>
      </c>
      <c r="EJ76" s="14" t="n">
        <v>20</v>
      </c>
      <c r="EK76" s="14" t="n">
        <v>23.4</v>
      </c>
      <c r="EL76" s="14" t="n">
        <v>28.7</v>
      </c>
      <c r="EM76" s="14" t="n">
        <v>32.2</v>
      </c>
      <c r="EN76" s="14" t="n">
        <v>33.1</v>
      </c>
      <c r="EO76" s="15" t="n">
        <f aca="false">SUM(EC76:EN76)/12</f>
        <v>27.2833333333333</v>
      </c>
      <c r="FA76" s="0" t="n">
        <f aca="false">FA75+1</f>
        <v>1926</v>
      </c>
      <c r="FB76" s="13" t="n">
        <v>1926</v>
      </c>
      <c r="FC76" s="14" t="n">
        <v>26.4</v>
      </c>
      <c r="FD76" s="14" t="n">
        <v>28.1</v>
      </c>
      <c r="FE76" s="14" t="n">
        <v>25.1</v>
      </c>
      <c r="FF76" s="14" t="n">
        <v>20.9</v>
      </c>
      <c r="FG76" s="14" t="n">
        <v>13.8</v>
      </c>
      <c r="FH76" s="14" t="n">
        <v>13.6</v>
      </c>
      <c r="FI76" s="14" t="n">
        <v>13.3</v>
      </c>
      <c r="FJ76" s="14" t="n">
        <v>12.9</v>
      </c>
      <c r="FK76" s="14" t="n">
        <v>17.6</v>
      </c>
      <c r="FL76" s="14" t="n">
        <v>19.4</v>
      </c>
      <c r="FM76" s="14" t="n">
        <v>23.1</v>
      </c>
      <c r="FN76" s="14" t="n">
        <v>23.4</v>
      </c>
      <c r="FO76" s="15" t="n">
        <f aca="false">SUM(FC76:FN76)/12</f>
        <v>19.8</v>
      </c>
      <c r="GA76" s="0" t="n">
        <f aca="false">GA75+1</f>
        <v>1926</v>
      </c>
      <c r="GB76" s="25" t="s">
        <v>61</v>
      </c>
      <c r="GC76" s="14" t="n">
        <v>22.5</v>
      </c>
      <c r="GD76" s="14" t="n">
        <v>24.5</v>
      </c>
      <c r="GE76" s="14" t="n">
        <v>21.6</v>
      </c>
      <c r="GF76" s="14" t="n">
        <v>20.1</v>
      </c>
      <c r="GG76" s="14" t="n">
        <v>14.4</v>
      </c>
      <c r="GH76" s="14" t="n">
        <v>14.3</v>
      </c>
      <c r="GI76" s="14" t="n">
        <v>13.7</v>
      </c>
      <c r="GJ76" s="14" t="n">
        <v>14.3</v>
      </c>
      <c r="GK76" s="14" t="n">
        <v>17.8</v>
      </c>
      <c r="GL76" s="14" t="n">
        <v>18.1</v>
      </c>
      <c r="GM76" s="14" t="n">
        <v>20.3</v>
      </c>
      <c r="GN76" s="14" t="n">
        <v>21.5</v>
      </c>
      <c r="GO76" s="15" t="n">
        <f aca="false">SUM(GC76:GN76)/12</f>
        <v>18.5916666666667</v>
      </c>
      <c r="HA76" s="0" t="n">
        <f aca="false">HA75+1</f>
        <v>1926</v>
      </c>
      <c r="HB76" s="25" t="s">
        <v>61</v>
      </c>
      <c r="HC76" s="14" t="n">
        <v>25</v>
      </c>
      <c r="HD76" s="14" t="n">
        <v>27.3</v>
      </c>
      <c r="HE76" s="14" t="n">
        <v>24.1</v>
      </c>
      <c r="HF76" s="14" t="n">
        <v>23.2</v>
      </c>
      <c r="HG76" s="14" t="n">
        <v>17.6</v>
      </c>
      <c r="HH76" s="14" t="n">
        <v>17.4</v>
      </c>
      <c r="HI76" s="14" t="n">
        <v>17.2</v>
      </c>
      <c r="HJ76" s="14" t="n">
        <v>16.5</v>
      </c>
      <c r="HK76" s="14" t="n">
        <v>19.2</v>
      </c>
      <c r="HL76" s="14" t="n">
        <v>22</v>
      </c>
      <c r="HM76" s="14" t="n">
        <v>23</v>
      </c>
      <c r="HN76" s="14" t="n">
        <v>22.8</v>
      </c>
      <c r="HO76" s="15" t="n">
        <f aca="false">SUM(HC76:HN76)/12</f>
        <v>21.275</v>
      </c>
      <c r="IA76" s="0" t="n">
        <f aca="false">IA75+1</f>
        <v>1926</v>
      </c>
      <c r="IB76" s="13" t="n">
        <v>1926</v>
      </c>
      <c r="IC76" s="14" t="n">
        <v>32.3</v>
      </c>
      <c r="ID76" s="14" t="n">
        <v>34.8</v>
      </c>
      <c r="IE76" s="14" t="n">
        <v>29.8</v>
      </c>
      <c r="IF76" s="14" t="n">
        <v>25.1</v>
      </c>
      <c r="IG76" s="14" t="n">
        <v>18.1</v>
      </c>
      <c r="IH76" s="14" t="n">
        <v>17.1</v>
      </c>
      <c r="II76" s="14" t="n">
        <v>17.6</v>
      </c>
      <c r="IJ76" s="14" t="n">
        <v>18.1</v>
      </c>
      <c r="IK76" s="14" t="n">
        <v>22.1</v>
      </c>
      <c r="IL76" s="14" t="n">
        <v>25.7</v>
      </c>
      <c r="IM76" s="14" t="n">
        <v>28.4</v>
      </c>
      <c r="IN76" s="14" t="n">
        <v>28.6</v>
      </c>
      <c r="IO76" s="15" t="n">
        <f aca="false">SUM(IC76:IN76)/12</f>
        <v>24.8083333333333</v>
      </c>
      <c r="JA76" s="0" t="n">
        <f aca="false">JA75+1</f>
        <v>1926</v>
      </c>
      <c r="JB76" s="25" t="s">
        <v>61</v>
      </c>
      <c r="JC76" s="14" t="n">
        <v>21.4</v>
      </c>
      <c r="JD76" s="14" t="n">
        <v>22.6</v>
      </c>
      <c r="JE76" s="14" t="n">
        <v>20.9</v>
      </c>
      <c r="JF76" s="14" t="n">
        <v>18.8</v>
      </c>
      <c r="JG76" s="14" t="n">
        <v>15.3</v>
      </c>
      <c r="JH76" s="14" t="n">
        <v>14</v>
      </c>
      <c r="JI76" s="14" t="n">
        <v>13.8</v>
      </c>
      <c r="JJ76" s="14" t="n">
        <v>13.7</v>
      </c>
      <c r="JK76" s="14" t="n">
        <v>16.4</v>
      </c>
      <c r="JL76" s="14" t="n">
        <v>17.5</v>
      </c>
      <c r="JM76" s="14" t="n">
        <v>19.3</v>
      </c>
      <c r="JN76" s="14" t="n">
        <v>20.8</v>
      </c>
      <c r="JO76" s="15" t="n">
        <f aca="false">SUM(JC76:JN76)/12</f>
        <v>17.875</v>
      </c>
      <c r="KA76" s="0" t="n">
        <f aca="false">KA75+1</f>
        <v>1926</v>
      </c>
      <c r="KB76" s="13" t="n">
        <v>1926</v>
      </c>
      <c r="KC76" s="14" t="n">
        <v>30.2</v>
      </c>
      <c r="KD76" s="14" t="n">
        <v>32.1</v>
      </c>
      <c r="KE76" s="14" t="n">
        <v>28.6</v>
      </c>
      <c r="KF76" s="14" t="n">
        <v>23.4</v>
      </c>
      <c r="KG76" s="14" t="n">
        <v>16.7</v>
      </c>
      <c r="KH76" s="14" t="n">
        <v>16</v>
      </c>
      <c r="KI76" s="14" t="n">
        <v>16</v>
      </c>
      <c r="KJ76" s="14" t="n">
        <v>15.5</v>
      </c>
      <c r="KK76" s="14" t="n">
        <v>20.2</v>
      </c>
      <c r="KL76" s="14" t="n">
        <v>23</v>
      </c>
      <c r="KM76" s="14" t="n">
        <v>26.5</v>
      </c>
      <c r="KN76" s="14" t="n">
        <v>27.2</v>
      </c>
      <c r="KO76" s="15" t="n">
        <f aca="false">SUM(KC76:KN76)/12</f>
        <v>22.95</v>
      </c>
      <c r="LA76" s="0" t="n">
        <f aca="false">LA75+1</f>
        <v>1926</v>
      </c>
      <c r="LB76" s="25" t="s">
        <v>61</v>
      </c>
      <c r="LC76" s="14" t="n">
        <v>30.3</v>
      </c>
      <c r="LD76" s="14" t="n">
        <v>32.6</v>
      </c>
      <c r="LE76" s="14" t="n">
        <v>28.1</v>
      </c>
      <c r="LF76" s="14" t="n">
        <v>24.1</v>
      </c>
      <c r="LG76" s="14" t="n">
        <v>16.6</v>
      </c>
      <c r="LH76" s="14" t="n">
        <v>16.2</v>
      </c>
      <c r="LI76" s="14" t="n">
        <v>16.3</v>
      </c>
      <c r="LJ76" s="14" t="n">
        <v>15.9</v>
      </c>
      <c r="LK76" s="14" t="n">
        <v>20.2</v>
      </c>
      <c r="LL76" s="14" t="n">
        <v>22.9</v>
      </c>
      <c r="LM76" s="14" t="n">
        <v>27.5</v>
      </c>
      <c r="LN76" s="14" t="n">
        <v>27.2</v>
      </c>
      <c r="LO76" s="15" t="n">
        <f aca="false">SUM(LC76:LN76)/12</f>
        <v>23.1583333333333</v>
      </c>
      <c r="MA76" s="0" t="n">
        <f aca="false">MA75+1</f>
        <v>1926</v>
      </c>
      <c r="MB76" s="13" t="n">
        <v>1926</v>
      </c>
      <c r="MC76" s="14" t="n">
        <v>27.2</v>
      </c>
      <c r="MD76" s="14" t="n">
        <v>29.4</v>
      </c>
      <c r="ME76" s="14" t="n">
        <v>25.2</v>
      </c>
      <c r="MF76" s="14" t="n">
        <v>23</v>
      </c>
      <c r="MG76" s="14" t="n">
        <v>16.2</v>
      </c>
      <c r="MH76" s="14" t="n">
        <v>16.2</v>
      </c>
      <c r="MI76" s="14" t="n">
        <v>15.9</v>
      </c>
      <c r="MJ76" s="14" t="n">
        <v>15.4</v>
      </c>
      <c r="MK76" s="14" t="n">
        <v>19.2</v>
      </c>
      <c r="ML76" s="14" t="n">
        <v>21.1</v>
      </c>
      <c r="MM76" s="14" t="n">
        <v>24.9</v>
      </c>
      <c r="MN76" s="14" t="n">
        <v>24.3</v>
      </c>
      <c r="MO76" s="15" t="n">
        <f aca="false">SUM(MC76:MN76)/12</f>
        <v>21.5</v>
      </c>
      <c r="NA76" s="0" t="n">
        <f aca="false">NA75+1</f>
        <v>1926</v>
      </c>
      <c r="NB76" s="25" t="s">
        <v>61</v>
      </c>
      <c r="NC76" s="14" t="n">
        <v>35.5</v>
      </c>
      <c r="ND76" s="14" t="n">
        <v>38.2</v>
      </c>
      <c r="NE76" s="14" t="n">
        <v>32.2</v>
      </c>
      <c r="NF76" s="14" t="n">
        <v>27.4</v>
      </c>
      <c r="NG76" s="14" t="n">
        <v>20.3</v>
      </c>
      <c r="NH76" s="14" t="n">
        <v>19.1</v>
      </c>
      <c r="NI76" s="14" t="n">
        <v>19.7</v>
      </c>
      <c r="NJ76" s="14" t="n">
        <v>20.1</v>
      </c>
      <c r="NK76" s="14" t="n">
        <v>24.1</v>
      </c>
      <c r="NL76" s="14" t="n">
        <v>29.4</v>
      </c>
      <c r="NM76" s="14" t="n">
        <v>31.6</v>
      </c>
      <c r="NN76" s="14" t="n">
        <v>31.9</v>
      </c>
      <c r="NO76" s="15" t="n">
        <f aca="false">SUM(NC76:NN76)/12</f>
        <v>27.4583333333333</v>
      </c>
      <c r="OA76" s="6" t="n">
        <f aca="false">AVERAGE(AO76,BO76,CO76,DO76,EO76,FO76,GO81,HO76,IO76,JO76,KO76,LO76,MO76,NO76)</f>
        <v>22.0738095238095</v>
      </c>
      <c r="OB76" s="22" t="n">
        <f aca="false">AVERAGE(OA66:OA76)</f>
        <v>21.6936785436785</v>
      </c>
      <c r="PA76" s="16" t="n">
        <f aca="false">AVERAGE(AH76,AI76,AJ76,BH76,BI76,BJ76,CH76,CI76,CJ76,DH76,DI76,DJ76,EH76,EI76,EJ76,FH76,FI76,FJ76,GH81,GI81,GJ81,HH76,HI76,HJ76,IH76,II76,IJ76,JH76,JI76,JJ76,KH76,KI76,KJ76,LH76,LI76,LJ76,MH76,MI76,MJ76,NH76,NI76,NJ76)</f>
        <v>15.8690476190476</v>
      </c>
      <c r="PB76" s="17" t="n">
        <f aca="false">AVERAGE(AC76,AD76,AN76,BC76,BD76,BN76,CC76,CD76,CN76,DC76,DD76,DN76,EC76,ED76,EN76,FC76,FD76,FN76,GC81,GD81,GN81,HC76,HD76,HN76,IC76,ID76,IN76,JC76,JD76,JN76,KC76,KD76,KN76,LC76,LD76,LN76,MC76,MD76,MN76,NC76,ND76,NN76,)</f>
        <v>27.4744186046512</v>
      </c>
      <c r="PC76" s="16" t="n">
        <f aca="false">AVERAGE(PA66:PA76)</f>
        <v>15.3599345099345</v>
      </c>
      <c r="PD76" s="23" t="n">
        <f aca="false">AVERAGE(PB66:PB76)</f>
        <v>27.1754071271421</v>
      </c>
    </row>
    <row r="77" customFormat="false" ht="14.65" hidden="false" customHeight="false" outlineLevel="0" collapsed="false">
      <c r="A77" s="5"/>
      <c r="B77" s="6" t="n">
        <f aca="false">AVERAGE(AO77,BO77,CO77,DO77,EO77,FO77,GO77,HO77,IO77,JO77,KO77,LO77,MO77,NO77)</f>
        <v>22.0684523809524</v>
      </c>
      <c r="C77" s="18" t="n">
        <f aca="false">AVERAGE(B73:B77)</f>
        <v>21.8316666666667</v>
      </c>
      <c r="D77" s="20" t="n">
        <f aca="false">AVERAGE(B68:B77)</f>
        <v>21.912760989011</v>
      </c>
      <c r="E77" s="6" t="n">
        <f aca="false">AVERAGE(B58:B77)</f>
        <v>21.6689983234358</v>
      </c>
      <c r="F77" s="24" t="n">
        <f aca="false">AVERAGE(B28:B77)</f>
        <v>21.3679941706442</v>
      </c>
      <c r="G77" s="2" t="n">
        <f aca="false">MAX(AC77:AN77,BC77:BN77,CC77:CN77,DC77:DN77,EC77:EN77,FC77:FN77,GC77:GN77,HC77:HN77,IC77:IN77,JC77:JN77,KC77:KN77,LC77:LN77,MC77:MN77,NC77:NN77)</f>
        <v>36.4</v>
      </c>
      <c r="H77" s="11" t="n">
        <f aca="false">MEDIAN(AC77:AN77,BC77:BN77,CC77:CN77,DC77:DN77,EC77:EN77,FC77:FN77,GC77:GN77,HC77:HN77,IC77:IN77,JC77:JN77,KC77:KN77,LC77:LN77,MC77:MN77,NC77:NN77)</f>
        <v>21.25</v>
      </c>
      <c r="I77" s="4" t="n">
        <f aca="false">MIN(AC77:AN77,BC77:BN77,CC77:CN77,DC77:DN77,EC77:EN77,FC77:FN77,GC77:GN77,HC77:HN77,IC77:IN77,JC77:JN77,KC77:KN77,LC77:LN77,MC77:MN77,NC77:NN77)</f>
        <v>11.9</v>
      </c>
      <c r="J77" s="12" t="n">
        <f aca="false">(G77+I77)/2</f>
        <v>24.15</v>
      </c>
      <c r="AA77" s="0" t="n">
        <f aca="false">AA76+1</f>
        <v>3</v>
      </c>
      <c r="AB77" s="27" t="n">
        <v>1927</v>
      </c>
      <c r="AC77" s="14" t="n">
        <v>29.5</v>
      </c>
      <c r="AD77" s="14" t="n">
        <v>26.3</v>
      </c>
      <c r="AE77" s="14" t="n">
        <v>25.1</v>
      </c>
      <c r="AF77" s="14" t="n">
        <v>21.6</v>
      </c>
      <c r="AG77" s="14" t="n">
        <v>18.5</v>
      </c>
      <c r="AH77" s="14" t="n">
        <v>15.5</v>
      </c>
      <c r="AI77" s="14" t="n">
        <v>15</v>
      </c>
      <c r="AJ77" s="14" t="n">
        <v>16</v>
      </c>
      <c r="AK77" s="14" t="n">
        <v>19.5</v>
      </c>
      <c r="AL77" s="14" t="n">
        <v>23</v>
      </c>
      <c r="AM77" s="14" t="n">
        <v>26.9</v>
      </c>
      <c r="AN77" s="14" t="n">
        <v>27.2</v>
      </c>
      <c r="AO77" s="15" t="n">
        <f aca="false">SUM(AC77:AN77)/12</f>
        <v>22.0083333333333</v>
      </c>
      <c r="BA77" s="0" t="n">
        <f aca="false">BA76+1</f>
        <v>1927</v>
      </c>
      <c r="BB77" s="13" t="n">
        <v>1927</v>
      </c>
      <c r="BC77" s="14" t="n">
        <v>30.4</v>
      </c>
      <c r="BD77" s="14" t="n">
        <v>27.3</v>
      </c>
      <c r="BE77" s="14" t="n">
        <v>24.9</v>
      </c>
      <c r="BF77" s="14" t="n">
        <v>21</v>
      </c>
      <c r="BG77" s="14" t="n">
        <v>16.6</v>
      </c>
      <c r="BH77" s="14" t="n">
        <v>13.4</v>
      </c>
      <c r="BI77" s="14" t="n">
        <v>12.8</v>
      </c>
      <c r="BJ77" s="14" t="n">
        <v>14.3</v>
      </c>
      <c r="BK77" s="14" t="n">
        <v>18</v>
      </c>
      <c r="BL77" s="14" t="n">
        <v>22.7</v>
      </c>
      <c r="BM77" s="14" t="n">
        <v>27.6</v>
      </c>
      <c r="BN77" s="14" t="n">
        <v>27.4</v>
      </c>
      <c r="BO77" s="15" t="n">
        <f aca="false">SUM(BC77:BN77)/12</f>
        <v>21.3666666666667</v>
      </c>
      <c r="CA77" s="0" t="n">
        <f aca="false">CA76+1</f>
        <v>1927</v>
      </c>
      <c r="CB77" s="13" t="n">
        <v>1927</v>
      </c>
      <c r="CC77" s="14" t="n">
        <v>23.3</v>
      </c>
      <c r="CD77" s="14" t="n">
        <v>21.3</v>
      </c>
      <c r="CE77" s="14" t="n">
        <v>19.9</v>
      </c>
      <c r="CF77" s="14" t="n">
        <v>17.9</v>
      </c>
      <c r="CG77" s="14" t="n">
        <v>17.2</v>
      </c>
      <c r="CH77" s="14" t="n">
        <v>14.3</v>
      </c>
      <c r="CI77" s="14" t="n">
        <v>14.2</v>
      </c>
      <c r="CJ77" s="14" t="n">
        <v>14.8</v>
      </c>
      <c r="CK77" s="14" t="n">
        <v>15.6</v>
      </c>
      <c r="CL77" s="14" t="n">
        <v>18.3</v>
      </c>
      <c r="CM77" s="14" t="n">
        <v>20.9</v>
      </c>
      <c r="CN77" s="14" t="n">
        <v>21.1</v>
      </c>
      <c r="CO77" s="15" t="n">
        <f aca="false">SUM(CC77:CN77)/12</f>
        <v>18.2333333333333</v>
      </c>
      <c r="DA77" s="0" t="n">
        <f aca="false">DA76+1</f>
        <v>1927</v>
      </c>
      <c r="DB77" s="13" t="n">
        <v>1927</v>
      </c>
      <c r="DC77" s="14" t="n">
        <v>31.9</v>
      </c>
      <c r="DD77" s="14" t="n">
        <v>29.3</v>
      </c>
      <c r="DE77" s="14" t="n">
        <v>26.9</v>
      </c>
      <c r="DF77" s="14" t="n">
        <v>22.7</v>
      </c>
      <c r="DG77" s="14" t="n">
        <v>18.9</v>
      </c>
      <c r="DH77" s="14" t="n">
        <v>15.5</v>
      </c>
      <c r="DI77" s="14" t="n">
        <v>15.6</v>
      </c>
      <c r="DJ77" s="14" t="n">
        <v>16.8</v>
      </c>
      <c r="DK77" s="14" t="n">
        <v>21.4</v>
      </c>
      <c r="DL77" s="14" t="n">
        <v>25.9</v>
      </c>
      <c r="DM77" s="14" t="n">
        <v>28.8</v>
      </c>
      <c r="DN77" s="14" t="n">
        <v>29.7</v>
      </c>
      <c r="DO77" s="15" t="n">
        <f aca="false">SUM(DC77:DN77)/12</f>
        <v>23.6166666666667</v>
      </c>
      <c r="EA77" s="0" t="n">
        <f aca="false">EA76+1</f>
        <v>1927</v>
      </c>
      <c r="EB77" s="25" t="s">
        <v>62</v>
      </c>
      <c r="EC77" s="14" t="n">
        <v>36.4</v>
      </c>
      <c r="ED77" s="14" t="n">
        <v>34.5</v>
      </c>
      <c r="EE77" s="14" t="n">
        <v>32.5</v>
      </c>
      <c r="EF77" s="14" t="n">
        <v>26.9</v>
      </c>
      <c r="EG77" s="14" t="n">
        <v>20.9</v>
      </c>
      <c r="EH77" s="14" t="n">
        <v>16.9</v>
      </c>
      <c r="EI77" s="14" t="n">
        <v>17.6</v>
      </c>
      <c r="EJ77" s="14" t="n">
        <v>20.7</v>
      </c>
      <c r="EK77" s="14" t="n">
        <v>25.2</v>
      </c>
      <c r="EL77" s="14" t="n">
        <v>29.6</v>
      </c>
      <c r="EM77" s="14" t="n">
        <v>34</v>
      </c>
      <c r="EN77" s="14" t="n">
        <v>33.2</v>
      </c>
      <c r="EO77" s="15" t="n">
        <f aca="false">SUM(EC77:EN77)/12</f>
        <v>27.3666666666667</v>
      </c>
      <c r="FA77" s="0" t="n">
        <f aca="false">FA76+1</f>
        <v>1927</v>
      </c>
      <c r="FB77" s="13" t="n">
        <v>1927</v>
      </c>
      <c r="FC77" s="14" t="n">
        <v>28.1</v>
      </c>
      <c r="FD77" s="14" t="n">
        <v>24.4</v>
      </c>
      <c r="FE77" s="14" t="n">
        <v>22.8</v>
      </c>
      <c r="FF77" s="14" t="n">
        <v>18.7</v>
      </c>
      <c r="FG77" s="14" t="n">
        <v>15.7</v>
      </c>
      <c r="FH77" s="14" t="n">
        <v>12.3</v>
      </c>
      <c r="FI77" s="14" t="n">
        <v>11.9</v>
      </c>
      <c r="FJ77" s="14" t="n">
        <v>13.1</v>
      </c>
      <c r="FK77" s="14" t="n">
        <v>16.8</v>
      </c>
      <c r="FL77" s="14" t="n">
        <v>21</v>
      </c>
      <c r="FM77" s="14" t="n">
        <v>24.7</v>
      </c>
      <c r="FN77" s="14" t="n">
        <v>24.3</v>
      </c>
      <c r="FO77" s="15" t="n">
        <f aca="false">SUM(FC77:FN77)/12</f>
        <v>19.4833333333333</v>
      </c>
      <c r="GA77" s="0" t="n">
        <f aca="false">GA76+1</f>
        <v>1927</v>
      </c>
      <c r="GB77" s="25" t="s">
        <v>62</v>
      </c>
      <c r="GC77" s="14" t="n">
        <v>24.4</v>
      </c>
      <c r="GD77" s="14" t="n">
        <v>22.7</v>
      </c>
      <c r="GE77" s="14" t="n">
        <v>21.5</v>
      </c>
      <c r="GF77" s="14" t="n">
        <v>17.8</v>
      </c>
      <c r="GG77" s="14" t="n">
        <v>15.8</v>
      </c>
      <c r="GH77" s="14" t="n">
        <v>13.7</v>
      </c>
      <c r="GI77" s="14" t="n">
        <v>13</v>
      </c>
      <c r="GJ77" s="14" t="n">
        <v>13.6</v>
      </c>
      <c r="GK77" s="14" t="n">
        <v>16.9</v>
      </c>
      <c r="GL77" s="14" t="n">
        <v>20.2</v>
      </c>
      <c r="GM77" s="14" t="n">
        <v>21.8</v>
      </c>
      <c r="GN77" s="14" t="n">
        <v>22.4</v>
      </c>
      <c r="GO77" s="15" t="n">
        <f aca="false">SUM(GC77:GN77)/12</f>
        <v>18.65</v>
      </c>
      <c r="HA77" s="0" t="n">
        <f aca="false">HA76+1</f>
        <v>1927</v>
      </c>
      <c r="HB77" s="25" t="s">
        <v>62</v>
      </c>
      <c r="HC77" s="14" t="n">
        <v>25.8</v>
      </c>
      <c r="HD77" s="14" t="n">
        <v>23.4</v>
      </c>
      <c r="HE77" s="14" t="n">
        <v>22.3</v>
      </c>
      <c r="HF77" s="14" t="n">
        <v>20.5</v>
      </c>
      <c r="HG77" s="14" t="n">
        <v>19.1</v>
      </c>
      <c r="HH77" s="14" t="n">
        <v>15.7</v>
      </c>
      <c r="HI77" s="14" t="n">
        <v>16.2</v>
      </c>
      <c r="HJ77" s="14" t="n">
        <v>17</v>
      </c>
      <c r="HK77" s="14" t="n">
        <v>18.2</v>
      </c>
      <c r="HL77" s="14" t="n">
        <v>21.1</v>
      </c>
      <c r="HM77" s="14" t="n">
        <v>22.5</v>
      </c>
      <c r="HN77" s="14" t="n">
        <v>23.5</v>
      </c>
      <c r="HO77" s="15" t="n">
        <f aca="false">SUM(HC77:HN77)/12</f>
        <v>20.4416666666667</v>
      </c>
      <c r="IA77" s="0" t="n">
        <f aca="false">IA76+1</f>
        <v>1927</v>
      </c>
      <c r="IB77" s="13" t="n">
        <v>1927</v>
      </c>
      <c r="IC77" s="14" t="n">
        <v>34.2</v>
      </c>
      <c r="ID77" s="14" t="n">
        <v>31.2</v>
      </c>
      <c r="IE77" s="14" t="n">
        <v>29.1</v>
      </c>
      <c r="IF77" s="14" t="n">
        <v>25.2</v>
      </c>
      <c r="IG77" s="14" t="n">
        <v>20.2</v>
      </c>
      <c r="IH77" s="14" t="n">
        <v>16.9</v>
      </c>
      <c r="II77" s="14" t="n">
        <v>16.3</v>
      </c>
      <c r="IJ77" s="14" t="n">
        <v>18.4</v>
      </c>
      <c r="IK77" s="14" t="n">
        <v>22.7</v>
      </c>
      <c r="IL77" s="14" t="n">
        <v>26.7</v>
      </c>
      <c r="IM77" s="14" t="n">
        <v>31.3</v>
      </c>
      <c r="IN77" s="14" t="n">
        <v>30.9</v>
      </c>
      <c r="IO77" s="15" t="n">
        <f aca="false">SUM(IC77:IN77)/12</f>
        <v>25.2583333333333</v>
      </c>
      <c r="JA77" s="0" t="n">
        <f aca="false">JA76+1</f>
        <v>1927</v>
      </c>
      <c r="JB77" s="25" t="s">
        <v>62</v>
      </c>
      <c r="JC77" s="14" t="n">
        <v>22.7</v>
      </c>
      <c r="JD77" s="14" t="n">
        <v>20.7</v>
      </c>
      <c r="JE77" s="14" t="n">
        <v>19.9</v>
      </c>
      <c r="JF77" s="14" t="n">
        <v>17.8</v>
      </c>
      <c r="JG77" s="14" t="n">
        <v>15.9</v>
      </c>
      <c r="JH77" s="14" t="n">
        <v>13.6</v>
      </c>
      <c r="JI77" s="14" t="n">
        <v>13.3</v>
      </c>
      <c r="JJ77" s="14" t="n">
        <v>13.9</v>
      </c>
      <c r="JK77" s="14" t="n">
        <v>16.2</v>
      </c>
      <c r="JL77" s="14" t="n">
        <v>18.6</v>
      </c>
      <c r="JM77" s="14" t="n">
        <v>20</v>
      </c>
      <c r="JN77" s="14" t="n">
        <v>21.2</v>
      </c>
      <c r="JO77" s="15" t="n">
        <f aca="false">SUM(JC77:JN77)/12</f>
        <v>17.8166666666667</v>
      </c>
      <c r="KA77" s="0" t="n">
        <f aca="false">KA76+1</f>
        <v>1927</v>
      </c>
      <c r="KB77" s="13" t="n">
        <v>1927</v>
      </c>
      <c r="KC77" s="14" t="n">
        <v>32</v>
      </c>
      <c r="KD77" s="14" t="n">
        <v>28.4</v>
      </c>
      <c r="KE77" s="14" t="n">
        <v>26.9</v>
      </c>
      <c r="KF77" s="14" t="n">
        <v>23.1</v>
      </c>
      <c r="KG77" s="14" t="n">
        <v>18.8</v>
      </c>
      <c r="KH77" s="14" t="n">
        <v>15.3</v>
      </c>
      <c r="KI77" s="14" t="n">
        <v>14.6</v>
      </c>
      <c r="KJ77" s="14" t="n">
        <v>16</v>
      </c>
      <c r="KK77" s="14" t="n">
        <v>19.9</v>
      </c>
      <c r="KL77" s="14" t="n">
        <v>24.7</v>
      </c>
      <c r="KM77" s="14" t="n">
        <v>29.2</v>
      </c>
      <c r="KN77" s="14" t="n">
        <v>29.3</v>
      </c>
      <c r="KO77" s="15" t="n">
        <f aca="false">SUM(KC77:KN77)/12</f>
        <v>23.1833333333333</v>
      </c>
      <c r="LA77" s="0" t="n">
        <f aca="false">LA76+1</f>
        <v>1927</v>
      </c>
      <c r="LB77" s="25" t="s">
        <v>62</v>
      </c>
      <c r="LC77" s="14" t="n">
        <v>32.2</v>
      </c>
      <c r="LD77" s="14" t="n">
        <v>29.4</v>
      </c>
      <c r="LE77" s="14" t="n">
        <v>27.5</v>
      </c>
      <c r="LF77" s="14" t="n">
        <v>23.2</v>
      </c>
      <c r="LG77" s="14" t="n">
        <v>18.7</v>
      </c>
      <c r="LH77" s="14" t="n">
        <v>15.7</v>
      </c>
      <c r="LI77" s="14" t="n">
        <v>14.6</v>
      </c>
      <c r="LJ77" s="14" t="n">
        <v>16.2</v>
      </c>
      <c r="LK77" s="14" t="n">
        <v>20.3</v>
      </c>
      <c r="LL77" s="14" t="n">
        <v>25.2</v>
      </c>
      <c r="LM77" s="14" t="n">
        <v>29.7</v>
      </c>
      <c r="LN77" s="14" t="n">
        <v>29.3</v>
      </c>
      <c r="LO77" s="15" t="n">
        <f aca="false">SUM(LC77:LN77)/12</f>
        <v>23.5</v>
      </c>
      <c r="MA77" s="0" t="n">
        <f aca="false">MA76+1</f>
        <v>1927</v>
      </c>
      <c r="MB77" s="13" t="n">
        <v>1927</v>
      </c>
      <c r="MC77" s="14" t="n">
        <v>28.9</v>
      </c>
      <c r="MD77" s="14" t="n">
        <v>25.2</v>
      </c>
      <c r="ME77" s="14" t="n">
        <v>24.1</v>
      </c>
      <c r="MF77" s="14" t="n">
        <v>20.2</v>
      </c>
      <c r="MG77" s="14" t="n">
        <v>18.2</v>
      </c>
      <c r="MH77" s="14" t="n">
        <v>14.9</v>
      </c>
      <c r="MI77" s="14" t="n">
        <v>14.4</v>
      </c>
      <c r="MJ77" s="14" t="n">
        <v>15.4</v>
      </c>
      <c r="MK77" s="14" t="n">
        <v>18.9</v>
      </c>
      <c r="ML77" s="14" t="n">
        <v>22.7</v>
      </c>
      <c r="MM77" s="14" t="n">
        <v>25.8</v>
      </c>
      <c r="MN77" s="14" t="n">
        <v>26.1</v>
      </c>
      <c r="MO77" s="15" t="n">
        <f aca="false">SUM(MC77:MN77)/12</f>
        <v>21.2333333333333</v>
      </c>
      <c r="NA77" s="0" t="n">
        <f aca="false">NA76+1</f>
        <v>1927</v>
      </c>
      <c r="NB77" s="25" t="s">
        <v>62</v>
      </c>
      <c r="NC77" s="14" t="n">
        <v>34.5</v>
      </c>
      <c r="ND77" s="14" t="n">
        <v>34.5</v>
      </c>
      <c r="NE77" s="14" t="n">
        <v>30.9</v>
      </c>
      <c r="NF77" s="14" t="n">
        <v>27.4</v>
      </c>
      <c r="NG77" s="14" t="n">
        <v>21.8</v>
      </c>
      <c r="NH77" s="14" t="n">
        <v>17</v>
      </c>
      <c r="NI77" s="14" t="n">
        <v>17.6</v>
      </c>
      <c r="NJ77" s="14" t="n">
        <v>21</v>
      </c>
      <c r="NK77" s="14" t="n">
        <v>23.4</v>
      </c>
      <c r="NL77" s="14" t="n">
        <v>28</v>
      </c>
      <c r="NM77" s="14" t="n">
        <v>32.7</v>
      </c>
      <c r="NN77" s="14" t="n">
        <v>32.8</v>
      </c>
      <c r="NO77" s="15" t="n">
        <f aca="false">SUM(NC77:NN77)/12</f>
        <v>26.8</v>
      </c>
      <c r="OA77" s="6" t="n">
        <f aca="false">AVERAGE(AO77,BO77,CO77,DO77,EO77,FO77,GO82,HO77,IO77,JO77,KO77,LO77,MO77,NO77)</f>
        <v>22.0440476190476</v>
      </c>
      <c r="OB77" s="22" t="n">
        <f aca="false">AVERAGE(OA67:OA77)</f>
        <v>21.784706959707</v>
      </c>
      <c r="PA77" s="16" t="n">
        <f aca="false">AVERAGE(AH77,AI77,AJ77,BH77,BI77,BJ77,CH77,CI77,CJ77,DH77,DI77,DJ77,EH77,EI77,EJ77,FH77,FI77,FJ77,GH82,GI82,GJ82,HH77,HI77,HJ77,IH77,II77,IJ77,JH77,JI77,JJ77,KH77,KI77,KJ77,LH77,LI77,LJ77,MH77,MI77,MJ77,NH77,NI77,NJ77)</f>
        <v>15.3857142857143</v>
      </c>
      <c r="PB77" s="17" t="n">
        <f aca="false">AVERAGE(AC77,AD77,AN77,BC77,BD77,BN77,CC77,CD77,CN77,DC77,DD77,DN77,EC77,ED77,EN77,FC77,FD77,FN77,GC82,GD82,GN82,HC77,HD77,HN77,IC77,ID77,IN77,JC77,JD77,JN77,KC77,KD77,KN77,LC77,LD77,LN77,MC77,MD77,MN77,NC77,ND77,NN77,)</f>
        <v>27.1883720930232</v>
      </c>
      <c r="PC77" s="16" t="n">
        <f aca="false">AVERAGE(PA67:PA77)</f>
        <v>15.428021978022</v>
      </c>
      <c r="PD77" s="23" t="n">
        <f aca="false">AVERAGE(PB67:PB77)</f>
        <v>27.1691606507503</v>
      </c>
    </row>
    <row r="78" customFormat="false" ht="14.65" hidden="false" customHeight="false" outlineLevel="0" collapsed="false">
      <c r="A78" s="5"/>
      <c r="B78" s="6" t="n">
        <f aca="false">AVERAGE(AO78,BO78,CO78,DO78,EO78,FO78,GO78,HO78,IO78,JO78,KO78,LO78,MO78,NO78)</f>
        <v>22.25</v>
      </c>
      <c r="C78" s="18" t="n">
        <f aca="false">AVERAGE(B74:B78)</f>
        <v>21.8735714285714</v>
      </c>
      <c r="D78" s="20" t="n">
        <f aca="false">AVERAGE(B69:B78)</f>
        <v>21.9542994505494</v>
      </c>
      <c r="E78" s="6" t="n">
        <f aca="false">AVERAGE(B59:B78)</f>
        <v>21.7166024901025</v>
      </c>
      <c r="F78" s="24" t="n">
        <f aca="false">AVERAGE(B29:B78)</f>
        <v>21.3957163928664</v>
      </c>
      <c r="G78" s="2" t="n">
        <f aca="false">MAX(AC78:AN78,BC78:BN78,CC78:CN78,DC78:DN78,EC78:EN78,FC78:FN78,GC78:GN78,HC78:HN78,IC78:IN78,JC78:JN78,KC78:KN78,LC78:LN78,MC78:MN78,NC78:NN78)</f>
        <v>35.1</v>
      </c>
      <c r="H78" s="11" t="n">
        <f aca="false">MEDIAN(AC78:AN78,BC78:BN78,CC78:CN78,DC78:DN78,EC78:EN78,FC78:FN78,GC78:GN78,HC78:HN78,IC78:IN78,JC78:JN78,KC78:KN78,LC78:LN78,MC78:MN78,NC78:NN78)</f>
        <v>21.8</v>
      </c>
      <c r="I78" s="4" t="n">
        <f aca="false">MIN(AC78:AN78,BC78:BN78,CC78:CN78,DC78:DN78,EC78:EN78,FC78:FN78,GC78:GN78,HC78:HN78,IC78:IN78,JC78:JN78,KC78:KN78,LC78:LN78,MC78:MN78,NC78:NN78)</f>
        <v>12</v>
      </c>
      <c r="J78" s="12" t="n">
        <f aca="false">(G78+I78)/2</f>
        <v>23.55</v>
      </c>
      <c r="AA78" s="0" t="n">
        <f aca="false">AA77+1</f>
        <v>4</v>
      </c>
      <c r="AB78" s="27" t="n">
        <v>1928</v>
      </c>
      <c r="AC78" s="14" t="n">
        <v>26.9</v>
      </c>
      <c r="AD78" s="14" t="n">
        <v>26.7</v>
      </c>
      <c r="AE78" s="14" t="n">
        <v>26.5</v>
      </c>
      <c r="AF78" s="14" t="n">
        <v>24.1</v>
      </c>
      <c r="AG78" s="14" t="n">
        <v>18.5</v>
      </c>
      <c r="AH78" s="14" t="n">
        <v>15.6</v>
      </c>
      <c r="AI78" s="14" t="n">
        <v>15.6</v>
      </c>
      <c r="AJ78" s="14" t="n">
        <v>18.4</v>
      </c>
      <c r="AK78" s="14" t="n">
        <v>20.5</v>
      </c>
      <c r="AL78" s="14" t="n">
        <v>19.8</v>
      </c>
      <c r="AM78" s="14" t="n">
        <v>25.4</v>
      </c>
      <c r="AN78" s="14" t="n">
        <v>28.1</v>
      </c>
      <c r="AO78" s="15" t="n">
        <f aca="false">SUM(AC78:AN78)/12</f>
        <v>22.175</v>
      </c>
      <c r="BA78" s="0" t="n">
        <f aca="false">BA77+1</f>
        <v>1928</v>
      </c>
      <c r="BB78" s="13" t="n">
        <v>1928</v>
      </c>
      <c r="BC78" s="14" t="n">
        <v>27.1</v>
      </c>
      <c r="BD78" s="14" t="n">
        <v>27.4</v>
      </c>
      <c r="BE78" s="14" t="n">
        <v>26.7</v>
      </c>
      <c r="BF78" s="14" t="n">
        <v>22.6</v>
      </c>
      <c r="BG78" s="14" t="n">
        <v>16.5</v>
      </c>
      <c r="BH78" s="14" t="n">
        <v>13.1</v>
      </c>
      <c r="BI78" s="14" t="n">
        <v>13.7</v>
      </c>
      <c r="BJ78" s="14" t="n">
        <v>17.2</v>
      </c>
      <c r="BK78" s="14" t="n">
        <v>19.5</v>
      </c>
      <c r="BL78" s="14" t="n">
        <v>19.5</v>
      </c>
      <c r="BM78" s="14" t="n">
        <v>26.6</v>
      </c>
      <c r="BN78" s="14" t="n">
        <v>29.4</v>
      </c>
      <c r="BO78" s="15" t="n">
        <f aca="false">SUM(BC78:BN78)/12</f>
        <v>21.6083333333333</v>
      </c>
      <c r="CA78" s="0" t="n">
        <f aca="false">CA77+1</f>
        <v>1928</v>
      </c>
      <c r="CB78" s="13" t="n">
        <v>1928</v>
      </c>
      <c r="CC78" s="14" t="n">
        <v>21.7</v>
      </c>
      <c r="CD78" s="14" t="n">
        <v>21.1</v>
      </c>
      <c r="CE78" s="14" t="n">
        <v>20.9</v>
      </c>
      <c r="CF78" s="14" t="n">
        <v>20.6</v>
      </c>
      <c r="CG78" s="14" t="n">
        <v>16.7</v>
      </c>
      <c r="CH78" s="14" t="n">
        <v>14.8</v>
      </c>
      <c r="CI78" s="14" t="n">
        <v>14.4</v>
      </c>
      <c r="CJ78" s="14" t="n">
        <v>15.9</v>
      </c>
      <c r="CK78" s="14" t="n">
        <v>17.3</v>
      </c>
      <c r="CL78" s="14" t="n">
        <v>17.7</v>
      </c>
      <c r="CM78" s="14" t="n">
        <v>19.8</v>
      </c>
      <c r="CN78" s="14" t="n">
        <v>22.2</v>
      </c>
      <c r="CO78" s="15" t="n">
        <f aca="false">SUM(CC78:CN78)/12</f>
        <v>18.5916666666667</v>
      </c>
      <c r="DA78" s="0" t="n">
        <f aca="false">DA77+1</f>
        <v>1928</v>
      </c>
      <c r="DB78" s="13" t="n">
        <v>1928</v>
      </c>
      <c r="DC78" s="14" t="n">
        <v>30.2</v>
      </c>
      <c r="DD78" s="14" t="n">
        <v>29.7</v>
      </c>
      <c r="DE78" s="14" t="n">
        <v>29.3</v>
      </c>
      <c r="DF78" s="14" t="n">
        <v>24.1</v>
      </c>
      <c r="DG78" s="14" t="n">
        <v>17.4</v>
      </c>
      <c r="DH78" s="14" t="n">
        <v>14.9</v>
      </c>
      <c r="DI78" s="14" t="n">
        <v>15.6</v>
      </c>
      <c r="DJ78" s="14" t="n">
        <v>18.3</v>
      </c>
      <c r="DK78" s="14" t="n">
        <v>21.8</v>
      </c>
      <c r="DL78" s="14" t="n">
        <v>20.2</v>
      </c>
      <c r="DM78" s="14" t="n">
        <v>28.2</v>
      </c>
      <c r="DN78" s="14" t="n">
        <v>31.3</v>
      </c>
      <c r="DO78" s="15" t="n">
        <f aca="false">SUM(DC78:DN78)/12</f>
        <v>23.4166666666667</v>
      </c>
      <c r="EA78" s="0" t="n">
        <f aca="false">EA77+1</f>
        <v>1928</v>
      </c>
      <c r="EB78" s="25" t="s">
        <v>63</v>
      </c>
      <c r="EC78" s="14" t="n">
        <v>34.1</v>
      </c>
      <c r="ED78" s="14" t="n">
        <v>33.6</v>
      </c>
      <c r="EE78" s="14" t="n">
        <v>33.6</v>
      </c>
      <c r="EF78" s="14" t="n">
        <v>27.9</v>
      </c>
      <c r="EG78" s="14" t="n">
        <v>22</v>
      </c>
      <c r="EH78" s="14" t="n">
        <v>16.9</v>
      </c>
      <c r="EI78" s="14" t="n">
        <v>17.6</v>
      </c>
      <c r="EJ78" s="14" t="n">
        <v>23.8</v>
      </c>
      <c r="EK78" s="14" t="n">
        <v>26.6</v>
      </c>
      <c r="EL78" s="14" t="n">
        <v>26.8</v>
      </c>
      <c r="EM78" s="14" t="n">
        <v>32.8</v>
      </c>
      <c r="EN78" s="14" t="n">
        <v>35.1</v>
      </c>
      <c r="EO78" s="15" t="n">
        <f aca="false">SUM(EC78:EN78)/12</f>
        <v>27.5666666666667</v>
      </c>
      <c r="FA78" s="0" t="n">
        <f aca="false">FA77+1</f>
        <v>1928</v>
      </c>
      <c r="FB78" s="13" t="n">
        <v>1928</v>
      </c>
      <c r="FC78" s="14" t="n">
        <v>24.9</v>
      </c>
      <c r="FD78" s="14" t="n">
        <v>24.3</v>
      </c>
      <c r="FE78" s="14" t="n">
        <v>24.2</v>
      </c>
      <c r="FF78" s="14" t="n">
        <v>21.1</v>
      </c>
      <c r="FG78" s="14" t="n">
        <v>15.4</v>
      </c>
      <c r="FH78" s="14" t="n">
        <v>12</v>
      </c>
      <c r="FI78" s="14" t="n">
        <v>12.3</v>
      </c>
      <c r="FJ78" s="14" t="n">
        <v>15.5</v>
      </c>
      <c r="FK78" s="14" t="n">
        <v>17.3</v>
      </c>
      <c r="FL78" s="14" t="n">
        <v>17</v>
      </c>
      <c r="FM78" s="14" t="n">
        <v>22.9</v>
      </c>
      <c r="FN78" s="14" t="n">
        <v>26.7</v>
      </c>
      <c r="FO78" s="15" t="n">
        <f aca="false">SUM(FC78:FN78)/12</f>
        <v>19.4666666666667</v>
      </c>
      <c r="GA78" s="0" t="n">
        <f aca="false">GA77+1</f>
        <v>1928</v>
      </c>
      <c r="GB78" s="25" t="s">
        <v>63</v>
      </c>
      <c r="GC78" s="14" t="n">
        <v>23.7</v>
      </c>
      <c r="GD78" s="14" t="n">
        <v>22.3</v>
      </c>
      <c r="GE78" s="14" t="n">
        <v>23.2</v>
      </c>
      <c r="GF78" s="14" t="n">
        <v>21.5</v>
      </c>
      <c r="GG78" s="14" t="n">
        <v>15.8</v>
      </c>
      <c r="GH78" s="14" t="n">
        <v>14</v>
      </c>
      <c r="GI78" s="14" t="n">
        <v>14.3</v>
      </c>
      <c r="GJ78" s="14" t="n">
        <v>15.5</v>
      </c>
      <c r="GK78" s="14" t="n">
        <v>16.8</v>
      </c>
      <c r="GL78" s="14" t="n">
        <v>15.7</v>
      </c>
      <c r="GM78" s="14" t="n">
        <v>19.5</v>
      </c>
      <c r="GN78" s="14" t="n">
        <v>23.5</v>
      </c>
      <c r="GO78" s="15" t="n">
        <f aca="false">SUM(GC78:GN78)/12</f>
        <v>18.8166666666667</v>
      </c>
      <c r="HA78" s="0" t="n">
        <f aca="false">HA77+1</f>
        <v>1928</v>
      </c>
      <c r="HB78" s="25" t="s">
        <v>63</v>
      </c>
      <c r="HC78" s="14" t="n">
        <v>24.2</v>
      </c>
      <c r="HD78" s="14" t="n">
        <v>24.5</v>
      </c>
      <c r="HE78" s="14" t="n">
        <v>23.9</v>
      </c>
      <c r="HF78" s="14" t="n">
        <v>23</v>
      </c>
      <c r="HG78" s="14" t="n">
        <v>18.9</v>
      </c>
      <c r="HH78" s="14" t="n">
        <v>16.6</v>
      </c>
      <c r="HI78" s="14" t="n">
        <v>17</v>
      </c>
      <c r="HJ78" s="14" t="n">
        <v>18.7</v>
      </c>
      <c r="HK78" s="14" t="n">
        <v>19.9</v>
      </c>
      <c r="HL78" s="14" t="n">
        <v>20</v>
      </c>
      <c r="HM78" s="14" t="n">
        <v>22.6</v>
      </c>
      <c r="HN78" s="14" t="n">
        <v>24.7</v>
      </c>
      <c r="HO78" s="15" t="n">
        <f aca="false">SUM(HC78:HN78)/12</f>
        <v>21.1666666666667</v>
      </c>
      <c r="IA78" s="0" t="n">
        <f aca="false">IA77+1</f>
        <v>1928</v>
      </c>
      <c r="IB78" s="13" t="n">
        <v>1928</v>
      </c>
      <c r="IC78" s="14" t="n">
        <v>30.3</v>
      </c>
      <c r="ID78" s="14" t="n">
        <v>29.8</v>
      </c>
      <c r="IE78" s="14" t="n">
        <v>30.6</v>
      </c>
      <c r="IF78" s="14" t="n">
        <v>26.8</v>
      </c>
      <c r="IG78" s="14" t="n">
        <v>20.2</v>
      </c>
      <c r="IH78" s="14" t="n">
        <v>16.7</v>
      </c>
      <c r="II78" s="14" t="n">
        <v>16.6</v>
      </c>
      <c r="IJ78" s="14" t="n">
        <v>21.6</v>
      </c>
      <c r="IK78" s="14" t="n">
        <v>24.3</v>
      </c>
      <c r="IL78" s="14" t="n">
        <v>24.2</v>
      </c>
      <c r="IM78" s="14" t="n">
        <v>30.2</v>
      </c>
      <c r="IN78" s="14" t="n">
        <v>31.6</v>
      </c>
      <c r="IO78" s="15" t="n">
        <f aca="false">SUM(IC78:IN78)/12</f>
        <v>25.2416666666667</v>
      </c>
      <c r="JA78" s="0" t="n">
        <f aca="false">JA77+1</f>
        <v>1928</v>
      </c>
      <c r="JB78" s="25" t="s">
        <v>63</v>
      </c>
      <c r="JC78" s="14" t="n">
        <v>21.9</v>
      </c>
      <c r="JD78" s="14" t="n">
        <v>21.1</v>
      </c>
      <c r="JE78" s="14" t="n">
        <v>20.5</v>
      </c>
      <c r="JF78" s="14" t="n">
        <v>20.2</v>
      </c>
      <c r="JG78" s="14" t="n">
        <v>15.7</v>
      </c>
      <c r="JH78" s="14" t="n">
        <v>14.1</v>
      </c>
      <c r="JI78" s="14" t="n">
        <v>13.8</v>
      </c>
      <c r="JJ78" s="14" t="n">
        <v>14.9</v>
      </c>
      <c r="JK78" s="14" t="n">
        <v>16.2</v>
      </c>
      <c r="JL78" s="14" t="n">
        <v>15.9</v>
      </c>
      <c r="JM78" s="14" t="n">
        <v>18.7</v>
      </c>
      <c r="JN78" s="14" t="n">
        <v>21.8</v>
      </c>
      <c r="JO78" s="15" t="n">
        <f aca="false">SUM(JC78:JN78)/12</f>
        <v>17.9</v>
      </c>
      <c r="KA78" s="0" t="n">
        <f aca="false">KA77+1</f>
        <v>1928</v>
      </c>
      <c r="KB78" s="13" t="n">
        <v>1928</v>
      </c>
      <c r="KC78" s="14" t="n">
        <v>28.8</v>
      </c>
      <c r="KD78" s="14" t="n">
        <v>28.3</v>
      </c>
      <c r="KE78" s="14" t="n">
        <v>28.2</v>
      </c>
      <c r="KF78" s="14" t="n">
        <v>25</v>
      </c>
      <c r="KG78" s="14" t="n">
        <v>18.7</v>
      </c>
      <c r="KH78" s="14" t="n">
        <v>15.1</v>
      </c>
      <c r="KI78" s="14" t="n">
        <v>15.6</v>
      </c>
      <c r="KJ78" s="14" t="n">
        <v>19</v>
      </c>
      <c r="KK78" s="14" t="n">
        <v>20.8</v>
      </c>
      <c r="KL78" s="14" t="n">
        <v>20.2</v>
      </c>
      <c r="KM78" s="14" t="n">
        <v>27</v>
      </c>
      <c r="KN78" s="14" t="n">
        <v>29.5</v>
      </c>
      <c r="KO78" s="15" t="n">
        <f aca="false">SUM(KC78:KN78)/12</f>
        <v>23.0166666666667</v>
      </c>
      <c r="LA78" s="0" t="n">
        <f aca="false">LA77+1</f>
        <v>1928</v>
      </c>
      <c r="LB78" s="25" t="s">
        <v>63</v>
      </c>
      <c r="LC78" s="14" t="n">
        <v>28.9</v>
      </c>
      <c r="LD78" s="14" t="n">
        <v>28.4</v>
      </c>
      <c r="LE78" s="14" t="n">
        <v>28.7</v>
      </c>
      <c r="LF78" s="14" t="n">
        <v>25.1</v>
      </c>
      <c r="LG78" s="14" t="n">
        <v>19.1</v>
      </c>
      <c r="LH78" s="14" t="n">
        <v>15</v>
      </c>
      <c r="LI78" s="14" t="n">
        <v>15.5</v>
      </c>
      <c r="LJ78" s="14" t="n">
        <v>19.6</v>
      </c>
      <c r="LK78" s="14" t="n">
        <v>21.8</v>
      </c>
      <c r="LL78" s="14" t="n">
        <v>22.1</v>
      </c>
      <c r="LM78" s="14" t="n">
        <v>28.2</v>
      </c>
      <c r="LN78" s="14" t="n">
        <v>31.1</v>
      </c>
      <c r="LO78" s="15" t="n">
        <f aca="false">SUM(LC78:LN78)/12</f>
        <v>23.625</v>
      </c>
      <c r="MA78" s="0" t="n">
        <f aca="false">MA77+1</f>
        <v>1928</v>
      </c>
      <c r="MB78" s="13" t="n">
        <v>1928</v>
      </c>
      <c r="MC78" s="14" t="n">
        <v>26.2</v>
      </c>
      <c r="MD78" s="14" t="n">
        <v>25.1</v>
      </c>
      <c r="ME78" s="14" t="n">
        <v>25.1</v>
      </c>
      <c r="MF78" s="14" t="n">
        <v>23.4</v>
      </c>
      <c r="MG78" s="14" t="n">
        <v>17.8</v>
      </c>
      <c r="MH78" s="14" t="n">
        <v>14.5</v>
      </c>
      <c r="MI78" s="14" t="n">
        <v>15.1</v>
      </c>
      <c r="MJ78" s="14" t="n">
        <v>17.8</v>
      </c>
      <c r="MK78" s="14" t="n">
        <v>20.2</v>
      </c>
      <c r="ML78" s="14" t="n">
        <v>19.2</v>
      </c>
      <c r="MM78" s="14" t="n">
        <v>24.8</v>
      </c>
      <c r="MN78" s="14" t="n">
        <v>27.5</v>
      </c>
      <c r="MO78" s="15" t="n">
        <f aca="false">SUM(MC78:MN78)/12</f>
        <v>21.3916666666667</v>
      </c>
      <c r="NA78" s="0" t="n">
        <f aca="false">NA77+1</f>
        <v>1928</v>
      </c>
      <c r="NB78" s="25" t="s">
        <v>63</v>
      </c>
      <c r="NC78" s="14" t="n">
        <v>32.5</v>
      </c>
      <c r="ND78" s="14" t="n">
        <v>33.1</v>
      </c>
      <c r="NE78" s="14" t="n">
        <v>32.7</v>
      </c>
      <c r="NF78" s="14" t="n">
        <v>27.4</v>
      </c>
      <c r="NG78" s="14" t="n">
        <v>22.1</v>
      </c>
      <c r="NH78" s="14" t="n">
        <v>18.2</v>
      </c>
      <c r="NI78" s="14" t="n">
        <v>19.3</v>
      </c>
      <c r="NJ78" s="14" t="n">
        <v>23</v>
      </c>
      <c r="NK78" s="14" t="n">
        <v>27.2</v>
      </c>
      <c r="NL78" s="14" t="n">
        <v>28</v>
      </c>
      <c r="NM78" s="14" t="n">
        <v>33</v>
      </c>
      <c r="NN78" s="14" t="n">
        <v>33.7</v>
      </c>
      <c r="NO78" s="15" t="n">
        <f aca="false">SUM(NC78:NN78)/12</f>
        <v>27.5166666666667</v>
      </c>
      <c r="OA78" s="6" t="n">
        <f aca="false">AVERAGE(AO78,BO78,CO78,DO78,EO78,FO78,GO83,HO78,IO78,JO78,KO78,LO78,MO78,NO78)</f>
        <v>22.2214285714286</v>
      </c>
      <c r="OB78" s="22" t="n">
        <f aca="false">AVERAGE(OA68:OA78)</f>
        <v>21.9175407925408</v>
      </c>
      <c r="PA78" s="16" t="n">
        <f aca="false">AVERAGE(AH78,AI78,AJ78,BH78,BI78,BJ78,CH78,CI78,CJ78,DH78,DI78,DJ78,EH78,EI78,EJ78,FH78,FI78,FJ78,GH83,GI83,GJ83,HH78,HI78,HJ78,IH78,II78,IJ78,JH78,JI78,JJ78,KH78,KI78,KJ78,LH78,LI78,LJ78,MH78,MI78,MJ78,NH78,NI78,NJ78)</f>
        <v>16.3142857142857</v>
      </c>
      <c r="PB78" s="17" t="n">
        <f aca="false">AVERAGE(AC78,AD78,AN78,BC78,BD78,BN78,CC78,CD78,CN78,DC78,DD78,DN78,EC78,ED78,EN78,FC78,FD78,FN78,GC83,GD83,GN83,HC78,HD78,HN78,IC78,ID78,IN78,JC78,JD78,JN78,KC78,KD78,KN78,LC78,LD78,LN78,MC78,MD78,MN78,NC78,ND78,NN78,)</f>
        <v>26.7720930232558</v>
      </c>
      <c r="PC78" s="16" t="n">
        <f aca="false">AVERAGE(PA68:PA78)</f>
        <v>15.5465700965701</v>
      </c>
      <c r="PD78" s="23" t="n">
        <f aca="false">AVERAGE(PB68:PB78)</f>
        <v>27.2077600165008</v>
      </c>
    </row>
    <row r="79" customFormat="false" ht="14.65" hidden="false" customHeight="false" outlineLevel="0" collapsed="false">
      <c r="A79" s="5"/>
      <c r="B79" s="6" t="n">
        <f aca="false">AVERAGE(AO79,BO79,CO79,DO79,EO79,FO79,GO79,HO79,IO79,JO79,KO79,LO79,MO79,NO79)</f>
        <v>21.2279761904762</v>
      </c>
      <c r="C79" s="18" t="n">
        <f aca="false">AVERAGE(B75:B79)</f>
        <v>21.8990476190476</v>
      </c>
      <c r="D79" s="20" t="n">
        <f aca="false">AVERAGE(B70:B79)</f>
        <v>21.8453021978022</v>
      </c>
      <c r="E79" s="6" t="n">
        <f aca="false">AVERAGE(B60:B79)</f>
        <v>21.748542966293</v>
      </c>
      <c r="F79" s="24" t="n">
        <f aca="false">AVERAGE(B30:B79)</f>
        <v>21.4001648055648</v>
      </c>
      <c r="G79" s="2" t="n">
        <f aca="false">MAX(AC79:AN79,BC79:BN79,CC79:CN79,DC79:DN79,EC79:EN79,FC79:FN79,GC79:GN79,HC79:HN79,IC79:IN79,JC79:JN79,KC79:KN79,LC79:LN79,MC79:MN79,NC79:NN79)</f>
        <v>37.6</v>
      </c>
      <c r="H79" s="11" t="n">
        <f aca="false">MEDIAN(AC79:AN79,BC79:BN79,CC79:CN79,DC79:DN79,EC79:EN79,FC79:FN79,GC79:GN79,HC79:HN79,IC79:IN79,JC79:JN79,KC79:KN79,LC79:LN79,MC79:MN79,NC79:NN79)</f>
        <v>20.6</v>
      </c>
      <c r="I79" s="4" t="n">
        <f aca="false">MIN(AC79:AN79,BC79:BN79,CC79:CN79,DC79:DN79,EC79:EN79,FC79:FN79,GC79:GN79,HC79:HN79,IC79:IN79,JC79:JN79,KC79:KN79,LC79:LN79,MC79:MN79,NC79:NN79)</f>
        <v>10.8</v>
      </c>
      <c r="J79" s="12" t="n">
        <f aca="false">(G79+I79)/2</f>
        <v>24.2</v>
      </c>
      <c r="AA79" s="0" t="n">
        <f aca="false">AA78+1</f>
        <v>5</v>
      </c>
      <c r="AB79" s="27" t="n">
        <v>1929</v>
      </c>
      <c r="AC79" s="14" t="n">
        <v>26.2</v>
      </c>
      <c r="AD79" s="14" t="n">
        <v>31.8</v>
      </c>
      <c r="AE79" s="14" t="n">
        <v>24.7</v>
      </c>
      <c r="AF79" s="14" t="n">
        <v>22</v>
      </c>
      <c r="AG79" s="14" t="n">
        <v>18.8</v>
      </c>
      <c r="AH79" s="14" t="n">
        <v>16</v>
      </c>
      <c r="AI79" s="14" t="n">
        <v>13.9</v>
      </c>
      <c r="AJ79" s="14" t="n">
        <v>15.3</v>
      </c>
      <c r="AK79" s="14" t="n">
        <v>18.4</v>
      </c>
      <c r="AL79" s="14" t="n">
        <v>20.9</v>
      </c>
      <c r="AM79" s="14" t="n">
        <v>22.8</v>
      </c>
      <c r="AN79" s="14" t="n">
        <v>24</v>
      </c>
      <c r="AO79" s="15" t="n">
        <f aca="false">SUM(AC79:AN79)/12</f>
        <v>21.2333333333333</v>
      </c>
      <c r="BA79" s="0" t="n">
        <f aca="false">BA78+1</f>
        <v>1929</v>
      </c>
      <c r="BB79" s="13" t="n">
        <v>1929</v>
      </c>
      <c r="BC79" s="14" t="n">
        <v>27.1</v>
      </c>
      <c r="BD79" s="14" t="n">
        <v>32.6</v>
      </c>
      <c r="BE79" s="14" t="n">
        <v>25.3</v>
      </c>
      <c r="BF79" s="14" t="n">
        <v>21.4</v>
      </c>
      <c r="BG79" s="14" t="n">
        <v>17.3</v>
      </c>
      <c r="BH79" s="14" t="n">
        <v>14</v>
      </c>
      <c r="BI79" s="14" t="n">
        <v>11.9</v>
      </c>
      <c r="BJ79" s="14" t="n">
        <v>14.3</v>
      </c>
      <c r="BK79" s="14" t="n">
        <v>17.6</v>
      </c>
      <c r="BL79" s="14" t="n">
        <v>20.9</v>
      </c>
      <c r="BM79" s="14" t="n">
        <v>22.7</v>
      </c>
      <c r="BN79" s="14" t="n">
        <v>24.3</v>
      </c>
      <c r="BO79" s="15" t="n">
        <f aca="false">SUM(BC79:BN79)/12</f>
        <v>20.7833333333333</v>
      </c>
      <c r="CA79" s="0" t="n">
        <f aca="false">CA78+1</f>
        <v>1929</v>
      </c>
      <c r="CB79" s="13" t="n">
        <v>1929</v>
      </c>
      <c r="CC79" s="14" t="n">
        <v>22.1</v>
      </c>
      <c r="CD79" s="14" t="n">
        <v>22.4</v>
      </c>
      <c r="CE79" s="14" t="n">
        <v>21.2</v>
      </c>
      <c r="CF79" s="14" t="n">
        <v>19.2</v>
      </c>
      <c r="CG79" s="14" t="n">
        <v>16.6</v>
      </c>
      <c r="CH79" s="14" t="n">
        <v>15.2</v>
      </c>
      <c r="CI79" s="14" t="n">
        <v>13.1</v>
      </c>
      <c r="CJ79" s="14" t="n">
        <v>13.5</v>
      </c>
      <c r="CK79" s="14" t="n">
        <v>15.2</v>
      </c>
      <c r="CL79" s="14" t="n">
        <v>16.8</v>
      </c>
      <c r="CM79" s="14" t="n">
        <v>18.1</v>
      </c>
      <c r="CN79" s="14" t="n">
        <v>19.7</v>
      </c>
      <c r="CO79" s="15" t="n">
        <f aca="false">SUM(CC79:CN79)/12</f>
        <v>17.7583333333333</v>
      </c>
      <c r="DA79" s="0" t="n">
        <f aca="false">DA78+1</f>
        <v>1929</v>
      </c>
      <c r="DB79" s="13" t="n">
        <v>1929</v>
      </c>
      <c r="DC79" s="14" t="n">
        <v>29.3</v>
      </c>
      <c r="DD79" s="14" t="n">
        <v>34.3</v>
      </c>
      <c r="DE79" s="14" t="n">
        <v>26.7</v>
      </c>
      <c r="DF79" s="14" t="n">
        <v>22.6</v>
      </c>
      <c r="DG79" s="14" t="n">
        <v>18.4</v>
      </c>
      <c r="DH79" s="14" t="n">
        <v>15.3</v>
      </c>
      <c r="DI79" s="14" t="n">
        <v>13.7</v>
      </c>
      <c r="DJ79" s="14" t="n">
        <v>15.7</v>
      </c>
      <c r="DK79" s="14" t="n">
        <v>19.6</v>
      </c>
      <c r="DL79" s="14" t="n">
        <v>22.6</v>
      </c>
      <c r="DM79" s="14" t="n">
        <v>24.6</v>
      </c>
      <c r="DN79" s="14" t="n">
        <v>26</v>
      </c>
      <c r="DO79" s="15" t="n">
        <f aca="false">SUM(DC79:DN79)/12</f>
        <v>22.4</v>
      </c>
      <c r="EA79" s="0" t="n">
        <f aca="false">EA78+1</f>
        <v>1929</v>
      </c>
      <c r="EB79" s="25" t="s">
        <v>64</v>
      </c>
      <c r="EC79" s="14" t="n">
        <v>35.6</v>
      </c>
      <c r="ED79" s="14" t="n">
        <v>37.6</v>
      </c>
      <c r="EE79" s="14" t="n">
        <v>30.7</v>
      </c>
      <c r="EF79" s="14" t="n">
        <v>25.8</v>
      </c>
      <c r="EG79" s="14" t="n">
        <v>21.1</v>
      </c>
      <c r="EH79" s="14" t="n">
        <v>18.4</v>
      </c>
      <c r="EI79" s="14" t="n">
        <v>16.3</v>
      </c>
      <c r="EJ79" s="14" t="n">
        <v>19.6</v>
      </c>
      <c r="EK79" s="14" t="n">
        <v>23.2</v>
      </c>
      <c r="EL79" s="14" t="n">
        <v>28.1</v>
      </c>
      <c r="EM79" s="14" t="n">
        <v>30.7</v>
      </c>
      <c r="EN79" s="14" t="n">
        <v>32.3</v>
      </c>
      <c r="EO79" s="15" t="n">
        <f aca="false">SUM(EC79:EN79)/12</f>
        <v>26.6166666666667</v>
      </c>
      <c r="FA79" s="0" t="n">
        <f aca="false">FA78+1</f>
        <v>1929</v>
      </c>
      <c r="FB79" s="13" t="n">
        <v>1929</v>
      </c>
      <c r="FC79" s="14" t="n">
        <v>24.7</v>
      </c>
      <c r="FD79" s="14" t="n">
        <v>29.2</v>
      </c>
      <c r="FE79" s="14" t="n">
        <v>22.8</v>
      </c>
      <c r="FF79" s="14" t="n">
        <v>19.8</v>
      </c>
      <c r="FG79" s="14" t="n">
        <v>16.1</v>
      </c>
      <c r="FH79" s="14" t="n">
        <v>12.8</v>
      </c>
      <c r="FI79" s="14" t="n">
        <v>10.8</v>
      </c>
      <c r="FJ79" s="14" t="n">
        <v>12.8</v>
      </c>
      <c r="FK79" s="14" t="n">
        <v>15.9</v>
      </c>
      <c r="FL79" s="14" t="n">
        <v>18.5</v>
      </c>
      <c r="FM79" s="14" t="n">
        <v>20</v>
      </c>
      <c r="FN79" s="14" t="n">
        <v>22.1</v>
      </c>
      <c r="FO79" s="15" t="n">
        <f aca="false">SUM(FC79:FN79)/12</f>
        <v>18.7916666666667</v>
      </c>
      <c r="GA79" s="0" t="n">
        <f aca="false">GA78+1</f>
        <v>1929</v>
      </c>
      <c r="GB79" s="25" t="s">
        <v>64</v>
      </c>
      <c r="GC79" s="14" t="n">
        <v>22.1</v>
      </c>
      <c r="GD79" s="14" t="n">
        <v>26.7</v>
      </c>
      <c r="GE79" s="14" t="n">
        <v>21.8</v>
      </c>
      <c r="GF79" s="14" t="n">
        <v>18.6</v>
      </c>
      <c r="GG79" s="14" t="n">
        <v>15.9</v>
      </c>
      <c r="GH79" s="14" t="n">
        <v>13.4</v>
      </c>
      <c r="GI79" s="14" t="n">
        <v>12.1</v>
      </c>
      <c r="GJ79" s="14" t="n">
        <v>13.5</v>
      </c>
      <c r="GK79" s="14" t="n">
        <v>14.9</v>
      </c>
      <c r="GL79" s="14" t="n">
        <v>16.5</v>
      </c>
      <c r="GM79" s="14" t="n">
        <v>17.9</v>
      </c>
      <c r="GN79" s="14" t="n">
        <v>19.7</v>
      </c>
      <c r="GO79" s="15" t="n">
        <f aca="false">SUM(GC79:GN79)/12</f>
        <v>17.7583333333333</v>
      </c>
      <c r="HA79" s="0" t="n">
        <f aca="false">HA78+1</f>
        <v>1929</v>
      </c>
      <c r="HB79" s="25" t="s">
        <v>64</v>
      </c>
      <c r="HC79" s="14" t="n">
        <v>24.4</v>
      </c>
      <c r="HD79" s="14" t="n">
        <v>26.7</v>
      </c>
      <c r="HE79" s="14" t="n">
        <v>23.7</v>
      </c>
      <c r="HF79" s="14" t="n">
        <v>22.1</v>
      </c>
      <c r="HG79" s="14" t="n">
        <v>18.5</v>
      </c>
      <c r="HH79" s="14" t="n">
        <v>16</v>
      </c>
      <c r="HI79" s="14" t="n">
        <v>14.3</v>
      </c>
      <c r="HJ79" s="14" t="n">
        <v>15.2</v>
      </c>
      <c r="HK79" s="14" t="n">
        <v>17.8</v>
      </c>
      <c r="HL79" s="14" t="n">
        <v>18.4</v>
      </c>
      <c r="HM79" s="14" t="n">
        <v>20.3</v>
      </c>
      <c r="HN79" s="14" t="n">
        <v>21.6</v>
      </c>
      <c r="HO79" s="15" t="n">
        <f aca="false">SUM(HC79:HN79)/12</f>
        <v>19.9166666666667</v>
      </c>
      <c r="IA79" s="0" t="n">
        <f aca="false">IA78+1</f>
        <v>1929</v>
      </c>
      <c r="IB79" s="13" t="n">
        <v>1929</v>
      </c>
      <c r="IC79" s="14" t="n">
        <v>30.8</v>
      </c>
      <c r="ID79" s="14" t="n">
        <v>34.4</v>
      </c>
      <c r="IE79" s="14" t="n">
        <v>28.1</v>
      </c>
      <c r="IF79" s="14" t="n">
        <v>24.7</v>
      </c>
      <c r="IG79" s="14" t="n">
        <v>19.9</v>
      </c>
      <c r="IH79" s="14" t="n">
        <v>17.4</v>
      </c>
      <c r="II79" s="14" t="n">
        <v>15.9</v>
      </c>
      <c r="IJ79" s="14" t="n">
        <v>17.8</v>
      </c>
      <c r="IK79" s="14" t="n">
        <v>22.4</v>
      </c>
      <c r="IL79" s="14" t="n">
        <v>24.9</v>
      </c>
      <c r="IM79" s="14" t="n">
        <v>26.1</v>
      </c>
      <c r="IN79" s="14" t="n">
        <v>27.5</v>
      </c>
      <c r="IO79" s="15" t="n">
        <f aca="false">SUM(IC79:IN79)/12</f>
        <v>24.1583333333333</v>
      </c>
      <c r="JA79" s="0" t="n">
        <f aca="false">JA78+1</f>
        <v>1929</v>
      </c>
      <c r="JB79" s="25" t="s">
        <v>64</v>
      </c>
      <c r="JC79" s="14" t="n">
        <v>20.9</v>
      </c>
      <c r="JD79" s="14" t="n">
        <v>23.8</v>
      </c>
      <c r="JE79" s="14" t="n">
        <v>20.2</v>
      </c>
      <c r="JF79" s="14" t="n">
        <v>18.3</v>
      </c>
      <c r="JG79" s="14" t="n">
        <v>15.9</v>
      </c>
      <c r="JH79" s="14" t="n">
        <v>13.7</v>
      </c>
      <c r="JI79" s="14" t="n">
        <v>12.6</v>
      </c>
      <c r="JJ79" s="14" t="n">
        <v>13.2</v>
      </c>
      <c r="JK79" s="14" t="n">
        <v>14.3</v>
      </c>
      <c r="JL79" s="14" t="n">
        <v>16.1</v>
      </c>
      <c r="JM79" s="14" t="n">
        <v>17.8</v>
      </c>
      <c r="JN79" s="14" t="n">
        <v>19.3</v>
      </c>
      <c r="JO79" s="15" t="n">
        <f aca="false">SUM(JC79:JN79)/12</f>
        <v>17.175</v>
      </c>
      <c r="KA79" s="0" t="n">
        <f aca="false">KA78+1</f>
        <v>1929</v>
      </c>
      <c r="KB79" s="13" t="n">
        <v>1929</v>
      </c>
      <c r="KC79" s="14" t="n">
        <v>27.2</v>
      </c>
      <c r="KD79" s="14" t="n">
        <v>32.7</v>
      </c>
      <c r="KE79" s="14" t="n">
        <v>25.8</v>
      </c>
      <c r="KF79" s="14" t="n">
        <v>22.9</v>
      </c>
      <c r="KG79" s="14" t="n">
        <v>19.1</v>
      </c>
      <c r="KH79" s="14" t="n">
        <v>15.9</v>
      </c>
      <c r="KI79" s="14" t="n">
        <v>13.7</v>
      </c>
      <c r="KJ79" s="14" t="n">
        <v>15.6</v>
      </c>
      <c r="KK79" s="14" t="n">
        <v>18.7</v>
      </c>
      <c r="KL79" s="14" t="n">
        <v>21.9</v>
      </c>
      <c r="KM79" s="14" t="n">
        <v>23.7</v>
      </c>
      <c r="KN79" s="14" t="n">
        <v>24.7</v>
      </c>
      <c r="KO79" s="15" t="n">
        <f aca="false">SUM(KC79:KN79)/12</f>
        <v>21.825</v>
      </c>
      <c r="LA79" s="0" t="n">
        <f aca="false">LA78+1</f>
        <v>1929</v>
      </c>
      <c r="LB79" s="25" t="s">
        <v>64</v>
      </c>
      <c r="LC79" s="14" t="n">
        <v>29.5</v>
      </c>
      <c r="LD79" s="14" t="n">
        <v>33.1</v>
      </c>
      <c r="LE79" s="14" t="n">
        <v>26.7</v>
      </c>
      <c r="LF79" s="14" t="n">
        <v>23.2</v>
      </c>
      <c r="LG79" s="14" t="n">
        <v>19</v>
      </c>
      <c r="LH79" s="14" t="n">
        <v>15.9</v>
      </c>
      <c r="LI79" s="14" t="n">
        <v>14</v>
      </c>
      <c r="LJ79" s="14" t="n">
        <v>15.8</v>
      </c>
      <c r="LK79" s="14" t="n">
        <v>19.8</v>
      </c>
      <c r="LL79" s="14" t="n">
        <v>23.7</v>
      </c>
      <c r="LM79" s="14" t="n">
        <v>24.5</v>
      </c>
      <c r="LN79" s="14" t="n">
        <v>26.1</v>
      </c>
      <c r="LO79" s="15" t="n">
        <f aca="false">SUM(LC79:LN79)/12</f>
        <v>22.6083333333333</v>
      </c>
      <c r="MA79" s="0" t="n">
        <f aca="false">MA78+1</f>
        <v>1929</v>
      </c>
      <c r="MB79" s="13" t="n">
        <v>1929</v>
      </c>
      <c r="MC79" s="14" t="n">
        <v>25.9</v>
      </c>
      <c r="MD79" s="14" t="n">
        <v>29.1</v>
      </c>
      <c r="ME79" s="14" t="n">
        <v>24.2</v>
      </c>
      <c r="MF79" s="14" t="n">
        <v>21.8</v>
      </c>
      <c r="MG79" s="14" t="n">
        <v>18.2</v>
      </c>
      <c r="MH79" s="14" t="n">
        <v>15.1</v>
      </c>
      <c r="MI79" s="14" t="n">
        <v>13.3</v>
      </c>
      <c r="MJ79" s="14" t="n">
        <v>14.8</v>
      </c>
      <c r="MK79" s="14" t="n">
        <v>17.6</v>
      </c>
      <c r="ML79" s="14" t="n">
        <v>19.7</v>
      </c>
      <c r="MM79" s="14" t="n">
        <v>21.3</v>
      </c>
      <c r="MN79" s="14" t="n">
        <v>23.2</v>
      </c>
      <c r="MO79" s="15" t="n">
        <f aca="false">SUM(MC79:MN79)/12</f>
        <v>20.35</v>
      </c>
      <c r="NA79" s="0" t="n">
        <f aca="false">NA78+1</f>
        <v>1929</v>
      </c>
      <c r="NB79" s="25" t="s">
        <v>64</v>
      </c>
      <c r="NC79" s="14" t="n">
        <v>33.7</v>
      </c>
      <c r="ND79" s="14" t="n">
        <v>36.4</v>
      </c>
      <c r="NE79" s="14" t="n">
        <v>28.8</v>
      </c>
      <c r="NF79" s="14" t="n">
        <v>25.7</v>
      </c>
      <c r="NG79" s="14" t="n">
        <v>21.5</v>
      </c>
      <c r="NH79" s="14" t="n">
        <v>17.3</v>
      </c>
      <c r="NI79" s="14" t="n">
        <v>16.8</v>
      </c>
      <c r="NJ79" s="14" t="n">
        <v>19.1</v>
      </c>
      <c r="NK79" s="14" t="n">
        <v>23.2</v>
      </c>
      <c r="NL79" s="14" t="n">
        <v>26.1</v>
      </c>
      <c r="NM79" s="14" t="n">
        <v>29.8</v>
      </c>
      <c r="NN79" s="14" t="n">
        <v>31.4</v>
      </c>
      <c r="NO79" s="15" t="n">
        <f aca="false">SUM(NC79:NN79)/12</f>
        <v>25.8166666666667</v>
      </c>
      <c r="OA79" s="6" t="n">
        <f aca="false">AVERAGE(AO79,BO79,CO79,DO79,EO79,FO79,GO84,HO79,IO79,JO79,KO79,LO79,MO79,NO79)</f>
        <v>21.35</v>
      </c>
      <c r="OB79" s="22" t="n">
        <f aca="false">AVERAGE(OA69:OA79)</f>
        <v>21.8762237762238</v>
      </c>
      <c r="PA79" s="16" t="n">
        <f aca="false">AVERAGE(AH79,AI79,AJ79,BH79,BI79,BJ79,CH79,CI79,CJ79,DH79,DI79,DJ79,EH79,EI79,EJ79,FH79,FI79,FJ79,GH84,GI84,GJ84,HH79,HI79,HJ79,IH79,II79,IJ79,JH79,JI79,JJ79,KH79,KI79,KJ79,LH79,LI79,LJ79,MH79,MI79,MJ79,NH79,NI79,NJ79)</f>
        <v>15.0095238095238</v>
      </c>
      <c r="PB79" s="17" t="n">
        <f aca="false">AVERAGE(AC79,AD79,AN79,BC79,BD79,BN79,CC79,CD79,CN79,DC79,DD79,DN79,EC79,ED79,EN79,FC79,FD79,FN79,GC84,GD84,GN84,HC79,HD79,HN79,IC79,ID79,IN79,JC79,JD79,JN79,KC79,KD79,KN79,LC79,LD79,LN79,MC79,MD79,MN79,NC79,ND79,NN79,)</f>
        <v>26.893023255814</v>
      </c>
      <c r="PC79" s="16" t="n">
        <f aca="false">AVERAGE(PA69:PA79)</f>
        <v>15.5238927738928</v>
      </c>
      <c r="PD79" s="23" t="n">
        <f aca="false">AVERAGE(PB69:PB79)</f>
        <v>27.1430348579384</v>
      </c>
    </row>
    <row r="80" customFormat="false" ht="14.65" hidden="false" customHeight="false" outlineLevel="0" collapsed="false">
      <c r="A80" s="5" t="n">
        <f aca="false">A75+5</f>
        <v>1930</v>
      </c>
      <c r="B80" s="6" t="n">
        <f aca="false">AVERAGE(AO80,BO80,CO80,DO80,EO80,FO80,GO80,HO80,IO80,JO80,KO80,LO80,MO80,NO80)</f>
        <v>22.6511904761905</v>
      </c>
      <c r="C80" s="18" t="n">
        <f aca="false">AVERAGE(B76:B80)</f>
        <v>22.06</v>
      </c>
      <c r="D80" s="20" t="n">
        <f aca="false">AVERAGE(B71:B80)</f>
        <v>21.9709340659341</v>
      </c>
      <c r="E80" s="6" t="n">
        <f aca="false">AVERAGE(B61:B80)</f>
        <v>21.8136024901025</v>
      </c>
      <c r="F80" s="24" t="n">
        <f aca="false">AVERAGE(B31:B80)</f>
        <v>21.4309663928664</v>
      </c>
      <c r="G80" s="2" t="n">
        <f aca="false">MAX(AC80:AN80,BC80:BN80,CC80:CN80,DC80:DN80,EC80:EN80,FC80:FN80,GC80:GN80,HC80:HN80,IC80:IN80,JC80:JN80,KC80:KN80,LC80:LN80,MC80:MN80,NC80:NN80)</f>
        <v>36.9</v>
      </c>
      <c r="H80" s="11" t="n">
        <f aca="false">MEDIAN(AC80:AN80,BC80:BN80,CC80:CN80,DC80:DN80,EC80:EN80,FC80:FN80,GC80:GN80,HC80:HN80,IC80:IN80,JC80:JN80,KC80:KN80,LC80:LN80,MC80:MN80,NC80:NN80)</f>
        <v>21.85</v>
      </c>
      <c r="I80" s="4" t="n">
        <f aca="false">MIN(AC80:AN80,BC80:BN80,CC80:CN80,DC80:DN80,EC80:EN80,FC80:FN80,GC80:GN80,HC80:HN80,IC80:IN80,JC80:JN80,KC80:KN80,LC80:LN80,MC80:MN80,NC80:NN80)</f>
        <v>13.2</v>
      </c>
      <c r="J80" s="12" t="n">
        <f aca="false">(G80+I80)/2</f>
        <v>25.05</v>
      </c>
      <c r="AA80" s="0" t="n">
        <f aca="false">AA79+1</f>
        <v>6</v>
      </c>
      <c r="AB80" s="27" t="n">
        <v>1930</v>
      </c>
      <c r="AC80" s="14" t="n">
        <v>27.9</v>
      </c>
      <c r="AD80" s="14" t="n">
        <v>32.3</v>
      </c>
      <c r="AE80" s="14" t="n">
        <v>28.3</v>
      </c>
      <c r="AF80" s="14" t="n">
        <v>23.1</v>
      </c>
      <c r="AG80" s="14" t="n">
        <v>20.6</v>
      </c>
      <c r="AH80" s="14" t="n">
        <v>16.9</v>
      </c>
      <c r="AI80" s="14" t="n">
        <v>16.1</v>
      </c>
      <c r="AJ80" s="14" t="n">
        <v>15.9</v>
      </c>
      <c r="AK80" s="14" t="n">
        <v>18.8</v>
      </c>
      <c r="AL80" s="14" t="n">
        <v>23.1</v>
      </c>
      <c r="AM80" s="14" t="n">
        <v>24.3</v>
      </c>
      <c r="AN80" s="14" t="n">
        <v>28.3</v>
      </c>
      <c r="AO80" s="15" t="n">
        <f aca="false">SUM(AC80:AN80)/12</f>
        <v>22.9666666666667</v>
      </c>
      <c r="BA80" s="0" t="n">
        <f aca="false">BA79+1</f>
        <v>1930</v>
      </c>
      <c r="BB80" s="13" t="n">
        <v>1930</v>
      </c>
      <c r="BC80" s="14" t="n">
        <v>29.1</v>
      </c>
      <c r="BD80" s="14" t="n">
        <v>32.6</v>
      </c>
      <c r="BE80" s="14" t="n">
        <v>28.7</v>
      </c>
      <c r="BF80" s="14" t="n">
        <v>21.9</v>
      </c>
      <c r="BG80" s="14" t="n">
        <v>18.2</v>
      </c>
      <c r="BH80" s="14" t="n">
        <v>14.6</v>
      </c>
      <c r="BI80" s="14" t="n">
        <v>14.2</v>
      </c>
      <c r="BJ80" s="14" t="n">
        <v>14.3</v>
      </c>
      <c r="BK80" s="14" t="n">
        <v>18.2</v>
      </c>
      <c r="BL80" s="14" t="n">
        <v>22.7</v>
      </c>
      <c r="BM80" s="14" t="n">
        <v>24.9</v>
      </c>
      <c r="BN80" s="14" t="n">
        <v>29.2</v>
      </c>
      <c r="BO80" s="15" t="n">
        <f aca="false">SUM(BC80:BN80)/12</f>
        <v>22.3833333333333</v>
      </c>
      <c r="CA80" s="0" t="n">
        <f aca="false">CA79+1</f>
        <v>1930</v>
      </c>
      <c r="CB80" s="13" t="n">
        <v>1930</v>
      </c>
      <c r="CC80" s="14" t="n">
        <v>21.6</v>
      </c>
      <c r="CD80" s="14" t="n">
        <v>23.6</v>
      </c>
      <c r="CE80" s="14" t="n">
        <v>21.2</v>
      </c>
      <c r="CF80" s="14" t="n">
        <v>19.6</v>
      </c>
      <c r="CG80" s="14" t="n">
        <v>17.2</v>
      </c>
      <c r="CH80" s="14" t="n">
        <v>14.7</v>
      </c>
      <c r="CI80" s="14" t="n">
        <v>15.7</v>
      </c>
      <c r="CJ80" s="14" t="n">
        <v>14.7</v>
      </c>
      <c r="CK80" s="14" t="n">
        <v>16.1</v>
      </c>
      <c r="CL80" s="14" t="n">
        <v>18.8</v>
      </c>
      <c r="CM80" s="14" t="n">
        <v>20.3</v>
      </c>
      <c r="CN80" s="14" t="n">
        <v>22.2</v>
      </c>
      <c r="CO80" s="15" t="n">
        <f aca="false">SUM(CC80:CN80)/12</f>
        <v>18.8083333333333</v>
      </c>
      <c r="DA80" s="0" t="n">
        <f aca="false">DA79+1</f>
        <v>1930</v>
      </c>
      <c r="DB80" s="13" t="n">
        <v>1930</v>
      </c>
      <c r="DC80" s="14" t="n">
        <v>30.9</v>
      </c>
      <c r="DD80" s="14" t="n">
        <v>34.4</v>
      </c>
      <c r="DE80" s="14" t="n">
        <v>29.9</v>
      </c>
      <c r="DF80" s="14" t="n">
        <v>23.4</v>
      </c>
      <c r="DG80" s="14" t="n">
        <v>20.1</v>
      </c>
      <c r="DH80" s="14" t="n">
        <v>16.3</v>
      </c>
      <c r="DI80" s="14" t="n">
        <v>15.7</v>
      </c>
      <c r="DJ80" s="14" t="n">
        <v>15.9</v>
      </c>
      <c r="DK80" s="14" t="n">
        <v>19.7</v>
      </c>
      <c r="DL80" s="14" t="n">
        <v>23.7</v>
      </c>
      <c r="DM80" s="14" t="n">
        <v>26.4</v>
      </c>
      <c r="DN80" s="14" t="n">
        <v>29.9</v>
      </c>
      <c r="DO80" s="15" t="n">
        <f aca="false">SUM(DC80:DN80)/12</f>
        <v>23.8583333333333</v>
      </c>
      <c r="EA80" s="0" t="n">
        <f aca="false">EA79+1</f>
        <v>1930</v>
      </c>
      <c r="EB80" s="25" t="s">
        <v>65</v>
      </c>
      <c r="EC80" s="14" t="n">
        <v>35.5</v>
      </c>
      <c r="ED80" s="14" t="n">
        <v>36.4</v>
      </c>
      <c r="EE80" s="14" t="n">
        <v>33.9</v>
      </c>
      <c r="EF80" s="14" t="n">
        <v>26.5</v>
      </c>
      <c r="EG80" s="14" t="n">
        <v>21.8</v>
      </c>
      <c r="EH80" s="14" t="n">
        <v>18.8</v>
      </c>
      <c r="EI80" s="14" t="n">
        <v>18.8</v>
      </c>
      <c r="EJ80" s="14" t="n">
        <v>19.9</v>
      </c>
      <c r="EK80" s="14" t="n">
        <v>24</v>
      </c>
      <c r="EL80" s="14" t="n">
        <v>27.7</v>
      </c>
      <c r="EM80" s="14" t="n">
        <v>31.5</v>
      </c>
      <c r="EN80" s="14" t="n">
        <v>33.8</v>
      </c>
      <c r="EO80" s="15" t="n">
        <f aca="false">SUM(EC80:EN80)/12</f>
        <v>27.3833333333333</v>
      </c>
      <c r="FA80" s="0" t="n">
        <f aca="false">FA79+1</f>
        <v>1930</v>
      </c>
      <c r="FB80" s="13" t="n">
        <v>1930</v>
      </c>
      <c r="FC80" s="14" t="n">
        <v>26.2</v>
      </c>
      <c r="FD80" s="14" t="n">
        <v>29.8</v>
      </c>
      <c r="FE80" s="14" t="n">
        <v>26.2</v>
      </c>
      <c r="FF80" s="14" t="n">
        <v>20.6</v>
      </c>
      <c r="FG80" s="14" t="n">
        <v>17.2</v>
      </c>
      <c r="FH80" s="14" t="n">
        <v>13.6</v>
      </c>
      <c r="FI80" s="14" t="n">
        <v>13.4</v>
      </c>
      <c r="FJ80" s="14" t="n">
        <v>13.2</v>
      </c>
      <c r="FK80" s="14" t="n">
        <v>16.4</v>
      </c>
      <c r="FL80" s="14" t="n">
        <v>20.7</v>
      </c>
      <c r="FM80" s="14" t="n">
        <v>22.6</v>
      </c>
      <c r="FN80" s="14" t="n">
        <v>27.2</v>
      </c>
      <c r="FO80" s="15" t="n">
        <f aca="false">SUM(FC80:FN80)/12</f>
        <v>20.5916666666667</v>
      </c>
      <c r="GA80" s="0" t="n">
        <f aca="false">GA79+1</f>
        <v>1930</v>
      </c>
      <c r="GB80" s="25" t="s">
        <v>65</v>
      </c>
      <c r="GC80" s="14" t="n">
        <v>23.1</v>
      </c>
      <c r="GD80" s="14" t="n">
        <v>25.4</v>
      </c>
      <c r="GE80" s="14" t="n">
        <v>23.4</v>
      </c>
      <c r="GF80" s="14" t="n">
        <v>19.4</v>
      </c>
      <c r="GG80" s="14" t="n">
        <v>17.2</v>
      </c>
      <c r="GH80" s="14" t="n">
        <v>14.4</v>
      </c>
      <c r="GI80" s="14" t="n">
        <v>14.4</v>
      </c>
      <c r="GJ80" s="14" t="n">
        <v>14.3</v>
      </c>
      <c r="GK80" s="14" t="n">
        <v>16.4</v>
      </c>
      <c r="GL80" s="14" t="n">
        <v>20.1</v>
      </c>
      <c r="GM80" s="14" t="n">
        <v>19</v>
      </c>
      <c r="GN80" s="14" t="n">
        <v>22.9</v>
      </c>
      <c r="GO80" s="15" t="n">
        <f aca="false">SUM(GC80:GN80)/12</f>
        <v>19.1666666666667</v>
      </c>
      <c r="HA80" s="0" t="n">
        <f aca="false">HA79+1</f>
        <v>1930</v>
      </c>
      <c r="HB80" s="25" t="s">
        <v>65</v>
      </c>
      <c r="HC80" s="14" t="n">
        <v>24.2</v>
      </c>
      <c r="HD80" s="14" t="n">
        <v>26.6</v>
      </c>
      <c r="HE80" s="14" t="n">
        <v>24.4</v>
      </c>
      <c r="HF80" s="14" t="n">
        <v>21.4</v>
      </c>
      <c r="HG80" s="14" t="n">
        <v>19.3</v>
      </c>
      <c r="HH80" s="14" t="n">
        <v>15.8</v>
      </c>
      <c r="HI80" s="14" t="n">
        <v>16.5</v>
      </c>
      <c r="HJ80" s="14" t="n">
        <v>16</v>
      </c>
      <c r="HK80" s="14" t="n">
        <v>18.4</v>
      </c>
      <c r="HL80" s="14" t="n">
        <v>20.7</v>
      </c>
      <c r="HM80" s="14" t="n">
        <v>22.2</v>
      </c>
      <c r="HN80" s="14" t="n">
        <v>24.6</v>
      </c>
      <c r="HO80" s="15" t="n">
        <f aca="false">SUM(HC80:HN80)/12</f>
        <v>20.8416666666667</v>
      </c>
      <c r="IA80" s="0" t="n">
        <f aca="false">IA79+1</f>
        <v>1930</v>
      </c>
      <c r="IB80" s="13" t="n">
        <v>1930</v>
      </c>
      <c r="IC80" s="14" t="n">
        <v>31.7</v>
      </c>
      <c r="ID80" s="14" t="n">
        <v>35.1</v>
      </c>
      <c r="IE80" s="14" t="n">
        <v>32.4</v>
      </c>
      <c r="IF80" s="14" t="n">
        <v>25.9</v>
      </c>
      <c r="IG80" s="14" t="n">
        <v>22.6</v>
      </c>
      <c r="IH80" s="14" t="n">
        <v>18.3</v>
      </c>
      <c r="II80" s="14" t="n">
        <v>17.7</v>
      </c>
      <c r="IJ80" s="14" t="n">
        <v>17.8</v>
      </c>
      <c r="IK80" s="14" t="n">
        <v>22.3</v>
      </c>
      <c r="IL80" s="14" t="n">
        <v>26.4</v>
      </c>
      <c r="IM80" s="14" t="n">
        <v>27.9</v>
      </c>
      <c r="IN80" s="14" t="n">
        <v>31.4</v>
      </c>
      <c r="IO80" s="15" t="n">
        <f aca="false">SUM(IC80:IN80)/12</f>
        <v>25.7916666666667</v>
      </c>
      <c r="JA80" s="0" t="n">
        <f aca="false">JA79+1</f>
        <v>1930</v>
      </c>
      <c r="JB80" s="25" t="s">
        <v>65</v>
      </c>
      <c r="JC80" s="14" t="n">
        <v>21.8</v>
      </c>
      <c r="JD80" s="14" t="n">
        <v>22.5</v>
      </c>
      <c r="JE80" s="14" t="n">
        <v>21.2</v>
      </c>
      <c r="JF80" s="14" t="n">
        <v>18.6</v>
      </c>
      <c r="JG80" s="14" t="n">
        <v>16.8</v>
      </c>
      <c r="JH80" s="14" t="n">
        <v>14.5</v>
      </c>
      <c r="JI80" s="14" t="n">
        <v>14.2</v>
      </c>
      <c r="JJ80" s="14" t="n">
        <v>14</v>
      </c>
      <c r="JK80" s="14" t="n">
        <v>15.5</v>
      </c>
      <c r="JL80" s="14" t="n">
        <v>18.8</v>
      </c>
      <c r="JM80" s="14" t="n">
        <v>19</v>
      </c>
      <c r="JN80" s="14" t="n">
        <v>22</v>
      </c>
      <c r="JO80" s="15" t="n">
        <f aca="false">SUM(JC80:JN80)/12</f>
        <v>18.2416666666667</v>
      </c>
      <c r="KA80" s="0" t="n">
        <f aca="false">KA79+1</f>
        <v>1930</v>
      </c>
      <c r="KB80" s="13" t="n">
        <v>1930</v>
      </c>
      <c r="KC80" s="14" t="n">
        <v>29.2</v>
      </c>
      <c r="KD80" s="14" t="n">
        <v>33.3</v>
      </c>
      <c r="KE80" s="14" t="n">
        <v>29.7</v>
      </c>
      <c r="KF80" s="14" t="n">
        <v>23.6</v>
      </c>
      <c r="KG80" s="14" t="n">
        <v>20.3</v>
      </c>
      <c r="KH80" s="14" t="n">
        <v>16.7</v>
      </c>
      <c r="KI80" s="14" t="n">
        <v>15.7</v>
      </c>
      <c r="KJ80" s="14" t="n">
        <v>15.7</v>
      </c>
      <c r="KK80" s="14" t="n">
        <v>19.4</v>
      </c>
      <c r="KL80" s="14" t="n">
        <v>23.8</v>
      </c>
      <c r="KM80" s="14" t="n">
        <v>25.4</v>
      </c>
      <c r="KN80" s="14" t="n">
        <v>29.5</v>
      </c>
      <c r="KO80" s="15" t="n">
        <f aca="false">SUM(KC80:KN80)/12</f>
        <v>23.525</v>
      </c>
      <c r="LA80" s="0" t="n">
        <f aca="false">LA79+1</f>
        <v>1930</v>
      </c>
      <c r="LB80" s="25" t="s">
        <v>65</v>
      </c>
      <c r="LC80" s="14" t="n">
        <v>30.2</v>
      </c>
      <c r="LD80" s="14" t="n">
        <v>34.1</v>
      </c>
      <c r="LE80" s="14" t="n">
        <v>30.5</v>
      </c>
      <c r="LF80" s="14" t="n">
        <v>24.2</v>
      </c>
      <c r="LG80" s="14" t="n">
        <v>20.7</v>
      </c>
      <c r="LH80" s="14" t="n">
        <v>16.8</v>
      </c>
      <c r="LI80" s="14" t="n">
        <v>16.1</v>
      </c>
      <c r="LJ80" s="14" t="n">
        <v>16.1</v>
      </c>
      <c r="LK80" s="14" t="n">
        <v>20.2</v>
      </c>
      <c r="LL80" s="14" t="n">
        <v>25.5</v>
      </c>
      <c r="LM80" s="14" t="n">
        <v>27</v>
      </c>
      <c r="LN80" s="14" t="n">
        <v>31.1</v>
      </c>
      <c r="LO80" s="15" t="n">
        <f aca="false">SUM(LC80:LN80)/12</f>
        <v>24.375</v>
      </c>
      <c r="MA80" s="0" t="n">
        <f aca="false">MA79+1</f>
        <v>1930</v>
      </c>
      <c r="MB80" s="13" t="n">
        <v>1930</v>
      </c>
      <c r="MC80" s="14" t="n">
        <v>26.3</v>
      </c>
      <c r="MD80" s="14" t="n">
        <v>29.1</v>
      </c>
      <c r="ME80" s="14" t="n">
        <v>26.2</v>
      </c>
      <c r="MF80" s="14" t="n">
        <v>21.7</v>
      </c>
      <c r="MG80" s="14" t="n">
        <v>19.5</v>
      </c>
      <c r="MH80" s="14" t="n">
        <v>15.6</v>
      </c>
      <c r="MI80" s="14" t="n">
        <v>15.8</v>
      </c>
      <c r="MJ80" s="14" t="n">
        <v>15.3</v>
      </c>
      <c r="MK80" s="14" t="n">
        <v>18.7</v>
      </c>
      <c r="ML80" s="14" t="n">
        <v>22.6</v>
      </c>
      <c r="MM80" s="14" t="n">
        <v>24</v>
      </c>
      <c r="MN80" s="14" t="n">
        <v>27</v>
      </c>
      <c r="MO80" s="15" t="n">
        <f aca="false">SUM(MC80:MN80)/12</f>
        <v>21.8166666666667</v>
      </c>
      <c r="NA80" s="0" t="n">
        <f aca="false">NA79+1</f>
        <v>1930</v>
      </c>
      <c r="NB80" s="25" t="s">
        <v>65</v>
      </c>
      <c r="NC80" s="14" t="n">
        <v>35</v>
      </c>
      <c r="ND80" s="14" t="n">
        <v>36.9</v>
      </c>
      <c r="NE80" s="14" t="n">
        <v>33.9</v>
      </c>
      <c r="NF80" s="14" t="n">
        <v>25.4</v>
      </c>
      <c r="NG80" s="14" t="n">
        <v>20.9</v>
      </c>
      <c r="NH80" s="14" t="n">
        <v>18.5</v>
      </c>
      <c r="NI80" s="14" t="n">
        <v>19.2</v>
      </c>
      <c r="NJ80" s="14" t="n">
        <v>20.3</v>
      </c>
      <c r="NK80" s="14" t="n">
        <v>24.1</v>
      </c>
      <c r="NL80" s="14" t="n">
        <v>28</v>
      </c>
      <c r="NM80" s="14" t="n">
        <v>32.6</v>
      </c>
      <c r="NN80" s="14" t="n">
        <v>33.6</v>
      </c>
      <c r="NO80" s="15" t="n">
        <f aca="false">SUM(NC80:NN80)/12</f>
        <v>27.3666666666667</v>
      </c>
      <c r="OA80" s="6" t="n">
        <f aca="false">AVERAGE(AO80,BO80,CO80,DO80,EO80,FO80,GO85,HO80,IO80,JO80,KO80,LO80,MO80,NO80)</f>
        <v>22.6154761904762</v>
      </c>
      <c r="OB80" s="22" t="n">
        <f aca="false">AVERAGE(OA70:OA80)</f>
        <v>21.9151015651016</v>
      </c>
      <c r="PA80" s="16" t="n">
        <f aca="false">AVERAGE(AH80,AI80,AJ80,BH80,BI80,BJ80,CH80,CI80,CJ80,DH80,DI80,DJ80,EH80,EI80,EJ80,FH80,FI80,FJ80,GH85,GI85,GJ85,HH80,HI80,HJ80,IH80,II80,IJ80,JH80,JI80,JJ80,KH80,KI80,KJ80,LH80,LI80,LJ80,MH80,MI80,MJ80,NH80,NI80,NJ80)</f>
        <v>16.0166666666667</v>
      </c>
      <c r="PB80" s="17" t="n">
        <f aca="false">AVERAGE(AC80,AD80,AN80,BC80,BD80,BN80,CC80,CD80,CN80,DC80,DD80,DN80,EC80,ED80,EN80,FC80,FD80,FN80,GC85,GD85,GN85,HC80,HD80,HN80,IC80,ID80,IN80,JC80,JD80,JN80,KC80,KD80,KN80,LC80,LD80,LN80,MC80,MD80,MN80,NC80,ND80,NN80,)</f>
        <v>28.2372093023256</v>
      </c>
      <c r="PC80" s="16" t="n">
        <f aca="false">AVERAGE(PA70:PA80)</f>
        <v>15.5200466200466</v>
      </c>
      <c r="PD80" s="23" t="n">
        <f aca="false">AVERAGE(PB70:PB80)</f>
        <v>27.1893720672408</v>
      </c>
    </row>
    <row r="81" customFormat="false" ht="14.65" hidden="false" customHeight="false" outlineLevel="0" collapsed="false">
      <c r="A81" s="5"/>
      <c r="B81" s="6" t="n">
        <f aca="false">AVERAGE(AO81,BO81,CO81,DO81,EO81,FO81,GO81,HO81,IO81,JO81,KO81,LO81,MO81,NO81)</f>
        <v>21.2458333333333</v>
      </c>
      <c r="C81" s="18" t="n">
        <f aca="false">AVERAGE(B77:B81)</f>
        <v>21.8886904761905</v>
      </c>
      <c r="D81" s="20" t="n">
        <f aca="false">AVERAGE(B72:B81)</f>
        <v>21.8649404761905</v>
      </c>
      <c r="E81" s="6" t="n">
        <f aca="false">AVERAGE(B62:B81)</f>
        <v>21.7994774901025</v>
      </c>
      <c r="F81" s="24" t="n">
        <f aca="false">AVERAGE(B32:B81)</f>
        <v>21.4422163928664</v>
      </c>
      <c r="G81" s="2" t="n">
        <f aca="false">MAX(AC81:AN81,BC81:BN81,CC81:CN81,DC81:DN81,EC81:EN81,FC81:FN81,GC81:GN81,HC81:HN81,IC81:IN81,JC81:JN81,KC81:KN81,LC81:LN81,MC81:MN81,NC81:NN81)</f>
        <v>36.1</v>
      </c>
      <c r="H81" s="11" t="n">
        <f aca="false">MEDIAN(AC81:AN81,BC81:BN81,CC81:CN81,DC81:DN81,EC81:EN81,FC81:FN81,GC81:GN81,HC81:HN81,IC81:IN81,JC81:JN81,KC81:KN81,LC81:LN81,MC81:MN81,NC81:NN81)</f>
        <v>20.6</v>
      </c>
      <c r="I81" s="4" t="n">
        <f aca="false">MIN(AC81:AN81,BC81:BN81,CC81:CN81,DC81:DN81,EC81:EN81,FC81:FN81,GC81:GN81,HC81:HN81,IC81:IN81,JC81:JN81,KC81:KN81,LC81:LN81,MC81:MN81,NC81:NN81)</f>
        <v>11.1</v>
      </c>
      <c r="J81" s="12" t="n">
        <f aca="false">(G81+I81)/2</f>
        <v>23.6</v>
      </c>
      <c r="AA81" s="0" t="n">
        <f aca="false">AA80+1</f>
        <v>7</v>
      </c>
      <c r="AB81" s="27" t="n">
        <v>1931</v>
      </c>
      <c r="AC81" s="14" t="n">
        <v>26.3</v>
      </c>
      <c r="AD81" s="14" t="n">
        <v>27.2</v>
      </c>
      <c r="AE81" s="14" t="n">
        <v>25.1</v>
      </c>
      <c r="AF81" s="14" t="n">
        <v>22</v>
      </c>
      <c r="AG81" s="14" t="n">
        <v>18.3</v>
      </c>
      <c r="AH81" s="14" t="n">
        <v>15</v>
      </c>
      <c r="AI81" s="14" t="n">
        <v>14.2</v>
      </c>
      <c r="AJ81" s="14" t="n">
        <v>15.5</v>
      </c>
      <c r="AK81" s="14" t="n">
        <v>17.9</v>
      </c>
      <c r="AL81" s="14" t="n">
        <v>20.2</v>
      </c>
      <c r="AM81" s="14" t="n">
        <v>23.9</v>
      </c>
      <c r="AN81" s="14" t="n">
        <v>29.6</v>
      </c>
      <c r="AO81" s="15" t="n">
        <f aca="false">SUM(AC81:AN81)/12</f>
        <v>21.2666666666667</v>
      </c>
      <c r="BA81" s="0" t="n">
        <f aca="false">BA80+1</f>
        <v>1931</v>
      </c>
      <c r="BB81" s="13" t="n">
        <v>1931</v>
      </c>
      <c r="BC81" s="14" t="n">
        <v>26.8</v>
      </c>
      <c r="BD81" s="14" t="n">
        <v>27.8</v>
      </c>
      <c r="BE81" s="14" t="n">
        <v>24.8</v>
      </c>
      <c r="BF81" s="14" t="n">
        <v>20.9</v>
      </c>
      <c r="BG81" s="14" t="n">
        <v>16.3</v>
      </c>
      <c r="BH81" s="14" t="n">
        <v>12.7</v>
      </c>
      <c r="BI81" s="14" t="n">
        <v>12.1</v>
      </c>
      <c r="BJ81" s="14" t="n">
        <v>13.8</v>
      </c>
      <c r="BK81" s="14" t="n">
        <v>17.1</v>
      </c>
      <c r="BL81" s="14" t="n">
        <v>20.1</v>
      </c>
      <c r="BM81" s="14" t="n">
        <v>24.4</v>
      </c>
      <c r="BN81" s="14" t="n">
        <v>30.9</v>
      </c>
      <c r="BO81" s="15" t="n">
        <f aca="false">SUM(BC81:BN81)/12</f>
        <v>20.6416666666667</v>
      </c>
      <c r="CA81" s="0" t="n">
        <f aca="false">CA80+1</f>
        <v>1931</v>
      </c>
      <c r="CB81" s="13" t="n">
        <v>1931</v>
      </c>
      <c r="CC81" s="14" t="n">
        <v>22.3</v>
      </c>
      <c r="CD81" s="14" t="n">
        <v>22.6</v>
      </c>
      <c r="CE81" s="14" t="n">
        <v>20</v>
      </c>
      <c r="CF81" s="14" t="n">
        <v>19</v>
      </c>
      <c r="CG81" s="14" t="n">
        <v>17.1</v>
      </c>
      <c r="CH81" s="14" t="n">
        <v>14.3</v>
      </c>
      <c r="CI81" s="14" t="n">
        <v>13.7</v>
      </c>
      <c r="CJ81" s="14" t="n">
        <v>14.2</v>
      </c>
      <c r="CK81" s="14" t="n">
        <v>15.9</v>
      </c>
      <c r="CL81" s="14" t="n">
        <v>17.6</v>
      </c>
      <c r="CM81" s="14" t="n">
        <v>18.9</v>
      </c>
      <c r="CN81" s="14" t="n">
        <v>21.8</v>
      </c>
      <c r="CO81" s="15" t="n">
        <f aca="false">SUM(CC81:CN81)/12</f>
        <v>18.1166666666667</v>
      </c>
      <c r="DA81" s="0" t="n">
        <f aca="false">DA80+1</f>
        <v>1931</v>
      </c>
      <c r="DB81" s="13" t="n">
        <v>1931</v>
      </c>
      <c r="DC81" s="14" t="n">
        <v>28.5</v>
      </c>
      <c r="DD81" s="14" t="n">
        <v>30.1</v>
      </c>
      <c r="DE81" s="14" t="n">
        <v>26.9</v>
      </c>
      <c r="DF81" s="14" t="n">
        <v>22.3</v>
      </c>
      <c r="DG81" s="14" t="n">
        <v>18</v>
      </c>
      <c r="DH81" s="14" t="n">
        <v>14.3</v>
      </c>
      <c r="DI81" s="14" t="n">
        <v>13.7</v>
      </c>
      <c r="DJ81" s="14" t="n">
        <v>15.2</v>
      </c>
      <c r="DK81" s="14" t="n">
        <v>18.9</v>
      </c>
      <c r="DL81" s="14" t="n">
        <v>22.6</v>
      </c>
      <c r="DM81" s="14" t="n">
        <v>26.3</v>
      </c>
      <c r="DN81" s="14" t="n">
        <v>32.9</v>
      </c>
      <c r="DO81" s="15" t="n">
        <f aca="false">SUM(DC81:DN81)/12</f>
        <v>22.475</v>
      </c>
      <c r="EA81" s="0" t="n">
        <f aca="false">EA80+1</f>
        <v>1931</v>
      </c>
      <c r="EB81" s="25" t="s">
        <v>66</v>
      </c>
      <c r="EC81" s="14" t="n">
        <v>33.9</v>
      </c>
      <c r="ED81" s="14" t="n">
        <v>33.6</v>
      </c>
      <c r="EE81" s="14" t="n">
        <v>30.1</v>
      </c>
      <c r="EF81" s="14" t="n">
        <v>23.8</v>
      </c>
      <c r="EG81" s="14" t="n">
        <v>21.1</v>
      </c>
      <c r="EH81" s="14" t="n">
        <v>16.2</v>
      </c>
      <c r="EI81" s="14" t="n">
        <v>16.6</v>
      </c>
      <c r="EJ81" s="14" t="n">
        <v>19.7</v>
      </c>
      <c r="EK81" s="14" t="n">
        <v>23.9</v>
      </c>
      <c r="EL81" s="14" t="n">
        <v>26.9</v>
      </c>
      <c r="EM81" s="14" t="n">
        <v>30.3</v>
      </c>
      <c r="EN81" s="14" t="n">
        <v>36.1</v>
      </c>
      <c r="EO81" s="15" t="n">
        <f aca="false">SUM(EC81:EN81)/12</f>
        <v>26.0166666666667</v>
      </c>
      <c r="FA81" s="0" t="n">
        <f aca="false">FA80+1</f>
        <v>1931</v>
      </c>
      <c r="FB81" s="13" t="n">
        <v>1931</v>
      </c>
      <c r="FC81" s="14" t="n">
        <v>24.8</v>
      </c>
      <c r="FD81" s="14" t="n">
        <v>25.9</v>
      </c>
      <c r="FE81" s="14" t="n">
        <v>23.2</v>
      </c>
      <c r="FF81" s="14" t="n">
        <v>20.1</v>
      </c>
      <c r="FG81" s="14" t="n">
        <v>15.4</v>
      </c>
      <c r="FH81" s="14" t="n">
        <v>12</v>
      </c>
      <c r="FI81" s="14" t="n">
        <v>11.1</v>
      </c>
      <c r="FJ81" s="14" t="n">
        <v>12.8</v>
      </c>
      <c r="FK81" s="14" t="n">
        <v>15.7</v>
      </c>
      <c r="FL81" s="14" t="n">
        <v>18.6</v>
      </c>
      <c r="FM81" s="14" t="n">
        <v>22.1</v>
      </c>
      <c r="FN81" s="14" t="n">
        <v>27.7</v>
      </c>
      <c r="FO81" s="15" t="n">
        <f aca="false">SUM(FC81:FN81)/12</f>
        <v>19.1166666666667</v>
      </c>
      <c r="GA81" s="0" t="n">
        <f aca="false">GA80+1</f>
        <v>1931</v>
      </c>
      <c r="GB81" s="25" t="s">
        <v>66</v>
      </c>
      <c r="GC81" s="14" t="n">
        <v>21.4</v>
      </c>
      <c r="GD81" s="14" t="n">
        <v>23</v>
      </c>
      <c r="GE81" s="14" t="n">
        <v>21</v>
      </c>
      <c r="GF81" s="14" t="n">
        <v>19.4</v>
      </c>
      <c r="GG81" s="14" t="n">
        <v>16.3</v>
      </c>
      <c r="GH81" s="14" t="n">
        <v>13.6</v>
      </c>
      <c r="GI81" s="14" t="n">
        <v>13.1</v>
      </c>
      <c r="GJ81" s="14" t="n">
        <v>14</v>
      </c>
      <c r="GK81" s="14" t="n">
        <v>15.9</v>
      </c>
      <c r="GL81" s="14" t="n">
        <v>17.6</v>
      </c>
      <c r="GM81" s="14" t="n">
        <v>19.7</v>
      </c>
      <c r="GN81" s="14" t="n">
        <v>23.3</v>
      </c>
      <c r="GO81" s="15" t="n">
        <f aca="false">SUM(GC81:GN81)/12</f>
        <v>18.1916666666667</v>
      </c>
      <c r="HA81" s="0" t="n">
        <f aca="false">HA80+1</f>
        <v>1931</v>
      </c>
      <c r="HB81" s="25" t="s">
        <v>66</v>
      </c>
      <c r="HC81" s="14" t="n">
        <v>24.1</v>
      </c>
      <c r="HD81" s="14" t="n">
        <v>24.8</v>
      </c>
      <c r="HE81" s="14" t="n">
        <v>22.4</v>
      </c>
      <c r="HF81" s="14" t="n">
        <v>20.6</v>
      </c>
      <c r="HG81" s="14" t="n">
        <v>17.9</v>
      </c>
      <c r="HH81" s="14" t="n">
        <v>15.2</v>
      </c>
      <c r="HI81" s="14" t="n">
        <v>14.6</v>
      </c>
      <c r="HJ81" s="14" t="n">
        <v>15.7</v>
      </c>
      <c r="HK81" s="14" t="n">
        <v>18.1</v>
      </c>
      <c r="HL81" s="14" t="n">
        <v>19.8</v>
      </c>
      <c r="HM81" s="14" t="n">
        <v>19.9</v>
      </c>
      <c r="HN81" s="14" t="n">
        <v>24.8</v>
      </c>
      <c r="HO81" s="15" t="n">
        <f aca="false">SUM(HC81:HN81)/12</f>
        <v>19.825</v>
      </c>
      <c r="IA81" s="0" t="n">
        <f aca="false">IA80+1</f>
        <v>1931</v>
      </c>
      <c r="IB81" s="13" t="n">
        <v>1931</v>
      </c>
      <c r="IC81" s="14" t="n">
        <v>30.3</v>
      </c>
      <c r="ID81" s="14" t="n">
        <v>30.8</v>
      </c>
      <c r="IE81" s="14" t="n">
        <v>27.9</v>
      </c>
      <c r="IF81" s="14" t="n">
        <v>24.2</v>
      </c>
      <c r="IG81" s="14" t="n">
        <v>20</v>
      </c>
      <c r="IH81" s="14" t="n">
        <v>15.7</v>
      </c>
      <c r="II81" s="14" t="n">
        <v>15.4</v>
      </c>
      <c r="IJ81" s="14" t="n">
        <v>17.7</v>
      </c>
      <c r="IK81" s="14" t="n">
        <v>22.1</v>
      </c>
      <c r="IL81" s="14" t="n">
        <v>23.8</v>
      </c>
      <c r="IM81" s="14" t="n">
        <v>26.7</v>
      </c>
      <c r="IN81" s="14" t="n">
        <v>34</v>
      </c>
      <c r="IO81" s="15" t="n">
        <f aca="false">SUM(IC81:IN81)/12</f>
        <v>24.05</v>
      </c>
      <c r="JA81" s="0" t="n">
        <f aca="false">JA80+1</f>
        <v>1931</v>
      </c>
      <c r="JB81" s="25" t="s">
        <v>66</v>
      </c>
      <c r="JC81" s="14" t="n">
        <v>20.8</v>
      </c>
      <c r="JD81" s="14" t="n">
        <v>21.6</v>
      </c>
      <c r="JE81" s="14" t="n">
        <v>20.5</v>
      </c>
      <c r="JF81" s="14" t="n">
        <v>19</v>
      </c>
      <c r="JG81" s="14" t="n">
        <v>16.6</v>
      </c>
      <c r="JH81" s="14" t="n">
        <v>14</v>
      </c>
      <c r="JI81" s="14" t="n">
        <v>13.2</v>
      </c>
      <c r="JJ81" s="14" t="n">
        <v>13.9</v>
      </c>
      <c r="JK81" s="14" t="n">
        <v>15.3</v>
      </c>
      <c r="JL81" s="14" t="n">
        <v>16.6</v>
      </c>
      <c r="JM81" s="14" t="n">
        <v>19.5</v>
      </c>
      <c r="JN81" s="14" t="n">
        <v>21.6</v>
      </c>
      <c r="JO81" s="15" t="n">
        <f aca="false">SUM(JC81:JN81)/12</f>
        <v>17.7166666666667</v>
      </c>
      <c r="KA81" s="0" t="n">
        <f aca="false">KA80+1</f>
        <v>1931</v>
      </c>
      <c r="KB81" s="13" t="n">
        <v>1931</v>
      </c>
      <c r="KC81" s="14" t="n">
        <v>27</v>
      </c>
      <c r="KD81" s="14" t="n">
        <v>28.1</v>
      </c>
      <c r="KE81" s="14" t="n">
        <v>25.8</v>
      </c>
      <c r="KF81" s="14" t="n">
        <v>22.4</v>
      </c>
      <c r="KG81" s="14" t="n">
        <v>17.6</v>
      </c>
      <c r="KH81" s="14" t="n">
        <v>14.1</v>
      </c>
      <c r="KI81" s="14" t="n">
        <v>13.5</v>
      </c>
      <c r="KJ81" s="14" t="n">
        <v>14.9</v>
      </c>
      <c r="KK81" s="14" t="n">
        <v>17.8</v>
      </c>
      <c r="KL81" s="14" t="n">
        <v>20.6</v>
      </c>
      <c r="KM81" s="14" t="n">
        <v>24.4</v>
      </c>
      <c r="KN81" s="14" t="n">
        <v>31</v>
      </c>
      <c r="KO81" s="15" t="n">
        <f aca="false">SUM(KC81:KN81)/12</f>
        <v>21.4333333333333</v>
      </c>
      <c r="LA81" s="0" t="n">
        <f aca="false">LA80+1</f>
        <v>1931</v>
      </c>
      <c r="LB81" s="25" t="s">
        <v>66</v>
      </c>
      <c r="LC81" s="14" t="n">
        <v>29</v>
      </c>
      <c r="LD81" s="14" t="n">
        <v>29.5</v>
      </c>
      <c r="LE81" s="14" t="n">
        <v>27</v>
      </c>
      <c r="LF81" s="14" t="n">
        <v>22.7</v>
      </c>
      <c r="LG81" s="14" t="n">
        <v>18.4</v>
      </c>
      <c r="LH81" s="14" t="n">
        <v>14.4</v>
      </c>
      <c r="LI81" s="14" t="n">
        <v>14</v>
      </c>
      <c r="LJ81" s="14" t="n">
        <v>15.5</v>
      </c>
      <c r="LK81" s="14" t="n">
        <v>19.4</v>
      </c>
      <c r="LL81" s="14" t="n">
        <v>22</v>
      </c>
      <c r="LM81" s="14" t="n">
        <v>25.2</v>
      </c>
      <c r="LN81" s="14" t="n">
        <v>31.2</v>
      </c>
      <c r="LO81" s="15" t="n">
        <f aca="false">SUM(LC81:LN81)/12</f>
        <v>22.3583333333333</v>
      </c>
      <c r="MA81" s="0" t="n">
        <f aca="false">MA80+1</f>
        <v>1931</v>
      </c>
      <c r="MB81" s="13" t="n">
        <v>1931</v>
      </c>
      <c r="MC81" s="14" t="n">
        <v>25.5</v>
      </c>
      <c r="MD81" s="14" t="n">
        <v>26.7</v>
      </c>
      <c r="ME81" s="14" t="n">
        <v>24.1</v>
      </c>
      <c r="MF81" s="14" t="n">
        <v>21.8</v>
      </c>
      <c r="MG81" s="14" t="n">
        <v>17.7</v>
      </c>
      <c r="MH81" s="14" t="n">
        <v>14.4</v>
      </c>
      <c r="MI81" s="14" t="n">
        <v>13.4</v>
      </c>
      <c r="MJ81" s="14" t="n">
        <v>15.4</v>
      </c>
      <c r="MK81" s="14" t="n">
        <v>17.4</v>
      </c>
      <c r="ML81" s="14" t="n">
        <v>20</v>
      </c>
      <c r="MM81" s="14" t="n">
        <v>22.9</v>
      </c>
      <c r="MN81" s="14" t="n">
        <v>27.2</v>
      </c>
      <c r="MO81" s="15" t="n">
        <f aca="false">SUM(MC81:MN81)/12</f>
        <v>20.5416666666667</v>
      </c>
      <c r="NA81" s="0" t="n">
        <f aca="false">NA80+1</f>
        <v>1931</v>
      </c>
      <c r="NB81" s="25" t="s">
        <v>66</v>
      </c>
      <c r="NC81" s="14" t="n">
        <v>33.1</v>
      </c>
      <c r="ND81" s="14" t="n">
        <v>32.7</v>
      </c>
      <c r="NE81" s="14" t="n">
        <v>29.5</v>
      </c>
      <c r="NF81" s="14" t="n">
        <v>24.7</v>
      </c>
      <c r="NG81" s="14" t="n">
        <v>20.9</v>
      </c>
      <c r="NH81" s="14" t="n">
        <v>15.3</v>
      </c>
      <c r="NI81" s="14" t="n">
        <v>16.8</v>
      </c>
      <c r="NJ81" s="14" t="n">
        <v>19.8</v>
      </c>
      <c r="NK81" s="14" t="n">
        <v>23.8</v>
      </c>
      <c r="NL81" s="14" t="n">
        <v>26.9</v>
      </c>
      <c r="NM81" s="14" t="n">
        <v>28.7</v>
      </c>
      <c r="NN81" s="14" t="n">
        <v>36.1</v>
      </c>
      <c r="NO81" s="15" t="n">
        <f aca="false">SUM(NC81:NN81)/12</f>
        <v>25.6916666666667</v>
      </c>
      <c r="OA81" s="6" t="n">
        <f aca="false">AVERAGE(AO81,BO81,CO81,DO81,EO81,FO81,GO86,HO81,IO81,JO81,KO81,LO81,MO81,NO81)</f>
        <v>21.2791666666667</v>
      </c>
      <c r="OB81" s="22" t="n">
        <f aca="false">AVERAGE(OA71:OA81)</f>
        <v>21.9074383949384</v>
      </c>
      <c r="PA81" s="16" t="n">
        <f aca="false">AVERAGE(AH81,AI81,AJ81,BH81,BI81,BJ81,CH81,CI81,CJ81,DH81,DI81,DJ81,EH81,EI81,EJ81,FH81,FI81,FJ81,GH86,GI86,GJ86,HH81,HI81,HJ81,IH81,II81,IJ81,JH81,JI81,JJ81,KH81,KI81,KJ81,LH81,LI81,LJ81,MH81,MI81,MJ81,NH81,NI81,NJ81)</f>
        <v>14.6619047619048</v>
      </c>
      <c r="PB81" s="17" t="n">
        <f aca="false">AVERAGE(AC81,AD81,AN81,BC81,BD81,BN81,CC81,CD81,CN81,DC81,DD81,DN81,EC81,ED81,EN81,FC81,FD81,FN81,GC86,GD86,GN86,HC81,HD81,HN81,IC81,ID81,IN81,JC81,JD81,JN81,KC81,KD81,KN81,LC81,LD81,LN81,MC81,MD81,MN81,NC81,ND81,NN81,)</f>
        <v>27.1697674418605</v>
      </c>
      <c r="PC81" s="16" t="n">
        <f aca="false">AVERAGE(PA71:PA81)</f>
        <v>15.5058608058608</v>
      </c>
      <c r="PD81" s="23" t="n">
        <f aca="false">AVERAGE(PB71:PB81)</f>
        <v>27.1868509255917</v>
      </c>
    </row>
    <row r="82" customFormat="false" ht="14.65" hidden="false" customHeight="false" outlineLevel="0" collapsed="false">
      <c r="A82" s="5"/>
      <c r="B82" s="6" t="n">
        <f aca="false">AVERAGE(AO82,BO82,CO82,DO82,EO82,FO82,GO82,HO82,IO82,JO82,KO82,LO82,MO82,NO82)</f>
        <v>21.3684523809524</v>
      </c>
      <c r="C82" s="18" t="n">
        <f aca="false">AVERAGE(B78:B82)</f>
        <v>21.7486904761905</v>
      </c>
      <c r="D82" s="20" t="n">
        <f aca="false">AVERAGE(B73:B82)</f>
        <v>21.7901785714286</v>
      </c>
      <c r="E82" s="6" t="n">
        <f aca="false">AVERAGE(B63:B82)</f>
        <v>21.7735819273319</v>
      </c>
      <c r="F82" s="24" t="n">
        <f aca="false">AVERAGE(B33:B82)</f>
        <v>21.4485298849299</v>
      </c>
      <c r="G82" s="2" t="n">
        <f aca="false">MAX(AC82:AN82,BC82:BN82,CC82:CN82,DC82:DN82,EC82:EN82,FC82:FN82,GC82:GN82,HC82:HN82,IC82:IN82,JC82:JN82,KC82:KN82,LC82:LN82,MC82:MN82,NC82:NN82)</f>
        <v>40.7</v>
      </c>
      <c r="H82" s="11" t="n">
        <f aca="false">MEDIAN(AC82:AN82,BC82:BN82,CC82:CN82,DC82:DN82,EC82:EN82,FC82:FN82,GC82:GN82,HC82:HN82,IC82:IN82,JC82:JN82,KC82:KN82,LC82:LN82,MC82:MN82,NC82:NN82)</f>
        <v>20.3</v>
      </c>
      <c r="I82" s="4" t="n">
        <f aca="false">MIN(AC82:AN82,BC82:BN82,CC82:CN82,DC82:DN82,EC82:EN82,FC82:FN82,GC82:GN82,HC82:HN82,IC82:IN82,JC82:JN82,KC82:KN82,LC82:LN82,MC82:MN82,NC82:NN82)</f>
        <v>12.1</v>
      </c>
      <c r="J82" s="12" t="n">
        <f aca="false">(G82+I82)/2</f>
        <v>26.4</v>
      </c>
      <c r="AA82" s="0" t="n">
        <f aca="false">AA81+1</f>
        <v>8</v>
      </c>
      <c r="AB82" s="27" t="n">
        <v>1932</v>
      </c>
      <c r="AC82" s="14" t="n">
        <v>31.9</v>
      </c>
      <c r="AD82" s="14" t="n">
        <v>25</v>
      </c>
      <c r="AE82" s="14" t="n">
        <v>25.9</v>
      </c>
      <c r="AF82" s="14" t="n">
        <v>20.2</v>
      </c>
      <c r="AG82" s="14" t="n">
        <v>20.7</v>
      </c>
      <c r="AH82" s="14" t="n">
        <v>15.7</v>
      </c>
      <c r="AI82" s="14" t="n">
        <v>14.9</v>
      </c>
      <c r="AJ82" s="14" t="n">
        <v>15.7</v>
      </c>
      <c r="AK82" s="14" t="n">
        <v>18.5</v>
      </c>
      <c r="AL82" s="14" t="n">
        <v>18.6</v>
      </c>
      <c r="AM82" s="14" t="n">
        <v>24.4</v>
      </c>
      <c r="AN82" s="14" t="n">
        <v>25.5</v>
      </c>
      <c r="AO82" s="15" t="n">
        <f aca="false">SUM(AC82:AN82)/12</f>
        <v>21.4166666666667</v>
      </c>
      <c r="BA82" s="0" t="n">
        <f aca="false">BA81+1</f>
        <v>1932</v>
      </c>
      <c r="BB82" s="13" t="n">
        <v>1932</v>
      </c>
      <c r="BC82" s="14" t="n">
        <v>33.2</v>
      </c>
      <c r="BD82" s="14" t="n">
        <v>25.2</v>
      </c>
      <c r="BE82" s="14" t="n">
        <v>26.4</v>
      </c>
      <c r="BF82" s="14" t="n">
        <v>18.9</v>
      </c>
      <c r="BG82" s="14" t="n">
        <v>18.3</v>
      </c>
      <c r="BH82" s="14" t="n">
        <v>13.3</v>
      </c>
      <c r="BI82" s="14" t="n">
        <v>12.3</v>
      </c>
      <c r="BJ82" s="14" t="n">
        <v>13.8</v>
      </c>
      <c r="BK82" s="14" t="n">
        <v>17.2</v>
      </c>
      <c r="BL82" s="14" t="n">
        <v>17.2</v>
      </c>
      <c r="BM82" s="14" t="n">
        <v>25.4</v>
      </c>
      <c r="BN82" s="14" t="n">
        <v>26.3</v>
      </c>
      <c r="BO82" s="15" t="n">
        <f aca="false">SUM(BC82:BN82)/12</f>
        <v>20.625</v>
      </c>
      <c r="CA82" s="0" t="n">
        <f aca="false">CA81+1</f>
        <v>1932</v>
      </c>
      <c r="CB82" s="13" t="n">
        <v>1932</v>
      </c>
      <c r="CC82" s="14" t="n">
        <v>24.2</v>
      </c>
      <c r="CD82" s="14" t="n">
        <v>21.8</v>
      </c>
      <c r="CE82" s="14" t="n">
        <v>21.4</v>
      </c>
      <c r="CF82" s="14" t="n">
        <v>18.3</v>
      </c>
      <c r="CG82" s="14" t="n">
        <v>17.3</v>
      </c>
      <c r="CH82" s="14" t="n">
        <v>14.8</v>
      </c>
      <c r="CI82" s="14" t="n">
        <v>13.9</v>
      </c>
      <c r="CJ82" s="14" t="n">
        <v>13.9</v>
      </c>
      <c r="CK82" s="14" t="n">
        <v>15.5</v>
      </c>
      <c r="CL82" s="14" t="n">
        <v>15.9</v>
      </c>
      <c r="CM82" s="14" t="n">
        <v>19.3</v>
      </c>
      <c r="CN82" s="14" t="n">
        <v>21.4</v>
      </c>
      <c r="CO82" s="15" t="n">
        <f aca="false">SUM(CC82:CN82)/12</f>
        <v>18.1416666666667</v>
      </c>
      <c r="DA82" s="0" t="n">
        <f aca="false">DA81+1</f>
        <v>1932</v>
      </c>
      <c r="DB82" s="13" t="n">
        <v>1932</v>
      </c>
      <c r="DC82" s="14" t="n">
        <v>34.8</v>
      </c>
      <c r="DD82" s="14" t="n">
        <v>27.1</v>
      </c>
      <c r="DE82" s="14" t="n">
        <v>27.7</v>
      </c>
      <c r="DF82" s="14" t="n">
        <v>20.8</v>
      </c>
      <c r="DG82" s="14" t="n">
        <v>19.1</v>
      </c>
      <c r="DH82" s="14" t="n">
        <v>14.7</v>
      </c>
      <c r="DI82" s="14" t="n">
        <v>14.6</v>
      </c>
      <c r="DJ82" s="14" t="n">
        <v>15.2</v>
      </c>
      <c r="DK82" s="14" t="n">
        <v>19.9</v>
      </c>
      <c r="DL82" s="14" t="n">
        <v>20</v>
      </c>
      <c r="DM82" s="14" t="n">
        <v>27.2</v>
      </c>
      <c r="DN82" s="14" t="n">
        <v>28.5</v>
      </c>
      <c r="DO82" s="15" t="n">
        <f aca="false">SUM(DC82:DN82)/12</f>
        <v>22.4666666666667</v>
      </c>
      <c r="EA82" s="0" t="n">
        <f aca="false">EA81+1</f>
        <v>1932</v>
      </c>
      <c r="EB82" s="25" t="s">
        <v>67</v>
      </c>
      <c r="EC82" s="14" t="n">
        <v>40.7</v>
      </c>
      <c r="ED82" s="14" t="n">
        <v>31.9</v>
      </c>
      <c r="EE82" s="14" t="n">
        <v>30.7</v>
      </c>
      <c r="EF82" s="14" t="n">
        <v>24.6</v>
      </c>
      <c r="EG82" s="14" t="n">
        <v>21.9</v>
      </c>
      <c r="EH82" s="14" t="n">
        <v>17.2</v>
      </c>
      <c r="EI82" s="14" t="n">
        <v>17.5</v>
      </c>
      <c r="EJ82" s="14" t="n">
        <v>20.4</v>
      </c>
      <c r="EK82" s="14" t="n">
        <v>22.5</v>
      </c>
      <c r="EL82" s="14" t="n">
        <v>24.8</v>
      </c>
      <c r="EM82" s="14" t="n">
        <v>31.2</v>
      </c>
      <c r="EN82" s="14" t="n">
        <v>33.8</v>
      </c>
      <c r="EO82" s="15" t="n">
        <f aca="false">SUM(EC82:EN82)/12</f>
        <v>26.4333333333333</v>
      </c>
      <c r="FA82" s="0" t="n">
        <f aca="false">FA81+1</f>
        <v>1932</v>
      </c>
      <c r="FB82" s="13" t="n">
        <v>1932</v>
      </c>
      <c r="FC82" s="14" t="n">
        <v>30.2</v>
      </c>
      <c r="FD82" s="14" t="n">
        <v>23.6</v>
      </c>
      <c r="FE82" s="14" t="n">
        <v>24.7</v>
      </c>
      <c r="FF82" s="14" t="n">
        <v>17.7</v>
      </c>
      <c r="FG82" s="14" t="n">
        <v>17.3</v>
      </c>
      <c r="FH82" s="14" t="n">
        <v>12.8</v>
      </c>
      <c r="FI82" s="14" t="n">
        <v>12.1</v>
      </c>
      <c r="FJ82" s="14" t="n">
        <v>13.1</v>
      </c>
      <c r="FK82" s="14" t="n">
        <v>16.7</v>
      </c>
      <c r="FL82" s="14" t="n">
        <v>15.7</v>
      </c>
      <c r="FM82" s="14" t="n">
        <v>22.6</v>
      </c>
      <c r="FN82" s="14" t="n">
        <v>24.2</v>
      </c>
      <c r="FO82" s="15" t="n">
        <f aca="false">SUM(FC82:FN82)/12</f>
        <v>19.225</v>
      </c>
      <c r="GA82" s="0" t="n">
        <f aca="false">GA81+1</f>
        <v>1932</v>
      </c>
      <c r="GB82" s="25" t="s">
        <v>67</v>
      </c>
      <c r="GC82" s="14" t="n">
        <v>25.2</v>
      </c>
      <c r="GD82" s="14" t="n">
        <v>21.2</v>
      </c>
      <c r="GE82" s="14" t="n">
        <v>21.5</v>
      </c>
      <c r="GF82" s="14" t="n">
        <v>18.5</v>
      </c>
      <c r="GG82" s="14" t="n">
        <v>17.4</v>
      </c>
      <c r="GH82" s="14" t="n">
        <v>14</v>
      </c>
      <c r="GI82" s="14" t="n">
        <v>13.4</v>
      </c>
      <c r="GJ82" s="14" t="n">
        <v>14.1</v>
      </c>
      <c r="GK82" s="14" t="n">
        <v>17</v>
      </c>
      <c r="GL82" s="14" t="n">
        <v>15.9</v>
      </c>
      <c r="GM82" s="14" t="n">
        <v>20.6</v>
      </c>
      <c r="GN82" s="14" t="n">
        <v>20.9</v>
      </c>
      <c r="GO82" s="15" t="n">
        <f aca="false">SUM(GC82:GN82)/12</f>
        <v>18.3083333333333</v>
      </c>
      <c r="HA82" s="0" t="n">
        <f aca="false">HA81+1</f>
        <v>1932</v>
      </c>
      <c r="HB82" s="25" t="s">
        <v>67</v>
      </c>
      <c r="HC82" s="14" t="n">
        <v>25.9</v>
      </c>
      <c r="HD82" s="14" t="n">
        <v>23.6</v>
      </c>
      <c r="HE82" s="14" t="n">
        <v>23.4</v>
      </c>
      <c r="HF82" s="14" t="n">
        <v>19.7</v>
      </c>
      <c r="HG82" s="14" t="n">
        <v>19</v>
      </c>
      <c r="HH82" s="14" t="n">
        <v>16</v>
      </c>
      <c r="HI82" s="14" t="n">
        <v>15.5</v>
      </c>
      <c r="HJ82" s="14" t="n">
        <v>15.3</v>
      </c>
      <c r="HK82" s="14" t="n">
        <v>16.9</v>
      </c>
      <c r="HL82" s="14" t="n">
        <v>17.3</v>
      </c>
      <c r="HM82" s="14" t="n">
        <v>20.7</v>
      </c>
      <c r="HN82" s="14" t="n">
        <v>22.2</v>
      </c>
      <c r="HO82" s="15" t="n">
        <f aca="false">SUM(HC82:HN82)/12</f>
        <v>19.625</v>
      </c>
      <c r="IA82" s="0" t="n">
        <f aca="false">IA81+1</f>
        <v>1932</v>
      </c>
      <c r="IB82" s="13" t="n">
        <v>1932</v>
      </c>
      <c r="IC82" s="14" t="n">
        <v>36.3</v>
      </c>
      <c r="ID82" s="14" t="n">
        <v>28.3</v>
      </c>
      <c r="IE82" s="14" t="n">
        <v>29.3</v>
      </c>
      <c r="IF82" s="14" t="n">
        <v>22.6</v>
      </c>
      <c r="IG82" s="14" t="n">
        <v>21.7</v>
      </c>
      <c r="IH82" s="14" t="n">
        <v>16.7</v>
      </c>
      <c r="II82" s="14" t="n">
        <v>16.2</v>
      </c>
      <c r="IJ82" s="14" t="n">
        <v>17.6</v>
      </c>
      <c r="IK82" s="14" t="n">
        <v>21</v>
      </c>
      <c r="IL82" s="14" t="n">
        <v>21.8</v>
      </c>
      <c r="IM82" s="14" t="n">
        <v>28.9</v>
      </c>
      <c r="IN82" s="14" t="n">
        <v>29.7</v>
      </c>
      <c r="IO82" s="15" t="n">
        <f aca="false">SUM(IC82:IN82)/12</f>
        <v>24.175</v>
      </c>
      <c r="JA82" s="0" t="n">
        <f aca="false">JA81+1</f>
        <v>1932</v>
      </c>
      <c r="JB82" s="25" t="s">
        <v>67</v>
      </c>
      <c r="JC82" s="14" t="n">
        <v>22.9</v>
      </c>
      <c r="JD82" s="14" t="n">
        <v>20.4</v>
      </c>
      <c r="JE82" s="14" t="n">
        <v>20.5</v>
      </c>
      <c r="JF82" s="14" t="n">
        <v>18.3</v>
      </c>
      <c r="JG82" s="14" t="n">
        <v>17.5</v>
      </c>
      <c r="JH82" s="14" t="n">
        <v>14.4</v>
      </c>
      <c r="JI82" s="14" t="n">
        <v>13.4</v>
      </c>
      <c r="JJ82" s="14" t="n">
        <v>14.1</v>
      </c>
      <c r="JK82" s="14" t="n">
        <v>16.4</v>
      </c>
      <c r="JL82" s="14" t="n">
        <v>15.9</v>
      </c>
      <c r="JM82" s="14" t="n">
        <v>19.7</v>
      </c>
      <c r="JN82" s="14" t="n">
        <v>20.3</v>
      </c>
      <c r="JO82" s="15" t="n">
        <f aca="false">SUM(JC82:JN82)/12</f>
        <v>17.8166666666667</v>
      </c>
      <c r="KA82" s="0" t="n">
        <f aca="false">KA81+1</f>
        <v>1932</v>
      </c>
      <c r="KB82" s="13" t="n">
        <v>1932</v>
      </c>
      <c r="KC82" s="14" t="n">
        <v>32.7</v>
      </c>
      <c r="KD82" s="14" t="n">
        <v>25.7</v>
      </c>
      <c r="KE82" s="14" t="n">
        <v>27.3</v>
      </c>
      <c r="KF82" s="14" t="n">
        <v>19.9</v>
      </c>
      <c r="KG82" s="14" t="n">
        <v>19.9</v>
      </c>
      <c r="KH82" s="14" t="n">
        <v>14.8</v>
      </c>
      <c r="KI82" s="14" t="n">
        <v>14.2</v>
      </c>
      <c r="KJ82" s="14" t="n">
        <v>15.2</v>
      </c>
      <c r="KK82" s="14" t="n">
        <v>18.3</v>
      </c>
      <c r="KL82" s="14" t="n">
        <v>18.6</v>
      </c>
      <c r="KM82" s="14" t="n">
        <v>25.8</v>
      </c>
      <c r="KN82" s="14" t="n">
        <v>26.5</v>
      </c>
      <c r="KO82" s="15" t="n">
        <f aca="false">SUM(KC82:KN82)/12</f>
        <v>21.575</v>
      </c>
      <c r="LA82" s="0" t="n">
        <f aca="false">LA81+1</f>
        <v>1932</v>
      </c>
      <c r="LB82" s="25" t="s">
        <v>67</v>
      </c>
      <c r="LC82" s="14" t="n">
        <v>34.1</v>
      </c>
      <c r="LD82" s="14" t="n">
        <v>26.7</v>
      </c>
      <c r="LE82" s="14" t="n">
        <v>28</v>
      </c>
      <c r="LF82" s="14" t="n">
        <v>20.6</v>
      </c>
      <c r="LG82" s="14" t="n">
        <v>20.3</v>
      </c>
      <c r="LH82" s="14" t="n">
        <v>14.9</v>
      </c>
      <c r="LI82" s="14" t="n">
        <v>14.4</v>
      </c>
      <c r="LJ82" s="14" t="n">
        <v>15.6</v>
      </c>
      <c r="LK82" s="14" t="n">
        <v>19.2</v>
      </c>
      <c r="LL82" s="14" t="n">
        <v>19.8</v>
      </c>
      <c r="LM82" s="14" t="n">
        <v>27</v>
      </c>
      <c r="LN82" s="14" t="n">
        <v>28.1</v>
      </c>
      <c r="LO82" s="15" t="n">
        <f aca="false">SUM(LC82:LN82)/12</f>
        <v>22.3916666666667</v>
      </c>
      <c r="MA82" s="0" t="n">
        <f aca="false">MA81+1</f>
        <v>1932</v>
      </c>
      <c r="MB82" s="13" t="n">
        <v>1932</v>
      </c>
      <c r="MC82" s="14" t="n">
        <v>29.9</v>
      </c>
      <c r="MD82" s="14" t="n">
        <v>24.3</v>
      </c>
      <c r="ME82" s="14" t="n">
        <v>25.6</v>
      </c>
      <c r="MF82" s="14" t="n">
        <v>19.9</v>
      </c>
      <c r="MG82" s="14" t="n">
        <v>19.2</v>
      </c>
      <c r="MH82" s="14" t="n">
        <v>15.4</v>
      </c>
      <c r="MI82" s="14" t="n">
        <v>14.4</v>
      </c>
      <c r="MJ82" s="14" t="n">
        <v>15.1</v>
      </c>
      <c r="MK82" s="14" t="n">
        <v>17.6</v>
      </c>
      <c r="ML82" s="14" t="n">
        <v>17.1</v>
      </c>
      <c r="MM82" s="14" t="n">
        <v>23.7</v>
      </c>
      <c r="MN82" s="14" t="n">
        <v>24.8</v>
      </c>
      <c r="MO82" s="15" t="n">
        <f aca="false">SUM(MC82:MN82)/12</f>
        <v>20.5833333333333</v>
      </c>
      <c r="NA82" s="0" t="n">
        <f aca="false">NA81+1</f>
        <v>1932</v>
      </c>
      <c r="NB82" s="25" t="s">
        <v>67</v>
      </c>
      <c r="NC82" s="14" t="n">
        <v>39.7</v>
      </c>
      <c r="ND82" s="14" t="n">
        <v>31.6</v>
      </c>
      <c r="NE82" s="14" t="n">
        <v>30.9</v>
      </c>
      <c r="NF82" s="14" t="n">
        <v>24.2</v>
      </c>
      <c r="NG82" s="14" t="n">
        <v>23.1</v>
      </c>
      <c r="NH82" s="14" t="n">
        <v>18.5</v>
      </c>
      <c r="NI82" s="14" t="n">
        <v>18.1</v>
      </c>
      <c r="NJ82" s="14" t="n">
        <v>19.1</v>
      </c>
      <c r="NK82" s="14" t="n">
        <v>22.8</v>
      </c>
      <c r="NL82" s="14" t="n">
        <v>24.5</v>
      </c>
      <c r="NM82" s="14" t="n">
        <v>31.5</v>
      </c>
      <c r="NN82" s="14" t="n">
        <v>32.5</v>
      </c>
      <c r="NO82" s="15" t="n">
        <f aca="false">SUM(NC82:NN82)/12</f>
        <v>26.375</v>
      </c>
      <c r="OA82" s="6" t="n">
        <f aca="false">AVERAGE(AO82,BO82,CO82,DO82,EO82,FO82,GO87,HO82,IO82,JO82,KO82,LO82,MO82,NO82)</f>
        <v>21.4107142857143</v>
      </c>
      <c r="OB82" s="22" t="n">
        <f aca="false">AVERAGE(OA72:OA82)</f>
        <v>21.8338203463203</v>
      </c>
      <c r="PA82" s="16" t="n">
        <f aca="false">AVERAGE(AH82,AI82,AJ82,BH82,BI82,BJ82,CH82,CI82,CJ82,DH82,DI82,DJ82,EH82,EI82,EJ82,FH82,FI82,FJ82,GH87,GI87,GJ87,HH82,HI82,HJ82,IH82,II82,IJ82,JH82,JI82,JJ82,KH82,KI82,KJ82,LH82,LI82,LJ82,MH82,MI82,MJ82,NH82,NI82,NJ82)</f>
        <v>15.2</v>
      </c>
      <c r="PB82" s="17" t="n">
        <f aca="false">AVERAGE(AC82,AD82,AN82,BC82,BD82,BN82,CC82,CD82,CN82,DC82,DD82,DN82,EC82,ED82,EN82,FC82,FD82,FN82,GC87,GD87,GN87,HC82,HD82,HN82,IC82,ID82,IN82,JC82,JD82,JN82,KC82,KD82,KN82,LC82,LD82,LN82,MC82,MD82,MN82,NC82,ND82,NN82,)</f>
        <v>27.0325581395349</v>
      </c>
      <c r="PC82" s="16" t="n">
        <f aca="false">AVERAGE(PA72:PA82)</f>
        <v>15.4450216450216</v>
      </c>
      <c r="PD82" s="23" t="n">
        <f aca="false">AVERAGE(PB72:PB82)</f>
        <v>27.1452431289641</v>
      </c>
    </row>
    <row r="83" customFormat="false" ht="14.65" hidden="false" customHeight="false" outlineLevel="0" collapsed="false">
      <c r="A83" s="5"/>
      <c r="B83" s="6" t="n">
        <f aca="false">AVERAGE(AO83,BO83,CO83,DO83,EO83,FO83,GO83,HO83,IO83,JO83,KO83,LO83,MO83,NO83)</f>
        <v>21.5761904761905</v>
      </c>
      <c r="C83" s="18" t="n">
        <f aca="false">AVERAGE(B79:B83)</f>
        <v>21.6139285714286</v>
      </c>
      <c r="D83" s="20" t="n">
        <f aca="false">AVERAGE(B74:B83)</f>
        <v>21.74375</v>
      </c>
      <c r="E83" s="6" t="n">
        <f aca="false">AVERAGE(B64:B83)</f>
        <v>21.7667759208384</v>
      </c>
      <c r="F83" s="24" t="n">
        <f aca="false">AVERAGE(B34:B83)</f>
        <v>21.4576555463055</v>
      </c>
      <c r="G83" s="2" t="n">
        <f aca="false">MAX(AC83:AN83,BC83:BN83,CC83:CN83,DC83:DN83,EC83:EN83,FC83:FN83,GC83:GN83,HC83:HN83,IC83:IN83,JC83:JN83,KC83:KN83,LC83:LN83,MC83:MN83,NC83:NN83)</f>
        <v>37.2</v>
      </c>
      <c r="H83" s="11" t="n">
        <f aca="false">MEDIAN(AC83:AN83,BC83:BN83,CC83:CN83,DC83:DN83,EC83:EN83,FC83:FN83,GC83:GN83,HC83:HN83,IC83:IN83,JC83:JN83,KC83:KN83,LC83:LN83,MC83:MN83,NC83:NN83)</f>
        <v>21.25</v>
      </c>
      <c r="I83" s="4" t="n">
        <f aca="false">MIN(AC83:AN83,BC83:BN83,CC83:CN83,DC83:DN83,EC83:EN83,FC83:FN83,GC83:GN83,HC83:HN83,IC83:IN83,JC83:JN83,KC83:KN83,LC83:LN83,MC83:MN83,NC83:NN83)</f>
        <v>12.3</v>
      </c>
      <c r="J83" s="12" t="n">
        <f aca="false">(G83+I83)/2</f>
        <v>24.75</v>
      </c>
      <c r="AA83" s="0" t="n">
        <f aca="false">AA82+1</f>
        <v>9</v>
      </c>
      <c r="AB83" s="27" t="n">
        <v>1933</v>
      </c>
      <c r="AC83" s="14" t="n">
        <v>25.8</v>
      </c>
      <c r="AD83" s="14" t="n">
        <v>29</v>
      </c>
      <c r="AE83" s="14" t="n">
        <v>24.9</v>
      </c>
      <c r="AF83" s="14" t="n">
        <v>21.9</v>
      </c>
      <c r="AG83" s="14" t="n">
        <v>18</v>
      </c>
      <c r="AH83" s="14" t="n">
        <v>16.9</v>
      </c>
      <c r="AI83" s="14" t="n">
        <v>15.1</v>
      </c>
      <c r="AJ83" s="14" t="n">
        <v>15.2</v>
      </c>
      <c r="AK83" s="14" t="n">
        <v>17.4</v>
      </c>
      <c r="AL83" s="14" t="n">
        <v>22.4</v>
      </c>
      <c r="AM83" s="14" t="n">
        <v>24.5</v>
      </c>
      <c r="AN83" s="14" t="n">
        <v>26.2</v>
      </c>
      <c r="AO83" s="15" t="n">
        <f aca="false">SUM(AC83:AN83)/12</f>
        <v>21.4416666666667</v>
      </c>
      <c r="BA83" s="0" t="n">
        <f aca="false">BA82+1</f>
        <v>1933</v>
      </c>
      <c r="BB83" s="13" t="n">
        <v>1933</v>
      </c>
      <c r="BC83" s="14" t="n">
        <v>25.8</v>
      </c>
      <c r="BD83" s="14" t="n">
        <v>30.3</v>
      </c>
      <c r="BE83" s="14" t="n">
        <v>25.3</v>
      </c>
      <c r="BF83" s="14" t="n">
        <v>21.3</v>
      </c>
      <c r="BG83" s="14" t="n">
        <v>16.4</v>
      </c>
      <c r="BH83" s="14" t="n">
        <v>15.2</v>
      </c>
      <c r="BI83" s="14" t="n">
        <v>13.1</v>
      </c>
      <c r="BJ83" s="14" t="n">
        <v>13.3</v>
      </c>
      <c r="BK83" s="14" t="n">
        <v>16.5</v>
      </c>
      <c r="BL83" s="14" t="n">
        <v>22.6</v>
      </c>
      <c r="BM83" s="14" t="n">
        <v>24.3</v>
      </c>
      <c r="BN83" s="14" t="n">
        <v>26.3</v>
      </c>
      <c r="BO83" s="15" t="n">
        <f aca="false">SUM(BC83:BN83)/12</f>
        <v>20.8666666666667</v>
      </c>
      <c r="CA83" s="0" t="n">
        <f aca="false">CA82+1</f>
        <v>1933</v>
      </c>
      <c r="CB83" s="13" t="n">
        <v>1933</v>
      </c>
      <c r="CC83" s="14" t="n">
        <v>22</v>
      </c>
      <c r="CD83" s="14" t="n">
        <v>23.6</v>
      </c>
      <c r="CE83" s="14" t="n">
        <v>21.8</v>
      </c>
      <c r="CF83" s="14" t="n">
        <v>18.8</v>
      </c>
      <c r="CG83" s="14" t="n">
        <v>16.7</v>
      </c>
      <c r="CH83" s="14" t="n">
        <v>15.3</v>
      </c>
      <c r="CI83" s="14" t="n">
        <v>13.6</v>
      </c>
      <c r="CJ83" s="14" t="n">
        <v>13.8</v>
      </c>
      <c r="CK83" s="14" t="n">
        <v>15.1</v>
      </c>
      <c r="CL83" s="14" t="n">
        <v>18.1</v>
      </c>
      <c r="CM83" s="14" t="n">
        <v>19</v>
      </c>
      <c r="CN83" s="14" t="n">
        <v>20.5</v>
      </c>
      <c r="CO83" s="15" t="n">
        <f aca="false">SUM(CC83:CN83)/12</f>
        <v>18.1916666666667</v>
      </c>
      <c r="DA83" s="0" t="n">
        <f aca="false">DA82+1</f>
        <v>1933</v>
      </c>
      <c r="DB83" s="13" t="n">
        <v>1933</v>
      </c>
      <c r="DC83" s="14" t="n">
        <v>28.5</v>
      </c>
      <c r="DD83" s="14" t="n">
        <v>31.8</v>
      </c>
      <c r="DE83" s="14" t="n">
        <v>27</v>
      </c>
      <c r="DF83" s="14" t="n">
        <v>23.3</v>
      </c>
      <c r="DG83" s="14" t="n">
        <v>18.2</v>
      </c>
      <c r="DH83" s="14" t="n">
        <v>17.1</v>
      </c>
      <c r="DI83" s="14" t="n">
        <v>15.3</v>
      </c>
      <c r="DJ83" s="14" t="n">
        <v>15.3</v>
      </c>
      <c r="DK83" s="14" t="n">
        <v>18.3</v>
      </c>
      <c r="DL83" s="14" t="n">
        <v>24.8</v>
      </c>
      <c r="DM83" s="14" t="n">
        <v>27.6</v>
      </c>
      <c r="DN83" s="14" t="n">
        <v>29.4</v>
      </c>
      <c r="DO83" s="15" t="n">
        <f aca="false">SUM(DC83:DN83)/12</f>
        <v>23.05</v>
      </c>
      <c r="EA83" s="0" t="n">
        <f aca="false">EA82+1</f>
        <v>1933</v>
      </c>
      <c r="EB83" s="25" t="s">
        <v>68</v>
      </c>
      <c r="EC83" s="14" t="n">
        <v>33.2</v>
      </c>
      <c r="ED83" s="14" t="n">
        <v>36.7</v>
      </c>
      <c r="EE83" s="14" t="n">
        <v>31.4</v>
      </c>
      <c r="EF83" s="14" t="n">
        <v>27.5</v>
      </c>
      <c r="EG83" s="14" t="n">
        <v>21.4</v>
      </c>
      <c r="EH83" s="14" t="n">
        <v>20</v>
      </c>
      <c r="EI83" s="14" t="n">
        <v>17</v>
      </c>
      <c r="EJ83" s="14" t="n">
        <v>18.3</v>
      </c>
      <c r="EK83" s="14" t="n">
        <v>22.1</v>
      </c>
      <c r="EL83" s="14" t="n">
        <v>29.1</v>
      </c>
      <c r="EM83" s="14" t="n">
        <v>29.8</v>
      </c>
      <c r="EN83" s="14" t="n">
        <v>32.5</v>
      </c>
      <c r="EO83" s="15" t="n">
        <f aca="false">SUM(EC83:EN83)/12</f>
        <v>26.5833333333333</v>
      </c>
      <c r="FA83" s="0" t="n">
        <f aca="false">FA82+1</f>
        <v>1933</v>
      </c>
      <c r="FB83" s="13" t="n">
        <v>1933</v>
      </c>
      <c r="FC83" s="14" t="n">
        <v>24.6</v>
      </c>
      <c r="FD83" s="14" t="n">
        <v>28.3</v>
      </c>
      <c r="FE83" s="14" t="n">
        <v>23.3</v>
      </c>
      <c r="FF83" s="14" t="n">
        <v>19.4</v>
      </c>
      <c r="FG83" s="14" t="n">
        <v>15.4</v>
      </c>
      <c r="FH83" s="14" t="n">
        <v>14.2</v>
      </c>
      <c r="FI83" s="14" t="n">
        <v>12.3</v>
      </c>
      <c r="FJ83" s="14" t="n">
        <v>12.4</v>
      </c>
      <c r="FK83" s="14" t="n">
        <v>14.9</v>
      </c>
      <c r="FL83" s="14" t="n">
        <v>19.9</v>
      </c>
      <c r="FM83" s="14" t="n">
        <v>22.3</v>
      </c>
      <c r="FN83" s="14" t="n">
        <v>24.1</v>
      </c>
      <c r="FO83" s="15" t="n">
        <f aca="false">SUM(FC83:FN83)/12</f>
        <v>19.2583333333333</v>
      </c>
      <c r="GA83" s="0" t="n">
        <f aca="false">GA82+1</f>
        <v>1933</v>
      </c>
      <c r="GB83" s="25" t="s">
        <v>68</v>
      </c>
      <c r="GC83" s="14" t="n">
        <v>22.5</v>
      </c>
      <c r="GD83" s="14" t="n">
        <v>23.8</v>
      </c>
      <c r="GE83" s="14" t="n">
        <v>21.7</v>
      </c>
      <c r="GF83" s="14" t="n">
        <v>18.8</v>
      </c>
      <c r="GG83" s="14" t="n">
        <v>15.9</v>
      </c>
      <c r="GH83" s="14" t="n">
        <v>14.5</v>
      </c>
      <c r="GI83" s="14" t="n">
        <v>13.7</v>
      </c>
      <c r="GJ83" s="14" t="n">
        <v>13.7</v>
      </c>
      <c r="GK83" s="14" t="n">
        <v>15.8</v>
      </c>
      <c r="GL83" s="14" t="n">
        <v>19.2</v>
      </c>
      <c r="GM83" s="14" t="n">
        <v>20</v>
      </c>
      <c r="GN83" s="14" t="n">
        <v>21.4</v>
      </c>
      <c r="GO83" s="15" t="n">
        <f aca="false">SUM(GC83:GN83)/12</f>
        <v>18.4166666666667</v>
      </c>
      <c r="HA83" s="0" t="n">
        <f aca="false">HA82+1</f>
        <v>1933</v>
      </c>
      <c r="HB83" s="25" t="s">
        <v>68</v>
      </c>
      <c r="HC83" s="14" t="n">
        <v>22.9</v>
      </c>
      <c r="HD83" s="14" t="n">
        <v>25.8</v>
      </c>
      <c r="HE83" s="14" t="n">
        <v>22.8</v>
      </c>
      <c r="HF83" s="14" t="n">
        <v>21</v>
      </c>
      <c r="HG83" s="14" t="n">
        <v>17.6</v>
      </c>
      <c r="HH83" s="14" t="n">
        <v>16.8</v>
      </c>
      <c r="HI83" s="14" t="n">
        <v>14.9</v>
      </c>
      <c r="HJ83" s="14" t="n">
        <v>15</v>
      </c>
      <c r="HK83" s="14" t="n">
        <v>17</v>
      </c>
      <c r="HL83" s="14" t="n">
        <v>21.2</v>
      </c>
      <c r="HM83" s="14" t="n">
        <v>20.5</v>
      </c>
      <c r="HN83" s="14" t="n">
        <v>21.5</v>
      </c>
      <c r="HO83" s="15" t="n">
        <f aca="false">SUM(HC83:HN83)/12</f>
        <v>19.75</v>
      </c>
      <c r="IA83" s="0" t="n">
        <f aca="false">IA82+1</f>
        <v>1933</v>
      </c>
      <c r="IB83" s="13" t="n">
        <v>1933</v>
      </c>
      <c r="IC83" s="14" t="n">
        <v>29.8</v>
      </c>
      <c r="ID83" s="14" t="n">
        <v>34.2</v>
      </c>
      <c r="IE83" s="14" t="n">
        <v>29</v>
      </c>
      <c r="IF83" s="14" t="n">
        <v>26</v>
      </c>
      <c r="IG83" s="14" t="n">
        <v>20.3</v>
      </c>
      <c r="IH83" s="14" t="n">
        <v>18.8</v>
      </c>
      <c r="II83" s="14" t="n">
        <v>16.7</v>
      </c>
      <c r="IJ83" s="14" t="n">
        <v>17.4</v>
      </c>
      <c r="IK83" s="14" t="n">
        <v>20.6</v>
      </c>
      <c r="IL83" s="14" t="n">
        <v>26.4</v>
      </c>
      <c r="IM83" s="14" t="n">
        <v>28</v>
      </c>
      <c r="IN83" s="14" t="n">
        <v>29.3</v>
      </c>
      <c r="IO83" s="15" t="n">
        <f aca="false">SUM(IC83:IN83)/12</f>
        <v>24.7083333333333</v>
      </c>
      <c r="JA83" s="0" t="n">
        <f aca="false">JA82+1</f>
        <v>1933</v>
      </c>
      <c r="JB83" s="25" t="s">
        <v>68</v>
      </c>
      <c r="JC83" s="14" t="n">
        <v>21.6</v>
      </c>
      <c r="JD83" s="14" t="n">
        <v>22.1</v>
      </c>
      <c r="JE83" s="14" t="n">
        <v>20.5</v>
      </c>
      <c r="JF83" s="14" t="n">
        <v>18.9</v>
      </c>
      <c r="JG83" s="14" t="n">
        <v>16.4</v>
      </c>
      <c r="JH83" s="14" t="n">
        <v>14.9</v>
      </c>
      <c r="JI83" s="14" t="n">
        <v>13.8</v>
      </c>
      <c r="JJ83" s="14" t="n">
        <v>13.8</v>
      </c>
      <c r="JK83" s="14" t="n">
        <v>15.5</v>
      </c>
      <c r="JL83" s="14" t="n">
        <v>18.1</v>
      </c>
      <c r="JM83" s="14" t="n">
        <v>19.5</v>
      </c>
      <c r="JN83" s="14" t="n">
        <v>20.6</v>
      </c>
      <c r="JO83" s="15" t="n">
        <f aca="false">SUM(JC83:JN83)/12</f>
        <v>17.975</v>
      </c>
      <c r="KA83" s="0" t="n">
        <f aca="false">KA82+1</f>
        <v>1933</v>
      </c>
      <c r="KB83" s="13" t="n">
        <v>1933</v>
      </c>
      <c r="KC83" s="14" t="n">
        <v>26.8</v>
      </c>
      <c r="KD83" s="14" t="n">
        <v>30.6</v>
      </c>
      <c r="KE83" s="14" t="n">
        <v>26.3</v>
      </c>
      <c r="KF83" s="14" t="n">
        <v>22.6</v>
      </c>
      <c r="KG83" s="14" t="n">
        <v>18.1</v>
      </c>
      <c r="KH83" s="14" t="n">
        <v>16.3</v>
      </c>
      <c r="KI83" s="14" t="n">
        <v>14.6</v>
      </c>
      <c r="KJ83" s="14" t="n">
        <v>14.6</v>
      </c>
      <c r="KK83" s="14" t="n">
        <v>17.1</v>
      </c>
      <c r="KL83" s="14" t="n">
        <v>22.8</v>
      </c>
      <c r="KM83" s="14" t="n">
        <v>25.3</v>
      </c>
      <c r="KN83" s="14" t="n">
        <v>26.5</v>
      </c>
      <c r="KO83" s="15" t="n">
        <f aca="false">SUM(KC83:KN83)/12</f>
        <v>21.8</v>
      </c>
      <c r="LA83" s="0" t="n">
        <f aca="false">LA82+1</f>
        <v>1933</v>
      </c>
      <c r="LB83" s="25" t="s">
        <v>68</v>
      </c>
      <c r="LC83" s="14" t="n">
        <v>28.2</v>
      </c>
      <c r="LD83" s="14" t="n">
        <v>32.1</v>
      </c>
      <c r="LE83" s="14" t="n">
        <v>26.9</v>
      </c>
      <c r="LF83" s="14" t="n">
        <v>23.9</v>
      </c>
      <c r="LG83" s="14" t="n">
        <v>18.9</v>
      </c>
      <c r="LH83" s="14" t="n">
        <v>16.8</v>
      </c>
      <c r="LI83" s="14" t="n">
        <v>15.2</v>
      </c>
      <c r="LJ83" s="14" t="n">
        <v>15.9</v>
      </c>
      <c r="LK83" s="14" t="n">
        <v>18.3</v>
      </c>
      <c r="LL83" s="14" t="n">
        <v>24.6</v>
      </c>
      <c r="LM83" s="14" t="n">
        <v>26.5</v>
      </c>
      <c r="LN83" s="14" t="n">
        <v>27.9</v>
      </c>
      <c r="LO83" s="15" t="n">
        <f aca="false">SUM(LC83:LN83)/12</f>
        <v>22.9333333333333</v>
      </c>
      <c r="MA83" s="0" t="n">
        <f aca="false">MA82+1</f>
        <v>1933</v>
      </c>
      <c r="MB83" s="13" t="n">
        <v>1933</v>
      </c>
      <c r="MC83" s="14" t="n">
        <v>25.2</v>
      </c>
      <c r="MD83" s="14" t="n">
        <v>27.8</v>
      </c>
      <c r="ME83" s="14" t="n">
        <v>24.5</v>
      </c>
      <c r="MF83" s="14" t="n">
        <v>20.9</v>
      </c>
      <c r="MG83" s="14" t="n">
        <v>18</v>
      </c>
      <c r="MH83" s="14" t="n">
        <v>16.6</v>
      </c>
      <c r="MI83" s="14" t="n">
        <v>14.6</v>
      </c>
      <c r="MJ83" s="14" t="n">
        <v>14.7</v>
      </c>
      <c r="MK83" s="14" t="n">
        <v>16.7</v>
      </c>
      <c r="ML83" s="14" t="n">
        <v>21.7</v>
      </c>
      <c r="MM83" s="14" t="n">
        <v>23</v>
      </c>
      <c r="MN83" s="14" t="n">
        <v>24.4</v>
      </c>
      <c r="MO83" s="15" t="n">
        <f aca="false">SUM(MC83:MN83)/12</f>
        <v>20.675</v>
      </c>
      <c r="NA83" s="0" t="n">
        <f aca="false">NA82+1</f>
        <v>1933</v>
      </c>
      <c r="NB83" s="25" t="s">
        <v>68</v>
      </c>
      <c r="NC83" s="14" t="n">
        <v>32</v>
      </c>
      <c r="ND83" s="14" t="n">
        <v>37.2</v>
      </c>
      <c r="NE83" s="14" t="n">
        <v>30.5</v>
      </c>
      <c r="NF83" s="14" t="n">
        <v>27.2</v>
      </c>
      <c r="NG83" s="14" t="n">
        <v>22</v>
      </c>
      <c r="NH83" s="14" t="n">
        <v>20.9</v>
      </c>
      <c r="NI83" s="14" t="n">
        <v>16.6</v>
      </c>
      <c r="NJ83" s="14" t="n">
        <v>18</v>
      </c>
      <c r="NK83" s="14" t="n">
        <v>22.4</v>
      </c>
      <c r="NL83" s="14" t="n">
        <v>29.1</v>
      </c>
      <c r="NM83" s="14" t="n">
        <v>28.8</v>
      </c>
      <c r="NN83" s="14" t="n">
        <v>32.3</v>
      </c>
      <c r="NO83" s="15" t="n">
        <f aca="false">SUM(NC83:NN83)/12</f>
        <v>26.4166666666667</v>
      </c>
      <c r="OA83" s="6" t="n">
        <f aca="false">AVERAGE(AO83,BO83,CO83,DO83,EO83,FO83,GO88,HO83,IO83,JO83,KO83,LO83,MO83,NO83)</f>
        <v>21.6202380952381</v>
      </c>
      <c r="OB83" s="22" t="n">
        <f aca="false">AVERAGE(OA73:OA83)</f>
        <v>21.7897727272727</v>
      </c>
      <c r="PA83" s="16" t="n">
        <f aca="false">AVERAGE(AH83,AI83,AJ83,BH83,BI83,BJ83,CH83,CI83,CJ83,DH83,DI83,DJ83,EH83,EI83,EJ83,FH83,FI83,FJ83,GH88,GI88,GJ88,HH83,HI83,HJ83,IH83,II83,IJ83,JH83,JI83,JJ83,KH83,KI83,KJ83,LH83,LI83,LJ83,MH83,MI83,MJ83,NH83,NI83,NJ83)</f>
        <v>15.5285714285714</v>
      </c>
      <c r="PB83" s="17" t="n">
        <f aca="false">AVERAGE(AC83,AD83,AN83,BC83,BD83,BN83,CC83,CD83,CN83,DC83,DD83,DN83,EC83,ED83,EN83,FC83,FD83,FN83,GC88,GD88,GN88,HC83,HD83,HN83,IC83,ID83,IN83,JC83,JD83,JN83,KC83,KD83,KN83,LC83,LD83,LN83,MC83,MD83,MN83,NC83,ND83,NN83,)</f>
        <v>26.6720930232558</v>
      </c>
      <c r="PC83" s="16" t="n">
        <f aca="false">AVERAGE(PA73:PA83)</f>
        <v>15.4824675324675</v>
      </c>
      <c r="PD83" s="23" t="n">
        <f aca="false">AVERAGE(PB73:PB83)</f>
        <v>27.0970401691332</v>
      </c>
    </row>
    <row r="84" customFormat="false" ht="14.65" hidden="false" customHeight="false" outlineLevel="0" collapsed="false">
      <c r="A84" s="5"/>
      <c r="B84" s="6" t="n">
        <f aca="false">AVERAGE(AO84,BO84,CO84,DO84,EO84,FO84,GO84,HO84,IO84,JO84,KO84,LO84,MO84,NO84)</f>
        <v>22.5511904761905</v>
      </c>
      <c r="C84" s="18" t="n">
        <f aca="false">AVERAGE(B80:B84)</f>
        <v>21.8785714285714</v>
      </c>
      <c r="D84" s="20" t="n">
        <f aca="false">AVERAGE(B75:B84)</f>
        <v>21.8888095238095</v>
      </c>
      <c r="E84" s="6" t="n">
        <f aca="false">AVERAGE(B65:B84)</f>
        <v>21.7569627594628</v>
      </c>
      <c r="F84" s="24" t="n">
        <f aca="false">AVERAGE(B35:B84)</f>
        <v>21.4949571336071</v>
      </c>
      <c r="G84" s="2" t="n">
        <f aca="false">MAX(AC84:AN84,BC84:BN84,CC84:CN84,DC84:DN84,EC84:EN84,FC84:FN84,GC84:GN84,HC84:HN84,IC84:IN84,JC84:JN84,KC84:KN84,LC84:LN84,MC84:MN84,NC84:NN84)</f>
        <v>37</v>
      </c>
      <c r="H84" s="11" t="n">
        <f aca="false">MEDIAN(AC84:AN84,BC84:BN84,CC84:CN84,DC84:DN84,EC84:EN84,FC84:FN84,GC84:GN84,HC84:HN84,IC84:IN84,JC84:JN84,KC84:KN84,LC84:LN84,MC84:MN84,NC84:NN84)</f>
        <v>21.3</v>
      </c>
      <c r="I84" s="4" t="n">
        <f aca="false">MIN(AC84:AN84,BC84:BN84,CC84:CN84,DC84:DN84,EC84:EN84,FC84:FN84,GC84:GN84,HC84:HN84,IC84:IN84,JC84:JN84,KC84:KN84,LC84:LN84,MC84:MN84,NC84:NN84)</f>
        <v>13.3</v>
      </c>
      <c r="J84" s="12" t="n">
        <f aca="false">(G84+I84)/2</f>
        <v>25.15</v>
      </c>
      <c r="AA84" s="0" t="n">
        <f aca="false">AA83+1</f>
        <v>10</v>
      </c>
      <c r="AB84" s="27" t="n">
        <v>1934</v>
      </c>
      <c r="AC84" s="14" t="n">
        <v>30.9</v>
      </c>
      <c r="AD84" s="14" t="n">
        <v>29.4</v>
      </c>
      <c r="AE84" s="14" t="n">
        <v>30.1</v>
      </c>
      <c r="AF84" s="14" t="n">
        <v>20.7</v>
      </c>
      <c r="AG84" s="14" t="n">
        <v>22</v>
      </c>
      <c r="AH84" s="14" t="n">
        <v>17.2</v>
      </c>
      <c r="AI84" s="14" t="n">
        <v>17.2</v>
      </c>
      <c r="AJ84" s="14" t="n">
        <v>16.2</v>
      </c>
      <c r="AK84" s="14" t="n">
        <v>19.9</v>
      </c>
      <c r="AL84" s="14" t="n">
        <v>21</v>
      </c>
      <c r="AM84" s="14" t="n">
        <v>23.7</v>
      </c>
      <c r="AN84" s="14" t="n">
        <v>26.3</v>
      </c>
      <c r="AO84" s="15" t="n">
        <f aca="false">SUM(AC84:AN84)/12</f>
        <v>22.8833333333333</v>
      </c>
      <c r="BA84" s="0" t="n">
        <f aca="false">BA83+1</f>
        <v>1934</v>
      </c>
      <c r="BB84" s="13" t="n">
        <v>1934</v>
      </c>
      <c r="BC84" s="14" t="n">
        <v>31.3</v>
      </c>
      <c r="BD84" s="14" t="n">
        <v>29.8</v>
      </c>
      <c r="BE84" s="14" t="n">
        <v>29.8</v>
      </c>
      <c r="BF84" s="14" t="n">
        <v>18.9</v>
      </c>
      <c r="BG84" s="14" t="n">
        <v>20.4</v>
      </c>
      <c r="BH84" s="14" t="n">
        <v>14.3</v>
      </c>
      <c r="BI84" s="14" t="n">
        <v>15.5</v>
      </c>
      <c r="BJ84" s="14" t="n">
        <v>15.1</v>
      </c>
      <c r="BK84" s="14" t="n">
        <v>18.9</v>
      </c>
      <c r="BL84" s="14" t="n">
        <v>20.4</v>
      </c>
      <c r="BM84" s="14" t="n">
        <v>23.7</v>
      </c>
      <c r="BN84" s="14" t="n">
        <v>27.7</v>
      </c>
      <c r="BO84" s="15" t="n">
        <f aca="false">SUM(BC84:BN84)/12</f>
        <v>22.15</v>
      </c>
      <c r="CA84" s="0" t="n">
        <f aca="false">CA83+1</f>
        <v>1934</v>
      </c>
      <c r="CB84" s="13" t="n">
        <v>1934</v>
      </c>
      <c r="CC84" s="14" t="n">
        <v>24.3</v>
      </c>
      <c r="CD84" s="14" t="n">
        <v>23.6</v>
      </c>
      <c r="CE84" s="14" t="n">
        <v>23.8</v>
      </c>
      <c r="CF84" s="14" t="n">
        <v>17.6</v>
      </c>
      <c r="CG84" s="14" t="n">
        <v>18.1</v>
      </c>
      <c r="CH84" s="14" t="n">
        <v>15.5</v>
      </c>
      <c r="CI84" s="14" t="n">
        <v>15.4</v>
      </c>
      <c r="CJ84" s="14" t="n">
        <v>14.9</v>
      </c>
      <c r="CK84" s="14" t="n">
        <v>16.8</v>
      </c>
      <c r="CL84" s="14" t="n">
        <v>18.3</v>
      </c>
      <c r="CM84" s="14" t="n">
        <v>19.1</v>
      </c>
      <c r="CN84" s="14" t="n">
        <v>21.3</v>
      </c>
      <c r="CO84" s="15" t="n">
        <f aca="false">SUM(CC84:CN84)/12</f>
        <v>19.0583333333333</v>
      </c>
      <c r="DA84" s="0" t="n">
        <f aca="false">DA83+1</f>
        <v>1934</v>
      </c>
      <c r="DB84" s="13" t="n">
        <v>1934</v>
      </c>
      <c r="DC84" s="14" t="n">
        <v>32.9</v>
      </c>
      <c r="DD84" s="14" t="n">
        <v>31.7</v>
      </c>
      <c r="DE84" s="14" t="n">
        <v>31.8</v>
      </c>
      <c r="DF84" s="14" t="n">
        <v>21.1</v>
      </c>
      <c r="DG84" s="14" t="n">
        <v>21.8</v>
      </c>
      <c r="DH84" s="14" t="n">
        <v>16.3</v>
      </c>
      <c r="DI84" s="14" t="n">
        <v>16.6</v>
      </c>
      <c r="DJ84" s="14" t="n">
        <v>16.8</v>
      </c>
      <c r="DK84" s="14" t="n">
        <v>20.4</v>
      </c>
      <c r="DL84" s="14" t="n">
        <v>21.3</v>
      </c>
      <c r="DM84" s="14" t="n">
        <v>25.2</v>
      </c>
      <c r="DN84" s="14" t="n">
        <v>29.3</v>
      </c>
      <c r="DO84" s="15" t="n">
        <f aca="false">SUM(DC84:DN84)/12</f>
        <v>23.7666666666667</v>
      </c>
      <c r="EA84" s="0" t="n">
        <f aca="false">EA83+1</f>
        <v>1934</v>
      </c>
      <c r="EB84" s="25" t="s">
        <v>69</v>
      </c>
      <c r="EC84" s="14" t="n">
        <v>36.7</v>
      </c>
      <c r="ED84" s="14" t="n">
        <v>35.7</v>
      </c>
      <c r="EE84" s="14" t="n">
        <v>34.2</v>
      </c>
      <c r="EF84" s="14" t="n">
        <v>26</v>
      </c>
      <c r="EG84" s="14" t="n">
        <v>24.2</v>
      </c>
      <c r="EH84" s="14" t="n">
        <v>18.5</v>
      </c>
      <c r="EI84" s="14" t="n">
        <v>18.5</v>
      </c>
      <c r="EJ84" s="14" t="n">
        <v>19.6</v>
      </c>
      <c r="EK84" s="14" t="n">
        <v>24.8</v>
      </c>
      <c r="EL84" s="14" t="n">
        <v>26.6</v>
      </c>
      <c r="EM84" s="14" t="n">
        <v>29.6</v>
      </c>
      <c r="EN84" s="14" t="n">
        <v>33.4</v>
      </c>
      <c r="EO84" s="15" t="n">
        <f aca="false">SUM(EC84:EN84)/12</f>
        <v>27.3166666666667</v>
      </c>
      <c r="FA84" s="0" t="n">
        <f aca="false">FA83+1</f>
        <v>1934</v>
      </c>
      <c r="FB84" s="13" t="n">
        <v>1934</v>
      </c>
      <c r="FC84" s="14" t="n">
        <v>28.4</v>
      </c>
      <c r="FD84" s="14" t="n">
        <v>27.8</v>
      </c>
      <c r="FE84" s="14" t="n">
        <v>27.5</v>
      </c>
      <c r="FF84" s="14" t="n">
        <v>17.6</v>
      </c>
      <c r="FG84" s="14" t="n">
        <v>19.4</v>
      </c>
      <c r="FH84" s="14" t="n">
        <v>14.1</v>
      </c>
      <c r="FI84" s="14" t="n">
        <v>13.8</v>
      </c>
      <c r="FJ84" s="14" t="n">
        <v>13.3</v>
      </c>
      <c r="FK84" s="14" t="n">
        <v>17.1</v>
      </c>
      <c r="FL84" s="14" t="n">
        <v>18.4</v>
      </c>
      <c r="FM84" s="14" t="n">
        <v>21</v>
      </c>
      <c r="FN84" s="14" t="n">
        <v>24.3</v>
      </c>
      <c r="FO84" s="15" t="n">
        <f aca="false">SUM(FC84:FN84)/12</f>
        <v>20.225</v>
      </c>
      <c r="GA84" s="0" t="n">
        <f aca="false">GA83+1</f>
        <v>1934</v>
      </c>
      <c r="GB84" s="25" t="s">
        <v>69</v>
      </c>
      <c r="GC84" s="14" t="n">
        <v>25.9</v>
      </c>
      <c r="GD84" s="14" t="n">
        <v>25.4</v>
      </c>
      <c r="GE84" s="14" t="n">
        <v>26.8</v>
      </c>
      <c r="GF84" s="14" t="n">
        <v>17.5</v>
      </c>
      <c r="GG84" s="14" t="n">
        <v>18.4</v>
      </c>
      <c r="GH84" s="14" t="n">
        <v>14.9</v>
      </c>
      <c r="GI84" s="14" t="n">
        <v>15.1</v>
      </c>
      <c r="GJ84" s="14" t="n">
        <v>14.4</v>
      </c>
      <c r="GK84" s="14" t="n">
        <v>16.8</v>
      </c>
      <c r="GL84" s="14" t="n">
        <v>17.8</v>
      </c>
      <c r="GM84" s="14" t="n">
        <v>19.2</v>
      </c>
      <c r="GN84" s="14" t="n">
        <v>21.4</v>
      </c>
      <c r="GO84" s="15" t="n">
        <f aca="false">SUM(GC84:GN84)/12</f>
        <v>19.4666666666667</v>
      </c>
      <c r="HA84" s="0" t="n">
        <f aca="false">HA83+1</f>
        <v>1934</v>
      </c>
      <c r="HB84" s="25" t="s">
        <v>69</v>
      </c>
      <c r="HC84" s="14" t="n">
        <v>26.3</v>
      </c>
      <c r="HD84" s="14" t="n">
        <v>25.4</v>
      </c>
      <c r="HE84" s="14" t="n">
        <v>26.1</v>
      </c>
      <c r="HF84" s="14" t="n">
        <v>19.2</v>
      </c>
      <c r="HG84" s="14" t="n">
        <v>19.9</v>
      </c>
      <c r="HH84" s="14" t="n">
        <v>16.5</v>
      </c>
      <c r="HI84" s="14" t="n">
        <v>16.6</v>
      </c>
      <c r="HJ84" s="14" t="n">
        <v>16.1</v>
      </c>
      <c r="HK84" s="14" t="n">
        <v>19.2</v>
      </c>
      <c r="HL84" s="14" t="n">
        <v>19.8</v>
      </c>
      <c r="HM84" s="14" t="n">
        <v>21.2</v>
      </c>
      <c r="HN84" s="14" t="n">
        <v>23.4</v>
      </c>
      <c r="HO84" s="15" t="n">
        <f aca="false">SUM(HC84:HN84)/12</f>
        <v>20.8083333333333</v>
      </c>
      <c r="IA84" s="0" t="n">
        <f aca="false">IA83+1</f>
        <v>1934</v>
      </c>
      <c r="IB84" s="13" t="n">
        <v>1934</v>
      </c>
      <c r="IC84" s="14" t="n">
        <v>34.8</v>
      </c>
      <c r="ID84" s="14" t="n">
        <v>32.2</v>
      </c>
      <c r="IE84" s="14" t="n">
        <v>33.2</v>
      </c>
      <c r="IF84" s="14" t="n">
        <v>23.8</v>
      </c>
      <c r="IG84" s="14" t="n">
        <v>24.2</v>
      </c>
      <c r="IH84" s="14" t="n">
        <v>17.4</v>
      </c>
      <c r="II84" s="14" t="n">
        <v>17.9</v>
      </c>
      <c r="IJ84" s="14" t="n">
        <v>17.9</v>
      </c>
      <c r="IK84" s="14" t="n">
        <v>22.9</v>
      </c>
      <c r="IL84" s="14" t="n">
        <v>24.1</v>
      </c>
      <c r="IM84" s="14" t="n">
        <v>26.7</v>
      </c>
      <c r="IN84" s="14" t="n">
        <v>29.7</v>
      </c>
      <c r="IO84" s="15" t="n">
        <f aca="false">SUM(IC84:IN84)/12</f>
        <v>25.4</v>
      </c>
      <c r="JA84" s="0" t="n">
        <f aca="false">JA83+1</f>
        <v>1934</v>
      </c>
      <c r="JB84" s="25" t="s">
        <v>69</v>
      </c>
      <c r="JC84" s="14" t="n">
        <v>23.6</v>
      </c>
      <c r="JD84" s="14" t="n">
        <v>22.8</v>
      </c>
      <c r="JE84" s="14" t="n">
        <v>24.2</v>
      </c>
      <c r="JF84" s="14" t="n">
        <v>17.8</v>
      </c>
      <c r="JG84" s="14" t="n">
        <v>18.1</v>
      </c>
      <c r="JH84" s="14" t="n">
        <v>15</v>
      </c>
      <c r="JI84" s="14" t="n">
        <v>15</v>
      </c>
      <c r="JJ84" s="14" t="n">
        <v>14.5</v>
      </c>
      <c r="JK84" s="14" t="n">
        <v>16.7</v>
      </c>
      <c r="JL84" s="14" t="n">
        <v>17.6</v>
      </c>
      <c r="JM84" s="14" t="n">
        <v>19.1</v>
      </c>
      <c r="JN84" s="14" t="n">
        <v>21.4</v>
      </c>
      <c r="JO84" s="15" t="n">
        <f aca="false">SUM(JC84:JN84)/12</f>
        <v>18.8166666666667</v>
      </c>
      <c r="KA84" s="0" t="n">
        <f aca="false">KA83+1</f>
        <v>1934</v>
      </c>
      <c r="KB84" s="13" t="n">
        <v>1934</v>
      </c>
      <c r="KC84" s="14" t="n">
        <v>31.5</v>
      </c>
      <c r="KD84" s="14" t="n">
        <v>30.3</v>
      </c>
      <c r="KE84" s="14" t="n">
        <v>30.8</v>
      </c>
      <c r="KF84" s="14" t="n">
        <v>20.8</v>
      </c>
      <c r="KG84" s="14" t="n">
        <v>22.1</v>
      </c>
      <c r="KH84" s="14" t="n">
        <v>16.4</v>
      </c>
      <c r="KI84" s="14" t="n">
        <v>16.5</v>
      </c>
      <c r="KJ84" s="14" t="n">
        <v>15.8</v>
      </c>
      <c r="KK84" s="14" t="n">
        <v>19.7</v>
      </c>
      <c r="KL84" s="14" t="n">
        <v>21.4</v>
      </c>
      <c r="KM84" s="14" t="n">
        <v>24.1</v>
      </c>
      <c r="KN84" s="14" t="n">
        <v>27.6</v>
      </c>
      <c r="KO84" s="15" t="n">
        <f aca="false">SUM(KC84:KN84)/12</f>
        <v>23.0833333333333</v>
      </c>
      <c r="LA84" s="0" t="n">
        <f aca="false">LA83+1</f>
        <v>1934</v>
      </c>
      <c r="LB84" s="25" t="s">
        <v>69</v>
      </c>
      <c r="LC84" s="14" t="n">
        <v>32.8</v>
      </c>
      <c r="LD84" s="14" t="n">
        <v>31</v>
      </c>
      <c r="LE84" s="14" t="n">
        <v>31.2</v>
      </c>
      <c r="LF84" s="14" t="n">
        <v>22.1</v>
      </c>
      <c r="LG84" s="14" t="n">
        <v>23.2</v>
      </c>
      <c r="LH84" s="14" t="n">
        <v>16.5</v>
      </c>
      <c r="LI84" s="14" t="n">
        <v>16.6</v>
      </c>
      <c r="LJ84" s="14" t="n">
        <v>16.4</v>
      </c>
      <c r="LK84" s="14" t="n">
        <v>21</v>
      </c>
      <c r="LL84" s="14" t="n">
        <v>22.7</v>
      </c>
      <c r="LM84" s="14" t="n">
        <v>25.2</v>
      </c>
      <c r="LN84" s="14" t="n">
        <v>28.9</v>
      </c>
      <c r="LO84" s="15" t="n">
        <f aca="false">SUM(LC84:LN84)/12</f>
        <v>23.9666666666667</v>
      </c>
      <c r="MA84" s="0" t="n">
        <f aca="false">MA83+1</f>
        <v>1934</v>
      </c>
      <c r="MB84" s="13" t="n">
        <v>1934</v>
      </c>
      <c r="MC84" s="14" t="n">
        <v>29.4</v>
      </c>
      <c r="MD84" s="14" t="n">
        <v>28.2</v>
      </c>
      <c r="ME84" s="14" t="n">
        <v>28.4</v>
      </c>
      <c r="MF84" s="14" t="n">
        <v>18.8</v>
      </c>
      <c r="MG84" s="14" t="n">
        <v>21.1</v>
      </c>
      <c r="MH84" s="14" t="n">
        <v>15.8</v>
      </c>
      <c r="MI84" s="14" t="n">
        <v>16.1</v>
      </c>
      <c r="MJ84" s="14" t="n">
        <v>15.4</v>
      </c>
      <c r="MK84" s="14" t="n">
        <v>19.1</v>
      </c>
      <c r="ML84" s="14" t="n">
        <v>20.2</v>
      </c>
      <c r="MM84" s="14" t="n">
        <v>21.9</v>
      </c>
      <c r="MN84" s="14" t="n">
        <v>25</v>
      </c>
      <c r="MO84" s="15" t="n">
        <f aca="false">SUM(MC84:MN84)/12</f>
        <v>21.6166666666667</v>
      </c>
      <c r="NA84" s="0" t="n">
        <f aca="false">NA83+1</f>
        <v>1934</v>
      </c>
      <c r="NB84" s="25" t="s">
        <v>69</v>
      </c>
      <c r="NC84" s="14" t="n">
        <v>37</v>
      </c>
      <c r="ND84" s="14" t="n">
        <v>35.1</v>
      </c>
      <c r="NE84" s="14" t="n">
        <v>33.3</v>
      </c>
      <c r="NF84" s="14" t="n">
        <v>25.3</v>
      </c>
      <c r="NG84" s="14" t="n">
        <v>24.7</v>
      </c>
      <c r="NH84" s="14" t="n">
        <v>18.1</v>
      </c>
      <c r="NI84" s="14" t="n">
        <v>18.7</v>
      </c>
      <c r="NJ84" s="14" t="n">
        <v>19.2</v>
      </c>
      <c r="NK84" s="14" t="n">
        <v>25.2</v>
      </c>
      <c r="NL84" s="14" t="n">
        <v>27</v>
      </c>
      <c r="NM84" s="14" t="n">
        <v>28.7</v>
      </c>
      <c r="NN84" s="14" t="n">
        <v>33.6</v>
      </c>
      <c r="NO84" s="15" t="n">
        <f aca="false">SUM(NC84:NN84)/12</f>
        <v>27.1583333333333</v>
      </c>
      <c r="OA84" s="6" t="n">
        <f aca="false">AVERAGE(AO84,BO84,CO84,DO84,EO84,FO84,GO89,HO84,IO84,JO84,KO84,LO84,MO84,NO84)</f>
        <v>22.5119047619048</v>
      </c>
      <c r="OB84" s="22" t="n">
        <f aca="false">AVERAGE(OA74:OA84)</f>
        <v>21.8312229437229</v>
      </c>
      <c r="PA84" s="16" t="n">
        <f aca="false">AVERAGE(AH84,AI84,AJ84,BH84,BI84,BJ84,CH84,CI84,CJ84,DH84,DI84,DJ84,EH84,EI84,EJ84,FH84,FI84,FJ84,GH89,GI89,GJ89,HH84,HI84,HJ84,IH84,II84,IJ84,JH84,JI84,JJ84,KH84,KI84,KJ84,LH84,LI84,LJ84,MH84,MI84,MJ84,NH84,NI84,NJ84)</f>
        <v>16.1547619047619</v>
      </c>
      <c r="PB84" s="17" t="n">
        <f aca="false">AVERAGE(AC84,AD84,AN84,BC84,BD84,BN84,CC84,CD84,CN84,DC84,DD84,DN84,EC84,ED84,EN84,FC84,FD84,FN84,GC89,GD89,GN89,HC84,HD84,HN84,IC84,ID84,IN84,JC84,JD84,JN84,KC84,KD84,KN84,LC84,LD84,LN84,MC84,MD84,MN84,NC84,ND84,NN84,)</f>
        <v>28.0372093023256</v>
      </c>
      <c r="PC84" s="16" t="n">
        <f aca="false">AVERAGE(PA74:PA84)</f>
        <v>15.5761904761905</v>
      </c>
      <c r="PD84" s="23" t="n">
        <f aca="false">AVERAGE(PB74:PB84)</f>
        <v>27.1190274841438</v>
      </c>
    </row>
    <row r="85" customFormat="false" ht="14.65" hidden="false" customHeight="false" outlineLevel="0" collapsed="false">
      <c r="A85" s="5" t="n">
        <f aca="false">A80+5</f>
        <v>1935</v>
      </c>
      <c r="B85" s="6" t="n">
        <f aca="false">AVERAGE(AO85,BO85,CO85,DO85,EO85,FO85,GO85,HO85,IO85,JO85,KO85,LO85,MO85,NO85)</f>
        <v>21.6619047619048</v>
      </c>
      <c r="C85" s="18" t="n">
        <f aca="false">AVERAGE(B81:B85)</f>
        <v>21.6807142857143</v>
      </c>
      <c r="D85" s="20" t="n">
        <f aca="false">AVERAGE(B76:B85)</f>
        <v>21.8703571428571</v>
      </c>
      <c r="E85" s="6" t="n">
        <f aca="false">AVERAGE(B66:B85)</f>
        <v>21.7662438949939</v>
      </c>
      <c r="F85" s="24" t="n">
        <f aca="false">AVERAGE(B36:B85)</f>
        <v>21.5151285621786</v>
      </c>
      <c r="G85" s="2" t="n">
        <f aca="false">MAX(AC85:AN85,BC85:BN85,CC85:CN85,DC85:DN85,EC85:EN85,FC85:FN85,GC85:GN85,HC85:HN85,IC85:IN85,JC85:JN85,KC85:KN85,LC85:LN85,MC85:MN85,NC85:NN85)</f>
        <v>34.6</v>
      </c>
      <c r="H85" s="11" t="n">
        <f aca="false">MEDIAN(AC85:AN85,BC85:BN85,CC85:CN85,DC85:DN85,EC85:EN85,FC85:FN85,GC85:GN85,HC85:HN85,IC85:IN85,JC85:JN85,KC85:KN85,LC85:LN85,MC85:MN85,NC85:NN85)</f>
        <v>20.9</v>
      </c>
      <c r="I85" s="4" t="n">
        <f aca="false">MIN(AC85:AN85,BC85:BN85,CC85:CN85,DC85:DN85,EC85:EN85,FC85:FN85,GC85:GN85,HC85:HN85,IC85:IN85,JC85:JN85,KC85:KN85,LC85:LN85,MC85:MN85,NC85:NN85)</f>
        <v>12.4</v>
      </c>
      <c r="J85" s="12" t="n">
        <f aca="false">(G85+I85)/2</f>
        <v>23.5</v>
      </c>
      <c r="AA85" s="0" t="n">
        <f aca="false">AA84+1</f>
        <v>11</v>
      </c>
      <c r="AB85" s="27" t="n">
        <v>1935</v>
      </c>
      <c r="AC85" s="14" t="n">
        <v>26.8</v>
      </c>
      <c r="AD85" s="14" t="n">
        <v>28</v>
      </c>
      <c r="AE85" s="14" t="n">
        <v>26.3</v>
      </c>
      <c r="AF85" s="14" t="n">
        <v>21.2</v>
      </c>
      <c r="AG85" s="14" t="n">
        <v>17.6</v>
      </c>
      <c r="AH85" s="14" t="n">
        <v>15.5</v>
      </c>
      <c r="AI85" s="14" t="n">
        <v>15.6</v>
      </c>
      <c r="AJ85" s="14" t="n">
        <v>17.7</v>
      </c>
      <c r="AK85" s="14" t="n">
        <v>19.5</v>
      </c>
      <c r="AL85" s="14" t="n">
        <v>21.6</v>
      </c>
      <c r="AM85" s="14" t="n">
        <v>24.8</v>
      </c>
      <c r="AN85" s="14" t="n">
        <v>27.1</v>
      </c>
      <c r="AO85" s="15" t="n">
        <f aca="false">SUM(AC85:AN85)/12</f>
        <v>21.8083333333333</v>
      </c>
      <c r="BA85" s="0" t="n">
        <f aca="false">BA84+1</f>
        <v>1935</v>
      </c>
      <c r="BB85" s="13" t="n">
        <v>1935</v>
      </c>
      <c r="BC85" s="14" t="n">
        <v>28.3</v>
      </c>
      <c r="BD85" s="14" t="n">
        <v>28.9</v>
      </c>
      <c r="BE85" s="14" t="n">
        <v>26.1</v>
      </c>
      <c r="BF85" s="14" t="n">
        <v>19.8</v>
      </c>
      <c r="BG85" s="14" t="n">
        <v>16.5</v>
      </c>
      <c r="BH85" s="14" t="n">
        <v>13.8</v>
      </c>
      <c r="BI85" s="14" t="n">
        <v>14.2</v>
      </c>
      <c r="BJ85" s="14" t="n">
        <v>16.4</v>
      </c>
      <c r="BK85" s="14" t="n">
        <v>18.7</v>
      </c>
      <c r="BL85" s="14" t="n">
        <v>21.6</v>
      </c>
      <c r="BM85" s="14" t="n">
        <v>25.7</v>
      </c>
      <c r="BN85" s="14" t="n">
        <v>28.4</v>
      </c>
      <c r="BO85" s="15" t="n">
        <f aca="false">SUM(BC85:BN85)/12</f>
        <v>21.5333333333333</v>
      </c>
      <c r="CA85" s="0" t="n">
        <f aca="false">CA84+1</f>
        <v>1935</v>
      </c>
      <c r="CB85" s="13" t="n">
        <v>1935</v>
      </c>
      <c r="CC85" s="14" t="n">
        <v>21.8</v>
      </c>
      <c r="CD85" s="14" t="n">
        <v>22.5</v>
      </c>
      <c r="CE85" s="14" t="n">
        <v>21.5</v>
      </c>
      <c r="CF85" s="14" t="n">
        <v>19.2</v>
      </c>
      <c r="CG85" s="14" t="n">
        <v>16.3</v>
      </c>
      <c r="CH85" s="14" t="n">
        <v>14.8</v>
      </c>
      <c r="CI85" s="14" t="n">
        <v>14.6</v>
      </c>
      <c r="CJ85" s="14" t="n">
        <v>15</v>
      </c>
      <c r="CK85" s="14" t="n">
        <v>17</v>
      </c>
      <c r="CL85" s="14" t="n">
        <v>17.9</v>
      </c>
      <c r="CM85" s="14" t="n">
        <v>19.9</v>
      </c>
      <c r="CN85" s="14" t="n">
        <v>20.9</v>
      </c>
      <c r="CO85" s="15" t="n">
        <f aca="false">SUM(CC85:CN85)/12</f>
        <v>18.45</v>
      </c>
      <c r="DA85" s="0" t="n">
        <f aca="false">DA84+1</f>
        <v>1935</v>
      </c>
      <c r="DB85" s="13" t="n">
        <v>1935</v>
      </c>
      <c r="DC85" s="14" t="n">
        <v>29.9</v>
      </c>
      <c r="DD85" s="14" t="n">
        <v>30</v>
      </c>
      <c r="DE85" s="14" t="n">
        <v>27.1</v>
      </c>
      <c r="DF85" s="14" t="n">
        <v>22</v>
      </c>
      <c r="DG85" s="14" t="n">
        <v>17.2</v>
      </c>
      <c r="DH85" s="14" t="n">
        <v>14.9</v>
      </c>
      <c r="DI85" s="14" t="n">
        <v>15</v>
      </c>
      <c r="DJ85" s="14" t="n">
        <v>17.6</v>
      </c>
      <c r="DK85" s="14" t="n">
        <v>19.1</v>
      </c>
      <c r="DL85" s="14" t="n">
        <v>23.3</v>
      </c>
      <c r="DM85" s="14" t="n">
        <v>26.8</v>
      </c>
      <c r="DN85" s="14" t="n">
        <v>30.3</v>
      </c>
      <c r="DO85" s="15" t="n">
        <f aca="false">SUM(DC85:DN85)/12</f>
        <v>22.7666666666667</v>
      </c>
      <c r="EA85" s="0" t="n">
        <f aca="false">EA84+1</f>
        <v>1935</v>
      </c>
      <c r="EB85" s="25" t="s">
        <v>70</v>
      </c>
      <c r="EC85" s="14" t="n">
        <v>34.6</v>
      </c>
      <c r="ED85" s="14" t="n">
        <v>34</v>
      </c>
      <c r="EE85" s="14" t="n">
        <v>32.2</v>
      </c>
      <c r="EF85" s="14" t="n">
        <v>23.9</v>
      </c>
      <c r="EG85" s="14" t="n">
        <v>20.8</v>
      </c>
      <c r="EH85" s="14" t="n">
        <v>17.7</v>
      </c>
      <c r="EI85" s="14" t="n">
        <v>17.9</v>
      </c>
      <c r="EJ85" s="14" t="n">
        <v>20.4</v>
      </c>
      <c r="EK85" s="14" t="n">
        <v>22.8</v>
      </c>
      <c r="EL85" s="14" t="n">
        <v>26.9</v>
      </c>
      <c r="EM85" s="14" t="n">
        <v>30.9</v>
      </c>
      <c r="EN85" s="14" t="n">
        <v>33.1</v>
      </c>
      <c r="EO85" s="15" t="n">
        <f aca="false">SUM(EC85:EN85)/12</f>
        <v>26.2666666666667</v>
      </c>
      <c r="FA85" s="0" t="n">
        <f aca="false">FA84+1</f>
        <v>1935</v>
      </c>
      <c r="FB85" s="13" t="n">
        <v>1935</v>
      </c>
      <c r="FC85" s="14" t="n">
        <v>25.2</v>
      </c>
      <c r="FD85" s="14" t="n">
        <v>25.6</v>
      </c>
      <c r="FE85" s="14" t="n">
        <v>24</v>
      </c>
      <c r="FF85" s="14" t="n">
        <v>18</v>
      </c>
      <c r="FG85" s="14" t="n">
        <v>14.6</v>
      </c>
      <c r="FH85" s="14" t="n">
        <v>12.4</v>
      </c>
      <c r="FI85" s="14" t="n">
        <v>12.5</v>
      </c>
      <c r="FJ85" s="14" t="n">
        <v>15</v>
      </c>
      <c r="FK85" s="14" t="n">
        <v>16.5</v>
      </c>
      <c r="FL85" s="14" t="n">
        <v>19.3</v>
      </c>
      <c r="FM85" s="14" t="n">
        <v>22.8</v>
      </c>
      <c r="FN85" s="14" t="n">
        <v>25</v>
      </c>
      <c r="FO85" s="15" t="n">
        <f aca="false">SUM(FC85:FN85)/12</f>
        <v>19.2416666666667</v>
      </c>
      <c r="GA85" s="0" t="n">
        <f aca="false">GA84+1</f>
        <v>1935</v>
      </c>
      <c r="GB85" s="25" t="s">
        <v>70</v>
      </c>
      <c r="GC85" s="14" t="n">
        <v>22.2</v>
      </c>
      <c r="GD85" s="14" t="n">
        <v>23.3</v>
      </c>
      <c r="GE85" s="14" t="n">
        <v>22.4</v>
      </c>
      <c r="GF85" s="14" t="n">
        <v>19.3</v>
      </c>
      <c r="GG85" s="14" t="n">
        <v>15.6</v>
      </c>
      <c r="GH85" s="14" t="n">
        <v>13.8</v>
      </c>
      <c r="GI85" s="14" t="n">
        <v>13.9</v>
      </c>
      <c r="GJ85" s="14" t="n">
        <v>15.7</v>
      </c>
      <c r="GK85" s="14" t="n">
        <v>16.8</v>
      </c>
      <c r="GL85" s="14" t="n">
        <v>18</v>
      </c>
      <c r="GM85" s="14" t="n">
        <v>20.4</v>
      </c>
      <c r="GN85" s="14" t="n">
        <v>22.6</v>
      </c>
      <c r="GO85" s="15" t="n">
        <f aca="false">SUM(GC85:GN85)/12</f>
        <v>18.6666666666667</v>
      </c>
      <c r="HA85" s="0" t="n">
        <f aca="false">HA84+1</f>
        <v>1935</v>
      </c>
      <c r="HB85" s="25" t="s">
        <v>70</v>
      </c>
      <c r="HC85" s="14" t="n">
        <v>23.8</v>
      </c>
      <c r="HD85" s="14" t="n">
        <v>24.1</v>
      </c>
      <c r="HE85" s="14" t="n">
        <v>22.9</v>
      </c>
      <c r="HF85" s="14" t="n">
        <v>20.3</v>
      </c>
      <c r="HG85" s="14" t="n">
        <v>17.9</v>
      </c>
      <c r="HH85" s="14" t="n">
        <v>15.7</v>
      </c>
      <c r="HI85" s="14" t="n">
        <v>15.9</v>
      </c>
      <c r="HJ85" s="14" t="n">
        <v>16.5</v>
      </c>
      <c r="HK85" s="14" t="n">
        <v>18.1</v>
      </c>
      <c r="HL85" s="14" t="n">
        <v>19.2</v>
      </c>
      <c r="HM85" s="14" t="n">
        <v>21.8</v>
      </c>
      <c r="HN85" s="14" t="n">
        <v>23.4</v>
      </c>
      <c r="HO85" s="15" t="n">
        <f aca="false">SUM(HC85:HN85)/12</f>
        <v>19.9666666666667</v>
      </c>
      <c r="IA85" s="0" t="n">
        <f aca="false">IA84+1</f>
        <v>1935</v>
      </c>
      <c r="IB85" s="13" t="n">
        <v>1935</v>
      </c>
      <c r="IC85" s="14" t="n">
        <v>29.9</v>
      </c>
      <c r="ID85" s="14" t="n">
        <v>31.2</v>
      </c>
      <c r="IE85" s="14" t="n">
        <v>29.2</v>
      </c>
      <c r="IF85" s="14" t="n">
        <v>22.6</v>
      </c>
      <c r="IG85" s="14" t="n">
        <v>19.6</v>
      </c>
      <c r="IH85" s="14" t="n">
        <v>17.1</v>
      </c>
      <c r="II85" s="14" t="n">
        <v>17.8</v>
      </c>
      <c r="IJ85" s="14" t="n">
        <v>19.7</v>
      </c>
      <c r="IK85" s="14" t="n">
        <v>22.6</v>
      </c>
      <c r="IL85" s="14" t="n">
        <v>25</v>
      </c>
      <c r="IM85" s="14" t="n">
        <v>28.2</v>
      </c>
      <c r="IN85" s="14" t="n">
        <v>30.3</v>
      </c>
      <c r="IO85" s="15" t="n">
        <f aca="false">SUM(IC85:IN85)/12</f>
        <v>24.4333333333333</v>
      </c>
      <c r="JA85" s="0" t="n">
        <f aca="false">JA84+1</f>
        <v>1935</v>
      </c>
      <c r="JB85" s="25" t="s">
        <v>70</v>
      </c>
      <c r="JC85" s="14" t="n">
        <v>21.1</v>
      </c>
      <c r="JD85" s="14" t="n">
        <v>22.2</v>
      </c>
      <c r="JE85" s="14" t="n">
        <v>21</v>
      </c>
      <c r="JF85" s="14" t="n">
        <v>19</v>
      </c>
      <c r="JG85" s="14" t="n">
        <v>15.8</v>
      </c>
      <c r="JH85" s="14" t="n">
        <v>13.9</v>
      </c>
      <c r="JI85" s="14" t="n">
        <v>14.6</v>
      </c>
      <c r="JJ85" s="14" t="n">
        <v>15.4</v>
      </c>
      <c r="JK85" s="14" t="n">
        <v>16.7</v>
      </c>
      <c r="JL85" s="14" t="n">
        <v>17.8</v>
      </c>
      <c r="JM85" s="14" t="n">
        <v>19.7</v>
      </c>
      <c r="JN85" s="14" t="n">
        <v>21.7</v>
      </c>
      <c r="JO85" s="15" t="n">
        <f aca="false">SUM(JC85:JN85)/12</f>
        <v>18.2416666666667</v>
      </c>
      <c r="KA85" s="0" t="n">
        <f aca="false">KA84+1</f>
        <v>1935</v>
      </c>
      <c r="KB85" s="13" t="n">
        <v>1935</v>
      </c>
      <c r="KC85" s="14" t="n">
        <v>27.8</v>
      </c>
      <c r="KD85" s="14" t="n">
        <v>28.9</v>
      </c>
      <c r="KE85" s="14" t="n">
        <v>26.9</v>
      </c>
      <c r="KF85" s="14" t="n">
        <v>20.5</v>
      </c>
      <c r="KG85" s="14" t="n">
        <v>17.4</v>
      </c>
      <c r="KH85" s="14" t="n">
        <v>15.1</v>
      </c>
      <c r="KI85" s="14" t="n">
        <v>15</v>
      </c>
      <c r="KJ85" s="14" t="n">
        <v>17.2</v>
      </c>
      <c r="KK85" s="14" t="n">
        <v>19.1</v>
      </c>
      <c r="KL85" s="14" t="n">
        <v>22.6</v>
      </c>
      <c r="KM85" s="14" t="n">
        <v>25.8</v>
      </c>
      <c r="KN85" s="14" t="n">
        <v>27.7</v>
      </c>
      <c r="KO85" s="15" t="n">
        <f aca="false">SUM(KC85:KN85)/12</f>
        <v>22</v>
      </c>
      <c r="LA85" s="0" t="n">
        <f aca="false">LA84+1</f>
        <v>1935</v>
      </c>
      <c r="LB85" s="25" t="s">
        <v>70</v>
      </c>
      <c r="LC85" s="14" t="n">
        <v>29</v>
      </c>
      <c r="LD85" s="14" t="n">
        <v>30</v>
      </c>
      <c r="LE85" s="14" t="n">
        <v>27.8</v>
      </c>
      <c r="LF85" s="14" t="n">
        <v>20.8</v>
      </c>
      <c r="LG85" s="14" t="n">
        <v>18</v>
      </c>
      <c r="LH85" s="14" t="n">
        <v>15.2</v>
      </c>
      <c r="LI85" s="14" t="n">
        <v>15.7</v>
      </c>
      <c r="LJ85" s="14" t="n">
        <v>17.8</v>
      </c>
      <c r="LK85" s="14" t="n">
        <v>20.5</v>
      </c>
      <c r="LL85" s="14" t="n">
        <v>23.5</v>
      </c>
      <c r="LM85" s="14" t="n">
        <v>27.1</v>
      </c>
      <c r="LN85" s="14" t="n">
        <v>29.1</v>
      </c>
      <c r="LO85" s="15" t="n">
        <f aca="false">SUM(LC85:LN85)/12</f>
        <v>22.875</v>
      </c>
      <c r="MA85" s="0" t="n">
        <f aca="false">MA84+1</f>
        <v>1935</v>
      </c>
      <c r="MB85" s="13" t="n">
        <v>1935</v>
      </c>
      <c r="MC85" s="14" t="n">
        <v>25.5</v>
      </c>
      <c r="MD85" s="14" t="n">
        <v>26.3</v>
      </c>
      <c r="ME85" s="14" t="n">
        <v>25.1</v>
      </c>
      <c r="MF85" s="14" t="n">
        <v>20.3</v>
      </c>
      <c r="MG85" s="14" t="n">
        <v>17.2</v>
      </c>
      <c r="MH85" s="14" t="n">
        <v>14.9</v>
      </c>
      <c r="MI85" s="14" t="n">
        <v>15</v>
      </c>
      <c r="MJ85" s="14" t="n">
        <v>17</v>
      </c>
      <c r="MK85" s="14" t="n">
        <v>18.5</v>
      </c>
      <c r="ML85" s="14" t="n">
        <v>20.3</v>
      </c>
      <c r="MM85" s="14" t="n">
        <v>23.6</v>
      </c>
      <c r="MN85" s="14" t="n">
        <v>24.3</v>
      </c>
      <c r="MO85" s="15" t="n">
        <f aca="false">SUM(MC85:MN85)/12</f>
        <v>20.6666666666667</v>
      </c>
      <c r="NA85" s="0" t="n">
        <f aca="false">NA84+1</f>
        <v>1935</v>
      </c>
      <c r="NB85" s="25" t="s">
        <v>70</v>
      </c>
      <c r="NC85" s="14" t="n">
        <v>34</v>
      </c>
      <c r="ND85" s="14" t="n">
        <v>33.9</v>
      </c>
      <c r="NE85" s="14" t="n">
        <v>30.8</v>
      </c>
      <c r="NF85" s="14" t="n">
        <v>24.1</v>
      </c>
      <c r="NG85" s="14" t="n">
        <v>21.7</v>
      </c>
      <c r="NH85" s="14" t="n">
        <v>17.9</v>
      </c>
      <c r="NI85" s="14" t="n">
        <v>18.8</v>
      </c>
      <c r="NJ85" s="14" t="n">
        <v>20.9</v>
      </c>
      <c r="NK85" s="14" t="n">
        <v>23.1</v>
      </c>
      <c r="NL85" s="14" t="n">
        <v>27.1</v>
      </c>
      <c r="NM85" s="14" t="n">
        <v>30.7</v>
      </c>
      <c r="NN85" s="14" t="n">
        <v>33.2</v>
      </c>
      <c r="NO85" s="15" t="n">
        <f aca="false">SUM(NC85:NN85)/12</f>
        <v>26.35</v>
      </c>
      <c r="OA85" s="6" t="n">
        <f aca="false">AVERAGE(AO85,BO85,CO85,DO85,EO85,FO85,GO90,HO85,IO85,JO85,KO85,LO85,MO85,NO85)</f>
        <v>21.6571428571429</v>
      </c>
      <c r="OB85" s="22" t="n">
        <f aca="false">AVERAGE(OA75:OA85)</f>
        <v>21.8811688311688</v>
      </c>
      <c r="PA85" s="16" t="n">
        <f aca="false">AVERAGE(AH85,AI85,AJ85,BH85,BI85,BJ85,CH85,CI85,CJ85,DH85,DI85,DJ85,EH85,EI85,EJ85,FH85,FI85,FJ85,GH90,GI90,GJ90,HH85,HI85,HJ85,IH85,II85,IJ85,JH85,JI85,JJ85,KH85,KI85,KJ85,LH85,LI85,LJ85,MH85,MI85,MJ85,NH85,NI85,NJ85)</f>
        <v>15.9404761904762</v>
      </c>
      <c r="PB85" s="17" t="n">
        <f aca="false">AVERAGE(AC85,AD85,AN85,BC85,BD85,BN85,CC85,CD85,CN85,DC85,DD85,DN85,EC85,ED85,EN85,FC85,FD85,FN85,GC90,GD90,GN90,HC85,HD85,HN85,IC85,ID85,IN85,JC85,JD85,JN85,KC85,KD85,KN85,LC85,LD85,LN85,MC85,MD85,MN85,NC85,ND85,NN85,)</f>
        <v>26.606976744186</v>
      </c>
      <c r="PC85" s="16" t="n">
        <f aca="false">AVERAGE(PA75:PA85)</f>
        <v>15.5880952380952</v>
      </c>
      <c r="PD85" s="23" t="n">
        <f aca="false">AVERAGE(PB75:PB85)</f>
        <v>27.2016913319239</v>
      </c>
    </row>
    <row r="86" customFormat="false" ht="14.65" hidden="false" customHeight="false" outlineLevel="0" collapsed="false">
      <c r="A86" s="5"/>
      <c r="B86" s="6" t="n">
        <f aca="false">AVERAGE(AO86,BO86,CO86,DO86,EO86,FO86,GO86,HO86,IO86,JO86,KO86,LO86,MO86,NO86)</f>
        <v>21.7565476190476</v>
      </c>
      <c r="C86" s="18" t="n">
        <f aca="false">AVERAGE(B82:B86)</f>
        <v>21.7828571428571</v>
      </c>
      <c r="D86" s="20" t="n">
        <f aca="false">AVERAGE(B77:B86)</f>
        <v>21.8357738095238</v>
      </c>
      <c r="E86" s="6" t="n">
        <f aca="false">AVERAGE(B67:B86)</f>
        <v>21.8066781135531</v>
      </c>
      <c r="F86" s="24" t="n">
        <f aca="false">AVERAGE(B37:B86)</f>
        <v>21.5309928478928</v>
      </c>
      <c r="G86" s="2" t="n">
        <f aca="false">MAX(AC86:AN86,BC86:BN86,CC86:CN86,DC86:DN86,EC86:EN86,FC86:FN86,GC86:GN86,HC86:HN86,IC86:IN86,JC86:JN86,KC86:KN86,LC86:LN86,MC86:MN86,NC86:NN86)</f>
        <v>35.7</v>
      </c>
      <c r="H86" s="11" t="n">
        <f aca="false">MEDIAN(AC86:AN86,BC86:BN86,CC86:CN86,DC86:DN86,EC86:EN86,FC86:FN86,GC86:GN86,HC86:HN86,IC86:IN86,JC86:JN86,KC86:KN86,LC86:LN86,MC86:MN86,NC86:NN86)</f>
        <v>21.25</v>
      </c>
      <c r="I86" s="4" t="n">
        <f aca="false">MIN(AC86:AN86,BC86:BN86,CC86:CN86,DC86:DN86,EC86:EN86,FC86:FN86,GC86:GN86,HC86:HN86,IC86:IN86,JC86:JN86,KC86:KN86,LC86:LN86,MC86:MN86,NC86:NN86)</f>
        <v>12.2</v>
      </c>
      <c r="J86" s="12" t="n">
        <f aca="false">(G86+I86)/2</f>
        <v>23.95</v>
      </c>
      <c r="AA86" s="0" t="n">
        <f aca="false">AA85+1</f>
        <v>12</v>
      </c>
      <c r="AB86" s="27" t="n">
        <v>1936</v>
      </c>
      <c r="AC86" s="14" t="n">
        <v>28.1</v>
      </c>
      <c r="AD86" s="14" t="n">
        <v>27.6</v>
      </c>
      <c r="AE86" s="14" t="n">
        <v>27.2</v>
      </c>
      <c r="AF86" s="14" t="n">
        <v>21.6</v>
      </c>
      <c r="AG86" s="14" t="n">
        <v>20.9</v>
      </c>
      <c r="AH86" s="14" t="n">
        <v>15.2</v>
      </c>
      <c r="AI86" s="14" t="n">
        <v>15.3</v>
      </c>
      <c r="AJ86" s="14" t="n">
        <v>16.8</v>
      </c>
      <c r="AK86" s="14" t="n">
        <v>18.4</v>
      </c>
      <c r="AL86" s="14" t="n">
        <v>20.5</v>
      </c>
      <c r="AM86" s="14" t="n">
        <v>24.5</v>
      </c>
      <c r="AN86" s="14" t="n">
        <v>26</v>
      </c>
      <c r="AO86" s="15" t="n">
        <f aca="false">SUM(AC86:AN86)/12</f>
        <v>21.8416666666667</v>
      </c>
      <c r="BA86" s="0" t="n">
        <f aca="false">BA85+1</f>
        <v>1936</v>
      </c>
      <c r="BB86" s="13" t="n">
        <v>1936</v>
      </c>
      <c r="BC86" s="14" t="n">
        <v>29.2</v>
      </c>
      <c r="BD86" s="14" t="n">
        <v>28.4</v>
      </c>
      <c r="BE86" s="14" t="n">
        <v>27.9</v>
      </c>
      <c r="BF86" s="14" t="n">
        <v>21.2</v>
      </c>
      <c r="BG86" s="14" t="n">
        <v>19.4</v>
      </c>
      <c r="BH86" s="14" t="n">
        <v>13.5</v>
      </c>
      <c r="BI86" s="14" t="n">
        <v>13.3</v>
      </c>
      <c r="BJ86" s="14" t="n">
        <v>15.9</v>
      </c>
      <c r="BK86" s="14" t="n">
        <v>17.7</v>
      </c>
      <c r="BL86" s="14" t="n">
        <v>20.3</v>
      </c>
      <c r="BM86" s="14" t="n">
        <v>25.3</v>
      </c>
      <c r="BN86" s="14" t="n">
        <v>26.1</v>
      </c>
      <c r="BO86" s="15" t="n">
        <f aca="false">SUM(BC86:BN86)/12</f>
        <v>21.5166666666667</v>
      </c>
      <c r="CA86" s="0" t="n">
        <f aca="false">CA85+1</f>
        <v>1936</v>
      </c>
      <c r="CB86" s="13" t="n">
        <v>1936</v>
      </c>
      <c r="CC86" s="14" t="n">
        <v>22.1</v>
      </c>
      <c r="CD86" s="14" t="n">
        <v>22.6</v>
      </c>
      <c r="CE86" s="14" t="n">
        <v>23</v>
      </c>
      <c r="CF86" s="14" t="n">
        <v>19.4</v>
      </c>
      <c r="CG86" s="14" t="n">
        <v>18.3</v>
      </c>
      <c r="CH86" s="14" t="n">
        <v>14.7</v>
      </c>
      <c r="CI86" s="14" t="n">
        <v>14.7</v>
      </c>
      <c r="CJ86" s="14" t="n">
        <v>16.1</v>
      </c>
      <c r="CK86" s="14" t="n">
        <v>16.8</v>
      </c>
      <c r="CL86" s="14" t="n">
        <v>18.4</v>
      </c>
      <c r="CM86" s="14" t="n">
        <v>20.2</v>
      </c>
      <c r="CN86" s="14" t="n">
        <v>21.3</v>
      </c>
      <c r="CO86" s="15" t="n">
        <f aca="false">SUM(CC86:CN86)/12</f>
        <v>18.9666666666667</v>
      </c>
      <c r="DA86" s="0" t="n">
        <f aca="false">DA85+1</f>
        <v>1936</v>
      </c>
      <c r="DB86" s="13" t="n">
        <v>1936</v>
      </c>
      <c r="DC86" s="14" t="n">
        <v>29.8</v>
      </c>
      <c r="DD86" s="14" t="n">
        <v>30.2</v>
      </c>
      <c r="DE86" s="14" t="n">
        <v>24.1</v>
      </c>
      <c r="DF86" s="14" t="n">
        <v>21.3</v>
      </c>
      <c r="DG86" s="14" t="n">
        <v>20.3</v>
      </c>
      <c r="DH86" s="14" t="n">
        <v>14.1</v>
      </c>
      <c r="DI86" s="14" t="n">
        <v>14.1</v>
      </c>
      <c r="DJ86" s="14" t="n">
        <v>17.2</v>
      </c>
      <c r="DK86" s="14" t="n">
        <v>18.6</v>
      </c>
      <c r="DL86" s="14" t="n">
        <v>22.3</v>
      </c>
      <c r="DM86" s="14" t="n">
        <v>26.6</v>
      </c>
      <c r="DN86" s="14" t="n">
        <v>28.3</v>
      </c>
      <c r="DO86" s="15" t="n">
        <f aca="false">SUM(DC86:DN86)/12</f>
        <v>22.2416666666667</v>
      </c>
      <c r="EA86" s="0" t="n">
        <f aca="false">EA85+1</f>
        <v>1936</v>
      </c>
      <c r="EB86" s="25" t="s">
        <v>71</v>
      </c>
      <c r="EC86" s="14" t="n">
        <v>35.7</v>
      </c>
      <c r="ED86" s="14" t="n">
        <v>35.3</v>
      </c>
      <c r="EE86" s="14" t="n">
        <v>32.8</v>
      </c>
      <c r="EF86" s="14" t="n">
        <v>25.9</v>
      </c>
      <c r="EG86" s="14" t="n">
        <v>21.9</v>
      </c>
      <c r="EH86" s="14" t="n">
        <v>16</v>
      </c>
      <c r="EI86" s="14" t="n">
        <v>17.5</v>
      </c>
      <c r="EJ86" s="14" t="n">
        <v>20.9</v>
      </c>
      <c r="EK86" s="14" t="n">
        <v>22.8</v>
      </c>
      <c r="EL86" s="14" t="n">
        <v>26.7</v>
      </c>
      <c r="EM86" s="14" t="n">
        <v>31.5</v>
      </c>
      <c r="EN86" s="14" t="n">
        <v>33.5</v>
      </c>
      <c r="EO86" s="15" t="n">
        <f aca="false">SUM(EC86:EN86)/12</f>
        <v>26.7083333333333</v>
      </c>
      <c r="FA86" s="0" t="n">
        <f aca="false">FA85+1</f>
        <v>1936</v>
      </c>
      <c r="FB86" s="13" t="n">
        <v>1936</v>
      </c>
      <c r="FC86" s="14" t="n">
        <v>26.2</v>
      </c>
      <c r="FD86" s="14" t="n">
        <v>25.6</v>
      </c>
      <c r="FE86" s="14" t="n">
        <v>25.6</v>
      </c>
      <c r="FF86" s="14" t="n">
        <v>18.7</v>
      </c>
      <c r="FG86" s="14" t="n">
        <v>17.6</v>
      </c>
      <c r="FH86" s="14" t="n">
        <v>12.3</v>
      </c>
      <c r="FI86" s="14" t="n">
        <v>12.2</v>
      </c>
      <c r="FJ86" s="14" t="n">
        <v>14.1</v>
      </c>
      <c r="FK86" s="14" t="n">
        <v>15.7</v>
      </c>
      <c r="FL86" s="14" t="n">
        <v>17.7</v>
      </c>
      <c r="FM86" s="14" t="n">
        <v>22</v>
      </c>
      <c r="FN86" s="14" t="n">
        <v>24.3</v>
      </c>
      <c r="FO86" s="15" t="n">
        <f aca="false">SUM(FC86:FN86)/12</f>
        <v>19.3333333333333</v>
      </c>
      <c r="GA86" s="0" t="n">
        <f aca="false">GA85+1</f>
        <v>1936</v>
      </c>
      <c r="GB86" s="25" t="s">
        <v>71</v>
      </c>
      <c r="GC86" s="14" t="n">
        <v>23.5</v>
      </c>
      <c r="GD86" s="14" t="n">
        <v>24.1</v>
      </c>
      <c r="GE86" s="14" t="n">
        <v>24.2</v>
      </c>
      <c r="GF86" s="14" t="n">
        <v>18.6</v>
      </c>
      <c r="GG86" s="14" t="n">
        <v>18.1</v>
      </c>
      <c r="GH86" s="14" t="n">
        <v>13.4</v>
      </c>
      <c r="GI86" s="14" t="n">
        <v>13.8</v>
      </c>
      <c r="GJ86" s="14" t="n">
        <v>14.6</v>
      </c>
      <c r="GK86" s="14" t="n">
        <v>15.3</v>
      </c>
      <c r="GL86" s="14" t="n">
        <v>17.1</v>
      </c>
      <c r="GM86" s="14" t="n">
        <v>19.2</v>
      </c>
      <c r="GN86" s="14" t="n">
        <v>22</v>
      </c>
      <c r="GO86" s="15" t="n">
        <f aca="false">SUM(GC86:GN86)/12</f>
        <v>18.6583333333333</v>
      </c>
      <c r="HA86" s="0" t="n">
        <f aca="false">HA85+1</f>
        <v>1936</v>
      </c>
      <c r="HB86" s="25" t="s">
        <v>71</v>
      </c>
      <c r="HC86" s="14" t="n">
        <v>24.4</v>
      </c>
      <c r="HD86" s="14" t="n">
        <v>23.6</v>
      </c>
      <c r="HE86" s="14" t="n">
        <v>24.2</v>
      </c>
      <c r="HF86" s="14" t="n">
        <v>20.3</v>
      </c>
      <c r="HG86" s="14" t="n">
        <v>18.8</v>
      </c>
      <c r="HH86" s="14" t="n">
        <v>15.5</v>
      </c>
      <c r="HI86" s="14" t="n">
        <v>14.8</v>
      </c>
      <c r="HJ86" s="14" t="n">
        <v>17.1</v>
      </c>
      <c r="HK86" s="14" t="n">
        <v>17.9</v>
      </c>
      <c r="HL86" s="14" t="n">
        <v>19.7</v>
      </c>
      <c r="HM86" s="14" t="n">
        <v>21.1</v>
      </c>
      <c r="HN86" s="14" t="n">
        <v>22.4</v>
      </c>
      <c r="HO86" s="15" t="n">
        <f aca="false">SUM(HC86:HN86)/12</f>
        <v>19.9833333333333</v>
      </c>
      <c r="IA86" s="0" t="n">
        <f aca="false">IA85+1</f>
        <v>1936</v>
      </c>
      <c r="IB86" s="13" t="n">
        <v>1936</v>
      </c>
      <c r="IC86" s="14" t="n">
        <v>31.6</v>
      </c>
      <c r="ID86" s="14" t="n">
        <v>31.4</v>
      </c>
      <c r="IE86" s="14" t="n">
        <v>30.2</v>
      </c>
      <c r="IF86" s="14" t="n">
        <v>24</v>
      </c>
      <c r="IG86" s="14" t="n">
        <v>21.9</v>
      </c>
      <c r="IH86" s="14" t="n">
        <v>16.3</v>
      </c>
      <c r="II86" s="14" t="n">
        <v>16.5</v>
      </c>
      <c r="IJ86" s="14" t="n">
        <v>19.4</v>
      </c>
      <c r="IK86" s="14" t="n">
        <v>21.2</v>
      </c>
      <c r="IL86" s="14" t="n">
        <v>24.3</v>
      </c>
      <c r="IM86" s="14" t="n">
        <v>27.9</v>
      </c>
      <c r="IN86" s="14" t="n">
        <v>29.1</v>
      </c>
      <c r="IO86" s="15" t="n">
        <f aca="false">SUM(IC86:IN86)/12</f>
        <v>24.4833333333333</v>
      </c>
      <c r="JA86" s="0" t="n">
        <f aca="false">JA85+1</f>
        <v>1936</v>
      </c>
      <c r="JB86" s="25" t="s">
        <v>71</v>
      </c>
      <c r="JC86" s="14" t="n">
        <v>22.1</v>
      </c>
      <c r="JD86" s="14" t="n">
        <v>22.1</v>
      </c>
      <c r="JE86" s="14" t="n">
        <v>21.9</v>
      </c>
      <c r="JF86" s="14" t="n">
        <v>18.3</v>
      </c>
      <c r="JG86" s="14" t="n">
        <v>17.7</v>
      </c>
      <c r="JH86" s="14" t="n">
        <v>14</v>
      </c>
      <c r="JI86" s="14" t="n">
        <v>14</v>
      </c>
      <c r="JJ86" s="14" t="n">
        <v>14.5</v>
      </c>
      <c r="JK86" s="14" t="n">
        <v>15</v>
      </c>
      <c r="JL86" s="14" t="n">
        <v>16.7</v>
      </c>
      <c r="JM86" s="14" t="n">
        <v>18.6</v>
      </c>
      <c r="JN86" s="14" t="n">
        <v>21.2</v>
      </c>
      <c r="JO86" s="15" t="n">
        <f aca="false">SUM(JC86:JN86)/12</f>
        <v>18.0083333333333</v>
      </c>
      <c r="KA86" s="0" t="n">
        <f aca="false">KA85+1</f>
        <v>1936</v>
      </c>
      <c r="KB86" s="13" t="n">
        <v>1936</v>
      </c>
      <c r="KC86" s="14" t="n">
        <v>29.3</v>
      </c>
      <c r="KD86" s="14" t="n">
        <v>28.4</v>
      </c>
      <c r="KE86" s="14" t="n">
        <v>27.7</v>
      </c>
      <c r="KF86" s="14" t="n">
        <v>21.8</v>
      </c>
      <c r="KG86" s="14" t="n">
        <v>20.7</v>
      </c>
      <c r="KH86" s="14" t="n">
        <v>14.6</v>
      </c>
      <c r="KI86" s="14" t="n">
        <v>14.6</v>
      </c>
      <c r="KJ86" s="14" t="n">
        <v>16.9</v>
      </c>
      <c r="KK86" s="14" t="n">
        <v>18.9</v>
      </c>
      <c r="KL86" s="14" t="n">
        <v>21.4</v>
      </c>
      <c r="KM86" s="14" t="n">
        <v>26</v>
      </c>
      <c r="KN86" s="14" t="n">
        <v>27.1</v>
      </c>
      <c r="KO86" s="15" t="n">
        <f aca="false">SUM(KC86:KN86)/12</f>
        <v>22.2833333333333</v>
      </c>
      <c r="LA86" s="0" t="n">
        <f aca="false">LA85+1</f>
        <v>1936</v>
      </c>
      <c r="LB86" s="25" t="s">
        <v>71</v>
      </c>
      <c r="LC86" s="14" t="n">
        <v>30.5</v>
      </c>
      <c r="LD86" s="14" t="n">
        <v>30</v>
      </c>
      <c r="LE86" s="14" t="n">
        <v>29.3</v>
      </c>
      <c r="LF86" s="14" t="n">
        <v>22.4</v>
      </c>
      <c r="LG86" s="14" t="n">
        <v>21</v>
      </c>
      <c r="LH86" s="14" t="n">
        <v>14.4</v>
      </c>
      <c r="LI86" s="14" t="n">
        <v>14.8</v>
      </c>
      <c r="LJ86" s="14" t="n">
        <v>17.2</v>
      </c>
      <c r="LK86" s="14" t="n">
        <v>19.7</v>
      </c>
      <c r="LL86" s="14" t="n">
        <v>22.2</v>
      </c>
      <c r="LM86" s="14" t="n">
        <v>26.8</v>
      </c>
      <c r="LN86" s="14" t="n">
        <v>28.4</v>
      </c>
      <c r="LO86" s="15" t="n">
        <f aca="false">SUM(LC86:LN86)/12</f>
        <v>23.0583333333333</v>
      </c>
      <c r="MA86" s="0" t="n">
        <f aca="false">MA85+1</f>
        <v>1936</v>
      </c>
      <c r="MB86" s="13" t="n">
        <v>1936</v>
      </c>
      <c r="MC86" s="14" t="n">
        <v>25.8</v>
      </c>
      <c r="MD86" s="14" t="n">
        <v>25.2</v>
      </c>
      <c r="ME86" s="14" t="n">
        <v>25.7</v>
      </c>
      <c r="MF86" s="14" t="n">
        <v>20.7</v>
      </c>
      <c r="MG86" s="14" t="n">
        <v>19.9</v>
      </c>
      <c r="MH86" s="14" t="n">
        <v>14.9</v>
      </c>
      <c r="MI86" s="14" t="n">
        <v>14.7</v>
      </c>
      <c r="MJ86" s="14" t="n">
        <v>16.6</v>
      </c>
      <c r="MK86" s="14" t="n">
        <v>17.9</v>
      </c>
      <c r="ML86" s="14" t="n">
        <v>20.3</v>
      </c>
      <c r="MM86" s="14" t="n">
        <v>23.2</v>
      </c>
      <c r="MN86" s="14" t="n">
        <v>24.6</v>
      </c>
      <c r="MO86" s="15" t="n">
        <f aca="false">SUM(MC86:MN86)/12</f>
        <v>20.7916666666667</v>
      </c>
      <c r="NA86" s="0" t="n">
        <f aca="false">NA85+1</f>
        <v>1936</v>
      </c>
      <c r="NB86" s="25" t="s">
        <v>71</v>
      </c>
      <c r="NC86" s="14" t="n">
        <v>35.6</v>
      </c>
      <c r="ND86" s="14" t="n">
        <v>32.7</v>
      </c>
      <c r="NE86" s="14" t="n">
        <v>32.1</v>
      </c>
      <c r="NF86" s="14" t="n">
        <v>25.6</v>
      </c>
      <c r="NG86" s="14" t="n">
        <v>22.7</v>
      </c>
      <c r="NH86" s="14" t="n">
        <v>17.6</v>
      </c>
      <c r="NI86" s="14" t="n">
        <v>18.9</v>
      </c>
      <c r="NJ86" s="14" t="n">
        <v>22.1</v>
      </c>
      <c r="NK86" s="14" t="n">
        <v>24</v>
      </c>
      <c r="NL86" s="14" t="n">
        <v>25.7</v>
      </c>
      <c r="NM86" s="14" t="n">
        <v>30.8</v>
      </c>
      <c r="NN86" s="14" t="n">
        <v>32.8</v>
      </c>
      <c r="NO86" s="15" t="n">
        <f aca="false">SUM(NC86:NN86)/12</f>
        <v>26.7166666666667</v>
      </c>
      <c r="OA86" s="6" t="n">
        <f aca="false">AVERAGE(AO86,BO86,CO86,DO86,EO86,FO86,GO91,HO86,IO86,JO86,KO86,LO86,MO86,NO86)</f>
        <v>21.7380952380952</v>
      </c>
      <c r="OB86" s="22" t="n">
        <f aca="false">AVERAGE(OA76:OA86)</f>
        <v>21.8656385281385</v>
      </c>
      <c r="PA86" s="16" t="n">
        <f aca="false">AVERAGE(AH86,AI86,AJ86,BH86,BI86,BJ86,CH86,CI86,CJ86,DH86,DI86,DJ86,EH86,EI86,EJ86,FH86,FI86,FJ86,GH91,GI91,GJ91,HH86,HI86,HJ86,IH86,II86,IJ86,JH86,JI86,JJ86,KH86,KI86,KJ86,LH86,LI86,LJ86,MH86,MI86,MJ86,NH86,NI86,NJ86)</f>
        <v>15.6238095238095</v>
      </c>
      <c r="PB86" s="17" t="n">
        <f aca="false">AVERAGE(AC86,AD86,AN86,BC86,BD86,BN86,CC86,CD86,CN86,DC86,DD86,DN86,EC86,ED86,EN86,FC86,FD86,FN86,GC91,GD91,GN91,HC86,HD86,HN86,IC86,ID86,IN86,JC86,JD86,JN86,KC86,KD86,KN86,LC86,LD86,LN86,MC86,MD86,MN86,NC86,ND86,NN86,)</f>
        <v>26.6790697674419</v>
      </c>
      <c r="PC86" s="16" t="n">
        <f aca="false">AVERAGE(PA76:PA86)</f>
        <v>15.6095238095238</v>
      </c>
      <c r="PD86" s="23" t="n">
        <f aca="false">AVERAGE(PB76:PB86)</f>
        <v>27.1602536997886</v>
      </c>
    </row>
    <row r="87" customFormat="false" ht="14.65" hidden="false" customHeight="false" outlineLevel="0" collapsed="false">
      <c r="A87" s="5"/>
      <c r="B87" s="6" t="n">
        <f aca="false">AVERAGE(AO87,BO87,CO87,DO87,EO87,FO87,GO87,HO87,IO87,JO87,KO87,LO87,MO87,NO87)</f>
        <v>21.8904761904762</v>
      </c>
      <c r="C87" s="18" t="n">
        <f aca="false">AVERAGE(B83:B87)</f>
        <v>21.8872619047619</v>
      </c>
      <c r="D87" s="20" t="n">
        <f aca="false">AVERAGE(B78:B87)</f>
        <v>21.8179761904762</v>
      </c>
      <c r="E87" s="6" t="n">
        <f aca="false">AVERAGE(B68:B87)</f>
        <v>21.8653685897436</v>
      </c>
      <c r="F87" s="24" t="n">
        <f aca="false">AVERAGE(B38:B87)</f>
        <v>21.5516079272579</v>
      </c>
      <c r="G87" s="2" t="n">
        <f aca="false">MAX(AC87:AN87,BC87:BN87,CC87:CN87,DC87:DN87,EC87:EN87,FC87:FN87,GC87:GN87,HC87:HN87,IC87:IN87,JC87:JN87,KC87:KN87,LC87:LN87,MC87:MN87,NC87:NN87)</f>
        <v>34.4</v>
      </c>
      <c r="H87" s="11" t="n">
        <f aca="false">MEDIAN(AC87:AN87,BC87:BN87,CC87:CN87,DC87:DN87,EC87:EN87,FC87:FN87,GC87:GN87,HC87:HN87,IC87:IN87,JC87:JN87,KC87:KN87,LC87:LN87,MC87:MN87,NC87:NN87)</f>
        <v>21.4</v>
      </c>
      <c r="I87" s="4" t="n">
        <f aca="false">MIN(AC87:AN87,BC87:BN87,CC87:CN87,DC87:DN87,EC87:EN87,FC87:FN87,GC87:GN87,HC87:HN87,IC87:IN87,JC87:JN87,KC87:KN87,LC87:LN87,MC87:MN87,NC87:NN87)</f>
        <v>12.1</v>
      </c>
      <c r="J87" s="12" t="n">
        <f aca="false">(G87+I87)/2</f>
        <v>23.25</v>
      </c>
      <c r="AA87" s="0" t="n">
        <f aca="false">AA86+1</f>
        <v>13</v>
      </c>
      <c r="AB87" s="27" t="n">
        <v>1937</v>
      </c>
      <c r="AC87" s="14" t="n">
        <v>25.8</v>
      </c>
      <c r="AD87" s="14" t="n">
        <v>28.5</v>
      </c>
      <c r="AE87" s="14" t="n">
        <v>28</v>
      </c>
      <c r="AF87" s="14" t="n">
        <v>21.4</v>
      </c>
      <c r="AG87" s="14" t="n">
        <v>19</v>
      </c>
      <c r="AH87" s="14" t="n">
        <v>15.7</v>
      </c>
      <c r="AI87" s="14" t="n">
        <v>15</v>
      </c>
      <c r="AJ87" s="14" t="n">
        <v>17</v>
      </c>
      <c r="AK87" s="14" t="n">
        <v>18.5</v>
      </c>
      <c r="AL87" s="14" t="n">
        <v>22.1</v>
      </c>
      <c r="AM87" s="14" t="n">
        <v>26.6</v>
      </c>
      <c r="AN87" s="14" t="n">
        <v>25.1</v>
      </c>
      <c r="AO87" s="15" t="n">
        <f aca="false">SUM(AC87:AN87)/12</f>
        <v>21.8916666666667</v>
      </c>
      <c r="BA87" s="0" t="n">
        <f aca="false">BA86+1</f>
        <v>1937</v>
      </c>
      <c r="BB87" s="13" t="n">
        <v>1937</v>
      </c>
      <c r="BC87" s="14" t="n">
        <v>26.5</v>
      </c>
      <c r="BD87" s="14" t="n">
        <v>29.1</v>
      </c>
      <c r="BE87" s="14" t="n">
        <v>28.2</v>
      </c>
      <c r="BF87" s="14" t="n">
        <v>21.3</v>
      </c>
      <c r="BG87" s="14" t="n">
        <v>17.7</v>
      </c>
      <c r="BH87" s="14" t="n">
        <v>13.1</v>
      </c>
      <c r="BI87" s="14" t="n">
        <v>13.7</v>
      </c>
      <c r="BJ87" s="14" t="n">
        <v>15.8</v>
      </c>
      <c r="BK87" s="14" t="n">
        <v>17.8</v>
      </c>
      <c r="BL87" s="14" t="n">
        <v>22.8</v>
      </c>
      <c r="BM87" s="14" t="n">
        <v>27.3</v>
      </c>
      <c r="BN87" s="14" t="n">
        <v>25.7</v>
      </c>
      <c r="BO87" s="15" t="n">
        <f aca="false">SUM(BC87:BN87)/12</f>
        <v>21.5833333333333</v>
      </c>
      <c r="CA87" s="0" t="n">
        <f aca="false">CA86+1</f>
        <v>1937</v>
      </c>
      <c r="CB87" s="13" t="n">
        <v>1937</v>
      </c>
      <c r="CC87" s="14" t="n">
        <v>22</v>
      </c>
      <c r="CD87" s="14" t="n">
        <v>23.2</v>
      </c>
      <c r="CE87" s="14" t="n">
        <v>22.7</v>
      </c>
      <c r="CF87" s="14" t="n">
        <v>18.8</v>
      </c>
      <c r="CG87" s="14" t="n">
        <v>18.3</v>
      </c>
      <c r="CH87" s="14" t="n">
        <v>14.1</v>
      </c>
      <c r="CI87" s="14" t="n">
        <v>14.3</v>
      </c>
      <c r="CJ87" s="14" t="n">
        <v>14.7</v>
      </c>
      <c r="CK87" s="14" t="n">
        <v>17.2</v>
      </c>
      <c r="CL87" s="14" t="n">
        <v>18.6</v>
      </c>
      <c r="CM87" s="14" t="n">
        <v>20.9</v>
      </c>
      <c r="CN87" s="14" t="n">
        <v>22.2</v>
      </c>
      <c r="CO87" s="15" t="n">
        <f aca="false">SUM(CC87:CN87)/12</f>
        <v>18.9166666666667</v>
      </c>
      <c r="DA87" s="0" t="n">
        <f aca="false">DA86+1</f>
        <v>1937</v>
      </c>
      <c r="DB87" s="13" t="n">
        <v>1937</v>
      </c>
      <c r="DC87" s="14" t="n">
        <v>28</v>
      </c>
      <c r="DD87" s="14" t="n">
        <v>30.9</v>
      </c>
      <c r="DE87" s="14" t="n">
        <v>29.1</v>
      </c>
      <c r="DF87" s="14" t="n">
        <v>22.1</v>
      </c>
      <c r="DG87" s="14" t="n">
        <v>19.2</v>
      </c>
      <c r="DH87" s="14" t="n">
        <v>14.5</v>
      </c>
      <c r="DI87" s="14" t="n">
        <v>15</v>
      </c>
      <c r="DJ87" s="14" t="n">
        <v>17.7</v>
      </c>
      <c r="DK87" s="14" t="n">
        <v>19.9</v>
      </c>
      <c r="DL87" s="14" t="n">
        <v>23.7</v>
      </c>
      <c r="DM87" s="14" t="n">
        <v>28.9</v>
      </c>
      <c r="DN87" s="14" t="n">
        <v>28</v>
      </c>
      <c r="DO87" s="15" t="n">
        <f aca="false">SUM(DC87:DN87)/12</f>
        <v>23.0833333333333</v>
      </c>
      <c r="EA87" s="0" t="n">
        <f aca="false">EA86+1</f>
        <v>1937</v>
      </c>
      <c r="EB87" s="25" t="s">
        <v>72</v>
      </c>
      <c r="EC87" s="14" t="n">
        <v>32.1</v>
      </c>
      <c r="ED87" s="14" t="n">
        <v>34.4</v>
      </c>
      <c r="EE87" s="14" t="n">
        <v>33</v>
      </c>
      <c r="EF87" s="14" t="n">
        <v>25.6</v>
      </c>
      <c r="EG87" s="14" t="n">
        <v>22.2</v>
      </c>
      <c r="EH87" s="14" t="n">
        <v>16.8</v>
      </c>
      <c r="EI87" s="14" t="n">
        <v>17.4</v>
      </c>
      <c r="EJ87" s="14" t="n">
        <v>20.3</v>
      </c>
      <c r="EK87" s="14" t="n">
        <v>24.1</v>
      </c>
      <c r="EL87" s="14" t="n">
        <v>29</v>
      </c>
      <c r="EM87" s="14" t="n">
        <v>31.7</v>
      </c>
      <c r="EN87" s="14" t="n">
        <v>33.2</v>
      </c>
      <c r="EO87" s="15" t="n">
        <f aca="false">SUM(EC87:EN87)/12</f>
        <v>26.65</v>
      </c>
      <c r="FA87" s="0" t="n">
        <f aca="false">FA86+1</f>
        <v>1937</v>
      </c>
      <c r="FB87" s="13" t="n">
        <v>1937</v>
      </c>
      <c r="FC87" s="14" t="n">
        <v>24.2</v>
      </c>
      <c r="FD87" s="14" t="n">
        <v>26.4</v>
      </c>
      <c r="FE87" s="14" t="n">
        <v>26.2</v>
      </c>
      <c r="FF87" s="14" t="n">
        <v>19.1</v>
      </c>
      <c r="FG87" s="14" t="n">
        <v>16</v>
      </c>
      <c r="FH87" s="14" t="n">
        <v>12.3</v>
      </c>
      <c r="FI87" s="14" t="n">
        <v>12.1</v>
      </c>
      <c r="FJ87" s="14" t="n">
        <v>14.3</v>
      </c>
      <c r="FK87" s="14" t="n">
        <v>16.3</v>
      </c>
      <c r="FL87" s="14" t="n">
        <v>20</v>
      </c>
      <c r="FM87" s="14" t="n">
        <v>23.9</v>
      </c>
      <c r="FN87" s="14" t="n">
        <v>23.1</v>
      </c>
      <c r="FO87" s="15" t="n">
        <f aca="false">SUM(FC87:FN87)/12</f>
        <v>19.4916666666667</v>
      </c>
      <c r="GA87" s="0" t="n">
        <f aca="false">GA86+1</f>
        <v>1937</v>
      </c>
      <c r="GB87" s="25" t="s">
        <v>72</v>
      </c>
      <c r="GC87" s="14" t="n">
        <v>21.2</v>
      </c>
      <c r="GD87" s="14" t="n">
        <v>24.5</v>
      </c>
      <c r="GE87" s="14" t="n">
        <v>23.7</v>
      </c>
      <c r="GF87" s="14" t="n">
        <v>18.5</v>
      </c>
      <c r="GG87" s="14" t="n">
        <v>16.5</v>
      </c>
      <c r="GH87" s="14" t="n">
        <v>14.3</v>
      </c>
      <c r="GI87" s="14" t="n">
        <v>13.5</v>
      </c>
      <c r="GJ87" s="14" t="n">
        <v>15.8</v>
      </c>
      <c r="GK87" s="14" t="n">
        <v>16.7</v>
      </c>
      <c r="GL87" s="14" t="n">
        <v>18.9</v>
      </c>
      <c r="GM87" s="14" t="n">
        <v>22</v>
      </c>
      <c r="GN87" s="14" t="n">
        <v>21.2</v>
      </c>
      <c r="GO87" s="15" t="n">
        <f aca="false">SUM(GC87:GN87)/12</f>
        <v>18.9</v>
      </c>
      <c r="HA87" s="0" t="n">
        <f aca="false">HA86+1</f>
        <v>1937</v>
      </c>
      <c r="HB87" s="25" t="s">
        <v>72</v>
      </c>
      <c r="HC87" s="14" t="n">
        <v>23.1</v>
      </c>
      <c r="HD87" s="14" t="n">
        <v>24.5</v>
      </c>
      <c r="HE87" s="14" t="n">
        <v>24.6</v>
      </c>
      <c r="HF87" s="14" t="n">
        <v>20.4</v>
      </c>
      <c r="HG87" s="14" t="n">
        <v>19.2</v>
      </c>
      <c r="HH87" s="14" t="n">
        <v>14.8</v>
      </c>
      <c r="HI87" s="14" t="n">
        <v>15.1</v>
      </c>
      <c r="HJ87" s="14" t="n">
        <v>16.5</v>
      </c>
      <c r="HK87" s="14" t="n">
        <v>18.7</v>
      </c>
      <c r="HL87" s="14" t="n">
        <v>20.2</v>
      </c>
      <c r="HM87" s="14" t="n">
        <v>21.8</v>
      </c>
      <c r="HN87" s="14" t="n">
        <v>22.5</v>
      </c>
      <c r="HO87" s="15" t="n">
        <f aca="false">SUM(HC87:HN87)/12</f>
        <v>20.1166666666667</v>
      </c>
      <c r="IA87" s="0" t="n">
        <f aca="false">IA86+1</f>
        <v>1937</v>
      </c>
      <c r="IB87" s="13" t="n">
        <v>1937</v>
      </c>
      <c r="IC87" s="14" t="n">
        <v>29.6</v>
      </c>
      <c r="ID87" s="14" t="n">
        <v>30.9</v>
      </c>
      <c r="IE87" s="14" t="n">
        <v>31.2</v>
      </c>
      <c r="IF87" s="14" t="n">
        <v>24.6</v>
      </c>
      <c r="IG87" s="14" t="n">
        <v>20.9</v>
      </c>
      <c r="IH87" s="14" t="n">
        <v>16.4</v>
      </c>
      <c r="II87" s="14" t="n">
        <v>16.7</v>
      </c>
      <c r="IJ87" s="14" t="n">
        <v>18.3</v>
      </c>
      <c r="IK87" s="14" t="n">
        <v>21.9</v>
      </c>
      <c r="IL87" s="14" t="n">
        <v>25.6</v>
      </c>
      <c r="IM87" s="14" t="n">
        <v>29.5</v>
      </c>
      <c r="IN87" s="14" t="n">
        <v>28.4</v>
      </c>
      <c r="IO87" s="15" t="n">
        <f aca="false">SUM(IC87:IN87)/12</f>
        <v>24.5</v>
      </c>
      <c r="JA87" s="0" t="n">
        <f aca="false">JA86+1</f>
        <v>1937</v>
      </c>
      <c r="JB87" s="25" t="s">
        <v>72</v>
      </c>
      <c r="JC87" s="14" t="n">
        <v>20.5</v>
      </c>
      <c r="JD87" s="14" t="n">
        <v>23.1</v>
      </c>
      <c r="JE87" s="14" t="n">
        <v>22</v>
      </c>
      <c r="JF87" s="14" t="n">
        <v>18.5</v>
      </c>
      <c r="JG87" s="14" t="n">
        <v>16.9</v>
      </c>
      <c r="JH87" s="14" t="n">
        <v>13.9</v>
      </c>
      <c r="JI87" s="14" t="n">
        <v>13.7</v>
      </c>
      <c r="JJ87" s="14" t="n">
        <v>15.5</v>
      </c>
      <c r="JK87" s="14" t="n">
        <v>16</v>
      </c>
      <c r="JL87" s="14" t="n">
        <v>18.1</v>
      </c>
      <c r="JM87" s="14" t="n">
        <v>20.8</v>
      </c>
      <c r="JN87" s="14" t="n">
        <v>20</v>
      </c>
      <c r="JO87" s="15" t="n">
        <f aca="false">SUM(JC87:JN87)/12</f>
        <v>18.25</v>
      </c>
      <c r="KA87" s="0" t="n">
        <f aca="false">KA86+1</f>
        <v>1937</v>
      </c>
      <c r="KB87" s="13" t="n">
        <v>1937</v>
      </c>
      <c r="KC87" s="14" t="n">
        <v>27.2</v>
      </c>
      <c r="KD87" s="14" t="n">
        <v>29.5</v>
      </c>
      <c r="KE87" s="14" t="n">
        <v>29</v>
      </c>
      <c r="KF87" s="14" t="n">
        <v>22</v>
      </c>
      <c r="KG87" s="14" t="n">
        <v>19.3</v>
      </c>
      <c r="KH87" s="14" t="n">
        <v>14.9</v>
      </c>
      <c r="KI87" s="14" t="n">
        <v>14.3</v>
      </c>
      <c r="KJ87" s="14" t="n">
        <v>16.3</v>
      </c>
      <c r="KK87" s="14" t="n">
        <v>18.3</v>
      </c>
      <c r="KL87" s="14" t="n">
        <v>23.3</v>
      </c>
      <c r="KM87" s="14" t="n">
        <v>27.4</v>
      </c>
      <c r="KN87" s="14" t="n">
        <v>25.8</v>
      </c>
      <c r="KO87" s="15" t="n">
        <f aca="false">SUM(KC87:KN87)/12</f>
        <v>22.275</v>
      </c>
      <c r="LA87" s="0" t="n">
        <f aca="false">LA86+1</f>
        <v>1937</v>
      </c>
      <c r="LB87" s="25" t="s">
        <v>72</v>
      </c>
      <c r="LC87" s="14" t="n">
        <v>28.4</v>
      </c>
      <c r="LD87" s="14" t="n">
        <v>29.6</v>
      </c>
      <c r="LE87" s="14" t="n">
        <v>29.5</v>
      </c>
      <c r="LF87" s="14" t="n">
        <v>23.1</v>
      </c>
      <c r="LG87" s="14" t="n">
        <v>19.6</v>
      </c>
      <c r="LH87" s="14" t="n">
        <v>15.3</v>
      </c>
      <c r="LI87" s="14" t="n">
        <v>15</v>
      </c>
      <c r="LJ87" s="14" t="n">
        <v>16.7</v>
      </c>
      <c r="LK87" s="14" t="n">
        <v>19.3</v>
      </c>
      <c r="LL87" s="14" t="n">
        <v>24.4</v>
      </c>
      <c r="LM87" s="14" t="n">
        <v>28.2</v>
      </c>
      <c r="LN87" s="14" t="n">
        <v>27.3</v>
      </c>
      <c r="LO87" s="15" t="n">
        <f aca="false">SUM(LC87:LN87)/12</f>
        <v>23.0333333333333</v>
      </c>
      <c r="MA87" s="0" t="n">
        <f aca="false">MA86+1</f>
        <v>1937</v>
      </c>
      <c r="MB87" s="13" t="n">
        <v>1937</v>
      </c>
      <c r="MC87" s="14" t="n">
        <v>25.1</v>
      </c>
      <c r="MD87" s="14" t="n">
        <v>27</v>
      </c>
      <c r="ME87" s="14" t="n">
        <v>27.1</v>
      </c>
      <c r="MF87" s="14" t="n">
        <v>20.5</v>
      </c>
      <c r="MG87" s="14" t="n">
        <v>18.9</v>
      </c>
      <c r="MH87" s="14" t="n">
        <v>14.4</v>
      </c>
      <c r="MI87" s="14" t="n">
        <v>14.9</v>
      </c>
      <c r="MJ87" s="14" t="n">
        <v>16.6</v>
      </c>
      <c r="MK87" s="14" t="n">
        <v>18.4</v>
      </c>
      <c r="ML87" s="14" t="n">
        <v>21.4</v>
      </c>
      <c r="MM87" s="14" t="n">
        <v>24.8</v>
      </c>
      <c r="MN87" s="14" t="n">
        <v>24</v>
      </c>
      <c r="MO87" s="15" t="n">
        <f aca="false">SUM(MC87:MN87)/12</f>
        <v>21.0916666666667</v>
      </c>
      <c r="NA87" s="0" t="n">
        <f aca="false">NA86+1</f>
        <v>1937</v>
      </c>
      <c r="NB87" s="25" t="s">
        <v>72</v>
      </c>
      <c r="NC87" s="14" t="n">
        <v>32.3</v>
      </c>
      <c r="ND87" s="14" t="n">
        <v>33.4</v>
      </c>
      <c r="NE87" s="14" t="n">
        <v>32.6</v>
      </c>
      <c r="NF87" s="14" t="n">
        <v>26.3</v>
      </c>
      <c r="NG87" s="14" t="n">
        <v>22.9</v>
      </c>
      <c r="NH87" s="14" t="n">
        <v>17.6</v>
      </c>
      <c r="NI87" s="14" t="n">
        <v>17.9</v>
      </c>
      <c r="NJ87" s="14" t="n">
        <v>19.8</v>
      </c>
      <c r="NK87" s="14" t="n">
        <v>23.9</v>
      </c>
      <c r="NL87" s="14" t="n">
        <v>29.4</v>
      </c>
      <c r="NM87" s="14" t="n">
        <v>31.8</v>
      </c>
      <c r="NN87" s="14" t="n">
        <v>32.3</v>
      </c>
      <c r="NO87" s="15" t="n">
        <f aca="false">SUM(NC87:NN87)/12</f>
        <v>26.6833333333333</v>
      </c>
      <c r="OA87" s="6" t="n">
        <f aca="false">AVERAGE(AO87,BO87,CO87,DO87,EO87,FO87,GO92,HO87,IO87,JO87,KO87,LO87,MO87,NO87)</f>
        <v>21.8627976190476</v>
      </c>
      <c r="OB87" s="22" t="n">
        <f aca="false">AVERAGE(OA77:OA87)</f>
        <v>21.8464556277056</v>
      </c>
      <c r="PA87" s="16" t="n">
        <f aca="false">AVERAGE(AH87,AI87,AJ87,BH87,BI87,BJ87,CH87,CI87,CJ87,DH87,DI87,DJ87,EH87,EI87,EJ87,FH87,FI87,FJ87,GH92,GI92,GJ92,HH87,HI87,HJ87,IH87,II87,IJ87,JH87,JI87,JJ87,KH87,KI87,KJ87,LH87,LI87,LJ87,MH87,MI87,MJ87,NH87,NI87,NJ87)</f>
        <v>15.4547619047619</v>
      </c>
      <c r="PB87" s="17" t="n">
        <f aca="false">AVERAGE(AC87,AD87,AN87,BC87,BD87,BN87,CC87,CD87,CN87,DC87,DD87,DN87,EC87,ED87,EN87,FC87,FD87,FN87,GC92,GD92,GN92,HC87,HD87,HN87,IC87,ID87,IN87,JC87,JD87,JN87,KC87,KD87,KN87,LC87,LD87,LN87,MC87,MD87,MN87,NC87,ND87,NN87,)</f>
        <v>26.096511627907</v>
      </c>
      <c r="PC87" s="16" t="n">
        <f aca="false">AVERAGE(PA77:PA87)</f>
        <v>15.5718614718615</v>
      </c>
      <c r="PD87" s="23" t="n">
        <f aca="false">AVERAGE(PB77:PB87)</f>
        <v>27.0349894291755</v>
      </c>
    </row>
    <row r="88" customFormat="false" ht="14.65" hidden="false" customHeight="false" outlineLevel="0" collapsed="false">
      <c r="A88" s="5"/>
      <c r="B88" s="6" t="n">
        <f aca="false">AVERAGE(AO88,BO88,CO88,DO88,EO88,FO88,GO88,HO88,IO88,JO88,KO88,LO88,MO88,NO88)</f>
        <v>22.1761904761905</v>
      </c>
      <c r="C88" s="18" t="n">
        <f aca="false">AVERAGE(B84:B88)</f>
        <v>22.0072619047619</v>
      </c>
      <c r="D88" s="20" t="n">
        <f aca="false">AVERAGE(B79:B88)</f>
        <v>21.8105952380952</v>
      </c>
      <c r="E88" s="6" t="n">
        <f aca="false">AVERAGE(B69:B88)</f>
        <v>21.8824473443223</v>
      </c>
      <c r="F88" s="24" t="n">
        <f aca="false">AVERAGE(B39:B88)</f>
        <v>21.5610715515966</v>
      </c>
      <c r="G88" s="2" t="n">
        <f aca="false">MAX(AC88:AN88,BC88:BN88,CC88:CN88,DC88:DN88,EC88:EN88,FC88:FN88,GC88:GN88,HC88:HN88,IC88:IN88,JC88:JN88,KC88:KN88,LC88:LN88,MC88:MN88,NC88:NN88)</f>
        <v>36.8</v>
      </c>
      <c r="H88" s="11" t="n">
        <f aca="false">MEDIAN(AC88:AN88,BC88:BN88,CC88:CN88,DC88:DN88,EC88:EN88,FC88:FN88,GC88:GN88,HC88:HN88,IC88:IN88,JC88:JN88,KC88:KN88,LC88:LN88,MC88:MN88,NC88:NN88)</f>
        <v>22.35</v>
      </c>
      <c r="I88" s="4" t="n">
        <f aca="false">MIN(AC88:AN88,BC88:BN88,CC88:CN88,DC88:DN88,EC88:EN88,FC88:FN88,GC88:GN88,HC88:HN88,IC88:IN88,JC88:JN88,KC88:KN88,LC88:LN88,MC88:MN88,NC88:NN88)</f>
        <v>12.1</v>
      </c>
      <c r="J88" s="12" t="n">
        <f aca="false">(G88+I88)/2</f>
        <v>24.45</v>
      </c>
      <c r="AA88" s="0" t="n">
        <f aca="false">AA87+1</f>
        <v>14</v>
      </c>
      <c r="AB88" s="27" t="n">
        <v>1938</v>
      </c>
      <c r="AC88" s="14" t="n">
        <v>27.8</v>
      </c>
      <c r="AD88" s="14" t="n">
        <v>26.3</v>
      </c>
      <c r="AE88" s="14" t="n">
        <v>27.1</v>
      </c>
      <c r="AF88" s="14" t="n">
        <v>23.2</v>
      </c>
      <c r="AG88" s="14" t="n">
        <v>19.6</v>
      </c>
      <c r="AH88" s="14" t="n">
        <v>15</v>
      </c>
      <c r="AI88" s="14" t="n">
        <v>15.2</v>
      </c>
      <c r="AJ88" s="14" t="n">
        <v>16</v>
      </c>
      <c r="AK88" s="14" t="n">
        <v>19</v>
      </c>
      <c r="AL88" s="14" t="n">
        <v>22.7</v>
      </c>
      <c r="AM88" s="14" t="n">
        <v>26.8</v>
      </c>
      <c r="AN88" s="14" t="n">
        <v>27.3</v>
      </c>
      <c r="AO88" s="15" t="n">
        <f aca="false">SUM(AC88:AN88)/12</f>
        <v>22.1666666666667</v>
      </c>
      <c r="BA88" s="0" t="n">
        <f aca="false">BA87+1</f>
        <v>1938</v>
      </c>
      <c r="BB88" s="13" t="n">
        <v>1938</v>
      </c>
      <c r="BC88" s="14" t="n">
        <v>27.8</v>
      </c>
      <c r="BD88" s="14" t="n">
        <v>27</v>
      </c>
      <c r="BE88" s="14" t="n">
        <v>28.3</v>
      </c>
      <c r="BF88" s="14" t="n">
        <v>23</v>
      </c>
      <c r="BG88" s="14" t="n">
        <v>19.2</v>
      </c>
      <c r="BH88" s="14" t="n">
        <v>13.9</v>
      </c>
      <c r="BI88" s="14" t="n">
        <v>14.3</v>
      </c>
      <c r="BJ88" s="14" t="n">
        <v>14.6</v>
      </c>
      <c r="BK88" s="14" t="n">
        <v>18.9</v>
      </c>
      <c r="BL88" s="14" t="n">
        <v>23.1</v>
      </c>
      <c r="BM88" s="14" t="n">
        <v>28.1</v>
      </c>
      <c r="BN88" s="14" t="n">
        <v>29.4</v>
      </c>
      <c r="BO88" s="15" t="n">
        <f aca="false">SUM(BC88:BN88)/12</f>
        <v>22.3</v>
      </c>
      <c r="CA88" s="0" t="n">
        <f aca="false">CA87+1</f>
        <v>1938</v>
      </c>
      <c r="CB88" s="13" t="n">
        <v>1938</v>
      </c>
      <c r="CC88" s="14" t="n">
        <v>23.1</v>
      </c>
      <c r="CD88" s="14" t="n">
        <v>22.4</v>
      </c>
      <c r="CE88" s="14" t="n">
        <v>21.3</v>
      </c>
      <c r="CF88" s="14" t="n">
        <v>20</v>
      </c>
      <c r="CG88" s="14" t="n">
        <v>17.2</v>
      </c>
      <c r="CH88" s="14" t="n">
        <v>14.4</v>
      </c>
      <c r="CI88" s="14" t="n">
        <v>13.8</v>
      </c>
      <c r="CJ88" s="14" t="n">
        <v>14.2</v>
      </c>
      <c r="CK88" s="14" t="n">
        <v>16.5</v>
      </c>
      <c r="CL88" s="14" t="n">
        <v>19.5</v>
      </c>
      <c r="CM88" s="14" t="n">
        <v>21.6</v>
      </c>
      <c r="CN88" s="14" t="n">
        <v>23.4</v>
      </c>
      <c r="CO88" s="15" t="n">
        <f aca="false">SUM(CC88:CN88)/12</f>
        <v>18.95</v>
      </c>
      <c r="DA88" s="0" t="n">
        <f aca="false">DA87+1</f>
        <v>1938</v>
      </c>
      <c r="DB88" s="13" t="n">
        <v>1938</v>
      </c>
      <c r="DC88" s="14" t="n">
        <v>29.6</v>
      </c>
      <c r="DD88" s="14" t="n">
        <v>28.2</v>
      </c>
      <c r="DE88" s="14" t="n">
        <v>29</v>
      </c>
      <c r="DF88" s="14" t="n">
        <v>23.8</v>
      </c>
      <c r="DG88" s="14" t="n">
        <v>20.3</v>
      </c>
      <c r="DH88" s="14" t="n">
        <v>14.6</v>
      </c>
      <c r="DI88" s="14" t="n">
        <v>14.7</v>
      </c>
      <c r="DJ88" s="14" t="n">
        <v>16.1</v>
      </c>
      <c r="DK88" s="14" t="n">
        <v>19.7</v>
      </c>
      <c r="DL88" s="14" t="n">
        <v>25.1</v>
      </c>
      <c r="DM88" s="14" t="n">
        <v>28.9</v>
      </c>
      <c r="DN88" s="14" t="n">
        <v>29.9</v>
      </c>
      <c r="DO88" s="15" t="n">
        <f aca="false">SUM(DC88:DN88)/12</f>
        <v>23.325</v>
      </c>
      <c r="EA88" s="0" t="n">
        <f aca="false">EA87+1</f>
        <v>1938</v>
      </c>
      <c r="EB88" s="25" t="s">
        <v>73</v>
      </c>
      <c r="EC88" s="14" t="n">
        <v>33.7</v>
      </c>
      <c r="ED88" s="14" t="n">
        <v>32.2</v>
      </c>
      <c r="EE88" s="14" t="n">
        <v>33.3</v>
      </c>
      <c r="EF88" s="14" t="n">
        <v>27</v>
      </c>
      <c r="EG88" s="14" t="n">
        <v>23.9</v>
      </c>
      <c r="EH88" s="14" t="n">
        <v>17</v>
      </c>
      <c r="EI88" s="14" t="n">
        <v>17.5</v>
      </c>
      <c r="EJ88" s="14" t="n">
        <v>18.3</v>
      </c>
      <c r="EK88" s="14" t="n">
        <v>24.3</v>
      </c>
      <c r="EL88" s="14" t="n">
        <v>28.2</v>
      </c>
      <c r="EM88" s="14" t="n">
        <v>33.2</v>
      </c>
      <c r="EN88" s="14" t="n">
        <v>36.8</v>
      </c>
      <c r="EO88" s="15" t="n">
        <f aca="false">SUM(EC88:EN88)/12</f>
        <v>27.1166666666667</v>
      </c>
      <c r="FA88" s="0" t="n">
        <f aca="false">FA87+1</f>
        <v>1938</v>
      </c>
      <c r="FB88" s="13" t="n">
        <v>1938</v>
      </c>
      <c r="FC88" s="14" t="n">
        <v>25.6</v>
      </c>
      <c r="FD88" s="14" t="n">
        <v>25</v>
      </c>
      <c r="FE88" s="14" t="n">
        <v>25.2</v>
      </c>
      <c r="FF88" s="14" t="n">
        <v>20.6</v>
      </c>
      <c r="FG88" s="14" t="n">
        <v>17</v>
      </c>
      <c r="FH88" s="14" t="n">
        <v>12.1</v>
      </c>
      <c r="FI88" s="14" t="n">
        <v>12.4</v>
      </c>
      <c r="FJ88" s="14" t="n">
        <v>13</v>
      </c>
      <c r="FK88" s="14" t="n">
        <v>16.4</v>
      </c>
      <c r="FL88" s="14" t="n">
        <v>20.4</v>
      </c>
      <c r="FM88" s="14" t="n">
        <v>24.4</v>
      </c>
      <c r="FN88" s="14" t="n">
        <v>26.1</v>
      </c>
      <c r="FO88" s="15" t="n">
        <f aca="false">SUM(FC88:FN88)/12</f>
        <v>19.85</v>
      </c>
      <c r="GA88" s="0" t="n">
        <f aca="false">GA87+1</f>
        <v>1938</v>
      </c>
      <c r="GB88" s="25" t="s">
        <v>73</v>
      </c>
      <c r="GC88" s="14" t="n">
        <v>23.9</v>
      </c>
      <c r="GD88" s="14" t="n">
        <v>24.1</v>
      </c>
      <c r="GE88" s="14" t="n">
        <v>21.7</v>
      </c>
      <c r="GF88" s="14" t="n">
        <v>20.2</v>
      </c>
      <c r="GG88" s="14" t="n">
        <v>17.5</v>
      </c>
      <c r="GH88" s="14" t="n">
        <v>13.2</v>
      </c>
      <c r="GI88" s="14" t="n">
        <v>13.9</v>
      </c>
      <c r="GJ88" s="14" t="n">
        <v>14.8</v>
      </c>
      <c r="GK88" s="14" t="n">
        <v>16.4</v>
      </c>
      <c r="GL88" s="14" t="n">
        <v>19.4</v>
      </c>
      <c r="GM88" s="14" t="n">
        <v>21.8</v>
      </c>
      <c r="GN88" s="14" t="n">
        <v>21.5</v>
      </c>
      <c r="GO88" s="15" t="n">
        <f aca="false">SUM(GC88:GN88)/12</f>
        <v>19.0333333333333</v>
      </c>
      <c r="HA88" s="0" t="n">
        <f aca="false">HA87+1</f>
        <v>1938</v>
      </c>
      <c r="HB88" s="25" t="s">
        <v>73</v>
      </c>
      <c r="HC88" s="14" t="n">
        <v>23.6</v>
      </c>
      <c r="HD88" s="14" t="n">
        <v>23.2</v>
      </c>
      <c r="HE88" s="14" t="n">
        <v>23</v>
      </c>
      <c r="HF88" s="14" t="n">
        <v>21</v>
      </c>
      <c r="HG88" s="14" t="n">
        <v>18.2</v>
      </c>
      <c r="HH88" s="14" t="n">
        <v>15.1</v>
      </c>
      <c r="HI88" s="14" t="n">
        <v>15.1</v>
      </c>
      <c r="HJ88" s="14" t="n">
        <v>15.2</v>
      </c>
      <c r="HK88" s="14" t="n">
        <v>18.3</v>
      </c>
      <c r="HL88" s="14" t="n">
        <v>20.8</v>
      </c>
      <c r="HM88" s="14" t="n">
        <v>23</v>
      </c>
      <c r="HN88" s="14" t="n">
        <v>23.9</v>
      </c>
      <c r="HO88" s="15" t="n">
        <f aca="false">SUM(HC88:HN88)/12</f>
        <v>20.0333333333333</v>
      </c>
      <c r="IA88" s="0" t="n">
        <f aca="false">IA87+1</f>
        <v>1938</v>
      </c>
      <c r="IB88" s="13" t="n">
        <v>1938</v>
      </c>
      <c r="IC88" s="14" t="n">
        <v>30.2</v>
      </c>
      <c r="ID88" s="14" t="n">
        <v>29.8</v>
      </c>
      <c r="IE88" s="14" t="n">
        <v>30.4</v>
      </c>
      <c r="IF88" s="14" t="n">
        <v>25.1</v>
      </c>
      <c r="IG88" s="14" t="n">
        <v>22.4</v>
      </c>
      <c r="IH88" s="14" t="n">
        <v>16.6</v>
      </c>
      <c r="II88" s="14" t="n">
        <v>16.7</v>
      </c>
      <c r="IJ88" s="14" t="n">
        <v>17.5</v>
      </c>
      <c r="IK88" s="14" t="n">
        <v>22.3</v>
      </c>
      <c r="IL88" s="14" t="n">
        <v>25.3</v>
      </c>
      <c r="IM88" s="14" t="n">
        <v>30.4</v>
      </c>
      <c r="IN88" s="14" t="n">
        <v>31.1</v>
      </c>
      <c r="IO88" s="15" t="n">
        <f aca="false">SUM(IC88:IN88)/12</f>
        <v>24.8166666666667</v>
      </c>
      <c r="JA88" s="0" t="n">
        <f aca="false">JA87+1</f>
        <v>1938</v>
      </c>
      <c r="JB88" s="25" t="s">
        <v>73</v>
      </c>
      <c r="JC88" s="14" t="n">
        <v>22.1</v>
      </c>
      <c r="JD88" s="14" t="n">
        <v>23</v>
      </c>
      <c r="JE88" s="14" t="n">
        <v>21</v>
      </c>
      <c r="JF88" s="14" t="n">
        <v>19.4</v>
      </c>
      <c r="JG88" s="14" t="n">
        <v>17.4</v>
      </c>
      <c r="JH88" s="14" t="n">
        <v>14</v>
      </c>
      <c r="JI88" s="14" t="n">
        <v>14.2</v>
      </c>
      <c r="JJ88" s="14" t="n">
        <v>14.6</v>
      </c>
      <c r="JK88" s="14" t="n">
        <v>16.3</v>
      </c>
      <c r="JL88" s="14" t="n">
        <v>18.6</v>
      </c>
      <c r="JM88" s="14" t="n">
        <v>21.1</v>
      </c>
      <c r="JN88" s="14" t="n">
        <v>20.4</v>
      </c>
      <c r="JO88" s="15" t="n">
        <f aca="false">SUM(JC88:JN88)/12</f>
        <v>18.5083333333333</v>
      </c>
      <c r="KA88" s="0" t="n">
        <f aca="false">KA87+1</f>
        <v>1938</v>
      </c>
      <c r="KB88" s="13" t="n">
        <v>1938</v>
      </c>
      <c r="KC88" s="14" t="n">
        <v>28.1</v>
      </c>
      <c r="KD88" s="14" t="n">
        <v>27</v>
      </c>
      <c r="KE88" s="14" t="n">
        <v>27.7</v>
      </c>
      <c r="KF88" s="14" t="n">
        <v>23.7</v>
      </c>
      <c r="KG88" s="14" t="n">
        <v>19.5</v>
      </c>
      <c r="KH88" s="14" t="n">
        <v>14.9</v>
      </c>
      <c r="KI88" s="14" t="n">
        <v>15.1</v>
      </c>
      <c r="KJ88" s="14" t="n">
        <v>15.3</v>
      </c>
      <c r="KK88" s="14" t="n">
        <v>19.4</v>
      </c>
      <c r="KL88" s="14" t="n">
        <v>23.7</v>
      </c>
      <c r="KM88" s="14" t="n">
        <v>28.1</v>
      </c>
      <c r="KN88" s="14" t="n">
        <v>28.8</v>
      </c>
      <c r="KO88" s="15" t="n">
        <f aca="false">SUM(KC88:KN88)/12</f>
        <v>22.6083333333333</v>
      </c>
      <c r="LA88" s="0" t="n">
        <f aca="false">LA87+1</f>
        <v>1938</v>
      </c>
      <c r="LB88" s="25" t="s">
        <v>73</v>
      </c>
      <c r="LC88" s="14" t="n">
        <v>28.9</v>
      </c>
      <c r="LD88" s="14" t="n">
        <v>28.4</v>
      </c>
      <c r="LE88" s="14" t="n">
        <v>28.8</v>
      </c>
      <c r="LF88" s="14" t="n">
        <v>24.1</v>
      </c>
      <c r="LG88" s="14" t="n">
        <v>20.3</v>
      </c>
      <c r="LH88" s="14" t="n">
        <v>15.2</v>
      </c>
      <c r="LI88" s="14" t="n">
        <v>15.2</v>
      </c>
      <c r="LJ88" s="14" t="n">
        <v>15.9</v>
      </c>
      <c r="LK88" s="14" t="n">
        <v>20.4</v>
      </c>
      <c r="LL88" s="14" t="n">
        <v>24.2</v>
      </c>
      <c r="LM88" s="14" t="n">
        <v>28.7</v>
      </c>
      <c r="LN88" s="14" t="n">
        <v>30.5</v>
      </c>
      <c r="LO88" s="15" t="n">
        <f aca="false">SUM(LC88:LN88)/12</f>
        <v>23.3833333333333</v>
      </c>
      <c r="MA88" s="0" t="n">
        <f aca="false">MA87+1</f>
        <v>1938</v>
      </c>
      <c r="MB88" s="13" t="n">
        <v>1938</v>
      </c>
      <c r="MC88" s="14" t="n">
        <v>26.7</v>
      </c>
      <c r="MD88" s="14" t="n">
        <v>27.1</v>
      </c>
      <c r="ME88" s="14" t="n">
        <v>24.9</v>
      </c>
      <c r="MF88" s="14" t="n">
        <v>22.6</v>
      </c>
      <c r="MG88" s="14" t="n">
        <v>19.2</v>
      </c>
      <c r="MH88" s="14" t="n">
        <v>14.7</v>
      </c>
      <c r="MI88" s="14" t="n">
        <v>15.1</v>
      </c>
      <c r="MJ88" s="14" t="n">
        <v>15.6</v>
      </c>
      <c r="MK88" s="14" t="n">
        <v>18.7</v>
      </c>
      <c r="ML88" s="14" t="n">
        <v>22.4</v>
      </c>
      <c r="MM88" s="14" t="n">
        <v>25.8</v>
      </c>
      <c r="MN88" s="14" t="n">
        <v>26.2</v>
      </c>
      <c r="MO88" s="15" t="n">
        <f aca="false">SUM(MC88:MN88)/12</f>
        <v>21.5833333333333</v>
      </c>
      <c r="NA88" s="0" t="n">
        <f aca="false">NA87+1</f>
        <v>1938</v>
      </c>
      <c r="NB88" s="25" t="s">
        <v>73</v>
      </c>
      <c r="NC88" s="14" t="n">
        <v>32.7</v>
      </c>
      <c r="ND88" s="14" t="n">
        <v>32</v>
      </c>
      <c r="NE88" s="14" t="n">
        <v>33</v>
      </c>
      <c r="NF88" s="14" t="n">
        <v>27.3</v>
      </c>
      <c r="NG88" s="14" t="n">
        <v>23.2</v>
      </c>
      <c r="NH88" s="14" t="n">
        <v>16.7</v>
      </c>
      <c r="NI88" s="14" t="n">
        <v>17.5</v>
      </c>
      <c r="NJ88" s="14" t="n">
        <v>19.1</v>
      </c>
      <c r="NK88" s="14" t="n">
        <v>24.8</v>
      </c>
      <c r="NL88" s="14" t="n">
        <v>27.5</v>
      </c>
      <c r="NM88" s="14" t="n">
        <v>32.7</v>
      </c>
      <c r="NN88" s="14" t="n">
        <v>35</v>
      </c>
      <c r="NO88" s="15" t="n">
        <f aca="false">SUM(NC88:NN88)/12</f>
        <v>26.7916666666667</v>
      </c>
      <c r="OA88" s="6" t="n">
        <f aca="false">AVERAGE(AO88,BO88,CO88,DO88,EO88,FO88,GO93,HO88,IO88,JO88,KO88,LO88,MO88,NO88)</f>
        <v>22.0684523809524</v>
      </c>
      <c r="OB88" s="22" t="n">
        <f aca="false">AVERAGE(OA78:OA88)</f>
        <v>21.8486742424242</v>
      </c>
      <c r="PA88" s="16" t="n">
        <f aca="false">AVERAGE(AH88,AI88,AJ88,BH88,BI88,BJ88,CH88,CI88,CJ88,DH88,DI88,DJ88,EH88,EI88,EJ88,FH88,FI88,FJ88,GH93,GI93,GJ93,HH88,HI88,HJ88,IH88,II88,IJ88,JH88,JI88,JJ88,KH88,KI88,KJ88,LH88,LI88,LJ88,MH88,MI88,MJ88,NH88,NI88,NJ88)</f>
        <v>15.0904761904762</v>
      </c>
      <c r="PB88" s="17" t="n">
        <f aca="false">AVERAGE(AC88,AD88,AN88,BC88,BD88,BN88,CC88,CD88,CN88,DC88,DD88,DN88,EC88,ED88,EN88,FC88,FD88,FN88,GC93,GD93,GN93,HC88,HD88,HN88,IC88,ID88,IN88,JC88,JD88,JN88,KC88,KD88,KN88,LC88,LD88,LN88,MC88,MD88,MN88,NC88,ND88,NN88,)</f>
        <v>26.7139534883721</v>
      </c>
      <c r="PC88" s="16" t="n">
        <f aca="false">AVERAGE(PA78:PA88)</f>
        <v>15.5450216450216</v>
      </c>
      <c r="PD88" s="23" t="n">
        <f aca="false">AVERAGE(PB78:PB88)</f>
        <v>26.9918604651163</v>
      </c>
    </row>
    <row r="89" customFormat="false" ht="14.65" hidden="false" customHeight="false" outlineLevel="0" collapsed="false">
      <c r="A89" s="5"/>
      <c r="B89" s="6" t="n">
        <f aca="false">AVERAGE(AO89,BO89,CO89,DO89,EO89,FO89,GO89,HO89,IO89,JO89,KO89,LO89,MO89,NO89)</f>
        <v>21.8636904761905</v>
      </c>
      <c r="C89" s="18" t="n">
        <f aca="false">AVERAGE(B85:B89)</f>
        <v>21.8697619047619</v>
      </c>
      <c r="D89" s="20" t="n">
        <f aca="false">AVERAGE(B80:B89)</f>
        <v>21.8741666666667</v>
      </c>
      <c r="E89" s="6" t="n">
        <f aca="false">AVERAGE(B70:B89)</f>
        <v>21.8597344322344</v>
      </c>
      <c r="F89" s="24" t="n">
        <f aca="false">AVERAGE(B40:B89)</f>
        <v>21.5550596468346</v>
      </c>
      <c r="G89" s="2" t="n">
        <f aca="false">MAX(AC89:AN89,BC89:BN89,CC89:CN89,DC89:DN89,EC89:EN89,FC89:FN89,GC89:GN89,HC89:HN89,IC89:IN89,JC89:JN89,KC89:KN89,LC89:LN89,MC89:MN89,NC89:NN89)</f>
        <v>38.9</v>
      </c>
      <c r="H89" s="11" t="n">
        <f aca="false">MEDIAN(AC89:AN89,BC89:BN89,CC89:CN89,DC89:DN89,EC89:EN89,FC89:FN89,GC89:GN89,HC89:HN89,IC89:IN89,JC89:JN89,KC89:KN89,LC89:LN89,MC89:MN89,NC89:NN89)</f>
        <v>21.3</v>
      </c>
      <c r="I89" s="4" t="n">
        <f aca="false">MIN(AC89:AN89,BC89:BN89,CC89:CN89,DC89:DN89,EC89:EN89,FC89:FN89,GC89:GN89,HC89:HN89,IC89:IN89,JC89:JN89,KC89:KN89,LC89:LN89,MC89:MN89,NC89:NN89)</f>
        <v>12.1</v>
      </c>
      <c r="J89" s="12" t="n">
        <f aca="false">(G89+I89)/2</f>
        <v>25.5</v>
      </c>
      <c r="AA89" s="0" t="n">
        <f aca="false">AA88+1</f>
        <v>15</v>
      </c>
      <c r="AB89" s="27" t="n">
        <v>1939</v>
      </c>
      <c r="AC89" s="14" t="n">
        <v>33.6</v>
      </c>
      <c r="AD89" s="14" t="n">
        <v>30.4</v>
      </c>
      <c r="AE89" s="14" t="n">
        <v>26.1</v>
      </c>
      <c r="AF89" s="14" t="n">
        <v>23.1</v>
      </c>
      <c r="AG89" s="14" t="n">
        <v>20.8</v>
      </c>
      <c r="AH89" s="14" t="n">
        <v>16.7</v>
      </c>
      <c r="AI89" s="14" t="n">
        <v>15.1</v>
      </c>
      <c r="AJ89" s="14" t="n">
        <v>15.4</v>
      </c>
      <c r="AK89" s="14" t="n">
        <v>18</v>
      </c>
      <c r="AL89" s="14" t="n">
        <v>22.2</v>
      </c>
      <c r="AM89" s="14" t="n">
        <v>22.9</v>
      </c>
      <c r="AN89" s="14" t="n">
        <v>24</v>
      </c>
      <c r="AO89" s="15" t="n">
        <f aca="false">SUM(AC89:AN89)/12</f>
        <v>22.3583333333333</v>
      </c>
      <c r="BA89" s="0" t="n">
        <f aca="false">BA88+1</f>
        <v>1939</v>
      </c>
      <c r="BB89" s="13" t="n">
        <v>1939</v>
      </c>
      <c r="BC89" s="14" t="n">
        <v>35.1</v>
      </c>
      <c r="BD89" s="14" t="n">
        <v>31.4</v>
      </c>
      <c r="BE89" s="14" t="n">
        <v>26.4</v>
      </c>
      <c r="BF89" s="14" t="n">
        <v>22.6</v>
      </c>
      <c r="BG89" s="14" t="n">
        <v>20.5</v>
      </c>
      <c r="BH89" s="14" t="n">
        <v>15.4</v>
      </c>
      <c r="BI89" s="14" t="n">
        <v>13.5</v>
      </c>
      <c r="BJ89" s="14" t="n">
        <v>14.6</v>
      </c>
      <c r="BK89" s="14" t="n">
        <v>17.7</v>
      </c>
      <c r="BL89" s="14" t="n">
        <v>22.5</v>
      </c>
      <c r="BM89" s="14" t="n">
        <v>22.5</v>
      </c>
      <c r="BN89" s="14" t="n">
        <v>25.7</v>
      </c>
      <c r="BO89" s="15" t="n">
        <f aca="false">SUM(BC89:BN89)/12</f>
        <v>22.325</v>
      </c>
      <c r="CA89" s="0" t="n">
        <f aca="false">CA88+1</f>
        <v>1939</v>
      </c>
      <c r="CB89" s="13" t="n">
        <v>1939</v>
      </c>
      <c r="CC89" s="14" t="n">
        <v>23.7</v>
      </c>
      <c r="CD89" s="14" t="n">
        <v>23.7</v>
      </c>
      <c r="CE89" s="14" t="n">
        <v>21.3</v>
      </c>
      <c r="CF89" s="14" t="n">
        <v>20.2</v>
      </c>
      <c r="CG89" s="14" t="n">
        <v>18.7</v>
      </c>
      <c r="CH89" s="14" t="n">
        <v>16.1</v>
      </c>
      <c r="CI89" s="14" t="n">
        <v>13.9</v>
      </c>
      <c r="CJ89" s="14" t="n">
        <v>14.8</v>
      </c>
      <c r="CK89" s="14" t="n">
        <v>16.2</v>
      </c>
      <c r="CL89" s="14" t="n">
        <v>18.5</v>
      </c>
      <c r="CM89" s="14" t="n">
        <v>19.2</v>
      </c>
      <c r="CN89" s="14" t="n">
        <v>21.2</v>
      </c>
      <c r="CO89" s="15" t="n">
        <f aca="false">SUM(CC89:CN89)/12</f>
        <v>18.9583333333333</v>
      </c>
      <c r="DA89" s="0" t="n">
        <f aca="false">DA88+1</f>
        <v>1939</v>
      </c>
      <c r="DB89" s="13" t="n">
        <v>1939</v>
      </c>
      <c r="DC89" s="14" t="n">
        <v>35.3</v>
      </c>
      <c r="DD89" s="14" t="n">
        <v>32.1</v>
      </c>
      <c r="DE89" s="14" t="n">
        <v>28.1</v>
      </c>
      <c r="DF89" s="14" t="n">
        <v>23.7</v>
      </c>
      <c r="DG89" s="14" t="n">
        <v>19.8</v>
      </c>
      <c r="DH89" s="14" t="n">
        <v>15.1</v>
      </c>
      <c r="DI89" s="14" t="n">
        <v>14.2</v>
      </c>
      <c r="DJ89" s="14" t="n">
        <v>15.6</v>
      </c>
      <c r="DK89" s="14" t="n">
        <v>19.6</v>
      </c>
      <c r="DL89" s="14" t="n">
        <v>23.8</v>
      </c>
      <c r="DM89" s="14" t="n">
        <v>23.7</v>
      </c>
      <c r="DN89" s="14" t="n">
        <v>27</v>
      </c>
      <c r="DO89" s="15" t="n">
        <f aca="false">SUM(DC89:DN89)/12</f>
        <v>23.1666666666667</v>
      </c>
      <c r="EA89" s="0" t="n">
        <f aca="false">EA88+1</f>
        <v>1939</v>
      </c>
      <c r="EB89" s="25" t="s">
        <v>74</v>
      </c>
      <c r="EC89" s="14" t="n">
        <v>38.9</v>
      </c>
      <c r="ED89" s="14" t="n">
        <v>33.7</v>
      </c>
      <c r="EE89" s="26"/>
      <c r="EF89" s="14" t="n">
        <v>26.9</v>
      </c>
      <c r="EG89" s="14" t="n">
        <v>23.8</v>
      </c>
      <c r="EH89" s="14" t="n">
        <v>18.6</v>
      </c>
      <c r="EI89" s="14" t="n">
        <v>17.1</v>
      </c>
      <c r="EJ89" s="14" t="n">
        <v>20.7</v>
      </c>
      <c r="EK89" s="14" t="n">
        <v>24.6</v>
      </c>
      <c r="EL89" s="14" t="n">
        <v>28.5</v>
      </c>
      <c r="EM89" s="14" t="n">
        <v>31.2</v>
      </c>
      <c r="EN89" s="14" t="n">
        <v>34.5</v>
      </c>
      <c r="EO89" s="15" t="n">
        <f aca="false">SUM(EC89:EN89)/12</f>
        <v>24.875</v>
      </c>
      <c r="FA89" s="0" t="n">
        <f aca="false">FA88+1</f>
        <v>1939</v>
      </c>
      <c r="FB89" s="13" t="n">
        <v>1939</v>
      </c>
      <c r="FC89" s="14" t="n">
        <v>30</v>
      </c>
      <c r="FD89" s="14" t="n">
        <v>27.8</v>
      </c>
      <c r="FE89" s="14" t="n">
        <v>23.7</v>
      </c>
      <c r="FF89" s="14" t="n">
        <v>20.2</v>
      </c>
      <c r="FG89" s="14" t="n">
        <v>17.5</v>
      </c>
      <c r="FH89" s="14" t="n">
        <v>13.9</v>
      </c>
      <c r="FI89" s="14" t="n">
        <v>12.1</v>
      </c>
      <c r="FJ89" s="14" t="n">
        <v>12.5</v>
      </c>
      <c r="FK89" s="14" t="n">
        <v>15.6</v>
      </c>
      <c r="FL89" s="14" t="n">
        <v>19.6</v>
      </c>
      <c r="FM89" s="14" t="n">
        <v>19.9</v>
      </c>
      <c r="FN89" s="14" t="n">
        <v>22.6</v>
      </c>
      <c r="FO89" s="15" t="n">
        <f aca="false">SUM(FC89:FN89)/12</f>
        <v>19.6166666666667</v>
      </c>
      <c r="GA89" s="0" t="n">
        <f aca="false">GA88+1</f>
        <v>1939</v>
      </c>
      <c r="GB89" s="25" t="s">
        <v>74</v>
      </c>
      <c r="GC89" s="14" t="n">
        <v>26</v>
      </c>
      <c r="GD89" s="14" t="n">
        <v>25</v>
      </c>
      <c r="GE89" s="14" t="n">
        <v>23.3</v>
      </c>
      <c r="GF89" s="14" t="n">
        <v>19.8</v>
      </c>
      <c r="GG89" s="14" t="n">
        <v>18.1</v>
      </c>
      <c r="GH89" s="14" t="n">
        <v>14.3</v>
      </c>
      <c r="GI89" s="14" t="n">
        <v>13.1</v>
      </c>
      <c r="GJ89" s="14" t="n">
        <v>13.9</v>
      </c>
      <c r="GK89" s="14" t="n">
        <v>15.8</v>
      </c>
      <c r="GL89" s="14" t="n">
        <v>18.7</v>
      </c>
      <c r="GM89" s="14" t="n">
        <v>19.2</v>
      </c>
      <c r="GN89" s="14" t="n">
        <v>19.8</v>
      </c>
      <c r="GO89" s="15" t="n">
        <f aca="false">SUM(GC89:GN89)/12</f>
        <v>18.9166666666667</v>
      </c>
      <c r="HA89" s="0" t="n">
        <f aca="false">HA88+1</f>
        <v>1939</v>
      </c>
      <c r="HB89" s="25" t="s">
        <v>74</v>
      </c>
      <c r="HC89" s="14" t="n">
        <v>27.1</v>
      </c>
      <c r="HD89" s="14" t="n">
        <v>25.9</v>
      </c>
      <c r="HE89" s="14" t="n">
        <v>22.4</v>
      </c>
      <c r="HF89" s="14" t="n">
        <v>21.3</v>
      </c>
      <c r="HG89" s="14" t="n">
        <v>20.3</v>
      </c>
      <c r="HH89" s="14" t="n">
        <v>16.6</v>
      </c>
      <c r="HI89" s="14" t="n">
        <v>14.9</v>
      </c>
      <c r="HJ89" s="14" t="n">
        <v>15.7</v>
      </c>
      <c r="HK89" s="14" t="n">
        <v>17.7</v>
      </c>
      <c r="HL89" s="14" t="n">
        <v>19.3</v>
      </c>
      <c r="HM89" s="14" t="n">
        <v>20</v>
      </c>
      <c r="HN89" s="14" t="n">
        <v>21.6</v>
      </c>
      <c r="HO89" s="15" t="n">
        <f aca="false">SUM(HC89:HN89)/12</f>
        <v>20.2333333333333</v>
      </c>
      <c r="IA89" s="0" t="n">
        <f aca="false">IA88+1</f>
        <v>1939</v>
      </c>
      <c r="IB89" s="13" t="n">
        <v>1939</v>
      </c>
      <c r="IC89" s="14" t="n">
        <v>37.8</v>
      </c>
      <c r="ID89" s="14" t="n">
        <v>33.3</v>
      </c>
      <c r="IE89" s="14" t="n">
        <v>29.4</v>
      </c>
      <c r="IF89" s="14" t="n">
        <v>25.4</v>
      </c>
      <c r="IG89" s="14" t="n">
        <v>22.2</v>
      </c>
      <c r="IH89" s="14" t="n">
        <v>17.3</v>
      </c>
      <c r="II89" s="14" t="n">
        <v>16.2</v>
      </c>
      <c r="IJ89" s="14" t="n">
        <v>17.5</v>
      </c>
      <c r="IK89" s="14" t="n">
        <v>21.2</v>
      </c>
      <c r="IL89" s="14" t="n">
        <v>25.7</v>
      </c>
      <c r="IM89" s="14" t="n">
        <v>25.3</v>
      </c>
      <c r="IN89" s="14" t="n">
        <v>28.2</v>
      </c>
      <c r="IO89" s="15" t="n">
        <f aca="false">SUM(IC89:IN89)/12</f>
        <v>24.9583333333333</v>
      </c>
      <c r="JA89" s="0" t="n">
        <f aca="false">JA88+1</f>
        <v>1939</v>
      </c>
      <c r="JB89" s="25" t="s">
        <v>74</v>
      </c>
      <c r="JC89" s="14" t="n">
        <v>23.5</v>
      </c>
      <c r="JD89" s="14" t="n">
        <v>22.8</v>
      </c>
      <c r="JE89" s="14" t="n">
        <v>21.7</v>
      </c>
      <c r="JF89" s="14" t="n">
        <v>19.5</v>
      </c>
      <c r="JG89" s="14" t="n">
        <v>18</v>
      </c>
      <c r="JH89" s="14" t="n">
        <v>15</v>
      </c>
      <c r="JI89" s="14" t="n">
        <v>13.5</v>
      </c>
      <c r="JJ89" s="14" t="n">
        <v>14</v>
      </c>
      <c r="JK89" s="14" t="n">
        <v>15.5</v>
      </c>
      <c r="JL89" s="14" t="n">
        <v>17.9</v>
      </c>
      <c r="JM89" s="14" t="n">
        <v>19</v>
      </c>
      <c r="JN89" s="14" t="n">
        <v>19.2</v>
      </c>
      <c r="JO89" s="15" t="n">
        <f aca="false">SUM(JC89:JN89)/12</f>
        <v>18.3</v>
      </c>
      <c r="KA89" s="0" t="n">
        <f aca="false">KA88+1</f>
        <v>1939</v>
      </c>
      <c r="KB89" s="13" t="n">
        <v>1939</v>
      </c>
      <c r="KC89" s="14" t="n">
        <v>34.9</v>
      </c>
      <c r="KD89" s="14" t="n">
        <v>31.1</v>
      </c>
      <c r="KE89" s="14" t="n">
        <v>26.8</v>
      </c>
      <c r="KF89" s="14" t="n">
        <v>22.9</v>
      </c>
      <c r="KG89" s="14" t="n">
        <v>20.5</v>
      </c>
      <c r="KH89" s="14" t="n">
        <v>15.8</v>
      </c>
      <c r="KI89" s="26"/>
      <c r="KJ89" s="14" t="n">
        <v>15.1</v>
      </c>
      <c r="KK89" s="14" t="n">
        <v>18</v>
      </c>
      <c r="KL89" s="14" t="n">
        <v>23</v>
      </c>
      <c r="KM89" s="14" t="n">
        <v>23.1</v>
      </c>
      <c r="KN89" s="14" t="n">
        <v>24.9</v>
      </c>
      <c r="KO89" s="15" t="n">
        <f aca="false">SUM(KC89:KN89)/12</f>
        <v>21.3416666666667</v>
      </c>
      <c r="LA89" s="0" t="n">
        <f aca="false">LA88+1</f>
        <v>1939</v>
      </c>
      <c r="LB89" s="25" t="s">
        <v>74</v>
      </c>
      <c r="LC89" s="14" t="n">
        <v>36</v>
      </c>
      <c r="LD89" s="14" t="n">
        <v>31.9</v>
      </c>
      <c r="LE89" s="14" t="n">
        <v>27.2</v>
      </c>
      <c r="LF89" s="14" t="n">
        <v>23.6</v>
      </c>
      <c r="LG89" s="14" t="n">
        <v>21.3</v>
      </c>
      <c r="LH89" s="14" t="n">
        <v>16.1</v>
      </c>
      <c r="LI89" s="14" t="n">
        <v>14.3</v>
      </c>
      <c r="LJ89" s="14" t="n">
        <v>15.1</v>
      </c>
      <c r="LK89" s="14" t="n">
        <v>19</v>
      </c>
      <c r="LL89" s="14" t="n">
        <v>23.8</v>
      </c>
      <c r="LM89" s="14" t="n">
        <v>24.4</v>
      </c>
      <c r="LN89" s="14" t="n">
        <v>26.8</v>
      </c>
      <c r="LO89" s="15" t="n">
        <f aca="false">SUM(LC89:LN89)/12</f>
        <v>23.2916666666667</v>
      </c>
      <c r="MA89" s="0" t="n">
        <f aca="false">MA88+1</f>
        <v>1939</v>
      </c>
      <c r="MB89" s="13" t="n">
        <v>1939</v>
      </c>
      <c r="MC89" s="14" t="n">
        <v>29.5</v>
      </c>
      <c r="MD89" s="14" t="n">
        <v>28.2</v>
      </c>
      <c r="ME89" s="14" t="n">
        <v>24.1</v>
      </c>
      <c r="MF89" s="14" t="n">
        <v>22.3</v>
      </c>
      <c r="MG89" s="14" t="n">
        <v>20.2</v>
      </c>
      <c r="MH89" s="14" t="n">
        <v>16.2</v>
      </c>
      <c r="MI89" s="14" t="n">
        <v>14.3</v>
      </c>
      <c r="MJ89" s="14" t="n">
        <v>15.1</v>
      </c>
      <c r="MK89" s="14" t="n">
        <v>17.8</v>
      </c>
      <c r="ML89" s="14" t="n">
        <v>21.3</v>
      </c>
      <c r="MM89" s="14" t="n">
        <v>21.4</v>
      </c>
      <c r="MN89" s="14" t="n">
        <v>23.6</v>
      </c>
      <c r="MO89" s="15" t="n">
        <f aca="false">SUM(MC89:MN89)/12</f>
        <v>21.1666666666667</v>
      </c>
      <c r="NA89" s="0" t="n">
        <f aca="false">NA88+1</f>
        <v>1939</v>
      </c>
      <c r="NB89" s="25" t="s">
        <v>74</v>
      </c>
      <c r="NC89" s="14" t="n">
        <v>38.2</v>
      </c>
      <c r="ND89" s="14" t="n">
        <v>34.6</v>
      </c>
      <c r="NE89" s="14" t="n">
        <v>29.3</v>
      </c>
      <c r="NF89" s="14" t="n">
        <v>26.2</v>
      </c>
      <c r="NG89" s="14" t="n">
        <v>23</v>
      </c>
      <c r="NH89" s="14" t="n">
        <v>18.4</v>
      </c>
      <c r="NI89" s="14" t="n">
        <v>16.9</v>
      </c>
      <c r="NJ89" s="14" t="n">
        <v>19.9</v>
      </c>
      <c r="NK89" s="14" t="n">
        <v>23.4</v>
      </c>
      <c r="NL89" s="14" t="n">
        <v>27.8</v>
      </c>
      <c r="NM89" s="14" t="n">
        <v>28.8</v>
      </c>
      <c r="NN89" s="14" t="n">
        <v>32.5</v>
      </c>
      <c r="NO89" s="15" t="n">
        <f aca="false">SUM(NC89:NN89)/12</f>
        <v>26.5833333333333</v>
      </c>
      <c r="OA89" s="6" t="n">
        <f aca="false">AVERAGE(AO89,BO89,CO89,DO89,EO89,FO89,GO94,HO89,IO89,JO89,KO89,LO89,MO89,NO89)</f>
        <v>21.8005952380952</v>
      </c>
      <c r="OB89" s="22" t="n">
        <f aca="false">AVERAGE(OA79:OA89)</f>
        <v>21.8104166666667</v>
      </c>
      <c r="PA89" s="16" t="n">
        <f aca="false">AVERAGE(AH89,AI89,AJ89,BH89,BI89,BJ89,CH89,CI89,CJ89,DH89,DI89,DJ89,EH89,EI89,EJ89,FH89,FI89,FJ89,GH94,GI94,GJ94,HH89,HI89,HJ89,IH89,II89,IJ89,JH89,JI89,JJ89,KH89,KI89,KJ89,LH89,LI89,LJ89,MH89,MI89,MJ89,NH89,NI89,NJ89)</f>
        <v>15.409756097561</v>
      </c>
      <c r="PB89" s="17" t="n">
        <f aca="false">AVERAGE(AC89,AD89,AN89,BC89,BD89,BN89,CC89,CD89,CN89,DC89,DD89,DN89,EC89,ED89,EN89,FC89,FD89,FN89,GC94,GD94,GN94,HC89,HD89,HN89,IC89,ID89,IN89,JC89,JD89,JN89,KC89,KD89,KN89,LC89,LD89,LN89,MC89,MD89,MN89,NC89,ND89,NN89,)</f>
        <v>28.1953488372093</v>
      </c>
      <c r="PC89" s="16" t="n">
        <f aca="false">AVERAGE(PA79:PA89)</f>
        <v>15.4627916798649</v>
      </c>
      <c r="PD89" s="23" t="n">
        <f aca="false">AVERAGE(PB79:PB89)</f>
        <v>27.1212473572939</v>
      </c>
    </row>
    <row r="90" customFormat="false" ht="14.65" hidden="false" customHeight="false" outlineLevel="0" collapsed="false">
      <c r="A90" s="5" t="n">
        <f aca="false">A85+5</f>
        <v>1940</v>
      </c>
      <c r="B90" s="6" t="n">
        <f aca="false">AVERAGE(AO90,BO90,CO90,DO90,EO90,FO90,GO90,HO90,IO90,JO90,KO90,LO90,MO90,NO90)</f>
        <v>22.3047619047619</v>
      </c>
      <c r="C90" s="18" t="n">
        <f aca="false">AVERAGE(B86:B90)</f>
        <v>21.9983333333333</v>
      </c>
      <c r="D90" s="20" t="n">
        <f aca="false">AVERAGE(B81:B90)</f>
        <v>21.8395238095238</v>
      </c>
      <c r="E90" s="6" t="n">
        <f aca="false">AVERAGE(B71:B90)</f>
        <v>21.9052289377289</v>
      </c>
      <c r="F90" s="24" t="n">
        <f aca="false">AVERAGE(B41:B90)</f>
        <v>21.5575040912791</v>
      </c>
      <c r="G90" s="2" t="n">
        <f aca="false">MAX(AC90:AN90,BC90:BN90,CC90:CN90,DC90:DN90,EC90:EN90,FC90:FN90,GC90:GN90,HC90:HN90,IC90:IN90,JC90:JN90,KC90:KN90,LC90:LN90,MC90:MN90,NC90:NN90)</f>
        <v>38</v>
      </c>
      <c r="H90" s="11" t="n">
        <f aca="false">MEDIAN(AC90:AN90,BC90:BN90,CC90:CN90,DC90:DN90,EC90:EN90,FC90:FN90,GC90:GN90,HC90:HN90,IC90:IN90,JC90:JN90,KC90:KN90,LC90:LN90,MC90:MN90,NC90:NN90)</f>
        <v>21.1</v>
      </c>
      <c r="I90" s="4" t="n">
        <f aca="false">MIN(AC90:AN90,BC90:BN90,CC90:CN90,DC90:DN90,EC90:EN90,FC90:FN90,GC90:GN90,HC90:HN90,IC90:IN90,JC90:JN90,KC90:KN90,LC90:LN90,MC90:MN90,NC90:NN90)</f>
        <v>12.4</v>
      </c>
      <c r="J90" s="12" t="n">
        <f aca="false">(G90+I90)/2</f>
        <v>25.2</v>
      </c>
      <c r="AA90" s="0" t="n">
        <f aca="false">AA89+1</f>
        <v>16</v>
      </c>
      <c r="AB90" s="27" t="n">
        <v>1940</v>
      </c>
      <c r="AC90" s="14" t="n">
        <v>27.4</v>
      </c>
      <c r="AD90" s="14" t="n">
        <v>27.1</v>
      </c>
      <c r="AE90" s="14" t="n">
        <v>31.3</v>
      </c>
      <c r="AF90" s="14" t="n">
        <v>20.9</v>
      </c>
      <c r="AG90" s="14" t="n">
        <v>17.4</v>
      </c>
      <c r="AH90" s="14" t="n">
        <v>15.9</v>
      </c>
      <c r="AI90" s="14" t="n">
        <v>15.4</v>
      </c>
      <c r="AJ90" s="14" t="n">
        <v>17.3</v>
      </c>
      <c r="AK90" s="14" t="n">
        <v>19.6</v>
      </c>
      <c r="AL90" s="14" t="n">
        <v>24.3</v>
      </c>
      <c r="AM90" s="14" t="n">
        <v>22.3</v>
      </c>
      <c r="AN90" s="14" t="n">
        <v>27.7</v>
      </c>
      <c r="AO90" s="15" t="n">
        <f aca="false">SUM(AC90:AN90)/12</f>
        <v>22.2166666666667</v>
      </c>
      <c r="BA90" s="0" t="n">
        <f aca="false">BA89+1</f>
        <v>1940</v>
      </c>
      <c r="BB90" s="13" t="n">
        <v>1940</v>
      </c>
      <c r="BC90" s="14" t="n">
        <v>29.4</v>
      </c>
      <c r="BD90" s="14" t="n">
        <v>28.9</v>
      </c>
      <c r="BE90" s="14" t="n">
        <v>31.8</v>
      </c>
      <c r="BF90" s="14" t="n">
        <v>20.2</v>
      </c>
      <c r="BG90" s="14" t="n">
        <v>16.9</v>
      </c>
      <c r="BH90" s="14" t="n">
        <v>15.5</v>
      </c>
      <c r="BI90" s="14" t="n">
        <v>14.9</v>
      </c>
      <c r="BJ90" s="14" t="n">
        <v>17.4</v>
      </c>
      <c r="BK90" s="14" t="n">
        <v>19.3</v>
      </c>
      <c r="BL90" s="14" t="n">
        <v>25.2</v>
      </c>
      <c r="BM90" s="14" t="n">
        <v>23.8</v>
      </c>
      <c r="BN90" s="14" t="n">
        <v>29.6</v>
      </c>
      <c r="BO90" s="15" t="n">
        <f aca="false">SUM(BC90:BN90)/12</f>
        <v>22.7416666666667</v>
      </c>
      <c r="CA90" s="0" t="n">
        <f aca="false">CA89+1</f>
        <v>1940</v>
      </c>
      <c r="CB90" s="13" t="n">
        <v>1940</v>
      </c>
      <c r="CC90" s="14" t="n">
        <v>22.6</v>
      </c>
      <c r="CD90" s="14" t="n">
        <v>23.2</v>
      </c>
      <c r="CE90" s="14" t="n">
        <v>25.7</v>
      </c>
      <c r="CF90" s="14" t="n">
        <v>18.3</v>
      </c>
      <c r="CG90" s="14" t="n">
        <v>16.2</v>
      </c>
      <c r="CH90" s="14" t="n">
        <v>14.6</v>
      </c>
      <c r="CI90" s="14" t="n">
        <v>14.4</v>
      </c>
      <c r="CJ90" s="14" t="n">
        <v>15.3</v>
      </c>
      <c r="CK90" s="14" t="n">
        <v>16.6</v>
      </c>
      <c r="CL90" s="14" t="n">
        <v>19.6</v>
      </c>
      <c r="CM90" s="14" t="n">
        <v>18.7</v>
      </c>
      <c r="CN90" s="14" t="n">
        <v>22.3</v>
      </c>
      <c r="CO90" s="15" t="n">
        <f aca="false">SUM(CC90:CN90)/12</f>
        <v>18.9583333333333</v>
      </c>
      <c r="DA90" s="0" t="n">
        <f aca="false">DA89+1</f>
        <v>1940</v>
      </c>
      <c r="DB90" s="13" t="n">
        <v>1940</v>
      </c>
      <c r="DC90" s="14" t="n">
        <v>30.5</v>
      </c>
      <c r="DD90" s="14" t="n">
        <v>29</v>
      </c>
      <c r="DE90" s="14" t="n">
        <v>33</v>
      </c>
      <c r="DF90" s="14" t="n">
        <v>21.3</v>
      </c>
      <c r="DG90" s="14" t="n">
        <v>17.4</v>
      </c>
      <c r="DH90" s="14" t="n">
        <v>16</v>
      </c>
      <c r="DI90" s="14" t="n">
        <v>14.8</v>
      </c>
      <c r="DJ90" s="14" t="n">
        <v>17.4</v>
      </c>
      <c r="DK90" s="14" t="n">
        <v>21.3</v>
      </c>
      <c r="DL90" s="14" t="n">
        <v>25.3</v>
      </c>
      <c r="DM90" s="14" t="n">
        <v>24.9</v>
      </c>
      <c r="DN90" s="14" t="n">
        <v>30.9</v>
      </c>
      <c r="DO90" s="15" t="n">
        <f aca="false">SUM(DC90:DN90)/12</f>
        <v>23.4833333333333</v>
      </c>
      <c r="EA90" s="0" t="n">
        <f aca="false">EA89+1</f>
        <v>1940</v>
      </c>
      <c r="EB90" s="25" t="s">
        <v>75</v>
      </c>
      <c r="EC90" s="14" t="n">
        <v>38</v>
      </c>
      <c r="ED90" s="14" t="n">
        <v>35.7</v>
      </c>
      <c r="EE90" s="14" t="n">
        <v>36.5</v>
      </c>
      <c r="EF90" s="14" t="n">
        <v>25.5</v>
      </c>
      <c r="EG90" s="14" t="n">
        <v>20.8</v>
      </c>
      <c r="EH90" s="14" t="n">
        <v>19.9</v>
      </c>
      <c r="EI90" s="14" t="n">
        <v>19.6</v>
      </c>
      <c r="EJ90" s="14" t="n">
        <v>21.6</v>
      </c>
      <c r="EK90" s="14" t="n">
        <v>25.1</v>
      </c>
      <c r="EL90" s="14" t="n">
        <v>32.3</v>
      </c>
      <c r="EM90" s="14" t="n">
        <v>30.9</v>
      </c>
      <c r="EN90" s="14" t="n">
        <v>36.4</v>
      </c>
      <c r="EO90" s="15" t="n">
        <f aca="false">SUM(EC90:EN90)/12</f>
        <v>28.525</v>
      </c>
      <c r="FA90" s="0" t="n">
        <f aca="false">FA89+1</f>
        <v>1940</v>
      </c>
      <c r="FB90" s="13" t="n">
        <v>1940</v>
      </c>
      <c r="FC90" s="14" t="n">
        <v>25.4</v>
      </c>
      <c r="FD90" s="14" t="n">
        <v>26</v>
      </c>
      <c r="FE90" s="14" t="n">
        <v>28.8</v>
      </c>
      <c r="FF90" s="14" t="n">
        <v>18</v>
      </c>
      <c r="FG90" s="14" t="n">
        <v>14.5</v>
      </c>
      <c r="FH90" s="14" t="n">
        <v>12.9</v>
      </c>
      <c r="FI90" s="14" t="n">
        <v>12.4</v>
      </c>
      <c r="FJ90" s="14" t="n">
        <v>14.7</v>
      </c>
      <c r="FK90" s="14" t="n">
        <v>16.6</v>
      </c>
      <c r="FL90" s="14" t="n">
        <v>21.6</v>
      </c>
      <c r="FM90" s="14" t="n">
        <v>19.9</v>
      </c>
      <c r="FN90" s="14" t="n">
        <v>26</v>
      </c>
      <c r="FO90" s="15" t="n">
        <f aca="false">SUM(FC90:FN90)/12</f>
        <v>19.7333333333333</v>
      </c>
      <c r="GA90" s="0" t="n">
        <f aca="false">GA89+1</f>
        <v>1940</v>
      </c>
      <c r="GB90" s="25" t="s">
        <v>75</v>
      </c>
      <c r="GC90" s="14" t="n">
        <v>21.8</v>
      </c>
      <c r="GD90" s="14" t="n">
        <v>21.8</v>
      </c>
      <c r="GE90" s="14" t="n">
        <v>26.4</v>
      </c>
      <c r="GF90" s="14" t="n">
        <v>18.5</v>
      </c>
      <c r="GG90" s="14" t="n">
        <v>15.6</v>
      </c>
      <c r="GH90" s="14" t="n">
        <v>13.7</v>
      </c>
      <c r="GI90" s="14" t="n">
        <v>12.8</v>
      </c>
      <c r="GJ90" s="14" t="n">
        <v>14.9</v>
      </c>
      <c r="GK90" s="14" t="n">
        <v>16.5</v>
      </c>
      <c r="GL90" s="14" t="n">
        <v>20.1</v>
      </c>
      <c r="GM90" s="14" t="n">
        <v>18.4</v>
      </c>
      <c r="GN90" s="14" t="n">
        <v>22.7</v>
      </c>
      <c r="GO90" s="15" t="n">
        <f aca="false">SUM(GC90:GN90)/12</f>
        <v>18.6</v>
      </c>
      <c r="HA90" s="0" t="n">
        <f aca="false">HA89+1</f>
        <v>1940</v>
      </c>
      <c r="HB90" s="25" t="s">
        <v>75</v>
      </c>
      <c r="HC90" s="14" t="n">
        <v>24.5</v>
      </c>
      <c r="HD90" s="14" t="n">
        <v>24.3</v>
      </c>
      <c r="HE90" s="14" t="n">
        <v>27.8</v>
      </c>
      <c r="HF90" s="14" t="n">
        <v>18.9</v>
      </c>
      <c r="HG90" s="14" t="n">
        <v>16.9</v>
      </c>
      <c r="HH90" s="14" t="n">
        <v>15.8</v>
      </c>
      <c r="HI90" s="14" t="n">
        <v>15.2</v>
      </c>
      <c r="HJ90" s="14" t="n">
        <v>16.3</v>
      </c>
      <c r="HK90" s="14" t="n">
        <v>17.9</v>
      </c>
      <c r="HL90" s="14" t="n">
        <v>21.2</v>
      </c>
      <c r="HM90" s="14" t="n">
        <v>20</v>
      </c>
      <c r="HN90" s="14" t="n">
        <v>23</v>
      </c>
      <c r="HO90" s="15" t="n">
        <f aca="false">SUM(HC90:HN90)/12</f>
        <v>20.15</v>
      </c>
      <c r="IA90" s="0" t="n">
        <f aca="false">IA89+1</f>
        <v>1940</v>
      </c>
      <c r="IB90" s="13" t="n">
        <v>1940</v>
      </c>
      <c r="IC90" s="14" t="n">
        <v>32</v>
      </c>
      <c r="ID90" s="14" t="n">
        <v>30.6</v>
      </c>
      <c r="IE90" s="14" t="n">
        <v>33.1</v>
      </c>
      <c r="IF90" s="14" t="n">
        <v>22.3</v>
      </c>
      <c r="IG90" s="14" t="n">
        <v>18.9</v>
      </c>
      <c r="IH90" s="14" t="n">
        <v>16.7</v>
      </c>
      <c r="II90" s="14" t="n">
        <v>15.4</v>
      </c>
      <c r="IJ90" s="14" t="n">
        <v>18.2</v>
      </c>
      <c r="IK90" s="14" t="n">
        <v>21.4</v>
      </c>
      <c r="IL90" s="14" t="n">
        <v>28.2</v>
      </c>
      <c r="IM90" s="14" t="n">
        <v>25.9</v>
      </c>
      <c r="IN90" s="14" t="n">
        <v>31.2</v>
      </c>
      <c r="IO90" s="15" t="n">
        <f aca="false">SUM(IC90:IN90)/12</f>
        <v>24.4916666666667</v>
      </c>
      <c r="JA90" s="0" t="n">
        <f aca="false">JA89+1</f>
        <v>1940</v>
      </c>
      <c r="JB90" s="25" t="s">
        <v>75</v>
      </c>
      <c r="JC90" s="14" t="n">
        <v>21</v>
      </c>
      <c r="JD90" s="14" t="n">
        <v>21</v>
      </c>
      <c r="JE90" s="14" t="n">
        <v>23.9</v>
      </c>
      <c r="JF90" s="14" t="n">
        <v>18.2</v>
      </c>
      <c r="JG90" s="14" t="n">
        <v>15.6</v>
      </c>
      <c r="JH90" s="14" t="n">
        <v>14.1</v>
      </c>
      <c r="JI90" s="14" t="n">
        <v>13.6</v>
      </c>
      <c r="JJ90" s="14" t="n">
        <v>14.9</v>
      </c>
      <c r="JK90" s="14" t="n">
        <v>16.1</v>
      </c>
      <c r="JL90" s="14" t="n">
        <v>19.7</v>
      </c>
      <c r="JM90" s="14" t="n">
        <v>17.7</v>
      </c>
      <c r="JN90" s="14" t="n">
        <v>21.1</v>
      </c>
      <c r="JO90" s="15" t="n">
        <f aca="false">SUM(JC90:JN90)/12</f>
        <v>18.075</v>
      </c>
      <c r="KA90" s="0" t="n">
        <f aca="false">KA89+1</f>
        <v>1940</v>
      </c>
      <c r="KB90" s="13" t="n">
        <v>1940</v>
      </c>
      <c r="KC90" s="14" t="n">
        <v>28.7</v>
      </c>
      <c r="KD90" s="14" t="n">
        <v>28.1</v>
      </c>
      <c r="KE90" s="14" t="n">
        <v>32.4</v>
      </c>
      <c r="KF90" s="14" t="n">
        <v>20.9</v>
      </c>
      <c r="KG90" s="14" t="n">
        <v>17.4</v>
      </c>
      <c r="KH90" s="14" t="n">
        <v>15.9</v>
      </c>
      <c r="KI90" s="14" t="n">
        <v>15.1</v>
      </c>
      <c r="KJ90" s="14" t="n">
        <v>17.7</v>
      </c>
      <c r="KK90" s="14" t="n">
        <v>20</v>
      </c>
      <c r="KL90" s="14" t="n">
        <v>25.5</v>
      </c>
      <c r="KM90" s="14" t="n">
        <v>23.4</v>
      </c>
      <c r="KN90" s="14" t="n">
        <v>29.3</v>
      </c>
      <c r="KO90" s="15" t="n">
        <f aca="false">SUM(KC90:KN90)/12</f>
        <v>22.8666666666667</v>
      </c>
      <c r="LA90" s="0" t="n">
        <f aca="false">LA89+1</f>
        <v>1940</v>
      </c>
      <c r="LB90" s="25" t="s">
        <v>75</v>
      </c>
      <c r="LC90" s="14" t="n">
        <v>29.7</v>
      </c>
      <c r="LD90" s="14" t="n">
        <v>29.6</v>
      </c>
      <c r="LE90" s="14" t="n">
        <v>33</v>
      </c>
      <c r="LF90" s="14" t="n">
        <v>21.3</v>
      </c>
      <c r="LG90" s="14" t="n">
        <v>18.2</v>
      </c>
      <c r="LH90" s="14" t="n">
        <v>16.9</v>
      </c>
      <c r="LI90" s="14" t="n">
        <v>15.6</v>
      </c>
      <c r="LJ90" s="14" t="n">
        <v>18</v>
      </c>
      <c r="LK90" s="14" t="n">
        <v>21</v>
      </c>
      <c r="LL90" s="14" t="n">
        <v>26.8</v>
      </c>
      <c r="LM90" s="14" t="n">
        <v>24.6</v>
      </c>
      <c r="LN90" s="14" t="n">
        <v>30.3</v>
      </c>
      <c r="LO90" s="15" t="n">
        <f aca="false">SUM(LC90:LN90)/12</f>
        <v>23.75</v>
      </c>
      <c r="MA90" s="0" t="n">
        <f aca="false">MA89+1</f>
        <v>1940</v>
      </c>
      <c r="MB90" s="13" t="n">
        <v>1940</v>
      </c>
      <c r="MC90" s="14" t="n">
        <v>26.1</v>
      </c>
      <c r="MD90" s="14" t="n">
        <v>26.3</v>
      </c>
      <c r="ME90" s="14" t="n">
        <v>30.7</v>
      </c>
      <c r="MF90" s="14" t="n">
        <v>20.1</v>
      </c>
      <c r="MG90" s="14" t="n">
        <v>16.8</v>
      </c>
      <c r="MH90" s="14" t="n">
        <v>15.7</v>
      </c>
      <c r="MI90" s="14" t="n">
        <v>15.2</v>
      </c>
      <c r="MJ90" s="14" t="n">
        <v>17.4</v>
      </c>
      <c r="MK90" s="14" t="n">
        <v>19.1</v>
      </c>
      <c r="ML90" s="14" t="n">
        <v>23.5</v>
      </c>
      <c r="MM90" s="14" t="n">
        <v>21.1</v>
      </c>
      <c r="MN90" s="14" t="n">
        <v>26.4</v>
      </c>
      <c r="MO90" s="15" t="n">
        <f aca="false">SUM(MC90:MN90)/12</f>
        <v>21.5333333333333</v>
      </c>
      <c r="NA90" s="0" t="n">
        <f aca="false">NA89+1</f>
        <v>1940</v>
      </c>
      <c r="NB90" s="25" t="s">
        <v>75</v>
      </c>
      <c r="NC90" s="14" t="n">
        <v>35.3</v>
      </c>
      <c r="ND90" s="14" t="n">
        <v>33.5</v>
      </c>
      <c r="NE90" s="14" t="n">
        <v>35.2</v>
      </c>
      <c r="NF90" s="14" t="n">
        <v>23.9</v>
      </c>
      <c r="NG90" s="14" t="n">
        <v>20.3</v>
      </c>
      <c r="NH90" s="14" t="n">
        <v>19.1</v>
      </c>
      <c r="NI90" s="14" t="n">
        <v>18.4</v>
      </c>
      <c r="NJ90" s="14" t="n">
        <v>21.2</v>
      </c>
      <c r="NK90" s="14" t="n">
        <v>24.1</v>
      </c>
      <c r="NL90" s="14" t="n">
        <v>30.7</v>
      </c>
      <c r="NM90" s="14" t="n">
        <v>29.2</v>
      </c>
      <c r="NN90" s="14" t="n">
        <v>34.8</v>
      </c>
      <c r="NO90" s="15" t="n">
        <f aca="false">SUM(NC90:NN90)/12</f>
        <v>27.1416666666667</v>
      </c>
      <c r="OA90" s="6" t="n">
        <f aca="false">AVERAGE(AO90,BO90,CO90,DO90,EO90,FO90,GO95,HO90,IO90,JO90,KO90,LO90,MO90,NO90)</f>
        <v>22.2648809523809</v>
      </c>
      <c r="OB90" s="22" t="n">
        <f aca="false">AVERAGE(OA80:OA90)</f>
        <v>21.8935876623377</v>
      </c>
      <c r="PA90" s="16" t="n">
        <f aca="false">AVERAGE(AH90,AI90,AJ90,BH90,BI90,BJ90,CH90,CI90,CJ90,DH90,DI90,DJ90,EH90,EI90,EJ90,FH90,FI90,FJ90,GH95,GI95,GJ95,HH90,HI90,HJ90,IH90,II90,IJ90,JH90,JI90,JJ90,KH90,KI90,KJ90,LH90,LI90,LJ90,MH90,MI90,MJ90,NH90,NI90,NJ90)</f>
        <v>16.1357142857143</v>
      </c>
      <c r="PB90" s="17" t="n">
        <f aca="false">AVERAGE(AC90,AD90,AN90,BC90,BD90,BN90,CC90,CD90,CN90,DC90,DD90,DN90,EC90,ED90,EN90,FC90,FD90,FN90,GC95,GD95,GN95,HC90,HD90,HN90,IC90,ID90,IN90,JC90,JD90,JN90,KC90,KD90,KN90,LC90,LD90,LN90,MC90,MD90,MN90,NC90,ND90,NN90,)</f>
        <v>27.2348837209302</v>
      </c>
      <c r="PC90" s="16" t="n">
        <f aca="false">AVERAGE(PA80:PA90)</f>
        <v>15.5651726322458</v>
      </c>
      <c r="PD90" s="23" t="n">
        <f aca="false">AVERAGE(PB80:PB90)</f>
        <v>27.1523255813953</v>
      </c>
    </row>
    <row r="91" customFormat="false" ht="14.65" hidden="false" customHeight="false" outlineLevel="0" collapsed="false">
      <c r="A91" s="5"/>
      <c r="B91" s="6" t="n">
        <f aca="false">AVERAGE(AO91,BO91,CO91,DO91,EO91,FO91,GO91,HO91,IO91,JO91,KO91,LO91,MO91,NO91)</f>
        <v>21.752380952381</v>
      </c>
      <c r="C91" s="18" t="n">
        <f aca="false">AVERAGE(B87:B91)</f>
        <v>21.9975</v>
      </c>
      <c r="D91" s="20" t="n">
        <f aca="false">AVERAGE(B82:B91)</f>
        <v>21.8901785714286</v>
      </c>
      <c r="E91" s="6" t="n">
        <f aca="false">AVERAGE(B72:B91)</f>
        <v>21.8775595238095</v>
      </c>
      <c r="F91" s="24" t="n">
        <f aca="false">AVERAGE(B42:B91)</f>
        <v>21.5597183769934</v>
      </c>
      <c r="G91" s="2" t="n">
        <f aca="false">MAX(AC91:AN91,BC91:BN91,CC91:CN91,DC91:DN91,EC91:EN91,FC91:FN91,GC91:GN91,HC91:HN91,IC91:IN91,JC91:JN91,KC91:KN91,LC91:LN91,MC91:MN91,NC91:NN91)</f>
        <v>36.8</v>
      </c>
      <c r="H91" s="11" t="n">
        <f aca="false">MEDIAN(AC91:AN91,BC91:BN91,CC91:CN91,DC91:DN91,EC91:EN91,FC91:FN91,GC91:GN91,HC91:HN91,IC91:IN91,JC91:JN91,KC91:KN91,LC91:LN91,MC91:MN91,NC91:NN91)</f>
        <v>21.05</v>
      </c>
      <c r="I91" s="4" t="n">
        <f aca="false">MIN(AC91:AN91,BC91:BN91,CC91:CN91,DC91:DN91,EC91:EN91,FC91:FN91,GC91:GN91,HC91:HN91,IC91:IN91,JC91:JN91,KC91:KN91,LC91:LN91,MC91:MN91,NC91:NN91)</f>
        <v>12.8</v>
      </c>
      <c r="J91" s="12" t="n">
        <f aca="false">(G91+I91)/2</f>
        <v>24.8</v>
      </c>
      <c r="AA91" s="0" t="n">
        <f aca="false">AA90+1</f>
        <v>17</v>
      </c>
      <c r="AB91" s="27" t="n">
        <v>1941</v>
      </c>
      <c r="AC91" s="14" t="n">
        <v>26.4</v>
      </c>
      <c r="AD91" s="14" t="n">
        <v>26.9</v>
      </c>
      <c r="AE91" s="14" t="n">
        <v>23.7</v>
      </c>
      <c r="AF91" s="14" t="n">
        <v>24.9</v>
      </c>
      <c r="AG91" s="14" t="n">
        <v>18.4</v>
      </c>
      <c r="AH91" s="14" t="n">
        <v>16.3</v>
      </c>
      <c r="AI91" s="14" t="n">
        <v>15.4</v>
      </c>
      <c r="AJ91" s="14" t="n">
        <v>16.7</v>
      </c>
      <c r="AK91" s="14" t="n">
        <v>17.9</v>
      </c>
      <c r="AL91" s="14" t="n">
        <v>19.9</v>
      </c>
      <c r="AM91" s="14" t="n">
        <v>25.9</v>
      </c>
      <c r="AN91" s="14" t="n">
        <v>28.8</v>
      </c>
      <c r="AO91" s="15" t="n">
        <f aca="false">SUM(AC91:AN91)/12</f>
        <v>21.7666666666667</v>
      </c>
      <c r="BA91" s="0" t="n">
        <f aca="false">BA90+1</f>
        <v>1941</v>
      </c>
      <c r="BB91" s="13" t="n">
        <v>1941</v>
      </c>
      <c r="BC91" s="14" t="n">
        <v>27.9</v>
      </c>
      <c r="BD91" s="14" t="n">
        <v>28</v>
      </c>
      <c r="BE91" s="14" t="n">
        <v>24.6</v>
      </c>
      <c r="BF91" s="14" t="n">
        <v>25.1</v>
      </c>
      <c r="BG91" s="14" t="n">
        <v>17.9</v>
      </c>
      <c r="BH91" s="14" t="n">
        <v>15.2</v>
      </c>
      <c r="BI91" s="14" t="n">
        <v>14.7</v>
      </c>
      <c r="BJ91" s="14" t="n">
        <v>16.1</v>
      </c>
      <c r="BK91" s="14" t="n">
        <v>17.7</v>
      </c>
      <c r="BL91" s="14" t="n">
        <v>19.8</v>
      </c>
      <c r="BM91" s="14" t="n">
        <v>26.8</v>
      </c>
      <c r="BN91" s="14" t="n">
        <v>29.6</v>
      </c>
      <c r="BO91" s="15" t="n">
        <f aca="false">SUM(BC91:BN91)/12</f>
        <v>21.95</v>
      </c>
      <c r="CA91" s="0" t="n">
        <f aca="false">CA90+1</f>
        <v>1941</v>
      </c>
      <c r="CB91" s="13" t="n">
        <v>1941</v>
      </c>
      <c r="CC91" s="14" t="n">
        <v>21.1</v>
      </c>
      <c r="CD91" s="14" t="n">
        <v>21.9</v>
      </c>
      <c r="CE91" s="14" t="n">
        <v>20.4</v>
      </c>
      <c r="CF91" s="14" t="n">
        <v>20.2</v>
      </c>
      <c r="CG91" s="14" t="n">
        <v>17.1</v>
      </c>
      <c r="CH91" s="14" t="n">
        <v>15.9</v>
      </c>
      <c r="CI91" s="14" t="n">
        <v>15.1</v>
      </c>
      <c r="CJ91" s="14" t="n">
        <v>15.2</v>
      </c>
      <c r="CK91" s="14" t="n">
        <v>16.5</v>
      </c>
      <c r="CL91" s="14" t="n">
        <v>17.5</v>
      </c>
      <c r="CM91" s="14" t="n">
        <v>21.8</v>
      </c>
      <c r="CN91" s="14" t="n">
        <v>23.7</v>
      </c>
      <c r="CO91" s="15" t="n">
        <f aca="false">SUM(CC91:CN91)/12</f>
        <v>18.8666666666667</v>
      </c>
      <c r="DA91" s="0" t="n">
        <f aca="false">DA90+1</f>
        <v>1941</v>
      </c>
      <c r="DB91" s="13" t="n">
        <v>1941</v>
      </c>
      <c r="DC91" s="14" t="n">
        <v>29.3</v>
      </c>
      <c r="DD91" s="14" t="n">
        <v>29.1</v>
      </c>
      <c r="DE91" s="14" t="n">
        <v>25.3</v>
      </c>
      <c r="DF91" s="14" t="n">
        <v>24.9</v>
      </c>
      <c r="DG91" s="14" t="n">
        <v>18.4</v>
      </c>
      <c r="DH91" s="14" t="n">
        <v>15.8</v>
      </c>
      <c r="DI91" s="14" t="n">
        <v>14.4</v>
      </c>
      <c r="DJ91" s="14" t="n">
        <v>16.7</v>
      </c>
      <c r="DK91" s="14" t="n">
        <v>18.7</v>
      </c>
      <c r="DL91" s="14" t="n">
        <v>20.3</v>
      </c>
      <c r="DM91" s="14" t="n">
        <v>27.6</v>
      </c>
      <c r="DN91" s="14" t="n">
        <v>30.2</v>
      </c>
      <c r="DO91" s="15" t="n">
        <f aca="false">SUM(DC91:DN91)/12</f>
        <v>22.5583333333333</v>
      </c>
      <c r="EA91" s="0" t="n">
        <f aca="false">EA90+1</f>
        <v>1941</v>
      </c>
      <c r="EB91" s="25" t="s">
        <v>76</v>
      </c>
      <c r="EC91" s="14" t="n">
        <v>31.7</v>
      </c>
      <c r="ED91" s="14" t="n">
        <v>35.2</v>
      </c>
      <c r="EE91" s="14" t="n">
        <v>31.2</v>
      </c>
      <c r="EF91" s="14" t="n">
        <v>27.9</v>
      </c>
      <c r="EG91" s="14" t="n">
        <v>21.9</v>
      </c>
      <c r="EH91" s="14" t="n">
        <v>18</v>
      </c>
      <c r="EI91" s="14" t="n">
        <v>18.8</v>
      </c>
      <c r="EJ91" s="14" t="n">
        <v>21</v>
      </c>
      <c r="EK91" s="14" t="n">
        <v>25.6</v>
      </c>
      <c r="EL91" s="14" t="n">
        <v>27.5</v>
      </c>
      <c r="EM91" s="14" t="n">
        <v>34.6</v>
      </c>
      <c r="EN91" s="14" t="n">
        <v>36.8</v>
      </c>
      <c r="EO91" s="15" t="n">
        <f aca="false">SUM(EC91:EN91)/12</f>
        <v>27.5166666666667</v>
      </c>
      <c r="FA91" s="0" t="n">
        <f aca="false">FA90+1</f>
        <v>1941</v>
      </c>
      <c r="FB91" s="13" t="n">
        <v>1941</v>
      </c>
      <c r="FC91" s="14" t="n">
        <v>24.3</v>
      </c>
      <c r="FD91" s="14" t="n">
        <v>25.1</v>
      </c>
      <c r="FE91" s="14" t="n">
        <v>21.7</v>
      </c>
      <c r="FF91" s="14" t="n">
        <v>22</v>
      </c>
      <c r="FG91" s="14" t="n">
        <v>15.5</v>
      </c>
      <c r="FH91" s="14" t="n">
        <v>13.5</v>
      </c>
      <c r="FI91" s="14" t="n">
        <v>12.8</v>
      </c>
      <c r="FJ91" s="14" t="n">
        <v>14.2</v>
      </c>
      <c r="FK91" s="14" t="n">
        <v>15.4</v>
      </c>
      <c r="FL91" s="14" t="n">
        <v>17.4</v>
      </c>
      <c r="FM91" s="14" t="n">
        <v>23.6</v>
      </c>
      <c r="FN91" s="14" t="n">
        <v>26.1</v>
      </c>
      <c r="FO91" s="15" t="n">
        <f aca="false">SUM(FC91:FN91)/12</f>
        <v>19.3</v>
      </c>
      <c r="GA91" s="0" t="n">
        <f aca="false">GA90+1</f>
        <v>1941</v>
      </c>
      <c r="GB91" s="25" t="s">
        <v>76</v>
      </c>
      <c r="GC91" s="14" t="n">
        <v>21.3</v>
      </c>
      <c r="GD91" s="14" t="n">
        <v>23.5</v>
      </c>
      <c r="GE91" s="14" t="n">
        <v>19.8</v>
      </c>
      <c r="GF91" s="14" t="n">
        <v>20.9</v>
      </c>
      <c r="GG91" s="14" t="n">
        <v>15.9</v>
      </c>
      <c r="GH91" s="14" t="n">
        <v>14.2</v>
      </c>
      <c r="GI91" s="14" t="n">
        <v>13.4</v>
      </c>
      <c r="GJ91" s="14" t="n">
        <v>15.3</v>
      </c>
      <c r="GK91" s="14" t="n">
        <v>15.7</v>
      </c>
      <c r="GL91" s="14" t="n">
        <v>16.1</v>
      </c>
      <c r="GM91" s="14" t="n">
        <v>20.9</v>
      </c>
      <c r="GN91" s="14" t="n">
        <v>23.8</v>
      </c>
      <c r="GO91" s="15" t="n">
        <f aca="false">SUM(GC91:GN91)/12</f>
        <v>18.4</v>
      </c>
      <c r="HA91" s="0" t="n">
        <f aca="false">HA90+1</f>
        <v>1941</v>
      </c>
      <c r="HB91" s="25" t="s">
        <v>76</v>
      </c>
      <c r="HC91" s="14" t="n">
        <v>22.8</v>
      </c>
      <c r="HD91" s="14" t="n">
        <v>23.5</v>
      </c>
      <c r="HE91" s="14" t="n">
        <v>22</v>
      </c>
      <c r="HF91" s="14" t="n">
        <v>21.9</v>
      </c>
      <c r="HG91" s="14" t="n">
        <v>17.9</v>
      </c>
      <c r="HH91" s="14" t="n">
        <v>16.5</v>
      </c>
      <c r="HI91" s="14" t="n">
        <v>16.2</v>
      </c>
      <c r="HJ91" s="14" t="n">
        <v>16.3</v>
      </c>
      <c r="HK91" s="14" t="n">
        <v>17.6</v>
      </c>
      <c r="HL91" s="14" t="n">
        <v>18.9</v>
      </c>
      <c r="HM91" s="14" t="n">
        <v>22.3</v>
      </c>
      <c r="HN91" s="14" t="n">
        <v>24.8</v>
      </c>
      <c r="HO91" s="15" t="n">
        <f aca="false">SUM(HC91:HN91)/12</f>
        <v>20.0583333333333</v>
      </c>
      <c r="IA91" s="0" t="n">
        <f aca="false">IA90+1</f>
        <v>1941</v>
      </c>
      <c r="IB91" s="13" t="n">
        <v>1941</v>
      </c>
      <c r="IC91" s="14" t="n">
        <v>29.2</v>
      </c>
      <c r="ID91" s="14" t="n">
        <v>30.2</v>
      </c>
      <c r="IE91" s="14" t="n">
        <v>27.4</v>
      </c>
      <c r="IF91" s="14" t="n">
        <v>27.1</v>
      </c>
      <c r="IG91" s="14" t="n">
        <v>20.8</v>
      </c>
      <c r="IH91" s="14" t="n">
        <v>16.8</v>
      </c>
      <c r="II91" s="14" t="n">
        <v>16.7</v>
      </c>
      <c r="IJ91" s="14" t="n">
        <v>18.8</v>
      </c>
      <c r="IK91" s="14" t="n">
        <v>21.4</v>
      </c>
      <c r="IL91" s="14" t="n">
        <v>23.6</v>
      </c>
      <c r="IM91" s="14" t="n">
        <v>29.2</v>
      </c>
      <c r="IN91" s="14" t="n">
        <v>31.6</v>
      </c>
      <c r="IO91" s="15" t="n">
        <f aca="false">SUM(IC91:IN91)/12</f>
        <v>24.4</v>
      </c>
      <c r="JA91" s="0" t="n">
        <f aca="false">JA90+1</f>
        <v>1941</v>
      </c>
      <c r="JB91" s="25" t="s">
        <v>76</v>
      </c>
      <c r="JC91" s="14" t="n">
        <v>20.2</v>
      </c>
      <c r="JD91" s="14" t="n">
        <v>21.6</v>
      </c>
      <c r="JE91" s="14" t="n">
        <v>19.8</v>
      </c>
      <c r="JF91" s="14" t="n">
        <v>19.6</v>
      </c>
      <c r="JG91" s="14" t="n">
        <v>16.1</v>
      </c>
      <c r="JH91" s="14" t="n">
        <v>14.9</v>
      </c>
      <c r="JI91" s="14" t="n">
        <v>13.8</v>
      </c>
      <c r="JJ91" s="14" t="n">
        <v>14.9</v>
      </c>
      <c r="JK91" s="14" t="n">
        <v>15.2</v>
      </c>
      <c r="JL91" s="14" t="n">
        <v>16</v>
      </c>
      <c r="JM91" s="14" t="n">
        <v>19.9</v>
      </c>
      <c r="JN91" s="14" t="n">
        <v>22.3</v>
      </c>
      <c r="JO91" s="15" t="n">
        <f aca="false">SUM(JC91:JN91)/12</f>
        <v>17.8583333333333</v>
      </c>
      <c r="KA91" s="0" t="n">
        <f aca="false">KA90+1</f>
        <v>1941</v>
      </c>
      <c r="KB91" s="13" t="n">
        <v>1941</v>
      </c>
      <c r="KC91" s="14" t="n">
        <v>26.9</v>
      </c>
      <c r="KD91" s="14" t="n">
        <v>27.3</v>
      </c>
      <c r="KE91" s="14" t="n">
        <v>24.1</v>
      </c>
      <c r="KF91" s="14" t="n">
        <v>25.3</v>
      </c>
      <c r="KG91" s="14" t="n">
        <v>18.3</v>
      </c>
      <c r="KH91" s="14" t="n">
        <v>15.7</v>
      </c>
      <c r="KI91" s="14" t="n">
        <v>15.1</v>
      </c>
      <c r="KJ91" s="14" t="n">
        <v>16.2</v>
      </c>
      <c r="KK91" s="14" t="n">
        <v>17.5</v>
      </c>
      <c r="KL91" s="14" t="n">
        <v>20.2</v>
      </c>
      <c r="KM91" s="14" t="n">
        <v>26.7</v>
      </c>
      <c r="KN91" s="14" t="n">
        <v>29.6</v>
      </c>
      <c r="KO91" s="15" t="n">
        <f aca="false">SUM(KC91:KN91)/12</f>
        <v>21.9083333333333</v>
      </c>
      <c r="LA91" s="0" t="n">
        <f aca="false">LA90+1</f>
        <v>1941</v>
      </c>
      <c r="LB91" s="25" t="s">
        <v>76</v>
      </c>
      <c r="LC91" s="14" t="n">
        <v>27.8</v>
      </c>
      <c r="LD91" s="14" t="n">
        <v>28.7</v>
      </c>
      <c r="LE91" s="14" t="n">
        <v>24.9</v>
      </c>
      <c r="LF91" s="14" t="n">
        <v>26</v>
      </c>
      <c r="LG91" s="14" t="n">
        <v>19.6</v>
      </c>
      <c r="LH91" s="14" t="n">
        <v>16</v>
      </c>
      <c r="LI91" s="14" t="n">
        <v>15.5</v>
      </c>
      <c r="LJ91" s="14" t="n">
        <v>17</v>
      </c>
      <c r="LK91" s="14" t="n">
        <v>18.8</v>
      </c>
      <c r="LL91" s="14" t="n">
        <v>21.4</v>
      </c>
      <c r="LM91" s="14" t="n">
        <v>28</v>
      </c>
      <c r="LN91" s="14" t="n">
        <v>30.7</v>
      </c>
      <c r="LO91" s="15" t="n">
        <f aca="false">SUM(LC91:LN91)/12</f>
        <v>22.8666666666667</v>
      </c>
      <c r="MA91" s="0" t="n">
        <f aca="false">MA90+1</f>
        <v>1941</v>
      </c>
      <c r="MB91" s="13" t="n">
        <v>1941</v>
      </c>
      <c r="MC91" s="14" t="n">
        <v>23.5</v>
      </c>
      <c r="MD91" s="14" t="n">
        <v>25.4</v>
      </c>
      <c r="ME91" s="14" t="n">
        <v>22.8</v>
      </c>
      <c r="MF91" s="14" t="n">
        <v>23.4</v>
      </c>
      <c r="MG91" s="14" t="n">
        <v>17.8</v>
      </c>
      <c r="MH91" s="14" t="n">
        <v>16</v>
      </c>
      <c r="MI91" s="14" t="n">
        <v>15.4</v>
      </c>
      <c r="MJ91" s="14" t="n">
        <v>16.6</v>
      </c>
      <c r="MK91" s="14" t="n">
        <v>18.3</v>
      </c>
      <c r="ML91" s="14" t="n">
        <v>18.8</v>
      </c>
      <c r="MM91" s="14" t="n">
        <v>24.9</v>
      </c>
      <c r="MN91" s="14" t="n">
        <v>26.4</v>
      </c>
      <c r="MO91" s="15" t="n">
        <f aca="false">SUM(MC91:MN91)/12</f>
        <v>20.775</v>
      </c>
      <c r="NA91" s="0" t="n">
        <f aca="false">NA90+1</f>
        <v>1941</v>
      </c>
      <c r="NB91" s="25" t="s">
        <v>76</v>
      </c>
      <c r="NC91" s="14" t="n">
        <v>31.4</v>
      </c>
      <c r="ND91" s="14" t="n">
        <v>32.8</v>
      </c>
      <c r="NE91" s="14" t="n">
        <v>28.9</v>
      </c>
      <c r="NF91" s="14" t="n">
        <v>27.8</v>
      </c>
      <c r="NG91" s="14" t="n">
        <v>21.1</v>
      </c>
      <c r="NH91" s="14" t="n">
        <v>18.3</v>
      </c>
      <c r="NI91" s="14" t="n">
        <v>18.4</v>
      </c>
      <c r="NJ91" s="14" t="n">
        <v>20.2</v>
      </c>
      <c r="NK91" s="14" t="n">
        <v>23.5</v>
      </c>
      <c r="NL91" s="14" t="n">
        <v>25.8</v>
      </c>
      <c r="NM91" s="14" t="n">
        <v>32.7</v>
      </c>
      <c r="NN91" s="14" t="n">
        <v>34.8</v>
      </c>
      <c r="NO91" s="15" t="n">
        <f aca="false">SUM(NC91:NN91)/12</f>
        <v>26.3083333333333</v>
      </c>
      <c r="OA91" s="6" t="n">
        <f aca="false">AVERAGE(AO91,BO91,CO91,DO91,EO91,FO91,GO96,HO91,IO91,JO91,KO91,LO91,MO91,NO91)</f>
        <v>21.6642857142857</v>
      </c>
      <c r="OB91" s="22" t="n">
        <f aca="false">AVERAGE(OA81:OA91)</f>
        <v>21.8071158008658</v>
      </c>
      <c r="PA91" s="16" t="n">
        <f aca="false">AVERAGE(AH91,AI91,AJ91,BH91,BI91,BJ91,CH91,CI91,CJ91,DH91,DI91,DJ91,EH91,EI91,EJ91,FH91,FI91,FJ91,GH96,GI96,GJ96,HH91,HI91,HJ91,IH91,II91,IJ91,JH91,JI91,JJ91,KH91,KI91,KJ91,LH91,LI91,LJ91,MH91,MI91,MJ91,NH91,NI91,NJ91)</f>
        <v>15.9428571428571</v>
      </c>
      <c r="PB91" s="17" t="n">
        <f aca="false">AVERAGE(AC91,AD91,AN91,BC91,BD91,BN91,CC91,CD91,CN91,DC91,DD91,DN91,EC91,ED91,EN91,FC91,FD91,FN91,GC96,GD96,GN96,HC91,HD91,HN91,IC91,ID91,IN91,JC91,JD91,JN91,KC91,KD91,KN91,LC91,LD91,LN91,MC91,MD91,MN91,NC91,ND91,NN91,)</f>
        <v>26.5511627906977</v>
      </c>
      <c r="PC91" s="16" t="n">
        <f aca="false">AVERAGE(PA81:PA91)</f>
        <v>15.5584626755358</v>
      </c>
      <c r="PD91" s="23" t="n">
        <f aca="false">AVERAGE(PB81:PB91)</f>
        <v>26.9990486257928</v>
      </c>
    </row>
    <row r="92" customFormat="false" ht="14.65" hidden="false" customHeight="false" outlineLevel="0" collapsed="false">
      <c r="A92" s="5"/>
      <c r="B92" s="6" t="n">
        <f aca="false">AVERAGE(AO92,BO92,CO92,DO92,EO92,FO92,GO92,HO92,IO92,JO92,KO92,LO92,MO92,NO92)</f>
        <v>22.0872023809524</v>
      </c>
      <c r="C92" s="18" t="n">
        <f aca="false">AVERAGE(B88:B92)</f>
        <v>22.0368452380952</v>
      </c>
      <c r="D92" s="20" t="n">
        <f aca="false">AVERAGE(B83:B92)</f>
        <v>21.9620535714286</v>
      </c>
      <c r="E92" s="6" t="n">
        <f aca="false">AVERAGE(B73:B92)</f>
        <v>21.8761160714286</v>
      </c>
      <c r="F92" s="24" t="n">
        <f aca="false">AVERAGE(B43:B92)</f>
        <v>21.5825978412791</v>
      </c>
      <c r="G92" s="2" t="n">
        <f aca="false">MAX(AC92:AN92,BC92:BN92,CC92:CN92,DC92:DN92,EC92:EN92,FC92:FN92,GC92:GN92,HC92:HN92,IC92:IN92,JC92:JN92,KC92:KN92,LC92:LN92,MC92:MN92,NC92:NN92)</f>
        <v>36.8</v>
      </c>
      <c r="H92" s="11" t="n">
        <f aca="false">MEDIAN(AC92:AN92,BC92:BN92,CC92:CN92,DC92:DN92,EC92:EN92,FC92:FN92,GC92:GN92,HC92:HN92,IC92:IN92,JC92:JN92,KC92:KN92,LC92:LN92,MC92:MN92,NC92:NN92)</f>
        <v>21.9</v>
      </c>
      <c r="I92" s="4" t="n">
        <f aca="false">MIN(AC92:AN92,BC92:BN92,CC92:CN92,DC92:DN92,EC92:EN92,FC92:FN92,GC92:GN92,HC92:HN92,IC92:IN92,JC92:JN92,KC92:KN92,LC92:LN92,MC92:MN92,NC92:NN92)</f>
        <v>12.1</v>
      </c>
      <c r="J92" s="12" t="n">
        <f aca="false">(G92+I92)/2</f>
        <v>24.45</v>
      </c>
      <c r="AA92" s="0" t="n">
        <f aca="false">AA91+1</f>
        <v>18</v>
      </c>
      <c r="AB92" s="27" t="n">
        <v>1942</v>
      </c>
      <c r="AC92" s="14" t="n">
        <v>28.6</v>
      </c>
      <c r="AD92" s="14" t="n">
        <v>27.3</v>
      </c>
      <c r="AE92" s="14" t="n">
        <v>27.6</v>
      </c>
      <c r="AF92" s="14" t="n">
        <v>22.7</v>
      </c>
      <c r="AG92" s="14" t="n">
        <v>18.3</v>
      </c>
      <c r="AH92" s="14" t="n">
        <v>15.6</v>
      </c>
      <c r="AI92" s="14" t="n">
        <v>14.6</v>
      </c>
      <c r="AJ92" s="14" t="n">
        <v>16.7</v>
      </c>
      <c r="AK92" s="14" t="n">
        <v>18.5</v>
      </c>
      <c r="AL92" s="14" t="n">
        <v>22.7</v>
      </c>
      <c r="AM92" s="14" t="n">
        <v>24.4</v>
      </c>
      <c r="AN92" s="14" t="n">
        <v>29.2</v>
      </c>
      <c r="AO92" s="15" t="n">
        <f aca="false">SUM(AC92:AN92)/12</f>
        <v>22.1833333333333</v>
      </c>
      <c r="BA92" s="0" t="n">
        <f aca="false">BA91+1</f>
        <v>1942</v>
      </c>
      <c r="BB92" s="13" t="n">
        <v>1942</v>
      </c>
      <c r="BC92" s="14" t="n">
        <v>29.9</v>
      </c>
      <c r="BD92" s="14" t="n">
        <v>29.8</v>
      </c>
      <c r="BE92" s="14" t="n">
        <v>28.3</v>
      </c>
      <c r="BF92" s="14" t="n">
        <v>23.1</v>
      </c>
      <c r="BG92" s="14" t="n">
        <v>17.8</v>
      </c>
      <c r="BH92" s="14" t="n">
        <v>14.8</v>
      </c>
      <c r="BI92" s="14" t="n">
        <v>13.7</v>
      </c>
      <c r="BJ92" s="14" t="n">
        <v>16.7</v>
      </c>
      <c r="BK92" s="14" t="n">
        <v>18.7</v>
      </c>
      <c r="BL92" s="14" t="n">
        <v>22.5</v>
      </c>
      <c r="BM92" s="14" t="n">
        <v>25.4</v>
      </c>
      <c r="BN92" s="14" t="n">
        <v>30.1</v>
      </c>
      <c r="BO92" s="15" t="n">
        <f aca="false">SUM(BC92:BN92)/12</f>
        <v>22.5666666666667</v>
      </c>
      <c r="CA92" s="0" t="n">
        <f aca="false">CA91+1</f>
        <v>1942</v>
      </c>
      <c r="CB92" s="13" t="n">
        <v>1942</v>
      </c>
      <c r="CC92" s="14" t="n">
        <v>24.1</v>
      </c>
      <c r="CD92" s="14" t="n">
        <v>21.2</v>
      </c>
      <c r="CE92" s="14" t="n">
        <v>22.6</v>
      </c>
      <c r="CF92" s="14" t="n">
        <v>19.5</v>
      </c>
      <c r="CG92" s="14" t="n">
        <v>17.1</v>
      </c>
      <c r="CH92" s="14" t="n">
        <v>15.2</v>
      </c>
      <c r="CI92" s="14" t="n">
        <v>14.3</v>
      </c>
      <c r="CJ92" s="14" t="n">
        <v>15.2</v>
      </c>
      <c r="CK92" s="14" t="n">
        <v>16.2</v>
      </c>
      <c r="CL92" s="14" t="n">
        <v>18.9</v>
      </c>
      <c r="CM92" s="14" t="n">
        <v>20.8</v>
      </c>
      <c r="CN92" s="14" t="n">
        <v>22.7</v>
      </c>
      <c r="CO92" s="15" t="n">
        <f aca="false">SUM(CC92:CN92)/12</f>
        <v>18.9833333333333</v>
      </c>
      <c r="DA92" s="0" t="n">
        <f aca="false">DA91+1</f>
        <v>1942</v>
      </c>
      <c r="DB92" s="13" t="n">
        <v>1942</v>
      </c>
      <c r="DC92" s="14" t="n">
        <v>31.7</v>
      </c>
      <c r="DD92" s="14" t="n">
        <v>31.1</v>
      </c>
      <c r="DE92" s="14" t="n">
        <v>28.4</v>
      </c>
      <c r="DF92" s="26"/>
      <c r="DG92" s="14" t="n">
        <v>17.5</v>
      </c>
      <c r="DH92" s="14" t="n">
        <v>15.4</v>
      </c>
      <c r="DI92" s="14" t="n">
        <v>14</v>
      </c>
      <c r="DJ92" s="14" t="n">
        <v>16.6</v>
      </c>
      <c r="DK92" s="14" t="n">
        <v>19.2</v>
      </c>
      <c r="DL92" s="14" t="n">
        <v>24.1</v>
      </c>
      <c r="DM92" s="14" t="n">
        <v>26.6</v>
      </c>
      <c r="DN92" s="14" t="n">
        <v>32</v>
      </c>
      <c r="DO92" s="15" t="n">
        <f aca="false">SUM(DC92:DN92)/12</f>
        <v>21.3833333333333</v>
      </c>
      <c r="EA92" s="0" t="n">
        <f aca="false">EA91+1</f>
        <v>1942</v>
      </c>
      <c r="EB92" s="25" t="s">
        <v>77</v>
      </c>
      <c r="EC92" s="14" t="n">
        <v>36.8</v>
      </c>
      <c r="ED92" s="14" t="n">
        <v>35.3</v>
      </c>
      <c r="EE92" s="14" t="n">
        <v>33.9</v>
      </c>
      <c r="EF92" s="14" t="n">
        <v>28.6</v>
      </c>
      <c r="EG92" s="14" t="n">
        <v>22.4</v>
      </c>
      <c r="EH92" s="14" t="n">
        <v>19.3</v>
      </c>
      <c r="EI92" s="14" t="n">
        <v>18.2</v>
      </c>
      <c r="EJ92" s="14" t="n">
        <v>22.9</v>
      </c>
      <c r="EK92" s="14" t="n">
        <v>26.2</v>
      </c>
      <c r="EL92" s="14" t="n">
        <v>29</v>
      </c>
      <c r="EM92" s="14" t="n">
        <v>32.8</v>
      </c>
      <c r="EN92" s="14" t="n">
        <v>35.8</v>
      </c>
      <c r="EO92" s="15" t="n">
        <f aca="false">SUM(EC92:EN92)/12</f>
        <v>28.4333333333333</v>
      </c>
      <c r="FA92" s="0" t="n">
        <f aca="false">FA91+1</f>
        <v>1942</v>
      </c>
      <c r="FB92" s="13" t="n">
        <v>1942</v>
      </c>
      <c r="FC92" s="14" t="n">
        <v>27.2</v>
      </c>
      <c r="FD92" s="14" t="n">
        <v>25.2</v>
      </c>
      <c r="FE92" s="14" t="n">
        <v>25</v>
      </c>
      <c r="FF92" s="14" t="n">
        <v>19.8</v>
      </c>
      <c r="FG92" s="14" t="n">
        <v>15.7</v>
      </c>
      <c r="FH92" s="14" t="n">
        <v>12.9</v>
      </c>
      <c r="FI92" s="14" t="n">
        <v>12.1</v>
      </c>
      <c r="FJ92" s="14" t="n">
        <v>13.7</v>
      </c>
      <c r="FK92" s="14" t="n">
        <v>16.6</v>
      </c>
      <c r="FL92" s="14" t="n">
        <v>19.7</v>
      </c>
      <c r="FM92" s="14" t="n">
        <v>22.1</v>
      </c>
      <c r="FN92" s="14" t="n">
        <v>25.7</v>
      </c>
      <c r="FO92" s="15" t="n">
        <f aca="false">SUM(FC92:FN92)/12</f>
        <v>19.6416666666667</v>
      </c>
      <c r="GA92" s="0" t="n">
        <f aca="false">GA91+1</f>
        <v>1942</v>
      </c>
      <c r="GB92" s="0" t="s">
        <v>78</v>
      </c>
      <c r="GC92" s="21" t="n">
        <f aca="false">(GC89+GC90+GC91+GC93+GC94+GC95)/6</f>
        <v>23.55</v>
      </c>
      <c r="GD92" s="14" t="n">
        <v>22.7</v>
      </c>
      <c r="GE92" s="14" t="n">
        <v>24.1</v>
      </c>
      <c r="GF92" s="14" t="n">
        <v>18.4</v>
      </c>
      <c r="GG92" s="14" t="n">
        <v>15.2</v>
      </c>
      <c r="GH92" s="14" t="n">
        <v>14</v>
      </c>
      <c r="GI92" s="14" t="n">
        <v>12.7</v>
      </c>
      <c r="GJ92" s="14" t="n">
        <v>14</v>
      </c>
      <c r="GK92" s="14" t="n">
        <v>16</v>
      </c>
      <c r="GL92" s="14" t="n">
        <v>18.9</v>
      </c>
      <c r="GM92" s="14" t="n">
        <v>19.6</v>
      </c>
      <c r="GN92" s="14" t="n">
        <v>23</v>
      </c>
      <c r="GO92" s="15" t="n">
        <f aca="false">SUM(GC92:GN92)/12</f>
        <v>18.5125</v>
      </c>
      <c r="HA92" s="0" t="n">
        <f aca="false">HA91+1</f>
        <v>1942</v>
      </c>
      <c r="HB92" s="25" t="s">
        <v>77</v>
      </c>
      <c r="HC92" s="14" t="n">
        <v>25.4</v>
      </c>
      <c r="HD92" s="14" t="n">
        <v>22.8</v>
      </c>
      <c r="HE92" s="14" t="n">
        <v>24.2</v>
      </c>
      <c r="HF92" s="14" t="n">
        <v>20.5</v>
      </c>
      <c r="HG92" s="14" t="n">
        <v>18.5</v>
      </c>
      <c r="HH92" s="14" t="n">
        <v>15.9</v>
      </c>
      <c r="HI92" s="14" t="n">
        <v>15.2</v>
      </c>
      <c r="HJ92" s="14" t="n">
        <v>16.9</v>
      </c>
      <c r="HK92" s="14" t="n">
        <v>18.2</v>
      </c>
      <c r="HL92" s="14" t="n">
        <v>20.3</v>
      </c>
      <c r="HM92" s="14" t="n">
        <v>21.9</v>
      </c>
      <c r="HN92" s="14" t="n">
        <v>23.8</v>
      </c>
      <c r="HO92" s="15" t="n">
        <f aca="false">SUM(HC92:HN92)/12</f>
        <v>20.3</v>
      </c>
      <c r="IA92" s="0" t="n">
        <f aca="false">IA91+1</f>
        <v>1942</v>
      </c>
      <c r="IB92" s="13" t="n">
        <v>1942</v>
      </c>
      <c r="IC92" s="14" t="n">
        <v>32.7</v>
      </c>
      <c r="ID92" s="14" t="n">
        <v>31.2</v>
      </c>
      <c r="IE92" s="14" t="n">
        <v>30.6</v>
      </c>
      <c r="IF92" s="14" t="n">
        <v>25.3</v>
      </c>
      <c r="IG92" s="14" t="n">
        <v>20.2</v>
      </c>
      <c r="IH92" s="14" t="n">
        <v>16.7</v>
      </c>
      <c r="II92" s="14" t="n">
        <v>16.1</v>
      </c>
      <c r="IJ92" s="14" t="n">
        <v>19.3</v>
      </c>
      <c r="IK92" s="14" t="n">
        <v>21.7</v>
      </c>
      <c r="IL92" s="14" t="n">
        <v>26.5</v>
      </c>
      <c r="IM92" s="14" t="n">
        <v>28.1</v>
      </c>
      <c r="IN92" s="14" t="n">
        <v>32.5</v>
      </c>
      <c r="IO92" s="15" t="n">
        <f aca="false">SUM(IC92:IN92)/12</f>
        <v>25.075</v>
      </c>
      <c r="JA92" s="0" t="n">
        <f aca="false">JA91+1</f>
        <v>1942</v>
      </c>
      <c r="JB92" s="25" t="s">
        <v>77</v>
      </c>
      <c r="JC92" s="14" t="n">
        <v>23</v>
      </c>
      <c r="JD92" s="14" t="n">
        <v>20.8</v>
      </c>
      <c r="JE92" s="14" t="n">
        <v>22.5</v>
      </c>
      <c r="JF92" s="14" t="n">
        <v>18.2</v>
      </c>
      <c r="JG92" s="14" t="n">
        <v>15.6</v>
      </c>
      <c r="JH92" s="14" t="n">
        <v>13.9</v>
      </c>
      <c r="JI92" s="14" t="n">
        <v>13.6</v>
      </c>
      <c r="JJ92" s="14" t="n">
        <v>15.2</v>
      </c>
      <c r="JK92" s="14" t="n">
        <v>15.9</v>
      </c>
      <c r="JL92" s="14" t="n">
        <v>19.4</v>
      </c>
      <c r="JM92" s="14" t="n">
        <v>19</v>
      </c>
      <c r="JN92" s="14" t="n">
        <v>21.6</v>
      </c>
      <c r="JO92" s="15" t="n">
        <f aca="false">SUM(JC92:JN92)/12</f>
        <v>18.225</v>
      </c>
      <c r="KA92" s="0" t="n">
        <f aca="false">KA91+1</f>
        <v>1942</v>
      </c>
      <c r="KB92" s="13" t="n">
        <v>1942</v>
      </c>
      <c r="KC92" s="14" t="n">
        <v>30.2</v>
      </c>
      <c r="KD92" s="14" t="n">
        <v>29.2</v>
      </c>
      <c r="KE92" s="14" t="n">
        <v>28.3</v>
      </c>
      <c r="KF92" s="14" t="n">
        <v>23.2</v>
      </c>
      <c r="KG92" s="14" t="n">
        <v>17.7</v>
      </c>
      <c r="KH92" s="14" t="n">
        <v>15.2</v>
      </c>
      <c r="KI92" s="14" t="n">
        <v>14.2</v>
      </c>
      <c r="KJ92" s="14" t="n">
        <v>16.1</v>
      </c>
      <c r="KK92" s="14" t="n">
        <v>18.3</v>
      </c>
      <c r="KL92" s="14" t="n">
        <v>23.1</v>
      </c>
      <c r="KM92" s="14" t="n">
        <v>25.4</v>
      </c>
      <c r="KN92" s="14" t="n">
        <v>30.4</v>
      </c>
      <c r="KO92" s="15" t="n">
        <f aca="false">SUM(KC92:KN92)/12</f>
        <v>22.6083333333333</v>
      </c>
      <c r="LA92" s="0" t="n">
        <f aca="false">LA91+1</f>
        <v>1942</v>
      </c>
      <c r="LB92" s="25" t="s">
        <v>77</v>
      </c>
      <c r="LC92" s="14" t="n">
        <v>31.7</v>
      </c>
      <c r="LD92" s="14" t="n">
        <v>30.1</v>
      </c>
      <c r="LE92" s="14" t="n">
        <v>29.1</v>
      </c>
      <c r="LF92" s="14" t="n">
        <v>24.1</v>
      </c>
      <c r="LG92" s="14" t="n">
        <v>18.6</v>
      </c>
      <c r="LH92" s="14" t="n">
        <v>15.3</v>
      </c>
      <c r="LI92" s="14" t="n">
        <v>14.5</v>
      </c>
      <c r="LJ92" s="14" t="n">
        <v>16.8</v>
      </c>
      <c r="LK92" s="14" t="n">
        <v>19.5</v>
      </c>
      <c r="LL92" s="14" t="n">
        <v>24.3</v>
      </c>
      <c r="LM92" s="14" t="n">
        <v>26.6</v>
      </c>
      <c r="LN92" s="14" t="n">
        <v>31.4</v>
      </c>
      <c r="LO92" s="15" t="n">
        <f aca="false">SUM(LC92:LN92)/12</f>
        <v>23.5</v>
      </c>
      <c r="MA92" s="0" t="n">
        <f aca="false">MA91+1</f>
        <v>1942</v>
      </c>
      <c r="MB92" s="13" t="n">
        <v>1942</v>
      </c>
      <c r="MC92" s="14" t="n">
        <v>27.8</v>
      </c>
      <c r="MD92" s="14" t="n">
        <v>25.4</v>
      </c>
      <c r="ME92" s="14" t="n">
        <v>26.4</v>
      </c>
      <c r="MF92" s="14" t="n">
        <v>21.3</v>
      </c>
      <c r="MG92" s="14" t="n">
        <v>17.5</v>
      </c>
      <c r="MH92" s="14" t="n">
        <v>15.3</v>
      </c>
      <c r="MI92" s="14" t="n">
        <v>14.6</v>
      </c>
      <c r="MJ92" s="14" t="n">
        <v>16.3</v>
      </c>
      <c r="MK92" s="14" t="n">
        <v>18.6</v>
      </c>
      <c r="ML92" s="14" t="n">
        <v>21.4</v>
      </c>
      <c r="MM92" s="14" t="n">
        <v>22.8</v>
      </c>
      <c r="MN92" s="14" t="n">
        <v>25.7</v>
      </c>
      <c r="MO92" s="15" t="n">
        <f aca="false">SUM(MC92:MN92)/12</f>
        <v>21.0916666666667</v>
      </c>
      <c r="NA92" s="0" t="n">
        <f aca="false">NA91+1</f>
        <v>1942</v>
      </c>
      <c r="NB92" s="25" t="s">
        <v>77</v>
      </c>
      <c r="NC92" s="14" t="n">
        <v>34.5</v>
      </c>
      <c r="ND92" s="14" t="n">
        <v>32.5</v>
      </c>
      <c r="NE92" s="14" t="n">
        <v>31.5</v>
      </c>
      <c r="NF92" s="14" t="n">
        <v>26.7</v>
      </c>
      <c r="NG92" s="14" t="n">
        <v>22.2</v>
      </c>
      <c r="NH92" s="14" t="n">
        <v>17.9</v>
      </c>
      <c r="NI92" s="14" t="n">
        <v>16.9</v>
      </c>
      <c r="NJ92" s="14" t="n">
        <v>21.3</v>
      </c>
      <c r="NK92" s="14" t="n">
        <v>24.9</v>
      </c>
      <c r="NL92" s="14" t="n">
        <v>27.7</v>
      </c>
      <c r="NM92" s="14" t="n">
        <v>30.4</v>
      </c>
      <c r="NN92" s="14" t="n">
        <v>34.1</v>
      </c>
      <c r="NO92" s="15" t="n">
        <f aca="false">SUM(NC92:NN92)/12</f>
        <v>26.7166666666667</v>
      </c>
      <c r="OA92" s="6" t="n">
        <f aca="false">AVERAGE(AO92,BO92,CO92,DO92,EO92,FO92,GO97,HO92,IO92,JO92,KO92,LO92,MO92,NO92)</f>
        <v>22.0815476190476</v>
      </c>
      <c r="OB92" s="22" t="n">
        <f aca="false">AVERAGE(OA82:OA92)</f>
        <v>21.8800595238095</v>
      </c>
      <c r="PA92" s="16" t="n">
        <f aca="false">AVERAGE(AH92,AI92,AJ92,BH92,BI92,BJ92,CH92,CI92,CJ92,DH92,DI92,DJ92,EH92,EI92,EJ92,FH92,FI92,FJ92,GH97,GI97,GJ97,HH92,HI92,HJ92,IH92,II92,IJ92,JH92,JI92,JJ92,KH92,KI92,KJ92,LH92,LI92,LJ92,MH92,MI92,MJ92,NH92,NI92,NJ92)</f>
        <v>15.6690476190476</v>
      </c>
      <c r="PB92" s="17" t="n">
        <f aca="false">AVERAGE(AC92,AD92,AN92,BC92,BD92,BN92,CC92,CD92,CN92,DC92,DD92,DN92,EC92,ED92,EN92,FC92,FD92,FN92,GC97,GD97,GN97,HC92,HD92,HN92,IC92,ID92,IN92,JC92,JD92,JN92,KC92,KD92,KN92,LC92,LD92,LN92,MC92,MD92,MN92,NC92,ND92,NN92,)</f>
        <v>27.7720930232558</v>
      </c>
      <c r="PC92" s="16" t="n">
        <f aca="false">AVERAGE(PA82:PA92)</f>
        <v>15.6500211170943</v>
      </c>
      <c r="PD92" s="23" t="n">
        <f aca="false">AVERAGE(PB82:PB92)</f>
        <v>27.0538054968287</v>
      </c>
    </row>
    <row r="93" customFormat="false" ht="14.65" hidden="false" customHeight="false" outlineLevel="0" collapsed="false">
      <c r="A93" s="5"/>
      <c r="B93" s="6" t="n">
        <f aca="false">AVERAGE(AO93,BO93,CO93,DO93,EO93,FO93,GO93,HO93,IO93,JO93,KO93,LO93,MO93,NO93)</f>
        <v>21.3934523809524</v>
      </c>
      <c r="C93" s="18" t="n">
        <f aca="false">AVERAGE(B89:B93)</f>
        <v>21.8802976190476</v>
      </c>
      <c r="D93" s="20" t="n">
        <f aca="false">AVERAGE(B84:B93)</f>
        <v>21.9437797619048</v>
      </c>
      <c r="E93" s="6" t="n">
        <f aca="false">AVERAGE(B74:B93)</f>
        <v>21.8437648809524</v>
      </c>
      <c r="F93" s="24" t="n">
        <f aca="false">AVERAGE(B44:B93)</f>
        <v>21.589668277787</v>
      </c>
      <c r="G93" s="2" t="n">
        <f aca="false">MAX(AC93:AN93,BC93:BN93,CC93:CN93,DC93:DN93,EC93:EN93,FC93:FN93,GC93:GN93,HC93:HN93,IC93:IN93,JC93:JN93,KC93:KN93,LC93:LN93,MC93:MN93,NC93:NN93)</f>
        <v>36.9</v>
      </c>
      <c r="H93" s="11" t="n">
        <f aca="false">MEDIAN(AC93:AN93,BC93:BN93,CC93:CN93,DC93:DN93,EC93:EN93,FC93:FN93,GC93:GN93,HC93:HN93,IC93:IN93,JC93:JN93,KC93:KN93,LC93:LN93,MC93:MN93,NC93:NN93)</f>
        <v>20.1</v>
      </c>
      <c r="I93" s="4" t="n">
        <f aca="false">MIN(AC93:AN93,BC93:BN93,CC93:CN93,DC93:DN93,EC93:EN93,FC93:FN93,GC93:GN93,HC93:HN93,IC93:IN93,JC93:JN93,KC93:KN93,LC93:LN93,MC93:MN93,NC93:NN93)</f>
        <v>11.4</v>
      </c>
      <c r="J93" s="12" t="n">
        <f aca="false">(G93+I93)/2</f>
        <v>24.15</v>
      </c>
      <c r="AA93" s="0" t="n">
        <f aca="false">AA92+1</f>
        <v>19</v>
      </c>
      <c r="AB93" s="27" t="n">
        <v>1943</v>
      </c>
      <c r="AC93" s="14" t="n">
        <v>29.5</v>
      </c>
      <c r="AD93" s="14" t="n">
        <v>29.1</v>
      </c>
      <c r="AE93" s="14" t="n">
        <v>28.4</v>
      </c>
      <c r="AF93" s="14" t="n">
        <v>20.4</v>
      </c>
      <c r="AG93" s="14" t="n">
        <v>17.6</v>
      </c>
      <c r="AH93" s="14" t="n">
        <v>15.1</v>
      </c>
      <c r="AI93" s="14" t="n">
        <v>14.4</v>
      </c>
      <c r="AJ93" s="14" t="n">
        <v>14.6</v>
      </c>
      <c r="AK93" s="14" t="n">
        <v>18.1</v>
      </c>
      <c r="AL93" s="14" t="n">
        <v>20.5</v>
      </c>
      <c r="AM93" s="14" t="n">
        <v>23.6</v>
      </c>
      <c r="AN93" s="14" t="n">
        <v>26.1</v>
      </c>
      <c r="AO93" s="15" t="n">
        <f aca="false">SUM(AC93:AN93)/12</f>
        <v>21.45</v>
      </c>
      <c r="BA93" s="0" t="n">
        <f aca="false">BA92+1</f>
        <v>1943</v>
      </c>
      <c r="BB93" s="13" t="n">
        <v>1943</v>
      </c>
      <c r="BC93" s="14" t="n">
        <v>30.7</v>
      </c>
      <c r="BD93" s="14" t="n">
        <v>30.2</v>
      </c>
      <c r="BE93" s="14" t="n">
        <v>29.7</v>
      </c>
      <c r="BF93" s="14" t="n">
        <v>19.2</v>
      </c>
      <c r="BG93" s="14" t="n">
        <v>16.8</v>
      </c>
      <c r="BH93" s="14" t="n">
        <v>13.9</v>
      </c>
      <c r="BI93" s="14" t="n">
        <v>13.9</v>
      </c>
      <c r="BJ93" s="14" t="n">
        <v>12.8</v>
      </c>
      <c r="BK93" s="14" t="n">
        <v>17.6</v>
      </c>
      <c r="BL93" s="14" t="n">
        <v>20.5</v>
      </c>
      <c r="BM93" s="14" t="n">
        <v>23.9</v>
      </c>
      <c r="BN93" s="14" t="n">
        <v>27.8</v>
      </c>
      <c r="BO93" s="15" t="n">
        <f aca="false">SUM(BC93:BN93)/12</f>
        <v>21.4166666666667</v>
      </c>
      <c r="CA93" s="0" t="n">
        <f aca="false">CA92+1</f>
        <v>1943</v>
      </c>
      <c r="CB93" s="13" t="n">
        <v>1943</v>
      </c>
      <c r="CC93" s="14" t="n">
        <v>24.3</v>
      </c>
      <c r="CD93" s="14" t="n">
        <v>22.9</v>
      </c>
      <c r="CE93" s="14" t="n">
        <v>22.3</v>
      </c>
      <c r="CF93" s="14" t="n">
        <v>18.4</v>
      </c>
      <c r="CG93" s="14" t="n">
        <v>16.4</v>
      </c>
      <c r="CH93" s="14" t="n">
        <v>15.3</v>
      </c>
      <c r="CI93" s="14" t="n">
        <v>14.2</v>
      </c>
      <c r="CJ93" s="14" t="n">
        <v>13.6</v>
      </c>
      <c r="CK93" s="14" t="n">
        <v>16.2</v>
      </c>
      <c r="CL93" s="14" t="n">
        <v>17.4</v>
      </c>
      <c r="CM93" s="14" t="n">
        <v>19.3</v>
      </c>
      <c r="CN93" s="14" t="n">
        <v>20.6</v>
      </c>
      <c r="CO93" s="15" t="n">
        <f aca="false">SUM(CC93:CN93)/12</f>
        <v>18.4083333333333</v>
      </c>
      <c r="DA93" s="0" t="n">
        <f aca="false">DA92+1</f>
        <v>1943</v>
      </c>
      <c r="DB93" s="13" t="n">
        <v>1943</v>
      </c>
      <c r="DC93" s="14" t="n">
        <v>32.1</v>
      </c>
      <c r="DD93" s="14" t="n">
        <v>29.8</v>
      </c>
      <c r="DE93" s="14" t="n">
        <v>30.4</v>
      </c>
      <c r="DF93" s="14" t="n">
        <v>19.8</v>
      </c>
      <c r="DG93" s="14" t="n">
        <v>17.8</v>
      </c>
      <c r="DH93" s="14" t="n">
        <v>15.1</v>
      </c>
      <c r="DI93" s="14" t="n">
        <v>14.7</v>
      </c>
      <c r="DJ93" s="14" t="n">
        <v>14.7</v>
      </c>
      <c r="DK93" s="14" t="n">
        <v>18.8</v>
      </c>
      <c r="DL93" s="14" t="n">
        <v>21.7</v>
      </c>
      <c r="DM93" s="14" t="n">
        <v>24.6</v>
      </c>
      <c r="DN93" s="14" t="n">
        <v>28.8</v>
      </c>
      <c r="DO93" s="15" t="n">
        <f aca="false">SUM(DC93:DN93)/12</f>
        <v>22.3583333333333</v>
      </c>
      <c r="EA93" s="0" t="n">
        <f aca="false">EA92+1</f>
        <v>1943</v>
      </c>
      <c r="EB93" s="25" t="s">
        <v>79</v>
      </c>
      <c r="EC93" s="14" t="n">
        <v>36.8</v>
      </c>
      <c r="ED93" s="14" t="n">
        <v>36.9</v>
      </c>
      <c r="EE93" s="14" t="n">
        <v>36.2</v>
      </c>
      <c r="EF93" s="14" t="n">
        <v>26</v>
      </c>
      <c r="EG93" s="14" t="n">
        <v>21.6</v>
      </c>
      <c r="EH93" s="14" t="n">
        <v>18.4</v>
      </c>
      <c r="EI93" s="14" t="n">
        <v>17.9</v>
      </c>
      <c r="EJ93" s="14" t="n">
        <v>18.6</v>
      </c>
      <c r="EK93" s="14" t="n">
        <v>25.1</v>
      </c>
      <c r="EL93" s="14" t="n">
        <v>29.1</v>
      </c>
      <c r="EM93" s="14" t="n">
        <v>31.1</v>
      </c>
      <c r="EN93" s="14" t="n">
        <v>35.6</v>
      </c>
      <c r="EO93" s="15" t="n">
        <f aca="false">SUM(EC93:EN93)/12</f>
        <v>27.775</v>
      </c>
      <c r="FA93" s="0" t="n">
        <f aca="false">FA92+1</f>
        <v>1943</v>
      </c>
      <c r="FB93" s="13" t="n">
        <v>1943</v>
      </c>
      <c r="FC93" s="14" t="n">
        <v>26.9</v>
      </c>
      <c r="FD93" s="14" t="n">
        <v>25.8</v>
      </c>
      <c r="FE93" s="14" t="n">
        <v>25.5</v>
      </c>
      <c r="FF93" s="14" t="n">
        <v>17.2</v>
      </c>
      <c r="FG93" s="14" t="n">
        <v>14.2</v>
      </c>
      <c r="FH93" s="14" t="n">
        <v>12.1</v>
      </c>
      <c r="FI93" s="14" t="n">
        <v>11.4</v>
      </c>
      <c r="FJ93" s="14" t="n">
        <v>11.4</v>
      </c>
      <c r="FK93" s="14" t="n">
        <v>15.3</v>
      </c>
      <c r="FL93" s="14" t="n">
        <v>17.4</v>
      </c>
      <c r="FM93" s="14" t="n">
        <v>20.4</v>
      </c>
      <c r="FN93" s="14" t="n">
        <v>23.4</v>
      </c>
      <c r="FO93" s="15" t="n">
        <f aca="false">SUM(FC93:FN93)/12</f>
        <v>18.4166666666667</v>
      </c>
      <c r="GA93" s="0" t="n">
        <f aca="false">GA92+1</f>
        <v>1943</v>
      </c>
      <c r="GB93" s="25" t="s">
        <v>79</v>
      </c>
      <c r="GC93" s="14" t="n">
        <v>24.7</v>
      </c>
      <c r="GD93" s="14" t="n">
        <v>23.6</v>
      </c>
      <c r="GE93" s="14" t="n">
        <v>23.1</v>
      </c>
      <c r="GF93" s="14" t="n">
        <v>16.5</v>
      </c>
      <c r="GG93" s="14" t="n">
        <v>14.6</v>
      </c>
      <c r="GH93" s="14" t="n">
        <v>12.7</v>
      </c>
      <c r="GI93" s="14" t="n">
        <v>12.4</v>
      </c>
      <c r="GJ93" s="14" t="n">
        <v>12.3</v>
      </c>
      <c r="GK93" s="14" t="n">
        <v>14.9</v>
      </c>
      <c r="GL93" s="14" t="n">
        <v>16.3</v>
      </c>
      <c r="GM93" s="14" t="n">
        <v>19.1</v>
      </c>
      <c r="GN93" s="14" t="n">
        <v>20.1</v>
      </c>
      <c r="GO93" s="15" t="n">
        <f aca="false">SUM(GC93:GN93)/12</f>
        <v>17.525</v>
      </c>
      <c r="HA93" s="0" t="n">
        <f aca="false">HA92+1</f>
        <v>1943</v>
      </c>
      <c r="HB93" s="25" t="s">
        <v>79</v>
      </c>
      <c r="HC93" s="14" t="n">
        <v>25.8</v>
      </c>
      <c r="HD93" s="14" t="n">
        <v>25.1</v>
      </c>
      <c r="HE93" s="14" t="n">
        <v>24.5</v>
      </c>
      <c r="HF93" s="14" t="n">
        <v>19.7</v>
      </c>
      <c r="HG93" s="14" t="n">
        <v>17.4</v>
      </c>
      <c r="HH93" s="14" t="n">
        <v>15.6</v>
      </c>
      <c r="HI93" s="14" t="n">
        <v>15</v>
      </c>
      <c r="HJ93" s="14" t="n">
        <v>14.2</v>
      </c>
      <c r="HK93" s="14" t="n">
        <v>17.1</v>
      </c>
      <c r="HL93" s="14" t="n">
        <v>18.6</v>
      </c>
      <c r="HM93" s="14" t="n">
        <v>20.1</v>
      </c>
      <c r="HN93" s="14" t="n">
        <v>21.2</v>
      </c>
      <c r="HO93" s="15" t="n">
        <f aca="false">SUM(HC93:HN93)/12</f>
        <v>19.525</v>
      </c>
      <c r="IA93" s="0" t="n">
        <f aca="false">IA92+1</f>
        <v>1943</v>
      </c>
      <c r="IB93" s="13" t="n">
        <v>1943</v>
      </c>
      <c r="IC93" s="14" t="n">
        <v>32.4</v>
      </c>
      <c r="ID93" s="14" t="n">
        <v>32.4</v>
      </c>
      <c r="IE93" s="14" t="n">
        <v>32.3</v>
      </c>
      <c r="IF93" s="14" t="n">
        <v>22.4</v>
      </c>
      <c r="IG93" s="14" t="n">
        <v>19.6</v>
      </c>
      <c r="IH93" s="14" t="n">
        <v>16.4</v>
      </c>
      <c r="II93" s="14" t="n">
        <v>16.4</v>
      </c>
      <c r="IJ93" s="14" t="n">
        <v>16.4</v>
      </c>
      <c r="IK93" s="14" t="n">
        <v>21.3</v>
      </c>
      <c r="IL93" s="14" t="n">
        <v>24.1</v>
      </c>
      <c r="IM93" s="14" t="n">
        <v>26.2</v>
      </c>
      <c r="IN93" s="14" t="n">
        <v>30.1</v>
      </c>
      <c r="IO93" s="15" t="n">
        <f aca="false">SUM(IC93:IN93)/12</f>
        <v>24.1666666666667</v>
      </c>
      <c r="JA93" s="0" t="n">
        <f aca="false">JA92+1</f>
        <v>1943</v>
      </c>
      <c r="JB93" s="25" t="s">
        <v>79</v>
      </c>
      <c r="JC93" s="14" t="n">
        <v>23.1</v>
      </c>
      <c r="JD93" s="14" t="n">
        <v>22.8</v>
      </c>
      <c r="JE93" s="14" t="n">
        <v>21.3</v>
      </c>
      <c r="JF93" s="14" t="n">
        <v>17.1</v>
      </c>
      <c r="JG93" s="14" t="n">
        <v>15.3</v>
      </c>
      <c r="JH93" s="14" t="n">
        <v>13.5</v>
      </c>
      <c r="JI93" s="14" t="n">
        <v>12.8</v>
      </c>
      <c r="JJ93" s="14" t="n">
        <v>12.6</v>
      </c>
      <c r="JK93" s="14" t="n">
        <v>14.5</v>
      </c>
      <c r="JL93" s="14" t="n">
        <v>16.4</v>
      </c>
      <c r="JM93" s="14" t="n">
        <v>18.9</v>
      </c>
      <c r="JN93" s="14" t="n">
        <v>19.4</v>
      </c>
      <c r="JO93" s="15" t="n">
        <f aca="false">SUM(JC93:JN93)/12</f>
        <v>17.3083333333333</v>
      </c>
      <c r="KA93" s="0" t="n">
        <f aca="false">KA92+1</f>
        <v>1943</v>
      </c>
      <c r="KB93" s="13" t="n">
        <v>1943</v>
      </c>
      <c r="KC93" s="14" t="n">
        <v>30.6</v>
      </c>
      <c r="KD93" s="14" t="n">
        <v>30.3</v>
      </c>
      <c r="KE93" s="14" t="n">
        <v>29.7</v>
      </c>
      <c r="KF93" s="14" t="n">
        <v>20.5</v>
      </c>
      <c r="KG93" s="14" t="n">
        <v>17.8</v>
      </c>
      <c r="KH93" s="14" t="n">
        <v>14.9</v>
      </c>
      <c r="KI93" s="14" t="n">
        <v>14.6</v>
      </c>
      <c r="KJ93" s="14" t="n">
        <v>14.1</v>
      </c>
      <c r="KK93" s="14" t="n">
        <v>17.9</v>
      </c>
      <c r="KL93" s="14" t="n">
        <v>20.7</v>
      </c>
      <c r="KM93" s="14" t="n">
        <v>24.2</v>
      </c>
      <c r="KN93" s="14" t="n">
        <v>26.9</v>
      </c>
      <c r="KO93" s="15" t="n">
        <f aca="false">SUM(KC93:KN93)/12</f>
        <v>21.85</v>
      </c>
      <c r="LA93" s="0" t="n">
        <f aca="false">LA92+1</f>
        <v>1943</v>
      </c>
      <c r="LB93" s="25" t="s">
        <v>79</v>
      </c>
      <c r="LC93" s="14" t="n">
        <v>31.2</v>
      </c>
      <c r="LD93" s="14" t="n">
        <v>31</v>
      </c>
      <c r="LE93" s="14" t="n">
        <v>30.4</v>
      </c>
      <c r="LF93" s="14" t="n">
        <v>20.6</v>
      </c>
      <c r="LG93" s="14" t="n">
        <v>18</v>
      </c>
      <c r="LH93" s="14" t="n">
        <v>15.3</v>
      </c>
      <c r="LI93" s="14" t="n">
        <v>15.1</v>
      </c>
      <c r="LJ93" s="14" t="n">
        <v>14.6</v>
      </c>
      <c r="LK93" s="14" t="n">
        <v>19.6</v>
      </c>
      <c r="LL93" s="14" t="n">
        <v>22.2</v>
      </c>
      <c r="LM93" s="14" t="n">
        <v>25.3</v>
      </c>
      <c r="LN93" s="14" t="n">
        <v>28.4</v>
      </c>
      <c r="LO93" s="15" t="n">
        <f aca="false">SUM(LC93:LN93)/12</f>
        <v>22.6416666666667</v>
      </c>
      <c r="MA93" s="0" t="n">
        <f aca="false">MA92+1</f>
        <v>1943</v>
      </c>
      <c r="MB93" s="13" t="n">
        <v>1943</v>
      </c>
      <c r="MC93" s="14" t="n">
        <v>28.1</v>
      </c>
      <c r="MD93" s="14" t="n">
        <v>26.5</v>
      </c>
      <c r="ME93" s="14" t="n">
        <v>26.3</v>
      </c>
      <c r="MF93" s="14" t="n">
        <v>19.8</v>
      </c>
      <c r="MG93" s="14" t="n">
        <v>16.6</v>
      </c>
      <c r="MH93" s="14" t="n">
        <v>15.1</v>
      </c>
      <c r="MI93" s="14" t="n">
        <v>14.4</v>
      </c>
      <c r="MJ93" s="14" t="n">
        <v>13.6</v>
      </c>
      <c r="MK93" s="14" t="n">
        <v>17.4</v>
      </c>
      <c r="ML93" s="14" t="n">
        <v>18.9</v>
      </c>
      <c r="MM93" s="14" t="n">
        <v>22.3</v>
      </c>
      <c r="MN93" s="14" t="n">
        <v>23.6</v>
      </c>
      <c r="MO93" s="15" t="n">
        <f aca="false">SUM(MC93:MN93)/12</f>
        <v>20.2166666666667</v>
      </c>
      <c r="NA93" s="0" t="n">
        <f aca="false">NA92+1</f>
        <v>1943</v>
      </c>
      <c r="NB93" s="25" t="s">
        <v>79</v>
      </c>
      <c r="NC93" s="14" t="n">
        <v>34.9</v>
      </c>
      <c r="ND93" s="14" t="n">
        <v>34.8</v>
      </c>
      <c r="NE93" s="14" t="n">
        <v>35.3</v>
      </c>
      <c r="NF93" s="14" t="n">
        <v>24.1</v>
      </c>
      <c r="NG93" s="14" t="n">
        <v>20.2</v>
      </c>
      <c r="NH93" s="14" t="n">
        <v>17.8</v>
      </c>
      <c r="NI93" s="14" t="n">
        <v>17.4</v>
      </c>
      <c r="NJ93" s="14" t="n">
        <v>17.7</v>
      </c>
      <c r="NK93" s="14" t="n">
        <v>24</v>
      </c>
      <c r="NL93" s="14" t="n">
        <v>27.2</v>
      </c>
      <c r="NM93" s="14" t="n">
        <v>30</v>
      </c>
      <c r="NN93" s="14" t="n">
        <v>34</v>
      </c>
      <c r="NO93" s="15" t="n">
        <f aca="false">SUM(NC93:NN93)/12</f>
        <v>26.45</v>
      </c>
      <c r="OA93" s="6" t="n">
        <f aca="false">AVERAGE(AO93,BO93,CO93,DO93,EO93,FO93,GO98,HO93,IO93,JO93,KO93,LO93,MO93,NO93)</f>
        <v>21.3982142857143</v>
      </c>
      <c r="OB93" s="22" t="n">
        <f aca="false">AVERAGE(OA83:OA93)</f>
        <v>21.8789231601732</v>
      </c>
      <c r="PA93" s="16" t="n">
        <f aca="false">AVERAGE(AH93,AI93,AJ93,BH93,BI93,BJ93,CH93,CI93,CJ93,DH93,DI93,DJ93,EH93,EI93,EJ93,FH93,FI93,FJ93,GH98,GI98,GJ98,HH93,HI93,HJ93,IH93,II93,IJ93,JH93,JI93,JJ93,KH93,KI93,KJ93,LH93,LI93,LJ93,MH93,MI93,MJ93,NH93,NI93,NJ93)</f>
        <v>14.747619047619</v>
      </c>
      <c r="PB93" s="17" t="n">
        <f aca="false">AVERAGE(AC93,AD93,AN93,BC93,BD93,BN93,CC93,CD93,CN93,DC93,DD93,DN93,EC93,ED93,EN93,FC93,FD93,FN93,GC98,GD98,GN98,HC93,HD93,HN93,IC93,ID93,IN93,JC93,JD93,JN93,KC93,KD93,KN93,LC93,LD93,LN93,MC93,MD93,MN93,NC93,ND93,NN93,)</f>
        <v>27.3976744186046</v>
      </c>
      <c r="PC93" s="16" t="n">
        <f aca="false">AVERAGE(PA83:PA93)</f>
        <v>15.6088955759688</v>
      </c>
      <c r="PD93" s="23" t="n">
        <f aca="false">AVERAGE(PB83:PB93)</f>
        <v>27.0869978858351</v>
      </c>
    </row>
    <row r="94" customFormat="false" ht="14.65" hidden="false" customHeight="false" outlineLevel="0" collapsed="false">
      <c r="A94" s="5"/>
      <c r="B94" s="6" t="n">
        <f aca="false">AVERAGE(AO94,BO94,CO94,DO94,EO94,FO94,GO94,HO94,IO94,JO94,KO94,LO94,MO94,NO94)</f>
        <v>22.0404761904762</v>
      </c>
      <c r="C94" s="18" t="n">
        <f aca="false">AVERAGE(B90:B94)</f>
        <v>21.9156547619048</v>
      </c>
      <c r="D94" s="20" t="n">
        <f aca="false">AVERAGE(B85:B94)</f>
        <v>21.8927083333333</v>
      </c>
      <c r="E94" s="6" t="n">
        <f aca="false">AVERAGE(B75:B94)</f>
        <v>21.8907589285714</v>
      </c>
      <c r="F94" s="24" t="n">
        <f aca="false">AVERAGE(B45:B94)</f>
        <v>21.6108076627077</v>
      </c>
      <c r="G94" s="2" t="n">
        <f aca="false">MAX(AC94:AN94,BC94:BN94,CC94:CN94,DC94:DN94,EC94:EN94,FC94:FN94,GC94:GN94,HC94:HN94,IC94:IN94,JC94:JN94,KC94:KN94,LC94:LN94,MC94:MN94,NC94:NN94)</f>
        <v>37.7</v>
      </c>
      <c r="H94" s="11" t="n">
        <f aca="false">MEDIAN(AC94:AN94,BC94:BN94,CC94:CN94,DC94:DN94,EC94:EN94,FC94:FN94,GC94:GN94,HC94:HN94,IC94:IN94,JC94:JN94,KC94:KN94,LC94:LN94,MC94:MN94,NC94:NN94)</f>
        <v>21.6</v>
      </c>
      <c r="I94" s="4" t="n">
        <f aca="false">MIN(AC94:AN94,BC94:BN94,CC94:CN94,DC94:DN94,EC94:EN94,FC94:FN94,GC94:GN94,HC94:HN94,IC94:IN94,JC94:JN94,KC94:KN94,LC94:LN94,MC94:MN94,NC94:NN94)</f>
        <v>12.2</v>
      </c>
      <c r="J94" s="12" t="n">
        <f aca="false">(G94+I94)/2</f>
        <v>24.95</v>
      </c>
      <c r="AA94" s="0" t="n">
        <f aca="false">AA93+1</f>
        <v>20</v>
      </c>
      <c r="AB94" s="27" t="n">
        <v>1944</v>
      </c>
      <c r="AC94" s="14" t="n">
        <v>29.1</v>
      </c>
      <c r="AD94" s="14" t="n">
        <v>28</v>
      </c>
      <c r="AE94" s="14" t="n">
        <v>27.1</v>
      </c>
      <c r="AF94" s="14" t="n">
        <v>19.4</v>
      </c>
      <c r="AG94" s="14" t="n">
        <v>16.4</v>
      </c>
      <c r="AH94" s="14" t="n">
        <v>15.2</v>
      </c>
      <c r="AI94" s="14" t="n">
        <v>14.4</v>
      </c>
      <c r="AJ94" s="14" t="n">
        <v>16.7</v>
      </c>
      <c r="AK94" s="14" t="n">
        <v>21.5</v>
      </c>
      <c r="AL94" s="14" t="n">
        <v>22.1</v>
      </c>
      <c r="AM94" s="14" t="n">
        <v>26.2</v>
      </c>
      <c r="AN94" s="14" t="n">
        <v>26.3</v>
      </c>
      <c r="AO94" s="15" t="n">
        <f aca="false">SUM(AC94:AN94)/12</f>
        <v>21.8666666666667</v>
      </c>
      <c r="BA94" s="0" t="n">
        <f aca="false">BA93+1</f>
        <v>1944</v>
      </c>
      <c r="BB94" s="13" t="n">
        <v>1944</v>
      </c>
      <c r="BC94" s="14" t="n">
        <v>30.8</v>
      </c>
      <c r="BD94" s="14" t="n">
        <v>28.7</v>
      </c>
      <c r="BE94" s="14" t="n">
        <v>28.1</v>
      </c>
      <c r="BF94" s="14" t="n">
        <v>19.5</v>
      </c>
      <c r="BG94" s="14" t="n">
        <v>15.8</v>
      </c>
      <c r="BH94" s="14" t="n">
        <v>14.2</v>
      </c>
      <c r="BI94" s="14" t="n">
        <v>13.7</v>
      </c>
      <c r="BJ94" s="14" t="n">
        <v>16.1</v>
      </c>
      <c r="BK94" s="14" t="n">
        <v>21.6</v>
      </c>
      <c r="BL94" s="14" t="n">
        <v>22.9</v>
      </c>
      <c r="BM94" s="14" t="n">
        <v>26.8</v>
      </c>
      <c r="BN94" s="14" t="n">
        <v>26.6</v>
      </c>
      <c r="BO94" s="15" t="n">
        <f aca="false">SUM(BC94:BN94)/12</f>
        <v>22.0666666666667</v>
      </c>
      <c r="CA94" s="0" t="n">
        <f aca="false">CA93+1</f>
        <v>1944</v>
      </c>
      <c r="CB94" s="13" t="n">
        <v>1944</v>
      </c>
      <c r="CC94" s="14" t="n">
        <v>24.1</v>
      </c>
      <c r="CD94" s="14" t="n">
        <v>23.7</v>
      </c>
      <c r="CE94" s="14" t="n">
        <v>22.4</v>
      </c>
      <c r="CF94" s="14" t="n">
        <v>18.1</v>
      </c>
      <c r="CG94" s="14" t="n">
        <v>15.6</v>
      </c>
      <c r="CH94" s="14" t="n">
        <v>15.3</v>
      </c>
      <c r="CI94" s="14" t="n">
        <v>13.9</v>
      </c>
      <c r="CJ94" s="14" t="n">
        <v>14.9</v>
      </c>
      <c r="CK94" s="14" t="n">
        <v>17.6</v>
      </c>
      <c r="CL94" s="14" t="n">
        <v>19</v>
      </c>
      <c r="CM94" s="14" t="n">
        <v>21.6</v>
      </c>
      <c r="CN94" s="14" t="n">
        <v>22.6</v>
      </c>
      <c r="CO94" s="15" t="n">
        <f aca="false">SUM(CC94:CN94)/12</f>
        <v>19.0666666666667</v>
      </c>
      <c r="DA94" s="0" t="n">
        <f aca="false">DA93+1</f>
        <v>1944</v>
      </c>
      <c r="DB94" s="13" t="n">
        <v>1944</v>
      </c>
      <c r="DC94" s="14" t="n">
        <v>32.1</v>
      </c>
      <c r="DD94" s="14" t="n">
        <v>29.5</v>
      </c>
      <c r="DE94" s="14" t="n">
        <v>28.9</v>
      </c>
      <c r="DF94" s="14" t="n">
        <v>20.3</v>
      </c>
      <c r="DG94" s="14" t="n">
        <v>16.8</v>
      </c>
      <c r="DH94" s="14" t="n">
        <v>14.8</v>
      </c>
      <c r="DI94" s="14" t="n">
        <v>14.7</v>
      </c>
      <c r="DJ94" s="14" t="n">
        <v>16.7</v>
      </c>
      <c r="DK94" s="14" t="n">
        <v>22.9</v>
      </c>
      <c r="DL94" s="14" t="n">
        <v>23.6</v>
      </c>
      <c r="DM94" s="14" t="n">
        <v>27.9</v>
      </c>
      <c r="DN94" s="14" t="n">
        <v>28.5</v>
      </c>
      <c r="DO94" s="15" t="n">
        <f aca="false">SUM(DC94:DN94)/12</f>
        <v>23.0583333333333</v>
      </c>
      <c r="EA94" s="0" t="n">
        <f aca="false">EA93+1</f>
        <v>1944</v>
      </c>
      <c r="EB94" s="25" t="s">
        <v>80</v>
      </c>
      <c r="EC94" s="14" t="n">
        <v>37.7</v>
      </c>
      <c r="ED94" s="14" t="n">
        <v>33.3</v>
      </c>
      <c r="EE94" s="14" t="n">
        <v>33.4</v>
      </c>
      <c r="EF94" s="14" t="n">
        <v>25.7</v>
      </c>
      <c r="EG94" s="14" t="n">
        <v>21.2</v>
      </c>
      <c r="EH94" s="14" t="n">
        <v>18.7</v>
      </c>
      <c r="EI94" s="14" t="n">
        <v>18.8</v>
      </c>
      <c r="EJ94" s="14" t="n">
        <v>21</v>
      </c>
      <c r="EK94" s="14" t="n">
        <v>27.5</v>
      </c>
      <c r="EL94" s="14" t="n">
        <v>30.3</v>
      </c>
      <c r="EM94" s="14" t="n">
        <v>35</v>
      </c>
      <c r="EN94" s="14" t="n">
        <v>35.3</v>
      </c>
      <c r="EO94" s="15" t="n">
        <f aca="false">SUM(EC94:EN94)/12</f>
        <v>28.1583333333333</v>
      </c>
      <c r="FA94" s="0" t="n">
        <f aca="false">FA93+1</f>
        <v>1944</v>
      </c>
      <c r="FB94" s="13" t="n">
        <v>1944</v>
      </c>
      <c r="FC94" s="14" t="n">
        <v>27.4</v>
      </c>
      <c r="FD94" s="14" t="n">
        <v>25</v>
      </c>
      <c r="FE94" s="14" t="n">
        <v>24.8</v>
      </c>
      <c r="FF94" s="14" t="n">
        <v>16.4</v>
      </c>
      <c r="FG94" s="14" t="n">
        <v>14.1</v>
      </c>
      <c r="FH94" s="14" t="n">
        <v>12.2</v>
      </c>
      <c r="FI94" s="14" t="n">
        <v>12.4</v>
      </c>
      <c r="FJ94" s="14" t="n">
        <v>13.7</v>
      </c>
      <c r="FK94" s="14" t="n">
        <v>18.8</v>
      </c>
      <c r="FL94" s="14" t="n">
        <v>19.6</v>
      </c>
      <c r="FM94" s="14" t="n">
        <v>23.5</v>
      </c>
      <c r="FN94" s="14" t="n">
        <v>23.8</v>
      </c>
      <c r="FO94" s="15" t="n">
        <f aca="false">SUM(FC94:FN94)/12</f>
        <v>19.3083333333333</v>
      </c>
      <c r="GA94" s="0" t="n">
        <f aca="false">GA93+1</f>
        <v>1944</v>
      </c>
      <c r="GB94" s="25" t="s">
        <v>80</v>
      </c>
      <c r="GC94" s="14" t="n">
        <v>24.5</v>
      </c>
      <c r="GD94" s="14" t="n">
        <v>23.7</v>
      </c>
      <c r="GE94" s="14" t="n">
        <v>22.8</v>
      </c>
      <c r="GF94" s="14" t="n">
        <v>16.5</v>
      </c>
      <c r="GG94" s="14" t="n">
        <v>14.5</v>
      </c>
      <c r="GH94" s="14" t="n">
        <v>12.5</v>
      </c>
      <c r="GI94" s="14" t="n">
        <v>12.5</v>
      </c>
      <c r="GJ94" s="14" t="n">
        <v>13.6</v>
      </c>
      <c r="GK94" s="14" t="n">
        <v>17.1</v>
      </c>
      <c r="GL94" s="14" t="n">
        <v>17.2</v>
      </c>
      <c r="GM94" s="14" t="n">
        <v>19.6</v>
      </c>
      <c r="GN94" s="14" t="n">
        <v>21.9</v>
      </c>
      <c r="GO94" s="15" t="n">
        <f aca="false">SUM(GC94:GN94)/12</f>
        <v>18.0333333333333</v>
      </c>
      <c r="HA94" s="0" t="n">
        <f aca="false">HA93+1</f>
        <v>1944</v>
      </c>
      <c r="HB94" s="25" t="s">
        <v>80</v>
      </c>
      <c r="HC94" s="14" t="n">
        <v>24.6</v>
      </c>
      <c r="HD94" s="14" t="n">
        <v>24.7</v>
      </c>
      <c r="HE94" s="14" t="n">
        <v>23.2</v>
      </c>
      <c r="HF94" s="14" t="n">
        <v>19</v>
      </c>
      <c r="HG94" s="14" t="n">
        <v>16.6</v>
      </c>
      <c r="HH94" s="14" t="n">
        <v>15.5</v>
      </c>
      <c r="HI94" s="14" t="n">
        <v>14.9</v>
      </c>
      <c r="HJ94" s="14" t="n">
        <v>16.2</v>
      </c>
      <c r="HK94" s="14" t="n">
        <v>19.9</v>
      </c>
      <c r="HL94" s="14" t="n">
        <v>20.8</v>
      </c>
      <c r="HM94" s="14" t="n">
        <v>22.4</v>
      </c>
      <c r="HN94" s="14" t="n">
        <v>23.3</v>
      </c>
      <c r="HO94" s="15" t="n">
        <f aca="false">SUM(HC94:HN94)/12</f>
        <v>20.0916666666667</v>
      </c>
      <c r="IA94" s="0" t="n">
        <f aca="false">IA93+1</f>
        <v>1944</v>
      </c>
      <c r="IB94" s="13" t="n">
        <v>1944</v>
      </c>
      <c r="IC94" s="14" t="n">
        <v>32.5</v>
      </c>
      <c r="ID94" s="14" t="n">
        <v>31.2</v>
      </c>
      <c r="IE94" s="14" t="n">
        <v>31</v>
      </c>
      <c r="IF94" s="14" t="n">
        <v>22.1</v>
      </c>
      <c r="IG94" s="14" t="n">
        <v>18.6</v>
      </c>
      <c r="IH94" s="14" t="n">
        <v>17.6</v>
      </c>
      <c r="II94" s="14" t="n">
        <v>16.4</v>
      </c>
      <c r="IJ94" s="14" t="n">
        <v>19.2</v>
      </c>
      <c r="IK94" s="14" t="n">
        <v>24.3</v>
      </c>
      <c r="IL94" s="14" t="n">
        <v>26.4</v>
      </c>
      <c r="IM94" s="14" t="n">
        <v>30.3</v>
      </c>
      <c r="IN94" s="14" t="n">
        <v>30.1</v>
      </c>
      <c r="IO94" s="15" t="n">
        <f aca="false">SUM(IC94:IN94)/12</f>
        <v>24.975</v>
      </c>
      <c r="JA94" s="0" t="n">
        <f aca="false">JA93+1</f>
        <v>1944</v>
      </c>
      <c r="JB94" s="25" t="s">
        <v>80</v>
      </c>
      <c r="JC94" s="14" t="n">
        <v>22.3</v>
      </c>
      <c r="JD94" s="14" t="n">
        <v>22.7</v>
      </c>
      <c r="JE94" s="14" t="n">
        <v>22</v>
      </c>
      <c r="JF94" s="14" t="n">
        <v>17.8</v>
      </c>
      <c r="JG94" s="14" t="n">
        <v>15.1</v>
      </c>
      <c r="JH94" s="14" t="n">
        <v>13.5</v>
      </c>
      <c r="JI94" s="14" t="n">
        <v>13.2</v>
      </c>
      <c r="JJ94" s="14" t="n">
        <v>14.6</v>
      </c>
      <c r="JK94" s="14" t="n">
        <v>16.3</v>
      </c>
      <c r="JL94" s="14" t="n">
        <v>17.1</v>
      </c>
      <c r="JM94" s="14" t="n">
        <v>19.5</v>
      </c>
      <c r="JN94" s="14" t="n">
        <v>21.2</v>
      </c>
      <c r="JO94" s="15" t="n">
        <f aca="false">SUM(JC94:JN94)/12</f>
        <v>17.9416666666667</v>
      </c>
      <c r="KA94" s="0" t="n">
        <f aca="false">KA93+1</f>
        <v>1944</v>
      </c>
      <c r="KB94" s="13" t="n">
        <v>1944</v>
      </c>
      <c r="KC94" s="14" t="n">
        <v>29.9</v>
      </c>
      <c r="KD94" s="14" t="n">
        <v>28.3</v>
      </c>
      <c r="KE94" s="14" t="n">
        <v>28.2</v>
      </c>
      <c r="KF94" s="14" t="n">
        <v>19.8</v>
      </c>
      <c r="KG94" s="14" t="n">
        <v>16.5</v>
      </c>
      <c r="KH94" s="14" t="n">
        <v>15.2</v>
      </c>
      <c r="KI94" s="14" t="n">
        <v>14.6</v>
      </c>
      <c r="KJ94" s="14" t="n">
        <v>16.9</v>
      </c>
      <c r="KK94" s="14" t="n">
        <v>22.4</v>
      </c>
      <c r="KL94" s="14" t="n">
        <v>23.1</v>
      </c>
      <c r="KM94" s="14" t="n">
        <v>27.1</v>
      </c>
      <c r="KN94" s="14" t="n">
        <v>26.8</v>
      </c>
      <c r="KO94" s="15" t="n">
        <f aca="false">SUM(KC94:KN94)/12</f>
        <v>22.4</v>
      </c>
      <c r="LA94" s="0" t="n">
        <f aca="false">LA93+1</f>
        <v>1944</v>
      </c>
      <c r="LB94" s="25" t="s">
        <v>80</v>
      </c>
      <c r="LC94" s="14" t="n">
        <v>31.8</v>
      </c>
      <c r="LD94" s="14" t="n">
        <v>29.4</v>
      </c>
      <c r="LE94" s="14" t="n">
        <v>29</v>
      </c>
      <c r="LF94" s="14" t="n">
        <v>20.1</v>
      </c>
      <c r="LG94" s="14" t="n">
        <v>17</v>
      </c>
      <c r="LH94" s="14" t="n">
        <v>16</v>
      </c>
      <c r="LI94" s="14" t="n">
        <v>14.8</v>
      </c>
      <c r="LJ94" s="14" t="n">
        <v>17.8</v>
      </c>
      <c r="LK94" s="14" t="n">
        <v>23.2</v>
      </c>
      <c r="LL94" s="14" t="n">
        <v>24.4</v>
      </c>
      <c r="LM94" s="14" t="n">
        <v>28.5</v>
      </c>
      <c r="LN94" s="14" t="n">
        <v>28.3</v>
      </c>
      <c r="LO94" s="15" t="n">
        <f aca="false">SUM(LC94:LN94)/12</f>
        <v>23.3583333333333</v>
      </c>
      <c r="MA94" s="0" t="n">
        <f aca="false">MA93+1</f>
        <v>1944</v>
      </c>
      <c r="MB94" s="13" t="n">
        <v>1944</v>
      </c>
      <c r="MC94" s="14" t="n">
        <v>28.1</v>
      </c>
      <c r="MD94" s="14" t="n">
        <v>26.7</v>
      </c>
      <c r="ME94" s="14" t="n">
        <v>26</v>
      </c>
      <c r="MF94" s="14" t="n">
        <v>18.4</v>
      </c>
      <c r="MG94" s="14" t="n">
        <v>16.5</v>
      </c>
      <c r="MH94" s="14" t="n">
        <v>14.5</v>
      </c>
      <c r="MI94" s="14" t="n">
        <v>14.4</v>
      </c>
      <c r="MJ94" s="14" t="n">
        <v>15.7</v>
      </c>
      <c r="MK94" s="14" t="n">
        <v>20.9</v>
      </c>
      <c r="ML94" s="14" t="n">
        <v>21.3</v>
      </c>
      <c r="MM94" s="14" t="n">
        <v>25.2</v>
      </c>
      <c r="MN94" s="14" t="n">
        <v>26.1</v>
      </c>
      <c r="MO94" s="15" t="n">
        <f aca="false">SUM(MC94:MN94)/12</f>
        <v>21.15</v>
      </c>
      <c r="NA94" s="0" t="n">
        <f aca="false">NA93+1</f>
        <v>1944</v>
      </c>
      <c r="NB94" s="25" t="s">
        <v>80</v>
      </c>
      <c r="NC94" s="14" t="n">
        <v>36</v>
      </c>
      <c r="ND94" s="14" t="n">
        <v>32.8</v>
      </c>
      <c r="NE94" s="14" t="n">
        <v>32.5</v>
      </c>
      <c r="NF94" s="14" t="n">
        <v>24.5</v>
      </c>
      <c r="NG94" s="14" t="n">
        <v>20.5</v>
      </c>
      <c r="NH94" s="14" t="n">
        <v>18.2</v>
      </c>
      <c r="NI94" s="14" t="n">
        <v>17.9</v>
      </c>
      <c r="NJ94" s="14" t="n">
        <v>20.9</v>
      </c>
      <c r="NK94" s="14" t="n">
        <v>26.4</v>
      </c>
      <c r="NL94" s="14" t="n">
        <v>28.6</v>
      </c>
      <c r="NM94" s="14" t="n">
        <v>33.2</v>
      </c>
      <c r="NN94" s="14" t="n">
        <v>33.6</v>
      </c>
      <c r="NO94" s="15" t="n">
        <f aca="false">SUM(NC94:NN94)/12</f>
        <v>27.0916666666667</v>
      </c>
      <c r="OA94" s="6" t="n">
        <f aca="false">AVERAGE(AO94,BO94,CO94,DO94,EO94,FO94,GO99,HO94,IO94,JO94,KO94,LO94,MO94,NO94)</f>
        <v>21.9916666666667</v>
      </c>
      <c r="OB94" s="22" t="n">
        <f aca="false">AVERAGE(OA84:OA94)</f>
        <v>21.9126893939394</v>
      </c>
      <c r="PA94" s="16" t="n">
        <f aca="false">AVERAGE(AH94,AI94,AJ94,BH94,BI94,BJ94,CH94,CI94,CJ94,DH94,DI94,DJ94,EH94,EI94,EJ94,FH94,FI94,FJ94,GH99,GI99,GJ99,HH94,HI94,HJ94,IH94,II94,IJ94,JH94,JI94,JJ94,KH94,KI94,KJ94,LH94,LI94,LJ94,MH94,MI94,MJ94,NH94,NI94,NJ94)</f>
        <v>15.6119047619048</v>
      </c>
      <c r="PB94" s="17" t="n">
        <f aca="false">AVERAGE(AC94,AD94,AN94,BC94,BD94,BN94,CC94,CD94,CN94,DC94,DD94,DN94,EC94,ED94,EN94,FC94,FD94,FN94,GC99,GD99,GN99,HC94,HD94,HN94,IC94,ID94,IN94,JC94,JD94,JN94,KC94,KD94,KN94,LC94,LD94,LN94,MC94,MD94,MN94,NC94,ND94,NN94,)</f>
        <v>27.1255813953488</v>
      </c>
      <c r="PC94" s="16" t="n">
        <f aca="false">AVERAGE(PA84:PA94)</f>
        <v>15.6164713335445</v>
      </c>
      <c r="PD94" s="23" t="n">
        <f aca="false">AVERAGE(PB84:PB94)</f>
        <v>27.1282241014799</v>
      </c>
    </row>
    <row r="95" customFormat="false" ht="14.65" hidden="false" customHeight="false" outlineLevel="0" collapsed="false">
      <c r="A95" s="5" t="n">
        <f aca="false">A90+5</f>
        <v>1945</v>
      </c>
      <c r="B95" s="6" t="n">
        <f aca="false">AVERAGE(AO95,BO95,CO95,DO95,EO95,FO95,GO95,HO95,IO95,JO95,KO95,LO95,MO95,NO95)</f>
        <v>21.5744047619048</v>
      </c>
      <c r="C95" s="18" t="n">
        <f aca="false">AVERAGE(B91:B95)</f>
        <v>21.7695833333333</v>
      </c>
      <c r="D95" s="20" t="n">
        <f aca="false">AVERAGE(B86:B95)</f>
        <v>21.8839583333333</v>
      </c>
      <c r="E95" s="6" t="n">
        <f aca="false">AVERAGE(B76:B95)</f>
        <v>21.8771577380952</v>
      </c>
      <c r="F95" s="24" t="n">
        <f aca="false">AVERAGE(B46:B95)</f>
        <v>21.6139624246124</v>
      </c>
      <c r="G95" s="2" t="n">
        <f aca="false">MAX(AC95:AN95,BC95:BN95,CC95:CN95,DC95:DN95,EC95:EN95,FC95:FN95,GC95:GN95,HC95:HN95,IC95:IN95,JC95:JN95,KC95:KN95,LC95:LN95,MC95:MN95,NC95:NN95)</f>
        <v>37.1</v>
      </c>
      <c r="H95" s="11" t="n">
        <f aca="false">MEDIAN(AC95:AN95,BC95:BN95,CC95:CN95,DC95:DN95,EC95:EN95,FC95:FN95,GC95:GN95,HC95:HN95,IC95:IN95,JC95:JN95,KC95:KN95,LC95:LN95,MC95:MN95,NC95:NN95)</f>
        <v>20.85</v>
      </c>
      <c r="I95" s="4" t="n">
        <f aca="false">MIN(AC95:AN95,BC95:BN95,CC95:CN95,DC95:DN95,EC95:EN95,FC95:FN95,GC95:GN95,HC95:HN95,IC95:IN95,JC95:JN95,KC95:KN95,LC95:LN95,MC95:MN95,NC95:NN95)</f>
        <v>11.8</v>
      </c>
      <c r="J95" s="12" t="n">
        <f aca="false">(G95+I95)/2</f>
        <v>24.45</v>
      </c>
      <c r="AA95" s="0" t="n">
        <f aca="false">AA94+1</f>
        <v>21</v>
      </c>
      <c r="AB95" s="27" t="n">
        <v>1945</v>
      </c>
      <c r="AC95" s="14" t="n">
        <v>27</v>
      </c>
      <c r="AD95" s="14" t="n">
        <v>26</v>
      </c>
      <c r="AE95" s="14" t="n">
        <v>24.7</v>
      </c>
      <c r="AF95" s="14" t="n">
        <v>23.6</v>
      </c>
      <c r="AG95" s="14" t="n">
        <v>19.1</v>
      </c>
      <c r="AH95" s="14" t="n">
        <v>17.7</v>
      </c>
      <c r="AI95" s="14" t="n">
        <v>14.8</v>
      </c>
      <c r="AJ95" s="14" t="n">
        <v>16.1</v>
      </c>
      <c r="AK95" s="14" t="n">
        <v>17.7</v>
      </c>
      <c r="AL95" s="14" t="n">
        <v>20.7</v>
      </c>
      <c r="AM95" s="14" t="n">
        <v>23.7</v>
      </c>
      <c r="AN95" s="14" t="n">
        <v>28.9</v>
      </c>
      <c r="AO95" s="15" t="n">
        <f aca="false">SUM(AC95:AN95)/12</f>
        <v>21.6666666666667</v>
      </c>
      <c r="BA95" s="0" t="n">
        <f aca="false">BA94+1</f>
        <v>1945</v>
      </c>
      <c r="BB95" s="13" t="n">
        <v>1945</v>
      </c>
      <c r="BC95" s="14" t="n">
        <v>28.7</v>
      </c>
      <c r="BD95" s="14" t="n">
        <v>26.8</v>
      </c>
      <c r="BE95" s="14" t="n">
        <v>25.9</v>
      </c>
      <c r="BF95" s="14" t="n">
        <v>23.9</v>
      </c>
      <c r="BG95" s="14" t="n">
        <v>18.4</v>
      </c>
      <c r="BH95" s="14" t="n">
        <v>17</v>
      </c>
      <c r="BI95" s="14" t="n">
        <v>13.9</v>
      </c>
      <c r="BJ95" s="14" t="n">
        <v>15.3</v>
      </c>
      <c r="BK95" s="14" t="n">
        <v>17.3</v>
      </c>
      <c r="BL95" s="14" t="n">
        <v>20.3</v>
      </c>
      <c r="BM95" s="14" t="n">
        <v>23.6</v>
      </c>
      <c r="BN95" s="14" t="n">
        <v>30.1</v>
      </c>
      <c r="BO95" s="15" t="n">
        <f aca="false">SUM(BC95:BN95)/12</f>
        <v>21.7666666666667</v>
      </c>
      <c r="CA95" s="0" t="n">
        <f aca="false">CA94+1</f>
        <v>1945</v>
      </c>
      <c r="CB95" s="13" t="n">
        <v>1945</v>
      </c>
      <c r="CC95" s="14" t="n">
        <v>23.3</v>
      </c>
      <c r="CD95" s="14" t="n">
        <v>21.2</v>
      </c>
      <c r="CE95" s="14" t="n">
        <v>20.2</v>
      </c>
      <c r="CF95" s="14" t="n">
        <v>19.6</v>
      </c>
      <c r="CG95" s="14" t="n">
        <v>17.4</v>
      </c>
      <c r="CH95" s="14" t="n">
        <v>16.2</v>
      </c>
      <c r="CI95" s="14" t="n">
        <v>13.7</v>
      </c>
      <c r="CJ95" s="14" t="n">
        <v>15.4</v>
      </c>
      <c r="CK95" s="14" t="n">
        <v>16.1</v>
      </c>
      <c r="CL95" s="14" t="n">
        <v>18.6</v>
      </c>
      <c r="CM95" s="14" t="n">
        <v>21.2</v>
      </c>
      <c r="CN95" s="14" t="n">
        <v>23.2</v>
      </c>
      <c r="CO95" s="15" t="n">
        <f aca="false">SUM(CC95:CN95)/12</f>
        <v>18.8416666666667</v>
      </c>
      <c r="DA95" s="0" t="n">
        <f aca="false">DA94+1</f>
        <v>1945</v>
      </c>
      <c r="DB95" s="13" t="n">
        <v>1945</v>
      </c>
      <c r="DC95" s="14" t="n">
        <v>29.6</v>
      </c>
      <c r="DD95" s="14" t="n">
        <v>26.8</v>
      </c>
      <c r="DE95" s="14" t="n">
        <v>25.4</v>
      </c>
      <c r="DF95" s="14" t="n">
        <v>23.4</v>
      </c>
      <c r="DG95" s="14" t="n">
        <v>18.5</v>
      </c>
      <c r="DH95" s="14" t="n">
        <v>16.2</v>
      </c>
      <c r="DI95" s="14" t="n">
        <v>13.8</v>
      </c>
      <c r="DJ95" s="14" t="n">
        <v>16.2</v>
      </c>
      <c r="DK95" s="14" t="n">
        <v>18.1</v>
      </c>
      <c r="DL95" s="14" t="n">
        <v>21.1</v>
      </c>
      <c r="DM95" s="14" t="n">
        <v>25.4</v>
      </c>
      <c r="DN95" s="14" t="n">
        <v>30.3</v>
      </c>
      <c r="DO95" s="15" t="n">
        <f aca="false">SUM(DC95:DN95)/12</f>
        <v>22.0666666666667</v>
      </c>
      <c r="EA95" s="0" t="n">
        <f aca="false">EA94+1</f>
        <v>1945</v>
      </c>
      <c r="EB95" s="25" t="s">
        <v>81</v>
      </c>
      <c r="EC95" s="14" t="n">
        <v>36</v>
      </c>
      <c r="ED95" s="14" t="n">
        <v>34.1</v>
      </c>
      <c r="EE95" s="14" t="n">
        <v>32.1</v>
      </c>
      <c r="EF95" s="14" t="n">
        <v>28.5</v>
      </c>
      <c r="EG95" s="14" t="n">
        <v>23.6</v>
      </c>
      <c r="EH95" s="14" t="n">
        <v>20.4</v>
      </c>
      <c r="EI95" s="14" t="n">
        <v>16.9</v>
      </c>
      <c r="EJ95" s="14" t="n">
        <v>20.4</v>
      </c>
      <c r="EK95" s="14" t="n">
        <v>24</v>
      </c>
      <c r="EL95" s="14" t="n">
        <v>27.2</v>
      </c>
      <c r="EM95" s="14" t="n">
        <v>30.4</v>
      </c>
      <c r="EN95" s="14" t="n">
        <v>37.1</v>
      </c>
      <c r="EO95" s="15" t="n">
        <f aca="false">SUM(EC95:EN95)/12</f>
        <v>27.5583333333333</v>
      </c>
      <c r="FA95" s="0" t="n">
        <f aca="false">FA94+1</f>
        <v>1945</v>
      </c>
      <c r="FB95" s="13" t="n">
        <v>1945</v>
      </c>
      <c r="FC95" s="14" t="n">
        <v>25.4</v>
      </c>
      <c r="FD95" s="14" t="n">
        <v>22.8</v>
      </c>
      <c r="FE95" s="14" t="n">
        <v>22.3</v>
      </c>
      <c r="FF95" s="14" t="n">
        <v>20.8</v>
      </c>
      <c r="FG95" s="14" t="n">
        <v>16.3</v>
      </c>
      <c r="FH95" s="14" t="n">
        <v>14.7</v>
      </c>
      <c r="FI95" s="14" t="n">
        <v>11.8</v>
      </c>
      <c r="FJ95" s="14" t="n">
        <v>13.3</v>
      </c>
      <c r="FK95" s="14" t="n">
        <v>15.1</v>
      </c>
      <c r="FL95" s="14" t="n">
        <v>17.9</v>
      </c>
      <c r="FM95" s="14" t="n">
        <v>20.8</v>
      </c>
      <c r="FN95" s="14" t="n">
        <v>26.8</v>
      </c>
      <c r="FO95" s="15" t="n">
        <f aca="false">SUM(FC95:FN95)/12</f>
        <v>19</v>
      </c>
      <c r="GA95" s="0" t="n">
        <f aca="false">GA94+1</f>
        <v>1945</v>
      </c>
      <c r="GB95" s="25" t="s">
        <v>81</v>
      </c>
      <c r="GC95" s="14" t="n">
        <v>23</v>
      </c>
      <c r="GD95" s="14" t="n">
        <v>21</v>
      </c>
      <c r="GE95" s="14" t="n">
        <v>19.2</v>
      </c>
      <c r="GF95" s="14" t="n">
        <v>19.4</v>
      </c>
      <c r="GG95" s="14" t="n">
        <v>15.9</v>
      </c>
      <c r="GH95" s="14" t="n">
        <v>15</v>
      </c>
      <c r="GI95" s="14" t="n">
        <v>12.3</v>
      </c>
      <c r="GJ95" s="14" t="n">
        <v>14</v>
      </c>
      <c r="GK95" s="14" t="n">
        <v>15.3</v>
      </c>
      <c r="GL95" s="14" t="n">
        <v>17.4</v>
      </c>
      <c r="GM95" s="14" t="n">
        <v>19.8</v>
      </c>
      <c r="GN95" s="14" t="n">
        <v>24.2</v>
      </c>
      <c r="GO95" s="15" t="n">
        <f aca="false">SUM(GC95:GN95)/12</f>
        <v>18.0416666666667</v>
      </c>
      <c r="HA95" s="0" t="n">
        <f aca="false">HA94+1</f>
        <v>1945</v>
      </c>
      <c r="HB95" s="25" t="s">
        <v>81</v>
      </c>
      <c r="HC95" s="14" t="n">
        <v>23.2</v>
      </c>
      <c r="HD95" s="14" t="n">
        <v>22.4</v>
      </c>
      <c r="HE95" s="14" t="n">
        <v>21.6</v>
      </c>
      <c r="HF95" s="14" t="n">
        <v>22.1</v>
      </c>
      <c r="HG95" s="14" t="n">
        <v>19</v>
      </c>
      <c r="HH95" s="14" t="n">
        <v>17</v>
      </c>
      <c r="HI95" s="14" t="n">
        <v>15.1</v>
      </c>
      <c r="HJ95" s="14" t="n">
        <v>16.7</v>
      </c>
      <c r="HK95" s="14" t="n">
        <v>17.7</v>
      </c>
      <c r="HL95" s="14" t="n">
        <v>19.7</v>
      </c>
      <c r="HM95" s="14" t="n">
        <v>21.6</v>
      </c>
      <c r="HN95" s="14" t="n">
        <v>24.6</v>
      </c>
      <c r="HO95" s="15" t="n">
        <f aca="false">SUM(HC95:HN95)/12</f>
        <v>20.0583333333333</v>
      </c>
      <c r="IA95" s="0" t="n">
        <f aca="false">IA94+1</f>
        <v>1945</v>
      </c>
      <c r="IB95" s="13" t="n">
        <v>1945</v>
      </c>
      <c r="IC95" s="14" t="n">
        <v>30.2</v>
      </c>
      <c r="ID95" s="14" t="n">
        <v>28.8</v>
      </c>
      <c r="IE95" s="14" t="n">
        <v>28.1</v>
      </c>
      <c r="IF95" s="14" t="n">
        <v>26.2</v>
      </c>
      <c r="IG95" s="14" t="n">
        <v>21.4</v>
      </c>
      <c r="IH95" s="14" t="n">
        <v>19.1</v>
      </c>
      <c r="II95" s="14" t="n">
        <v>16.1</v>
      </c>
      <c r="IJ95" s="14" t="n">
        <v>18.6</v>
      </c>
      <c r="IK95" s="14" t="n">
        <v>20.8</v>
      </c>
      <c r="IL95" s="14" t="n">
        <v>23.9</v>
      </c>
      <c r="IM95" s="14" t="n">
        <v>26.9</v>
      </c>
      <c r="IN95" s="14" t="n">
        <v>32.6</v>
      </c>
      <c r="IO95" s="15" t="n">
        <f aca="false">SUM(IC95:IN95)/12</f>
        <v>24.3916666666667</v>
      </c>
      <c r="JA95" s="0" t="n">
        <f aca="false">JA94+1</f>
        <v>1945</v>
      </c>
      <c r="JB95" s="25" t="s">
        <v>81</v>
      </c>
      <c r="JC95" s="14" t="n">
        <v>21.2</v>
      </c>
      <c r="JD95" s="14" t="n">
        <v>20.1</v>
      </c>
      <c r="JE95" s="14" t="n">
        <v>18.8</v>
      </c>
      <c r="JF95" s="14" t="n">
        <v>18.3</v>
      </c>
      <c r="JG95" s="14" t="n">
        <v>16.2</v>
      </c>
      <c r="JH95" s="14" t="n">
        <v>14.8</v>
      </c>
      <c r="JI95" s="14" t="n">
        <v>12.9</v>
      </c>
      <c r="JJ95" s="14" t="n">
        <v>13.9</v>
      </c>
      <c r="JK95" s="14" t="n">
        <v>14.6</v>
      </c>
      <c r="JL95" s="14" t="n">
        <v>16.8</v>
      </c>
      <c r="JM95" s="14" t="n">
        <v>18.8</v>
      </c>
      <c r="JN95" s="14" t="n">
        <v>22.1</v>
      </c>
      <c r="JO95" s="15" t="n">
        <f aca="false">SUM(JC95:JN95)/12</f>
        <v>17.375</v>
      </c>
      <c r="KA95" s="0" t="n">
        <f aca="false">KA94+1</f>
        <v>1945</v>
      </c>
      <c r="KB95" s="13" t="n">
        <v>1945</v>
      </c>
      <c r="KC95" s="14" t="n">
        <v>27.6</v>
      </c>
      <c r="KD95" s="14" t="n">
        <v>26.6</v>
      </c>
      <c r="KE95" s="14" t="n">
        <v>25.7</v>
      </c>
      <c r="KF95" s="14" t="n">
        <v>24.3</v>
      </c>
      <c r="KG95" s="14" t="n">
        <v>18.9</v>
      </c>
      <c r="KH95" s="14" t="n">
        <v>17.4</v>
      </c>
      <c r="KI95" s="14" t="n">
        <v>14.2</v>
      </c>
      <c r="KJ95" s="14" t="n">
        <v>16.1</v>
      </c>
      <c r="KK95" s="14" t="n">
        <v>17.9</v>
      </c>
      <c r="KL95" s="14" t="n">
        <v>20.9</v>
      </c>
      <c r="KM95" s="14" t="n">
        <v>23.9</v>
      </c>
      <c r="KN95" s="14" t="n">
        <v>29.8</v>
      </c>
      <c r="KO95" s="15" t="n">
        <f aca="false">SUM(KC95:KN95)/12</f>
        <v>21.9416666666667</v>
      </c>
      <c r="LA95" s="0" t="n">
        <f aca="false">LA94+1</f>
        <v>1945</v>
      </c>
      <c r="LB95" s="25" t="s">
        <v>81</v>
      </c>
      <c r="LC95" s="14" t="n">
        <v>29.2</v>
      </c>
      <c r="LD95" s="14" t="n">
        <v>27.6</v>
      </c>
      <c r="LE95" s="14" t="n">
        <v>26.6</v>
      </c>
      <c r="LF95" s="14" t="n">
        <v>24.6</v>
      </c>
      <c r="LG95" s="14" t="n">
        <v>19.7</v>
      </c>
      <c r="LH95" s="14" t="n">
        <v>17.9</v>
      </c>
      <c r="LI95" s="14" t="n">
        <v>14.9</v>
      </c>
      <c r="LJ95" s="14" t="n">
        <v>16.6</v>
      </c>
      <c r="LK95" s="14" t="n">
        <v>18.6</v>
      </c>
      <c r="LL95" s="14" t="n">
        <v>21.7</v>
      </c>
      <c r="LM95" s="14" t="n">
        <v>25.2</v>
      </c>
      <c r="LN95" s="14" t="n">
        <v>31.3</v>
      </c>
      <c r="LO95" s="15" t="n">
        <f aca="false">SUM(LC95:LN95)/12</f>
        <v>22.825</v>
      </c>
      <c r="MA95" s="0" t="n">
        <f aca="false">MA94+1</f>
        <v>1945</v>
      </c>
      <c r="MB95" s="13" t="n">
        <v>1945</v>
      </c>
      <c r="MC95" s="14" t="n">
        <v>25.9</v>
      </c>
      <c r="MD95" s="14" t="n">
        <v>23.4</v>
      </c>
      <c r="ME95" s="14" t="n">
        <v>23.1</v>
      </c>
      <c r="MF95" s="14" t="n">
        <v>22.4</v>
      </c>
      <c r="MG95" s="14" t="n">
        <v>18.1</v>
      </c>
      <c r="MH95" s="14" t="n">
        <v>16.8</v>
      </c>
      <c r="MI95" s="14" t="n">
        <v>14.3</v>
      </c>
      <c r="MJ95" s="14" t="n">
        <v>15.7</v>
      </c>
      <c r="MK95" s="14" t="n">
        <v>18.4</v>
      </c>
      <c r="ML95" s="14" t="n">
        <v>20.1</v>
      </c>
      <c r="MM95" s="14" t="n">
        <v>23.1</v>
      </c>
      <c r="MN95" s="14" t="n">
        <v>27.4</v>
      </c>
      <c r="MO95" s="15" t="n">
        <f aca="false">SUM(MC95:MN95)/12</f>
        <v>20.725</v>
      </c>
      <c r="NA95" s="0" t="n">
        <f aca="false">NA94+1</f>
        <v>1945</v>
      </c>
      <c r="NB95" s="25" t="s">
        <v>81</v>
      </c>
      <c r="NC95" s="14" t="n">
        <v>33</v>
      </c>
      <c r="ND95" s="14" t="n">
        <v>32</v>
      </c>
      <c r="NE95" s="14" t="n">
        <v>29.9</v>
      </c>
      <c r="NF95" s="14" t="n">
        <v>27.4</v>
      </c>
      <c r="NG95" s="14" t="n">
        <v>21.6</v>
      </c>
      <c r="NH95" s="14" t="n">
        <v>19.1</v>
      </c>
      <c r="NI95" s="14" t="n">
        <v>16</v>
      </c>
      <c r="NJ95" s="14" t="n">
        <v>20</v>
      </c>
      <c r="NK95" s="14" t="n">
        <v>22.7</v>
      </c>
      <c r="NL95" s="14" t="n">
        <v>24.9</v>
      </c>
      <c r="NM95" s="14" t="n">
        <v>29</v>
      </c>
      <c r="NN95" s="14" t="n">
        <v>33.8</v>
      </c>
      <c r="NO95" s="15" t="n">
        <f aca="false">SUM(NC95:NN95)/12</f>
        <v>25.7833333333333</v>
      </c>
      <c r="OA95" s="6" t="n">
        <f aca="false">AVERAGE(AO95,BO95,CO95,DO95,EO95,FO95,GO100,HO95,IO95,JO95,KO95,LO95,MO95,NO95)</f>
        <v>21.6428571428571</v>
      </c>
      <c r="OB95" s="22" t="n">
        <f aca="false">AVERAGE(OA85:OA95)</f>
        <v>21.8336850649351</v>
      </c>
      <c r="PA95" s="16" t="n">
        <f aca="false">AVERAGE(AH95,AI95,AJ95,BH95,BI95,BJ95,CH95,CI95,CJ95,DH95,DI95,DJ95,EH95,EI95,EJ95,FH95,FI95,FJ95,GH100,GI100,GJ100,HH95,HI95,HJ95,IH95,II95,IJ95,JH95,JI95,JJ95,KH95,KI95,KJ95,LH95,LI95,LJ95,MH95,MI95,MJ95,NH95,NI95,NJ95)</f>
        <v>15.9166666666667</v>
      </c>
      <c r="PB95" s="17" t="n">
        <f aca="false">AVERAGE(AC95,AD95,AN95,BC95,BD95,BN95,CC95,CD95,CN95,DC95,DD95,DN95,EC95,ED95,EN95,FC95,FD95,FN95,GC100,GD100,GN100,HC95,HD95,HN95,IC95,ID95,IN95,JC95,JD95,JN95,KC95,KD95,KN95,LC95,LD95,LN95,MC95,MD95,MN95,NC95,ND95,NN95,)</f>
        <v>26.7441860465116</v>
      </c>
      <c r="PC95" s="16" t="n">
        <f aca="false">AVERAGE(PA85:PA95)</f>
        <v>15.5948263118995</v>
      </c>
      <c r="PD95" s="23" t="n">
        <f aca="false">AVERAGE(PB85:PB95)</f>
        <v>27.0106765327696</v>
      </c>
    </row>
    <row r="96" customFormat="false" ht="14.65" hidden="false" customHeight="false" outlineLevel="0" collapsed="false">
      <c r="A96" s="5"/>
      <c r="B96" s="6" t="n">
        <f aca="false">AVERAGE(AO96,BO96,CO96,DO96,EO96,FO96,GO96,HO96,IO96,JO96,KO96,LO96,MO96,NO96)</f>
        <v>21.1845238095238</v>
      </c>
      <c r="C96" s="18" t="n">
        <f aca="false">AVERAGE(B92:B96)</f>
        <v>21.6560119047619</v>
      </c>
      <c r="D96" s="20" t="n">
        <f aca="false">AVERAGE(B87:B96)</f>
        <v>21.826755952381</v>
      </c>
      <c r="E96" s="6" t="n">
        <f aca="false">AVERAGE(B77:B96)</f>
        <v>21.8312648809524</v>
      </c>
      <c r="F96" s="24" t="n">
        <f aca="false">AVERAGE(B47:B96)</f>
        <v>21.6106112341362</v>
      </c>
      <c r="G96" s="2" t="n">
        <f aca="false">MAX(AC96:AN96,BC96:BN96,CC96:CN96,DC96:DN96,EC96:EN96,FC96:FN96,GC96:GN96,HC96:HN96,IC96:IN96,JC96:JN96,KC96:KN96,LC96:LN96,MC96:MN96,NC96:NN96)</f>
        <v>36.5</v>
      </c>
      <c r="H96" s="11" t="n">
        <f aca="false">MEDIAN(AC96:AN96,BC96:BN96,CC96:CN96,DC96:DN96,EC96:EN96,FC96:FN96,GC96:GN96,HC96:HN96,IC96:IN96,JC96:JN96,KC96:KN96,LC96:LN96,MC96:MN96,NC96:NN96)</f>
        <v>20.3</v>
      </c>
      <c r="I96" s="4" t="n">
        <f aca="false">MIN(AC96:AN96,BC96:BN96,CC96:CN96,DC96:DN96,EC96:EN96,FC96:FN96,GC96:GN96,HC96:HN96,IC96:IN96,JC96:JN96,KC96:KN96,LC96:LN96,MC96:MN96,NC96:NN96)</f>
        <v>11.9</v>
      </c>
      <c r="J96" s="12" t="n">
        <f aca="false">(G96+I96)/2</f>
        <v>24.2</v>
      </c>
      <c r="AA96" s="0" t="n">
        <f aca="false">AA95+1</f>
        <v>22</v>
      </c>
      <c r="AB96" s="27" t="n">
        <v>1946</v>
      </c>
      <c r="AC96" s="14" t="n">
        <v>29.2</v>
      </c>
      <c r="AD96" s="14" t="n">
        <v>25.4</v>
      </c>
      <c r="AE96" s="14" t="n">
        <v>23.6</v>
      </c>
      <c r="AF96" s="14" t="n">
        <v>19.6</v>
      </c>
      <c r="AG96" s="14" t="n">
        <v>19.2</v>
      </c>
      <c r="AH96" s="14" t="n">
        <v>14.7</v>
      </c>
      <c r="AI96" s="14" t="n">
        <v>16</v>
      </c>
      <c r="AJ96" s="14" t="n">
        <v>15.8</v>
      </c>
      <c r="AK96" s="14" t="n">
        <v>17.8</v>
      </c>
      <c r="AL96" s="14" t="n">
        <v>20.4</v>
      </c>
      <c r="AM96" s="14" t="n">
        <v>24.7</v>
      </c>
      <c r="AN96" s="14" t="n">
        <v>26.4</v>
      </c>
      <c r="AO96" s="15" t="n">
        <f aca="false">SUM(AC96:AN96)/12</f>
        <v>21.0666666666667</v>
      </c>
      <c r="BA96" s="0" t="n">
        <f aca="false">BA95+1</f>
        <v>1946</v>
      </c>
      <c r="BB96" s="13" t="n">
        <v>1946</v>
      </c>
      <c r="BC96" s="14" t="n">
        <v>30.6</v>
      </c>
      <c r="BD96" s="14" t="n">
        <v>26.3</v>
      </c>
      <c r="BE96" s="14" t="n">
        <v>23.6</v>
      </c>
      <c r="BF96" s="14" t="n">
        <v>20.3</v>
      </c>
      <c r="BG96" s="14" t="n">
        <v>19.2</v>
      </c>
      <c r="BH96" s="14" t="n">
        <v>13.7</v>
      </c>
      <c r="BI96" s="14" t="n">
        <v>15.3</v>
      </c>
      <c r="BJ96" s="14" t="n">
        <v>15.4</v>
      </c>
      <c r="BK96" s="14" t="n">
        <v>17.8</v>
      </c>
      <c r="BL96" s="14" t="n">
        <v>21.2</v>
      </c>
      <c r="BM96" s="14" t="n">
        <v>25.3</v>
      </c>
      <c r="BN96" s="14" t="n">
        <v>27.1</v>
      </c>
      <c r="BO96" s="15" t="n">
        <f aca="false">SUM(BC96:BN96)/12</f>
        <v>21.3166666666667</v>
      </c>
      <c r="CA96" s="0" t="n">
        <f aca="false">CA95+1</f>
        <v>1946</v>
      </c>
      <c r="CB96" s="13" t="n">
        <v>1946</v>
      </c>
      <c r="CC96" s="14" t="n">
        <v>24</v>
      </c>
      <c r="CD96" s="14" t="n">
        <v>21.5</v>
      </c>
      <c r="CE96" s="14" t="n">
        <v>19.9</v>
      </c>
      <c r="CF96" s="14" t="n">
        <v>18.4</v>
      </c>
      <c r="CG96" s="14" t="n">
        <v>18.1</v>
      </c>
      <c r="CH96" s="14" t="n">
        <v>14.1</v>
      </c>
      <c r="CI96" s="14" t="n">
        <v>15.5</v>
      </c>
      <c r="CJ96" s="14" t="n">
        <v>15.3</v>
      </c>
      <c r="CK96" s="14" t="n">
        <v>15.8</v>
      </c>
      <c r="CL96" s="14" t="n">
        <v>17.4</v>
      </c>
      <c r="CM96" s="14" t="n">
        <v>20.3</v>
      </c>
      <c r="CN96" s="14" t="n">
        <v>22.9</v>
      </c>
      <c r="CO96" s="15" t="n">
        <f aca="false">SUM(CC96:CN96)/12</f>
        <v>18.6</v>
      </c>
      <c r="DA96" s="0" t="n">
        <f aca="false">DA95+1</f>
        <v>1946</v>
      </c>
      <c r="DB96" s="13" t="n">
        <v>1946</v>
      </c>
      <c r="DC96" s="14" t="n">
        <v>31.2</v>
      </c>
      <c r="DD96" s="14" t="n">
        <v>26.9</v>
      </c>
      <c r="DE96" s="14" t="n">
        <v>24.3</v>
      </c>
      <c r="DF96" s="14" t="n">
        <v>20.1</v>
      </c>
      <c r="DG96" s="14" t="n">
        <v>18.7</v>
      </c>
      <c r="DH96" s="14" t="n">
        <v>13.8</v>
      </c>
      <c r="DI96" s="14" t="n">
        <v>15.4</v>
      </c>
      <c r="DJ96" s="14" t="n">
        <v>16</v>
      </c>
      <c r="DK96" s="14" t="n">
        <v>19.1</v>
      </c>
      <c r="DL96" s="14" t="n">
        <v>21.4</v>
      </c>
      <c r="DM96" s="14" t="n">
        <v>25.8</v>
      </c>
      <c r="DN96" s="14" t="n">
        <v>29.2</v>
      </c>
      <c r="DO96" s="15" t="n">
        <f aca="false">SUM(DC96:DN96)/12</f>
        <v>21.825</v>
      </c>
      <c r="EA96" s="0" t="n">
        <f aca="false">EA95+1</f>
        <v>1946</v>
      </c>
      <c r="EB96" s="25" t="s">
        <v>82</v>
      </c>
      <c r="EC96" s="14" t="n">
        <v>36.5</v>
      </c>
      <c r="ED96" s="14" t="n">
        <v>34</v>
      </c>
      <c r="EE96" s="14" t="n">
        <v>30.3</v>
      </c>
      <c r="EF96" s="14" t="n">
        <v>24.9</v>
      </c>
      <c r="EG96" s="14" t="n">
        <v>24.1</v>
      </c>
      <c r="EH96" s="14" t="n">
        <v>18</v>
      </c>
      <c r="EI96" s="14" t="n">
        <v>20.3</v>
      </c>
      <c r="EJ96" s="14" t="n">
        <v>22.3</v>
      </c>
      <c r="EK96" s="14" t="n">
        <v>24.9</v>
      </c>
      <c r="EL96" s="14" t="n">
        <v>28.4</v>
      </c>
      <c r="EM96" s="14" t="n">
        <v>33.2</v>
      </c>
      <c r="EN96" s="14" t="n">
        <v>33.8</v>
      </c>
      <c r="EO96" s="15" t="n">
        <f aca="false">SUM(EC96:EN96)/12</f>
        <v>27.5583333333333</v>
      </c>
      <c r="FA96" s="0" t="n">
        <f aca="false">FA95+1</f>
        <v>1946</v>
      </c>
      <c r="FB96" s="13" t="n">
        <v>1946</v>
      </c>
      <c r="FC96" s="14" t="n">
        <v>26.6</v>
      </c>
      <c r="FD96" s="14" t="n">
        <v>23.6</v>
      </c>
      <c r="FE96" s="14" t="n">
        <v>20.8</v>
      </c>
      <c r="FF96" s="14" t="n">
        <v>17</v>
      </c>
      <c r="FG96" s="14" t="n">
        <v>16.8</v>
      </c>
      <c r="FH96" s="14" t="n">
        <v>11.9</v>
      </c>
      <c r="FI96" s="14" t="n">
        <v>13.2</v>
      </c>
      <c r="FJ96" s="14" t="n">
        <v>13.7</v>
      </c>
      <c r="FK96" s="14" t="n">
        <v>15</v>
      </c>
      <c r="FL96" s="14" t="n">
        <v>17.7</v>
      </c>
      <c r="FM96" s="14" t="n">
        <v>22.2</v>
      </c>
      <c r="FN96" s="14" t="n">
        <v>24.3</v>
      </c>
      <c r="FO96" s="15" t="n">
        <f aca="false">SUM(FC96:FN96)/12</f>
        <v>18.5666666666667</v>
      </c>
      <c r="GA96" s="0" t="n">
        <f aca="false">GA95+1</f>
        <v>1946</v>
      </c>
      <c r="GB96" s="25" t="s">
        <v>82</v>
      </c>
      <c r="GC96" s="14" t="n">
        <v>23.8</v>
      </c>
      <c r="GD96" s="14" t="n">
        <v>21.6</v>
      </c>
      <c r="GE96" s="14" t="n">
        <v>19.5</v>
      </c>
      <c r="GF96" s="14" t="n">
        <v>16</v>
      </c>
      <c r="GG96" s="14" t="n">
        <v>15.4</v>
      </c>
      <c r="GH96" s="14" t="n">
        <v>12</v>
      </c>
      <c r="GI96" s="14" t="n">
        <v>13.3</v>
      </c>
      <c r="GJ96" s="14" t="n">
        <v>13.2</v>
      </c>
      <c r="GK96" s="14" t="n">
        <v>14.2</v>
      </c>
      <c r="GL96" s="14" t="n">
        <v>15.3</v>
      </c>
      <c r="GM96" s="14" t="n">
        <v>19</v>
      </c>
      <c r="GN96" s="14" t="n">
        <v>22.7</v>
      </c>
      <c r="GO96" s="15" t="n">
        <f aca="false">SUM(GC96:GN96)/12</f>
        <v>17.1666666666667</v>
      </c>
      <c r="HA96" s="0" t="n">
        <f aca="false">HA95+1</f>
        <v>1946</v>
      </c>
      <c r="HB96" s="25" t="s">
        <v>82</v>
      </c>
      <c r="HC96" s="14" t="n">
        <v>25.5</v>
      </c>
      <c r="HD96" s="14" t="n">
        <v>22.5</v>
      </c>
      <c r="HE96" s="14" t="n">
        <v>22.5</v>
      </c>
      <c r="HF96" s="14" t="n">
        <v>19.7</v>
      </c>
      <c r="HG96" s="14" t="n">
        <v>19.5</v>
      </c>
      <c r="HH96" s="14" t="n">
        <v>15.4</v>
      </c>
      <c r="HI96" s="14" t="n">
        <v>16.8</v>
      </c>
      <c r="HJ96" s="14" t="n">
        <v>17</v>
      </c>
      <c r="HK96" s="14" t="n">
        <v>17.5</v>
      </c>
      <c r="HL96" s="14" t="n">
        <v>18.1</v>
      </c>
      <c r="HM96" s="14" t="n">
        <v>21</v>
      </c>
      <c r="HN96" s="14" t="n">
        <v>22.5</v>
      </c>
      <c r="HO96" s="15" t="n">
        <f aca="false">SUM(HC96:HN96)/12</f>
        <v>19.8333333333333</v>
      </c>
      <c r="IA96" s="0" t="n">
        <f aca="false">IA95+1</f>
        <v>1946</v>
      </c>
      <c r="IB96" s="13" t="n">
        <v>1946</v>
      </c>
      <c r="IC96" s="14" t="n">
        <v>32.6</v>
      </c>
      <c r="ID96" s="14" t="n">
        <v>28.7</v>
      </c>
      <c r="IE96" s="14" t="n">
        <v>26.4</v>
      </c>
      <c r="IF96" s="14" t="n">
        <v>22.3</v>
      </c>
      <c r="IG96" s="14" t="n">
        <v>21.3</v>
      </c>
      <c r="IH96" s="14" t="n">
        <v>16.2</v>
      </c>
      <c r="II96" s="14" t="n">
        <v>17.6</v>
      </c>
      <c r="IJ96" s="14" t="n">
        <v>18.7</v>
      </c>
      <c r="IK96" s="14" t="n">
        <v>21.4</v>
      </c>
      <c r="IL96" s="14" t="n">
        <v>24.2</v>
      </c>
      <c r="IM96" s="14" t="n">
        <v>27.2</v>
      </c>
      <c r="IN96" s="14" t="n">
        <v>29.7</v>
      </c>
      <c r="IO96" s="15" t="n">
        <f aca="false">SUM(IC96:IN96)/12</f>
        <v>23.8583333333333</v>
      </c>
      <c r="JA96" s="0" t="n">
        <f aca="false">JA95+1</f>
        <v>1946</v>
      </c>
      <c r="JB96" s="25" t="s">
        <v>82</v>
      </c>
      <c r="JC96" s="14" t="n">
        <v>21.9</v>
      </c>
      <c r="JD96" s="14" t="n">
        <v>20.2</v>
      </c>
      <c r="JE96" s="14" t="n">
        <v>19.1</v>
      </c>
      <c r="JF96" s="14" t="n">
        <v>16.7</v>
      </c>
      <c r="JG96" s="14" t="n">
        <v>16.1</v>
      </c>
      <c r="JH96" s="14" t="n">
        <v>12.9</v>
      </c>
      <c r="JI96" s="14" t="n">
        <v>13.6</v>
      </c>
      <c r="JJ96" s="14" t="n">
        <v>13.1</v>
      </c>
      <c r="JK96" s="14" t="n">
        <v>14.3</v>
      </c>
      <c r="JL96" s="14" t="n">
        <v>15.4</v>
      </c>
      <c r="JM96" s="14" t="n">
        <v>18.5</v>
      </c>
      <c r="JN96" s="14" t="n">
        <v>21.2</v>
      </c>
      <c r="JO96" s="15" t="n">
        <f aca="false">SUM(JC96:JN96)/12</f>
        <v>16.9166666666667</v>
      </c>
      <c r="KA96" s="0" t="n">
        <f aca="false">KA95+1</f>
        <v>1946</v>
      </c>
      <c r="KB96" s="13" t="n">
        <v>1946</v>
      </c>
      <c r="KC96" s="14" t="n">
        <v>29.7</v>
      </c>
      <c r="KD96" s="14" t="n">
        <v>25.6</v>
      </c>
      <c r="KE96" s="14" t="n">
        <v>23.4</v>
      </c>
      <c r="KF96" s="14" t="n">
        <v>19.8</v>
      </c>
      <c r="KG96" s="14" t="n">
        <v>19.3</v>
      </c>
      <c r="KH96" s="14" t="n">
        <v>14.2</v>
      </c>
      <c r="KI96" s="14" t="n">
        <v>15.7</v>
      </c>
      <c r="KJ96" s="14" t="n">
        <v>15.4</v>
      </c>
      <c r="KK96" s="14" t="n">
        <v>17.7</v>
      </c>
      <c r="KL96" s="14" t="n">
        <v>20.9</v>
      </c>
      <c r="KM96" s="14" t="n">
        <v>25</v>
      </c>
      <c r="KN96" s="14" t="n">
        <v>26.6</v>
      </c>
      <c r="KO96" s="15" t="n">
        <f aca="false">SUM(KC96:KN96)/12</f>
        <v>21.1083333333333</v>
      </c>
      <c r="LA96" s="0" t="n">
        <f aca="false">LA95+1</f>
        <v>1946</v>
      </c>
      <c r="LB96" s="25" t="s">
        <v>82</v>
      </c>
      <c r="LC96" s="14" t="n">
        <v>31</v>
      </c>
      <c r="LD96" s="14" t="n">
        <v>26.9</v>
      </c>
      <c r="LE96" s="14" t="n">
        <v>24.5</v>
      </c>
      <c r="LF96" s="14" t="n">
        <v>20.7</v>
      </c>
      <c r="LG96" s="14" t="n">
        <v>20.1</v>
      </c>
      <c r="LH96" s="14" t="n">
        <v>15</v>
      </c>
      <c r="LI96" s="14" t="n">
        <v>16.3</v>
      </c>
      <c r="LJ96" s="14" t="n">
        <v>16.8</v>
      </c>
      <c r="LK96" s="14" t="n">
        <v>19.7</v>
      </c>
      <c r="LL96" s="14" t="n">
        <v>23.1</v>
      </c>
      <c r="LM96" s="14" t="n">
        <v>26.7</v>
      </c>
      <c r="LN96" s="14" t="n">
        <v>28.7</v>
      </c>
      <c r="LO96" s="15" t="n">
        <f aca="false">SUM(LC96:LN96)/12</f>
        <v>22.4583333333333</v>
      </c>
      <c r="MA96" s="0" t="n">
        <f aca="false">MA95+1</f>
        <v>1946</v>
      </c>
      <c r="MB96" s="13" t="n">
        <v>1946</v>
      </c>
      <c r="MC96" s="14" t="n">
        <v>27.6</v>
      </c>
      <c r="MD96" s="14" t="n">
        <v>24.2</v>
      </c>
      <c r="ME96" s="14" t="n">
        <v>22.6</v>
      </c>
      <c r="MF96" s="14" t="n">
        <v>19.1</v>
      </c>
      <c r="MG96" s="14" t="n">
        <v>19.5</v>
      </c>
      <c r="MH96" s="14" t="n">
        <v>13.8</v>
      </c>
      <c r="MI96" s="14" t="n">
        <v>15.8</v>
      </c>
      <c r="MJ96" s="14" t="n">
        <v>15.9</v>
      </c>
      <c r="MK96" s="14" t="n">
        <v>16.8</v>
      </c>
      <c r="ML96" s="14" t="n">
        <v>19.1</v>
      </c>
      <c r="MM96" s="14" t="n">
        <v>23.3</v>
      </c>
      <c r="MN96" s="14" t="n">
        <v>25.6</v>
      </c>
      <c r="MO96" s="15" t="n">
        <f aca="false">SUM(MC96:MN96)/12</f>
        <v>20.275</v>
      </c>
      <c r="NA96" s="0" t="n">
        <f aca="false">NA95+1</f>
        <v>1946</v>
      </c>
      <c r="NB96" s="25" t="s">
        <v>82</v>
      </c>
      <c r="NC96" s="14" t="n">
        <v>34.8</v>
      </c>
      <c r="ND96" s="14" t="n">
        <v>30.4</v>
      </c>
      <c r="NE96" s="14" t="n">
        <v>28</v>
      </c>
      <c r="NF96" s="14" t="n">
        <v>22.6</v>
      </c>
      <c r="NG96" s="14" t="n">
        <v>22.9</v>
      </c>
      <c r="NH96" s="14" t="n">
        <v>17.1</v>
      </c>
      <c r="NI96" s="14" t="n">
        <v>20.2</v>
      </c>
      <c r="NJ96" s="14" t="n">
        <v>21.9</v>
      </c>
      <c r="NK96" s="14" t="n">
        <v>23.8</v>
      </c>
      <c r="NL96" s="14" t="n">
        <v>27.5</v>
      </c>
      <c r="NM96" s="14" t="n">
        <v>30.9</v>
      </c>
      <c r="NN96" s="14" t="n">
        <v>32.3</v>
      </c>
      <c r="NO96" s="15" t="n">
        <f aca="false">SUM(NC96:NN96)/12</f>
        <v>26.0333333333333</v>
      </c>
      <c r="OA96" s="6" t="n">
        <f aca="false">AVERAGE(AO96,BO96,CO96,DO96,EO96,FO96,GO101,HO96,IO96,JO96,KO96,LO96,MO96,NO96)</f>
        <v>21.2982142857143</v>
      </c>
      <c r="OB96" s="22" t="n">
        <f aca="false">AVERAGE(OA86:OA96)</f>
        <v>21.8010551948052</v>
      </c>
      <c r="PA96" s="16" t="n">
        <f aca="false">AVERAGE(AH96,AI96,AJ96,BH96,BI96,BJ96,CH96,CI96,CJ96,DH96,DI96,DJ96,EH96,EI96,EJ96,FH96,FI96,FJ96,GH101,GI101,GJ101,HH96,HI96,HJ96,IH96,II96,IJ96,JH96,JI96,JJ96,KH96,KI96,KJ96,LH96,LI96,LJ96,MH96,MI96,MJ96,NH96,NI96,NJ96)</f>
        <v>15.6928571428571</v>
      </c>
      <c r="PB96" s="17" t="n">
        <f aca="false">AVERAGE(AC96,AD96,AN96,BC96,BD96,BN96,CC96,CD96,CN96,DC96,DD96,DN96,EC96,ED96,EN96,FC96,FD96,FN96,GC101,GD101,GN101,HC96,HD96,HN96,IC96,ID96,IN96,JC96,JD96,JN96,KC96,KD96,KN96,LC96,LD96,LN96,MC96,MD96,MN96,NC96,ND96,NN96,)</f>
        <v>26.6186046511628</v>
      </c>
      <c r="PC96" s="16" t="n">
        <f aca="false">AVERAGE(PA86:PA96)</f>
        <v>15.5723154893887</v>
      </c>
      <c r="PD96" s="23" t="n">
        <f aca="false">AVERAGE(PB86:PB96)</f>
        <v>27.011733615222</v>
      </c>
    </row>
    <row r="97" customFormat="false" ht="14.65" hidden="false" customHeight="false" outlineLevel="0" collapsed="false">
      <c r="A97" s="5"/>
      <c r="B97" s="6" t="n">
        <f aca="false">AVERAGE(AO97,BO97,CO97,DO97,EO97,FO97,GO97,HO97,IO97,JO97,KO97,LO97,MO97,NO97)</f>
        <v>21.9375</v>
      </c>
      <c r="C97" s="18" t="n">
        <f aca="false">AVERAGE(B93:B97)</f>
        <v>21.6260714285714</v>
      </c>
      <c r="D97" s="20" t="n">
        <f aca="false">AVERAGE(B88:B97)</f>
        <v>21.8314583333333</v>
      </c>
      <c r="E97" s="6" t="n">
        <f aca="false">AVERAGE(B78:B97)</f>
        <v>21.8247172619048</v>
      </c>
      <c r="F97" s="24" t="n">
        <f aca="false">AVERAGE(B48:B97)</f>
        <v>21.6247154008029</v>
      </c>
      <c r="G97" s="2" t="n">
        <f aca="false">MAX(AC97:AN97,BC97:BN97,CC97:CN97,DC97:DN97,EC97:EN97,FC97:FN97,GC97:GN97,HC97:HN97,IC97:IN97,JC97:JN97,KC97:KN97,LC97:LN97,MC97:MN97,NC97:NN97)</f>
        <v>38.5</v>
      </c>
      <c r="H97" s="11" t="n">
        <f aca="false">MEDIAN(AC97:AN97,BC97:BN97,CC97:CN97,DC97:DN97,EC97:EN97,FC97:FN97,GC97:GN97,HC97:HN97,IC97:IN97,JC97:JN97,KC97:KN97,LC97:LN97,MC97:MN97,NC97:NN97)</f>
        <v>21.05</v>
      </c>
      <c r="I97" s="4" t="n">
        <f aca="false">MIN(AC97:AN97,BC97:BN97,CC97:CN97,DC97:DN97,EC97:EN97,FC97:FN97,GC97:GN97,HC97:HN97,IC97:IN97,JC97:JN97,KC97:KN97,LC97:LN97,MC97:MN97,NC97:NN97)</f>
        <v>11.4</v>
      </c>
      <c r="J97" s="12" t="n">
        <f aca="false">(G97+I97)/2</f>
        <v>24.95</v>
      </c>
      <c r="AA97" s="0" t="n">
        <f aca="false">AA96+1</f>
        <v>23</v>
      </c>
      <c r="AB97" s="27" t="n">
        <v>1947</v>
      </c>
      <c r="AC97" s="14" t="n">
        <v>28.9</v>
      </c>
      <c r="AD97" s="14" t="n">
        <v>30.5</v>
      </c>
      <c r="AE97" s="14" t="n">
        <v>25.7</v>
      </c>
      <c r="AF97" s="14" t="n">
        <v>21.9</v>
      </c>
      <c r="AG97" s="14" t="n">
        <v>21</v>
      </c>
      <c r="AH97" s="14" t="n">
        <v>16.5</v>
      </c>
      <c r="AI97" s="14" t="n">
        <v>14.3</v>
      </c>
      <c r="AJ97" s="14" t="n">
        <v>15.5</v>
      </c>
      <c r="AK97" s="14" t="n">
        <v>18</v>
      </c>
      <c r="AL97" s="14" t="n">
        <v>19.5</v>
      </c>
      <c r="AM97" s="14" t="n">
        <v>22.9</v>
      </c>
      <c r="AN97" s="14" t="n">
        <v>26</v>
      </c>
      <c r="AO97" s="15" t="n">
        <f aca="false">SUM(AC97:AN97)/12</f>
        <v>21.725</v>
      </c>
      <c r="BA97" s="0" t="n">
        <f aca="false">BA96+1</f>
        <v>1947</v>
      </c>
      <c r="BB97" s="13" t="n">
        <v>1947</v>
      </c>
      <c r="BC97" s="14" t="n">
        <v>31.1</v>
      </c>
      <c r="BD97" s="14" t="n">
        <v>31</v>
      </c>
      <c r="BE97" s="14" t="n">
        <v>26.6</v>
      </c>
      <c r="BF97" s="14" t="n">
        <v>21.9</v>
      </c>
      <c r="BG97" s="14" t="n">
        <v>20.8</v>
      </c>
      <c r="BH97" s="14" t="n">
        <v>16.2</v>
      </c>
      <c r="BI97" s="14" t="n">
        <v>13.4</v>
      </c>
      <c r="BJ97" s="14" t="n">
        <v>14.7</v>
      </c>
      <c r="BK97" s="14" t="n">
        <v>17.5</v>
      </c>
      <c r="BL97" s="14" t="n">
        <v>19.7</v>
      </c>
      <c r="BM97" s="14" t="n">
        <v>24.5</v>
      </c>
      <c r="BN97" s="14" t="n">
        <v>27.8</v>
      </c>
      <c r="BO97" s="15" t="n">
        <f aca="false">SUM(BC97:BN97)/12</f>
        <v>22.1</v>
      </c>
      <c r="CA97" s="0" t="n">
        <f aca="false">CA96+1</f>
        <v>1947</v>
      </c>
      <c r="CB97" s="13" t="n">
        <v>1947</v>
      </c>
      <c r="CC97" s="14" t="n">
        <v>24.7</v>
      </c>
      <c r="CD97" s="14" t="n">
        <v>25.2</v>
      </c>
      <c r="CE97" s="14" t="n">
        <v>22.7</v>
      </c>
      <c r="CF97" s="14" t="n">
        <v>20</v>
      </c>
      <c r="CG97" s="14" t="n">
        <v>19.6</v>
      </c>
      <c r="CH97" s="14" t="n">
        <v>16.7</v>
      </c>
      <c r="CI97" s="14" t="n">
        <v>14.3</v>
      </c>
      <c r="CJ97" s="14" t="n">
        <v>14.5</v>
      </c>
      <c r="CK97" s="14" t="n">
        <v>16.4</v>
      </c>
      <c r="CL97" s="14" t="n">
        <v>17.2</v>
      </c>
      <c r="CM97" s="14" t="n">
        <v>19.1</v>
      </c>
      <c r="CN97" s="14" t="n">
        <v>23.1</v>
      </c>
      <c r="CO97" s="15" t="n">
        <f aca="false">SUM(CC97:CN97)/12</f>
        <v>19.4583333333333</v>
      </c>
      <c r="DA97" s="0" t="n">
        <f aca="false">DA96+1</f>
        <v>1947</v>
      </c>
      <c r="DB97" s="13" t="n">
        <v>1947</v>
      </c>
      <c r="DC97" s="14" t="n">
        <v>31.2</v>
      </c>
      <c r="DD97" s="14" t="n">
        <v>31.5</v>
      </c>
      <c r="DE97" s="14" t="n">
        <v>26.3</v>
      </c>
      <c r="DF97" s="14" t="n">
        <v>22.1</v>
      </c>
      <c r="DG97" s="14" t="n">
        <v>20.9</v>
      </c>
      <c r="DH97" s="14" t="n">
        <v>16.7</v>
      </c>
      <c r="DI97" s="14" t="n">
        <v>13.6</v>
      </c>
      <c r="DJ97" s="14" t="n">
        <v>15.3</v>
      </c>
      <c r="DK97" s="14" t="n">
        <v>18.3</v>
      </c>
      <c r="DL97" s="14" t="n">
        <v>20.6</v>
      </c>
      <c r="DM97" s="14" t="n">
        <v>24.6</v>
      </c>
      <c r="DN97" s="14" t="n">
        <v>28.5</v>
      </c>
      <c r="DO97" s="15" t="n">
        <f aca="false">SUM(DC97:DN97)/12</f>
        <v>22.4666666666667</v>
      </c>
      <c r="EA97" s="0" t="n">
        <f aca="false">EA96+1</f>
        <v>1947</v>
      </c>
      <c r="EB97" s="25" t="s">
        <v>83</v>
      </c>
      <c r="EC97" s="14" t="n">
        <v>38.5</v>
      </c>
      <c r="ED97" s="14" t="n">
        <v>36.8</v>
      </c>
      <c r="EE97" s="14" t="n">
        <v>32.3</v>
      </c>
      <c r="EF97" s="14" t="n">
        <v>26.5</v>
      </c>
      <c r="EG97" s="14" t="n">
        <v>24.8</v>
      </c>
      <c r="EH97" s="14" t="n">
        <v>20.3</v>
      </c>
      <c r="EI97" s="14" t="n">
        <v>18.3</v>
      </c>
      <c r="EJ97" s="14" t="n">
        <v>19.3</v>
      </c>
      <c r="EK97" s="14" t="n">
        <v>24.8</v>
      </c>
      <c r="EL97" s="14" t="n">
        <v>27.5</v>
      </c>
      <c r="EM97" s="14" t="n">
        <v>31.2</v>
      </c>
      <c r="EN97" s="14" t="n">
        <v>35.2</v>
      </c>
      <c r="EO97" s="15" t="n">
        <f aca="false">SUM(EC97:EN97)/12</f>
        <v>27.9583333333333</v>
      </c>
      <c r="FA97" s="0" t="n">
        <f aca="false">FA96+1</f>
        <v>1947</v>
      </c>
      <c r="FB97" s="13" t="n">
        <v>1947</v>
      </c>
      <c r="FC97" s="14" t="n">
        <v>27.4</v>
      </c>
      <c r="FD97" s="14" t="n">
        <v>27.6</v>
      </c>
      <c r="FE97" s="14" t="n">
        <v>23.1</v>
      </c>
      <c r="FF97" s="14" t="n">
        <v>19.2</v>
      </c>
      <c r="FG97" s="14" t="n">
        <v>18.1</v>
      </c>
      <c r="FH97" s="14" t="n">
        <v>13.7</v>
      </c>
      <c r="FI97" s="14" t="n">
        <v>11.4</v>
      </c>
      <c r="FJ97" s="14" t="n">
        <v>12.9</v>
      </c>
      <c r="FK97" s="14" t="n">
        <v>15.7</v>
      </c>
      <c r="FL97" s="14" t="n">
        <v>17.2</v>
      </c>
      <c r="FM97" s="14" t="n">
        <v>20.6</v>
      </c>
      <c r="FN97" s="14" t="n">
        <v>23.9</v>
      </c>
      <c r="FO97" s="15" t="n">
        <f aca="false">SUM(FC97:FN97)/12</f>
        <v>19.2333333333333</v>
      </c>
      <c r="GA97" s="0" t="n">
        <f aca="false">GA96+1</f>
        <v>1947</v>
      </c>
      <c r="GB97" s="25" t="s">
        <v>83</v>
      </c>
      <c r="GC97" s="14" t="n">
        <v>25.2</v>
      </c>
      <c r="GD97" s="14" t="n">
        <v>26.8</v>
      </c>
      <c r="GE97" s="14" t="n">
        <v>21.6</v>
      </c>
      <c r="GF97" s="14" t="n">
        <v>19.5</v>
      </c>
      <c r="GG97" s="14" t="n">
        <v>17.9</v>
      </c>
      <c r="GH97" s="14" t="n">
        <v>14</v>
      </c>
      <c r="GI97" s="14" t="n">
        <v>12.1</v>
      </c>
      <c r="GJ97" s="14" t="n">
        <v>12.9</v>
      </c>
      <c r="GK97" s="14" t="n">
        <v>15.2</v>
      </c>
      <c r="GL97" s="14" t="n">
        <v>16.6</v>
      </c>
      <c r="GM97" s="14" t="n">
        <v>17.7</v>
      </c>
      <c r="GN97" s="14" t="n">
        <v>21.7</v>
      </c>
      <c r="GO97" s="15" t="n">
        <f aca="false">SUM(GC97:GN97)/12</f>
        <v>18.4333333333333</v>
      </c>
      <c r="HA97" s="0" t="n">
        <f aca="false">HA96+1</f>
        <v>1947</v>
      </c>
      <c r="HB97" s="25" t="s">
        <v>83</v>
      </c>
      <c r="HC97" s="14" t="n">
        <v>25</v>
      </c>
      <c r="HD97" s="14" t="n">
        <v>27.1</v>
      </c>
      <c r="HE97" s="14" t="n">
        <v>23.7</v>
      </c>
      <c r="HF97" s="14" t="n">
        <v>21.8</v>
      </c>
      <c r="HG97" s="14" t="n">
        <v>21.1</v>
      </c>
      <c r="HH97" s="14" t="n">
        <v>17.6</v>
      </c>
      <c r="HI97" s="14" t="n">
        <v>15.2</v>
      </c>
      <c r="HJ97" s="14" t="n">
        <v>15.7</v>
      </c>
      <c r="HK97" s="14" t="n">
        <v>17.7</v>
      </c>
      <c r="HL97" s="14" t="n">
        <v>17.9</v>
      </c>
      <c r="HM97" s="14" t="n">
        <v>19.4</v>
      </c>
      <c r="HN97" s="14" t="n">
        <v>22.3</v>
      </c>
      <c r="HO97" s="15" t="n">
        <f aca="false">SUM(HC97:HN97)/12</f>
        <v>20.375</v>
      </c>
      <c r="IA97" s="0" t="n">
        <f aca="false">IA96+1</f>
        <v>1947</v>
      </c>
      <c r="IB97" s="13" t="n">
        <v>1947</v>
      </c>
      <c r="IC97" s="14" t="n">
        <v>32.3</v>
      </c>
      <c r="ID97" s="14" t="n">
        <v>33.8</v>
      </c>
      <c r="IE97" s="14" t="n">
        <v>28.7</v>
      </c>
      <c r="IF97" s="14" t="n">
        <v>24.5</v>
      </c>
      <c r="IG97" s="14" t="n">
        <v>22.7</v>
      </c>
      <c r="IH97" s="14" t="n">
        <v>18.1</v>
      </c>
      <c r="II97" s="14" t="n">
        <v>16.1</v>
      </c>
      <c r="IJ97" s="14" t="n">
        <v>17.4</v>
      </c>
      <c r="IK97" s="14" t="n">
        <v>20.9</v>
      </c>
      <c r="IL97" s="14" t="n">
        <v>23.3</v>
      </c>
      <c r="IM97" s="14" t="n">
        <v>27.2</v>
      </c>
      <c r="IN97" s="14" t="n">
        <v>29.9</v>
      </c>
      <c r="IO97" s="15" t="n">
        <f aca="false">SUM(IC97:IN97)/12</f>
        <v>24.575</v>
      </c>
      <c r="JA97" s="0" t="n">
        <f aca="false">JA96+1</f>
        <v>1947</v>
      </c>
      <c r="JB97" s="25" t="s">
        <v>83</v>
      </c>
      <c r="JC97" s="14" t="n">
        <v>23</v>
      </c>
      <c r="JD97" s="14" t="n">
        <v>23.9</v>
      </c>
      <c r="JE97" s="14" t="n">
        <v>21</v>
      </c>
      <c r="JF97" s="14" t="n">
        <v>18.9</v>
      </c>
      <c r="JG97" s="14" t="n">
        <v>17.9</v>
      </c>
      <c r="JH97" s="14" t="n">
        <v>14.8</v>
      </c>
      <c r="JI97" s="14" t="n">
        <v>12.8</v>
      </c>
      <c r="JJ97" s="14" t="n">
        <v>13.3</v>
      </c>
      <c r="JK97" s="14" t="n">
        <v>14.6</v>
      </c>
      <c r="JL97" s="14" t="n">
        <v>15.9</v>
      </c>
      <c r="JM97" s="14" t="n">
        <v>17.9</v>
      </c>
      <c r="JN97" s="14" t="n">
        <v>21</v>
      </c>
      <c r="JO97" s="15" t="n">
        <f aca="false">SUM(JC97:JN97)/12</f>
        <v>17.9166666666667</v>
      </c>
      <c r="KA97" s="0" t="n">
        <f aca="false">KA96+1</f>
        <v>1947</v>
      </c>
      <c r="KB97" s="13" t="n">
        <v>1947</v>
      </c>
      <c r="KC97" s="14" t="n">
        <v>29.8</v>
      </c>
      <c r="KD97" s="14" t="n">
        <v>31.1</v>
      </c>
      <c r="KE97" s="14" t="n">
        <v>25.9</v>
      </c>
      <c r="KF97" s="14" t="n">
        <v>21.6</v>
      </c>
      <c r="KG97" s="14" t="n">
        <v>20.9</v>
      </c>
      <c r="KH97" s="14" t="n">
        <v>16.3</v>
      </c>
      <c r="KI97" s="14" t="n">
        <v>13.9</v>
      </c>
      <c r="KJ97" s="14" t="n">
        <v>15.1</v>
      </c>
      <c r="KK97" s="14" t="n">
        <v>17.2</v>
      </c>
      <c r="KL97" s="14" t="n">
        <v>19.2</v>
      </c>
      <c r="KM97" s="14" t="n">
        <v>23.9</v>
      </c>
      <c r="KN97" s="14" t="n">
        <v>27</v>
      </c>
      <c r="KO97" s="15" t="n">
        <f aca="false">SUM(KC97:KN97)/12</f>
        <v>21.825</v>
      </c>
      <c r="LA97" s="0" t="n">
        <f aca="false">LA96+1</f>
        <v>1947</v>
      </c>
      <c r="LB97" s="25" t="s">
        <v>83</v>
      </c>
      <c r="LC97" s="14" t="n">
        <v>31.9</v>
      </c>
      <c r="LD97" s="14" t="n">
        <v>32.4</v>
      </c>
      <c r="LE97" s="14" t="n">
        <v>27.5</v>
      </c>
      <c r="LF97" s="14" t="n">
        <v>22.6</v>
      </c>
      <c r="LG97" s="14" t="n">
        <v>21.7</v>
      </c>
      <c r="LH97" s="14" t="n">
        <v>17.1</v>
      </c>
      <c r="LI97" s="14" t="n">
        <v>14.7</v>
      </c>
      <c r="LJ97" s="14" t="n">
        <v>15.9</v>
      </c>
      <c r="LK97" s="14" t="n">
        <v>19.1</v>
      </c>
      <c r="LL97" s="14" t="n">
        <v>21.4</v>
      </c>
      <c r="LM97" s="14" t="n">
        <v>26.1</v>
      </c>
      <c r="LN97" s="14" t="n">
        <v>29</v>
      </c>
      <c r="LO97" s="15" t="n">
        <f aca="false">SUM(LC97:LN97)/12</f>
        <v>23.2833333333333</v>
      </c>
      <c r="MA97" s="0" t="n">
        <f aca="false">MA96+1</f>
        <v>1947</v>
      </c>
      <c r="MB97" s="13" t="n">
        <v>1947</v>
      </c>
      <c r="MC97" s="14" t="n">
        <v>27.6</v>
      </c>
      <c r="MD97" s="14" t="n">
        <v>28.5</v>
      </c>
      <c r="ME97" s="14" t="n">
        <v>24.8</v>
      </c>
      <c r="MF97" s="14" t="n">
        <v>21.3</v>
      </c>
      <c r="MG97" s="14" t="n">
        <v>20.9</v>
      </c>
      <c r="MH97" s="14" t="n">
        <v>16.8</v>
      </c>
      <c r="MI97" s="14" t="n">
        <v>14.2</v>
      </c>
      <c r="MJ97" s="14" t="n">
        <v>15.2</v>
      </c>
      <c r="MK97" s="14" t="n">
        <v>17.8</v>
      </c>
      <c r="ML97" s="14" t="n">
        <v>19</v>
      </c>
      <c r="MM97" s="14" t="n">
        <v>21.4</v>
      </c>
      <c r="MN97" s="14" t="n">
        <v>25.1</v>
      </c>
      <c r="MO97" s="15" t="n">
        <f aca="false">SUM(MC97:MN97)/12</f>
        <v>21.05</v>
      </c>
      <c r="NA97" s="0" t="n">
        <f aca="false">NA96+1</f>
        <v>1947</v>
      </c>
      <c r="NB97" s="25" t="s">
        <v>83</v>
      </c>
      <c r="NC97" s="14" t="n">
        <v>35.5</v>
      </c>
      <c r="ND97" s="14" t="n">
        <v>36.2</v>
      </c>
      <c r="NE97" s="14" t="n">
        <v>30.3</v>
      </c>
      <c r="NF97" s="14" t="n">
        <v>25.5</v>
      </c>
      <c r="NG97" s="14" t="n">
        <v>23.2</v>
      </c>
      <c r="NH97" s="14" t="n">
        <v>20.9</v>
      </c>
      <c r="NI97" s="14" t="n">
        <v>17.7</v>
      </c>
      <c r="NJ97" s="14" t="n">
        <v>19.5</v>
      </c>
      <c r="NK97" s="14" t="n">
        <v>23.8</v>
      </c>
      <c r="NL97" s="14" t="n">
        <v>26.1</v>
      </c>
      <c r="NM97" s="14" t="n">
        <v>29</v>
      </c>
      <c r="NN97" s="14" t="n">
        <v>33</v>
      </c>
      <c r="NO97" s="15" t="n">
        <f aca="false">SUM(NC97:NN97)/12</f>
        <v>26.725</v>
      </c>
      <c r="OA97" s="6" t="n">
        <f aca="false">AVERAGE(AO97,BO97,CO97,DO97,EO97,FO97,GO102,HO97,IO97,JO97,KO97,LO97,MO97,NO97)</f>
        <v>21.8797619047619</v>
      </c>
      <c r="OB97" s="22" t="n">
        <f aca="false">AVERAGE(OA87:OA97)</f>
        <v>21.813933982684</v>
      </c>
      <c r="PA97" s="16" t="n">
        <f aca="false">AVERAGE(AH97,AI97,AJ97,BH97,BI97,BJ97,CH97,CI97,CJ97,DH97,DI97,DJ97,EH97,EI97,EJ97,FH97,FI97,FJ97,GH102,GI102,GJ102,HH97,HI97,HJ97,IH97,II97,IJ97,JH97,JI97,JJ97,KH97,KI97,KJ97,LH97,LI97,LJ97,MH97,MI97,MJ97,NH97,NI97,NJ97)</f>
        <v>15.6047619047619</v>
      </c>
      <c r="PB97" s="17" t="n">
        <f aca="false">AVERAGE(AC97,AD97,AN97,BC97,BD97,BN97,CC97,CD97,CN97,DC97,DD97,DN97,EC97,ED97,EN97,FC97,FD97,FN97,GC102,GD102,GN102,HC97,HD97,HN97,IC97,ID97,IN97,JC97,JD97,JN97,KC97,KD97,KN97,LC97,LD97,LN97,MC97,MD97,MN97,NC97,ND97,NN97,)</f>
        <v>27.9209302325581</v>
      </c>
      <c r="PC97" s="16" t="n">
        <f aca="false">AVERAGE(PA87:PA97)</f>
        <v>15.5705838876571</v>
      </c>
      <c r="PD97" s="23" t="n">
        <f aca="false">AVERAGE(PB87:PB97)</f>
        <v>27.1246300211416</v>
      </c>
    </row>
    <row r="98" customFormat="false" ht="14.65" hidden="false" customHeight="false" outlineLevel="0" collapsed="false">
      <c r="A98" s="5"/>
      <c r="B98" s="6" t="n">
        <f aca="false">AVERAGE(AO98,BO98,CO98,DO98,EO98,FO98,GO98,HO98,IO98,JO98,KO98,LO98,MO98,NO98)</f>
        <v>21.6059523809524</v>
      </c>
      <c r="C98" s="18" t="n">
        <f aca="false">AVERAGE(B94:B98)</f>
        <v>21.6685714285714</v>
      </c>
      <c r="D98" s="20" t="n">
        <f aca="false">AVERAGE(B89:B98)</f>
        <v>21.7744345238095</v>
      </c>
      <c r="E98" s="6" t="n">
        <f aca="false">AVERAGE(B79:B98)</f>
        <v>21.7925148809524</v>
      </c>
      <c r="F98" s="24" t="n">
        <f aca="false">AVERAGE(B49:B98)</f>
        <v>21.621334448422</v>
      </c>
      <c r="G98" s="2" t="n">
        <f aca="false">MAX(AC98:AN98,BC98:BN98,CC98:CN98,DC98:DN98,EC98:EN98,FC98:FN98,GC98:GN98,HC98:HN98,IC98:IN98,JC98:JN98,KC98:KN98,LC98:LN98,MC98:MN98,NC98:NN98)</f>
        <v>37.4</v>
      </c>
      <c r="H98" s="11" t="n">
        <f aca="false">MEDIAN(AC98:AN98,BC98:BN98,CC98:CN98,DC98:DN98,EC98:EN98,FC98:FN98,GC98:GN98,HC98:HN98,IC98:IN98,JC98:JN98,KC98:KN98,LC98:LN98,MC98:MN98,NC98:NN98)</f>
        <v>20.7</v>
      </c>
      <c r="I98" s="4" t="n">
        <f aca="false">MIN(AC98:AN98,BC98:BN98,CC98:CN98,DC98:DN98,EC98:EN98,FC98:FN98,GC98:GN98,HC98:HN98,IC98:IN98,JC98:JN98,KC98:KN98,LC98:LN98,MC98:MN98,NC98:NN98)</f>
        <v>11.8</v>
      </c>
      <c r="J98" s="12" t="n">
        <f aca="false">(G98+I98)/2</f>
        <v>24.6</v>
      </c>
      <c r="AA98" s="0" t="n">
        <f aca="false">AA97+1</f>
        <v>24</v>
      </c>
      <c r="AB98" s="27" t="n">
        <v>1948</v>
      </c>
      <c r="AC98" s="14" t="n">
        <v>28.2</v>
      </c>
      <c r="AD98" s="14" t="n">
        <v>27.9</v>
      </c>
      <c r="AE98" s="14" t="n">
        <v>24.1</v>
      </c>
      <c r="AF98" s="14" t="n">
        <v>21.2</v>
      </c>
      <c r="AG98" s="14" t="n">
        <v>17.4</v>
      </c>
      <c r="AH98" s="14" t="n">
        <v>15.1</v>
      </c>
      <c r="AI98" s="14" t="n">
        <v>14.2</v>
      </c>
      <c r="AJ98" s="14" t="n">
        <v>17.2</v>
      </c>
      <c r="AK98" s="14" t="n">
        <v>19.9</v>
      </c>
      <c r="AL98" s="14" t="n">
        <v>19.8</v>
      </c>
      <c r="AM98" s="14" t="n">
        <v>23.2</v>
      </c>
      <c r="AN98" s="14" t="n">
        <v>26</v>
      </c>
      <c r="AO98" s="15" t="n">
        <f aca="false">SUM(AC98:AN98)/12</f>
        <v>21.1833333333333</v>
      </c>
      <c r="BA98" s="0" t="n">
        <f aca="false">BA97+1</f>
        <v>1948</v>
      </c>
      <c r="BB98" s="13" t="n">
        <v>1948</v>
      </c>
      <c r="BC98" s="14" t="n">
        <v>31.1</v>
      </c>
      <c r="BD98" s="14" t="n">
        <v>29.3</v>
      </c>
      <c r="BE98" s="14" t="n">
        <v>25.4</v>
      </c>
      <c r="BF98" s="14" t="n">
        <v>20.7</v>
      </c>
      <c r="BG98" s="14" t="n">
        <v>16.7</v>
      </c>
      <c r="BH98" s="14" t="n">
        <v>14.2</v>
      </c>
      <c r="BI98" s="14" t="n">
        <v>13.7</v>
      </c>
      <c r="BJ98" s="14" t="n">
        <v>17</v>
      </c>
      <c r="BK98" s="14" t="n">
        <v>20</v>
      </c>
      <c r="BL98" s="14" t="n">
        <v>20.3</v>
      </c>
      <c r="BM98" s="14" t="n">
        <v>23.7</v>
      </c>
      <c r="BN98" s="14" t="n">
        <v>26.9</v>
      </c>
      <c r="BO98" s="15" t="n">
        <f aca="false">SUM(BC98:BN98)/12</f>
        <v>21.5833333333333</v>
      </c>
      <c r="CA98" s="0" t="n">
        <f aca="false">CA97+1</f>
        <v>1948</v>
      </c>
      <c r="CB98" s="13" t="n">
        <v>1948</v>
      </c>
      <c r="CC98" s="14" t="n">
        <v>23.7</v>
      </c>
      <c r="CD98" s="14" t="n">
        <v>23.8</v>
      </c>
      <c r="CE98" s="14" t="n">
        <v>20.7</v>
      </c>
      <c r="CF98" s="14" t="n">
        <v>18.6</v>
      </c>
      <c r="CG98" s="14" t="n">
        <v>16.7</v>
      </c>
      <c r="CH98" s="14" t="n">
        <v>14.9</v>
      </c>
      <c r="CI98" s="14" t="n">
        <v>14.2</v>
      </c>
      <c r="CJ98" s="14" t="n">
        <v>15.9</v>
      </c>
      <c r="CK98" s="14" t="n">
        <v>17.9</v>
      </c>
      <c r="CL98" s="14" t="n">
        <v>18.4</v>
      </c>
      <c r="CM98" s="14" t="n">
        <v>19.4</v>
      </c>
      <c r="CN98" s="14" t="n">
        <v>22.9</v>
      </c>
      <c r="CO98" s="15" t="n">
        <f aca="false">SUM(CC98:CN98)/12</f>
        <v>18.925</v>
      </c>
      <c r="DA98" s="0" t="n">
        <f aca="false">DA97+1</f>
        <v>1948</v>
      </c>
      <c r="DB98" s="13" t="n">
        <v>1948</v>
      </c>
      <c r="DC98" s="14" t="n">
        <v>30.6</v>
      </c>
      <c r="DD98" s="14" t="n">
        <v>30.3</v>
      </c>
      <c r="DE98" s="14" t="n">
        <v>26</v>
      </c>
      <c r="DF98" s="14" t="n">
        <v>21.3</v>
      </c>
      <c r="DG98" s="14" t="n">
        <v>16.7</v>
      </c>
      <c r="DH98" s="14" t="n">
        <v>14.1</v>
      </c>
      <c r="DI98" s="14" t="n">
        <v>13.9</v>
      </c>
      <c r="DJ98" s="14" t="n">
        <v>17.8</v>
      </c>
      <c r="DK98" s="14" t="n">
        <v>20.8</v>
      </c>
      <c r="DL98" s="14" t="n">
        <v>21.3</v>
      </c>
      <c r="DM98" s="14" t="n">
        <v>24.7</v>
      </c>
      <c r="DN98" s="14" t="n">
        <v>27.7</v>
      </c>
      <c r="DO98" s="15" t="n">
        <f aca="false">SUM(DC98:DN98)/12</f>
        <v>22.1</v>
      </c>
      <c r="EA98" s="0" t="n">
        <f aca="false">EA97+1</f>
        <v>1948</v>
      </c>
      <c r="EB98" s="25" t="s">
        <v>84</v>
      </c>
      <c r="EC98" s="14" t="n">
        <v>37.4</v>
      </c>
      <c r="ED98" s="14" t="n">
        <v>36.8</v>
      </c>
      <c r="EE98" s="14" t="n">
        <v>31.9</v>
      </c>
      <c r="EF98" s="14" t="n">
        <v>27.4</v>
      </c>
      <c r="EG98" s="14" t="n">
        <v>22.5</v>
      </c>
      <c r="EH98" s="14" t="n">
        <v>18.8</v>
      </c>
      <c r="EI98" s="14" t="n">
        <v>18.7</v>
      </c>
      <c r="EJ98" s="14" t="n">
        <v>22.5</v>
      </c>
      <c r="EK98" s="14" t="n">
        <v>26.4</v>
      </c>
      <c r="EL98" s="14" t="n">
        <v>29.3</v>
      </c>
      <c r="EM98" s="14" t="n">
        <v>33.4</v>
      </c>
      <c r="EN98" s="14" t="n">
        <v>34.2</v>
      </c>
      <c r="EO98" s="15" t="n">
        <f aca="false">SUM(EC98:EN98)/12</f>
        <v>28.275</v>
      </c>
      <c r="FA98" s="0" t="n">
        <f aca="false">FA97+1</f>
        <v>1948</v>
      </c>
      <c r="FB98" s="13" t="n">
        <v>1948</v>
      </c>
      <c r="FC98" s="14" t="n">
        <v>26.2</v>
      </c>
      <c r="FD98" s="14" t="n">
        <v>26</v>
      </c>
      <c r="FE98" s="14" t="n">
        <v>22.6</v>
      </c>
      <c r="FF98" s="14" t="n">
        <v>18.4</v>
      </c>
      <c r="FG98" s="14" t="n">
        <v>14.8</v>
      </c>
      <c r="FH98" s="14" t="n">
        <v>12.9</v>
      </c>
      <c r="FI98" s="14" t="n">
        <v>11.8</v>
      </c>
      <c r="FJ98" s="14" t="n">
        <v>15</v>
      </c>
      <c r="FK98" s="14" t="n">
        <v>17.9</v>
      </c>
      <c r="FL98" s="14" t="n">
        <v>17.6</v>
      </c>
      <c r="FM98" s="14" t="n">
        <v>21.1</v>
      </c>
      <c r="FN98" s="14" t="n">
        <v>24.2</v>
      </c>
      <c r="FO98" s="15" t="n">
        <f aca="false">SUM(FC98:FN98)/12</f>
        <v>19.0416666666667</v>
      </c>
      <c r="GA98" s="0" t="n">
        <f aca="false">GA97+1</f>
        <v>1948</v>
      </c>
      <c r="GB98" s="25" t="s">
        <v>84</v>
      </c>
      <c r="GC98" s="14" t="n">
        <v>23.4</v>
      </c>
      <c r="GD98" s="14" t="n">
        <v>22.9</v>
      </c>
      <c r="GE98" s="14" t="n">
        <v>20</v>
      </c>
      <c r="GF98" s="14" t="n">
        <v>17.9</v>
      </c>
      <c r="GG98" s="14" t="n">
        <v>14.7</v>
      </c>
      <c r="GH98" s="14" t="n">
        <v>13.3</v>
      </c>
      <c r="GI98" s="14" t="n">
        <v>11.9</v>
      </c>
      <c r="GJ98" s="14" t="n">
        <v>14.6</v>
      </c>
      <c r="GK98" s="14" t="n">
        <v>16.3</v>
      </c>
      <c r="GL98" s="14" t="n">
        <v>15.9</v>
      </c>
      <c r="GM98" s="14" t="n">
        <v>18.3</v>
      </c>
      <c r="GN98" s="14" t="n">
        <v>21.9</v>
      </c>
      <c r="GO98" s="15" t="n">
        <f aca="false">SUM(GC98:GN98)/12</f>
        <v>17.5916666666667</v>
      </c>
      <c r="HA98" s="0" t="n">
        <f aca="false">HA97+1</f>
        <v>1948</v>
      </c>
      <c r="HB98" s="25" t="s">
        <v>84</v>
      </c>
      <c r="HC98" s="14" t="n">
        <v>25.6</v>
      </c>
      <c r="HD98" s="14" t="n">
        <v>24</v>
      </c>
      <c r="HE98" s="14" t="n">
        <v>22</v>
      </c>
      <c r="HF98" s="14" t="n">
        <v>20.1</v>
      </c>
      <c r="HG98" s="14" t="n">
        <v>17.9</v>
      </c>
      <c r="HH98" s="14" t="n">
        <v>16.2</v>
      </c>
      <c r="HI98" s="14" t="n">
        <v>15.1</v>
      </c>
      <c r="HJ98" s="14" t="n">
        <v>17.6</v>
      </c>
      <c r="HK98" s="14" t="n">
        <v>19.4</v>
      </c>
      <c r="HL98" s="14" t="n">
        <v>19.3</v>
      </c>
      <c r="HM98" s="14" t="n">
        <v>20.2</v>
      </c>
      <c r="HN98" s="14" t="n">
        <v>23.2</v>
      </c>
      <c r="HO98" s="15" t="n">
        <f aca="false">SUM(HC98:HN98)/12</f>
        <v>20.05</v>
      </c>
      <c r="IA98" s="0" t="n">
        <f aca="false">IA97+1</f>
        <v>1948</v>
      </c>
      <c r="IB98" s="13" t="n">
        <v>1948</v>
      </c>
      <c r="IC98" s="14" t="n">
        <v>32.7</v>
      </c>
      <c r="ID98" s="14" t="n">
        <v>32.7</v>
      </c>
      <c r="IE98" s="14" t="n">
        <v>28.4</v>
      </c>
      <c r="IF98" s="14" t="n">
        <v>23.9</v>
      </c>
      <c r="IG98" s="14" t="n">
        <v>19.1</v>
      </c>
      <c r="IH98" s="14" t="n">
        <v>16.7</v>
      </c>
      <c r="II98" s="14" t="n">
        <v>16.6</v>
      </c>
      <c r="IJ98" s="14" t="n">
        <v>20.1</v>
      </c>
      <c r="IK98" s="14" t="n">
        <v>23.2</v>
      </c>
      <c r="IL98" s="14" t="n">
        <v>23.9</v>
      </c>
      <c r="IM98" s="14" t="n">
        <v>28.1</v>
      </c>
      <c r="IN98" s="14" t="n">
        <v>29.8</v>
      </c>
      <c r="IO98" s="15" t="n">
        <f aca="false">SUM(IC98:IN98)/12</f>
        <v>24.6</v>
      </c>
      <c r="JA98" s="0" t="n">
        <f aca="false">JA97+1</f>
        <v>1948</v>
      </c>
      <c r="JB98" s="25" t="s">
        <v>84</v>
      </c>
      <c r="JC98" s="14" t="n">
        <v>21.4</v>
      </c>
      <c r="JD98" s="14" t="n">
        <v>21.3</v>
      </c>
      <c r="JE98" s="14" t="n">
        <v>19.6</v>
      </c>
      <c r="JF98" s="14" t="n">
        <v>17.3</v>
      </c>
      <c r="JG98" s="14" t="n">
        <v>15.7</v>
      </c>
      <c r="JH98" s="14" t="n">
        <v>14</v>
      </c>
      <c r="JI98" s="14" t="n">
        <v>12.8</v>
      </c>
      <c r="JJ98" s="14" t="n">
        <v>15</v>
      </c>
      <c r="JK98" s="14" t="n">
        <v>16.2</v>
      </c>
      <c r="JL98" s="14" t="n">
        <v>16.2</v>
      </c>
      <c r="JM98" s="14" t="n">
        <v>18.3</v>
      </c>
      <c r="JN98" s="14" t="n">
        <v>20.6</v>
      </c>
      <c r="JO98" s="15" t="n">
        <f aca="false">SUM(JC98:JN98)/12</f>
        <v>17.3666666666667</v>
      </c>
      <c r="KA98" s="0" t="n">
        <f aca="false">KA97+1</f>
        <v>1948</v>
      </c>
      <c r="KB98" s="13" t="n">
        <v>1948</v>
      </c>
      <c r="KC98" s="14" t="n">
        <v>29.5</v>
      </c>
      <c r="KD98" s="14" t="n">
        <v>28.6</v>
      </c>
      <c r="KE98" s="14" t="n">
        <v>24.8</v>
      </c>
      <c r="KF98" s="14" t="n">
        <v>21.1</v>
      </c>
      <c r="KG98" s="14" t="n">
        <v>17.3</v>
      </c>
      <c r="KH98" s="14" t="n">
        <v>14.8</v>
      </c>
      <c r="KI98" s="14" t="n">
        <v>14.3</v>
      </c>
      <c r="KJ98" s="14" t="n">
        <v>17.2</v>
      </c>
      <c r="KK98" s="14" t="n">
        <v>20.3</v>
      </c>
      <c r="KL98" s="14" t="n">
        <v>20.3</v>
      </c>
      <c r="KM98" s="14" t="n">
        <v>23.4</v>
      </c>
      <c r="KN98" s="14" t="n">
        <v>26.6</v>
      </c>
      <c r="KO98" s="15" t="n">
        <f aca="false">SUM(KC98:KN98)/12</f>
        <v>21.5166666666667</v>
      </c>
      <c r="LA98" s="0" t="n">
        <f aca="false">LA97+1</f>
        <v>1948</v>
      </c>
      <c r="LB98" s="25" t="s">
        <v>84</v>
      </c>
      <c r="LC98" s="14" t="n">
        <v>31.4</v>
      </c>
      <c r="LD98" s="14" t="n">
        <v>30.8</v>
      </c>
      <c r="LE98" s="14" t="n">
        <v>26.8</v>
      </c>
      <c r="LF98" s="14" t="n">
        <v>22.2</v>
      </c>
      <c r="LG98" s="14" t="n">
        <v>18.3</v>
      </c>
      <c r="LH98" s="14" t="n">
        <v>15.4</v>
      </c>
      <c r="LI98" s="14" t="n">
        <v>15.2</v>
      </c>
      <c r="LJ98" s="14" t="n">
        <v>18.6</v>
      </c>
      <c r="LK98" s="14" t="n">
        <v>21.7</v>
      </c>
      <c r="LL98" s="14" t="n">
        <v>21.7</v>
      </c>
      <c r="LM98" s="14" t="n">
        <v>25.8</v>
      </c>
      <c r="LN98" s="14" t="n">
        <v>28.2</v>
      </c>
      <c r="LO98" s="15" t="n">
        <f aca="false">SUM(LC98:LN98)/12</f>
        <v>23.0083333333333</v>
      </c>
      <c r="MA98" s="0" t="n">
        <f aca="false">MA97+1</f>
        <v>1948</v>
      </c>
      <c r="MB98" s="13" t="n">
        <v>1948</v>
      </c>
      <c r="MC98" s="14" t="n">
        <v>26.1</v>
      </c>
      <c r="MD98" s="14" t="n">
        <v>26.3</v>
      </c>
      <c r="ME98" s="14" t="n">
        <v>23.1</v>
      </c>
      <c r="MF98" s="14" t="n">
        <v>19.5</v>
      </c>
      <c r="MG98" s="14" t="n">
        <v>16.8</v>
      </c>
      <c r="MH98" s="14" t="n">
        <v>14.4</v>
      </c>
      <c r="MI98" s="14" t="n">
        <v>13.8</v>
      </c>
      <c r="MJ98" s="14" t="n">
        <v>16.8</v>
      </c>
      <c r="MK98" s="14" t="n">
        <v>19.7</v>
      </c>
      <c r="ML98" s="14" t="n">
        <v>19.8</v>
      </c>
      <c r="MM98" s="14" t="n">
        <v>22.2</v>
      </c>
      <c r="MN98" s="14" t="n">
        <v>25.5</v>
      </c>
      <c r="MO98" s="15" t="n">
        <f aca="false">SUM(MC98:MN98)/12</f>
        <v>20.3333333333333</v>
      </c>
      <c r="NA98" s="0" t="n">
        <f aca="false">NA97+1</f>
        <v>1948</v>
      </c>
      <c r="NB98" s="25" t="s">
        <v>84</v>
      </c>
      <c r="NC98" s="14" t="n">
        <v>36.1</v>
      </c>
      <c r="ND98" s="14" t="n">
        <v>34.2</v>
      </c>
      <c r="NE98" s="14" t="n">
        <v>30.1</v>
      </c>
      <c r="NF98" s="14" t="n">
        <v>24.9</v>
      </c>
      <c r="NG98" s="14" t="n">
        <v>21.3</v>
      </c>
      <c r="NH98" s="14" t="n">
        <v>18.3</v>
      </c>
      <c r="NI98" s="14" t="n">
        <v>18.6</v>
      </c>
      <c r="NJ98" s="14" t="n">
        <v>22.4</v>
      </c>
      <c r="NK98" s="14" t="n">
        <v>25.9</v>
      </c>
      <c r="NL98" s="14" t="n">
        <v>27.5</v>
      </c>
      <c r="NM98" s="14" t="n">
        <v>30.6</v>
      </c>
      <c r="NN98" s="14" t="n">
        <v>33</v>
      </c>
      <c r="NO98" s="15" t="n">
        <f aca="false">SUM(NC98:NN98)/12</f>
        <v>26.9083333333333</v>
      </c>
      <c r="OA98" s="6" t="n">
        <f aca="false">AVERAGE(AO98,BO98,CO98,DO98,EO98,FO98,GO103,HO98,IO98,JO98,KO98,LO98,MO98,NO98)</f>
        <v>21.6827380952381</v>
      </c>
      <c r="OB98" s="22" t="n">
        <f aca="false">AVERAGE(OA88:OA98)</f>
        <v>21.7975649350649</v>
      </c>
      <c r="PA98" s="16" t="n">
        <f aca="false">AVERAGE(AH98,AI98,AJ98,BH98,BI98,BJ98,CH98,CI98,CJ98,DH98,DI98,DJ98,EH98,EI98,EJ98,FH98,FI98,FJ98,GH103,GI103,GJ103,HH98,HI98,HJ98,IH98,II98,IJ98,JH98,JI98,JJ98,KH98,KI98,KJ98,LH98,LI98,LJ98,MH98,MI98,MJ98,NH98,NI98,NJ98)</f>
        <v>15.8214285714286</v>
      </c>
      <c r="PB98" s="17" t="n">
        <f aca="false">AVERAGE(AC98,AD98,AN98,BC98,BD98,BN98,CC98,CD98,CN98,DC98,DD98,DN98,EC98,ED98,EN98,FC98,FD98,FN98,GC103,GD103,GN103,HC98,HD98,HN98,IC98,ID98,IN98,JC98,JD98,JN98,KC98,KD98,KN98,LC98,LD98,LN98,MC98,MD98,MN98,NC98,ND98,NN98,)</f>
        <v>27.2627906976744</v>
      </c>
      <c r="PC98" s="16" t="n">
        <f aca="false">AVERAGE(PA88:PA98)</f>
        <v>15.6039172209904</v>
      </c>
      <c r="PD98" s="23" t="n">
        <f aca="false">AVERAGE(PB88:PB98)</f>
        <v>27.2306553911205</v>
      </c>
    </row>
    <row r="99" customFormat="false" ht="14.65" hidden="false" customHeight="false" outlineLevel="0" collapsed="false">
      <c r="A99" s="5"/>
      <c r="B99" s="6" t="n">
        <f aca="false">AVERAGE(AO99,BO99,CO99,DO99,EO99,FO99,GO99,HO99,IO99,JO99,KO99,LO99,MO99,NO99)</f>
        <v>21.0517857142857</v>
      </c>
      <c r="C99" s="18" t="n">
        <f aca="false">AVERAGE(B95:B99)</f>
        <v>21.4708333333333</v>
      </c>
      <c r="D99" s="20" t="n">
        <f aca="false">AVERAGE(B90:B99)</f>
        <v>21.693244047619</v>
      </c>
      <c r="E99" s="6" t="n">
        <f aca="false">AVERAGE(B80:B99)</f>
        <v>21.7837053571429</v>
      </c>
      <c r="F99" s="24" t="n">
        <f aca="false">AVERAGE(B50:B99)</f>
        <v>21.616703496041</v>
      </c>
      <c r="G99" s="2" t="n">
        <f aca="false">MAX(AC99:AN99,BC99:BN99,CC99:CN99,DC99:DN99,EC99:EN99,FC99:FN99,GC99:GN99,HC99:HN99,IC99:IN99,JC99:JN99,KC99:KN99,LC99:LN99,MC99:MN99,NC99:NN99)</f>
        <v>38.3</v>
      </c>
      <c r="H99" s="11" t="n">
        <f aca="false">MEDIAN(AC99:AN99,BC99:BN99,CC99:CN99,DC99:DN99,EC99:EN99,FC99:FN99,GC99:GN99,HC99:HN99,IC99:IN99,JC99:JN99,KC99:KN99,LC99:LN99,MC99:MN99,NC99:NN99)</f>
        <v>20.3</v>
      </c>
      <c r="I99" s="4" t="n">
        <f aca="false">MIN(AC99:AN99,BC99:BN99,CC99:CN99,DC99:DN99,EC99:EN99,FC99:FN99,GC99:GN99,HC99:HN99,IC99:IN99,JC99:JN99,KC99:KN99,LC99:LN99,MC99:MN99,NC99:NN99)</f>
        <v>12.4</v>
      </c>
      <c r="J99" s="12" t="n">
        <f aca="false">(G99+I99)/2</f>
        <v>25.35</v>
      </c>
      <c r="AA99" s="0" t="n">
        <f aca="false">AA98+1</f>
        <v>25</v>
      </c>
      <c r="AB99" s="27" t="n">
        <v>1949</v>
      </c>
      <c r="AC99" s="14" t="n">
        <v>27.5</v>
      </c>
      <c r="AD99" s="14" t="n">
        <v>23.6</v>
      </c>
      <c r="AE99" s="14" t="n">
        <v>25.2</v>
      </c>
      <c r="AF99" s="14" t="n">
        <v>22.2</v>
      </c>
      <c r="AG99" s="14" t="n">
        <v>17.3</v>
      </c>
      <c r="AH99" s="14" t="n">
        <v>14.8</v>
      </c>
      <c r="AI99" s="14" t="n">
        <v>15.2</v>
      </c>
      <c r="AJ99" s="14" t="n">
        <v>17</v>
      </c>
      <c r="AK99" s="14" t="n">
        <v>19.1</v>
      </c>
      <c r="AL99" s="14" t="n">
        <v>20.3</v>
      </c>
      <c r="AM99" s="14" t="n">
        <v>21.7</v>
      </c>
      <c r="AN99" s="14" t="n">
        <v>26.2</v>
      </c>
      <c r="AO99" s="15" t="n">
        <f aca="false">SUM(AC99:AN99)/12</f>
        <v>20.8416666666667</v>
      </c>
      <c r="BA99" s="0" t="n">
        <f aca="false">BA98+1</f>
        <v>1949</v>
      </c>
      <c r="BB99" s="13" t="n">
        <v>1949</v>
      </c>
      <c r="BC99" s="14" t="n">
        <v>29.5</v>
      </c>
      <c r="BD99" s="14" t="n">
        <v>25</v>
      </c>
      <c r="BE99" s="14" t="n">
        <v>26.9</v>
      </c>
      <c r="BF99" s="14" t="n">
        <v>23.3</v>
      </c>
      <c r="BG99" s="14" t="n">
        <v>16.7</v>
      </c>
      <c r="BH99" s="14" t="n">
        <v>13.9</v>
      </c>
      <c r="BI99" s="14" t="n">
        <v>14.4</v>
      </c>
      <c r="BJ99" s="14" t="n">
        <v>16.4</v>
      </c>
      <c r="BK99" s="14" t="n">
        <v>18.5</v>
      </c>
      <c r="BL99" s="14" t="n">
        <v>19.8</v>
      </c>
      <c r="BM99" s="14" t="n">
        <v>21.8</v>
      </c>
      <c r="BN99" s="14" t="n">
        <v>28.4</v>
      </c>
      <c r="BO99" s="15" t="n">
        <f aca="false">SUM(BC99:BN99)/12</f>
        <v>21.2166666666667</v>
      </c>
      <c r="CA99" s="0" t="n">
        <f aca="false">CA98+1</f>
        <v>1949</v>
      </c>
      <c r="CB99" s="13" t="n">
        <v>1949</v>
      </c>
      <c r="CC99" s="14" t="n">
        <v>22.9</v>
      </c>
      <c r="CD99" s="14" t="n">
        <v>21.5</v>
      </c>
      <c r="CE99" s="14" t="n">
        <v>20.5</v>
      </c>
      <c r="CF99" s="14" t="n">
        <v>19.1</v>
      </c>
      <c r="CG99" s="14" t="n">
        <v>15.9</v>
      </c>
      <c r="CH99" s="14" t="n">
        <v>14.2</v>
      </c>
      <c r="CI99" s="14" t="n">
        <v>14.4</v>
      </c>
      <c r="CJ99" s="14" t="n">
        <v>15.2</v>
      </c>
      <c r="CK99" s="14" t="n">
        <v>16.6</v>
      </c>
      <c r="CL99" s="14" t="n">
        <v>18.4</v>
      </c>
      <c r="CM99" s="14" t="n">
        <v>19.2</v>
      </c>
      <c r="CN99" s="14" t="n">
        <v>22.1</v>
      </c>
      <c r="CO99" s="15" t="n">
        <f aca="false">SUM(CC99:CN99)/12</f>
        <v>18.3333333333333</v>
      </c>
      <c r="DA99" s="0" t="n">
        <f aca="false">DA98+1</f>
        <v>1949</v>
      </c>
      <c r="DB99" s="13" t="n">
        <v>1949</v>
      </c>
      <c r="DC99" s="14" t="n">
        <v>30.2</v>
      </c>
      <c r="DD99" s="14" t="n">
        <v>25.7</v>
      </c>
      <c r="DE99" s="14" t="n">
        <v>26.6</v>
      </c>
      <c r="DF99" s="14" t="n">
        <v>22.4</v>
      </c>
      <c r="DG99" s="14" t="n">
        <v>16.2</v>
      </c>
      <c r="DH99" s="14" t="n">
        <v>14.3</v>
      </c>
      <c r="DI99" s="14" t="n">
        <v>15.1</v>
      </c>
      <c r="DJ99" s="14" t="n">
        <v>17.5</v>
      </c>
      <c r="DK99" s="14" t="n">
        <v>20.5</v>
      </c>
      <c r="DL99" s="14" t="n">
        <v>21.9</v>
      </c>
      <c r="DM99" s="14" t="n">
        <v>24.2</v>
      </c>
      <c r="DN99" s="14" t="n">
        <v>28.5</v>
      </c>
      <c r="DO99" s="15" t="n">
        <f aca="false">SUM(DC99:DN99)/12</f>
        <v>21.925</v>
      </c>
      <c r="EA99" s="0" t="n">
        <f aca="false">EA98+1</f>
        <v>1949</v>
      </c>
      <c r="EB99" s="25" t="s">
        <v>85</v>
      </c>
      <c r="EC99" s="14" t="n">
        <v>35.3</v>
      </c>
      <c r="ED99" s="14" t="n">
        <v>33.4</v>
      </c>
      <c r="EE99" s="14" t="n">
        <v>31.3</v>
      </c>
      <c r="EF99" s="14" t="n">
        <v>26.4</v>
      </c>
      <c r="EG99" s="14" t="n">
        <v>20.6</v>
      </c>
      <c r="EH99" s="14" t="n">
        <v>16.8</v>
      </c>
      <c r="EI99" s="14" t="n">
        <v>19.4</v>
      </c>
      <c r="EJ99" s="14" t="n">
        <v>21.9</v>
      </c>
      <c r="EK99" s="14" t="n">
        <v>22.7</v>
      </c>
      <c r="EL99" s="14" t="n">
        <v>27.1</v>
      </c>
      <c r="EM99" s="14" t="n">
        <v>31.2</v>
      </c>
      <c r="EN99" s="14" t="n">
        <v>38.3</v>
      </c>
      <c r="EO99" s="15" t="n">
        <f aca="false">SUM(EC99:EN99)/12</f>
        <v>27.0333333333333</v>
      </c>
      <c r="FA99" s="0" t="n">
        <f aca="false">FA98+1</f>
        <v>1949</v>
      </c>
      <c r="FB99" s="13" t="n">
        <v>1949</v>
      </c>
      <c r="FC99" s="14" t="n">
        <v>25.4</v>
      </c>
      <c r="FD99" s="14" t="n">
        <v>22.2</v>
      </c>
      <c r="FE99" s="14" t="n">
        <v>23.1</v>
      </c>
      <c r="FF99" s="14" t="n">
        <v>19.9</v>
      </c>
      <c r="FG99" s="14" t="n">
        <v>14.5</v>
      </c>
      <c r="FH99" s="14" t="n">
        <v>12.4</v>
      </c>
      <c r="FI99" s="14" t="n">
        <v>12.7</v>
      </c>
      <c r="FJ99" s="14" t="n">
        <v>14.8</v>
      </c>
      <c r="FK99" s="14" t="n">
        <v>16.7</v>
      </c>
      <c r="FL99" s="14" t="n">
        <v>17.8</v>
      </c>
      <c r="FM99" s="14" t="n">
        <v>19.3</v>
      </c>
      <c r="FN99" s="14" t="n">
        <v>24.3</v>
      </c>
      <c r="FO99" s="15" t="n">
        <f aca="false">SUM(FC99:FN99)/12</f>
        <v>18.5916666666667</v>
      </c>
      <c r="GA99" s="0" t="n">
        <f aca="false">GA98+1</f>
        <v>1949</v>
      </c>
      <c r="GB99" s="25" t="s">
        <v>85</v>
      </c>
      <c r="GC99" s="14" t="n">
        <v>22.7</v>
      </c>
      <c r="GD99" s="14" t="n">
        <v>19.8</v>
      </c>
      <c r="GE99" s="14" t="n">
        <v>21</v>
      </c>
      <c r="GF99" s="14" t="n">
        <v>17.8</v>
      </c>
      <c r="GG99" s="14" t="n">
        <v>14.5</v>
      </c>
      <c r="GH99" s="14" t="n">
        <v>12.9</v>
      </c>
      <c r="GI99" s="14" t="n">
        <v>13.2</v>
      </c>
      <c r="GJ99" s="14" t="n">
        <v>14.2</v>
      </c>
      <c r="GK99" s="14" t="n">
        <v>16.2</v>
      </c>
      <c r="GL99" s="14" t="n">
        <v>16.5</v>
      </c>
      <c r="GM99" s="14" t="n">
        <v>18.4</v>
      </c>
      <c r="GN99" s="14" t="n">
        <v>21</v>
      </c>
      <c r="GO99" s="15" t="n">
        <f aca="false">SUM(GC99:GN99)/12</f>
        <v>17.35</v>
      </c>
      <c r="HA99" s="0" t="n">
        <f aca="false">HA98+1</f>
        <v>1949</v>
      </c>
      <c r="HB99" s="25" t="s">
        <v>85</v>
      </c>
      <c r="HC99" s="14" t="n">
        <v>23.7</v>
      </c>
      <c r="HD99" s="14" t="n">
        <v>22</v>
      </c>
      <c r="HE99" s="14" t="n">
        <v>22.3</v>
      </c>
      <c r="HF99" s="14" t="n">
        <v>20.7</v>
      </c>
      <c r="HG99" s="14" t="n">
        <v>17.4</v>
      </c>
      <c r="HH99" s="14" t="n">
        <v>16.1</v>
      </c>
      <c r="HI99" s="14" t="n">
        <v>16.1</v>
      </c>
      <c r="HJ99" s="14" t="n">
        <v>17.2</v>
      </c>
      <c r="HK99" s="14" t="n">
        <v>18.6</v>
      </c>
      <c r="HL99" s="14" t="n">
        <v>18.7</v>
      </c>
      <c r="HM99" s="14" t="n">
        <v>19.5</v>
      </c>
      <c r="HN99" s="14" t="n">
        <v>23.2</v>
      </c>
      <c r="HO99" s="15" t="n">
        <f aca="false">SUM(HC99:HN99)/12</f>
        <v>19.625</v>
      </c>
      <c r="IA99" s="0" t="n">
        <f aca="false">IA98+1</f>
        <v>1949</v>
      </c>
      <c r="IB99" s="13" t="n">
        <v>1949</v>
      </c>
      <c r="IC99" s="14" t="n">
        <v>31.6</v>
      </c>
      <c r="ID99" s="14" t="n">
        <v>27.5</v>
      </c>
      <c r="IE99" s="14" t="n">
        <v>29</v>
      </c>
      <c r="IF99" s="14" t="n">
        <v>25.1</v>
      </c>
      <c r="IG99" s="14" t="n">
        <v>18.7</v>
      </c>
      <c r="IH99" s="14" t="n">
        <v>15.9</v>
      </c>
      <c r="II99" s="14" t="n">
        <v>16.6</v>
      </c>
      <c r="IJ99" s="14" t="n">
        <v>18.9</v>
      </c>
      <c r="IK99" s="14" t="n">
        <v>21.2</v>
      </c>
      <c r="IL99" s="14" t="n">
        <v>23.1</v>
      </c>
      <c r="IM99" s="14" t="n">
        <v>25.8</v>
      </c>
      <c r="IN99" s="14" t="n">
        <v>30.3</v>
      </c>
      <c r="IO99" s="15" t="n">
        <f aca="false">SUM(IC99:IN99)/12</f>
        <v>23.6416666666667</v>
      </c>
      <c r="JA99" s="0" t="n">
        <f aca="false">JA98+1</f>
        <v>1949</v>
      </c>
      <c r="JB99" s="25" t="s">
        <v>85</v>
      </c>
      <c r="JC99" s="14" t="n">
        <v>21.3</v>
      </c>
      <c r="JD99" s="14" t="n">
        <v>19.6</v>
      </c>
      <c r="JE99" s="14" t="n">
        <v>19.8</v>
      </c>
      <c r="JF99" s="14" t="n">
        <v>18</v>
      </c>
      <c r="JG99" s="14" t="n">
        <v>14.8</v>
      </c>
      <c r="JH99" s="14" t="n">
        <v>13.4</v>
      </c>
      <c r="JI99" s="14" t="n">
        <v>13.8</v>
      </c>
      <c r="JJ99" s="14" t="n">
        <v>14.3</v>
      </c>
      <c r="JK99" s="14" t="n">
        <v>15.6</v>
      </c>
      <c r="JL99" s="14" t="n">
        <v>16.5</v>
      </c>
      <c r="JM99" s="14" t="n">
        <v>18.3</v>
      </c>
      <c r="JN99" s="14" t="n">
        <v>20.3</v>
      </c>
      <c r="JO99" s="15" t="n">
        <f aca="false">SUM(JC99:JN99)/12</f>
        <v>17.1416666666667</v>
      </c>
      <c r="KA99" s="0" t="n">
        <f aca="false">KA98+1</f>
        <v>1949</v>
      </c>
      <c r="KB99" s="13" t="n">
        <v>1949</v>
      </c>
      <c r="KC99" s="14" t="n">
        <v>28.3</v>
      </c>
      <c r="KD99" s="14" t="n">
        <v>24.2</v>
      </c>
      <c r="KE99" s="14" t="n">
        <v>25.3</v>
      </c>
      <c r="KF99" s="14" t="n">
        <v>22.7</v>
      </c>
      <c r="KG99" s="14" t="n">
        <v>17.1</v>
      </c>
      <c r="KH99" s="14" t="n">
        <v>14.6</v>
      </c>
      <c r="KI99" s="14" t="n">
        <v>15</v>
      </c>
      <c r="KJ99" s="14" t="n">
        <v>16.8</v>
      </c>
      <c r="KK99" s="14" t="n">
        <v>19</v>
      </c>
      <c r="KL99" s="14" t="n">
        <v>20.3</v>
      </c>
      <c r="KM99" s="14" t="n">
        <v>22.1</v>
      </c>
      <c r="KN99" s="14" t="n">
        <v>27.4</v>
      </c>
      <c r="KO99" s="15" t="n">
        <f aca="false">SUM(KC99:KN99)/12</f>
        <v>21.0666666666667</v>
      </c>
      <c r="LA99" s="0" t="n">
        <f aca="false">LA98+1</f>
        <v>1949</v>
      </c>
      <c r="LB99" s="25" t="s">
        <v>85</v>
      </c>
      <c r="LC99" s="14" t="n">
        <v>30.1</v>
      </c>
      <c r="LD99" s="14" t="n">
        <v>25.9</v>
      </c>
      <c r="LE99" s="14" t="n">
        <v>26.9</v>
      </c>
      <c r="LF99" s="14" t="n">
        <v>23.7</v>
      </c>
      <c r="LG99" s="14" t="n">
        <v>17.2</v>
      </c>
      <c r="LH99" s="14" t="n">
        <v>14.8</v>
      </c>
      <c r="LI99" s="14" t="n">
        <v>15.5</v>
      </c>
      <c r="LJ99" s="14" t="n">
        <v>17.8</v>
      </c>
      <c r="LK99" s="14" t="n">
        <v>20.2</v>
      </c>
      <c r="LL99" s="14" t="n">
        <v>21.5</v>
      </c>
      <c r="LM99" s="14" t="n">
        <v>24.1</v>
      </c>
      <c r="LN99" s="14" t="n">
        <v>29.1</v>
      </c>
      <c r="LO99" s="15" t="n">
        <f aca="false">SUM(LC99:LN99)/12</f>
        <v>22.2333333333333</v>
      </c>
      <c r="MA99" s="0" t="n">
        <f aca="false">MA98+1</f>
        <v>1949</v>
      </c>
      <c r="MB99" s="13" t="n">
        <v>1949</v>
      </c>
      <c r="MC99" s="14" t="n">
        <v>25.5</v>
      </c>
      <c r="MD99" s="14" t="n">
        <v>22.8</v>
      </c>
      <c r="ME99" s="14" t="n">
        <v>23.4</v>
      </c>
      <c r="MF99" s="14" t="n">
        <v>20.9</v>
      </c>
      <c r="MG99" s="14" t="n">
        <v>16.4</v>
      </c>
      <c r="MH99" s="14" t="n">
        <v>14.6</v>
      </c>
      <c r="MI99" s="14" t="n">
        <v>15</v>
      </c>
      <c r="MJ99" s="14" t="n">
        <v>16.7</v>
      </c>
      <c r="MK99" s="14" t="n">
        <v>18.6</v>
      </c>
      <c r="ML99" s="14" t="n">
        <v>19.7</v>
      </c>
      <c r="MM99" s="14" t="n">
        <v>21.3</v>
      </c>
      <c r="MN99" s="14" t="n">
        <v>25.2</v>
      </c>
      <c r="MO99" s="15" t="n">
        <f aca="false">SUM(MC99:MN99)/12</f>
        <v>20.0083333333333</v>
      </c>
      <c r="NA99" s="0" t="n">
        <f aca="false">NA98+1</f>
        <v>1949</v>
      </c>
      <c r="NB99" s="25" t="s">
        <v>85</v>
      </c>
      <c r="NC99" s="14" t="n">
        <v>33.9</v>
      </c>
      <c r="ND99" s="14" t="n">
        <v>29.2</v>
      </c>
      <c r="NE99" s="14" t="n">
        <v>29.9</v>
      </c>
      <c r="NF99" s="14" t="n">
        <v>26.1</v>
      </c>
      <c r="NG99" s="14" t="n">
        <v>20</v>
      </c>
      <c r="NH99" s="14" t="n">
        <v>16.6</v>
      </c>
      <c r="NI99" s="14" t="n">
        <v>19.1</v>
      </c>
      <c r="NJ99" s="14" t="n">
        <v>21.6</v>
      </c>
      <c r="NK99" s="14" t="n">
        <v>22.3</v>
      </c>
      <c r="NL99" s="14" t="n">
        <v>26.4</v>
      </c>
      <c r="NM99" s="14" t="n">
        <v>28.8</v>
      </c>
      <c r="NN99" s="14" t="n">
        <v>34.7</v>
      </c>
      <c r="NO99" s="15" t="n">
        <f aca="false">SUM(NC99:NN99)/12</f>
        <v>25.7166666666667</v>
      </c>
      <c r="OA99" s="6" t="n">
        <f aca="false">AVERAGE(AO99,BO99,CO99,DO99,EO99,FO99,GO104,HO99,IO99,JO99,KO99,LO99,MO99,NO99)</f>
        <v>21.1333333333333</v>
      </c>
      <c r="OB99" s="22" t="n">
        <f aca="false">AVERAGE(OA89:OA99)</f>
        <v>21.7125541125541</v>
      </c>
      <c r="PA99" s="16" t="n">
        <f aca="false">AVERAGE(AH99,AI99,AJ99,BH99,BI99,BJ99,CH99,CI99,CJ99,DH99,DI99,DJ99,EH99,EI99,EJ99,FH99,FI99,FJ99,GH104,GI104,GJ104,HH99,HI99,HJ99,IH99,II99,IJ99,JH99,JI99,JJ99,KH99,KI99,KJ99,LH99,LI99,LJ99,MH99,MI99,MJ99,NH99,NI99,NJ99)</f>
        <v>15.7476190476191</v>
      </c>
      <c r="PB99" s="17" t="n">
        <f aca="false">AVERAGE(AC99,AD99,AN99,BC99,BD99,BN99,CC99,CD99,CN99,DC99,DD99,DN99,EC99,ED99,EN99,FC99,FD99,FN99,GC104,GD104,GN104,HC99,HD99,HN99,IC99,ID99,IN99,JC99,JD99,JN99,KC99,KD99,KN99,LC99,LD99,LN99,MC99,MD99,MN99,NC99,ND99,NN99,)</f>
        <v>25.9697674418605</v>
      </c>
      <c r="PC99" s="16" t="n">
        <f aca="false">AVERAGE(PA89:PA99)</f>
        <v>15.6636574807307</v>
      </c>
      <c r="PD99" s="23" t="n">
        <f aca="false">AVERAGE(PB89:PB99)</f>
        <v>27.1630021141649</v>
      </c>
    </row>
    <row r="100" customFormat="false" ht="14.65" hidden="false" customHeight="false" outlineLevel="0" collapsed="false">
      <c r="A100" s="5" t="n">
        <f aca="false">A95+5</f>
        <v>1950</v>
      </c>
      <c r="B100" s="6" t="n">
        <f aca="false">AVERAGE(AO100,BO100,CO100,DO100,EO100,FO100,GO100,HO100,IO100,JO100,KO100,LO100,MO100,NO100)</f>
        <v>22.1940476190476</v>
      </c>
      <c r="C100" s="18" t="n">
        <f aca="false">AVERAGE(B96:B100)</f>
        <v>21.5947619047619</v>
      </c>
      <c r="D100" s="20" t="n">
        <f aca="false">AVERAGE(B91:B100)</f>
        <v>21.6821726190476</v>
      </c>
      <c r="E100" s="6" t="n">
        <f aca="false">AVERAGE(B81:B100)</f>
        <v>21.7608482142857</v>
      </c>
      <c r="F100" s="24" t="n">
        <f aca="false">AVERAGE(B51:B100)</f>
        <v>21.6433136150886</v>
      </c>
      <c r="G100" s="2" t="n">
        <f aca="false">MAX(AC100:AN100,BC100:BN100,CC100:CN100,DC100:DN100,EC100:EN100,FC100:FN100,GC100:GN100,HC100:HN100,IC100:IN100,JC100:JN100,KC100:KN100,LC100:LN100,MC100:MN100,NC100:NN100)</f>
        <v>36.8</v>
      </c>
      <c r="H100" s="11" t="n">
        <f aca="false">MEDIAN(AC100:AN100,BC100:BN100,CC100:CN100,DC100:DN100,EC100:EN100,FC100:FN100,GC100:GN100,HC100:HN100,IC100:IN100,JC100:JN100,KC100:KN100,LC100:LN100,MC100:MN100,NC100:NN100)</f>
        <v>21.7</v>
      </c>
      <c r="I100" s="4" t="n">
        <f aca="false">MIN(AC100:AN100,BC100:BN100,CC100:CN100,DC100:DN100,EC100:EN100,FC100:FN100,GC100:GN100,HC100:HN100,IC100:IN100,JC100:JN100,KC100:KN100,LC100:LN100,MC100:MN100,NC100:NN100)</f>
        <v>12.8</v>
      </c>
      <c r="J100" s="12" t="n">
        <f aca="false">(G100+I100)/2</f>
        <v>24.8</v>
      </c>
      <c r="AA100" s="0" t="n">
        <f aca="false">AA99+1</f>
        <v>26</v>
      </c>
      <c r="AB100" s="27" t="n">
        <v>1950</v>
      </c>
      <c r="AC100" s="14" t="n">
        <v>27.2</v>
      </c>
      <c r="AD100" s="14" t="n">
        <v>26.8</v>
      </c>
      <c r="AE100" s="14" t="n">
        <v>25.2</v>
      </c>
      <c r="AF100" s="14" t="n">
        <v>23.5</v>
      </c>
      <c r="AG100" s="14" t="n">
        <v>19.8</v>
      </c>
      <c r="AH100" s="14" t="n">
        <v>15.8</v>
      </c>
      <c r="AI100" s="14" t="n">
        <v>15.6</v>
      </c>
      <c r="AJ100" s="14" t="n">
        <v>16.1</v>
      </c>
      <c r="AK100" s="14" t="n">
        <v>19.5</v>
      </c>
      <c r="AL100" s="14" t="n">
        <v>20.7</v>
      </c>
      <c r="AM100" s="14" t="n">
        <v>24.9</v>
      </c>
      <c r="AN100" s="14" t="n">
        <v>29.8</v>
      </c>
      <c r="AO100" s="15" t="n">
        <f aca="false">SUM(AC100:AN100)/12</f>
        <v>22.075</v>
      </c>
      <c r="BA100" s="0" t="n">
        <f aca="false">BA99+1</f>
        <v>1950</v>
      </c>
      <c r="BB100" s="13" t="n">
        <v>1950</v>
      </c>
      <c r="BC100" s="14" t="n">
        <v>29.1</v>
      </c>
      <c r="BD100" s="14" t="n">
        <v>28.2</v>
      </c>
      <c r="BE100" s="14" t="n">
        <v>26.6</v>
      </c>
      <c r="BF100" s="14" t="n">
        <v>24.1</v>
      </c>
      <c r="BG100" s="14" t="n">
        <v>19.2</v>
      </c>
      <c r="BH100" s="14" t="n">
        <v>14.1</v>
      </c>
      <c r="BI100" s="14" t="n">
        <v>14.5</v>
      </c>
      <c r="BJ100" s="14" t="n">
        <v>15.7</v>
      </c>
      <c r="BK100" s="14" t="n">
        <v>18.9</v>
      </c>
      <c r="BL100" s="14" t="n">
        <v>20.9</v>
      </c>
      <c r="BM100" s="14" t="n">
        <v>26.3</v>
      </c>
      <c r="BN100" s="14" t="n">
        <v>30.7</v>
      </c>
      <c r="BO100" s="15" t="n">
        <f aca="false">SUM(BC100:BN100)/12</f>
        <v>22.3583333333333</v>
      </c>
      <c r="CA100" s="0" t="n">
        <f aca="false">CA99+1</f>
        <v>1950</v>
      </c>
      <c r="CB100" s="13" t="n">
        <v>1950</v>
      </c>
      <c r="CC100" s="14" t="n">
        <v>23.8</v>
      </c>
      <c r="CD100" s="14" t="n">
        <v>22.1</v>
      </c>
      <c r="CE100" s="14" t="n">
        <v>21.7</v>
      </c>
      <c r="CF100" s="14" t="n">
        <v>19.6</v>
      </c>
      <c r="CG100" s="14" t="n">
        <v>17.7</v>
      </c>
      <c r="CH100" s="14" t="n">
        <v>14.8</v>
      </c>
      <c r="CI100" s="14" t="n">
        <v>14.9</v>
      </c>
      <c r="CJ100" s="14" t="n">
        <v>14.9</v>
      </c>
      <c r="CK100" s="14" t="n">
        <v>17.5</v>
      </c>
      <c r="CL100" s="14" t="n">
        <v>18.3</v>
      </c>
      <c r="CM100" s="14" t="n">
        <v>21.7</v>
      </c>
      <c r="CN100" s="14" t="n">
        <v>24.9</v>
      </c>
      <c r="CO100" s="15" t="n">
        <f aca="false">SUM(CC100:CN100)/12</f>
        <v>19.325</v>
      </c>
      <c r="DA100" s="0" t="n">
        <f aca="false">DA99+1</f>
        <v>1950</v>
      </c>
      <c r="DB100" s="13" t="n">
        <v>1950</v>
      </c>
      <c r="DC100" s="14" t="n">
        <v>30.3</v>
      </c>
      <c r="DD100" s="14" t="n">
        <v>28.9</v>
      </c>
      <c r="DE100" s="14" t="n">
        <v>26.1</v>
      </c>
      <c r="DF100" s="14" t="n">
        <v>24</v>
      </c>
      <c r="DG100" s="14" t="n">
        <v>19.1</v>
      </c>
      <c r="DH100" s="14" t="n">
        <v>14.3</v>
      </c>
      <c r="DI100" s="14" t="n">
        <v>15.3</v>
      </c>
      <c r="DJ100" s="14" t="n">
        <v>16.5</v>
      </c>
      <c r="DK100" s="14" t="n">
        <v>20.4</v>
      </c>
      <c r="DL100" s="14" t="n">
        <v>22.7</v>
      </c>
      <c r="DM100" s="14" t="n">
        <v>26.9</v>
      </c>
      <c r="DN100" s="14" t="n">
        <v>32.9</v>
      </c>
      <c r="DO100" s="15" t="n">
        <f aca="false">SUM(DC100:DN100)/12</f>
        <v>23.1166666666667</v>
      </c>
      <c r="EA100" s="0" t="n">
        <f aca="false">EA99+1</f>
        <v>1950</v>
      </c>
      <c r="EB100" s="25" t="s">
        <v>86</v>
      </c>
      <c r="EC100" s="14" t="n">
        <v>36.8</v>
      </c>
      <c r="ED100" s="14" t="n">
        <v>34.6</v>
      </c>
      <c r="EE100" s="14" t="n">
        <v>30.4</v>
      </c>
      <c r="EF100" s="14" t="n">
        <v>27.3</v>
      </c>
      <c r="EG100" s="14" t="n">
        <v>22.8</v>
      </c>
      <c r="EH100" s="14" t="n">
        <v>17.2</v>
      </c>
      <c r="EI100" s="14" t="n">
        <v>18.4</v>
      </c>
      <c r="EJ100" s="14" t="n">
        <v>21.4</v>
      </c>
      <c r="EK100" s="14" t="n">
        <v>25.8</v>
      </c>
      <c r="EL100" s="14" t="n">
        <v>27.2</v>
      </c>
      <c r="EM100" s="14" t="n">
        <v>32</v>
      </c>
      <c r="EN100" s="14" t="n">
        <v>35.4</v>
      </c>
      <c r="EO100" s="15" t="n">
        <f aca="false">SUM(EC100:EN100)/12</f>
        <v>27.4416666666667</v>
      </c>
      <c r="FA100" s="0" t="n">
        <f aca="false">FA99+1</f>
        <v>1950</v>
      </c>
      <c r="FB100" s="13" t="n">
        <v>1950</v>
      </c>
      <c r="FC100" s="14" t="n">
        <v>25.8</v>
      </c>
      <c r="FD100" s="14" t="n">
        <v>24.7</v>
      </c>
      <c r="FE100" s="14" t="n">
        <v>22.9</v>
      </c>
      <c r="FF100" s="14" t="n">
        <v>20.6</v>
      </c>
      <c r="FG100" s="14" t="n">
        <v>17.2</v>
      </c>
      <c r="FH100" s="14" t="n">
        <v>12.8</v>
      </c>
      <c r="FI100" s="14" t="n">
        <v>13.1</v>
      </c>
      <c r="FJ100" s="14" t="n">
        <v>14.2</v>
      </c>
      <c r="FK100" s="14" t="n">
        <v>17.1</v>
      </c>
      <c r="FL100" s="14" t="n">
        <v>18.7</v>
      </c>
      <c r="FM100" s="14" t="n">
        <v>22.6</v>
      </c>
      <c r="FN100" s="14" t="n">
        <v>28.1</v>
      </c>
      <c r="FO100" s="15" t="n">
        <f aca="false">SUM(FC100:FN100)/12</f>
        <v>19.8166666666667</v>
      </c>
      <c r="GA100" s="0" t="n">
        <f aca="false">GA99+1</f>
        <v>1950</v>
      </c>
      <c r="GB100" s="25" t="s">
        <v>86</v>
      </c>
      <c r="GC100" s="14" t="n">
        <v>23.7</v>
      </c>
      <c r="GD100" s="14" t="n">
        <v>23.4</v>
      </c>
      <c r="GE100" s="14" t="n">
        <v>21.8</v>
      </c>
      <c r="GF100" s="14" t="n">
        <v>19.6</v>
      </c>
      <c r="GG100" s="14" t="n">
        <v>16</v>
      </c>
      <c r="GH100" s="14" t="n">
        <v>13.4</v>
      </c>
      <c r="GI100" s="14" t="n">
        <v>13.9</v>
      </c>
      <c r="GJ100" s="14" t="n">
        <v>14.2</v>
      </c>
      <c r="GK100" s="14" t="n">
        <v>17.3</v>
      </c>
      <c r="GL100" s="14" t="n">
        <v>17.9</v>
      </c>
      <c r="GM100" s="14" t="n">
        <v>20.8</v>
      </c>
      <c r="GN100" s="14" t="n">
        <v>26</v>
      </c>
      <c r="GO100" s="15" t="n">
        <f aca="false">SUM(GC100:GN100)/12</f>
        <v>19</v>
      </c>
      <c r="HA100" s="0" t="n">
        <f aca="false">HA99+1</f>
        <v>1950</v>
      </c>
      <c r="HB100" s="25" t="s">
        <v>86</v>
      </c>
      <c r="HC100" s="14" t="n">
        <v>24.1</v>
      </c>
      <c r="HD100" s="14" t="n">
        <v>23.3</v>
      </c>
      <c r="HE100" s="14" t="n">
        <v>22.9</v>
      </c>
      <c r="HF100" s="14" t="n">
        <v>21.9</v>
      </c>
      <c r="HG100" s="14" t="n">
        <v>19.4</v>
      </c>
      <c r="HH100" s="14" t="n">
        <v>16.2</v>
      </c>
      <c r="HI100" s="14" t="n">
        <v>16</v>
      </c>
      <c r="HJ100" s="14" t="n">
        <v>16.8</v>
      </c>
      <c r="HK100" s="14" t="n">
        <v>18.9</v>
      </c>
      <c r="HL100" s="14" t="n">
        <v>19.3</v>
      </c>
      <c r="HM100" s="14" t="n">
        <v>22.8</v>
      </c>
      <c r="HN100" s="14" t="n">
        <v>25.7</v>
      </c>
      <c r="HO100" s="15" t="n">
        <f aca="false">SUM(HC100:HN100)/12</f>
        <v>20.6083333333333</v>
      </c>
      <c r="IA100" s="0" t="n">
        <f aca="false">IA99+1</f>
        <v>1950</v>
      </c>
      <c r="IB100" s="13" t="n">
        <v>1950</v>
      </c>
      <c r="IC100" s="14" t="n">
        <v>31.9</v>
      </c>
      <c r="ID100" s="14" t="n">
        <v>29.8</v>
      </c>
      <c r="IE100" s="14" t="n">
        <v>28.5</v>
      </c>
      <c r="IF100" s="14" t="n">
        <v>26.7</v>
      </c>
      <c r="IG100" s="14" t="n">
        <v>21.7</v>
      </c>
      <c r="IH100" s="14" t="n">
        <v>17</v>
      </c>
      <c r="II100" s="14" t="n">
        <v>16.9</v>
      </c>
      <c r="IJ100" s="14" t="n">
        <v>18.9</v>
      </c>
      <c r="IK100" s="14" t="n">
        <v>22.6</v>
      </c>
      <c r="IL100" s="14" t="n">
        <v>24.2</v>
      </c>
      <c r="IM100" s="14" t="n">
        <v>28.8</v>
      </c>
      <c r="IN100" s="14" t="n">
        <v>33.6</v>
      </c>
      <c r="IO100" s="15" t="n">
        <f aca="false">SUM(IC100:IN100)/12</f>
        <v>25.05</v>
      </c>
      <c r="JA100" s="0" t="n">
        <f aca="false">JA99+1</f>
        <v>1950</v>
      </c>
      <c r="JB100" s="25" t="s">
        <v>86</v>
      </c>
      <c r="JC100" s="14" t="n">
        <v>21.4</v>
      </c>
      <c r="JD100" s="14" t="n">
        <v>20.9</v>
      </c>
      <c r="JE100" s="14" t="n">
        <v>20.5</v>
      </c>
      <c r="JF100" s="14" t="n">
        <v>18.4</v>
      </c>
      <c r="JG100" s="14" t="n">
        <v>16.2</v>
      </c>
      <c r="JH100" s="14" t="n">
        <v>13.9</v>
      </c>
      <c r="JI100" s="14" t="n">
        <v>13.8</v>
      </c>
      <c r="JJ100" s="14" t="n">
        <v>14.1</v>
      </c>
      <c r="JK100" s="14" t="n">
        <v>16</v>
      </c>
      <c r="JL100" s="14" t="n">
        <v>17.2</v>
      </c>
      <c r="JM100" s="14" t="n">
        <v>19.5</v>
      </c>
      <c r="JN100" s="14" t="n">
        <v>23.2</v>
      </c>
      <c r="JO100" s="15" t="n">
        <f aca="false">SUM(JC100:JN100)/12</f>
        <v>17.925</v>
      </c>
      <c r="KA100" s="0" t="n">
        <f aca="false">KA99+1</f>
        <v>1950</v>
      </c>
      <c r="KB100" s="13" t="n">
        <v>1950</v>
      </c>
      <c r="KC100" s="14" t="n">
        <v>28</v>
      </c>
      <c r="KD100" s="14" t="n">
        <v>27.2</v>
      </c>
      <c r="KE100" s="14" t="n">
        <v>26.1</v>
      </c>
      <c r="KF100" s="14" t="n">
        <v>24</v>
      </c>
      <c r="KG100" s="14" t="n">
        <v>19.9</v>
      </c>
      <c r="KH100" s="14" t="n">
        <v>14.7</v>
      </c>
      <c r="KI100" s="14" t="n">
        <v>14.9</v>
      </c>
      <c r="KJ100" s="14" t="n">
        <v>15.7</v>
      </c>
      <c r="KK100" s="14" t="n">
        <v>19</v>
      </c>
      <c r="KL100" s="14" t="n">
        <v>21.2</v>
      </c>
      <c r="KM100" s="14" t="n">
        <v>26.1</v>
      </c>
      <c r="KN100" s="14" t="n">
        <v>30.8</v>
      </c>
      <c r="KO100" s="15" t="n">
        <f aca="false">SUM(KC100:KN100)/12</f>
        <v>22.3</v>
      </c>
      <c r="LA100" s="0" t="n">
        <f aca="false">LA99+1</f>
        <v>1950</v>
      </c>
      <c r="LB100" s="25" t="s">
        <v>86</v>
      </c>
      <c r="LC100" s="14" t="n">
        <v>30.5</v>
      </c>
      <c r="LD100" s="14" t="n">
        <v>28.7</v>
      </c>
      <c r="LE100" s="14" t="n">
        <v>27.5</v>
      </c>
      <c r="LF100" s="14" t="n">
        <v>25.8</v>
      </c>
      <c r="LG100" s="14" t="n">
        <v>20.8</v>
      </c>
      <c r="LH100" s="14" t="n">
        <v>15.6</v>
      </c>
      <c r="LI100" s="14" t="n">
        <v>15.7</v>
      </c>
      <c r="LJ100" s="14" t="n">
        <v>17.5</v>
      </c>
      <c r="LK100" s="14" t="n">
        <v>20.8</v>
      </c>
      <c r="LL100" s="14" t="n">
        <v>22.5</v>
      </c>
      <c r="LM100" s="14" t="n">
        <v>28</v>
      </c>
      <c r="LN100" s="14" t="n">
        <v>32.7</v>
      </c>
      <c r="LO100" s="15" t="n">
        <f aca="false">SUM(LC100:LN100)/12</f>
        <v>23.8416666666667</v>
      </c>
      <c r="MA100" s="0" t="n">
        <f aca="false">MA99+1</f>
        <v>1950</v>
      </c>
      <c r="MB100" s="13" t="n">
        <v>1950</v>
      </c>
      <c r="MC100" s="14" t="n">
        <v>26.4</v>
      </c>
      <c r="MD100" s="14" t="n">
        <v>25.3</v>
      </c>
      <c r="ME100" s="14" t="n">
        <v>24</v>
      </c>
      <c r="MF100" s="14" t="n">
        <v>22.2</v>
      </c>
      <c r="MG100" s="14" t="n">
        <v>18.9</v>
      </c>
      <c r="MH100" s="14" t="n">
        <v>14.7</v>
      </c>
      <c r="MI100" s="14" t="n">
        <v>15.3</v>
      </c>
      <c r="MJ100" s="14" t="n">
        <v>16.1</v>
      </c>
      <c r="MK100" s="14" t="n">
        <v>19.6</v>
      </c>
      <c r="ML100" s="14" t="n">
        <v>20.2</v>
      </c>
      <c r="MM100" s="14" t="n">
        <v>23.8</v>
      </c>
      <c r="MN100" s="14" t="n">
        <v>28.8</v>
      </c>
      <c r="MO100" s="15" t="n">
        <f aca="false">SUM(MC100:MN100)/12</f>
        <v>21.275</v>
      </c>
      <c r="NA100" s="0" t="n">
        <f aca="false">NA99+1</f>
        <v>1950</v>
      </c>
      <c r="NB100" s="25" t="s">
        <v>86</v>
      </c>
      <c r="NC100" s="14" t="n">
        <v>34.7</v>
      </c>
      <c r="ND100" s="14" t="n">
        <v>32.9</v>
      </c>
      <c r="NE100" s="14" t="n">
        <v>30.8</v>
      </c>
      <c r="NF100" s="14" t="n">
        <v>27.5</v>
      </c>
      <c r="NG100" s="14" t="n">
        <v>23.1</v>
      </c>
      <c r="NH100" s="14" t="n">
        <v>17</v>
      </c>
      <c r="NI100" s="14" t="n">
        <v>17.5</v>
      </c>
      <c r="NJ100" s="14" t="n">
        <v>20.1</v>
      </c>
      <c r="NK100" s="14" t="n">
        <v>24.9</v>
      </c>
      <c r="NL100" s="14" t="n">
        <v>25.8</v>
      </c>
      <c r="NM100" s="14" t="n">
        <v>30.5</v>
      </c>
      <c r="NN100" s="14" t="n">
        <v>34.2</v>
      </c>
      <c r="NO100" s="15" t="n">
        <f aca="false">SUM(NC100:NN100)/12</f>
        <v>26.5833333333333</v>
      </c>
      <c r="OA100" s="6" t="n">
        <f aca="false">AVERAGE(AO100,BO100,CO100,DO100,EO100,FO100,GO105,HO100,IO100,JO100,KO100,LO100,MO100,NO100)</f>
        <v>22.1470238095238</v>
      </c>
      <c r="OB100" s="22" t="n">
        <f aca="false">AVERAGE(OA90:OA100)</f>
        <v>21.7440476190476</v>
      </c>
      <c r="PA100" s="16" t="n">
        <f aca="false">AVERAGE(AH100,AI100,AJ100,BH100,BI100,BJ100,CH100,CI100,CJ100,DH100,DI100,DJ100,EH100,EI100,EJ100,FH100,FI100,FJ100,GH105,GI105,GJ105,HH100,HI100,HJ100,IH100,II100,IJ100,JH100,JI100,JJ100,KH100,KI100,KJ100,LH100,LI100,LJ100,MH100,MI100,MJ100,NH100,NI100,NJ100)</f>
        <v>15.6666666666667</v>
      </c>
      <c r="PB100" s="17" t="n">
        <f aca="false">AVERAGE(AC100,AD100,AN100,BC100,BD100,BN100,CC100,CD100,CN100,DC100,DD100,DN100,EC100,ED100,EN100,FC100,FD100,FN100,GC105,GD105,GN105,HC100,HD100,HN100,IC100,ID100,IN100,JC100,JD100,JN100,KC100,KD100,KN100,LC100,LD100,LN100,MC100,MD100,MN100,NC100,ND100,NN100,)</f>
        <v>27.5767441860465</v>
      </c>
      <c r="PC100" s="16" t="n">
        <f aca="false">AVERAGE(PA90:PA100)</f>
        <v>15.687012987013</v>
      </c>
      <c r="PD100" s="23" t="n">
        <f aca="false">AVERAGE(PB90:PB100)</f>
        <v>27.1067653276956</v>
      </c>
    </row>
    <row r="101" customFormat="false" ht="14.65" hidden="false" customHeight="false" outlineLevel="0" collapsed="false">
      <c r="A101" s="5"/>
      <c r="B101" s="6" t="n">
        <f aca="false">AVERAGE(AO101,BO101,CO101,DO101,EO101,FO101,GO101,HO101,IO101,JO101,KO101,LO101,MO101,NO101)</f>
        <v>22.1952380952381</v>
      </c>
      <c r="C101" s="18" t="n">
        <f aca="false">AVERAGE(B97:B101)</f>
        <v>21.7969047619048</v>
      </c>
      <c r="D101" s="20" t="n">
        <f aca="false">AVERAGE(B92:B101)</f>
        <v>21.7264583333333</v>
      </c>
      <c r="E101" s="6" t="n">
        <f aca="false">AVERAGE(B82:B101)</f>
        <v>21.8083184523809</v>
      </c>
      <c r="F101" s="24" t="n">
        <f aca="false">AVERAGE(B52:B101)</f>
        <v>21.6580933769934</v>
      </c>
      <c r="G101" s="2" t="n">
        <f aca="false">MAX(AC101:AN101,BC101:BN101,CC101:CN101,DC101:DN101,EC101:EN101,FC101:FN101,GC101:GN101,HC101:HN101,IC101:IN101,JC101:JN101,KC101:KN101,LC101:LN101,MC101:MN101,NC101:NN101)</f>
        <v>38.6</v>
      </c>
      <c r="H101" s="11" t="n">
        <f aca="false">MEDIAN(AC101:AN101,BC101:BN101,CC101:CN101,DC101:DN101,EC101:EN101,FC101:FN101,GC101:GN101,HC101:HN101,IC101:IN101,JC101:JN101,KC101:KN101,LC101:LN101,MC101:MN101,NC101:NN101)</f>
        <v>20.55</v>
      </c>
      <c r="I101" s="4" t="n">
        <f aca="false">MIN(AC101:AN101,BC101:BN101,CC101:CN101,DC101:DN101,EC101:EN101,FC101:FN101,GC101:GN101,HC101:HN101,IC101:IN101,JC101:JN101,KC101:KN101,LC101:LN101,MC101:MN101,NC101:NN101)</f>
        <v>11.9</v>
      </c>
      <c r="J101" s="12" t="n">
        <f aca="false">(G101+I101)/2</f>
        <v>25.25</v>
      </c>
      <c r="AA101" s="0" t="n">
        <f aca="false">AA100+1</f>
        <v>27</v>
      </c>
      <c r="AB101" s="27" t="n">
        <v>1951</v>
      </c>
      <c r="AC101" s="14" t="n">
        <v>31.6</v>
      </c>
      <c r="AD101" s="14" t="n">
        <v>29</v>
      </c>
      <c r="AE101" s="14" t="n">
        <v>27.5</v>
      </c>
      <c r="AF101" s="14" t="n">
        <v>19.5</v>
      </c>
      <c r="AG101" s="14" t="n">
        <v>17.7</v>
      </c>
      <c r="AH101" s="14" t="n">
        <v>16</v>
      </c>
      <c r="AI101" s="14" t="n">
        <v>14.2</v>
      </c>
      <c r="AJ101" s="14" t="n">
        <v>14.1</v>
      </c>
      <c r="AK101" s="14" t="n">
        <v>18.8</v>
      </c>
      <c r="AL101" s="14" t="n">
        <v>20.8</v>
      </c>
      <c r="AM101" s="14" t="n">
        <v>24.2</v>
      </c>
      <c r="AN101" s="14" t="n">
        <v>27.5</v>
      </c>
      <c r="AO101" s="15" t="n">
        <f aca="false">SUM(AC101:AN101)/12</f>
        <v>21.7416666666667</v>
      </c>
      <c r="BA101" s="0" t="n">
        <f aca="false">BA100+1</f>
        <v>1951</v>
      </c>
      <c r="BB101" s="13" t="n">
        <v>1951</v>
      </c>
      <c r="BC101" s="14" t="n">
        <v>33.9</v>
      </c>
      <c r="BD101" s="14" t="n">
        <v>30.7</v>
      </c>
      <c r="BE101" s="14" t="n">
        <v>29.1</v>
      </c>
      <c r="BF101" s="14" t="n">
        <v>18.8</v>
      </c>
      <c r="BG101" s="14" t="n">
        <v>16.7</v>
      </c>
      <c r="BH101" s="14" t="n">
        <v>14.5</v>
      </c>
      <c r="BI101" s="14" t="n">
        <v>13.4</v>
      </c>
      <c r="BJ101" s="14" t="n">
        <v>13.3</v>
      </c>
      <c r="BK101" s="14" t="n">
        <v>18.2</v>
      </c>
      <c r="BL101" s="14" t="n">
        <v>20.3</v>
      </c>
      <c r="BM101" s="14" t="n">
        <v>25.7</v>
      </c>
      <c r="BN101" s="14" t="n">
        <v>28.6</v>
      </c>
      <c r="BO101" s="15" t="n">
        <f aca="false">SUM(BC101:BN101)/12</f>
        <v>21.9333333333333</v>
      </c>
      <c r="CA101" s="0" t="n">
        <f aca="false">CA100+1</f>
        <v>1951</v>
      </c>
      <c r="CB101" s="13" t="n">
        <v>1951</v>
      </c>
      <c r="CC101" s="14" t="n">
        <v>26.5</v>
      </c>
      <c r="CD101" s="14" t="n">
        <v>24</v>
      </c>
      <c r="CE101" s="14" t="n">
        <v>23.3</v>
      </c>
      <c r="CF101" s="14" t="n">
        <v>18.7</v>
      </c>
      <c r="CG101" s="14" t="n">
        <v>17.1</v>
      </c>
      <c r="CH101" s="14" t="n">
        <v>14.9</v>
      </c>
      <c r="CI101" s="14" t="n">
        <v>14.3</v>
      </c>
      <c r="CJ101" s="14" t="n">
        <v>13.6</v>
      </c>
      <c r="CK101" s="14" t="n">
        <v>16.4</v>
      </c>
      <c r="CL101" s="14" t="n">
        <v>18.9</v>
      </c>
      <c r="CM101" s="14" t="n">
        <v>21.7</v>
      </c>
      <c r="CN101" s="14" t="n">
        <v>23.8</v>
      </c>
      <c r="CO101" s="15" t="n">
        <f aca="false">SUM(CC101:CN101)/12</f>
        <v>19.4333333333333</v>
      </c>
      <c r="DA101" s="0" t="n">
        <f aca="false">DA100+1</f>
        <v>1951</v>
      </c>
      <c r="DB101" s="13" t="n">
        <v>1951</v>
      </c>
      <c r="DC101" s="14" t="n">
        <v>34.6</v>
      </c>
      <c r="DD101" s="14" t="n">
        <v>31.5</v>
      </c>
      <c r="DE101" s="14" t="n">
        <v>29.7</v>
      </c>
      <c r="DF101" s="14" t="n">
        <v>19.9</v>
      </c>
      <c r="DG101" s="14" t="n">
        <v>17.3</v>
      </c>
      <c r="DH101" s="14" t="n">
        <v>15.6</v>
      </c>
      <c r="DI101" s="14" t="n">
        <v>14.3</v>
      </c>
      <c r="DJ101" s="14" t="n">
        <v>14.1</v>
      </c>
      <c r="DK101" s="14" t="n">
        <v>19.8</v>
      </c>
      <c r="DL101" s="14" t="n">
        <v>21.8</v>
      </c>
      <c r="DM101" s="14" t="n">
        <v>26.6</v>
      </c>
      <c r="DN101" s="14" t="n">
        <v>29.9</v>
      </c>
      <c r="DO101" s="15" t="n">
        <f aca="false">SUM(DC101:DN101)/12</f>
        <v>22.925</v>
      </c>
      <c r="EA101" s="0" t="n">
        <f aca="false">EA100+1</f>
        <v>1951</v>
      </c>
      <c r="EB101" s="25" t="s">
        <v>87</v>
      </c>
      <c r="EC101" s="14" t="n">
        <v>38.5</v>
      </c>
      <c r="ED101" s="14" t="n">
        <v>38.6</v>
      </c>
      <c r="EE101" s="14" t="n">
        <v>36.4</v>
      </c>
      <c r="EF101" s="14" t="n">
        <v>25.1</v>
      </c>
      <c r="EG101" s="14" t="n">
        <v>22.3</v>
      </c>
      <c r="EH101" s="14" t="n">
        <v>19</v>
      </c>
      <c r="EI101" s="14" t="n">
        <v>18.5</v>
      </c>
      <c r="EJ101" s="14" t="n">
        <v>19.4</v>
      </c>
      <c r="EK101" s="14" t="n">
        <v>27.1</v>
      </c>
      <c r="EL101" s="14" t="n">
        <v>29.1</v>
      </c>
      <c r="EM101" s="14" t="n">
        <v>33.4</v>
      </c>
      <c r="EN101" s="14" t="n">
        <v>36.2</v>
      </c>
      <c r="EO101" s="15" t="n">
        <f aca="false">SUM(EC101:EN101)/12</f>
        <v>28.6333333333333</v>
      </c>
      <c r="FA101" s="0" t="n">
        <f aca="false">FA100+1</f>
        <v>1951</v>
      </c>
      <c r="FB101" s="13" t="n">
        <v>1951</v>
      </c>
      <c r="FC101" s="14" t="n">
        <v>30.1</v>
      </c>
      <c r="FD101" s="14" t="n">
        <v>26.5</v>
      </c>
      <c r="FE101" s="14" t="n">
        <v>26</v>
      </c>
      <c r="FF101" s="14" t="n">
        <v>16.9</v>
      </c>
      <c r="FG101" s="14" t="n">
        <v>15</v>
      </c>
      <c r="FH101" s="14" t="n">
        <v>13.6</v>
      </c>
      <c r="FI101" s="14" t="n">
        <v>12.1</v>
      </c>
      <c r="FJ101" s="14" t="n">
        <v>11.9</v>
      </c>
      <c r="FK101" s="14" t="n">
        <v>17</v>
      </c>
      <c r="FL101" s="14" t="n">
        <v>18.5</v>
      </c>
      <c r="FM101" s="14" t="n">
        <v>23</v>
      </c>
      <c r="FN101" s="14" t="n">
        <v>25.9</v>
      </c>
      <c r="FO101" s="15" t="n">
        <f aca="false">SUM(FC101:FN101)/12</f>
        <v>19.7083333333333</v>
      </c>
      <c r="GA101" s="0" t="n">
        <f aca="false">GA100+1</f>
        <v>1951</v>
      </c>
      <c r="GB101" s="25" t="s">
        <v>87</v>
      </c>
      <c r="GC101" s="14" t="n">
        <v>28.5</v>
      </c>
      <c r="GD101" s="14" t="n">
        <v>25</v>
      </c>
      <c r="GE101" s="14" t="n">
        <v>23.8</v>
      </c>
      <c r="GF101" s="14" t="n">
        <v>16.2</v>
      </c>
      <c r="GG101" s="14" t="n">
        <v>15.1</v>
      </c>
      <c r="GH101" s="14" t="n">
        <v>14.2</v>
      </c>
      <c r="GI101" s="14" t="n">
        <v>12.7</v>
      </c>
      <c r="GJ101" s="14" t="n">
        <v>12.4</v>
      </c>
      <c r="GK101" s="14" t="n">
        <v>16.1</v>
      </c>
      <c r="GL101" s="14" t="n">
        <v>18.1</v>
      </c>
      <c r="GM101" s="14" t="n">
        <v>19.6</v>
      </c>
      <c r="GN101" s="14" t="n">
        <v>23.4</v>
      </c>
      <c r="GO101" s="15" t="n">
        <f aca="false">SUM(GC101:GN101)/12</f>
        <v>18.7583333333333</v>
      </c>
      <c r="HA101" s="0" t="n">
        <f aca="false">HA100+1</f>
        <v>1951</v>
      </c>
      <c r="HB101" s="25" t="s">
        <v>87</v>
      </c>
      <c r="HC101" s="14" t="n">
        <v>27.7</v>
      </c>
      <c r="HD101" s="14" t="n">
        <v>24.7</v>
      </c>
      <c r="HE101" s="14" t="n">
        <v>24</v>
      </c>
      <c r="HF101" s="14" t="n">
        <v>19.5</v>
      </c>
      <c r="HG101" s="14" t="n">
        <v>18.1</v>
      </c>
      <c r="HH101" s="14" t="n">
        <v>16.3</v>
      </c>
      <c r="HI101" s="14" t="n">
        <v>15.1</v>
      </c>
      <c r="HJ101" s="14" t="n">
        <v>14.7</v>
      </c>
      <c r="HK101" s="14" t="n">
        <v>18.4</v>
      </c>
      <c r="HL101" s="14" t="n">
        <v>19.4</v>
      </c>
      <c r="HM101" s="14" t="n">
        <v>22</v>
      </c>
      <c r="HN101" s="14" t="n">
        <v>24.7</v>
      </c>
      <c r="HO101" s="15" t="n">
        <f aca="false">SUM(HC101:HN101)/12</f>
        <v>20.3833333333333</v>
      </c>
      <c r="IA101" s="0" t="n">
        <f aca="false">IA100+1</f>
        <v>1951</v>
      </c>
      <c r="IB101" s="13" t="n">
        <v>1951</v>
      </c>
      <c r="IC101" s="14" t="n">
        <v>35.8</v>
      </c>
      <c r="ID101" s="14" t="n">
        <v>33.8</v>
      </c>
      <c r="IE101" s="14" t="n">
        <v>31.4</v>
      </c>
      <c r="IF101" s="14" t="n">
        <v>22.2</v>
      </c>
      <c r="IG101" s="14" t="n">
        <v>20</v>
      </c>
      <c r="IH101" s="14" t="n">
        <v>16.8</v>
      </c>
      <c r="II101" s="14" t="n">
        <v>16.1</v>
      </c>
      <c r="IJ101" s="14" t="n">
        <v>16.8</v>
      </c>
      <c r="IK101" s="14" t="n">
        <v>22.4</v>
      </c>
      <c r="IL101" s="14" t="n">
        <v>24.1</v>
      </c>
      <c r="IM101" s="14" t="n">
        <v>28.7</v>
      </c>
      <c r="IN101" s="14" t="n">
        <v>32.6</v>
      </c>
      <c r="IO101" s="15" t="n">
        <f aca="false">SUM(IC101:IN101)/12</f>
        <v>25.0583333333333</v>
      </c>
      <c r="JA101" s="0" t="n">
        <f aca="false">JA100+1</f>
        <v>1951</v>
      </c>
      <c r="JB101" s="25" t="s">
        <v>87</v>
      </c>
      <c r="JC101" s="14" t="n">
        <v>25.1</v>
      </c>
      <c r="JD101" s="14" t="n">
        <v>23.3</v>
      </c>
      <c r="JE101" s="14" t="n">
        <v>21.3</v>
      </c>
      <c r="JF101" s="14" t="n">
        <v>17</v>
      </c>
      <c r="JG101" s="14" t="n">
        <v>16</v>
      </c>
      <c r="JH101" s="14" t="n">
        <v>14.5</v>
      </c>
      <c r="JI101" s="14" t="n">
        <v>13.5</v>
      </c>
      <c r="JJ101" s="14" t="n">
        <v>13.1</v>
      </c>
      <c r="JK101" s="14" t="n">
        <v>15.6</v>
      </c>
      <c r="JL101" s="14" t="n">
        <v>18.2</v>
      </c>
      <c r="JM101" s="14" t="n">
        <v>19.4</v>
      </c>
      <c r="JN101" s="14" t="n">
        <v>21.7</v>
      </c>
      <c r="JO101" s="15" t="n">
        <f aca="false">SUM(JC101:JN101)/12</f>
        <v>18.225</v>
      </c>
      <c r="KA101" s="0" t="n">
        <f aca="false">KA100+1</f>
        <v>1951</v>
      </c>
      <c r="KB101" s="13" t="n">
        <v>1951</v>
      </c>
      <c r="KC101" s="14" t="n">
        <v>33.1</v>
      </c>
      <c r="KD101" s="14" t="n">
        <v>29.8</v>
      </c>
      <c r="KE101" s="14" t="n">
        <v>28.2</v>
      </c>
      <c r="KF101" s="14" t="n">
        <v>19.4</v>
      </c>
      <c r="KG101" s="14" t="n">
        <v>17.3</v>
      </c>
      <c r="KH101" s="14" t="n">
        <v>15.2</v>
      </c>
      <c r="KI101" s="14" t="n">
        <v>14</v>
      </c>
      <c r="KJ101" s="14" t="n">
        <v>14</v>
      </c>
      <c r="KK101" s="14" t="n">
        <v>18.7</v>
      </c>
      <c r="KL101" s="14" t="n">
        <v>21.1</v>
      </c>
      <c r="KM101" s="14" t="n">
        <v>25.9</v>
      </c>
      <c r="KN101" s="14" t="n">
        <v>28.8</v>
      </c>
      <c r="KO101" s="15" t="n">
        <f aca="false">SUM(KC101:KN101)/12</f>
        <v>22.125</v>
      </c>
      <c r="LA101" s="0" t="n">
        <f aca="false">LA100+1</f>
        <v>1951</v>
      </c>
      <c r="LB101" s="25" t="s">
        <v>87</v>
      </c>
      <c r="LC101" s="14" t="n">
        <v>35.4</v>
      </c>
      <c r="LD101" s="14" t="n">
        <v>32.1</v>
      </c>
      <c r="LE101" s="14" t="n">
        <v>30.2</v>
      </c>
      <c r="LF101" s="14" t="n">
        <v>20.8</v>
      </c>
      <c r="LG101" s="14" t="n">
        <v>18.9</v>
      </c>
      <c r="LH101" s="14" t="n">
        <v>15.8</v>
      </c>
      <c r="LI101" s="14" t="n">
        <v>14.6</v>
      </c>
      <c r="LJ101" s="14" t="n">
        <v>14.7</v>
      </c>
      <c r="LK101" s="14" t="n">
        <v>19.7</v>
      </c>
      <c r="LL101" s="14" t="n">
        <v>22.2</v>
      </c>
      <c r="LM101" s="14" t="n">
        <v>27.7</v>
      </c>
      <c r="LN101" s="14" t="n">
        <v>30.9</v>
      </c>
      <c r="LO101" s="15" t="n">
        <f aca="false">SUM(LC101:LN101)/12</f>
        <v>23.5833333333333</v>
      </c>
      <c r="MA101" s="0" t="n">
        <f aca="false">MA100+1</f>
        <v>1951</v>
      </c>
      <c r="MB101" s="13" t="n">
        <v>1951</v>
      </c>
      <c r="MC101" s="14" t="n">
        <v>30.7</v>
      </c>
      <c r="MD101" s="14" t="n">
        <v>27.1</v>
      </c>
      <c r="ME101" s="14" t="n">
        <v>26.5</v>
      </c>
      <c r="MF101" s="14" t="n">
        <v>19.2</v>
      </c>
      <c r="MG101" s="14" t="n">
        <v>17.3</v>
      </c>
      <c r="MH101" s="14" t="n">
        <v>15.2</v>
      </c>
      <c r="MI101" s="14" t="n">
        <v>14.3</v>
      </c>
      <c r="MJ101" s="14" t="n">
        <v>14.1</v>
      </c>
      <c r="MK101" s="14" t="n">
        <v>18.3</v>
      </c>
      <c r="ML101" s="14" t="n">
        <v>20.1</v>
      </c>
      <c r="MM101" s="14" t="n">
        <v>24.2</v>
      </c>
      <c r="MN101" s="14" t="n">
        <v>26.9</v>
      </c>
      <c r="MO101" s="15" t="n">
        <f aca="false">SUM(MC101:MN101)/12</f>
        <v>21.1583333333333</v>
      </c>
      <c r="NA101" s="0" t="n">
        <f aca="false">NA100+1</f>
        <v>1951</v>
      </c>
      <c r="NB101" s="25" t="s">
        <v>87</v>
      </c>
      <c r="NC101" s="14" t="n">
        <v>37.4</v>
      </c>
      <c r="ND101" s="14" t="n">
        <v>36.3</v>
      </c>
      <c r="NE101" s="14" t="n">
        <v>33.9</v>
      </c>
      <c r="NF101" s="14" t="n">
        <v>24.4</v>
      </c>
      <c r="NG101" s="14" t="n">
        <v>20.9</v>
      </c>
      <c r="NH101" s="14" t="n">
        <v>17.5</v>
      </c>
      <c r="NI101" s="14" t="n">
        <v>17.6</v>
      </c>
      <c r="NJ101" s="14" t="n">
        <v>17.5</v>
      </c>
      <c r="NK101" s="14" t="n">
        <v>25.1</v>
      </c>
      <c r="NL101" s="14" t="n">
        <v>27.5</v>
      </c>
      <c r="NM101" s="14" t="n">
        <v>32</v>
      </c>
      <c r="NN101" s="14" t="n">
        <v>34.7</v>
      </c>
      <c r="NO101" s="15" t="n">
        <f aca="false">SUM(NC101:NN101)/12</f>
        <v>27.0666666666667</v>
      </c>
      <c r="OA101" s="6" t="n">
        <f aca="false">AVERAGE(AO101,BO101,CO101,DO101,EO101,FO101,GO106,HO101,IO101,JO101,KO101,LO101,MO101,NO101)</f>
        <v>22.1505952380952</v>
      </c>
      <c r="OB101" s="22" t="n">
        <f aca="false">AVERAGE(OA91:OA101)</f>
        <v>21.733658008658</v>
      </c>
      <c r="PA101" s="16" t="n">
        <f aca="false">AVERAGE(AH101,AI101,AJ101,BH101,BI101,BJ101,CH101,CI101,CJ101,DH101,DI101,DJ101,EH101,EI101,EJ101,FH101,FI101,FJ101,GH106,GI106,GJ106,HH101,HI101,HJ101,IH101,II101,IJ101,JH101,JI101,JJ101,KH101,KI101,KJ101,LH101,LI101,LJ101,MH101,MI101,MJ101,NH101,NI101,NJ101)</f>
        <v>14.9261904761905</v>
      </c>
      <c r="PB101" s="17" t="n">
        <f aca="false">AVERAGE(AC101,AD101,AN101,BC101,BD101,BN101,CC101,CD101,CN101,DC101,DD101,DN101,EC101,ED101,EN101,FC101,FD101,FN101,GC106,GD106,GN106,HC101,HD101,HN101,IC101,ID101,IN101,JC101,JD101,JN101,KC101,KD101,KN101,LC101,LD101,LN101,MC101,MD101,MN101,NC101,ND101,NN101,)</f>
        <v>29.1116279069767</v>
      </c>
      <c r="PC101" s="16" t="n">
        <f aca="false">AVERAGE(PA91:PA101)</f>
        <v>15.5770562770563</v>
      </c>
      <c r="PD101" s="23" t="n">
        <f aca="false">AVERAGE(PB91:PB101)</f>
        <v>27.277378435518</v>
      </c>
    </row>
    <row r="102" customFormat="false" ht="14.65" hidden="false" customHeight="false" outlineLevel="0" collapsed="false">
      <c r="A102" s="5"/>
      <c r="B102" s="6" t="n">
        <f aca="false">AVERAGE(AO102,BO102,CO102,DO102,EO102,FO102,GO102,HO102,IO102,JO102,KO102,LO102,MO102,NO102)</f>
        <v>21.1119047619048</v>
      </c>
      <c r="C102" s="18" t="n">
        <f aca="false">AVERAGE(B98:B102)</f>
        <v>21.6317857142857</v>
      </c>
      <c r="D102" s="20" t="n">
        <f aca="false">AVERAGE(B93:B102)</f>
        <v>21.6289285714286</v>
      </c>
      <c r="E102" s="6" t="n">
        <f aca="false">AVERAGE(B83:B102)</f>
        <v>21.7954910714286</v>
      </c>
      <c r="F102" s="24" t="n">
        <f aca="false">AVERAGE(B53:B102)</f>
        <v>21.6477273055648</v>
      </c>
      <c r="G102" s="2" t="n">
        <f aca="false">MAX(AC102:AN102,BC102:BN102,CC102:CN102,DC102:DN102,EC102:EN102,FC102:FN102,GC102:GN102,HC102:HN102,IC102:IN102,JC102:JN102,KC102:KN102,LC102:LN102,MC102:MN102,NC102:NN102)</f>
        <v>39</v>
      </c>
      <c r="H102" s="11" t="n">
        <f aca="false">MEDIAN(AC102:AN102,BC102:BN102,CC102:CN102,DC102:DN102,EC102:EN102,FC102:FN102,GC102:GN102,HC102:HN102,IC102:IN102,JC102:JN102,KC102:KN102,LC102:LN102,MC102:MN102,NC102:NN102)</f>
        <v>19.8</v>
      </c>
      <c r="I102" s="4" t="n">
        <f aca="false">MIN(AC102:AN102,BC102:BN102,CC102:CN102,DC102:DN102,EC102:EN102,FC102:FN102,GC102:GN102,HC102:HN102,IC102:IN102,JC102:JN102,KC102:KN102,LC102:LN102,MC102:MN102,NC102:NN102)</f>
        <v>11.8</v>
      </c>
      <c r="J102" s="12" t="n">
        <f aca="false">(G102+I102)/2</f>
        <v>25.4</v>
      </c>
      <c r="AA102" s="0" t="n">
        <f aca="false">AA101+1</f>
        <v>28</v>
      </c>
      <c r="AB102" s="27" t="n">
        <v>1952</v>
      </c>
      <c r="AC102" s="14" t="n">
        <v>28.1</v>
      </c>
      <c r="AD102" s="14" t="n">
        <v>25.3</v>
      </c>
      <c r="AE102" s="14" t="n">
        <v>26.7</v>
      </c>
      <c r="AF102" s="14" t="n">
        <v>19.7</v>
      </c>
      <c r="AG102" s="14" t="n">
        <v>17.2</v>
      </c>
      <c r="AH102" s="14" t="n">
        <v>15.7</v>
      </c>
      <c r="AI102" s="14" t="n">
        <v>14.3</v>
      </c>
      <c r="AJ102" s="14" t="n">
        <v>15.4</v>
      </c>
      <c r="AK102" s="14" t="n">
        <v>18.7</v>
      </c>
      <c r="AL102" s="14" t="n">
        <v>19.7</v>
      </c>
      <c r="AM102" s="14" t="n">
        <v>21.9</v>
      </c>
      <c r="AN102" s="14" t="n">
        <v>24.8</v>
      </c>
      <c r="AO102" s="15" t="n">
        <f aca="false">SUM(AC102:AN102)/12</f>
        <v>20.625</v>
      </c>
      <c r="BA102" s="0" t="n">
        <f aca="false">BA101+1</f>
        <v>1952</v>
      </c>
      <c r="BB102" s="13" t="n">
        <v>1952</v>
      </c>
      <c r="BC102" s="14" t="n">
        <v>30.4</v>
      </c>
      <c r="BD102" s="14" t="n">
        <v>27.6</v>
      </c>
      <c r="BE102" s="14" t="n">
        <v>28.5</v>
      </c>
      <c r="BF102" s="14" t="n">
        <v>19.3</v>
      </c>
      <c r="BG102" s="14" t="n">
        <v>16.4</v>
      </c>
      <c r="BH102" s="14" t="n">
        <v>14.7</v>
      </c>
      <c r="BI102" s="14" t="n">
        <v>13.2</v>
      </c>
      <c r="BJ102" s="14" t="n">
        <v>14.5</v>
      </c>
      <c r="BK102" s="14" t="n">
        <v>18.2</v>
      </c>
      <c r="BL102" s="14" t="n">
        <v>18.9</v>
      </c>
      <c r="BM102" s="14" t="n">
        <v>21.8</v>
      </c>
      <c r="BN102" s="14" t="n">
        <v>26.4</v>
      </c>
      <c r="BO102" s="15" t="n">
        <f aca="false">SUM(BC102:BN102)/12</f>
        <v>20.825</v>
      </c>
      <c r="CA102" s="0" t="n">
        <f aca="false">CA101+1</f>
        <v>1952</v>
      </c>
      <c r="CB102" s="13" t="n">
        <v>1952</v>
      </c>
      <c r="CC102" s="14" t="n">
        <v>24.7</v>
      </c>
      <c r="CD102" s="14" t="n">
        <v>21.9</v>
      </c>
      <c r="CE102" s="14" t="n">
        <v>22.7</v>
      </c>
      <c r="CF102" s="14" t="n">
        <v>18.1</v>
      </c>
      <c r="CG102" s="14" t="n">
        <v>16.9</v>
      </c>
      <c r="CH102" s="14" t="n">
        <v>15.9</v>
      </c>
      <c r="CI102" s="14" t="n">
        <v>13.8</v>
      </c>
      <c r="CJ102" s="14" t="n">
        <v>14.3</v>
      </c>
      <c r="CK102" s="14" t="n">
        <v>16.7</v>
      </c>
      <c r="CL102" s="14" t="n">
        <v>17.7</v>
      </c>
      <c r="CM102" s="14" t="n">
        <v>19.5</v>
      </c>
      <c r="CN102" s="14" t="n">
        <v>21.8</v>
      </c>
      <c r="CO102" s="15" t="n">
        <f aca="false">SUM(CC102:CN102)/12</f>
        <v>18.6666666666667</v>
      </c>
      <c r="DA102" s="0" t="n">
        <f aca="false">DA101+1</f>
        <v>1952</v>
      </c>
      <c r="DB102" s="13" t="n">
        <v>1952</v>
      </c>
      <c r="DC102" s="14" t="n">
        <v>30.8</v>
      </c>
      <c r="DD102" s="14" t="n">
        <v>27.1</v>
      </c>
      <c r="DE102" s="14" t="n">
        <v>28.6</v>
      </c>
      <c r="DF102" s="14" t="n">
        <v>20.2</v>
      </c>
      <c r="DG102" s="14" t="n">
        <v>16.9</v>
      </c>
      <c r="DH102" s="14" t="n">
        <v>15.3</v>
      </c>
      <c r="DI102" s="14" t="n">
        <v>13.7</v>
      </c>
      <c r="DJ102" s="14" t="n">
        <v>15.8</v>
      </c>
      <c r="DK102" s="14" t="n">
        <v>19.8</v>
      </c>
      <c r="DL102" s="14" t="n">
        <v>20.4</v>
      </c>
      <c r="DM102" s="14" t="n">
        <v>23.2</v>
      </c>
      <c r="DN102" s="14" t="n">
        <v>26.8</v>
      </c>
      <c r="DO102" s="15" t="n">
        <f aca="false">SUM(DC102:DN102)/12</f>
        <v>21.55</v>
      </c>
      <c r="EA102" s="0" t="n">
        <f aca="false">EA101+1</f>
        <v>1952</v>
      </c>
      <c r="EB102" s="25" t="s">
        <v>88</v>
      </c>
      <c r="EC102" s="14" t="n">
        <v>39</v>
      </c>
      <c r="ED102" s="14" t="n">
        <v>36</v>
      </c>
      <c r="EE102" s="14" t="n">
        <v>34</v>
      </c>
      <c r="EF102" s="14" t="n">
        <v>25.7</v>
      </c>
      <c r="EG102" s="14" t="n">
        <v>20.9</v>
      </c>
      <c r="EH102" s="14" t="n">
        <v>20.2</v>
      </c>
      <c r="EI102" s="14" t="n">
        <v>16.4</v>
      </c>
      <c r="EJ102" s="14" t="n">
        <v>20.1</v>
      </c>
      <c r="EK102" s="14" t="n">
        <v>25.6</v>
      </c>
      <c r="EL102" s="14" t="n">
        <v>26.7</v>
      </c>
      <c r="EM102" s="14" t="n">
        <v>30.2</v>
      </c>
      <c r="EN102" s="14" t="n">
        <v>35.7</v>
      </c>
      <c r="EO102" s="15" t="n">
        <f aca="false">SUM(EC102:EN102)/12</f>
        <v>27.5416666666667</v>
      </c>
      <c r="FA102" s="0" t="n">
        <f aca="false">FA101+1</f>
        <v>1952</v>
      </c>
      <c r="FB102" s="13" t="n">
        <v>1952</v>
      </c>
      <c r="FC102" s="14" t="n">
        <v>27.3</v>
      </c>
      <c r="FD102" s="14" t="n">
        <v>23.7</v>
      </c>
      <c r="FE102" s="14" t="n">
        <v>25.2</v>
      </c>
      <c r="FF102" s="14" t="n">
        <v>17.3</v>
      </c>
      <c r="FG102" s="14" t="n">
        <v>14.9</v>
      </c>
      <c r="FH102" s="14" t="n">
        <v>13.3</v>
      </c>
      <c r="FI102" s="14" t="n">
        <v>11.8</v>
      </c>
      <c r="FJ102" s="14" t="n">
        <v>13.1</v>
      </c>
      <c r="FK102" s="14" t="n">
        <v>16.7</v>
      </c>
      <c r="FL102" s="14" t="n">
        <v>17.3</v>
      </c>
      <c r="FM102" s="14" t="n">
        <v>19.4</v>
      </c>
      <c r="FN102" s="14" t="n">
        <v>22.9</v>
      </c>
      <c r="FO102" s="15" t="n">
        <f aca="false">SUM(FC102:FN102)/12</f>
        <v>18.575</v>
      </c>
      <c r="GA102" s="0" t="n">
        <f aca="false">GA101+1</f>
        <v>1952</v>
      </c>
      <c r="GB102" s="25" t="s">
        <v>88</v>
      </c>
      <c r="GC102" s="14" t="n">
        <v>24.3</v>
      </c>
      <c r="GD102" s="14" t="n">
        <v>21.3</v>
      </c>
      <c r="GE102" s="14" t="n">
        <v>22.8</v>
      </c>
      <c r="GF102" s="14" t="n">
        <v>16.8</v>
      </c>
      <c r="GG102" s="14" t="n">
        <v>15</v>
      </c>
      <c r="GH102" s="14" t="n">
        <v>13.7</v>
      </c>
      <c r="GI102" s="14" t="n">
        <v>12.1</v>
      </c>
      <c r="GJ102" s="14" t="n">
        <v>13.7</v>
      </c>
      <c r="GK102" s="14" t="n">
        <v>15.7</v>
      </c>
      <c r="GL102" s="14" t="n">
        <v>16.9</v>
      </c>
      <c r="GM102" s="14" t="n">
        <v>18.5</v>
      </c>
      <c r="GN102" s="14" t="n">
        <v>20.7</v>
      </c>
      <c r="GO102" s="15" t="n">
        <f aca="false">SUM(GC102:GN102)/12</f>
        <v>17.625</v>
      </c>
      <c r="HA102" s="0" t="n">
        <f aca="false">HA101+1</f>
        <v>1952</v>
      </c>
      <c r="HB102" s="25" t="s">
        <v>88</v>
      </c>
      <c r="HC102" s="14" t="n">
        <v>24.9</v>
      </c>
      <c r="HD102" s="14" t="n">
        <v>22.5</v>
      </c>
      <c r="HE102" s="14" t="n">
        <v>23.5</v>
      </c>
      <c r="HF102" s="14" t="n">
        <v>18.9</v>
      </c>
      <c r="HG102" s="14" t="n">
        <v>17.9</v>
      </c>
      <c r="HH102" s="14" t="n">
        <v>17.1</v>
      </c>
      <c r="HI102" s="14" t="n">
        <v>15.1</v>
      </c>
      <c r="HJ102" s="14" t="n">
        <v>16</v>
      </c>
      <c r="HK102" s="14" t="n">
        <v>18.2</v>
      </c>
      <c r="HL102" s="14" t="n">
        <v>18.6</v>
      </c>
      <c r="HM102" s="14" t="n">
        <v>19.9</v>
      </c>
      <c r="HN102" s="14" t="n">
        <v>22.7</v>
      </c>
      <c r="HO102" s="15" t="n">
        <f aca="false">SUM(HC102:HN102)/12</f>
        <v>19.6083333333333</v>
      </c>
      <c r="IA102" s="0" t="n">
        <f aca="false">IA101+1</f>
        <v>1952</v>
      </c>
      <c r="IB102" s="13" t="n">
        <v>1952</v>
      </c>
      <c r="IC102" s="14" t="n">
        <v>33.1</v>
      </c>
      <c r="ID102" s="14" t="n">
        <v>31</v>
      </c>
      <c r="IE102" s="14" t="n">
        <v>30.5</v>
      </c>
      <c r="IF102" s="14" t="n">
        <v>22.8</v>
      </c>
      <c r="IG102" s="14" t="n">
        <v>18.8</v>
      </c>
      <c r="IH102" s="14" t="n">
        <v>17.7</v>
      </c>
      <c r="II102" s="14" t="n">
        <v>16.1</v>
      </c>
      <c r="IJ102" s="14" t="n">
        <v>17.9</v>
      </c>
      <c r="IK102" s="14" t="n">
        <v>21.8</v>
      </c>
      <c r="IL102" s="14" t="n">
        <v>23.3</v>
      </c>
      <c r="IM102" s="14" t="n">
        <v>25</v>
      </c>
      <c r="IN102" s="14" t="n">
        <v>29.8</v>
      </c>
      <c r="IO102" s="15" t="n">
        <f aca="false">SUM(IC102:IN102)/12</f>
        <v>23.9833333333333</v>
      </c>
      <c r="JA102" s="0" t="n">
        <f aca="false">JA101+1</f>
        <v>1952</v>
      </c>
      <c r="JB102" s="25" t="s">
        <v>88</v>
      </c>
      <c r="JC102" s="14" t="n">
        <v>22.8</v>
      </c>
      <c r="JD102" s="14" t="n">
        <v>20.4</v>
      </c>
      <c r="JE102" s="14" t="n">
        <v>20.9</v>
      </c>
      <c r="JF102" s="14" t="n">
        <v>16.8</v>
      </c>
      <c r="JG102" s="14" t="n">
        <v>15.4</v>
      </c>
      <c r="JH102" s="14" t="n">
        <v>14.5</v>
      </c>
      <c r="JI102" s="14" t="n">
        <v>12.7</v>
      </c>
      <c r="JJ102" s="14" t="n">
        <v>14.1</v>
      </c>
      <c r="JK102" s="14" t="n">
        <v>15.2</v>
      </c>
      <c r="JL102" s="14" t="n">
        <v>16.9</v>
      </c>
      <c r="JM102" s="14" t="n">
        <v>18.6</v>
      </c>
      <c r="JN102" s="14" t="n">
        <v>22.3</v>
      </c>
      <c r="JO102" s="15" t="n">
        <f aca="false">SUM(JC102:JN102)/12</f>
        <v>17.55</v>
      </c>
      <c r="KA102" s="0" t="n">
        <f aca="false">KA101+1</f>
        <v>1952</v>
      </c>
      <c r="KB102" s="13" t="n">
        <v>1952</v>
      </c>
      <c r="KC102" s="14" t="n">
        <v>30</v>
      </c>
      <c r="KD102" s="14" t="n">
        <v>26.7</v>
      </c>
      <c r="KE102" s="14" t="n">
        <v>28.2</v>
      </c>
      <c r="KF102" s="14" t="n">
        <v>19.8</v>
      </c>
      <c r="KG102" s="14" t="n">
        <v>16.7</v>
      </c>
      <c r="KH102" s="14" t="n">
        <v>15.4</v>
      </c>
      <c r="KI102" s="14" t="n">
        <v>13.8</v>
      </c>
      <c r="KJ102" s="14" t="n">
        <v>14.8</v>
      </c>
      <c r="KK102" s="14" t="n">
        <v>18.2</v>
      </c>
      <c r="KL102" s="14" t="n">
        <v>19.7</v>
      </c>
      <c r="KM102" s="14" t="n">
        <v>22</v>
      </c>
      <c r="KN102" s="14" t="n">
        <v>26.1</v>
      </c>
      <c r="KO102" s="15" t="n">
        <f aca="false">SUM(KC102:KN102)/12</f>
        <v>20.95</v>
      </c>
      <c r="LA102" s="0" t="n">
        <f aca="false">LA101+1</f>
        <v>1952</v>
      </c>
      <c r="LB102" s="25" t="s">
        <v>88</v>
      </c>
      <c r="LC102" s="14" t="n">
        <v>31.7</v>
      </c>
      <c r="LD102" s="14" t="n">
        <v>29.3</v>
      </c>
      <c r="LE102" s="14" t="n">
        <v>29.8</v>
      </c>
      <c r="LF102" s="14" t="n">
        <v>21.4</v>
      </c>
      <c r="LG102" s="14" t="n">
        <v>17.6</v>
      </c>
      <c r="LH102" s="14" t="n">
        <v>16.2</v>
      </c>
      <c r="LI102" s="14" t="n">
        <v>14.7</v>
      </c>
      <c r="LJ102" s="14" t="n">
        <v>16.2</v>
      </c>
      <c r="LK102" s="14" t="n">
        <v>20</v>
      </c>
      <c r="LL102" s="14" t="n">
        <v>21.2</v>
      </c>
      <c r="LM102" s="14" t="n">
        <v>23.5</v>
      </c>
      <c r="LN102" s="14" t="n">
        <v>27.6</v>
      </c>
      <c r="LO102" s="15" t="n">
        <f aca="false">SUM(LC102:LN102)/12</f>
        <v>22.4333333333333</v>
      </c>
      <c r="MA102" s="0" t="n">
        <f aca="false">MA101+1</f>
        <v>1952</v>
      </c>
      <c r="MB102" s="13" t="n">
        <v>1952</v>
      </c>
      <c r="MC102" s="14" t="n">
        <v>27.5</v>
      </c>
      <c r="MD102" s="14" t="n">
        <v>23.8</v>
      </c>
      <c r="ME102" s="14" t="n">
        <v>25.7</v>
      </c>
      <c r="MF102" s="14" t="n">
        <v>18.5</v>
      </c>
      <c r="MG102" s="14" t="n">
        <v>17</v>
      </c>
      <c r="MH102" s="14" t="n">
        <v>15.6</v>
      </c>
      <c r="MI102" s="14" t="n">
        <v>13.9</v>
      </c>
      <c r="MJ102" s="14" t="n">
        <v>15.2</v>
      </c>
      <c r="MK102" s="14" t="n">
        <v>18.2</v>
      </c>
      <c r="ML102" s="14" t="n">
        <v>18.9</v>
      </c>
      <c r="MM102" s="14" t="n">
        <v>21.2</v>
      </c>
      <c r="MN102" s="14" t="n">
        <v>24.2</v>
      </c>
      <c r="MO102" s="15" t="n">
        <f aca="false">SUM(MC102:MN102)/12</f>
        <v>19.975</v>
      </c>
      <c r="NA102" s="0" t="n">
        <f aca="false">NA101+1</f>
        <v>1952</v>
      </c>
      <c r="NB102" s="25" t="s">
        <v>88</v>
      </c>
      <c r="NC102" s="14" t="n">
        <v>36.1</v>
      </c>
      <c r="ND102" s="14" t="n">
        <v>32.7</v>
      </c>
      <c r="NE102" s="14" t="n">
        <v>31.9</v>
      </c>
      <c r="NF102" s="14" t="n">
        <v>23.7</v>
      </c>
      <c r="NG102" s="14" t="n">
        <v>19.8</v>
      </c>
      <c r="NH102" s="14" t="n">
        <v>19.4</v>
      </c>
      <c r="NI102" s="14" t="n">
        <v>15.7</v>
      </c>
      <c r="NJ102" s="14" t="n">
        <v>18.7</v>
      </c>
      <c r="NK102" s="14" t="n">
        <v>23.9</v>
      </c>
      <c r="NL102" s="14" t="n">
        <v>25</v>
      </c>
      <c r="NM102" s="14" t="n">
        <v>27.9</v>
      </c>
      <c r="NN102" s="14" t="n">
        <v>33.1</v>
      </c>
      <c r="NO102" s="15" t="n">
        <f aca="false">SUM(NC102:NN102)/12</f>
        <v>25.6583333333333</v>
      </c>
      <c r="OA102" s="6" t="n">
        <f aca="false">AVERAGE(AO102,BO102,CO102,DO102,EO102,FO102,GO107,HO102,IO102,JO102,KO102,LO102,MO102,NO102)</f>
        <v>21.1684523809524</v>
      </c>
      <c r="OB102" s="22" t="n">
        <f aca="false">AVERAGE(OA92:OA102)</f>
        <v>21.6885822510823</v>
      </c>
      <c r="PA102" s="16" t="n">
        <f aca="false">AVERAGE(AH102,AI102,AJ102,BH102,BI102,BJ102,CH102,CI102,CJ102,DH102,DI102,DJ102,EH102,EI102,EJ102,FH102,FI102,FJ102,GH107,GI107,GJ107,HH102,HI102,HJ102,IH102,II102,IJ102,JH102,JI102,JJ102,KH102,KI102,KJ102,LH102,LI102,LJ102,MH102,MI102,MJ102,NH102,NI102,NJ102)</f>
        <v>15.3809523809524</v>
      </c>
      <c r="PB102" s="17" t="n">
        <f aca="false">AVERAGE(AC102,AD102,AN102,BC102,BD102,BN102,CC102,CD102,CN102,DC102,DD102,DN102,EC102,ED102,EN102,FC102,FD102,FN102,GC107,GD107,GN107,HC102,HD102,HN102,IC102,ID102,IN102,JC102,JD102,JN102,KC102,KD102,KN102,LC102,LD102,LN102,MC102,MD102,MN102,NC102,ND102,NN102,)</f>
        <v>26.7348837209302</v>
      </c>
      <c r="PC102" s="16" t="n">
        <f aca="false">AVERAGE(PA92:PA102)</f>
        <v>15.525974025974</v>
      </c>
      <c r="PD102" s="23" t="n">
        <f aca="false">AVERAGE(PB92:PB102)</f>
        <v>27.2940803382664</v>
      </c>
    </row>
    <row r="103" customFormat="false" ht="14.65" hidden="false" customHeight="false" outlineLevel="0" collapsed="false">
      <c r="A103" s="5"/>
      <c r="B103" s="6" t="n">
        <f aca="false">AVERAGE(AO103,BO103,CO103,DO103,EO103,FO103,GO103,HO103,IO103,JO103,KO103,LO103,MO103,NO103)</f>
        <v>22.0232142857143</v>
      </c>
      <c r="C103" s="18" t="n">
        <f aca="false">AVERAGE(B99:B103)</f>
        <v>21.7152380952381</v>
      </c>
      <c r="D103" s="20" t="n">
        <f aca="false">AVERAGE(B94:B103)</f>
        <v>21.6919047619048</v>
      </c>
      <c r="E103" s="6" t="n">
        <f aca="false">AVERAGE(B84:B103)</f>
        <v>21.8178422619048</v>
      </c>
      <c r="F103" s="24" t="n">
        <f aca="false">AVERAGE(B54:B103)</f>
        <v>21.6741499246124</v>
      </c>
      <c r="G103" s="2" t="n">
        <f aca="false">MAX(AC103:AN103,BC103:BN103,CC103:CN103,DC103:DN103,EC103:EN103,FC103:FN103,GC103:GN103,HC103:HN103,IC103:IN103,JC103:JN103,KC103:KN103,LC103:LN103,MC103:MN103,NC103:NN103)</f>
        <v>36.7</v>
      </c>
      <c r="H103" s="11" t="n">
        <f aca="false">MEDIAN(AC103:AN103,BC103:BN103,CC103:CN103,DC103:DN103,EC103:EN103,FC103:FN103,GC103:GN103,HC103:HN103,IC103:IN103,JC103:JN103,KC103:KN103,LC103:LN103,MC103:MN103,NC103:NN103)</f>
        <v>21.35</v>
      </c>
      <c r="I103" s="4" t="n">
        <f aca="false">MIN(AC103:AN103,BC103:BN103,CC103:CN103,DC103:DN103,EC103:EN103,FC103:FN103,GC103:GN103,HC103:HN103,IC103:IN103,JC103:JN103,KC103:KN103,LC103:LN103,MC103:MN103,NC103:NN103)</f>
        <v>12</v>
      </c>
      <c r="J103" s="12" t="n">
        <f aca="false">(G103+I103)/2</f>
        <v>24.35</v>
      </c>
      <c r="AA103" s="0" t="n">
        <f aca="false">AA102+1</f>
        <v>29</v>
      </c>
      <c r="AB103" s="27" t="n">
        <v>1953</v>
      </c>
      <c r="AC103" s="14" t="n">
        <v>27.8</v>
      </c>
      <c r="AD103" s="14" t="n">
        <v>27.6</v>
      </c>
      <c r="AE103" s="14" t="n">
        <v>28.7</v>
      </c>
      <c r="AF103" s="14" t="n">
        <v>22.9</v>
      </c>
      <c r="AG103" s="14" t="n">
        <v>19.2</v>
      </c>
      <c r="AH103" s="14" t="n">
        <v>15.6</v>
      </c>
      <c r="AI103" s="14" t="n">
        <v>15</v>
      </c>
      <c r="AJ103" s="14" t="n">
        <v>14.3</v>
      </c>
      <c r="AK103" s="14" t="n">
        <v>18</v>
      </c>
      <c r="AL103" s="14" t="n">
        <v>21</v>
      </c>
      <c r="AM103" s="14" t="n">
        <v>22.8</v>
      </c>
      <c r="AN103" s="14" t="n">
        <v>25.6</v>
      </c>
      <c r="AO103" s="15" t="n">
        <f aca="false">SUM(AC103:AN103)/12</f>
        <v>21.5416666666667</v>
      </c>
      <c r="BA103" s="0" t="n">
        <f aca="false">BA102+1</f>
        <v>1953</v>
      </c>
      <c r="BB103" s="13" t="n">
        <v>1953</v>
      </c>
      <c r="BC103" s="14" t="n">
        <v>28.6</v>
      </c>
      <c r="BD103" s="14" t="n">
        <v>27.7</v>
      </c>
      <c r="BE103" s="14" t="n">
        <v>28.5</v>
      </c>
      <c r="BF103" s="14" t="n">
        <v>22.2</v>
      </c>
      <c r="BG103" s="14" t="n">
        <v>18.2</v>
      </c>
      <c r="BH103" s="14" t="n">
        <v>13.7</v>
      </c>
      <c r="BI103" s="14" t="n">
        <v>13.3</v>
      </c>
      <c r="BJ103" s="14" t="n">
        <v>12.7</v>
      </c>
      <c r="BK103" s="14" t="n">
        <v>16.6</v>
      </c>
      <c r="BL103" s="14" t="n">
        <v>19.6</v>
      </c>
      <c r="BM103" s="14" t="n">
        <v>22.1</v>
      </c>
      <c r="BN103" s="14" t="n">
        <v>25.9</v>
      </c>
      <c r="BO103" s="15" t="n">
        <f aca="false">SUM(BC103:BN103)/12</f>
        <v>20.7583333333333</v>
      </c>
      <c r="CA103" s="0" t="n">
        <f aca="false">CA102+1</f>
        <v>1953</v>
      </c>
      <c r="CB103" s="13" t="n">
        <v>1953</v>
      </c>
      <c r="CC103" s="14" t="n">
        <v>23.4</v>
      </c>
      <c r="CD103" s="14" t="n">
        <v>23.8</v>
      </c>
      <c r="CE103" s="14" t="n">
        <v>23.8</v>
      </c>
      <c r="CF103" s="14" t="n">
        <v>20.8</v>
      </c>
      <c r="CG103" s="14" t="n">
        <v>18.1</v>
      </c>
      <c r="CH103" s="14" t="n">
        <v>15.6</v>
      </c>
      <c r="CI103" s="14" t="n">
        <v>14.9</v>
      </c>
      <c r="CJ103" s="14" t="n">
        <v>14.1</v>
      </c>
      <c r="CK103" s="14" t="n">
        <v>15.9</v>
      </c>
      <c r="CL103" s="14" t="n">
        <v>18.4</v>
      </c>
      <c r="CM103" s="14" t="n">
        <v>20.7</v>
      </c>
      <c r="CN103" s="14" t="n">
        <v>22.5</v>
      </c>
      <c r="CO103" s="15" t="n">
        <f aca="false">SUM(CC103:CN103)/12</f>
        <v>19.3333333333333</v>
      </c>
      <c r="DA103" s="0" t="n">
        <f aca="false">DA102+1</f>
        <v>1953</v>
      </c>
      <c r="DB103" s="13" t="n">
        <v>1953</v>
      </c>
      <c r="DC103" s="14" t="n">
        <v>30</v>
      </c>
      <c r="DD103" s="14" t="n">
        <v>29.8</v>
      </c>
      <c r="DE103" s="14" t="n">
        <v>29.7</v>
      </c>
      <c r="DF103" s="14" t="n">
        <v>23.8</v>
      </c>
      <c r="DG103" s="14" t="n">
        <v>19.7</v>
      </c>
      <c r="DH103" s="14" t="n">
        <v>14.9</v>
      </c>
      <c r="DI103" s="14" t="n">
        <v>15.4</v>
      </c>
      <c r="DJ103" s="14" t="n">
        <v>15.5</v>
      </c>
      <c r="DK103" s="14" t="n">
        <v>19.2</v>
      </c>
      <c r="DL103" s="14" t="n">
        <v>21.7</v>
      </c>
      <c r="DM103" s="14" t="n">
        <v>24.1</v>
      </c>
      <c r="DN103" s="14" t="n">
        <v>28.1</v>
      </c>
      <c r="DO103" s="15" t="n">
        <f aca="false">SUM(DC103:DN103)/12</f>
        <v>22.6583333333333</v>
      </c>
      <c r="EA103" s="0" t="n">
        <f aca="false">EA102+1</f>
        <v>1953</v>
      </c>
      <c r="EB103" s="25" t="s">
        <v>89</v>
      </c>
      <c r="EC103" s="14" t="n">
        <v>36.7</v>
      </c>
      <c r="ED103" s="14" t="n">
        <v>33.4</v>
      </c>
      <c r="EE103" s="14" t="n">
        <v>36.1</v>
      </c>
      <c r="EF103" s="14" t="n">
        <v>29.6</v>
      </c>
      <c r="EG103" s="14" t="n">
        <v>23.2</v>
      </c>
      <c r="EH103" s="14" t="n">
        <v>20</v>
      </c>
      <c r="EI103" s="14" t="n">
        <v>19.4</v>
      </c>
      <c r="EJ103" s="14" t="n">
        <v>18.9</v>
      </c>
      <c r="EK103" s="14" t="n">
        <v>25</v>
      </c>
      <c r="EL103" s="14" t="n">
        <v>28.6</v>
      </c>
      <c r="EM103" s="14" t="n">
        <v>31.6</v>
      </c>
      <c r="EN103" s="14" t="n">
        <v>36.5</v>
      </c>
      <c r="EO103" s="15" t="n">
        <f aca="false">SUM(EC103:EN103)/12</f>
        <v>28.25</v>
      </c>
      <c r="FA103" s="0" t="n">
        <f aca="false">FA102+1</f>
        <v>1953</v>
      </c>
      <c r="FB103" s="13" t="n">
        <v>1953</v>
      </c>
      <c r="FC103" s="14" t="n">
        <v>26.1</v>
      </c>
      <c r="FD103" s="14" t="n">
        <v>26.2</v>
      </c>
      <c r="FE103" s="14" t="n">
        <v>26.9</v>
      </c>
      <c r="FF103" s="14" t="n">
        <v>21</v>
      </c>
      <c r="FG103" s="14" t="n">
        <v>17.1</v>
      </c>
      <c r="FH103" s="14" t="n">
        <v>12.9</v>
      </c>
      <c r="FI103" s="14" t="n">
        <v>12.6</v>
      </c>
      <c r="FJ103" s="14" t="n">
        <v>12</v>
      </c>
      <c r="FK103" s="14" t="n">
        <v>15.9</v>
      </c>
      <c r="FL103" s="14" t="n">
        <v>18.6</v>
      </c>
      <c r="FM103" s="14" t="n">
        <v>20.6</v>
      </c>
      <c r="FN103" s="14" t="n">
        <v>23.9</v>
      </c>
      <c r="FO103" s="15" t="n">
        <f aca="false">SUM(FC103:FN103)/12</f>
        <v>19.4833333333333</v>
      </c>
      <c r="GA103" s="0" t="n">
        <f aca="false">GA102+1</f>
        <v>1953</v>
      </c>
      <c r="GB103" s="25" t="s">
        <v>89</v>
      </c>
      <c r="GC103" s="14" t="n">
        <v>24.8</v>
      </c>
      <c r="GD103" s="14" t="n">
        <v>25.2</v>
      </c>
      <c r="GE103" s="14" t="n">
        <v>25</v>
      </c>
      <c r="GF103" s="14" t="n">
        <v>20.1</v>
      </c>
      <c r="GG103" s="14" t="n">
        <v>16.7</v>
      </c>
      <c r="GH103" s="14" t="n">
        <v>13.1</v>
      </c>
      <c r="GI103" s="14" t="n">
        <v>12.8</v>
      </c>
      <c r="GJ103" s="14" t="n">
        <v>12.8</v>
      </c>
      <c r="GK103" s="14" t="n">
        <v>15.3</v>
      </c>
      <c r="GL103" s="14" t="n">
        <v>18.3</v>
      </c>
      <c r="GM103" s="14" t="n">
        <v>18.4</v>
      </c>
      <c r="GN103" s="14" t="n">
        <v>21.5</v>
      </c>
      <c r="GO103" s="15" t="n">
        <f aca="false">SUM(GC103:GN103)/12</f>
        <v>18.6666666666667</v>
      </c>
      <c r="HA103" s="0" t="n">
        <f aca="false">HA102+1</f>
        <v>1953</v>
      </c>
      <c r="HB103" s="25" t="s">
        <v>89</v>
      </c>
      <c r="HC103" s="14" t="n">
        <v>24.4</v>
      </c>
      <c r="HD103" s="14" t="n">
        <v>24.8</v>
      </c>
      <c r="HE103" s="14" t="n">
        <v>25.2</v>
      </c>
      <c r="HF103" s="14" t="n">
        <v>22.2</v>
      </c>
      <c r="HG103" s="14" t="n">
        <v>19.5</v>
      </c>
      <c r="HH103" s="14" t="n">
        <v>16.3</v>
      </c>
      <c r="HI103" s="14" t="n">
        <v>16.3</v>
      </c>
      <c r="HJ103" s="14" t="n">
        <v>15.4</v>
      </c>
      <c r="HK103" s="14" t="n">
        <v>17.6</v>
      </c>
      <c r="HL103" s="14" t="n">
        <v>19.9</v>
      </c>
      <c r="HM103" s="14" t="n">
        <v>21.2</v>
      </c>
      <c r="HN103" s="14" t="n">
        <v>23.3</v>
      </c>
      <c r="HO103" s="15" t="n">
        <f aca="false">SUM(HC103:HN103)/12</f>
        <v>20.5083333333333</v>
      </c>
      <c r="IA103" s="0" t="n">
        <f aca="false">IA102+1</f>
        <v>1953</v>
      </c>
      <c r="IB103" s="13" t="n">
        <v>1953</v>
      </c>
      <c r="IC103" s="14" t="n">
        <v>31.9</v>
      </c>
      <c r="ID103" s="14" t="n">
        <v>30</v>
      </c>
      <c r="IE103" s="14" t="n">
        <v>33.3</v>
      </c>
      <c r="IF103" s="14" t="n">
        <v>27</v>
      </c>
      <c r="IG103" s="14" t="n">
        <v>21.3</v>
      </c>
      <c r="IH103" s="14" t="n">
        <v>17.5</v>
      </c>
      <c r="II103" s="14" t="n">
        <v>17</v>
      </c>
      <c r="IJ103" s="14" t="n">
        <v>17.1</v>
      </c>
      <c r="IK103" s="14" t="n">
        <v>21.4</v>
      </c>
      <c r="IL103" s="14" t="n">
        <v>24.8</v>
      </c>
      <c r="IM103" s="14" t="n">
        <v>27</v>
      </c>
      <c r="IN103" s="14" t="n">
        <v>30.7</v>
      </c>
      <c r="IO103" s="15" t="n">
        <f aca="false">SUM(IC103:IN103)/12</f>
        <v>24.9166666666667</v>
      </c>
      <c r="JA103" s="0" t="n">
        <f aca="false">JA102+1</f>
        <v>1953</v>
      </c>
      <c r="JB103" s="25" t="s">
        <v>89</v>
      </c>
      <c r="JC103" s="14" t="n">
        <v>24</v>
      </c>
      <c r="JD103" s="14" t="n">
        <v>23.6</v>
      </c>
      <c r="JE103" s="14" t="n">
        <v>22.8</v>
      </c>
      <c r="JF103" s="14" t="n">
        <v>19.5</v>
      </c>
      <c r="JG103" s="14" t="n">
        <v>16.7</v>
      </c>
      <c r="JH103" s="14" t="n">
        <v>14.2</v>
      </c>
      <c r="JI103" s="14" t="n">
        <v>13.5</v>
      </c>
      <c r="JJ103" s="14" t="n">
        <v>13.4</v>
      </c>
      <c r="JK103" s="14" t="n">
        <v>15.5</v>
      </c>
      <c r="JL103" s="14" t="n">
        <v>17.8</v>
      </c>
      <c r="JM103" s="14" t="n">
        <v>19</v>
      </c>
      <c r="JN103" s="14" t="n">
        <v>21.3</v>
      </c>
      <c r="JO103" s="15" t="n">
        <f aca="false">SUM(JC103:JN103)/12</f>
        <v>18.4416666666667</v>
      </c>
      <c r="KA103" s="0" t="n">
        <f aca="false">KA102+1</f>
        <v>1953</v>
      </c>
      <c r="KB103" s="13" t="n">
        <v>1953</v>
      </c>
      <c r="KC103" s="14" t="n">
        <v>28.9</v>
      </c>
      <c r="KD103" s="14" t="n">
        <v>28.9</v>
      </c>
      <c r="KE103" s="14" t="n">
        <v>29.8</v>
      </c>
      <c r="KF103" s="14" t="n">
        <v>23.5</v>
      </c>
      <c r="KG103" s="14" t="n">
        <v>19.5</v>
      </c>
      <c r="KH103" s="14" t="n">
        <v>15.4</v>
      </c>
      <c r="KI103" s="14" t="n">
        <v>14.8</v>
      </c>
      <c r="KJ103" s="14" t="n">
        <v>13.9</v>
      </c>
      <c r="KK103" s="14" t="n">
        <v>17.7</v>
      </c>
      <c r="KL103" s="14" t="n">
        <v>21.1</v>
      </c>
      <c r="KM103" s="14" t="n">
        <v>22.9</v>
      </c>
      <c r="KN103" s="14" t="n">
        <v>26.9</v>
      </c>
      <c r="KO103" s="15" t="n">
        <f aca="false">SUM(KC103:KN103)/12</f>
        <v>21.9416666666667</v>
      </c>
      <c r="LA103" s="0" t="n">
        <f aca="false">LA102+1</f>
        <v>1953</v>
      </c>
      <c r="LB103" s="25" t="s">
        <v>89</v>
      </c>
      <c r="LC103" s="14" t="n">
        <v>30.8</v>
      </c>
      <c r="LD103" s="14" t="n">
        <v>30.7</v>
      </c>
      <c r="LE103" s="14" t="n">
        <v>31.7</v>
      </c>
      <c r="LF103" s="14" t="n">
        <v>25.6</v>
      </c>
      <c r="LG103" s="14" t="n">
        <v>20.7</v>
      </c>
      <c r="LH103" s="14" t="n">
        <v>16.4</v>
      </c>
      <c r="LI103" s="14" t="n">
        <v>15.7</v>
      </c>
      <c r="LJ103" s="14" t="n">
        <v>15.8</v>
      </c>
      <c r="LK103" s="14" t="n">
        <v>19.7</v>
      </c>
      <c r="LL103" s="14" t="n">
        <v>23.1</v>
      </c>
      <c r="LM103" s="14" t="n">
        <v>25.8</v>
      </c>
      <c r="LN103" s="14" t="n">
        <v>29</v>
      </c>
      <c r="LO103" s="15" t="n">
        <f aca="false">SUM(LC103:LN103)/12</f>
        <v>23.75</v>
      </c>
      <c r="MA103" s="0" t="n">
        <f aca="false">MA102+1</f>
        <v>1953</v>
      </c>
      <c r="MB103" s="13" t="n">
        <v>1953</v>
      </c>
      <c r="MC103" s="14" t="n">
        <v>26.6</v>
      </c>
      <c r="MD103" s="14" t="n">
        <v>26.2</v>
      </c>
      <c r="ME103" s="14" t="n">
        <v>27.8</v>
      </c>
      <c r="MF103" s="14" t="n">
        <v>23.1</v>
      </c>
      <c r="MG103" s="14" t="n">
        <v>19.1</v>
      </c>
      <c r="MH103" s="14" t="n">
        <v>15.3</v>
      </c>
      <c r="MI103" s="14" t="n">
        <v>15.1</v>
      </c>
      <c r="MJ103" s="14" t="n">
        <v>14.1</v>
      </c>
      <c r="MK103" s="14" t="n">
        <v>17.5</v>
      </c>
      <c r="ML103" s="14" t="n">
        <v>20.8</v>
      </c>
      <c r="MM103" s="14" t="n">
        <v>22.8</v>
      </c>
      <c r="MN103" s="14" t="n">
        <v>25.6</v>
      </c>
      <c r="MO103" s="15" t="n">
        <f aca="false">SUM(MC103:MN103)/12</f>
        <v>21.1666666666667</v>
      </c>
      <c r="NA103" s="0" t="n">
        <f aca="false">NA102+1</f>
        <v>1953</v>
      </c>
      <c r="NB103" s="25" t="s">
        <v>89</v>
      </c>
      <c r="NC103" s="14" t="n">
        <v>34.6</v>
      </c>
      <c r="ND103" s="14" t="n">
        <v>33.4</v>
      </c>
      <c r="NE103" s="14" t="n">
        <v>34.6</v>
      </c>
      <c r="NF103" s="14" t="n">
        <v>27.4</v>
      </c>
      <c r="NG103" s="14" t="n">
        <v>22.2</v>
      </c>
      <c r="NH103" s="14" t="n">
        <v>18.9</v>
      </c>
      <c r="NI103" s="14" t="n">
        <v>18.9</v>
      </c>
      <c r="NJ103" s="14" t="n">
        <v>18.3</v>
      </c>
      <c r="NK103" s="14" t="n">
        <v>23.5</v>
      </c>
      <c r="NL103" s="14" t="n">
        <v>26.9</v>
      </c>
      <c r="NM103" s="14" t="n">
        <v>30.7</v>
      </c>
      <c r="NN103" s="14" t="n">
        <v>33.5</v>
      </c>
      <c r="NO103" s="15" t="n">
        <f aca="false">SUM(NC103:NN103)/12</f>
        <v>26.9083333333333</v>
      </c>
      <c r="OA103" s="6" t="n">
        <f aca="false">AVERAGE(AO103,BO103,CO103,DO103,EO103,FO103,GO108,HO103,IO103,JO103,KO103,LO103,MO103,NO103)</f>
        <v>21.9851190476191</v>
      </c>
      <c r="OB103" s="22" t="n">
        <f aca="false">AVERAGE(OA93:OA103)</f>
        <v>21.679816017316</v>
      </c>
      <c r="PA103" s="16" t="n">
        <f aca="false">AVERAGE(AH103,AI103,AJ103,BH103,BI103,BJ103,CH103,CI103,CJ103,DH103,DI103,DJ103,EH103,EI103,EJ103,FH103,FI103,FJ103,GH108,GI108,GJ108,HH103,HI103,HJ103,IH103,II103,IJ103,JH103,JI103,JJ103,KH103,KI103,KJ103,LH103,LI103,LJ103,MH103,MI103,MJ103,NH103,NI103,NJ103)</f>
        <v>15.3071428571429</v>
      </c>
      <c r="PB103" s="17" t="n">
        <f aca="false">AVERAGE(AC103,AD103,AN103,BC103,BD103,BN103,CC103,CD103,CN103,DC103,DD103,DN103,EC103,ED103,EN103,FC103,FD103,FN103,GC108,GD108,GN108,HC103,HD103,HN103,IC103,ID103,IN103,JC103,JD103,JN103,KC103,KD103,KN103,LC103,LD103,LN103,MC103,MD103,MN103,NC103,ND103,NN103,)</f>
        <v>26.9930232558139</v>
      </c>
      <c r="PC103" s="16" t="n">
        <f aca="false">AVERAGE(PA93:PA103)</f>
        <v>15.4930735930736</v>
      </c>
      <c r="PD103" s="23" t="n">
        <f aca="false">AVERAGE(PB93:PB103)</f>
        <v>27.2232558139535</v>
      </c>
    </row>
    <row r="104" customFormat="false" ht="14.65" hidden="false" customHeight="false" outlineLevel="0" collapsed="false">
      <c r="A104" s="5"/>
      <c r="B104" s="6" t="n">
        <f aca="false">AVERAGE(AO104,BO104,CO104,DO104,EO104,FO104,GO104,HO104,IO104,JO104,KO104,LO104,MO104,NO104)</f>
        <v>21.6315476190476</v>
      </c>
      <c r="C104" s="18" t="n">
        <f aca="false">AVERAGE(B100:B104)</f>
        <v>21.8311904761905</v>
      </c>
      <c r="D104" s="20" t="n">
        <f aca="false">AVERAGE(B95:B104)</f>
        <v>21.6510119047619</v>
      </c>
      <c r="E104" s="6" t="n">
        <f aca="false">AVERAGE(B85:B104)</f>
        <v>21.7718601190476</v>
      </c>
      <c r="F104" s="24" t="n">
        <f aca="false">AVERAGE(B55:B104)</f>
        <v>21.6851142103267</v>
      </c>
      <c r="G104" s="2" t="n">
        <f aca="false">MAX(AC104:AN104,BC104:BN104,CC104:CN104,DC104:DN104,EC104:EN104,FC104:FN104,GC104:GN104,HC104:HN104,IC104:IN104,JC104:JN104,KC104:KN104,LC104:LN104,MC104:MN104,NC104:NN104)</f>
        <v>36.2</v>
      </c>
      <c r="H104" s="11" t="n">
        <f aca="false">MEDIAN(AC104:AN104,BC104:BN104,CC104:CN104,DC104:DN104,EC104:EN104,FC104:FN104,GC104:GN104,HC104:HN104,IC104:IN104,JC104:JN104,KC104:KN104,LC104:LN104,MC104:MN104,NC104:NN104)</f>
        <v>21.1</v>
      </c>
      <c r="I104" s="4" t="n">
        <f aca="false">MIN(AC104:AN104,BC104:BN104,CC104:CN104,DC104:DN104,EC104:EN104,FC104:FN104,GC104:GN104,HC104:HN104,IC104:IN104,JC104:JN104,KC104:KN104,LC104:LN104,MC104:MN104,NC104:NN104)</f>
        <v>12.8</v>
      </c>
      <c r="J104" s="12" t="n">
        <f aca="false">(G104+I104)/2</f>
        <v>24.5</v>
      </c>
      <c r="AA104" s="0" t="n">
        <f aca="false">AA103+1</f>
        <v>30</v>
      </c>
      <c r="AB104" s="27" t="n">
        <v>1954</v>
      </c>
      <c r="AC104" s="14" t="n">
        <v>28.6</v>
      </c>
      <c r="AD104" s="14" t="n">
        <v>25</v>
      </c>
      <c r="AE104" s="14" t="n">
        <v>24.6</v>
      </c>
      <c r="AF104" s="14" t="n">
        <v>22.9</v>
      </c>
      <c r="AG104" s="14" t="n">
        <v>18.6</v>
      </c>
      <c r="AH104" s="14" t="n">
        <v>15.1</v>
      </c>
      <c r="AI104" s="14" t="n">
        <v>15.5</v>
      </c>
      <c r="AJ104" s="14" t="n">
        <v>16.2</v>
      </c>
      <c r="AK104" s="14" t="n">
        <v>18.9</v>
      </c>
      <c r="AL104" s="14" t="n">
        <v>20.9</v>
      </c>
      <c r="AM104" s="14" t="n">
        <v>23.8</v>
      </c>
      <c r="AN104" s="14" t="n">
        <v>27.4</v>
      </c>
      <c r="AO104" s="15" t="n">
        <f aca="false">SUM(AC104:AN104)/12</f>
        <v>21.4583333333333</v>
      </c>
      <c r="BA104" s="0" t="n">
        <f aca="false">BA103+1</f>
        <v>1954</v>
      </c>
      <c r="BB104" s="13" t="n">
        <v>1954</v>
      </c>
      <c r="BC104" s="14" t="n">
        <v>27.9</v>
      </c>
      <c r="BD104" s="14" t="n">
        <v>25.5</v>
      </c>
      <c r="BE104" s="14" t="n">
        <v>25.1</v>
      </c>
      <c r="BF104" s="14" t="n">
        <v>21.1</v>
      </c>
      <c r="BG104" s="14" t="n">
        <v>16.8</v>
      </c>
      <c r="BH104" s="14" t="n">
        <v>13.5</v>
      </c>
      <c r="BI104" s="14" t="n">
        <v>13.3</v>
      </c>
      <c r="BJ104" s="14" t="n">
        <v>14.9</v>
      </c>
      <c r="BK104" s="14" t="n">
        <v>17.5</v>
      </c>
      <c r="BL104" s="14" t="n">
        <v>19.8</v>
      </c>
      <c r="BM104" s="14" t="n">
        <v>23.9</v>
      </c>
      <c r="BN104" s="14" t="n">
        <v>27.6</v>
      </c>
      <c r="BO104" s="15" t="n">
        <f aca="false">SUM(BC104:BN104)/12</f>
        <v>20.575</v>
      </c>
      <c r="CA104" s="0" t="n">
        <f aca="false">CA103+1</f>
        <v>1954</v>
      </c>
      <c r="CB104" s="13" t="n">
        <v>1954</v>
      </c>
      <c r="CC104" s="14" t="n">
        <v>23.1</v>
      </c>
      <c r="CD104" s="14" t="n">
        <v>21.1</v>
      </c>
      <c r="CE104" s="14" t="n">
        <v>22.1</v>
      </c>
      <c r="CF104" s="14" t="n">
        <v>19.6</v>
      </c>
      <c r="CG104" s="14" t="n">
        <v>17.1</v>
      </c>
      <c r="CH104" s="14" t="n">
        <v>14.4</v>
      </c>
      <c r="CI104" s="14" t="n">
        <v>14.6</v>
      </c>
      <c r="CJ104" s="14" t="n">
        <v>15.7</v>
      </c>
      <c r="CK104" s="14" t="n">
        <v>16.7</v>
      </c>
      <c r="CL104" s="14" t="n">
        <v>17.9</v>
      </c>
      <c r="CM104" s="14" t="n">
        <v>20.6</v>
      </c>
      <c r="CN104" s="14" t="n">
        <v>23.8</v>
      </c>
      <c r="CO104" s="15" t="n">
        <f aca="false">SUM(CC104:CN104)/12</f>
        <v>18.8916666666667</v>
      </c>
      <c r="DA104" s="0" t="n">
        <f aca="false">DA103+1</f>
        <v>1954</v>
      </c>
      <c r="DB104" s="13" t="n">
        <v>1954</v>
      </c>
      <c r="DC104" s="14" t="n">
        <v>30.9</v>
      </c>
      <c r="DD104" s="14" t="n">
        <v>27</v>
      </c>
      <c r="DE104" s="14" t="n">
        <v>26.3</v>
      </c>
      <c r="DF104" s="14" t="n">
        <v>22.3</v>
      </c>
      <c r="DG104" s="14" t="n">
        <v>18</v>
      </c>
      <c r="DH104" s="14" t="n">
        <v>14.6</v>
      </c>
      <c r="DI104" s="14" t="n">
        <v>14.7</v>
      </c>
      <c r="DJ104" s="14" t="n">
        <v>16.8</v>
      </c>
      <c r="DK104" s="14" t="n">
        <v>19.9</v>
      </c>
      <c r="DL104" s="14" t="n">
        <v>22.3</v>
      </c>
      <c r="DM104" s="14" t="n">
        <v>25.7</v>
      </c>
      <c r="DN104" s="14" t="n">
        <v>29.2</v>
      </c>
      <c r="DO104" s="15" t="n">
        <f aca="false">SUM(DC104:DN104)/12</f>
        <v>22.3083333333333</v>
      </c>
      <c r="EA104" s="0" t="n">
        <f aca="false">EA103+1</f>
        <v>1954</v>
      </c>
      <c r="EB104" s="25" t="s">
        <v>90</v>
      </c>
      <c r="EC104" s="14" t="n">
        <v>35.5</v>
      </c>
      <c r="ED104" s="14" t="n">
        <v>34</v>
      </c>
      <c r="EE104" s="14" t="n">
        <v>33.6</v>
      </c>
      <c r="EF104" s="14" t="n">
        <v>27.8</v>
      </c>
      <c r="EG104" s="14" t="n">
        <v>22.7</v>
      </c>
      <c r="EH104" s="14" t="n">
        <v>18.6</v>
      </c>
      <c r="EI104" s="14" t="n">
        <v>19.7</v>
      </c>
      <c r="EJ104" s="14" t="n">
        <v>22.3</v>
      </c>
      <c r="EK104" s="14" t="n">
        <v>25.1</v>
      </c>
      <c r="EL104" s="14" t="n">
        <v>28.4</v>
      </c>
      <c r="EM104" s="14" t="n">
        <v>32</v>
      </c>
      <c r="EN104" s="14" t="n">
        <v>36.2</v>
      </c>
      <c r="EO104" s="15" t="n">
        <f aca="false">SUM(EC104:EN104)/12</f>
        <v>27.9916666666667</v>
      </c>
      <c r="FA104" s="0" t="n">
        <f aca="false">FA103+1</f>
        <v>1954</v>
      </c>
      <c r="FB104" s="13" t="n">
        <v>1954</v>
      </c>
      <c r="FC104" s="14" t="n">
        <v>25.3</v>
      </c>
      <c r="FD104" s="14" t="n">
        <v>22</v>
      </c>
      <c r="FE104" s="14" t="n">
        <v>23.3</v>
      </c>
      <c r="FF104" s="14" t="n">
        <v>20.2</v>
      </c>
      <c r="FG104" s="14" t="n">
        <v>16.4</v>
      </c>
      <c r="FH104" s="14" t="n">
        <v>12.8</v>
      </c>
      <c r="FI104" s="14" t="n">
        <v>12.9</v>
      </c>
      <c r="FJ104" s="14" t="n">
        <v>13.9</v>
      </c>
      <c r="FK104" s="14" t="n">
        <v>16.6</v>
      </c>
      <c r="FL104" s="14" t="n">
        <v>17.9</v>
      </c>
      <c r="FM104" s="14" t="n">
        <v>21.4</v>
      </c>
      <c r="FN104" s="14" t="n">
        <v>25.4</v>
      </c>
      <c r="FO104" s="15" t="n">
        <f aca="false">SUM(FC104:FN104)/12</f>
        <v>19.0083333333333</v>
      </c>
      <c r="GA104" s="0" t="n">
        <f aca="false">GA103+1</f>
        <v>1954</v>
      </c>
      <c r="GB104" s="25" t="s">
        <v>90</v>
      </c>
      <c r="GC104" s="14" t="n">
        <v>26</v>
      </c>
      <c r="GD104" s="14" t="n">
        <v>20.6</v>
      </c>
      <c r="GE104" s="14" t="n">
        <v>21.7</v>
      </c>
      <c r="GF104" s="14" t="n">
        <v>19.2</v>
      </c>
      <c r="GG104" s="14" t="n">
        <v>15.6</v>
      </c>
      <c r="GH104" s="14" t="n">
        <v>13.1</v>
      </c>
      <c r="GI104" s="14" t="n">
        <v>13.3</v>
      </c>
      <c r="GJ104" s="14" t="n">
        <v>14.2</v>
      </c>
      <c r="GK104" s="14" t="n">
        <v>16.2</v>
      </c>
      <c r="GL104" s="14" t="n">
        <v>17.8</v>
      </c>
      <c r="GM104" s="14" t="n">
        <v>19.9</v>
      </c>
      <c r="GN104" s="14" t="n">
        <v>24.3</v>
      </c>
      <c r="GO104" s="15" t="n">
        <f aca="false">SUM(GC104:GN104)/12</f>
        <v>18.4916666666667</v>
      </c>
      <c r="HA104" s="0" t="n">
        <f aca="false">HA103+1</f>
        <v>1954</v>
      </c>
      <c r="HB104" s="25" t="s">
        <v>90</v>
      </c>
      <c r="HC104" s="14" t="n">
        <v>24.9</v>
      </c>
      <c r="HD104" s="14" t="n">
        <v>22.6</v>
      </c>
      <c r="HE104" s="14" t="n">
        <v>22.6</v>
      </c>
      <c r="HF104" s="14" t="n">
        <v>21</v>
      </c>
      <c r="HG104" s="14" t="n">
        <v>18.4</v>
      </c>
      <c r="HH104" s="14" t="n">
        <v>16.1</v>
      </c>
      <c r="HI104" s="14" t="n">
        <v>15.9</v>
      </c>
      <c r="HJ104" s="14" t="n">
        <v>17.1</v>
      </c>
      <c r="HK104" s="14" t="n">
        <v>18.1</v>
      </c>
      <c r="HL104" s="14" t="n">
        <v>19.9</v>
      </c>
      <c r="HM104" s="14" t="n">
        <v>21.9</v>
      </c>
      <c r="HN104" s="14" t="n">
        <v>24.6</v>
      </c>
      <c r="HO104" s="15" t="n">
        <f aca="false">SUM(HC104:HN104)/12</f>
        <v>20.2583333333333</v>
      </c>
      <c r="IA104" s="0" t="n">
        <f aca="false">IA103+1</f>
        <v>1954</v>
      </c>
      <c r="IB104" s="13" t="n">
        <v>1954</v>
      </c>
      <c r="IC104" s="14" t="n">
        <v>32.9</v>
      </c>
      <c r="ID104" s="14" t="n">
        <v>29.2</v>
      </c>
      <c r="IE104" s="14" t="n">
        <v>29.3</v>
      </c>
      <c r="IF104" s="14" t="n">
        <v>25.4</v>
      </c>
      <c r="IG104" s="14" t="n">
        <v>20.1</v>
      </c>
      <c r="IH104" s="14" t="n">
        <v>16.7</v>
      </c>
      <c r="II104" s="14" t="n">
        <v>17.3</v>
      </c>
      <c r="IJ104" s="14" t="n">
        <v>19.5</v>
      </c>
      <c r="IK104" s="14" t="n">
        <v>22.4</v>
      </c>
      <c r="IL104" s="14" t="n">
        <v>24.4</v>
      </c>
      <c r="IM104" s="14" t="n">
        <v>28.5</v>
      </c>
      <c r="IN104" s="14" t="n">
        <v>32.1</v>
      </c>
      <c r="IO104" s="15" t="n">
        <f aca="false">SUM(IC104:IN104)/12</f>
        <v>24.8166666666667</v>
      </c>
      <c r="JA104" s="0" t="n">
        <f aca="false">JA103+1</f>
        <v>1954</v>
      </c>
      <c r="JB104" s="25" t="s">
        <v>90</v>
      </c>
      <c r="JC104" s="14" t="n">
        <v>24.5</v>
      </c>
      <c r="JD104" s="14" t="n">
        <v>20</v>
      </c>
      <c r="JE104" s="14" t="n">
        <v>19.9</v>
      </c>
      <c r="JF104" s="14" t="n">
        <v>18.5</v>
      </c>
      <c r="JG104" s="14" t="n">
        <v>15.8</v>
      </c>
      <c r="JH104" s="14" t="n">
        <v>13.4</v>
      </c>
      <c r="JI104" s="14" t="n">
        <v>13.6</v>
      </c>
      <c r="JJ104" s="14" t="n">
        <v>13.9</v>
      </c>
      <c r="JK104" s="14" t="n">
        <v>15.7</v>
      </c>
      <c r="JL104" s="14" t="n">
        <v>17.1</v>
      </c>
      <c r="JM104" s="14" t="n">
        <v>19.1</v>
      </c>
      <c r="JN104" s="14" t="n">
        <v>23.1</v>
      </c>
      <c r="JO104" s="15" t="n">
        <f aca="false">SUM(JC104:JN104)/12</f>
        <v>17.8833333333333</v>
      </c>
      <c r="KA104" s="0" t="n">
        <f aca="false">KA103+1</f>
        <v>1954</v>
      </c>
      <c r="KB104" s="13" t="n">
        <v>1954</v>
      </c>
      <c r="KC104" s="14" t="n">
        <v>29.2</v>
      </c>
      <c r="KD104" s="14" t="n">
        <v>25.4</v>
      </c>
      <c r="KE104" s="14" t="n">
        <v>26</v>
      </c>
      <c r="KF104" s="14" t="n">
        <v>22.8</v>
      </c>
      <c r="KG104" s="14" t="n">
        <v>18.1</v>
      </c>
      <c r="KH104" s="14" t="n">
        <v>14.7</v>
      </c>
      <c r="KI104" s="14" t="n">
        <v>14.7</v>
      </c>
      <c r="KJ104" s="26"/>
      <c r="KK104" s="14" t="n">
        <v>18.9</v>
      </c>
      <c r="KL104" s="14" t="n">
        <v>21.4</v>
      </c>
      <c r="KM104" s="14" t="n">
        <v>25.3</v>
      </c>
      <c r="KN104" s="14" t="n">
        <v>28.6</v>
      </c>
      <c r="KO104" s="15" t="n">
        <f aca="false">SUM(KC104:KN104)/12</f>
        <v>20.425</v>
      </c>
      <c r="LA104" s="0" t="n">
        <f aca="false">LA103+1</f>
        <v>1954</v>
      </c>
      <c r="LB104" s="25" t="s">
        <v>90</v>
      </c>
      <c r="LC104" s="14" t="n">
        <v>31.1</v>
      </c>
      <c r="LD104" s="14" t="n">
        <v>27.6</v>
      </c>
      <c r="LE104" s="14" t="n">
        <v>28.3</v>
      </c>
      <c r="LF104" s="14" t="n">
        <v>24.1</v>
      </c>
      <c r="LG104" s="14" t="n">
        <v>19.4</v>
      </c>
      <c r="LH104" s="14" t="n">
        <v>15.8</v>
      </c>
      <c r="LI104" s="14" t="n">
        <v>16.3</v>
      </c>
      <c r="LJ104" s="14" t="n">
        <v>17.8</v>
      </c>
      <c r="LK104" s="14" t="n">
        <v>20.7</v>
      </c>
      <c r="LL104" s="14" t="n">
        <v>23.4</v>
      </c>
      <c r="LM104" s="14" t="n">
        <v>27.4</v>
      </c>
      <c r="LN104" s="14" t="n">
        <v>31.1</v>
      </c>
      <c r="LO104" s="15" t="n">
        <f aca="false">SUM(LC104:LN104)/12</f>
        <v>23.5833333333333</v>
      </c>
      <c r="MA104" s="0" t="n">
        <f aca="false">MA103+1</f>
        <v>1954</v>
      </c>
      <c r="MB104" s="13" t="n">
        <v>1954</v>
      </c>
      <c r="MC104" s="14" t="n">
        <v>26.7</v>
      </c>
      <c r="MD104" s="14" t="n">
        <v>22.7</v>
      </c>
      <c r="ME104" s="14" t="n">
        <v>25.5</v>
      </c>
      <c r="MF104" s="14" t="n">
        <v>21.9</v>
      </c>
      <c r="MG104" s="14" t="n">
        <v>18.5</v>
      </c>
      <c r="MH104" s="14" t="n">
        <v>14.7</v>
      </c>
      <c r="MI104" s="14" t="n">
        <v>15.2</v>
      </c>
      <c r="MJ104" s="14" t="n">
        <v>16.1</v>
      </c>
      <c r="MK104" s="14" t="n">
        <v>18.9</v>
      </c>
      <c r="ML104" s="14" t="n">
        <v>19.4</v>
      </c>
      <c r="MM104" s="14" t="n">
        <v>22.9</v>
      </c>
      <c r="MN104" s="14" t="n">
        <v>26.9</v>
      </c>
      <c r="MO104" s="15" t="n">
        <f aca="false">SUM(MC104:MN104)/12</f>
        <v>20.7833333333333</v>
      </c>
      <c r="NA104" s="0" t="n">
        <f aca="false">NA103+1</f>
        <v>1954</v>
      </c>
      <c r="NB104" s="25" t="s">
        <v>90</v>
      </c>
      <c r="NC104" s="14" t="n">
        <v>34.2</v>
      </c>
      <c r="ND104" s="14" t="n">
        <v>31.6</v>
      </c>
      <c r="NE104" s="14" t="n">
        <v>32.1</v>
      </c>
      <c r="NF104" s="14" t="n">
        <v>26.3</v>
      </c>
      <c r="NG104" s="14" t="n">
        <v>21.2</v>
      </c>
      <c r="NH104" s="14" t="n">
        <v>16.6</v>
      </c>
      <c r="NI104" s="14" t="n">
        <v>18.2</v>
      </c>
      <c r="NJ104" s="14" t="n">
        <v>20.9</v>
      </c>
      <c r="NK104" s="14" t="n">
        <v>23.3</v>
      </c>
      <c r="NL104" s="14" t="n">
        <v>26.6</v>
      </c>
      <c r="NM104" s="14" t="n">
        <v>30.8</v>
      </c>
      <c r="NN104" s="14" t="n">
        <v>34.6</v>
      </c>
      <c r="NO104" s="15" t="n">
        <f aca="false">SUM(NC104:NN104)/12</f>
        <v>26.3666666666667</v>
      </c>
      <c r="OA104" s="6" t="n">
        <f aca="false">AVERAGE(AO104,BO104,CO104,DO104,EO104,FO104,GO109,HO104,IO104,JO104,KO104,LO104,MO104,NO104)</f>
        <v>21.6880952380952</v>
      </c>
      <c r="OB104" s="22" t="n">
        <f aca="false">AVERAGE(OA94:OA104)</f>
        <v>21.7061688311688</v>
      </c>
      <c r="PA104" s="16" t="n">
        <f aca="false">AVERAGE(AH104,AI104,AJ104,BH104,BI104,BJ104,CH104,CI104,CJ104,DH104,DI104,DJ104,EH104,EI104,EJ104,FH104,FI104,FJ104,GH109,GI109,GJ109,HH104,HI104,HJ104,IH104,II104,IJ104,JH104,JI104,JJ104,KH104,KI104,KJ104,LH104,LI104,LJ104,MH104,MI104,MJ104,NH104,NI104,NJ104)</f>
        <v>15.7682926829268</v>
      </c>
      <c r="PB104" s="17" t="n">
        <f aca="false">AVERAGE(AC104,AD104,AN104,BC104,BD104,BN104,CC104,CD104,CN104,DC104,DD104,DN104,EC104,ED104,EN104,FC104,FD104,FN104,GC109,GD109,GN109,HC104,HD104,HN104,IC104,ID104,IN104,JC104,JD104,JN104,KC104,KD104,KN104,LC104,LD104,LN104,MC104,MD104,MN104,NC104,ND104,NN104,)</f>
        <v>26.7604651162791</v>
      </c>
      <c r="PC104" s="16" t="n">
        <f aca="false">AVERAGE(PA94:PA104)</f>
        <v>15.5858621053743</v>
      </c>
      <c r="PD104" s="23" t="n">
        <f aca="false">AVERAGE(PB94:PB104)</f>
        <v>27.1653276955602</v>
      </c>
    </row>
    <row r="105" customFormat="false" ht="14.65" hidden="false" customHeight="false" outlineLevel="0" collapsed="false">
      <c r="A105" s="5" t="n">
        <f aca="false">A100+5</f>
        <v>1955</v>
      </c>
      <c r="B105" s="6" t="n">
        <f aca="false">AVERAGE(AO105,BO105,CO105,DO105,EO105,FO105,GO105,HO105,IO105,JO105,KO105,LO105,MO105,NO105)</f>
        <v>21.2744047619048</v>
      </c>
      <c r="C105" s="18" t="n">
        <f aca="false">AVERAGE(B101:B105)</f>
        <v>21.6472619047619</v>
      </c>
      <c r="D105" s="20" t="n">
        <f aca="false">AVERAGE(B96:B105)</f>
        <v>21.6210119047619</v>
      </c>
      <c r="E105" s="6" t="n">
        <f aca="false">AVERAGE(B86:B105)</f>
        <v>21.7524851190476</v>
      </c>
      <c r="F105" s="24" t="n">
        <f aca="false">AVERAGE(B56:B105)</f>
        <v>21.7030398055648</v>
      </c>
      <c r="G105" s="2" t="n">
        <f aca="false">MAX(AC105:AN105,BC105:BN105,CC105:CN105,DC105:DN105,EC105:EN105,FC105:FN105,GC105:GN105,HC105:HN105,IC105:IN105,JC105:JN105,KC105:KN105,LC105:LN105,MC105:MN105,NC105:NN105)</f>
        <v>37.5</v>
      </c>
      <c r="H105" s="11" t="n">
        <f aca="false">MEDIAN(AC105:AN105,BC105:BN105,CC105:CN105,DC105:DN105,EC105:EN105,FC105:FN105,GC105:GN105,HC105:HN105,IC105:IN105,JC105:JN105,KC105:KN105,LC105:LN105,MC105:MN105,NC105:NN105)</f>
        <v>20.9</v>
      </c>
      <c r="I105" s="4" t="n">
        <f aca="false">MIN(AC105:AN105,BC105:BN105,CC105:CN105,DC105:DN105,EC105:EN105,FC105:FN105,GC105:GN105,HC105:HN105,IC105:IN105,JC105:JN105,KC105:KN105,LC105:LN105,MC105:MN105,NC105:NN105)</f>
        <v>12</v>
      </c>
      <c r="J105" s="12" t="n">
        <f aca="false">(G105+I105)/2</f>
        <v>24.75</v>
      </c>
      <c r="AA105" s="0" t="n">
        <f aca="false">AA104+1</f>
        <v>31</v>
      </c>
      <c r="AB105" s="27" t="n">
        <v>1955</v>
      </c>
      <c r="AC105" s="14" t="n">
        <v>29.4</v>
      </c>
      <c r="AD105" s="14" t="n">
        <v>28.6</v>
      </c>
      <c r="AE105" s="14" t="n">
        <v>25.7</v>
      </c>
      <c r="AF105" s="14" t="n">
        <v>22.1</v>
      </c>
      <c r="AG105" s="14" t="n">
        <v>16.7</v>
      </c>
      <c r="AH105" s="14" t="n">
        <v>15.2</v>
      </c>
      <c r="AI105" s="14" t="n">
        <v>14.1</v>
      </c>
      <c r="AJ105" s="14" t="n">
        <v>16.3</v>
      </c>
      <c r="AK105" s="14" t="n">
        <v>19.4</v>
      </c>
      <c r="AL105" s="14" t="n">
        <v>20.8</v>
      </c>
      <c r="AM105" s="14" t="n">
        <v>21.6</v>
      </c>
      <c r="AN105" s="14" t="n">
        <v>24.3</v>
      </c>
      <c r="AO105" s="15" t="n">
        <f aca="false">SUM(AC105:AN105)/12</f>
        <v>21.1833333333333</v>
      </c>
      <c r="AQ105" s="25"/>
      <c r="AR105" s="26"/>
      <c r="AS105" s="14"/>
      <c r="AT105" s="14"/>
      <c r="AU105" s="14"/>
      <c r="AV105" s="14"/>
      <c r="AW105" s="14"/>
      <c r="AX105" s="14"/>
      <c r="AY105" s="14"/>
      <c r="AZ105" s="14"/>
      <c r="BA105" s="0" t="n">
        <f aca="false">BA104+1</f>
        <v>1955</v>
      </c>
      <c r="BB105" s="13" t="n">
        <v>1955</v>
      </c>
      <c r="BC105" s="14" t="n">
        <v>30</v>
      </c>
      <c r="BD105" s="14" t="n">
        <v>28.2</v>
      </c>
      <c r="BE105" s="14" t="n">
        <v>24.8</v>
      </c>
      <c r="BF105" s="14" t="n">
        <v>20.2</v>
      </c>
      <c r="BG105" s="14" t="n">
        <v>14.9</v>
      </c>
      <c r="BH105" s="14" t="n">
        <v>12.9</v>
      </c>
      <c r="BI105" s="14" t="n">
        <v>12</v>
      </c>
      <c r="BJ105" s="14" t="n">
        <v>14.8</v>
      </c>
      <c r="BK105" s="14" t="n">
        <v>17.9</v>
      </c>
      <c r="BL105" s="14" t="n">
        <v>19.4</v>
      </c>
      <c r="BM105" s="14" t="n">
        <v>21</v>
      </c>
      <c r="BN105" s="14" t="n">
        <v>24.5</v>
      </c>
      <c r="BO105" s="15" t="n">
        <f aca="false">SUM(BC105:BN105)/12</f>
        <v>20.05</v>
      </c>
      <c r="CA105" s="0" t="n">
        <f aca="false">CA104+1</f>
        <v>1955</v>
      </c>
      <c r="CB105" s="13" t="n">
        <v>1955</v>
      </c>
      <c r="CC105" s="14" t="n">
        <v>25.2</v>
      </c>
      <c r="CD105" s="14" t="n">
        <v>24.1</v>
      </c>
      <c r="CE105" s="14" t="n">
        <v>21.6</v>
      </c>
      <c r="CF105" s="14" t="n">
        <v>20</v>
      </c>
      <c r="CG105" s="14" t="n">
        <v>16.1</v>
      </c>
      <c r="CH105" s="14" t="n">
        <v>14.4</v>
      </c>
      <c r="CI105" s="14" t="n">
        <v>13.7</v>
      </c>
      <c r="CJ105" s="14" t="n">
        <v>15.1</v>
      </c>
      <c r="CK105" s="14" t="n">
        <v>16.8</v>
      </c>
      <c r="CL105" s="14" t="n">
        <v>19</v>
      </c>
      <c r="CM105" s="14" t="n">
        <v>19.8</v>
      </c>
      <c r="CN105" s="14" t="n">
        <v>21.3</v>
      </c>
      <c r="CO105" s="15" t="n">
        <f aca="false">SUM(CC105:CN105)/12</f>
        <v>18.925</v>
      </c>
      <c r="DA105" s="0" t="n">
        <f aca="false">DA104+1</f>
        <v>1955</v>
      </c>
      <c r="DB105" s="13" t="n">
        <v>1955</v>
      </c>
      <c r="DC105" s="14" t="n">
        <v>31.1</v>
      </c>
      <c r="DD105" s="14" t="n">
        <v>29.9</v>
      </c>
      <c r="DE105" s="14" t="n">
        <v>27.4</v>
      </c>
      <c r="DF105" s="14" t="n">
        <v>22.7</v>
      </c>
      <c r="DG105" s="14" t="n">
        <v>16.7</v>
      </c>
      <c r="DH105" s="14" t="n">
        <v>14.3</v>
      </c>
      <c r="DI105" s="14" t="n">
        <v>14.4</v>
      </c>
      <c r="DJ105" s="14" t="n">
        <v>16.5</v>
      </c>
      <c r="DK105" s="14" t="n">
        <v>19.9</v>
      </c>
      <c r="DL105" s="14" t="n">
        <v>21.9</v>
      </c>
      <c r="DM105" s="14" t="n">
        <v>23.1</v>
      </c>
      <c r="DN105" s="14" t="n">
        <v>26.6</v>
      </c>
      <c r="DO105" s="15" t="n">
        <f aca="false">SUM(DC105:DN105)/12</f>
        <v>22.0416666666667</v>
      </c>
      <c r="EA105" s="0" t="n">
        <f aca="false">EA104+1</f>
        <v>1955</v>
      </c>
      <c r="EB105" s="25" t="s">
        <v>91</v>
      </c>
      <c r="EC105" s="14" t="n">
        <v>37.5</v>
      </c>
      <c r="ED105" s="14" t="n">
        <v>36.6</v>
      </c>
      <c r="EE105" s="14" t="n">
        <v>30.5</v>
      </c>
      <c r="EF105" s="14" t="n">
        <v>26.6</v>
      </c>
      <c r="EG105" s="14" t="n">
        <v>20.1</v>
      </c>
      <c r="EH105" s="14" t="n">
        <v>19.1</v>
      </c>
      <c r="EI105" s="14" t="n">
        <v>16.5</v>
      </c>
      <c r="EJ105" s="14" t="n">
        <v>21.1</v>
      </c>
      <c r="EK105" s="14" t="n">
        <v>25.4</v>
      </c>
      <c r="EL105" s="14" t="n">
        <v>28.2</v>
      </c>
      <c r="EM105" s="14" t="n">
        <v>31.1</v>
      </c>
      <c r="EN105" s="14" t="n">
        <v>34.1</v>
      </c>
      <c r="EO105" s="15" t="n">
        <f aca="false">SUM(EC105:EN105)/12</f>
        <v>27.2333333333333</v>
      </c>
      <c r="FA105" s="0" t="n">
        <f aca="false">FA104+1</f>
        <v>1955</v>
      </c>
      <c r="FB105" s="13" t="n">
        <v>1955</v>
      </c>
      <c r="FC105" s="14" t="n">
        <v>28.3</v>
      </c>
      <c r="FD105" s="14" t="n">
        <v>25.8</v>
      </c>
      <c r="FE105" s="14" t="n">
        <v>22.7</v>
      </c>
      <c r="FF105" s="14" t="n">
        <v>19.6</v>
      </c>
      <c r="FG105" s="14" t="n">
        <v>14.2</v>
      </c>
      <c r="FH105" s="14" t="n">
        <v>12.7</v>
      </c>
      <c r="FI105" s="14" t="n">
        <v>12</v>
      </c>
      <c r="FJ105" s="14" t="n">
        <v>14.3</v>
      </c>
      <c r="FK105" s="14" t="n">
        <v>17.6</v>
      </c>
      <c r="FL105" s="14" t="n">
        <v>18.5</v>
      </c>
      <c r="FM105" s="14" t="n">
        <v>19.3</v>
      </c>
      <c r="FN105" s="14" t="n">
        <v>22.5</v>
      </c>
      <c r="FO105" s="15" t="n">
        <f aca="false">SUM(FC105:FN105)/12</f>
        <v>18.9583333333333</v>
      </c>
      <c r="GA105" s="0" t="n">
        <f aca="false">GA104+1</f>
        <v>1955</v>
      </c>
      <c r="GB105" s="25" t="s">
        <v>91</v>
      </c>
      <c r="GC105" s="14" t="n">
        <v>25.9</v>
      </c>
      <c r="GD105" s="14" t="n">
        <v>24.4</v>
      </c>
      <c r="GE105" s="14" t="n">
        <v>23</v>
      </c>
      <c r="GF105" s="14" t="n">
        <v>19.2</v>
      </c>
      <c r="GG105" s="14" t="n">
        <v>14.7</v>
      </c>
      <c r="GH105" s="14" t="n">
        <v>13.1</v>
      </c>
      <c r="GI105" s="14" t="n">
        <v>12.9</v>
      </c>
      <c r="GJ105" s="14" t="n">
        <v>14</v>
      </c>
      <c r="GK105" s="14" t="n">
        <v>16.1</v>
      </c>
      <c r="GL105" s="14" t="n">
        <v>17.8</v>
      </c>
      <c r="GM105" s="14" t="n">
        <v>17.7</v>
      </c>
      <c r="GN105" s="14" t="n">
        <v>21.3</v>
      </c>
      <c r="GO105" s="15" t="n">
        <f aca="false">SUM(GC105:GN105)/12</f>
        <v>18.3416666666667</v>
      </c>
      <c r="HA105" s="0" t="n">
        <f aca="false">HA104+1</f>
        <v>1955</v>
      </c>
      <c r="HB105" s="25" t="s">
        <v>91</v>
      </c>
      <c r="HC105" s="14" t="n">
        <v>26.7</v>
      </c>
      <c r="HD105" s="14" t="n">
        <v>25.8</v>
      </c>
      <c r="HE105" s="14" t="n">
        <v>23</v>
      </c>
      <c r="HF105" s="14" t="n">
        <v>21</v>
      </c>
      <c r="HG105" s="14" t="n">
        <v>17.6</v>
      </c>
      <c r="HH105" s="14" t="n">
        <v>15.9</v>
      </c>
      <c r="HI105" s="14" t="n">
        <v>15.3</v>
      </c>
      <c r="HJ105" s="14" t="n">
        <v>17.5</v>
      </c>
      <c r="HK105" s="14" t="n">
        <v>19.2</v>
      </c>
      <c r="HL105" s="14" t="n">
        <v>20.1</v>
      </c>
      <c r="HM105" s="14" t="n">
        <v>21.4</v>
      </c>
      <c r="HN105" s="14" t="n">
        <v>22.8</v>
      </c>
      <c r="HO105" s="15" t="n">
        <f aca="false">SUM(HC105:HN105)/12</f>
        <v>20.525</v>
      </c>
      <c r="IA105" s="0" t="n">
        <f aca="false">IA104+1</f>
        <v>1955</v>
      </c>
      <c r="IB105" s="13" t="n">
        <v>1955</v>
      </c>
      <c r="IC105" s="14" t="n">
        <v>34.1</v>
      </c>
      <c r="ID105" s="14" t="n">
        <v>33.6</v>
      </c>
      <c r="IE105" s="14" t="n">
        <v>29.2</v>
      </c>
      <c r="IF105" s="14" t="n">
        <v>23.9</v>
      </c>
      <c r="IG105" s="14" t="n">
        <v>18.4</v>
      </c>
      <c r="IH105" s="14" t="n">
        <v>16.2</v>
      </c>
      <c r="II105" s="14" t="n">
        <v>15.6</v>
      </c>
      <c r="IJ105" s="14" t="n">
        <v>18.2</v>
      </c>
      <c r="IK105" s="14" t="n">
        <v>23.2</v>
      </c>
      <c r="IL105" s="14" t="n">
        <v>25.1</v>
      </c>
      <c r="IM105" s="14" t="n">
        <v>25.3</v>
      </c>
      <c r="IN105" s="14" t="n">
        <v>29.3</v>
      </c>
      <c r="IO105" s="15" t="n">
        <f aca="false">SUM(IC105:IN105)/12</f>
        <v>24.3416666666667</v>
      </c>
      <c r="JA105" s="0" t="n">
        <f aca="false">JA104+1</f>
        <v>1955</v>
      </c>
      <c r="JB105" s="25" t="s">
        <v>91</v>
      </c>
      <c r="JC105" s="14" t="n">
        <v>24.1</v>
      </c>
      <c r="JD105" s="14" t="n">
        <v>22.3</v>
      </c>
      <c r="JE105" s="14" t="n">
        <v>20.5</v>
      </c>
      <c r="JF105" s="14" t="n">
        <v>18.3</v>
      </c>
      <c r="JG105" s="14" t="n">
        <v>14.6</v>
      </c>
      <c r="JH105" s="14" t="n">
        <v>13.2</v>
      </c>
      <c r="JI105" s="14" t="n">
        <v>12.9</v>
      </c>
      <c r="JJ105" s="14" t="n">
        <v>13.8</v>
      </c>
      <c r="JK105" s="14" t="n">
        <v>15.6</v>
      </c>
      <c r="JL105" s="14" t="n">
        <v>17.3</v>
      </c>
      <c r="JM105" s="14" t="n">
        <v>17.4</v>
      </c>
      <c r="JN105" s="14" t="n">
        <v>20.4</v>
      </c>
      <c r="JO105" s="15" t="n">
        <f aca="false">SUM(JC105:JN105)/12</f>
        <v>17.5333333333333</v>
      </c>
      <c r="KA105" s="0" t="n">
        <f aca="false">KA104+1</f>
        <v>1955</v>
      </c>
      <c r="KB105" s="13" t="n">
        <v>1955</v>
      </c>
      <c r="KC105" s="26"/>
      <c r="KD105" s="14" t="n">
        <v>29.2</v>
      </c>
      <c r="KE105" s="14" t="n">
        <v>25.9</v>
      </c>
      <c r="KF105" s="14" t="n">
        <v>22.2</v>
      </c>
      <c r="KG105" s="14" t="n">
        <v>16.2</v>
      </c>
      <c r="KH105" s="14" t="n">
        <v>14.4</v>
      </c>
      <c r="KI105" s="14" t="n">
        <v>13.4</v>
      </c>
      <c r="KJ105" s="14" t="n">
        <v>15.8</v>
      </c>
      <c r="KK105" s="14" t="n">
        <v>19.5</v>
      </c>
      <c r="KL105" s="14" t="n">
        <v>21.4</v>
      </c>
      <c r="KM105" s="14" t="n">
        <v>22.6</v>
      </c>
      <c r="KN105" s="14" t="n">
        <v>25.7</v>
      </c>
      <c r="KO105" s="15" t="n">
        <f aca="false">SUM(KC105:KN105)/12</f>
        <v>18.8583333333333</v>
      </c>
      <c r="LA105" s="0" t="n">
        <f aca="false">LA104+1</f>
        <v>1955</v>
      </c>
      <c r="LB105" s="25" t="s">
        <v>91</v>
      </c>
      <c r="LC105" s="14" t="n">
        <v>32.8</v>
      </c>
      <c r="LD105" s="14" t="n">
        <v>32</v>
      </c>
      <c r="LE105" s="14" t="n">
        <v>27.3</v>
      </c>
      <c r="LF105" s="14" t="n">
        <v>23.9</v>
      </c>
      <c r="LG105" s="14" t="n">
        <v>17.3</v>
      </c>
      <c r="LH105" s="14" t="n">
        <v>15.3</v>
      </c>
      <c r="LI105" s="14" t="n">
        <v>14.6</v>
      </c>
      <c r="LJ105" s="14" t="n">
        <v>16.4</v>
      </c>
      <c r="LK105" s="14" t="n">
        <v>20.9</v>
      </c>
      <c r="LL105" s="14" t="n">
        <v>22.5</v>
      </c>
      <c r="LM105" s="14" t="n">
        <v>25.6</v>
      </c>
      <c r="LN105" s="14" t="n">
        <v>28.9</v>
      </c>
      <c r="LO105" s="15" t="n">
        <f aca="false">SUM(LC105:LN105)/12</f>
        <v>23.125</v>
      </c>
      <c r="MA105" s="0" t="n">
        <f aca="false">MA104+1</f>
        <v>1955</v>
      </c>
      <c r="MB105" s="13" t="n">
        <v>1955</v>
      </c>
      <c r="MC105" s="14" t="n">
        <v>29.1</v>
      </c>
      <c r="MD105" s="14" t="n">
        <v>26.7</v>
      </c>
      <c r="ME105" s="14" t="n">
        <v>23.8</v>
      </c>
      <c r="MF105" s="14" t="n">
        <v>21.5</v>
      </c>
      <c r="MG105" s="14" t="n">
        <v>16.2</v>
      </c>
      <c r="MH105" s="14" t="n">
        <v>14.7</v>
      </c>
      <c r="MI105" s="14" t="n">
        <v>14.4</v>
      </c>
      <c r="MJ105" s="14" t="n">
        <v>16.3</v>
      </c>
      <c r="MK105" s="14" t="n">
        <v>19.5</v>
      </c>
      <c r="ML105" s="14" t="n">
        <v>21.1</v>
      </c>
      <c r="MM105" s="14" t="n">
        <v>21.8</v>
      </c>
      <c r="MN105" s="14" t="n">
        <v>24.4</v>
      </c>
      <c r="MO105" s="15" t="n">
        <f aca="false">SUM(MC105:MN105)/12</f>
        <v>20.7916666666667</v>
      </c>
      <c r="NA105" s="0" t="n">
        <f aca="false">NA104+1</f>
        <v>1955</v>
      </c>
      <c r="NB105" s="25" t="s">
        <v>91</v>
      </c>
      <c r="NC105" s="14" t="n">
        <v>35.9</v>
      </c>
      <c r="ND105" s="14" t="n">
        <v>35.7</v>
      </c>
      <c r="NE105" s="14" t="n">
        <v>30.2</v>
      </c>
      <c r="NF105" s="14" t="n">
        <v>24.8</v>
      </c>
      <c r="NG105" s="14" t="n">
        <v>18.8</v>
      </c>
      <c r="NH105" s="14" t="n">
        <v>17.4</v>
      </c>
      <c r="NI105" s="14" t="n">
        <v>16.4</v>
      </c>
      <c r="NJ105" s="14" t="n">
        <v>20.4</v>
      </c>
      <c r="NK105" s="14" t="n">
        <v>25.1</v>
      </c>
      <c r="NL105" s="14" t="n">
        <v>26.8</v>
      </c>
      <c r="NM105" s="14" t="n">
        <v>28.1</v>
      </c>
      <c r="NN105" s="14" t="n">
        <v>31.6</v>
      </c>
      <c r="NO105" s="15" t="n">
        <f aca="false">SUM(NC105:NN105)/12</f>
        <v>25.9333333333333</v>
      </c>
      <c r="OA105" s="6" t="n">
        <f aca="false">AVERAGE(AO105,BO105,CO105,DO105,EO105,FO105,GO110,HO105,IO105,JO105,KO105,LO105,MO105,NO105)</f>
        <v>21.2577380952381</v>
      </c>
      <c r="OB105" s="22" t="n">
        <f aca="false">AVERAGE(OA95:OA105)</f>
        <v>21.639448051948</v>
      </c>
      <c r="PA105" s="16" t="n">
        <f aca="false">AVERAGE(AH105,AI105,AJ105,BH105,BI105,BJ105,CH105,CI105,CJ105,DH105,DI105,DJ105,EH105,EI105,EJ105,FH105,FI105,FJ105,GH110,GI110,GJ110,HH105,HI105,HJ105,IH105,II105,IJ105,JH105,JI105,JJ105,KH105,KI105,KJ105,LH105,LI105,LJ105,MH105,MI105,MJ105,NH105,NI105,NJ105)</f>
        <v>15.1285714285714</v>
      </c>
      <c r="PB105" s="17" t="n">
        <f aca="false">AVERAGE(AC105,AD105,AN105,BC105,BD105,BN105,CC105,CD105,CN105,DC105,DD105,DN105,EC105,ED105,EN105,FC105,FD105,FN105,GC110,GD110,GN110,HC105,HD105,HN105,IC105,ID105,IN105,JC105,JD105,JN105,KC105,KD105,KN105,LC105,LD105,LN105,MC105,MD105,MN105,NC105,ND105,NN105,)</f>
        <v>27.4809523809524</v>
      </c>
      <c r="PC105" s="16" t="n">
        <f aca="false">AVERAGE(PA95:PA105)</f>
        <v>15.5419227114349</v>
      </c>
      <c r="PD105" s="23" t="n">
        <f aca="false">AVERAGE(PB95:PB105)</f>
        <v>27.1976341487969</v>
      </c>
    </row>
    <row r="106" customFormat="false" ht="14.65" hidden="false" customHeight="false" outlineLevel="0" collapsed="false">
      <c r="A106" s="5"/>
      <c r="B106" s="6" t="n">
        <f aca="false">AVERAGE(AO106,BO106,CO106,DO106,EO106,FO106,GO106,HO106,IO106,JO106,KO106,LO106,MO106,NO106)</f>
        <v>21.0931547619048</v>
      </c>
      <c r="C106" s="18" t="n">
        <f aca="false">AVERAGE(B102:B106)</f>
        <v>21.4268452380952</v>
      </c>
      <c r="D106" s="20" t="n">
        <f aca="false">AVERAGE(B97:B106)</f>
        <v>21.611875</v>
      </c>
      <c r="E106" s="6" t="n">
        <f aca="false">AVERAGE(B87:B106)</f>
        <v>21.7193154761905</v>
      </c>
      <c r="F106" s="24" t="n">
        <f aca="false">AVERAGE(B57:B106)</f>
        <v>21.6950904008029</v>
      </c>
      <c r="G106" s="2" t="n">
        <f aca="false">MAX(AC106:AN106,BC106:BN106,CC106:CN106,DC106:DN106,EC106:EN106,FC106:FN106,GC106:GN106,HC106:HN106,IC106:IN106,JC106:JN106,KC106:KN106,LC106:LN106,MC106:MN106,NC106:NN106)</f>
        <v>37.4</v>
      </c>
      <c r="H106" s="11" t="n">
        <f aca="false">MEDIAN(AC106:AN106,BC106:BN106,CC106:CN106,DC106:DN106,EC106:EN106,FC106:FN106,GC106:GN106,HC106:HN106,IC106:IN106,JC106:JN106,KC106:KN106,LC106:LN106,MC106:MN106,NC106:NN106)</f>
        <v>20.05</v>
      </c>
      <c r="I106" s="4" t="n">
        <f aca="false">MIN(AC106:AN106,BC106:BN106,CC106:CN106,DC106:DN106,EC106:EN106,FC106:FN106,GC106:GN106,HC106:HN106,IC106:IN106,JC106:JN106,KC106:KN106,LC106:LN106,MC106:MN106,NC106:NN106)</f>
        <v>12</v>
      </c>
      <c r="J106" s="12" t="n">
        <f aca="false">(G106+I106)/2</f>
        <v>24.7</v>
      </c>
      <c r="AA106" s="0" t="n">
        <f aca="false">AA105+1</f>
        <v>32</v>
      </c>
      <c r="AB106" s="27" t="n">
        <v>1956</v>
      </c>
      <c r="AC106" s="14" t="n">
        <v>26.6</v>
      </c>
      <c r="AD106" s="14" t="n">
        <v>31</v>
      </c>
      <c r="AE106" s="14" t="n">
        <v>26.7</v>
      </c>
      <c r="AF106" s="14" t="n">
        <v>21.6</v>
      </c>
      <c r="AG106" s="14" t="n">
        <v>18.4</v>
      </c>
      <c r="AH106" s="14" t="n">
        <v>14.2</v>
      </c>
      <c r="AI106" s="14" t="n">
        <v>14.1</v>
      </c>
      <c r="AJ106" s="14" t="n">
        <v>14.4</v>
      </c>
      <c r="AK106" s="14" t="n">
        <v>16.6</v>
      </c>
      <c r="AL106" s="14" t="n">
        <v>18.8</v>
      </c>
      <c r="AM106" s="14" t="n">
        <v>22.1</v>
      </c>
      <c r="AN106" s="14" t="n">
        <v>23.2</v>
      </c>
      <c r="AO106" s="15" t="n">
        <f aca="false">SUM(AC106:AN106)/12</f>
        <v>20.6416666666667</v>
      </c>
      <c r="AQ106" s="25"/>
      <c r="AR106" s="14"/>
      <c r="AS106" s="14"/>
      <c r="AT106" s="14"/>
      <c r="AU106" s="14"/>
      <c r="AV106" s="14"/>
      <c r="AW106" s="14"/>
      <c r="AX106" s="14"/>
      <c r="AY106" s="14"/>
      <c r="AZ106" s="14"/>
      <c r="BA106" s="0" t="n">
        <f aca="false">BA105+1</f>
        <v>1956</v>
      </c>
      <c r="BB106" s="13" t="n">
        <v>1956</v>
      </c>
      <c r="BC106" s="14" t="n">
        <v>26.9</v>
      </c>
      <c r="BD106" s="14" t="n">
        <v>30.9</v>
      </c>
      <c r="BE106" s="14" t="n">
        <v>26.1</v>
      </c>
      <c r="BF106" s="14" t="n">
        <v>20.2</v>
      </c>
      <c r="BG106" s="14" t="n">
        <v>16.5</v>
      </c>
      <c r="BH106" s="14" t="n">
        <v>12.4</v>
      </c>
      <c r="BI106" s="14" t="n">
        <v>12.2</v>
      </c>
      <c r="BJ106" s="14" t="n">
        <v>12.7</v>
      </c>
      <c r="BK106" s="14" t="n">
        <v>14.8</v>
      </c>
      <c r="BL106" s="14" t="n">
        <v>16.8</v>
      </c>
      <c r="BM106" s="14" t="n">
        <v>21.6</v>
      </c>
      <c r="BN106" s="14" t="n">
        <v>24.3</v>
      </c>
      <c r="BO106" s="15" t="n">
        <f aca="false">SUM(BC106:BN106)/12</f>
        <v>19.6166666666667</v>
      </c>
      <c r="CA106" s="0" t="n">
        <f aca="false">CA105+1</f>
        <v>1956</v>
      </c>
      <c r="CB106" s="13" t="n">
        <v>1956</v>
      </c>
      <c r="CC106" s="14" t="n">
        <v>22.9</v>
      </c>
      <c r="CD106" s="14" t="n">
        <v>25.6</v>
      </c>
      <c r="CE106" s="14" t="n">
        <v>23.3</v>
      </c>
      <c r="CF106" s="14" t="n">
        <v>20.6</v>
      </c>
      <c r="CG106" s="14" t="n">
        <v>17.8</v>
      </c>
      <c r="CH106" s="14" t="n">
        <v>14.7</v>
      </c>
      <c r="CI106" s="14" t="n">
        <v>14.3</v>
      </c>
      <c r="CJ106" s="14" t="n">
        <v>14.3</v>
      </c>
      <c r="CK106" s="14" t="n">
        <v>15.2</v>
      </c>
      <c r="CL106" s="14" t="n">
        <v>16.5</v>
      </c>
      <c r="CM106" s="14" t="n">
        <v>19.2</v>
      </c>
      <c r="CN106" s="14" t="n">
        <v>21.4</v>
      </c>
      <c r="CO106" s="15" t="n">
        <f aca="false">SUM(CC106:CN106)/12</f>
        <v>18.8166666666667</v>
      </c>
      <c r="DA106" s="0" t="n">
        <f aca="false">DA105+1</f>
        <v>1956</v>
      </c>
      <c r="DB106" s="13" t="n">
        <v>1956</v>
      </c>
      <c r="DC106" s="14" t="n">
        <v>29.3</v>
      </c>
      <c r="DD106" s="14" t="n">
        <v>33.4</v>
      </c>
      <c r="DE106" s="14" t="n">
        <v>27.9</v>
      </c>
      <c r="DF106" s="14" t="n">
        <v>21.4</v>
      </c>
      <c r="DG106" s="14" t="n">
        <v>17.6</v>
      </c>
      <c r="DH106" s="14" t="n">
        <v>14.1</v>
      </c>
      <c r="DI106" s="14" t="n">
        <v>14.7</v>
      </c>
      <c r="DJ106" s="14" t="n">
        <v>15.5</v>
      </c>
      <c r="DK106" s="14" t="n">
        <v>17.9</v>
      </c>
      <c r="DL106" s="14" t="n">
        <v>20.8</v>
      </c>
      <c r="DM106" s="14" t="n">
        <v>24.4</v>
      </c>
      <c r="DN106" s="14" t="n">
        <v>27.4</v>
      </c>
      <c r="DO106" s="15" t="n">
        <f aca="false">SUM(DC106:DN106)/12</f>
        <v>22.0333333333333</v>
      </c>
      <c r="EA106" s="0" t="n">
        <f aca="false">EA105+1</f>
        <v>1956</v>
      </c>
      <c r="EB106" s="25" t="s">
        <v>92</v>
      </c>
      <c r="EC106" s="14" t="n">
        <v>35.9</v>
      </c>
      <c r="ED106" s="14" t="n">
        <v>37.4</v>
      </c>
      <c r="EE106" s="14" t="n">
        <v>31.7</v>
      </c>
      <c r="EF106" s="14" t="n">
        <v>25.9</v>
      </c>
      <c r="EG106" s="14" t="n">
        <v>22.1</v>
      </c>
      <c r="EH106" s="14" t="n">
        <v>17.1</v>
      </c>
      <c r="EI106" s="14" t="n">
        <v>17.8</v>
      </c>
      <c r="EJ106" s="14" t="n">
        <v>19</v>
      </c>
      <c r="EK106" s="14" t="n">
        <v>23.5</v>
      </c>
      <c r="EL106" s="14" t="n">
        <v>25.8</v>
      </c>
      <c r="EM106" s="14" t="n">
        <v>31.7</v>
      </c>
      <c r="EN106" s="14" t="n">
        <v>35.8</v>
      </c>
      <c r="EO106" s="15" t="n">
        <f aca="false">SUM(EC106:EN106)/12</f>
        <v>26.975</v>
      </c>
      <c r="FA106" s="0" t="n">
        <f aca="false">FA105+1</f>
        <v>1956</v>
      </c>
      <c r="FB106" s="13" t="n">
        <v>1956</v>
      </c>
      <c r="FC106" s="14" t="n">
        <v>25.7</v>
      </c>
      <c r="FD106" s="14" t="n">
        <v>29.4</v>
      </c>
      <c r="FE106" s="14" t="n">
        <v>25.6</v>
      </c>
      <c r="FF106" s="14" t="n">
        <v>19.9</v>
      </c>
      <c r="FG106" s="14" t="n">
        <v>16.2</v>
      </c>
      <c r="FH106" s="14" t="n">
        <v>12</v>
      </c>
      <c r="FI106" s="14" t="n">
        <v>12</v>
      </c>
      <c r="FJ106" s="14" t="n">
        <v>12.3</v>
      </c>
      <c r="FK106" s="14" t="n">
        <v>14.8</v>
      </c>
      <c r="FL106" s="14" t="n">
        <v>16.6</v>
      </c>
      <c r="FM106" s="14" t="n">
        <v>19.7</v>
      </c>
      <c r="FN106" s="14" t="n">
        <v>22.5</v>
      </c>
      <c r="FO106" s="15" t="n">
        <f aca="false">SUM(FC106:FN106)/12</f>
        <v>18.8916666666667</v>
      </c>
      <c r="GA106" s="0" t="n">
        <f aca="false">GA105+1</f>
        <v>1956</v>
      </c>
      <c r="GB106" s="25" t="s">
        <v>92</v>
      </c>
      <c r="GC106" s="14" t="n">
        <v>23.5</v>
      </c>
      <c r="GD106" s="14" t="n">
        <v>28.9</v>
      </c>
      <c r="GE106" s="14" t="n">
        <v>24.9</v>
      </c>
      <c r="GF106" s="14" t="n">
        <v>18.6</v>
      </c>
      <c r="GG106" s="14" t="n">
        <v>15.6</v>
      </c>
      <c r="GH106" s="14" t="n">
        <v>12.8</v>
      </c>
      <c r="GI106" s="14" t="n">
        <v>12.9</v>
      </c>
      <c r="GJ106" s="14" t="n">
        <v>13</v>
      </c>
      <c r="GK106" s="14" t="n">
        <v>14.9</v>
      </c>
      <c r="GL106" s="14" t="n">
        <v>15.5</v>
      </c>
      <c r="GM106" s="14" t="n">
        <v>17.6</v>
      </c>
      <c r="GN106" s="14" t="n">
        <v>19.4</v>
      </c>
      <c r="GO106" s="15" t="n">
        <f aca="false">SUM(GC106:GN106)/12</f>
        <v>18.1333333333333</v>
      </c>
      <c r="HA106" s="0" t="n">
        <f aca="false">HA105+1</f>
        <v>1956</v>
      </c>
      <c r="HB106" s="25" t="s">
        <v>92</v>
      </c>
      <c r="HC106" s="14" t="n">
        <v>24</v>
      </c>
      <c r="HD106" s="14" t="n">
        <v>26.7</v>
      </c>
      <c r="HE106" s="14" t="n">
        <v>25.2</v>
      </c>
      <c r="HF106" s="14" t="n">
        <v>21.5</v>
      </c>
      <c r="HG106" s="14" t="n">
        <v>19.3</v>
      </c>
      <c r="HH106" s="14" t="n">
        <v>15.7</v>
      </c>
      <c r="HI106" s="14" t="n">
        <v>15.8</v>
      </c>
      <c r="HJ106" s="14" t="n">
        <v>15.4</v>
      </c>
      <c r="HK106" s="14" t="n">
        <v>16.6</v>
      </c>
      <c r="HL106" s="14" t="n">
        <v>18.1</v>
      </c>
      <c r="HM106" s="14" t="n">
        <v>20.3</v>
      </c>
      <c r="HN106" s="14" t="n">
        <v>22.1</v>
      </c>
      <c r="HO106" s="15" t="n">
        <f aca="false">SUM(HC106:HN106)/12</f>
        <v>20.0583333333333</v>
      </c>
      <c r="IA106" s="0" t="n">
        <f aca="false">IA105+1</f>
        <v>1956</v>
      </c>
      <c r="IB106" s="13" t="n">
        <v>1956</v>
      </c>
      <c r="IC106" s="14" t="n">
        <v>30.4</v>
      </c>
      <c r="ID106" s="14" t="n">
        <v>34.2</v>
      </c>
      <c r="IE106" s="14" t="n">
        <v>30.3</v>
      </c>
      <c r="IF106" s="14" t="n">
        <v>23.9</v>
      </c>
      <c r="IG106" s="14" t="n">
        <v>20.2</v>
      </c>
      <c r="IH106" s="14" t="n">
        <v>15.4</v>
      </c>
      <c r="II106" s="14" t="n">
        <v>15.4</v>
      </c>
      <c r="IJ106" s="14" t="n">
        <v>16.3</v>
      </c>
      <c r="IK106" s="14" t="n">
        <v>19</v>
      </c>
      <c r="IL106" s="14" t="n">
        <v>21.6</v>
      </c>
      <c r="IM106" s="14" t="n">
        <v>26.6</v>
      </c>
      <c r="IN106" s="14" t="n">
        <v>28.8</v>
      </c>
      <c r="IO106" s="15" t="n">
        <f aca="false">SUM(IC106:IN106)/12</f>
        <v>23.5083333333333</v>
      </c>
      <c r="JA106" s="0" t="n">
        <f aca="false">JA105+1</f>
        <v>1956</v>
      </c>
      <c r="JB106" s="25" t="s">
        <v>92</v>
      </c>
      <c r="JC106" s="14" t="n">
        <v>21.2</v>
      </c>
      <c r="JD106" s="14" t="n">
        <v>26</v>
      </c>
      <c r="JE106" s="14" t="n">
        <v>22.5</v>
      </c>
      <c r="JF106" s="14" t="n">
        <v>18.8</v>
      </c>
      <c r="JG106" s="14" t="n">
        <v>16.4</v>
      </c>
      <c r="JH106" s="14" t="n">
        <v>13.5</v>
      </c>
      <c r="JI106" s="14" t="n">
        <v>13.1</v>
      </c>
      <c r="JJ106" s="14" t="n">
        <v>13.1</v>
      </c>
      <c r="JK106" s="14" t="n">
        <v>14.4</v>
      </c>
      <c r="JL106" s="14" t="n">
        <v>15.8</v>
      </c>
      <c r="JM106" s="14" t="n">
        <v>17.6</v>
      </c>
      <c r="JN106" s="14" t="n">
        <v>19</v>
      </c>
      <c r="JO106" s="15" t="n">
        <f aca="false">SUM(JC106:JN106)/12</f>
        <v>17.6166666666667</v>
      </c>
      <c r="KA106" s="0" t="n">
        <f aca="false">KA105+1</f>
        <v>1956</v>
      </c>
      <c r="KB106" s="13" t="n">
        <v>1956</v>
      </c>
      <c r="KC106" s="14" t="n">
        <v>28.3</v>
      </c>
      <c r="KD106" s="14" t="n">
        <v>32.2</v>
      </c>
      <c r="KE106" s="14" t="n">
        <v>27.4</v>
      </c>
      <c r="KF106" s="14" t="n">
        <v>21.5</v>
      </c>
      <c r="KG106" s="14" t="n">
        <v>17.9</v>
      </c>
      <c r="KH106" s="14" t="n">
        <v>13.8</v>
      </c>
      <c r="KI106" s="14" t="n">
        <v>13.6</v>
      </c>
      <c r="KJ106" s="14" t="n">
        <v>13.8</v>
      </c>
      <c r="KK106" s="14" t="n">
        <v>16.2</v>
      </c>
      <c r="KL106" s="14" t="n">
        <v>18.6</v>
      </c>
      <c r="KM106" s="14" t="n">
        <v>22.6</v>
      </c>
      <c r="KN106" s="14" t="n">
        <v>24.7</v>
      </c>
      <c r="KO106" s="15" t="n">
        <f aca="false">SUM(KC106:KN106)/12</f>
        <v>20.8833333333333</v>
      </c>
      <c r="LA106" s="0" t="n">
        <f aca="false">LA105+1</f>
        <v>1956</v>
      </c>
      <c r="LB106" s="25" t="s">
        <v>92</v>
      </c>
      <c r="LC106" s="21" t="n">
        <f aca="false">(LC103+LC104+LC105+LC107+LC108+LC109)/6</f>
        <v>31.55</v>
      </c>
      <c r="LD106" s="14" t="n">
        <v>32.7</v>
      </c>
      <c r="LE106" s="14" t="n">
        <v>28.4</v>
      </c>
      <c r="LF106" s="14" t="n">
        <v>22.4</v>
      </c>
      <c r="LG106" s="14" t="n">
        <v>18.6</v>
      </c>
      <c r="LH106" s="14" t="n">
        <v>13.5</v>
      </c>
      <c r="LI106" s="14" t="n">
        <v>14.2</v>
      </c>
      <c r="LJ106" s="14" t="n">
        <v>14.7</v>
      </c>
      <c r="LK106" s="14" t="n">
        <v>17.1</v>
      </c>
      <c r="LL106" s="14" t="n">
        <v>18.8</v>
      </c>
      <c r="LM106" s="14" t="n">
        <v>23.8</v>
      </c>
      <c r="LN106" s="14" t="n">
        <v>27.2</v>
      </c>
      <c r="LO106" s="15" t="n">
        <f aca="false">SUM(LC106:LN106)/12</f>
        <v>21.9125</v>
      </c>
      <c r="MA106" s="0" t="n">
        <f aca="false">MA105+1</f>
        <v>1956</v>
      </c>
      <c r="MB106" s="13" t="n">
        <v>1956</v>
      </c>
      <c r="MC106" s="14" t="n">
        <v>25.7</v>
      </c>
      <c r="MD106" s="14" t="n">
        <v>29.8</v>
      </c>
      <c r="ME106" s="14" t="n">
        <v>26.5</v>
      </c>
      <c r="MF106" s="14" t="n">
        <v>21.8</v>
      </c>
      <c r="MG106" s="14" t="n">
        <v>18.4</v>
      </c>
      <c r="MH106" s="14" t="n">
        <v>14.6</v>
      </c>
      <c r="MI106" s="14" t="n">
        <v>14.2</v>
      </c>
      <c r="MJ106" s="14" t="n">
        <v>14.8</v>
      </c>
      <c r="MK106" s="14" t="n">
        <v>16.9</v>
      </c>
      <c r="ML106" s="14" t="n">
        <v>18.1</v>
      </c>
      <c r="MM106" s="14" t="n">
        <v>21.9</v>
      </c>
      <c r="MN106" s="14" t="n">
        <v>23.9</v>
      </c>
      <c r="MO106" s="15" t="n">
        <f aca="false">SUM(MC106:MN106)/12</f>
        <v>20.55</v>
      </c>
      <c r="NA106" s="0" t="n">
        <f aca="false">NA105+1</f>
        <v>1956</v>
      </c>
      <c r="NB106" s="25" t="s">
        <v>92</v>
      </c>
      <c r="NC106" s="14" t="n">
        <v>34.3</v>
      </c>
      <c r="ND106" s="14" t="n">
        <v>36.8</v>
      </c>
      <c r="NE106" s="14" t="n">
        <v>30.9</v>
      </c>
      <c r="NF106" s="14" t="n">
        <v>25.7</v>
      </c>
      <c r="NG106" s="14" t="n">
        <v>21.9</v>
      </c>
      <c r="NH106" s="14" t="n">
        <v>16.1</v>
      </c>
      <c r="NI106" s="14" t="n">
        <v>17.4</v>
      </c>
      <c r="NJ106" s="14" t="n">
        <v>17.7</v>
      </c>
      <c r="NK106" s="14" t="n">
        <v>21.6</v>
      </c>
      <c r="NL106" s="14" t="n">
        <v>24.2</v>
      </c>
      <c r="NM106" s="14" t="n">
        <v>29.7</v>
      </c>
      <c r="NN106" s="14" t="n">
        <v>31.7</v>
      </c>
      <c r="NO106" s="15" t="n">
        <f aca="false">SUM(NC106:NN106)/12</f>
        <v>25.6666666666667</v>
      </c>
      <c r="OA106" s="6" t="n">
        <f aca="false">AVERAGE(AO106,BO106,CO106,DO106,EO106,FO106,GO111,HO106,IO106,JO106,KO106,LO106,MO106,NO106)</f>
        <v>21.228869047619</v>
      </c>
      <c r="OB106" s="22" t="n">
        <f aca="false">AVERAGE(OA96:OA106)</f>
        <v>21.6018127705628</v>
      </c>
      <c r="PA106" s="16" t="n">
        <f aca="false">AVERAGE(AH106,AI106,AJ106,BH106,BI106,BJ106,CH106,CI106,CJ106,DH106,DI106,DJ106,EH106,EI106,EJ106,FH106,FI106,FJ106,GH111,GI111,GJ111,HH106,HI106,HJ106,IH106,II106,IJ106,JH106,JI106,JJ106,KH106,KI106,KJ106,LH106,LI106,LJ106,MH106,MI106,MJ106,NH106,NI106,NJ106)</f>
        <v>14.5785714285714</v>
      </c>
      <c r="PB106" s="17" t="n">
        <f aca="false">AVERAGE(AC106,AD106,AN106,BC106,BD106,BN106,CC106,CD106,CN106,DC106,DD106,DN106,EC106,ED106,EN106,FC106,FD106,FN106,GC111,GD111,GN111,HC106,HD106,HN106,IC106,ID106,IN106,JC106,JD106,JN106,KC106,KD106,KN106,LC106,LD106,LN106,MC106,MD106,MN106,NC106,ND106,NN106,)</f>
        <v>27.45</v>
      </c>
      <c r="PC106" s="16" t="n">
        <f aca="false">AVERAGE(PA96:PA106)</f>
        <v>15.4202776897899</v>
      </c>
      <c r="PD106" s="23" t="n">
        <f aca="false">AVERAGE(PB96:PB106)</f>
        <v>27.2617990536595</v>
      </c>
    </row>
    <row r="107" customFormat="false" ht="14.65" hidden="false" customHeight="false" outlineLevel="0" collapsed="false">
      <c r="A107" s="5"/>
      <c r="B107" s="6" t="n">
        <f aca="false">AVERAGE(AO107,BO107,CO107,DO107,EO107,FO107,GO107,HO107,IO107,JO107,KO107,LO107,MO107,NO107)</f>
        <v>22.3496031746032</v>
      </c>
      <c r="C107" s="18" t="n">
        <f aca="false">AVERAGE(B103:B107)</f>
        <v>21.6743849206349</v>
      </c>
      <c r="D107" s="20" t="n">
        <f aca="false">AVERAGE(B98:B107)</f>
        <v>21.6530853174603</v>
      </c>
      <c r="E107" s="6" t="n">
        <f aca="false">AVERAGE(B88:B107)</f>
        <v>21.7422718253968</v>
      </c>
      <c r="F107" s="24" t="n">
        <f aca="false">AVERAGE(B58:B107)</f>
        <v>21.7281032976283</v>
      </c>
      <c r="G107" s="2" t="n">
        <f aca="false">MAX(AC107:AN107,BC107:BN107,CC107:CN107,DC107:DN107,EC107:EN107,FC107:FN107,GC107:GN107,HC107:HN107,IC107:IN107,JC107:JN107,KC107:KN107,LC107:LN107,MC107:MN107,NC107:NN107)</f>
        <v>39.5</v>
      </c>
      <c r="H107" s="11" t="n">
        <f aca="false">MEDIAN(AC107:AN107,BC107:BN107,CC107:CN107,DC107:DN107,EC107:EN107,FC107:FN107,GC107:GN107,HC107:HN107,IC107:IN107,JC107:JN107,KC107:KN107,LC107:LN107,MC107:MN107,NC107:NN107)</f>
        <v>21.5</v>
      </c>
      <c r="I107" s="4" t="n">
        <f aca="false">MIN(AC107:AN107,BC107:BN107,CC107:CN107,DC107:DN107,EC107:EN107,FC107:FN107,GC107:GN107,HC107:HN107,IC107:IN107,JC107:JN107,KC107:KN107,LC107:LN107,MC107:MN107,NC107:NN107)</f>
        <v>11.8</v>
      </c>
      <c r="J107" s="12" t="n">
        <f aca="false">(G107+I107)/2</f>
        <v>25.65</v>
      </c>
      <c r="AA107" s="0" t="n">
        <f aca="false">AA106+1</f>
        <v>33</v>
      </c>
      <c r="AB107" s="27" t="n">
        <v>1957</v>
      </c>
      <c r="AC107" s="14" t="n">
        <v>28.1</v>
      </c>
      <c r="AD107" s="14" t="n">
        <v>27.7</v>
      </c>
      <c r="AE107" s="14" t="n">
        <v>24.9</v>
      </c>
      <c r="AF107" s="14" t="n">
        <v>21.5</v>
      </c>
      <c r="AG107" s="14" t="n">
        <v>18.9</v>
      </c>
      <c r="AH107" s="14" t="n">
        <v>20.4</v>
      </c>
      <c r="AI107" s="14" t="n">
        <v>14</v>
      </c>
      <c r="AJ107" s="14" t="n">
        <v>16</v>
      </c>
      <c r="AK107" s="14" t="n">
        <v>17.6</v>
      </c>
      <c r="AL107" s="14" t="n">
        <v>21.2</v>
      </c>
      <c r="AM107" s="14" t="n">
        <v>23.3</v>
      </c>
      <c r="AN107" s="14" t="n">
        <v>27.3</v>
      </c>
      <c r="AO107" s="15" t="n">
        <f aca="false">SUM(AC107:AN107)/12</f>
        <v>21.7416666666667</v>
      </c>
      <c r="AQ107" s="25"/>
      <c r="AR107" s="14"/>
      <c r="AS107" s="14"/>
      <c r="AT107" s="14"/>
      <c r="AU107" s="14"/>
      <c r="AV107" s="14"/>
      <c r="AW107" s="14"/>
      <c r="AX107" s="14"/>
      <c r="AY107" s="14"/>
      <c r="AZ107" s="14"/>
      <c r="BA107" s="0" t="n">
        <f aca="false">BA106+1</f>
        <v>1957</v>
      </c>
      <c r="BB107" s="25" t="s">
        <v>93</v>
      </c>
      <c r="BC107" s="14" t="n">
        <v>28.7</v>
      </c>
      <c r="BD107" s="14" t="n">
        <v>28.1</v>
      </c>
      <c r="BE107" s="14" t="n">
        <v>24.3</v>
      </c>
      <c r="BF107" s="14" t="n">
        <v>20.6</v>
      </c>
      <c r="BG107" s="14" t="n">
        <v>18.1</v>
      </c>
      <c r="BH107" s="14" t="n">
        <v>19</v>
      </c>
      <c r="BI107" s="14" t="n">
        <v>12.3</v>
      </c>
      <c r="BJ107" s="14" t="n">
        <v>14.6</v>
      </c>
      <c r="BK107" s="14" t="n">
        <v>16.5</v>
      </c>
      <c r="BL107" s="14" t="n">
        <v>21</v>
      </c>
      <c r="BM107" s="14" t="n">
        <v>23.7</v>
      </c>
      <c r="BN107" s="14" t="n">
        <v>28</v>
      </c>
      <c r="BO107" s="15" t="n">
        <f aca="false">SUM(BC107:BN107)/12</f>
        <v>21.2416666666667</v>
      </c>
      <c r="CA107" s="0" t="n">
        <f aca="false">CA106+1</f>
        <v>1957</v>
      </c>
      <c r="CB107" s="25" t="s">
        <v>93</v>
      </c>
      <c r="CC107" s="14" t="n">
        <v>23.7</v>
      </c>
      <c r="CD107" s="14" t="n">
        <v>23.2</v>
      </c>
      <c r="CE107" s="14" t="n">
        <v>22.1</v>
      </c>
      <c r="CF107" s="14" t="n">
        <v>19.9</v>
      </c>
      <c r="CG107" s="14" t="n">
        <v>17.8</v>
      </c>
      <c r="CH107" s="14" t="n">
        <v>17.7</v>
      </c>
      <c r="CI107" s="14" t="n">
        <v>14</v>
      </c>
      <c r="CJ107" s="14" t="n">
        <v>15</v>
      </c>
      <c r="CK107" s="14" t="n">
        <v>16.1</v>
      </c>
      <c r="CL107" s="14" t="n">
        <v>18.8</v>
      </c>
      <c r="CM107" s="14" t="n">
        <v>21.1</v>
      </c>
      <c r="CN107" s="14" t="n">
        <v>23.4</v>
      </c>
      <c r="CO107" s="15" t="n">
        <f aca="false">SUM(CC107:CN107)/12</f>
        <v>19.4</v>
      </c>
      <c r="DA107" s="0" t="n">
        <f aca="false">DA106+1</f>
        <v>1957</v>
      </c>
      <c r="DB107" s="25" t="s">
        <v>93</v>
      </c>
      <c r="DC107" s="14" t="n">
        <v>31.2</v>
      </c>
      <c r="DD107" s="14" t="n">
        <v>30.3</v>
      </c>
      <c r="DE107" s="14" t="n">
        <v>27.5</v>
      </c>
      <c r="DF107" s="14" t="n">
        <v>23.3</v>
      </c>
      <c r="DG107" s="14" t="n">
        <v>20.6</v>
      </c>
      <c r="DH107" s="14" t="n">
        <v>20.5</v>
      </c>
      <c r="DI107" s="14" t="n">
        <v>15.1</v>
      </c>
      <c r="DJ107" s="14" t="n">
        <v>17.3</v>
      </c>
      <c r="DK107" s="14" t="n">
        <v>20.4</v>
      </c>
      <c r="DL107" s="14" t="n">
        <v>24</v>
      </c>
      <c r="DM107" s="14" t="n">
        <v>25.9</v>
      </c>
      <c r="DN107" s="14" t="n">
        <v>30.2</v>
      </c>
      <c r="DO107" s="15" t="n">
        <f aca="false">SUM(DC107:DN107)/12</f>
        <v>23.8583333333333</v>
      </c>
      <c r="EA107" s="0" t="n">
        <f aca="false">EA106+1</f>
        <v>1957</v>
      </c>
      <c r="EB107" s="25" t="s">
        <v>93</v>
      </c>
      <c r="EC107" s="14" t="n">
        <v>39.5</v>
      </c>
      <c r="ED107" s="14" t="n">
        <v>35.7</v>
      </c>
      <c r="EE107" s="14" t="n">
        <v>33</v>
      </c>
      <c r="EF107" s="14" t="n">
        <v>28.4</v>
      </c>
      <c r="EG107" s="14" t="n">
        <v>24.3</v>
      </c>
      <c r="EH107" s="14" t="n">
        <v>22.5</v>
      </c>
      <c r="EI107" s="14" t="n">
        <v>16.4</v>
      </c>
      <c r="EJ107" s="14" t="n">
        <v>20.8</v>
      </c>
      <c r="EK107" s="14" t="n">
        <v>25.7</v>
      </c>
      <c r="EL107" s="14" t="n">
        <v>30.4</v>
      </c>
      <c r="EM107" s="14" t="n">
        <v>34.4</v>
      </c>
      <c r="EN107" s="14" t="n">
        <v>37.1</v>
      </c>
      <c r="EO107" s="15" t="n">
        <f aca="false">SUM(EC107:EN107)/12</f>
        <v>29.0166666666667</v>
      </c>
      <c r="FA107" s="0" t="n">
        <f aca="false">FA106+1</f>
        <v>1957</v>
      </c>
      <c r="FB107" s="25" t="s">
        <v>93</v>
      </c>
      <c r="FC107" s="14" t="n">
        <v>27.2</v>
      </c>
      <c r="FD107" s="14" t="n">
        <v>26.6</v>
      </c>
      <c r="FE107" s="14" t="n">
        <v>23.7</v>
      </c>
      <c r="FF107" s="14" t="n">
        <v>19.6</v>
      </c>
      <c r="FG107" s="14" t="n">
        <v>17.1</v>
      </c>
      <c r="FH107" s="14" t="n">
        <v>18.3</v>
      </c>
      <c r="FI107" s="14" t="n">
        <v>11.8</v>
      </c>
      <c r="FJ107" s="14" t="n">
        <v>14.1</v>
      </c>
      <c r="FK107" s="14" t="n">
        <v>15.5</v>
      </c>
      <c r="FL107" s="14" t="n">
        <v>19.2</v>
      </c>
      <c r="FM107" s="14" t="n">
        <v>21.8</v>
      </c>
      <c r="FN107" s="14" t="n">
        <v>26.6</v>
      </c>
      <c r="FO107" s="15" t="n">
        <f aca="false">SUM(FC107:FN107)/12</f>
        <v>20.125</v>
      </c>
      <c r="GA107" s="0" t="n">
        <f aca="false">GA106+1</f>
        <v>1957</v>
      </c>
      <c r="GB107" s="25" t="s">
        <v>93</v>
      </c>
      <c r="GC107" s="14" t="n">
        <v>23.8</v>
      </c>
      <c r="GD107" s="14" t="n">
        <v>24.6</v>
      </c>
      <c r="GE107" s="14" t="n">
        <v>21.8</v>
      </c>
      <c r="GF107" s="14" t="n">
        <v>18.6</v>
      </c>
      <c r="GG107" s="14" t="n">
        <v>15.5</v>
      </c>
      <c r="GH107" s="14" t="n">
        <v>16.6</v>
      </c>
      <c r="GI107" s="14" t="n">
        <v>12.5</v>
      </c>
      <c r="GJ107" s="14" t="n">
        <v>14.6</v>
      </c>
      <c r="GK107" s="14" t="n">
        <v>15.2</v>
      </c>
      <c r="GL107" s="14" t="n">
        <v>16.9</v>
      </c>
      <c r="GM107" s="14" t="n">
        <v>18.3</v>
      </c>
      <c r="GN107" s="14" t="n">
        <v>22.6</v>
      </c>
      <c r="GO107" s="15" t="n">
        <f aca="false">SUM(GC107:GN107)/12</f>
        <v>18.4166666666667</v>
      </c>
      <c r="HA107" s="0" t="n">
        <f aca="false">HA106+1</f>
        <v>1957</v>
      </c>
      <c r="HB107" s="25" t="s">
        <v>93</v>
      </c>
      <c r="HC107" s="14" t="n">
        <v>24.8</v>
      </c>
      <c r="HD107" s="14" t="n">
        <v>24.9</v>
      </c>
      <c r="HE107" s="14" t="n">
        <v>23.6</v>
      </c>
      <c r="HF107" s="14" t="n">
        <v>21.7</v>
      </c>
      <c r="HG107" s="14" t="n">
        <v>19.6</v>
      </c>
      <c r="HH107" s="14" t="n">
        <v>20.5</v>
      </c>
      <c r="HI107" s="14" t="n">
        <v>15.3</v>
      </c>
      <c r="HJ107" s="14" t="n">
        <v>16.6</v>
      </c>
      <c r="HK107" s="14" t="n">
        <v>18.4</v>
      </c>
      <c r="HL107" s="14" t="n">
        <v>20.4</v>
      </c>
      <c r="HM107" s="14" t="n">
        <v>22.6</v>
      </c>
      <c r="HN107" s="14" t="n">
        <v>23.8</v>
      </c>
      <c r="HO107" s="15" t="n">
        <f aca="false">SUM(HC107:HN107)/12</f>
        <v>21.0166666666667</v>
      </c>
      <c r="IA107" s="0" t="n">
        <f aca="false">IA106+1</f>
        <v>1957</v>
      </c>
      <c r="IB107" s="25" t="s">
        <v>93</v>
      </c>
      <c r="IC107" s="14" t="n">
        <v>33.4</v>
      </c>
      <c r="ID107" s="14" t="n">
        <v>32.7</v>
      </c>
      <c r="IE107" s="14" t="n">
        <v>29.5</v>
      </c>
      <c r="IF107" s="14" t="n">
        <v>24.9</v>
      </c>
      <c r="IG107" s="14" t="n">
        <v>21.4</v>
      </c>
      <c r="IH107" s="14" t="n">
        <v>20.9</v>
      </c>
      <c r="II107" s="14" t="n">
        <v>15.2</v>
      </c>
      <c r="IJ107" s="14" t="n">
        <v>17.5</v>
      </c>
      <c r="IK107" s="14" t="n">
        <v>21.2</v>
      </c>
      <c r="IL107" s="14" t="n">
        <v>24.7</v>
      </c>
      <c r="IM107" s="14" t="n">
        <v>26.9</v>
      </c>
      <c r="IN107" s="14" t="n">
        <v>30.3</v>
      </c>
      <c r="IO107" s="15" t="n">
        <f aca="false">SUM(IC107:IN107)/12</f>
        <v>24.8833333333333</v>
      </c>
      <c r="JA107" s="0" t="n">
        <f aca="false">JA106+1</f>
        <v>1957</v>
      </c>
      <c r="JB107" s="25" t="s">
        <v>93</v>
      </c>
      <c r="JC107" s="14" t="n">
        <v>21.4</v>
      </c>
      <c r="JD107" s="14" t="n">
        <v>22.4</v>
      </c>
      <c r="JE107" s="14" t="n">
        <v>20</v>
      </c>
      <c r="JF107" s="14" t="n">
        <v>18.1</v>
      </c>
      <c r="JG107" s="14" t="n">
        <v>15.7</v>
      </c>
      <c r="JH107" s="14" t="n">
        <v>16</v>
      </c>
      <c r="JI107" s="14" t="n">
        <v>12.8</v>
      </c>
      <c r="JJ107" s="21" t="n">
        <f aca="false">(JJ104+JJ105+JJ106+JJ108+JJ109+JJ110)/6</f>
        <v>13.7333333333333</v>
      </c>
      <c r="JK107" s="14" t="n">
        <v>14.9</v>
      </c>
      <c r="JL107" s="14" t="n">
        <v>16.8</v>
      </c>
      <c r="JM107" s="14" t="n">
        <v>18</v>
      </c>
      <c r="JN107" s="14" t="n">
        <v>20.7</v>
      </c>
      <c r="JO107" s="15" t="n">
        <f aca="false">SUM(JC107:JN107)/12</f>
        <v>17.5444444444444</v>
      </c>
      <c r="KA107" s="0" t="n">
        <f aca="false">KA106+1</f>
        <v>1957</v>
      </c>
      <c r="KB107" s="25" t="s">
        <v>93</v>
      </c>
      <c r="KC107" s="14" t="n">
        <v>29.6</v>
      </c>
      <c r="KD107" s="14" t="n">
        <v>29.1</v>
      </c>
      <c r="KE107" s="14" t="n">
        <v>25.5</v>
      </c>
      <c r="KF107" s="14" t="n">
        <v>22.2</v>
      </c>
      <c r="KG107" s="14" t="n">
        <v>19.5</v>
      </c>
      <c r="KH107" s="14" t="n">
        <v>20.5</v>
      </c>
      <c r="KI107" s="14" t="n">
        <v>13.5</v>
      </c>
      <c r="KJ107" s="14" t="n">
        <v>16</v>
      </c>
      <c r="KK107" s="14" t="n">
        <v>17.9</v>
      </c>
      <c r="KL107" s="14" t="n">
        <v>22.2</v>
      </c>
      <c r="KM107" s="14" t="n">
        <v>24.9</v>
      </c>
      <c r="KN107" s="14" t="n">
        <v>28.9</v>
      </c>
      <c r="KO107" s="15" t="n">
        <f aca="false">SUM(KC107:KN107)/12</f>
        <v>22.4833333333333</v>
      </c>
      <c r="LA107" s="0" t="n">
        <f aca="false">LA106+1</f>
        <v>1957</v>
      </c>
      <c r="LB107" s="25" t="s">
        <v>93</v>
      </c>
      <c r="LC107" s="14" t="n">
        <v>30</v>
      </c>
      <c r="LD107" s="14" t="n">
        <v>31.4</v>
      </c>
      <c r="LE107" s="14" t="n">
        <v>28.7</v>
      </c>
      <c r="LF107" s="14" t="n">
        <v>23.4</v>
      </c>
      <c r="LG107" s="14" t="n">
        <v>20.7</v>
      </c>
      <c r="LH107" s="14" t="n">
        <v>21.5</v>
      </c>
      <c r="LI107" s="14" t="n">
        <v>14.5</v>
      </c>
      <c r="LJ107" s="14" t="n">
        <v>17.1</v>
      </c>
      <c r="LK107" s="14" t="n">
        <v>20.9</v>
      </c>
      <c r="LL107" s="14" t="n">
        <v>25.3</v>
      </c>
      <c r="LM107" s="14" t="n">
        <v>28.9</v>
      </c>
      <c r="LN107" s="14" t="n">
        <v>32.8</v>
      </c>
      <c r="LO107" s="15" t="n">
        <f aca="false">SUM(LC107:LN107)/12</f>
        <v>24.6</v>
      </c>
      <c r="MA107" s="0" t="n">
        <f aca="false">MA106+1</f>
        <v>1957</v>
      </c>
      <c r="MB107" s="25" t="s">
        <v>93</v>
      </c>
      <c r="MC107" s="14" t="n">
        <v>28.2</v>
      </c>
      <c r="MD107" s="14" t="n">
        <v>28.1</v>
      </c>
      <c r="ME107" s="14" t="n">
        <v>25.5</v>
      </c>
      <c r="MF107" s="14" t="n">
        <v>22</v>
      </c>
      <c r="MG107" s="14" t="n">
        <v>19.7</v>
      </c>
      <c r="MH107" s="14" t="n">
        <v>20.5</v>
      </c>
      <c r="MI107" s="14" t="n">
        <v>14.1</v>
      </c>
      <c r="MJ107" s="14" t="n">
        <v>16.7</v>
      </c>
      <c r="MK107" s="14" t="n">
        <v>18.5</v>
      </c>
      <c r="ML107" s="14" t="n">
        <v>21.5</v>
      </c>
      <c r="MM107" s="14" t="n">
        <v>23.8</v>
      </c>
      <c r="MN107" s="14" t="n">
        <v>27.8</v>
      </c>
      <c r="MO107" s="15" t="n">
        <f aca="false">SUM(MC107:MN107)/12</f>
        <v>22.2</v>
      </c>
      <c r="NA107" s="0" t="n">
        <f aca="false">NA106+1</f>
        <v>1957</v>
      </c>
      <c r="NB107" s="32" t="s">
        <v>93</v>
      </c>
      <c r="NC107" s="14" t="n">
        <v>34.2</v>
      </c>
      <c r="ND107" s="14" t="n">
        <v>31.6</v>
      </c>
      <c r="NE107" s="14" t="n">
        <v>32.1</v>
      </c>
      <c r="NF107" s="14" t="n">
        <v>26.3</v>
      </c>
      <c r="NG107" s="14" t="n">
        <v>21.2</v>
      </c>
      <c r="NH107" s="14" t="n">
        <v>16.6</v>
      </c>
      <c r="NI107" s="14" t="n">
        <v>18.2</v>
      </c>
      <c r="NJ107" s="14" t="n">
        <v>20.9</v>
      </c>
      <c r="NK107" s="14" t="n">
        <v>23.3</v>
      </c>
      <c r="NL107" s="14" t="n">
        <v>26.6</v>
      </c>
      <c r="NM107" s="14" t="n">
        <v>30.8</v>
      </c>
      <c r="NN107" s="14" t="n">
        <v>34.6</v>
      </c>
      <c r="NO107" s="15" t="n">
        <f aca="false">SUM(NC107:NN107)/12</f>
        <v>26.3666666666667</v>
      </c>
      <c r="OA107" s="6" t="n">
        <f aca="false">AVERAGE(AO107,BO107,CO107,DO107,EO107,FO107,GO112,HO107,IO107,JO107,KO107,LO107,MO107,NO107)</f>
        <v>22.3930555555556</v>
      </c>
      <c r="OB107" s="22" t="n">
        <f aca="false">AVERAGE(OA97:OA107)</f>
        <v>21.7013437950938</v>
      </c>
      <c r="PA107" s="16" t="n">
        <f aca="false">AVERAGE(AH107,AI107,AJ107,BH107,BI107,BJ107,CH107,CI107,CJ107,DH107,DI107,DJ107,EH107,EI107,EJ107,FH107,FI107,FJ107,GH112,GI112,GJ112,HH107,HI107,HJ107,IH107,II107,IJ107,JH107,JI107,JJ107,KH107,KI107,KJ107,LH107,LI107,LJ107,MH107,MI107,MJ107,NH107,NI107,NJ107)</f>
        <v>16.6984126984127</v>
      </c>
      <c r="PB107" s="17" t="n">
        <f aca="false">AVERAGE(AC107,AD107,AN107,BC107,BD107,BN107,CC107,CD107,CN107,DC107,DD107,DN107,EC107,ED107,EN107,FC107,FD107,FN107,GC112,GD112,GN112,HC107,HD107,HN107,IC107,ID107,IN107,JC107,JD107,JN107,KC107,KD107,KN107,LC107,LD107,LN107,MC107,MD107,MN107,NC107,ND107,NN107,)</f>
        <v>27.8232558139535</v>
      </c>
      <c r="PC107" s="16" t="n">
        <f aca="false">AVERAGE(PA97:PA107)</f>
        <v>15.511691831204</v>
      </c>
      <c r="PD107" s="23" t="n">
        <f aca="false">AVERAGE(PB97:PB107)</f>
        <v>27.3713127957314</v>
      </c>
    </row>
    <row r="108" customFormat="false" ht="14.65" hidden="false" customHeight="false" outlineLevel="0" collapsed="false">
      <c r="A108" s="5"/>
      <c r="B108" s="6" t="n">
        <f aca="false">AVERAGE(AO108,BO108,CO108,DO108,EO108,FO108,GO108,HO108,IO108,JO108,KO108,LO108,MO108,NO108)</f>
        <v>21.2779761904762</v>
      </c>
      <c r="C108" s="18" t="n">
        <f aca="false">AVERAGE(B104:B108)</f>
        <v>21.5253373015873</v>
      </c>
      <c r="D108" s="20" t="n">
        <f aca="false">AVERAGE(B99:B108)</f>
        <v>21.6202876984127</v>
      </c>
      <c r="E108" s="6" t="n">
        <f aca="false">AVERAGE(B89:B108)</f>
        <v>21.6973611111111</v>
      </c>
      <c r="F108" s="24" t="n">
        <f aca="false">AVERAGE(B59:B108)</f>
        <v>21.7277044881045</v>
      </c>
      <c r="G108" s="2" t="n">
        <f aca="false">MAX(AC108:AN108,BC108:BN108,CC108:CN108,DC108:DN108,EC108:EN108,FC108:FN108,GC108:GN108,HC108:HN108,IC108:IN108,JC108:JN108,KC108:KN108,LC108:LN108,MC108:MN108,NC108:NN108)</f>
        <v>37.1</v>
      </c>
      <c r="H108" s="11" t="n">
        <f aca="false">MEDIAN(AC108:AN108,BC108:BN108,CC108:CN108,DC108:DN108,EC108:EN108,FC108:FN108,GC108:GN108,HC108:HN108,IC108:IN108,JC108:JN108,KC108:KN108,LC108:LN108,MC108:MN108,NC108:NN108)</f>
        <v>21.2</v>
      </c>
      <c r="I108" s="4" t="n">
        <f aca="false">MIN(AC108:AN108,BC108:BN108,CC108:CN108,DC108:DN108,EC108:EN108,FC108:FN108,GC108:GN108,HC108:HN108,IC108:IN108,JC108:JN108,KC108:KN108,LC108:LN108,MC108:MN108,NC108:NN108)</f>
        <v>12</v>
      </c>
      <c r="J108" s="12" t="n">
        <f aca="false">(G108+I108)/2</f>
        <v>24.55</v>
      </c>
      <c r="AA108" s="0" t="n">
        <f aca="false">AA107+1</f>
        <v>34</v>
      </c>
      <c r="AB108" s="27" t="n">
        <v>1958</v>
      </c>
      <c r="AC108" s="14" t="n">
        <v>27.4</v>
      </c>
      <c r="AD108" s="14" t="n">
        <v>28.4</v>
      </c>
      <c r="AE108" s="14" t="n">
        <v>24.9</v>
      </c>
      <c r="AF108" s="14" t="n">
        <v>24.4</v>
      </c>
      <c r="AG108" s="14" t="n">
        <v>19.3</v>
      </c>
      <c r="AH108" s="14" t="n">
        <v>15</v>
      </c>
      <c r="AI108" s="14" t="n">
        <v>14.4</v>
      </c>
      <c r="AJ108" s="14" t="n">
        <v>15.1</v>
      </c>
      <c r="AK108" s="14" t="n">
        <v>16.4</v>
      </c>
      <c r="AL108" s="14" t="n">
        <v>18.8</v>
      </c>
      <c r="AM108" s="14" t="n">
        <v>24.2</v>
      </c>
      <c r="AN108" s="14" t="n">
        <v>24.2</v>
      </c>
      <c r="AO108" s="15" t="n">
        <f aca="false">SUM(AC108:AN108)/12</f>
        <v>21.0416666666667</v>
      </c>
      <c r="AQ108" s="32"/>
      <c r="AR108" s="14"/>
      <c r="AS108" s="14"/>
      <c r="AT108" s="14"/>
      <c r="AU108" s="14"/>
      <c r="AV108" s="14"/>
      <c r="AW108" s="14"/>
      <c r="AX108" s="14"/>
      <c r="AY108" s="14"/>
      <c r="AZ108" s="14"/>
      <c r="BA108" s="0" t="n">
        <f aca="false">BA107+1</f>
        <v>1958</v>
      </c>
      <c r="BB108" s="25" t="s">
        <v>94</v>
      </c>
      <c r="BC108" s="14" t="n">
        <v>28.1</v>
      </c>
      <c r="BD108" s="14" t="n">
        <v>28.4</v>
      </c>
      <c r="BE108" s="14" t="n">
        <v>24.4</v>
      </c>
      <c r="BF108" s="14" t="n">
        <v>23.1</v>
      </c>
      <c r="BG108" s="14" t="n">
        <v>17.4</v>
      </c>
      <c r="BH108" s="14" t="n">
        <v>13</v>
      </c>
      <c r="BI108" s="14" t="n">
        <v>12.5</v>
      </c>
      <c r="BJ108" s="14" t="n">
        <v>13.2</v>
      </c>
      <c r="BK108" s="14" t="n">
        <v>14.2</v>
      </c>
      <c r="BL108" s="14" t="n">
        <v>17.5</v>
      </c>
      <c r="BM108" s="14" t="n">
        <v>23.5</v>
      </c>
      <c r="BN108" s="14" t="n">
        <v>24.1</v>
      </c>
      <c r="BO108" s="15" t="n">
        <f aca="false">SUM(BC108:BN108)/12</f>
        <v>19.95</v>
      </c>
      <c r="CA108" s="0" t="n">
        <f aca="false">CA107+1</f>
        <v>1958</v>
      </c>
      <c r="CB108" s="25" t="s">
        <v>94</v>
      </c>
      <c r="CC108" s="14" t="n">
        <v>23.8</v>
      </c>
      <c r="CD108" s="14" t="n">
        <v>24.1</v>
      </c>
      <c r="CE108" s="14" t="n">
        <v>21.6</v>
      </c>
      <c r="CF108" s="14" t="n">
        <v>21.2</v>
      </c>
      <c r="CG108" s="14" t="n">
        <v>18.8</v>
      </c>
      <c r="CH108" s="14" t="n">
        <v>14.5</v>
      </c>
      <c r="CI108" s="14" t="n">
        <v>14.4</v>
      </c>
      <c r="CJ108" s="14" t="n">
        <v>15</v>
      </c>
      <c r="CK108" s="14" t="n">
        <v>15.6</v>
      </c>
      <c r="CL108" s="14" t="n">
        <v>17.5</v>
      </c>
      <c r="CM108" s="14" t="n">
        <v>21.2</v>
      </c>
      <c r="CN108" s="14" t="n">
        <v>21.6</v>
      </c>
      <c r="CO108" s="15" t="n">
        <f aca="false">SUM(CC108:CN108)/12</f>
        <v>19.1083333333333</v>
      </c>
      <c r="DA108" s="0" t="n">
        <f aca="false">DA107+1</f>
        <v>1958</v>
      </c>
      <c r="DB108" s="25" t="s">
        <v>94</v>
      </c>
      <c r="DC108" s="14" t="n">
        <v>29.9</v>
      </c>
      <c r="DD108" s="14" t="n">
        <v>30.6</v>
      </c>
      <c r="DE108" s="14" t="n">
        <v>26.8</v>
      </c>
      <c r="DF108" s="14" t="n">
        <v>24.9</v>
      </c>
      <c r="DG108" s="14" t="n">
        <v>18.9</v>
      </c>
      <c r="DH108" s="14" t="n">
        <v>15.6</v>
      </c>
      <c r="DI108" s="14" t="n">
        <v>14.7</v>
      </c>
      <c r="DJ108" s="14" t="n">
        <v>15.3</v>
      </c>
      <c r="DK108" s="14" t="n">
        <v>17.6</v>
      </c>
      <c r="DL108" s="14" t="n">
        <v>20.1</v>
      </c>
      <c r="DM108" s="14" t="n">
        <v>25.9</v>
      </c>
      <c r="DN108" s="14" t="n">
        <v>25.6</v>
      </c>
      <c r="DO108" s="15" t="n">
        <f aca="false">SUM(DC108:DN108)/12</f>
        <v>22.1583333333333</v>
      </c>
      <c r="EA108" s="0" t="n">
        <f aca="false">EA107+1</f>
        <v>1958</v>
      </c>
      <c r="EB108" s="25" t="s">
        <v>94</v>
      </c>
      <c r="EC108" s="14" t="n">
        <v>37.1</v>
      </c>
      <c r="ED108" s="14" t="n">
        <v>36.9</v>
      </c>
      <c r="EE108" s="14" t="n">
        <v>32.2</v>
      </c>
      <c r="EF108" s="14" t="n">
        <v>30.3</v>
      </c>
      <c r="EG108" s="14" t="n">
        <v>24.4</v>
      </c>
      <c r="EH108" s="14" t="n">
        <v>17.9</v>
      </c>
      <c r="EI108" s="14" t="n">
        <v>18.7</v>
      </c>
      <c r="EJ108" s="14" t="n">
        <v>19.4</v>
      </c>
      <c r="EK108" s="14" t="n">
        <v>21.6</v>
      </c>
      <c r="EL108" s="14" t="n">
        <v>27.1</v>
      </c>
      <c r="EM108" s="14" t="n">
        <v>32.5</v>
      </c>
      <c r="EN108" s="14" t="n">
        <v>33.5</v>
      </c>
      <c r="EO108" s="15" t="n">
        <f aca="false">SUM(EC108:EN108)/12</f>
        <v>27.6333333333333</v>
      </c>
      <c r="FA108" s="0" t="n">
        <f aca="false">FA107+1</f>
        <v>1958</v>
      </c>
      <c r="FB108" s="25" t="s">
        <v>94</v>
      </c>
      <c r="FC108" s="14" t="n">
        <v>25.1</v>
      </c>
      <c r="FD108" s="14" t="n">
        <v>26.8</v>
      </c>
      <c r="FE108" s="14" t="n">
        <v>22.9</v>
      </c>
      <c r="FF108" s="14" t="n">
        <v>22.1</v>
      </c>
      <c r="FG108" s="14" t="n">
        <v>16.9</v>
      </c>
      <c r="FH108" s="14" t="n">
        <v>12.3</v>
      </c>
      <c r="FI108" s="14" t="n">
        <v>12</v>
      </c>
      <c r="FJ108" s="14" t="n">
        <v>12.8</v>
      </c>
      <c r="FK108" s="14" t="n">
        <v>14.1</v>
      </c>
      <c r="FL108" s="14" t="n">
        <v>16.8</v>
      </c>
      <c r="FM108" s="14" t="n">
        <v>21.5</v>
      </c>
      <c r="FN108" s="14" t="n">
        <v>21.9</v>
      </c>
      <c r="FO108" s="15" t="n">
        <f aca="false">SUM(FC108:FN108)/12</f>
        <v>18.7666666666667</v>
      </c>
      <c r="GA108" s="0" t="n">
        <f aca="false">GA107+1</f>
        <v>1958</v>
      </c>
      <c r="GB108" s="25" t="s">
        <v>94</v>
      </c>
      <c r="GC108" s="14" t="n">
        <v>23.1</v>
      </c>
      <c r="GD108" s="14" t="n">
        <v>24.9</v>
      </c>
      <c r="GE108" s="14" t="n">
        <v>21.7</v>
      </c>
      <c r="GF108" s="14" t="n">
        <v>21.3</v>
      </c>
      <c r="GG108" s="14" t="n">
        <v>16.5</v>
      </c>
      <c r="GH108" s="14" t="n">
        <v>13.3</v>
      </c>
      <c r="GI108" s="14" t="n">
        <v>12.4</v>
      </c>
      <c r="GJ108" s="14" t="n">
        <v>13.1</v>
      </c>
      <c r="GK108" s="14" t="n">
        <v>14.7</v>
      </c>
      <c r="GL108" s="14" t="n">
        <v>16.5</v>
      </c>
      <c r="GM108" s="14" t="n">
        <v>20.1</v>
      </c>
      <c r="GN108" s="14" t="n">
        <v>20</v>
      </c>
      <c r="GO108" s="15" t="n">
        <f aca="false">SUM(GC108:GN108)/12</f>
        <v>18.1333333333333</v>
      </c>
      <c r="HA108" s="0" t="n">
        <f aca="false">HA107+1</f>
        <v>1958</v>
      </c>
      <c r="HB108" s="25" t="s">
        <v>94</v>
      </c>
      <c r="HC108" s="14" t="n">
        <v>24.6</v>
      </c>
      <c r="HD108" s="14" t="n">
        <v>24.8</v>
      </c>
      <c r="HE108" s="14" t="n">
        <v>22.5</v>
      </c>
      <c r="HF108" s="14" t="n">
        <v>23.2</v>
      </c>
      <c r="HG108" s="14" t="n">
        <v>19.9</v>
      </c>
      <c r="HH108" s="14" t="n">
        <v>16</v>
      </c>
      <c r="HI108" s="14" t="n">
        <v>15.4</v>
      </c>
      <c r="HJ108" s="14" t="n">
        <v>15.5</v>
      </c>
      <c r="HK108" s="14" t="n">
        <v>16.5</v>
      </c>
      <c r="HL108" s="14" t="n">
        <v>18.4</v>
      </c>
      <c r="HM108" s="14" t="n">
        <v>21.3</v>
      </c>
      <c r="HN108" s="14" t="n">
        <v>21.5</v>
      </c>
      <c r="HO108" s="15" t="n">
        <f aca="false">SUM(HC108:HN108)/12</f>
        <v>19.9666666666667</v>
      </c>
      <c r="IA108" s="0" t="n">
        <f aca="false">IA107+1</f>
        <v>1958</v>
      </c>
      <c r="IB108" s="25" t="s">
        <v>94</v>
      </c>
      <c r="IC108" s="14" t="n">
        <v>30</v>
      </c>
      <c r="ID108" s="14" t="n">
        <v>30.3</v>
      </c>
      <c r="IE108" s="14" t="n">
        <v>26.5</v>
      </c>
      <c r="IF108" s="14" t="n">
        <v>26.2</v>
      </c>
      <c r="IG108" s="14" t="n">
        <v>21.4</v>
      </c>
      <c r="IH108" s="14" t="n">
        <v>16.8</v>
      </c>
      <c r="II108" s="14" t="n">
        <v>16.4</v>
      </c>
      <c r="IJ108" s="14" t="n">
        <v>17.7</v>
      </c>
      <c r="IK108" s="14" t="n">
        <v>18.3</v>
      </c>
      <c r="IL108" s="14" t="n">
        <v>22.5</v>
      </c>
      <c r="IM108" s="14" t="n">
        <v>26.4</v>
      </c>
      <c r="IN108" s="14" t="n">
        <v>26.3</v>
      </c>
      <c r="IO108" s="15" t="n">
        <f aca="false">SUM(IC108:IN108)/12</f>
        <v>23.2333333333333</v>
      </c>
      <c r="JA108" s="0" t="n">
        <f aca="false">JA107+1</f>
        <v>1958</v>
      </c>
      <c r="JB108" s="25" t="s">
        <v>94</v>
      </c>
      <c r="JC108" s="14" t="n">
        <v>20.8</v>
      </c>
      <c r="JD108" s="14" t="n">
        <v>22.2</v>
      </c>
      <c r="JE108" s="14" t="n">
        <v>20.2</v>
      </c>
      <c r="JF108" s="14" t="n">
        <v>19.4</v>
      </c>
      <c r="JG108" s="14" t="n">
        <v>17</v>
      </c>
      <c r="JH108" s="14" t="n">
        <v>13.8</v>
      </c>
      <c r="JI108" s="14" t="n">
        <v>13.2</v>
      </c>
      <c r="JJ108" s="14" t="n">
        <v>13.4</v>
      </c>
      <c r="JK108" s="14" t="n">
        <v>14.7</v>
      </c>
      <c r="JL108" s="14" t="n">
        <v>16.3</v>
      </c>
      <c r="JM108" s="14" t="n">
        <v>18.8</v>
      </c>
      <c r="JN108" s="14" t="n">
        <v>19.1</v>
      </c>
      <c r="JO108" s="15" t="n">
        <f aca="false">SUM(JC108:JN108)/12</f>
        <v>17.4083333333333</v>
      </c>
      <c r="KA108" s="0" t="n">
        <f aca="false">KA107+1</f>
        <v>1958</v>
      </c>
      <c r="KB108" s="25" t="s">
        <v>94</v>
      </c>
      <c r="KC108" s="14" t="n">
        <v>28.8</v>
      </c>
      <c r="KD108" s="14" t="n">
        <v>29.3</v>
      </c>
      <c r="KE108" s="14" t="n">
        <v>25.3</v>
      </c>
      <c r="KF108" s="14" t="n">
        <v>24.6</v>
      </c>
      <c r="KG108" s="14" t="n">
        <v>18.9</v>
      </c>
      <c r="KH108" s="14" t="n">
        <v>14.3</v>
      </c>
      <c r="KI108" s="14" t="n">
        <v>14.2</v>
      </c>
      <c r="KJ108" s="14" t="n">
        <v>14.5</v>
      </c>
      <c r="KK108" s="14" t="n">
        <v>15.6</v>
      </c>
      <c r="KL108" s="14" t="n">
        <v>19</v>
      </c>
      <c r="KM108" s="14" t="n">
        <v>24.7</v>
      </c>
      <c r="KN108" s="14" t="n">
        <v>25.1</v>
      </c>
      <c r="KO108" s="15" t="n">
        <f aca="false">SUM(KC108:KN108)/12</f>
        <v>21.1916666666667</v>
      </c>
      <c r="LA108" s="0" t="n">
        <f aca="false">LA107+1</f>
        <v>1958</v>
      </c>
      <c r="LB108" s="25" t="s">
        <v>94</v>
      </c>
      <c r="LC108" s="14" t="n">
        <v>30.9</v>
      </c>
      <c r="LD108" s="14" t="n">
        <v>31.2</v>
      </c>
      <c r="LE108" s="14" t="n">
        <v>26.7</v>
      </c>
      <c r="LF108" s="14" t="n">
        <v>26.3</v>
      </c>
      <c r="LG108" s="14" t="n">
        <v>20.7</v>
      </c>
      <c r="LH108" s="14" t="n">
        <v>16.1</v>
      </c>
      <c r="LI108" s="14" t="n">
        <v>15.4</v>
      </c>
      <c r="LJ108" s="14" t="n">
        <v>15.6</v>
      </c>
      <c r="LK108" s="14" t="n">
        <v>17.2</v>
      </c>
      <c r="LL108" s="14" t="n">
        <v>21.5</v>
      </c>
      <c r="LM108" s="14" t="n">
        <v>26.5</v>
      </c>
      <c r="LN108" s="14" t="n">
        <v>26.5</v>
      </c>
      <c r="LO108" s="15" t="n">
        <f aca="false">SUM(LC108:LN108)/12</f>
        <v>22.8833333333333</v>
      </c>
      <c r="MA108" s="0" t="n">
        <f aca="false">MA107+1</f>
        <v>1958</v>
      </c>
      <c r="MB108" s="25" t="s">
        <v>94</v>
      </c>
      <c r="MC108" s="14" t="n">
        <v>25.4</v>
      </c>
      <c r="MD108" s="14" t="n">
        <v>27.3</v>
      </c>
      <c r="ME108" s="14" t="n">
        <v>24.7</v>
      </c>
      <c r="MF108" s="14" t="n">
        <v>23.8</v>
      </c>
      <c r="MG108" s="14" t="n">
        <v>19.3</v>
      </c>
      <c r="MH108" s="14" t="n">
        <v>14.8</v>
      </c>
      <c r="MI108" s="14" t="n">
        <v>14.4</v>
      </c>
      <c r="MJ108" s="14" t="n">
        <v>14.9</v>
      </c>
      <c r="MK108" s="14" t="n">
        <v>16.4</v>
      </c>
      <c r="ML108" s="14" t="n">
        <v>18.9</v>
      </c>
      <c r="MM108" s="14" t="n">
        <v>23.4</v>
      </c>
      <c r="MN108" s="14" t="n">
        <v>22.5</v>
      </c>
      <c r="MO108" s="15" t="n">
        <f aca="false">SUM(MC108:MN108)/12</f>
        <v>20.4833333333333</v>
      </c>
      <c r="NA108" s="0" t="n">
        <f aca="false">NA107+1</f>
        <v>1958</v>
      </c>
      <c r="NB108" s="32" t="s">
        <v>94</v>
      </c>
      <c r="NC108" s="14" t="n">
        <v>35.9</v>
      </c>
      <c r="ND108" s="14" t="n">
        <v>35.7</v>
      </c>
      <c r="NE108" s="14" t="n">
        <v>30.2</v>
      </c>
      <c r="NF108" s="14" t="n">
        <v>24.8</v>
      </c>
      <c r="NG108" s="14" t="n">
        <v>18.8</v>
      </c>
      <c r="NH108" s="14" t="n">
        <v>17.4</v>
      </c>
      <c r="NI108" s="14" t="n">
        <v>16.4</v>
      </c>
      <c r="NJ108" s="14" t="n">
        <v>20.4</v>
      </c>
      <c r="NK108" s="14" t="n">
        <v>25.1</v>
      </c>
      <c r="NL108" s="14" t="n">
        <v>26.8</v>
      </c>
      <c r="NM108" s="14" t="n">
        <v>28.1</v>
      </c>
      <c r="NN108" s="14" t="n">
        <v>31.6</v>
      </c>
      <c r="NO108" s="15" t="n">
        <f aca="false">SUM(NC108:NN108)/12</f>
        <v>25.9333333333333</v>
      </c>
      <c r="OA108" s="6" t="n">
        <f aca="false">AVERAGE(AO108,BO108,CO108,DO108,EO108,FO108,GO113,HO108,IO108,JO108,KO108,LO108,MO108,NO108)</f>
        <v>21.3327380952381</v>
      </c>
      <c r="OB108" s="22" t="n">
        <f aca="false">AVERAGE(OA98:OA108)</f>
        <v>21.6516143578644</v>
      </c>
      <c r="PA108" s="16" t="n">
        <f aca="false">AVERAGE(AH108,AI108,AJ108,BH108,BI108,BJ108,CH108,CI108,CJ108,DH108,DI108,DJ108,EH108,EI108,EJ108,FH108,FI108,FJ108,GH113,GI113,GJ113,HH108,HI108,HJ108,IH108,II108,IJ108,JH108,JI108,JJ108,KH108,KI108,KJ108,LH108,LI108,LJ108,MH108,MI108,MJ108,NH108,NI108,NJ108)</f>
        <v>15.0761904761905</v>
      </c>
      <c r="PB108" s="17" t="n">
        <f aca="false">AVERAGE(AC108,AD108,AN108,BC108,BD108,BN108,CC108,CD108,CN108,DC108,DD108,DN108,EC108,ED108,EN108,FC108,FD108,FN108,GC113,GD113,GN113,HC108,HD108,HN108,IC108,ID108,IN108,JC108,JD108,JN108,KC108,KD108,KN108,LC108,LD108,LN108,MC108,MD108,MN108,NC108,ND108,NN108,)</f>
        <v>26.4511627906977</v>
      </c>
      <c r="PC108" s="16" t="n">
        <f aca="false">AVERAGE(PA98:PA108)</f>
        <v>15.4636398831521</v>
      </c>
      <c r="PD108" s="23" t="n">
        <f aca="false">AVERAGE(PB98:PB108)</f>
        <v>27.2376975737441</v>
      </c>
    </row>
    <row r="109" customFormat="false" ht="14.65" hidden="false" customHeight="false" outlineLevel="0" collapsed="false">
      <c r="A109" s="5"/>
      <c r="B109" s="6" t="n">
        <f aca="false">AVERAGE(AO109,BO109,CO109,DO109,EO109,FO109,GO109,HO109,IO109,JO109,KO109,LO109,MO109,NO109)</f>
        <v>22.396626984127</v>
      </c>
      <c r="C109" s="18" t="n">
        <f aca="false">AVERAGE(B105:B109)</f>
        <v>21.6783531746032</v>
      </c>
      <c r="D109" s="20" t="n">
        <f aca="false">AVERAGE(B100:B109)</f>
        <v>21.7547718253968</v>
      </c>
      <c r="E109" s="6" t="n">
        <f aca="false">AVERAGE(B90:B109)</f>
        <v>21.7240079365079</v>
      </c>
      <c r="F109" s="24" t="n">
        <f aca="false">AVERAGE(B60:B109)</f>
        <v>21.7638536944537</v>
      </c>
      <c r="G109" s="2" t="n">
        <f aca="false">MAX(AC109:AN109,BC109:BN109,CC109:CN109,DC109:DN109,EC109:EN109,FC109:FN109,GC109:GN109,HC109:HN109,IC109:IN109,JC109:JN109,KC109:KN109,LC109:LN109,MC109:MN109,NC109:NN109)</f>
        <v>39.1</v>
      </c>
      <c r="H109" s="11" t="n">
        <f aca="false">MEDIAN(AC109:AN109,BC109:BN109,CC109:CN109,DC109:DN109,EC109:EN109,FC109:FN109,GC109:GN109,HC109:HN109,IC109:IN109,JC109:JN109,KC109:KN109,LC109:LN109,MC109:MN109,NC109:NN109)</f>
        <v>21.7</v>
      </c>
      <c r="I109" s="4" t="n">
        <f aca="false">MIN(AC109:AN109,BC109:BN109,CC109:CN109,DC109:DN109,EC109:EN109,FC109:FN109,GC109:GN109,HC109:HN109,IC109:IN109,JC109:JN109,KC109:KN109,LC109:LN109,MC109:MN109,NC109:NN109)</f>
        <v>13</v>
      </c>
      <c r="J109" s="12" t="n">
        <f aca="false">(G109+I109)/2</f>
        <v>26.05</v>
      </c>
      <c r="AA109" s="0" t="n">
        <f aca="false">AA108+1</f>
        <v>35</v>
      </c>
      <c r="AB109" s="27" t="n">
        <v>1959</v>
      </c>
      <c r="AC109" s="14" t="n">
        <v>30.7</v>
      </c>
      <c r="AD109" s="14" t="n">
        <v>27.7</v>
      </c>
      <c r="AE109" s="14" t="n">
        <v>26.5</v>
      </c>
      <c r="AF109" s="14" t="n">
        <v>23.3</v>
      </c>
      <c r="AG109" s="14" t="n">
        <v>19.6</v>
      </c>
      <c r="AH109" s="14" t="n">
        <v>16.7</v>
      </c>
      <c r="AI109" s="14" t="n">
        <v>15.3</v>
      </c>
      <c r="AJ109" s="14" t="n">
        <v>18.1</v>
      </c>
      <c r="AK109" s="14" t="n">
        <v>19.1</v>
      </c>
      <c r="AL109" s="14" t="n">
        <v>21.4</v>
      </c>
      <c r="AM109" s="14" t="n">
        <v>27.2</v>
      </c>
      <c r="AN109" s="14" t="n">
        <v>22.8</v>
      </c>
      <c r="AO109" s="15" t="n">
        <f aca="false">SUM(AC109:AN109)/12</f>
        <v>22.3666666666667</v>
      </c>
      <c r="AQ109" s="32"/>
      <c r="AR109" s="14"/>
      <c r="AS109" s="14"/>
      <c r="AT109" s="14"/>
      <c r="AU109" s="14"/>
      <c r="AV109" s="14"/>
      <c r="AW109" s="14"/>
      <c r="AX109" s="14"/>
      <c r="AY109" s="14"/>
      <c r="AZ109" s="14"/>
      <c r="BA109" s="0" t="n">
        <f aca="false">BA108+1</f>
        <v>1959</v>
      </c>
      <c r="BB109" s="25" t="s">
        <v>95</v>
      </c>
      <c r="BC109" s="14" t="n">
        <v>31.1</v>
      </c>
      <c r="BD109" s="14" t="n">
        <v>27.2</v>
      </c>
      <c r="BE109" s="14" t="n">
        <v>26.2</v>
      </c>
      <c r="BF109" s="14" t="n">
        <v>22.7</v>
      </c>
      <c r="BG109" s="14" t="n">
        <v>17.8</v>
      </c>
      <c r="BH109" s="14" t="n">
        <v>15.4</v>
      </c>
      <c r="BI109" s="14" t="n">
        <v>13.9</v>
      </c>
      <c r="BJ109" s="14" t="n">
        <v>16</v>
      </c>
      <c r="BK109" s="14" t="n">
        <v>17.6</v>
      </c>
      <c r="BL109" s="14" t="n">
        <v>20.4</v>
      </c>
      <c r="BM109" s="14" t="n">
        <v>27.2</v>
      </c>
      <c r="BN109" s="14" t="n">
        <v>22.9</v>
      </c>
      <c r="BO109" s="15" t="n">
        <f aca="false">SUM(BC109:BN109)/12</f>
        <v>21.5333333333333</v>
      </c>
      <c r="CA109" s="0" t="n">
        <f aca="false">CA108+1</f>
        <v>1959</v>
      </c>
      <c r="CB109" s="25" t="s">
        <v>95</v>
      </c>
      <c r="CC109" s="14" t="n">
        <v>26.2</v>
      </c>
      <c r="CD109" s="14" t="n">
        <v>24.4</v>
      </c>
      <c r="CE109" s="14" t="n">
        <v>23.3</v>
      </c>
      <c r="CF109" s="14" t="n">
        <v>21</v>
      </c>
      <c r="CG109" s="14" t="n">
        <v>18.1</v>
      </c>
      <c r="CH109" s="14" t="n">
        <v>16.5</v>
      </c>
      <c r="CI109" s="14" t="n">
        <v>15.3</v>
      </c>
      <c r="CJ109" s="14" t="n">
        <v>16.6</v>
      </c>
      <c r="CK109" s="14" t="n">
        <v>16.2</v>
      </c>
      <c r="CL109" s="14" t="n">
        <v>18.5</v>
      </c>
      <c r="CM109" s="14" t="n">
        <v>22.3</v>
      </c>
      <c r="CN109" s="14" t="n">
        <v>21.7</v>
      </c>
      <c r="CO109" s="15" t="n">
        <f aca="false">SUM(CC109:CN109)/12</f>
        <v>20.0083333333333</v>
      </c>
      <c r="DA109" s="0" t="n">
        <f aca="false">DA108+1</f>
        <v>1959</v>
      </c>
      <c r="DB109" s="25" t="s">
        <v>95</v>
      </c>
      <c r="DC109" s="14" t="n">
        <v>33.5</v>
      </c>
      <c r="DD109" s="14" t="n">
        <v>29.4</v>
      </c>
      <c r="DE109" s="14" t="n">
        <v>28</v>
      </c>
      <c r="DF109" s="14" t="n">
        <v>23.8</v>
      </c>
      <c r="DG109" s="14" t="n">
        <v>19.4</v>
      </c>
      <c r="DH109" s="14" t="n">
        <v>17.1</v>
      </c>
      <c r="DI109" s="14" t="n">
        <v>15.4</v>
      </c>
      <c r="DJ109" s="14" t="n">
        <v>18.9</v>
      </c>
      <c r="DK109" s="14" t="n">
        <v>19.8</v>
      </c>
      <c r="DL109" s="14" t="n">
        <v>22</v>
      </c>
      <c r="DM109" s="14" t="n">
        <v>29</v>
      </c>
      <c r="DN109" s="14" t="n">
        <v>24.4</v>
      </c>
      <c r="DO109" s="15" t="n">
        <f aca="false">SUM(DC109:DN109)/12</f>
        <v>23.3916666666667</v>
      </c>
      <c r="EA109" s="0" t="n">
        <f aca="false">EA108+1</f>
        <v>1959</v>
      </c>
      <c r="EB109" s="25" t="s">
        <v>95</v>
      </c>
      <c r="EC109" s="14" t="n">
        <v>39.1</v>
      </c>
      <c r="ED109" s="14" t="n">
        <v>37</v>
      </c>
      <c r="EE109" s="14" t="n">
        <v>34.1</v>
      </c>
      <c r="EF109" s="14" t="n">
        <v>29.2</v>
      </c>
      <c r="EG109" s="14" t="n">
        <v>22.2</v>
      </c>
      <c r="EH109" s="14" t="n">
        <v>19.6</v>
      </c>
      <c r="EI109" s="14" t="n">
        <v>18.3</v>
      </c>
      <c r="EJ109" s="14" t="n">
        <v>22.5</v>
      </c>
      <c r="EK109" s="14" t="n">
        <v>25.4</v>
      </c>
      <c r="EL109" s="14" t="n">
        <v>29.1</v>
      </c>
      <c r="EM109" s="14" t="n">
        <v>36</v>
      </c>
      <c r="EN109" s="14" t="n">
        <v>32.7</v>
      </c>
      <c r="EO109" s="15" t="n">
        <f aca="false">SUM(EC109:EN109)/12</f>
        <v>28.7666666666667</v>
      </c>
      <c r="FA109" s="0" t="n">
        <f aca="false">FA108+1</f>
        <v>1959</v>
      </c>
      <c r="FB109" s="25" t="s">
        <v>95</v>
      </c>
      <c r="FC109" s="14" t="n">
        <v>29.2</v>
      </c>
      <c r="FD109" s="14" t="n">
        <v>25.8</v>
      </c>
      <c r="FE109" s="14" t="n">
        <v>24.3</v>
      </c>
      <c r="FF109" s="14" t="n">
        <v>21.7</v>
      </c>
      <c r="FG109" s="14" t="n">
        <v>16.9</v>
      </c>
      <c r="FH109" s="14" t="n">
        <v>14.6</v>
      </c>
      <c r="FI109" s="14" t="n">
        <v>13.2</v>
      </c>
      <c r="FJ109" s="14" t="n">
        <v>15.4</v>
      </c>
      <c r="FK109" s="14" t="n">
        <v>15.8</v>
      </c>
      <c r="FL109" s="14" t="n">
        <v>18.7</v>
      </c>
      <c r="FM109" s="14" t="n">
        <v>25.5</v>
      </c>
      <c r="FN109" s="14" t="n">
        <v>21.9</v>
      </c>
      <c r="FO109" s="15" t="n">
        <f aca="false">SUM(FC109:FN109)/12</f>
        <v>20.25</v>
      </c>
      <c r="GA109" s="0" t="n">
        <f aca="false">GA108+1</f>
        <v>1959</v>
      </c>
      <c r="GB109" s="25" t="s">
        <v>95</v>
      </c>
      <c r="GC109" s="14" t="n">
        <v>27.6</v>
      </c>
      <c r="GD109" s="14" t="n">
        <v>23.8</v>
      </c>
      <c r="GE109" s="14" t="n">
        <v>22.9</v>
      </c>
      <c r="GF109" s="14" t="n">
        <v>20</v>
      </c>
      <c r="GG109" s="14" t="n">
        <v>16.4</v>
      </c>
      <c r="GH109" s="14" t="n">
        <v>14.2</v>
      </c>
      <c r="GI109" s="14" t="n">
        <v>13</v>
      </c>
      <c r="GJ109" s="14" t="n">
        <v>15.3</v>
      </c>
      <c r="GK109" s="14" t="n">
        <v>15.3</v>
      </c>
      <c r="GL109" s="14" t="n">
        <v>18.5</v>
      </c>
      <c r="GM109" s="14" t="n">
        <v>24.2</v>
      </c>
      <c r="GN109" s="14" t="n">
        <v>20.2</v>
      </c>
      <c r="GO109" s="15" t="n">
        <f aca="false">SUM(GC109:GN109)/12</f>
        <v>19.2833333333333</v>
      </c>
      <c r="HA109" s="0" t="n">
        <f aca="false">HA108+1</f>
        <v>1959</v>
      </c>
      <c r="HB109" s="25" t="s">
        <v>95</v>
      </c>
      <c r="HC109" s="14" t="n">
        <v>26.5</v>
      </c>
      <c r="HD109" s="14" t="n">
        <v>24.1</v>
      </c>
      <c r="HE109" s="14" t="n">
        <v>24</v>
      </c>
      <c r="HF109" s="14" t="n">
        <v>22.8</v>
      </c>
      <c r="HG109" s="14" t="n">
        <v>19.3</v>
      </c>
      <c r="HH109" s="14" t="n">
        <v>17.7</v>
      </c>
      <c r="HI109" s="14" t="n">
        <v>16</v>
      </c>
      <c r="HJ109" s="14" t="n">
        <v>17.7</v>
      </c>
      <c r="HK109" s="14" t="n">
        <v>17.7</v>
      </c>
      <c r="HL109" s="14" t="n">
        <v>19.8</v>
      </c>
      <c r="HM109" s="14" t="n">
        <v>24</v>
      </c>
      <c r="HN109" s="14" t="n">
        <v>21.5</v>
      </c>
      <c r="HO109" s="15" t="n">
        <f aca="false">SUM(HC109:HN109)/12</f>
        <v>20.925</v>
      </c>
      <c r="IA109" s="0" t="n">
        <f aca="false">IA108+1</f>
        <v>1959</v>
      </c>
      <c r="IB109" s="25" t="s">
        <v>95</v>
      </c>
      <c r="IC109" s="14" t="n">
        <v>33.6</v>
      </c>
      <c r="ID109" s="14" t="n">
        <v>30.2</v>
      </c>
      <c r="IE109" s="14" t="n">
        <v>29.5</v>
      </c>
      <c r="IF109" s="21" t="n">
        <f aca="false">(IF106+IF107+IF108+IF110+IF111+IF112)/6</f>
        <v>24.4333333333333</v>
      </c>
      <c r="IG109" s="21" t="n">
        <f aca="false">(IG106+IG107+IG108+IG110+IG111+IG112)/6</f>
        <v>19.7666666666667</v>
      </c>
      <c r="IH109" s="21" t="n">
        <f aca="false">(IH106+IH107+IH108+IH110+IH111+IH112)/6</f>
        <v>17.5</v>
      </c>
      <c r="II109" s="21" t="n">
        <f aca="false">(II106+II107+II108+II110+II111+II112)/6</f>
        <v>15.85</v>
      </c>
      <c r="IJ109" s="21" t="n">
        <f aca="false">(IJ106+IJ107+IJ108+IJ110+IJ111+IJ112)/6</f>
        <v>16.9833333333333</v>
      </c>
      <c r="IK109" s="21" t="n">
        <f aca="false">(IK106+IK107+IK108+IK110+IK111+IK112)/6</f>
        <v>20.0333333333333</v>
      </c>
      <c r="IL109" s="21" t="n">
        <f aca="false">(IL106+IL107+IL108+IL110+IL111+IL112)/6</f>
        <v>23.95</v>
      </c>
      <c r="IM109" s="21" t="n">
        <f aca="false">(IM106+IM107+IM108+IM110+IM111+IM112)/6</f>
        <v>26.7666666666667</v>
      </c>
      <c r="IN109" s="21" t="n">
        <f aca="false">(IN106+IN107+IN108+IN110+IN111+IN112)/6</f>
        <v>28.85</v>
      </c>
      <c r="IO109" s="15" t="n">
        <f aca="false">SUM(IC109:IN109)/12</f>
        <v>23.9527777777778</v>
      </c>
      <c r="JA109" s="0" t="n">
        <f aca="false">JA108+1</f>
        <v>1959</v>
      </c>
      <c r="JB109" s="25" t="s">
        <v>95</v>
      </c>
      <c r="JC109" s="14" t="n">
        <v>23.1</v>
      </c>
      <c r="JD109" s="14" t="n">
        <v>21.7</v>
      </c>
      <c r="JE109" s="14" t="n">
        <v>20.7</v>
      </c>
      <c r="JF109" s="14" t="n">
        <v>19</v>
      </c>
      <c r="JG109" s="14" t="n">
        <v>16.2</v>
      </c>
      <c r="JH109" s="14" t="n">
        <v>14.3</v>
      </c>
      <c r="JI109" s="14" t="n">
        <v>13.6</v>
      </c>
      <c r="JJ109" s="14" t="n">
        <v>14.9</v>
      </c>
      <c r="JK109" s="14" t="n">
        <v>14.8</v>
      </c>
      <c r="JL109" s="14" t="n">
        <v>17.9</v>
      </c>
      <c r="JM109" s="14" t="n">
        <v>20.8</v>
      </c>
      <c r="JN109" s="14" t="n">
        <v>19.7</v>
      </c>
      <c r="JO109" s="15" t="n">
        <f aca="false">SUM(JC109:JN109)/12</f>
        <v>18.0583333333333</v>
      </c>
      <c r="KA109" s="0" t="n">
        <f aca="false">KA108+1</f>
        <v>1959</v>
      </c>
      <c r="KB109" s="25" t="s">
        <v>95</v>
      </c>
      <c r="KC109" s="14" t="n">
        <v>32.3</v>
      </c>
      <c r="KD109" s="14" t="n">
        <v>28.6</v>
      </c>
      <c r="KE109" s="14" t="n">
        <v>27.8</v>
      </c>
      <c r="KF109" s="14" t="n">
        <v>24.1</v>
      </c>
      <c r="KG109" s="14" t="n">
        <v>19.8</v>
      </c>
      <c r="KH109" s="14" t="n">
        <v>17</v>
      </c>
      <c r="KI109" s="14" t="n">
        <v>15.6</v>
      </c>
      <c r="KJ109" s="14" t="n">
        <v>18</v>
      </c>
      <c r="KK109" s="14" t="n">
        <v>19.3</v>
      </c>
      <c r="KL109" s="14" t="n">
        <v>21.9</v>
      </c>
      <c r="KM109" s="14" t="n">
        <v>29</v>
      </c>
      <c r="KN109" s="14" t="n">
        <v>24</v>
      </c>
      <c r="KO109" s="15" t="n">
        <f aca="false">SUM(KC109:KN109)/12</f>
        <v>23.1166666666667</v>
      </c>
      <c r="LA109" s="0" t="n">
        <f aca="false">LA108+1</f>
        <v>1959</v>
      </c>
      <c r="LB109" s="25" t="s">
        <v>95</v>
      </c>
      <c r="LC109" s="14" t="n">
        <v>33.7</v>
      </c>
      <c r="LD109" s="14" t="n">
        <v>29.7</v>
      </c>
      <c r="LE109" s="14" t="n">
        <v>28.5</v>
      </c>
      <c r="LF109" s="14" t="n">
        <v>24.7</v>
      </c>
      <c r="LG109" s="14" t="n">
        <v>20.6</v>
      </c>
      <c r="LH109" s="14" t="n">
        <v>17.5</v>
      </c>
      <c r="LI109" s="14" t="n">
        <v>16.1</v>
      </c>
      <c r="LJ109" s="14" t="n">
        <v>18.8</v>
      </c>
      <c r="LK109" s="14" t="n">
        <v>21</v>
      </c>
      <c r="LL109" s="14" t="n">
        <v>23.8</v>
      </c>
      <c r="LM109" s="14" t="n">
        <v>30.6</v>
      </c>
      <c r="LN109" s="14" t="n">
        <v>26.4</v>
      </c>
      <c r="LO109" s="15" t="n">
        <f aca="false">SUM(LC109:LN109)/12</f>
        <v>24.2833333333333</v>
      </c>
      <c r="MA109" s="0" t="n">
        <f aca="false">MA108+1</f>
        <v>1959</v>
      </c>
      <c r="MB109" s="25" t="s">
        <v>95</v>
      </c>
      <c r="MC109" s="14" t="n">
        <v>28.9</v>
      </c>
      <c r="MD109" s="14" t="n">
        <v>26</v>
      </c>
      <c r="ME109" s="14" t="n">
        <v>25.6</v>
      </c>
      <c r="MF109" s="14" t="n">
        <v>24.2</v>
      </c>
      <c r="MG109" s="14" t="n">
        <v>19.2</v>
      </c>
      <c r="MH109" s="14" t="n">
        <v>17</v>
      </c>
      <c r="MI109" s="14" t="n">
        <v>15.7</v>
      </c>
      <c r="MJ109" s="14" t="n">
        <v>17.8</v>
      </c>
      <c r="MK109" s="14" t="n">
        <v>17.3</v>
      </c>
      <c r="ML109" s="14" t="n">
        <v>20.8</v>
      </c>
      <c r="MM109" s="14" t="n">
        <v>27.3</v>
      </c>
      <c r="MN109" s="14" t="n">
        <v>23.6</v>
      </c>
      <c r="MO109" s="15" t="n">
        <f aca="false">SUM(MC109:MN109)/12</f>
        <v>21.95</v>
      </c>
      <c r="NA109" s="0" t="n">
        <f aca="false">NA108+1</f>
        <v>1959</v>
      </c>
      <c r="NB109" s="32" t="s">
        <v>95</v>
      </c>
      <c r="NC109" s="14" t="n">
        <v>34.3</v>
      </c>
      <c r="ND109" s="14" t="n">
        <v>36.8</v>
      </c>
      <c r="NE109" s="14" t="n">
        <v>30.9</v>
      </c>
      <c r="NF109" s="14" t="n">
        <v>25.7</v>
      </c>
      <c r="NG109" s="14" t="n">
        <v>21.9</v>
      </c>
      <c r="NH109" s="14" t="n">
        <v>16.1</v>
      </c>
      <c r="NI109" s="14" t="n">
        <v>17.4</v>
      </c>
      <c r="NJ109" s="14" t="n">
        <v>17.7</v>
      </c>
      <c r="NK109" s="14" t="n">
        <v>21.6</v>
      </c>
      <c r="NL109" s="14" t="n">
        <v>24.2</v>
      </c>
      <c r="NM109" s="14" t="n">
        <v>29.7</v>
      </c>
      <c r="NN109" s="14" t="n">
        <v>31.7</v>
      </c>
      <c r="NO109" s="15" t="n">
        <f aca="false">SUM(NC109:NN109)/12</f>
        <v>25.6666666666667</v>
      </c>
      <c r="OA109" s="6" t="n">
        <f aca="false">AVERAGE(AO109,BO109,CO109,DO109,EO109,FO109,GO114,HO109,IO109,JO109,KO109,LO109,MO109,NO109)</f>
        <v>22.3001984126984</v>
      </c>
      <c r="OB109" s="22" t="n">
        <f aca="false">AVERAGE(OA99:OA109)</f>
        <v>21.7077471139971</v>
      </c>
      <c r="PA109" s="16" t="n">
        <f aca="false">AVERAGE(AH109,AI109,AJ109,BH109,BI109,BJ109,CH109,CI109,CJ109,DH109,DI109,DJ109,EH109,EI109,EJ109,FH109,FI109,FJ109,GH114,GI114,GJ114,HH109,HI109,HJ109,IH109,II109,IJ109,JH109,JI109,JJ109,KH109,KI109,KJ109,LH109,LI109,LJ109,MH109,MI109,MJ109,NH109,NI109,NJ109)</f>
        <v>16.4031746031746</v>
      </c>
      <c r="PB109" s="17" t="n">
        <f aca="false">AVERAGE(AC109,AD109,AN109,BC109,BD109,BN109,CC109,CD109,CN109,DC109,DD109,DN109,EC109,ED109,EN109,FC109,FD109,FN109,GC114,GD114,GN114,HC109,HD109,HN109,IC109,ID109,IN109,JC109,JD109,JN109,KC109,KD109,KN109,LC109,LD109,LN109,MC109,MD109,MN109,NC109,ND109,NN109,)</f>
        <v>26.9174418604651</v>
      </c>
      <c r="PC109" s="16" t="n">
        <f aca="false">AVERAGE(PA99:PA109)</f>
        <v>15.5165258860381</v>
      </c>
      <c r="PD109" s="23" t="n">
        <f aca="false">AVERAGE(PB99:PB109)</f>
        <v>27.2063022249069</v>
      </c>
    </row>
    <row r="110" customFormat="false" ht="14.65" hidden="false" customHeight="false" outlineLevel="0" collapsed="false">
      <c r="A110" s="5" t="n">
        <f aca="false">A105+5</f>
        <v>1960</v>
      </c>
      <c r="B110" s="6" t="n">
        <f aca="false">AVERAGE(AO110,BO110,CO110,DO110,EO110,FO110,GO110,HO110,IO110,JO110,KO110,LO110,MO110,NO110)</f>
        <v>21.3147817460317</v>
      </c>
      <c r="C110" s="18" t="n">
        <f aca="false">AVERAGE(B106:B110)</f>
        <v>21.6864285714286</v>
      </c>
      <c r="D110" s="20" t="n">
        <f aca="false">AVERAGE(B101:B110)</f>
        <v>21.6668452380952</v>
      </c>
      <c r="E110" s="6" t="n">
        <f aca="false">AVERAGE(B91:B110)</f>
        <v>21.6745089285714</v>
      </c>
      <c r="F110" s="24" t="n">
        <f aca="false">AVERAGE(B61:B110)</f>
        <v>21.7631493293743</v>
      </c>
      <c r="G110" s="2" t="n">
        <f aca="false">MAX(AC110:AN110,BC110:BN110,CC110:CN110,DC110:DN110,EC110:EN110,FC110:FN110,GC110:GN110,HC110:HN110,IC110:IN110,JC110:JN110,KC110:KN110,LC110:LN110,MC110:MN110,NC110:NN110)</f>
        <v>40.4</v>
      </c>
      <c r="H110" s="11" t="n">
        <f aca="false">MEDIAN(AC110:AN110,BC110:BN110,CC110:CN110,DC110:DN110,EC110:EN110,FC110:FN110,GC110:GN110,HC110:HN110,IC110:IN110,JC110:JN110,KC110:KN110,LC110:LN110,MC110:MN110,NC110:NN110)</f>
        <v>20.45</v>
      </c>
      <c r="I110" s="4" t="n">
        <f aca="false">MIN(AC110:AN110,BC110:BN110,CC110:CN110,DC110:DN110,EC110:EN110,FC110:FN110,GC110:GN110,HC110:HN110,IC110:IN110,JC110:JN110,KC110:KN110,LC110:LN110,MC110:MN110,NC110:NN110)</f>
        <v>12</v>
      </c>
      <c r="J110" s="12" t="n">
        <f aca="false">(G110+I110)/2</f>
        <v>26.2</v>
      </c>
      <c r="AA110" s="0" t="n">
        <f aca="false">AA109+1</f>
        <v>36</v>
      </c>
      <c r="AB110" s="27" t="n">
        <v>1960</v>
      </c>
      <c r="AC110" s="14" t="n">
        <v>31</v>
      </c>
      <c r="AD110" s="14" t="n">
        <v>25.7</v>
      </c>
      <c r="AE110" s="14" t="n">
        <v>26.6</v>
      </c>
      <c r="AF110" s="14" t="n">
        <v>19.8</v>
      </c>
      <c r="AG110" s="14" t="n">
        <v>15.7</v>
      </c>
      <c r="AH110" s="14" t="n">
        <v>14.7</v>
      </c>
      <c r="AI110" s="14" t="n">
        <v>14</v>
      </c>
      <c r="AJ110" s="14" t="n">
        <v>14.4</v>
      </c>
      <c r="AK110" s="14" t="n">
        <v>16.5</v>
      </c>
      <c r="AL110" s="14" t="n">
        <v>21.9</v>
      </c>
      <c r="AM110" s="14" t="n">
        <v>21.4</v>
      </c>
      <c r="AN110" s="14" t="n">
        <v>28.8</v>
      </c>
      <c r="AO110" s="15" t="n">
        <f aca="false">SUM(AC110:AN110)/12</f>
        <v>20.875</v>
      </c>
      <c r="AQ110" s="32"/>
      <c r="AR110" s="14"/>
      <c r="AS110" s="14"/>
      <c r="AT110" s="14"/>
      <c r="AU110" s="14"/>
      <c r="AV110" s="14"/>
      <c r="AW110" s="14"/>
      <c r="AX110" s="14"/>
      <c r="AY110" s="14"/>
      <c r="AZ110" s="14"/>
      <c r="BA110" s="0" t="n">
        <f aca="false">BA109+1</f>
        <v>1960</v>
      </c>
      <c r="BB110" s="25" t="s">
        <v>96</v>
      </c>
      <c r="BC110" s="14" t="n">
        <v>31.5</v>
      </c>
      <c r="BD110" s="14" t="n">
        <v>24.9</v>
      </c>
      <c r="BE110" s="14" t="n">
        <v>26.6</v>
      </c>
      <c r="BF110" s="14" t="n">
        <v>18.7</v>
      </c>
      <c r="BG110" s="14" t="n">
        <v>13.7</v>
      </c>
      <c r="BH110" s="14" t="n">
        <v>12.4</v>
      </c>
      <c r="BI110" s="14" t="n">
        <v>12</v>
      </c>
      <c r="BJ110" s="14" t="n">
        <v>12.6</v>
      </c>
      <c r="BK110" s="14" t="n">
        <v>14.5</v>
      </c>
      <c r="BL110" s="14" t="n">
        <v>20.8</v>
      </c>
      <c r="BM110" s="14" t="n">
        <v>20.8</v>
      </c>
      <c r="BN110" s="14" t="n">
        <v>28.8</v>
      </c>
      <c r="BO110" s="15" t="n">
        <f aca="false">SUM(BC110:BN110)/12</f>
        <v>19.775</v>
      </c>
      <c r="CA110" s="0" t="n">
        <f aca="false">CA109+1</f>
        <v>1960</v>
      </c>
      <c r="CB110" s="25" t="s">
        <v>96</v>
      </c>
      <c r="CC110" s="14" t="n">
        <v>26.5</v>
      </c>
      <c r="CD110" s="14" t="n">
        <v>23.4</v>
      </c>
      <c r="CE110" s="14" t="n">
        <v>23.8</v>
      </c>
      <c r="CF110" s="14" t="n">
        <v>19</v>
      </c>
      <c r="CG110" s="14" t="n">
        <v>15.5</v>
      </c>
      <c r="CH110" s="14" t="n">
        <v>14.4</v>
      </c>
      <c r="CI110" s="14" t="n">
        <v>13.8</v>
      </c>
      <c r="CJ110" s="14" t="n">
        <v>14.2</v>
      </c>
      <c r="CK110" s="14" t="n">
        <v>15.4</v>
      </c>
      <c r="CL110" s="14" t="n">
        <v>22.8</v>
      </c>
      <c r="CM110" s="14" t="n">
        <v>19.4</v>
      </c>
      <c r="CN110" s="14" t="n">
        <v>25.8</v>
      </c>
      <c r="CO110" s="15" t="n">
        <f aca="false">SUM(CC110:CN110)/12</f>
        <v>19.5</v>
      </c>
      <c r="DA110" s="0" t="n">
        <f aca="false">DA109+1</f>
        <v>1960</v>
      </c>
      <c r="DB110" s="25" t="s">
        <v>96</v>
      </c>
      <c r="DC110" s="14" t="n">
        <v>33.4</v>
      </c>
      <c r="DD110" s="14" t="n">
        <v>26.9</v>
      </c>
      <c r="DE110" s="14" t="n">
        <v>27.7</v>
      </c>
      <c r="DF110" s="14" t="n">
        <v>20.6</v>
      </c>
      <c r="DG110" s="14" t="n">
        <v>15.5</v>
      </c>
      <c r="DH110" s="14" t="n">
        <v>13.9</v>
      </c>
      <c r="DI110" s="14" t="n">
        <v>13.7</v>
      </c>
      <c r="DJ110" s="14" t="n">
        <v>14.2</v>
      </c>
      <c r="DK110" s="14" t="n">
        <v>16.7</v>
      </c>
      <c r="DL110" s="14" t="n">
        <v>19</v>
      </c>
      <c r="DM110" s="14" t="n">
        <v>22.6</v>
      </c>
      <c r="DN110" s="14" t="n">
        <v>30.7</v>
      </c>
      <c r="DO110" s="15" t="n">
        <f aca="false">SUM(DC110:DN110)/12</f>
        <v>21.2416666666667</v>
      </c>
      <c r="EA110" s="0" t="n">
        <f aca="false">EA109+1</f>
        <v>1960</v>
      </c>
      <c r="EB110" s="25" t="s">
        <v>96</v>
      </c>
      <c r="EC110" s="14" t="n">
        <v>40.4</v>
      </c>
      <c r="ED110" s="14" t="n">
        <v>36.5</v>
      </c>
      <c r="EE110" s="14" t="n">
        <v>35.2</v>
      </c>
      <c r="EF110" s="14" t="n">
        <v>26.7</v>
      </c>
      <c r="EG110" s="14" t="n">
        <v>19</v>
      </c>
      <c r="EH110" s="14" t="n">
        <v>18.8</v>
      </c>
      <c r="EI110" s="21" t="n">
        <f aca="false">(EI107+EI108+EI109+EI111+EI112+EI113)/6</f>
        <v>18.0166666666667</v>
      </c>
      <c r="EJ110" s="14" t="n">
        <v>20.4</v>
      </c>
      <c r="EK110" s="14" t="n">
        <v>23.4</v>
      </c>
      <c r="EL110" s="14" t="n">
        <v>30.4</v>
      </c>
      <c r="EM110" s="14" t="n">
        <v>31.6</v>
      </c>
      <c r="EN110" s="14" t="n">
        <v>36.4</v>
      </c>
      <c r="EO110" s="15" t="n">
        <f aca="false">SUM(EC110:EN110)/12</f>
        <v>28.0680555555556</v>
      </c>
      <c r="FA110" s="0" t="n">
        <f aca="false">FA109+1</f>
        <v>1960</v>
      </c>
      <c r="FB110" s="25" t="s">
        <v>96</v>
      </c>
      <c r="FC110" s="14" t="n">
        <v>29.8</v>
      </c>
      <c r="FD110" s="14" t="n">
        <v>24</v>
      </c>
      <c r="FE110" s="14" t="n">
        <v>25.2</v>
      </c>
      <c r="FF110" s="14" t="n">
        <v>17.9</v>
      </c>
      <c r="FG110" s="14" t="n">
        <v>13.5</v>
      </c>
      <c r="FH110" s="14" t="n">
        <v>12.3</v>
      </c>
      <c r="FI110" s="14" t="n">
        <v>12.1</v>
      </c>
      <c r="FJ110" s="14" t="n">
        <v>12.6</v>
      </c>
      <c r="FK110" s="14" t="n">
        <v>14.3</v>
      </c>
      <c r="FL110" s="14" t="n">
        <v>19.7</v>
      </c>
      <c r="FM110" s="14" t="n">
        <v>19.6</v>
      </c>
      <c r="FN110" s="14" t="n">
        <v>27.4</v>
      </c>
      <c r="FO110" s="15" t="n">
        <f aca="false">SUM(FC110:FN110)/12</f>
        <v>19.0333333333333</v>
      </c>
      <c r="GA110" s="0" t="n">
        <f aca="false">GA109+1</f>
        <v>1960</v>
      </c>
      <c r="GB110" s="25" t="s">
        <v>96</v>
      </c>
      <c r="GC110" s="14" t="n">
        <v>26.4</v>
      </c>
      <c r="GD110" s="14" t="n">
        <v>22.5</v>
      </c>
      <c r="GE110" s="14" t="n">
        <v>22.3</v>
      </c>
      <c r="GF110" s="14" t="n">
        <v>17.3</v>
      </c>
      <c r="GG110" s="14" t="n">
        <v>13.5</v>
      </c>
      <c r="GH110" s="14" t="n">
        <v>12.7</v>
      </c>
      <c r="GI110" s="14" t="n">
        <v>12.4</v>
      </c>
      <c r="GJ110" s="14" t="n">
        <v>12.8</v>
      </c>
      <c r="GK110" s="14" t="n">
        <v>14.5</v>
      </c>
      <c r="GL110" s="14" t="n">
        <v>18.4</v>
      </c>
      <c r="GM110" s="14" t="n">
        <v>18.3</v>
      </c>
      <c r="GN110" s="14" t="n">
        <v>26.2</v>
      </c>
      <c r="GO110" s="15" t="n">
        <f aca="false">SUM(GC110:GN110)/12</f>
        <v>18.1083333333333</v>
      </c>
      <c r="HA110" s="0" t="n">
        <f aca="false">HA109+1</f>
        <v>1960</v>
      </c>
      <c r="HB110" s="25" t="s">
        <v>96</v>
      </c>
      <c r="HC110" s="14" t="n">
        <v>26.5</v>
      </c>
      <c r="HD110" s="14" t="n">
        <v>23.8</v>
      </c>
      <c r="HE110" s="14" t="n">
        <v>24.1</v>
      </c>
      <c r="HF110" s="14" t="n">
        <v>19.6</v>
      </c>
      <c r="HG110" s="14" t="n">
        <v>15.9</v>
      </c>
      <c r="HH110" s="14" t="n">
        <v>15</v>
      </c>
      <c r="HI110" s="14" t="n">
        <v>15</v>
      </c>
      <c r="HJ110" s="14" t="n">
        <v>15.3</v>
      </c>
      <c r="HK110" s="14" t="n">
        <v>16.3</v>
      </c>
      <c r="HL110" s="14" t="n">
        <v>20.4</v>
      </c>
      <c r="HM110" s="14" t="n">
        <v>20.1</v>
      </c>
      <c r="HN110" s="14" t="n">
        <v>25.3</v>
      </c>
      <c r="HO110" s="15" t="n">
        <f aca="false">SUM(HC110:HN110)/12</f>
        <v>19.775</v>
      </c>
      <c r="IA110" s="0" t="n">
        <f aca="false">IA109+1</f>
        <v>1960</v>
      </c>
      <c r="IB110" s="25" t="s">
        <v>96</v>
      </c>
      <c r="IC110" s="21" t="n">
        <f aca="false">(IC107+IC108+IC109+IC111+IC112+IC113)/6</f>
        <v>32.1333333333333</v>
      </c>
      <c r="ID110" s="21" t="n">
        <f aca="false">(ID107+ID108+ID109+ID111+ID112+ID113)/6</f>
        <v>31.5333333333333</v>
      </c>
      <c r="IE110" s="14" t="n">
        <v>29.6</v>
      </c>
      <c r="IF110" s="14" t="n">
        <v>22.2</v>
      </c>
      <c r="IG110" s="14" t="n">
        <v>16.9</v>
      </c>
      <c r="IH110" s="14" t="n">
        <v>15.7</v>
      </c>
      <c r="II110" s="14" t="n">
        <v>15.2</v>
      </c>
      <c r="IJ110" s="14" t="n">
        <v>15.9</v>
      </c>
      <c r="IK110" s="14" t="n">
        <v>18.2</v>
      </c>
      <c r="IL110" s="14" t="n">
        <v>24.7</v>
      </c>
      <c r="IM110" s="14" t="n">
        <v>24.4</v>
      </c>
      <c r="IN110" s="14" t="n">
        <v>30.5</v>
      </c>
      <c r="IO110" s="15" t="n">
        <f aca="false">SUM(IC110:IN110)/12</f>
        <v>23.0805555555555</v>
      </c>
      <c r="JA110" s="0" t="n">
        <f aca="false">JA109+1</f>
        <v>1960</v>
      </c>
      <c r="JB110" s="25" t="s">
        <v>96</v>
      </c>
      <c r="JC110" s="14" t="n">
        <v>23.5</v>
      </c>
      <c r="JD110" s="14" t="n">
        <v>21.4</v>
      </c>
      <c r="JE110" s="14" t="n">
        <v>21.4</v>
      </c>
      <c r="JF110" s="14" t="n">
        <v>17.5</v>
      </c>
      <c r="JG110" s="14" t="n">
        <v>14.3</v>
      </c>
      <c r="JH110" s="14" t="n">
        <v>13.2</v>
      </c>
      <c r="JI110" s="14" t="n">
        <v>12.8</v>
      </c>
      <c r="JJ110" s="14" t="n">
        <v>13.3</v>
      </c>
      <c r="JK110" s="14" t="n">
        <v>14.2</v>
      </c>
      <c r="JL110" s="14" t="n">
        <v>17</v>
      </c>
      <c r="JM110" s="14" t="n">
        <v>17.5</v>
      </c>
      <c r="JN110" s="14" t="n">
        <v>23.6</v>
      </c>
      <c r="JO110" s="15" t="n">
        <f aca="false">SUM(JC110:JN110)/12</f>
        <v>17.475</v>
      </c>
      <c r="KA110" s="0" t="n">
        <f aca="false">KA109+1</f>
        <v>1960</v>
      </c>
      <c r="KB110" s="25" t="s">
        <v>96</v>
      </c>
      <c r="KC110" s="14" t="n">
        <v>32.8</v>
      </c>
      <c r="KD110" s="14" t="n">
        <v>25.9</v>
      </c>
      <c r="KE110" s="14" t="n">
        <v>27.6</v>
      </c>
      <c r="KF110" s="14" t="n">
        <v>20.4</v>
      </c>
      <c r="KG110" s="14" t="n">
        <v>15.3</v>
      </c>
      <c r="KH110" s="14" t="n">
        <v>14.1</v>
      </c>
      <c r="KI110" s="14" t="n">
        <v>13.4</v>
      </c>
      <c r="KJ110" s="14" t="n">
        <v>13.9</v>
      </c>
      <c r="KK110" s="14" t="n">
        <v>16.1</v>
      </c>
      <c r="KL110" s="14" t="n">
        <v>22.1</v>
      </c>
      <c r="KM110" s="14" t="n">
        <v>22.2</v>
      </c>
      <c r="KN110" s="14" t="n">
        <v>30.4</v>
      </c>
      <c r="KO110" s="15" t="n">
        <f aca="false">SUM(KC110:KN110)/12</f>
        <v>21.1833333333333</v>
      </c>
      <c r="LA110" s="0" t="n">
        <f aca="false">LA109+1</f>
        <v>1960</v>
      </c>
      <c r="LB110" s="25" t="s">
        <v>96</v>
      </c>
      <c r="LC110" s="14" t="n">
        <v>34</v>
      </c>
      <c r="LD110" s="14" t="n">
        <v>27.9</v>
      </c>
      <c r="LE110" s="14" t="n">
        <v>28.6</v>
      </c>
      <c r="LF110" s="14" t="n">
        <v>20.9</v>
      </c>
      <c r="LG110" s="14" t="n">
        <v>16.1</v>
      </c>
      <c r="LH110" s="14" t="n">
        <v>15</v>
      </c>
      <c r="LI110" s="14" t="n">
        <v>14.3</v>
      </c>
      <c r="LJ110" s="14" t="n">
        <v>15.2</v>
      </c>
      <c r="LK110" s="14" t="n">
        <v>16.8</v>
      </c>
      <c r="LL110" s="14" t="n">
        <v>23.5</v>
      </c>
      <c r="LM110" s="14" t="n">
        <v>24</v>
      </c>
      <c r="LN110" s="14" t="n">
        <v>31.1</v>
      </c>
      <c r="LO110" s="15" t="n">
        <f aca="false">SUM(LC110:LN110)/12</f>
        <v>22.2833333333333</v>
      </c>
      <c r="MA110" s="0" t="n">
        <f aca="false">MA109+1</f>
        <v>1960</v>
      </c>
      <c r="MB110" s="25" t="s">
        <v>96</v>
      </c>
      <c r="MC110" s="14" t="n">
        <v>29.3</v>
      </c>
      <c r="MD110" s="14" t="n">
        <v>25.1</v>
      </c>
      <c r="ME110" s="14" t="n">
        <v>26.7</v>
      </c>
      <c r="MF110" s="14" t="n">
        <v>20.6</v>
      </c>
      <c r="MG110" s="14" t="n">
        <v>15.8</v>
      </c>
      <c r="MH110" s="14" t="n">
        <v>14.4</v>
      </c>
      <c r="MI110" s="14" t="n">
        <v>14.2</v>
      </c>
      <c r="MJ110" s="14" t="n">
        <v>16.1</v>
      </c>
      <c r="MK110" s="14" t="n">
        <v>16.4</v>
      </c>
      <c r="ML110" s="14" t="n">
        <v>21.7</v>
      </c>
      <c r="MM110" s="14" t="n">
        <v>21.7</v>
      </c>
      <c r="MN110" s="14" t="n">
        <v>29.2</v>
      </c>
      <c r="MO110" s="15" t="n">
        <f aca="false">SUM(MC110:MN110)/12</f>
        <v>20.9333333333333</v>
      </c>
      <c r="NA110" s="0" t="n">
        <f aca="false">NA109+1</f>
        <v>1960</v>
      </c>
      <c r="NB110" s="32" t="s">
        <v>96</v>
      </c>
      <c r="NC110" s="14" t="n">
        <v>35.3</v>
      </c>
      <c r="ND110" s="14" t="n">
        <v>34.2</v>
      </c>
      <c r="NE110" s="14" t="n">
        <v>31.3</v>
      </c>
      <c r="NF110" s="14" t="n">
        <v>27.2</v>
      </c>
      <c r="NG110" s="14" t="n">
        <v>20.5</v>
      </c>
      <c r="NH110" s="14" t="n">
        <v>21.6</v>
      </c>
      <c r="NI110" s="14" t="n">
        <v>18.4</v>
      </c>
      <c r="NJ110" s="14" t="n">
        <v>20.1</v>
      </c>
      <c r="NK110" s="14" t="n">
        <v>23.5</v>
      </c>
      <c r="NL110" s="14" t="n">
        <v>26</v>
      </c>
      <c r="NM110" s="14" t="n">
        <v>34</v>
      </c>
      <c r="NN110" s="14" t="n">
        <v>32.8</v>
      </c>
      <c r="NO110" s="15" t="n">
        <f aca="false">SUM(NC110:NN110)/12</f>
        <v>27.075</v>
      </c>
      <c r="OA110" s="6" t="n">
        <f aca="false">AVERAGE(AO110,BO110,CO110,DO110,EO110,FO110,GO115,HO110,IO110,JO110,KO110,LO110,MO110,NO110)</f>
        <v>21.3927579365079</v>
      </c>
      <c r="OB110" s="22" t="n">
        <f aca="false">AVERAGE(OA100:OA110)</f>
        <v>21.7313311688312</v>
      </c>
      <c r="PA110" s="16" t="n">
        <f aca="false">AVERAGE(AH110,AI110,AJ110,BH110,BI110,BJ110,CH110,CI110,CJ110,DH110,DI110,DJ110,EH110,EI110,EJ110,FH110,FI110,FJ110,GH115,GI115,GJ115,HH110,HI110,HJ110,IH110,II110,IJ110,JH110,JI110,JJ110,KH110,KI110,KJ110,LH110,LI110,LJ110,MH110,MI110,MJ110,NH110,NI110,NJ110)</f>
        <v>14.7980158730159</v>
      </c>
      <c r="PB110" s="17" t="n">
        <f aca="false">AVERAGE(AC110,AD110,AN110,BC110,BD110,BN110,CC110,CD110,CN110,DC110,DD110,DN110,EC110,ED110,EN110,FC110,FD110,FN110,GC115,GD115,GN115,HC110,HD110,HN110,IC110,ID110,IN110,JC110,JD110,JN110,KC110,KD110,KN110,LC110,LD110,LN110,MC110,MD110,MN110,NC110,ND110,NN110,)</f>
        <v>28.2457364341085</v>
      </c>
      <c r="PC110" s="16" t="n">
        <f aca="false">AVERAGE(PA100:PA110)</f>
        <v>15.4301983247105</v>
      </c>
      <c r="PD110" s="23" t="n">
        <f aca="false">AVERAGE(PB100:PB110)</f>
        <v>27.4132084969294</v>
      </c>
    </row>
    <row r="111" customFormat="false" ht="14.65" hidden="false" customHeight="false" outlineLevel="0" collapsed="false">
      <c r="A111" s="5"/>
      <c r="B111" s="6" t="n">
        <f aca="false">AVERAGE(AO111,BO111,CO111,DO111,EO111,FO111,GO111,HO111,IO111,JO111,KO111,LO111,MO111,NO111)</f>
        <v>22.8369047619048</v>
      </c>
      <c r="C111" s="18" t="n">
        <f aca="false">AVERAGE(B107:B111)</f>
        <v>22.0351785714286</v>
      </c>
      <c r="D111" s="20" t="n">
        <f aca="false">AVERAGE(B102:B111)</f>
        <v>21.7310119047619</v>
      </c>
      <c r="E111" s="6" t="n">
        <f aca="false">AVERAGE(B92:B111)</f>
        <v>21.7287351190476</v>
      </c>
      <c r="F111" s="24" t="n">
        <f aca="false">AVERAGE(B62:B111)</f>
        <v>21.7893207579458</v>
      </c>
      <c r="G111" s="2" t="n">
        <f aca="false">MAX(AC111:AN111,BC111:BN111,CC111:CN111,DC111:DN111,EC111:EN111,FC111:FN111,GC111:GN111,HC111:HN111,IC111:IN111,JC111:JN111,KC111:KN111,LC111:LN111,MC111:MN111,NC111:NN111)</f>
        <v>38.6</v>
      </c>
      <c r="H111" s="11" t="n">
        <f aca="false">MEDIAN(AC111:AN111,BC111:BN111,CC111:CN111,DC111:DN111,EC111:EN111,FC111:FN111,GC111:GN111,HC111:HN111,IC111:IN111,JC111:JN111,KC111:KN111,LC111:LN111,MC111:MN111,NC111:NN111)</f>
        <v>22.1</v>
      </c>
      <c r="I111" s="4" t="n">
        <f aca="false">MIN(AC111:AN111,BC111:BN111,CC111:CN111,DC111:DN111,EC111:EN111,FC111:FN111,GC111:GN111,HC111:HN111,IC111:IN111,JC111:JN111,KC111:KN111,LC111:LN111,MC111:MN111,NC111:NN111)</f>
        <v>12.3</v>
      </c>
      <c r="J111" s="12" t="n">
        <f aca="false">(G111+I111)/2</f>
        <v>25.45</v>
      </c>
      <c r="AA111" s="0" t="n">
        <f aca="false">AA110+1</f>
        <v>37</v>
      </c>
      <c r="AB111" s="27" t="n">
        <v>1961</v>
      </c>
      <c r="AC111" s="14" t="n">
        <v>31.1</v>
      </c>
      <c r="AD111" s="14" t="n">
        <v>28.8</v>
      </c>
      <c r="AE111" s="14" t="n">
        <v>26.4</v>
      </c>
      <c r="AF111" s="14" t="n">
        <v>22.5</v>
      </c>
      <c r="AG111" s="14" t="n">
        <v>19</v>
      </c>
      <c r="AH111" s="14" t="n">
        <v>17.2</v>
      </c>
      <c r="AI111" s="14" t="n">
        <v>14.7</v>
      </c>
      <c r="AJ111" s="14" t="n">
        <v>15.9</v>
      </c>
      <c r="AK111" s="14" t="n">
        <v>21</v>
      </c>
      <c r="AL111" s="14" t="n">
        <v>23.5</v>
      </c>
      <c r="AM111" s="14" t="n">
        <v>24.4</v>
      </c>
      <c r="AN111" s="14" t="n">
        <v>26.8</v>
      </c>
      <c r="AO111" s="15" t="n">
        <f aca="false">SUM(AC111:AN111)/12</f>
        <v>22.6083333333333</v>
      </c>
      <c r="AQ111" s="32"/>
      <c r="AR111" s="14"/>
      <c r="AS111" s="14"/>
      <c r="AT111" s="14"/>
      <c r="AU111" s="14"/>
      <c r="AV111" s="14"/>
      <c r="AW111" s="14"/>
      <c r="AX111" s="14"/>
      <c r="AY111" s="14"/>
      <c r="AZ111" s="14"/>
      <c r="BA111" s="0" t="n">
        <f aca="false">BA110+1</f>
        <v>1961</v>
      </c>
      <c r="BB111" s="25" t="s">
        <v>97</v>
      </c>
      <c r="BC111" s="14" t="n">
        <v>31.3</v>
      </c>
      <c r="BD111" s="14" t="n">
        <v>28.7</v>
      </c>
      <c r="BE111" s="14" t="n">
        <v>26.3</v>
      </c>
      <c r="BF111" s="14" t="n">
        <v>20.5</v>
      </c>
      <c r="BG111" s="14" t="n">
        <v>17</v>
      </c>
      <c r="BH111" s="14" t="n">
        <v>15.1</v>
      </c>
      <c r="BI111" s="14" t="n">
        <v>12.4</v>
      </c>
      <c r="BJ111" s="14" t="n">
        <v>13.7</v>
      </c>
      <c r="BK111" s="14" t="n">
        <v>18.8</v>
      </c>
      <c r="BL111" s="14" t="n">
        <v>23.1</v>
      </c>
      <c r="BM111" s="14" t="n">
        <v>23.6</v>
      </c>
      <c r="BN111" s="14" t="n">
        <v>27.2</v>
      </c>
      <c r="BO111" s="15" t="n">
        <f aca="false">SUM(BC111:BN111)/12</f>
        <v>21.475</v>
      </c>
      <c r="CA111" s="0" t="n">
        <f aca="false">CA110+1</f>
        <v>1961</v>
      </c>
      <c r="CB111" s="25" t="s">
        <v>97</v>
      </c>
      <c r="CC111" s="14" t="n">
        <v>28.4</v>
      </c>
      <c r="CD111" s="14" t="n">
        <v>25.6</v>
      </c>
      <c r="CE111" s="14" t="n">
        <v>23.6</v>
      </c>
      <c r="CF111" s="14" t="n">
        <v>20.2</v>
      </c>
      <c r="CG111" s="14" t="n">
        <v>18.4</v>
      </c>
      <c r="CH111" s="14" t="n">
        <v>16.6</v>
      </c>
      <c r="CI111" s="14" t="n">
        <v>14.8</v>
      </c>
      <c r="CJ111" s="14" t="n">
        <v>15.3</v>
      </c>
      <c r="CK111" s="14" t="n">
        <v>18.2</v>
      </c>
      <c r="CL111" s="14" t="n">
        <v>21</v>
      </c>
      <c r="CM111" s="14" t="n">
        <v>22</v>
      </c>
      <c r="CN111" s="14" t="n">
        <v>24.4</v>
      </c>
      <c r="CO111" s="15" t="n">
        <f aca="false">SUM(CC111:CN111)/12</f>
        <v>20.7083333333333</v>
      </c>
      <c r="DA111" s="0" t="n">
        <f aca="false">DA110+1</f>
        <v>1961</v>
      </c>
      <c r="DB111" s="25" t="s">
        <v>97</v>
      </c>
      <c r="DC111" s="14" t="n">
        <v>32.9</v>
      </c>
      <c r="DD111" s="14" t="n">
        <v>30</v>
      </c>
      <c r="DE111" s="14" t="n">
        <v>27.2</v>
      </c>
      <c r="DF111" s="14" t="n">
        <v>21.7</v>
      </c>
      <c r="DG111" s="14" t="n">
        <v>18.6</v>
      </c>
      <c r="DH111" s="14" t="n">
        <v>16.9</v>
      </c>
      <c r="DI111" s="14" t="n">
        <v>14.3</v>
      </c>
      <c r="DJ111" s="14" t="n">
        <v>16.1</v>
      </c>
      <c r="DK111" s="14" t="n">
        <v>20.5</v>
      </c>
      <c r="DL111" s="14" t="n">
        <v>25.2</v>
      </c>
      <c r="DM111" s="14" t="n">
        <v>25.8</v>
      </c>
      <c r="DN111" s="14" t="n">
        <v>28.4</v>
      </c>
      <c r="DO111" s="15" t="n">
        <f aca="false">SUM(DC111:DN111)/12</f>
        <v>23.1333333333333</v>
      </c>
      <c r="EA111" s="0" t="n">
        <f aca="false">EA110+1</f>
        <v>1961</v>
      </c>
      <c r="EB111" s="25" t="s">
        <v>97</v>
      </c>
      <c r="EC111" s="14" t="n">
        <v>38.6</v>
      </c>
      <c r="ED111" s="14" t="n">
        <v>36.3</v>
      </c>
      <c r="EE111" s="14" t="n">
        <v>35.1</v>
      </c>
      <c r="EF111" s="14" t="n">
        <v>29.2</v>
      </c>
      <c r="EG111" s="14" t="n">
        <v>23.3</v>
      </c>
      <c r="EH111" s="14" t="n">
        <v>19.9</v>
      </c>
      <c r="EI111" s="14" t="n">
        <v>18.1</v>
      </c>
      <c r="EJ111" s="14" t="n">
        <v>20.5</v>
      </c>
      <c r="EK111" s="14" t="n">
        <v>26.7</v>
      </c>
      <c r="EL111" s="14" t="n">
        <v>31.4</v>
      </c>
      <c r="EM111" s="14" t="n">
        <v>32</v>
      </c>
      <c r="EN111" s="14" t="n">
        <v>35.8</v>
      </c>
      <c r="EO111" s="15" t="n">
        <f aca="false">SUM(EC111:EN111)/12</f>
        <v>28.9083333333333</v>
      </c>
      <c r="FA111" s="0" t="n">
        <f aca="false">FA110+1</f>
        <v>1961</v>
      </c>
      <c r="FB111" s="25" t="s">
        <v>97</v>
      </c>
      <c r="FC111" s="14" t="n">
        <v>30.8</v>
      </c>
      <c r="FD111" s="14" t="n">
        <v>27.5</v>
      </c>
      <c r="FE111" s="14" t="n">
        <v>24.9</v>
      </c>
      <c r="FF111" s="14" t="n">
        <v>20.5</v>
      </c>
      <c r="FG111" s="14" t="n">
        <v>17</v>
      </c>
      <c r="FH111" s="14" t="n">
        <v>15.1</v>
      </c>
      <c r="FI111" s="14" t="n">
        <v>12.3</v>
      </c>
      <c r="FJ111" s="14" t="n">
        <v>13.7</v>
      </c>
      <c r="FK111" s="14" t="n">
        <v>18.8</v>
      </c>
      <c r="FL111" s="14" t="n">
        <v>21.5</v>
      </c>
      <c r="FM111" s="14" t="n">
        <v>22.7</v>
      </c>
      <c r="FN111" s="14" t="n">
        <v>25.8</v>
      </c>
      <c r="FO111" s="15" t="n">
        <f aca="false">SUM(FC111:FN111)/12</f>
        <v>20.8833333333333</v>
      </c>
      <c r="GA111" s="0" t="n">
        <f aca="false">GA110+1</f>
        <v>1961</v>
      </c>
      <c r="GB111" s="25" t="s">
        <v>97</v>
      </c>
      <c r="GC111" s="14" t="n">
        <v>29.4</v>
      </c>
      <c r="GD111" s="14" t="n">
        <v>25.9</v>
      </c>
      <c r="GE111" s="14" t="n">
        <v>23.8</v>
      </c>
      <c r="GF111" s="14" t="n">
        <v>19.5</v>
      </c>
      <c r="GG111" s="14" t="n">
        <v>16.2</v>
      </c>
      <c r="GH111" s="14" t="n">
        <v>14.7</v>
      </c>
      <c r="GI111" s="14" t="n">
        <v>13.3</v>
      </c>
      <c r="GJ111" s="14" t="n">
        <v>14.4</v>
      </c>
      <c r="GK111" s="14" t="n">
        <v>18</v>
      </c>
      <c r="GL111" s="14" t="n">
        <v>19.2</v>
      </c>
      <c r="GM111" s="14" t="n">
        <v>21.8</v>
      </c>
      <c r="GN111" s="14" t="n">
        <v>24.2</v>
      </c>
      <c r="GO111" s="15" t="n">
        <f aca="false">SUM(GC111:GN111)/12</f>
        <v>20.0333333333333</v>
      </c>
      <c r="HA111" s="0" t="n">
        <f aca="false">HA110+1</f>
        <v>1961</v>
      </c>
      <c r="HB111" s="25" t="s">
        <v>97</v>
      </c>
      <c r="HC111" s="14" t="n">
        <v>27.9</v>
      </c>
      <c r="HD111" s="14" t="n">
        <v>26.5</v>
      </c>
      <c r="HE111" s="14" t="n">
        <v>24.6</v>
      </c>
      <c r="HF111" s="14" t="n">
        <v>21.1</v>
      </c>
      <c r="HG111" s="14" t="n">
        <v>19.5</v>
      </c>
      <c r="HH111" s="14" t="n">
        <v>17.7</v>
      </c>
      <c r="HI111" s="14" t="n">
        <v>16</v>
      </c>
      <c r="HJ111" s="14" t="n">
        <v>16</v>
      </c>
      <c r="HK111" s="14" t="n">
        <v>20.5</v>
      </c>
      <c r="HL111" s="14" t="n">
        <v>22.2</v>
      </c>
      <c r="HM111" s="14" t="n">
        <v>22</v>
      </c>
      <c r="HN111" s="14" t="n">
        <v>26.2</v>
      </c>
      <c r="HO111" s="15" t="n">
        <f aca="false">SUM(HC111:HN111)/12</f>
        <v>21.6833333333333</v>
      </c>
      <c r="IA111" s="0" t="n">
        <f aca="false">IA110+1</f>
        <v>1961</v>
      </c>
      <c r="IB111" s="25" t="s">
        <v>97</v>
      </c>
      <c r="IC111" s="14" t="n">
        <v>33.4</v>
      </c>
      <c r="ID111" s="14" t="n">
        <v>31.6</v>
      </c>
      <c r="IE111" s="14" t="n">
        <v>29.5</v>
      </c>
      <c r="IF111" s="14" t="n">
        <v>24.3</v>
      </c>
      <c r="IG111" s="14" t="n">
        <v>20.5</v>
      </c>
      <c r="IH111" s="14" t="n">
        <v>17.5</v>
      </c>
      <c r="II111" s="14" t="n">
        <v>15.7</v>
      </c>
      <c r="IJ111" s="14" t="n">
        <v>17</v>
      </c>
      <c r="IK111" s="14" t="n">
        <v>22.6</v>
      </c>
      <c r="IL111" s="14" t="n">
        <v>27.2</v>
      </c>
      <c r="IM111" s="14" t="n">
        <v>26.1</v>
      </c>
      <c r="IN111" s="14" t="n">
        <v>29.4</v>
      </c>
      <c r="IO111" s="15" t="n">
        <f aca="false">SUM(IC111:IN111)/12</f>
        <v>24.5666666666667</v>
      </c>
      <c r="JA111" s="0" t="n">
        <f aca="false">JA110+1</f>
        <v>1961</v>
      </c>
      <c r="JB111" s="25" t="s">
        <v>97</v>
      </c>
      <c r="JC111" s="14" t="n">
        <v>25.3</v>
      </c>
      <c r="JD111" s="14" t="n">
        <v>22.8</v>
      </c>
      <c r="JE111" s="14" t="n">
        <v>21.1</v>
      </c>
      <c r="JF111" s="14" t="n">
        <v>18.6</v>
      </c>
      <c r="JG111" s="14" t="n">
        <v>17</v>
      </c>
      <c r="JH111" s="14" t="n">
        <v>15.4</v>
      </c>
      <c r="JI111" s="14" t="n">
        <v>14</v>
      </c>
      <c r="JJ111" s="14" t="n">
        <v>14.1</v>
      </c>
      <c r="JK111" s="14" t="n">
        <v>16.7</v>
      </c>
      <c r="JL111" s="14" t="n">
        <v>18.3</v>
      </c>
      <c r="JM111" s="14" t="n">
        <v>20.7</v>
      </c>
      <c r="JN111" s="14" t="n">
        <v>21.3</v>
      </c>
      <c r="JO111" s="15" t="n">
        <f aca="false">SUM(JC111:JN111)/12</f>
        <v>18.775</v>
      </c>
      <c r="KA111" s="0" t="n">
        <f aca="false">KA110+1</f>
        <v>1961</v>
      </c>
      <c r="KB111" s="25" t="s">
        <v>97</v>
      </c>
      <c r="KC111" s="14" t="n">
        <v>31.4</v>
      </c>
      <c r="KD111" s="14" t="n">
        <v>30.2</v>
      </c>
      <c r="KE111" s="14" t="n">
        <v>27.7</v>
      </c>
      <c r="KF111" s="14" t="n">
        <v>22.2</v>
      </c>
      <c r="KG111" s="14" t="n">
        <v>19</v>
      </c>
      <c r="KH111" s="14" t="n">
        <v>16.9</v>
      </c>
      <c r="KI111" s="14" t="n">
        <v>14.5</v>
      </c>
      <c r="KJ111" s="14" t="n">
        <v>15.8</v>
      </c>
      <c r="KK111" s="14" t="n">
        <v>20.8</v>
      </c>
      <c r="KL111" s="14" t="n">
        <v>24.9</v>
      </c>
      <c r="KM111" s="14" t="n">
        <v>25.3</v>
      </c>
      <c r="KN111" s="14" t="n">
        <v>28.3</v>
      </c>
      <c r="KO111" s="15" t="n">
        <f aca="false">SUM(KC111:KN111)/12</f>
        <v>23.0833333333333</v>
      </c>
      <c r="LA111" s="0" t="n">
        <f aca="false">LA110+1</f>
        <v>1961</v>
      </c>
      <c r="LB111" s="25" t="s">
        <v>97</v>
      </c>
      <c r="LC111" s="14" t="n">
        <v>34.1</v>
      </c>
      <c r="LD111" s="14" t="n">
        <v>31.2</v>
      </c>
      <c r="LE111" s="14" t="n">
        <v>29.3</v>
      </c>
      <c r="LF111" s="14" t="n">
        <v>23.4</v>
      </c>
      <c r="LG111" s="14" t="n">
        <v>20</v>
      </c>
      <c r="LH111" s="14" t="n">
        <v>17.7</v>
      </c>
      <c r="LI111" s="14" t="n">
        <v>15.1</v>
      </c>
      <c r="LJ111" s="14" t="n">
        <v>16.3</v>
      </c>
      <c r="LK111" s="14" t="n">
        <v>21.9</v>
      </c>
      <c r="LL111" s="14" t="n">
        <v>25.7</v>
      </c>
      <c r="LM111" s="14" t="n">
        <v>25.8</v>
      </c>
      <c r="LN111" s="14" t="n">
        <v>29.8</v>
      </c>
      <c r="LO111" s="15" t="n">
        <f aca="false">SUM(LC111:LN111)/12</f>
        <v>24.1916666666667</v>
      </c>
      <c r="MA111" s="0" t="n">
        <f aca="false">MA110+1</f>
        <v>1961</v>
      </c>
      <c r="MB111" s="25" t="s">
        <v>97</v>
      </c>
      <c r="MC111" s="14" t="n">
        <v>32</v>
      </c>
      <c r="MD111" s="14" t="n">
        <v>28.5</v>
      </c>
      <c r="ME111" s="14" t="n">
        <v>26.8</v>
      </c>
      <c r="MF111" s="14" t="n">
        <v>21.7</v>
      </c>
      <c r="MG111" s="14" t="n">
        <v>18.6</v>
      </c>
      <c r="MH111" s="14" t="n">
        <v>17.3</v>
      </c>
      <c r="MI111" s="14" t="n">
        <v>14.9</v>
      </c>
      <c r="MJ111" s="14" t="n">
        <v>16</v>
      </c>
      <c r="MK111" s="14" t="n">
        <v>20.9</v>
      </c>
      <c r="ML111" s="14" t="n">
        <v>23.7</v>
      </c>
      <c r="MM111" s="14" t="n">
        <v>24.7</v>
      </c>
      <c r="MN111" s="14" t="n">
        <v>27.1</v>
      </c>
      <c r="MO111" s="15" t="n">
        <f aca="false">SUM(MC111:MN111)/12</f>
        <v>22.6833333333333</v>
      </c>
      <c r="NA111" s="0" t="n">
        <f aca="false">NA110+1</f>
        <v>1961</v>
      </c>
      <c r="NB111" s="32" t="s">
        <v>97</v>
      </c>
      <c r="NC111" s="14" t="n">
        <v>35</v>
      </c>
      <c r="ND111" s="14" t="n">
        <v>37.4</v>
      </c>
      <c r="NE111" s="14" t="n">
        <v>31.7</v>
      </c>
      <c r="NF111" s="14" t="n">
        <v>25.6</v>
      </c>
      <c r="NG111" s="14" t="n">
        <v>19.8</v>
      </c>
      <c r="NH111" s="14" t="n">
        <v>17.2</v>
      </c>
      <c r="NI111" s="14" t="n">
        <v>16.6</v>
      </c>
      <c r="NJ111" s="14" t="n">
        <v>20.5</v>
      </c>
      <c r="NK111" s="14" t="n">
        <v>24.9</v>
      </c>
      <c r="NL111" s="14" t="n">
        <v>29.4</v>
      </c>
      <c r="NM111" s="14" t="n">
        <v>31.6</v>
      </c>
      <c r="NN111" s="14" t="n">
        <v>34.1</v>
      </c>
      <c r="NO111" s="15" t="n">
        <f aca="false">SUM(NC111:NN111)/12</f>
        <v>26.9833333333333</v>
      </c>
      <c r="OA111" s="6" t="n">
        <f aca="false">AVERAGE(AO111,BO111,CO111,DO111,EO111,FO111,GO116,HO111,IO111,JO111,KO111,LO111,MO111,NO111)</f>
        <v>22.7619047619048</v>
      </c>
      <c r="OB111" s="22" t="n">
        <f aca="false">AVERAGE(OA101:OA111)</f>
        <v>21.7872294372294</v>
      </c>
      <c r="PA111" s="16" t="n">
        <f aca="false">AVERAGE(AH111,AI111,AJ111,BH111,BI111,BJ111,CH111,CI111,CJ111,DH111,DI111,DJ111,EH111,EI111,EJ111,FH111,FI111,FJ111,GH116,GI116,GJ116,HH111,HI111,HJ111,IH111,II111,IJ111,JH111,JI111,JJ111,KH111,KI111,KJ111,LH111,LI111,LJ111,MH111,MI111,MJ111,NH111,NI111,NJ111)</f>
        <v>15.8119047619048</v>
      </c>
      <c r="PB111" s="17" t="n">
        <f aca="false">AVERAGE(AC111,AD111,AN111,BC111,BD111,BN111,CC111,CD111,CN111,DC111,DD111,DN111,EC111,ED111,EN111,FC111,FD111,FN111,GC116,GD116,GN116,HC111,HD111,HN111,IC111,ID111,IN111,JC111,JD111,JN111,KC111,KD111,KN111,LC111,LD111,LN111,MC111,MD111,MN111,NC111,ND111,NN111,)</f>
        <v>28.7302325581395</v>
      </c>
      <c r="PC111" s="16" t="n">
        <f aca="false">AVERAGE(PA101:PA111)</f>
        <v>15.443401787914</v>
      </c>
      <c r="PD111" s="23" t="n">
        <f aca="false">AVERAGE(PB101:PB111)</f>
        <v>27.5180710762106</v>
      </c>
    </row>
    <row r="112" customFormat="false" ht="14.65" hidden="false" customHeight="false" outlineLevel="0" collapsed="false">
      <c r="A112" s="5"/>
      <c r="B112" s="6" t="n">
        <f aca="false">AVERAGE(AO112,BO112,CO112,DO112,EO112,FO112,GO112,HO112,IO112,JO112,KO112,LO112,MO112,NO112)</f>
        <v>22.2059523809524</v>
      </c>
      <c r="C112" s="18" t="n">
        <f aca="false">AVERAGE(B108:B112)</f>
        <v>22.0064484126984</v>
      </c>
      <c r="D112" s="20" t="n">
        <f aca="false">AVERAGE(B103:B112)</f>
        <v>21.8404166666667</v>
      </c>
      <c r="E112" s="6" t="n">
        <f aca="false">AVERAGE(B93:B112)</f>
        <v>21.7346726190476</v>
      </c>
      <c r="F112" s="24" t="n">
        <f aca="false">AVERAGE(B63:B112)</f>
        <v>21.7957125328375</v>
      </c>
      <c r="G112" s="2" t="n">
        <f aca="false">MAX(AC112:AN112,BC112:BN112,CC112:CN112,DC112:DN112,EC112:EN112,FC112:FN112,GC112:GN112,HC112:HN112,IC112:IN112,JC112:JN112,KC112:KN112,LC112:LN112,MC112:MN112,NC112:NN112)</f>
        <v>36.9</v>
      </c>
      <c r="H112" s="11" t="n">
        <f aca="false">MEDIAN(AC112:AN112,BC112:BN112,CC112:CN112,DC112:DN112,EC112:EN112,FC112:FN112,GC112:GN112,HC112:HN112,IC112:IN112,JC112:JN112,KC112:KN112,LC112:LN112,MC112:MN112,NC112:NN112)</f>
        <v>21.55</v>
      </c>
      <c r="I112" s="4" t="n">
        <f aca="false">MIN(AC112:AN112,BC112:BN112,CC112:CN112,DC112:DN112,EC112:EN112,FC112:FN112,GC112:GN112,HC112:HN112,IC112:IN112,JC112:JN112,KC112:KN112,LC112:LN112,MC112:MN112,NC112:NN112)</f>
        <v>13.8</v>
      </c>
      <c r="J112" s="12" t="n">
        <f aca="false">(G112+I112)/2</f>
        <v>25.35</v>
      </c>
      <c r="AA112" s="0" t="n">
        <f aca="false">AA111+1</f>
        <v>38</v>
      </c>
      <c r="AB112" s="27" t="n">
        <v>1962</v>
      </c>
      <c r="AC112" s="14" t="n">
        <v>29.3</v>
      </c>
      <c r="AD112" s="14" t="n">
        <v>28</v>
      </c>
      <c r="AE112" s="14" t="n">
        <v>26.7</v>
      </c>
      <c r="AF112" s="14" t="n">
        <v>23.4</v>
      </c>
      <c r="AG112" s="14" t="n">
        <v>17.1</v>
      </c>
      <c r="AH112" s="14" t="n">
        <v>17.1</v>
      </c>
      <c r="AI112" s="14" t="n">
        <v>16.1</v>
      </c>
      <c r="AJ112" s="14" t="n">
        <v>15.7</v>
      </c>
      <c r="AK112" s="14" t="n">
        <v>18.8</v>
      </c>
      <c r="AL112" s="14" t="n">
        <v>19.9</v>
      </c>
      <c r="AM112" s="14" t="n">
        <v>25.8</v>
      </c>
      <c r="AN112" s="14" t="n">
        <v>24.9</v>
      </c>
      <c r="AO112" s="15" t="n">
        <f aca="false">SUM(AC112:AN112)/12</f>
        <v>21.9</v>
      </c>
      <c r="AQ112" s="32"/>
      <c r="AR112" s="14"/>
      <c r="AS112" s="14"/>
      <c r="AT112" s="14"/>
      <c r="AU112" s="14"/>
      <c r="AV112" s="14"/>
      <c r="AW112" s="14"/>
      <c r="AX112" s="14"/>
      <c r="AY112" s="14"/>
      <c r="AZ112" s="14"/>
      <c r="BA112" s="0" t="n">
        <f aca="false">BA111+1</f>
        <v>1962</v>
      </c>
      <c r="BB112" s="25" t="s">
        <v>98</v>
      </c>
      <c r="BC112" s="14" t="n">
        <v>29.1</v>
      </c>
      <c r="BD112" s="14" t="n">
        <v>27.4</v>
      </c>
      <c r="BE112" s="14" t="n">
        <v>25.7</v>
      </c>
      <c r="BF112" s="14" t="n">
        <v>22</v>
      </c>
      <c r="BG112" s="14" t="n">
        <v>15.5</v>
      </c>
      <c r="BH112" s="14" t="n">
        <v>15.5</v>
      </c>
      <c r="BI112" s="14" t="n">
        <v>14.1</v>
      </c>
      <c r="BJ112" s="14" t="n">
        <v>14</v>
      </c>
      <c r="BK112" s="14" t="n">
        <v>17.4</v>
      </c>
      <c r="BL112" s="14" t="n">
        <v>17.8</v>
      </c>
      <c r="BM112" s="14" t="n">
        <v>26</v>
      </c>
      <c r="BN112" s="14" t="n">
        <v>24.7</v>
      </c>
      <c r="BO112" s="15" t="n">
        <f aca="false">SUM(BC112:BN112)/12</f>
        <v>20.7666666666667</v>
      </c>
      <c r="CA112" s="0" t="n">
        <f aca="false">CA111+1</f>
        <v>1962</v>
      </c>
      <c r="CB112" s="25" t="s">
        <v>98</v>
      </c>
      <c r="CC112" s="14" t="n">
        <v>25.2</v>
      </c>
      <c r="CD112" s="14" t="n">
        <v>24.9</v>
      </c>
      <c r="CE112" s="14" t="n">
        <v>23.4</v>
      </c>
      <c r="CF112" s="14" t="n">
        <v>21</v>
      </c>
      <c r="CG112" s="14" t="n">
        <v>17</v>
      </c>
      <c r="CH112" s="14" t="n">
        <v>16.8</v>
      </c>
      <c r="CI112" s="14" t="n">
        <v>15.5</v>
      </c>
      <c r="CJ112" s="14" t="n">
        <v>15.7</v>
      </c>
      <c r="CK112" s="14" t="n">
        <v>17.3</v>
      </c>
      <c r="CL112" s="14" t="n">
        <v>18</v>
      </c>
      <c r="CM112" s="14" t="n">
        <v>22.8</v>
      </c>
      <c r="CN112" s="14" t="n">
        <v>22.7</v>
      </c>
      <c r="CO112" s="15" t="n">
        <f aca="false">SUM(CC112:CN112)/12</f>
        <v>20.025</v>
      </c>
      <c r="DA112" s="0" t="n">
        <f aca="false">DA111+1</f>
        <v>1962</v>
      </c>
      <c r="DB112" s="25" t="s">
        <v>98</v>
      </c>
      <c r="DC112" s="14" t="n">
        <v>31.1</v>
      </c>
      <c r="DD112" s="14" t="n">
        <v>29</v>
      </c>
      <c r="DE112" s="14" t="n">
        <v>27.3</v>
      </c>
      <c r="DF112" s="14" t="n">
        <v>23.9</v>
      </c>
      <c r="DG112" s="14" t="n">
        <v>16.8</v>
      </c>
      <c r="DH112" s="14" t="n">
        <v>16.9</v>
      </c>
      <c r="DI112" s="14" t="n">
        <v>15.6</v>
      </c>
      <c r="DJ112" s="14" t="n">
        <v>15.7</v>
      </c>
      <c r="DK112" s="14" t="n">
        <v>18.7</v>
      </c>
      <c r="DL112" s="14" t="n">
        <v>19.5</v>
      </c>
      <c r="DM112" s="14" t="n">
        <v>26.7</v>
      </c>
      <c r="DN112" s="14" t="n">
        <v>26.7</v>
      </c>
      <c r="DO112" s="15" t="n">
        <f aca="false">SUM(DC112:DN112)/12</f>
        <v>22.325</v>
      </c>
      <c r="EA112" s="0" t="n">
        <f aca="false">EA111+1</f>
        <v>1962</v>
      </c>
      <c r="EB112" s="25" t="s">
        <v>98</v>
      </c>
      <c r="EC112" s="14" t="n">
        <v>36.9</v>
      </c>
      <c r="ED112" s="14" t="n">
        <v>36.5</v>
      </c>
      <c r="EE112" s="14" t="n">
        <v>33.5</v>
      </c>
      <c r="EF112" s="14" t="n">
        <v>29</v>
      </c>
      <c r="EG112" s="14" t="n">
        <v>21.2</v>
      </c>
      <c r="EH112" s="14" t="n">
        <v>21.7</v>
      </c>
      <c r="EI112" s="14" t="n">
        <v>19.1</v>
      </c>
      <c r="EJ112" s="14" t="n">
        <v>20.2</v>
      </c>
      <c r="EK112" s="14" t="n">
        <v>24.7</v>
      </c>
      <c r="EL112" s="14" t="n">
        <v>28.3</v>
      </c>
      <c r="EM112" s="14" t="n">
        <v>35.4</v>
      </c>
      <c r="EN112" s="14" t="n">
        <v>34.6</v>
      </c>
      <c r="EO112" s="15" t="n">
        <f aca="false">SUM(EC112:EN112)/12</f>
        <v>28.425</v>
      </c>
      <c r="FA112" s="0" t="n">
        <f aca="false">FA111+1</f>
        <v>1962</v>
      </c>
      <c r="FB112" s="25" t="s">
        <v>98</v>
      </c>
      <c r="FC112" s="14" t="n">
        <v>27.7</v>
      </c>
      <c r="FD112" s="14" t="n">
        <v>26.5</v>
      </c>
      <c r="FE112" s="14" t="n">
        <v>24.7</v>
      </c>
      <c r="FF112" s="14" t="n">
        <v>21.5</v>
      </c>
      <c r="FG112" s="14" t="n">
        <v>14.6</v>
      </c>
      <c r="FH112" s="14" t="n">
        <v>15</v>
      </c>
      <c r="FI112" s="14" t="n">
        <v>14</v>
      </c>
      <c r="FJ112" s="14" t="n">
        <v>13.8</v>
      </c>
      <c r="FK112" s="14" t="n">
        <v>16.2</v>
      </c>
      <c r="FL112" s="14" t="n">
        <v>17.7</v>
      </c>
      <c r="FM112" s="14" t="n">
        <v>24.2</v>
      </c>
      <c r="FN112" s="14" t="n">
        <v>22.9</v>
      </c>
      <c r="FO112" s="15" t="n">
        <f aca="false">SUM(FC112:FN112)/12</f>
        <v>19.9</v>
      </c>
      <c r="GA112" s="0" t="n">
        <f aca="false">GA111+1</f>
        <v>1962</v>
      </c>
      <c r="GB112" s="25" t="s">
        <v>98</v>
      </c>
      <c r="GC112" s="14" t="n">
        <v>26.2</v>
      </c>
      <c r="GD112" s="14" t="n">
        <v>24.5</v>
      </c>
      <c r="GE112" s="14" t="n">
        <v>23.4</v>
      </c>
      <c r="GF112" s="14" t="n">
        <v>20.6</v>
      </c>
      <c r="GG112" s="14" t="n">
        <v>14.9</v>
      </c>
      <c r="GH112" s="14" t="n">
        <v>14.8</v>
      </c>
      <c r="GI112" s="14" t="n">
        <v>14.1</v>
      </c>
      <c r="GJ112" s="14" t="n">
        <v>14</v>
      </c>
      <c r="GK112" s="14" t="n">
        <v>15.9</v>
      </c>
      <c r="GL112" s="14" t="n">
        <v>16.3</v>
      </c>
      <c r="GM112" s="14" t="n">
        <v>21.2</v>
      </c>
      <c r="GN112" s="14" t="n">
        <v>22.4</v>
      </c>
      <c r="GO112" s="15" t="n">
        <f aca="false">SUM(GC112:GN112)/12</f>
        <v>19.025</v>
      </c>
      <c r="HA112" s="0" t="n">
        <f aca="false">HA111+1</f>
        <v>1962</v>
      </c>
      <c r="HB112" s="25" t="s">
        <v>98</v>
      </c>
      <c r="HC112" s="14" t="n">
        <v>26.1</v>
      </c>
      <c r="HD112" s="14" t="n">
        <v>26.3</v>
      </c>
      <c r="HE112" s="14" t="n">
        <v>24.2</v>
      </c>
      <c r="HF112" s="14" t="n">
        <v>23.2</v>
      </c>
      <c r="HG112" s="14" t="n">
        <v>18.2</v>
      </c>
      <c r="HH112" s="14" t="n">
        <v>18.3</v>
      </c>
      <c r="HI112" s="14" t="n">
        <v>16.8</v>
      </c>
      <c r="HJ112" s="14" t="n">
        <v>17.2</v>
      </c>
      <c r="HK112" s="14" t="n">
        <v>18.9</v>
      </c>
      <c r="HL112" s="14" t="n">
        <v>19.1</v>
      </c>
      <c r="HM112" s="14" t="n">
        <v>24.4</v>
      </c>
      <c r="HN112" s="14" t="n">
        <v>22.7</v>
      </c>
      <c r="HO112" s="15" t="n">
        <f aca="false">SUM(HC112:HN112)/12</f>
        <v>21.2833333333333</v>
      </c>
      <c r="IA112" s="0" t="n">
        <f aca="false">IA111+1</f>
        <v>1962</v>
      </c>
      <c r="IB112" s="25" t="s">
        <v>98</v>
      </c>
      <c r="IC112" s="14" t="n">
        <v>31.4</v>
      </c>
      <c r="ID112" s="31" t="n">
        <f aca="false">(ID111+ID113)/2</f>
        <v>32</v>
      </c>
      <c r="IE112" s="14" t="n">
        <v>29.1</v>
      </c>
      <c r="IF112" s="14" t="n">
        <v>25.1</v>
      </c>
      <c r="IG112" s="14" t="n">
        <v>18.2</v>
      </c>
      <c r="IH112" s="14" t="n">
        <v>18.7</v>
      </c>
      <c r="II112" s="14" t="n">
        <v>17.2</v>
      </c>
      <c r="IJ112" s="14" t="n">
        <v>17.5</v>
      </c>
      <c r="IK112" s="14" t="n">
        <v>20.9</v>
      </c>
      <c r="IL112" s="14" t="n">
        <v>23</v>
      </c>
      <c r="IM112" s="14" t="n">
        <v>30.2</v>
      </c>
      <c r="IN112" s="14" t="n">
        <v>27.8</v>
      </c>
      <c r="IO112" s="15" t="n">
        <f aca="false">SUM(IC112:IN112)/12</f>
        <v>24.2583333333333</v>
      </c>
      <c r="JA112" s="0" t="n">
        <f aca="false">JA111+1</f>
        <v>1962</v>
      </c>
      <c r="JB112" s="25" t="s">
        <v>98</v>
      </c>
      <c r="JC112" s="14" t="n">
        <v>22.8</v>
      </c>
      <c r="JD112" s="14" t="n">
        <v>22.1</v>
      </c>
      <c r="JE112" s="14" t="n">
        <v>20.7</v>
      </c>
      <c r="JF112" s="14" t="n">
        <v>18.9</v>
      </c>
      <c r="JG112" s="14" t="n">
        <v>15.3</v>
      </c>
      <c r="JH112" s="14" t="n">
        <v>15</v>
      </c>
      <c r="JI112" s="14" t="n">
        <v>14.2</v>
      </c>
      <c r="JJ112" s="14" t="n">
        <v>14.4</v>
      </c>
      <c r="JK112" s="14" t="n">
        <v>15.3</v>
      </c>
      <c r="JL112" s="14" t="n">
        <v>16.2</v>
      </c>
      <c r="JM112" s="14" t="n">
        <v>20.2</v>
      </c>
      <c r="JN112" s="14" t="n">
        <v>21.3</v>
      </c>
      <c r="JO112" s="15" t="n">
        <f aca="false">SUM(JC112:JN112)/12</f>
        <v>18.0333333333333</v>
      </c>
      <c r="KA112" s="0" t="n">
        <f aca="false">KA111+1</f>
        <v>1962</v>
      </c>
      <c r="KB112" s="25" t="s">
        <v>98</v>
      </c>
      <c r="KC112" s="14" t="n">
        <v>30.6</v>
      </c>
      <c r="KD112" s="14" t="n">
        <v>29</v>
      </c>
      <c r="KE112" s="14" t="n">
        <v>27.7</v>
      </c>
      <c r="KF112" s="14" t="n">
        <v>24.2</v>
      </c>
      <c r="KG112" s="14" t="n">
        <v>17.2</v>
      </c>
      <c r="KH112" s="14" t="n">
        <v>17.6</v>
      </c>
      <c r="KI112" s="14" t="n">
        <v>16</v>
      </c>
      <c r="KJ112" s="14" t="n">
        <v>15.7</v>
      </c>
      <c r="KK112" s="14" t="n">
        <v>19.4</v>
      </c>
      <c r="KL112" s="14" t="n">
        <v>20.1</v>
      </c>
      <c r="KM112" s="14" t="n">
        <v>27.9</v>
      </c>
      <c r="KN112" s="14" t="n">
        <v>26.6</v>
      </c>
      <c r="KO112" s="15" t="n">
        <f aca="false">SUM(KC112:KN112)/12</f>
        <v>22.6666666666667</v>
      </c>
      <c r="LA112" s="0" t="n">
        <f aca="false">LA111+1</f>
        <v>1962</v>
      </c>
      <c r="LB112" s="25" t="s">
        <v>98</v>
      </c>
      <c r="LC112" s="14" t="n">
        <v>31.4</v>
      </c>
      <c r="LD112" s="14" t="n">
        <v>30</v>
      </c>
      <c r="LE112" s="14" t="n">
        <v>28.5</v>
      </c>
      <c r="LF112" s="14" t="n">
        <v>24.7</v>
      </c>
      <c r="LG112" s="14" t="n">
        <v>17.7</v>
      </c>
      <c r="LH112" s="14" t="n">
        <v>17.9</v>
      </c>
      <c r="LI112" s="14" t="n">
        <v>16.6</v>
      </c>
      <c r="LJ112" s="14" t="n">
        <v>16.5</v>
      </c>
      <c r="LK112" s="14" t="n">
        <v>20</v>
      </c>
      <c r="LL112" s="14" t="n">
        <v>22</v>
      </c>
      <c r="LM112" s="14" t="n">
        <v>29.3</v>
      </c>
      <c r="LN112" s="14" t="n">
        <v>26.9</v>
      </c>
      <c r="LO112" s="15" t="n">
        <f aca="false">SUM(LC112:LN112)/12</f>
        <v>23.4583333333333</v>
      </c>
      <c r="MA112" s="0" t="n">
        <f aca="false">MA111+1</f>
        <v>1962</v>
      </c>
      <c r="MB112" s="25" t="s">
        <v>98</v>
      </c>
      <c r="MC112" s="14" t="n">
        <v>28.1</v>
      </c>
      <c r="MD112" s="14" t="n">
        <v>27.8</v>
      </c>
      <c r="ME112" s="14" t="n">
        <v>26.2</v>
      </c>
      <c r="MF112" s="14" t="n">
        <v>23.7</v>
      </c>
      <c r="MG112" s="14" t="n">
        <v>17.4</v>
      </c>
      <c r="MH112" s="14" t="n">
        <v>17.6</v>
      </c>
      <c r="MI112" s="14" t="n">
        <v>16.2</v>
      </c>
      <c r="MJ112" s="14" t="n">
        <v>16.1</v>
      </c>
      <c r="MK112" s="14" t="n">
        <v>18.5</v>
      </c>
      <c r="ML112" s="14" t="n">
        <v>18.9</v>
      </c>
      <c r="MM112" s="14" t="n">
        <v>25.8</v>
      </c>
      <c r="MN112" s="14" t="n">
        <v>24.6</v>
      </c>
      <c r="MO112" s="15" t="n">
        <f aca="false">SUM(MC112:MN112)/12</f>
        <v>21.7416666666667</v>
      </c>
      <c r="NA112" s="0" t="n">
        <f aca="false">NA111+1</f>
        <v>1962</v>
      </c>
      <c r="NB112" s="25" t="s">
        <v>98</v>
      </c>
      <c r="NC112" s="14" t="n">
        <v>35.3</v>
      </c>
      <c r="ND112" s="14" t="n">
        <v>34.2</v>
      </c>
      <c r="NE112" s="14" t="n">
        <v>31.3</v>
      </c>
      <c r="NF112" s="14" t="n">
        <v>27.2</v>
      </c>
      <c r="NG112" s="14" t="n">
        <v>20.5</v>
      </c>
      <c r="NH112" s="14" t="n">
        <v>21.6</v>
      </c>
      <c r="NI112" s="14" t="n">
        <v>18.4</v>
      </c>
      <c r="NJ112" s="14" t="n">
        <v>20.1</v>
      </c>
      <c r="NK112" s="14" t="n">
        <v>23.5</v>
      </c>
      <c r="NL112" s="14" t="n">
        <v>26</v>
      </c>
      <c r="NM112" s="14" t="n">
        <v>34</v>
      </c>
      <c r="NN112" s="14" t="n">
        <v>32.8</v>
      </c>
      <c r="NO112" s="15" t="n">
        <f aca="false">SUM(NC112:NN112)/12</f>
        <v>27.075</v>
      </c>
      <c r="OA112" s="6" t="n">
        <f aca="false">AVERAGE(AO112,BO112,CO112,DO112,EO112,FO112,GO117,HO112,IO112,JO112,KO112,LO112,MO112,NO112)</f>
        <v>22.2797619047619</v>
      </c>
      <c r="OB112" s="22" t="n">
        <f aca="false">AVERAGE(OA102:OA112)</f>
        <v>21.7989718614719</v>
      </c>
      <c r="PA112" s="16" t="n">
        <f aca="false">AVERAGE(AH112,AI112,AJ112,BH112,BI112,BJ112,CH112,CI112,CJ112,DH112,DI112,DJ112,EH112,EI112,EJ112,FH112,FI112,FJ112,GH117,GI117,GJ117,HH112,HI112,HJ112,IH112,II112,IJ112,JH112,JI112,JJ112,KH112,KI112,KJ112,LH112,LI112,LJ112,MH112,MI112,MJ112,NH112,NI112,NJ112)</f>
        <v>16.5904761904762</v>
      </c>
      <c r="PB112" s="17" t="n">
        <f aca="false">AVERAGE(AC112,AD112,AN112,BC112,BD112,BN112,CC112,CD112,CN112,DC112,DD112,DN112,EC112,ED112,EN112,FC112,FD112,FN112,GC117,GD117,GN117,HC112,HD112,HN112,IC112,ID112,IN112,JC112,JD112,JN112,KC112,KD112,KN112,LC112,LD112,LN112,MC112,MD112,MN112,NC112,ND112,NN112,)</f>
        <v>27.2395348837209</v>
      </c>
      <c r="PC112" s="16" t="n">
        <f aca="false">AVERAGE(PA102:PA112)</f>
        <v>15.5947004892127</v>
      </c>
      <c r="PD112" s="23" t="n">
        <f aca="false">AVERAGE(PB102:PB112)</f>
        <v>27.3478808013692</v>
      </c>
    </row>
    <row r="113" customFormat="false" ht="14.65" hidden="false" customHeight="false" outlineLevel="0" collapsed="false">
      <c r="A113" s="5"/>
      <c r="B113" s="6" t="n">
        <f aca="false">AVERAGE(AO113,BO113,CO113,DO113,EO113,FO113,GO113,HO113,IO113,JO113,KO113,LO113,MO113,NO113)</f>
        <v>21.7443452380952</v>
      </c>
      <c r="C113" s="18" t="n">
        <f aca="false">AVERAGE(B109:B113)</f>
        <v>22.0997222222222</v>
      </c>
      <c r="D113" s="20" t="n">
        <f aca="false">AVERAGE(B104:B113)</f>
        <v>21.8125297619048</v>
      </c>
      <c r="E113" s="6" t="n">
        <f aca="false">AVERAGE(B94:B113)</f>
        <v>21.7522172619048</v>
      </c>
      <c r="F113" s="24" t="n">
        <f aca="false">AVERAGE(B64:B113)</f>
        <v>21.7963532254782</v>
      </c>
      <c r="G113" s="2" t="n">
        <f aca="false">MAX(AC113:AN113,BC113:BN113,CC113:CN113,DC113:DN113,EC113:EN113,FC113:FN113,GC113:GN113,HC113:HN113,IC113:IN113,JC113:JN113,KC113:KN113,LC113:LN113,MC113:MN113,NC113:NN113)</f>
        <v>38.9</v>
      </c>
      <c r="H113" s="11" t="n">
        <f aca="false">MEDIAN(AC113:AN113,BC113:BN113,CC113:CN113,DC113:DN113,EC113:EN113,FC113:FN113,GC113:GN113,HC113:HN113,IC113:IN113,JC113:JN113,KC113:KN113,LC113:LN113,MC113:MN113,NC113:NN113)</f>
        <v>21.8</v>
      </c>
      <c r="I113" s="4" t="n">
        <f aca="false">MIN(AC113:AN113,BC113:BN113,CC113:CN113,DC113:DN113,EC113:EN113,FC113:FN113,GC113:GN113,HC113:HN113,IC113:IN113,JC113:JN113,KC113:KN113,LC113:LN113,MC113:MN113,NC113:NN113)</f>
        <v>11.9</v>
      </c>
      <c r="J113" s="12" t="n">
        <f aca="false">(G113+I113)/2</f>
        <v>25.4</v>
      </c>
      <c r="AA113" s="0" t="n">
        <f aca="false">AA112+1</f>
        <v>39</v>
      </c>
      <c r="AB113" s="27" t="n">
        <v>1963</v>
      </c>
      <c r="AC113" s="14" t="n">
        <v>27.3</v>
      </c>
      <c r="AD113" s="14" t="n">
        <v>27.7</v>
      </c>
      <c r="AE113" s="14" t="n">
        <v>25.3</v>
      </c>
      <c r="AF113" s="14" t="n">
        <v>21.9</v>
      </c>
      <c r="AG113" s="14" t="n">
        <v>17.2</v>
      </c>
      <c r="AH113" s="14" t="n">
        <v>15.4</v>
      </c>
      <c r="AI113" s="14" t="n">
        <v>13.9</v>
      </c>
      <c r="AJ113" s="14" t="n">
        <v>15.7</v>
      </c>
      <c r="AK113" s="14" t="n">
        <v>18.8</v>
      </c>
      <c r="AL113" s="14" t="n">
        <v>22.8</v>
      </c>
      <c r="AM113" s="14" t="n">
        <v>24.8</v>
      </c>
      <c r="AN113" s="14" t="n">
        <v>27</v>
      </c>
      <c r="AO113" s="15" t="n">
        <f aca="false">SUM(AC113:AN113)/12</f>
        <v>21.4833333333333</v>
      </c>
      <c r="AQ113" s="32"/>
      <c r="AR113" s="14"/>
      <c r="AS113" s="14"/>
      <c r="AT113" s="14"/>
      <c r="AU113" s="14"/>
      <c r="AV113" s="14"/>
      <c r="AW113" s="14"/>
      <c r="AX113" s="14"/>
      <c r="AY113" s="14"/>
      <c r="AZ113" s="14"/>
      <c r="BA113" s="0" t="n">
        <f aca="false">BA112+1</f>
        <v>1963</v>
      </c>
      <c r="BB113" s="25" t="s">
        <v>99</v>
      </c>
      <c r="BC113" s="14" t="n">
        <v>26.7</v>
      </c>
      <c r="BD113" s="14" t="n">
        <v>28.3</v>
      </c>
      <c r="BE113" s="14" t="n">
        <v>25.4</v>
      </c>
      <c r="BF113" s="14" t="n">
        <v>20.9</v>
      </c>
      <c r="BG113" s="14" t="n">
        <v>15.5</v>
      </c>
      <c r="BH113" s="14" t="n">
        <v>13.5</v>
      </c>
      <c r="BI113" s="14" t="n">
        <v>12</v>
      </c>
      <c r="BJ113" s="14" t="n">
        <v>13.7</v>
      </c>
      <c r="BK113" s="14" t="n">
        <v>17.1</v>
      </c>
      <c r="BL113" s="14" t="n">
        <v>21.8</v>
      </c>
      <c r="BM113" s="14" t="n">
        <v>24.6</v>
      </c>
      <c r="BN113" s="14" t="n">
        <v>26.9</v>
      </c>
      <c r="BO113" s="15" t="n">
        <f aca="false">SUM(BC113:BN113)/12</f>
        <v>20.5333333333333</v>
      </c>
      <c r="CA113" s="0" t="n">
        <f aca="false">CA112+1</f>
        <v>1963</v>
      </c>
      <c r="CB113" s="25" t="s">
        <v>99</v>
      </c>
      <c r="CC113" s="26"/>
      <c r="CD113" s="14" t="n">
        <v>24.2</v>
      </c>
      <c r="CE113" s="14" t="n">
        <v>22.5</v>
      </c>
      <c r="CF113" s="14" t="n">
        <v>20</v>
      </c>
      <c r="CG113" s="14" t="n">
        <v>17</v>
      </c>
      <c r="CH113" s="14" t="n">
        <v>15.6</v>
      </c>
      <c r="CI113" s="14" t="n">
        <v>14</v>
      </c>
      <c r="CJ113" s="14" t="n">
        <v>15</v>
      </c>
      <c r="CK113" s="14" t="n">
        <v>17.3</v>
      </c>
      <c r="CL113" s="14" t="n">
        <v>20.1</v>
      </c>
      <c r="CM113" s="14" t="n">
        <v>21.8</v>
      </c>
      <c r="CN113" s="14" t="n">
        <v>23</v>
      </c>
      <c r="CO113" s="15" t="n">
        <f aca="false">SUM(CC113:CN113)/12</f>
        <v>17.5416666666667</v>
      </c>
      <c r="DA113" s="0" t="n">
        <f aca="false">DA112+1</f>
        <v>1963</v>
      </c>
      <c r="DB113" s="25" t="s">
        <v>99</v>
      </c>
      <c r="DC113" s="14" t="n">
        <v>27.7</v>
      </c>
      <c r="DD113" s="14" t="n">
        <v>28.7</v>
      </c>
      <c r="DE113" s="14" t="n">
        <v>26.8</v>
      </c>
      <c r="DF113" s="14" t="n">
        <v>21.8</v>
      </c>
      <c r="DG113" s="14" t="n">
        <v>16.6</v>
      </c>
      <c r="DH113" s="14" t="n">
        <v>14.4</v>
      </c>
      <c r="DI113" s="14" t="n">
        <v>13.6</v>
      </c>
      <c r="DJ113" s="14" t="n">
        <v>15.4</v>
      </c>
      <c r="DK113" s="14" t="n">
        <v>18.6</v>
      </c>
      <c r="DL113" s="14" t="n">
        <v>23.9</v>
      </c>
      <c r="DM113" s="14" t="n">
        <v>26.3</v>
      </c>
      <c r="DN113" s="14" t="n">
        <v>29.1</v>
      </c>
      <c r="DO113" s="15" t="n">
        <f aca="false">SUM(DC113:DN113)/12</f>
        <v>21.9083333333333</v>
      </c>
      <c r="EA113" s="0" t="n">
        <f aca="false">EA112+1</f>
        <v>1963</v>
      </c>
      <c r="EB113" s="25" t="s">
        <v>99</v>
      </c>
      <c r="EC113" s="14" t="n">
        <v>36.3</v>
      </c>
      <c r="ED113" s="14" t="n">
        <v>38.9</v>
      </c>
      <c r="EE113" s="14" t="n">
        <v>34</v>
      </c>
      <c r="EF113" s="14" t="n">
        <v>27.3</v>
      </c>
      <c r="EG113" s="14" t="n">
        <v>21.9</v>
      </c>
      <c r="EH113" s="14" t="n">
        <v>16.7</v>
      </c>
      <c r="EI113" s="14" t="n">
        <v>17.5</v>
      </c>
      <c r="EJ113" s="14" t="n">
        <v>20.9</v>
      </c>
      <c r="EK113" s="14" t="n">
        <v>25.6</v>
      </c>
      <c r="EL113" s="14" t="n">
        <v>30.3</v>
      </c>
      <c r="EM113" s="14" t="n">
        <v>33.6</v>
      </c>
      <c r="EN113" s="14" t="n">
        <v>35.6</v>
      </c>
      <c r="EO113" s="15" t="n">
        <f aca="false">SUM(EC113:EN113)/12</f>
        <v>28.2166666666667</v>
      </c>
      <c r="FA113" s="0" t="n">
        <f aca="false">FA112+1</f>
        <v>1963</v>
      </c>
      <c r="FB113" s="25" t="s">
        <v>99</v>
      </c>
      <c r="FC113" s="21" t="n">
        <f aca="false">(FC110+FC111+FC112+FC114+FC115+FC116)/6</f>
        <v>27.7833333333333</v>
      </c>
      <c r="FD113" s="14" t="n">
        <v>25.2</v>
      </c>
      <c r="FE113" s="14" t="n">
        <v>23.9</v>
      </c>
      <c r="FF113" s="14" t="n">
        <v>20.2</v>
      </c>
      <c r="FG113" s="14" t="n">
        <v>14.9</v>
      </c>
      <c r="FH113" s="21" t="n">
        <f aca="false">(FH110+FH111+FH112+FH114+FH115+FH116)/6</f>
        <v>14.0666666666667</v>
      </c>
      <c r="FI113" s="14" t="n">
        <v>11.9</v>
      </c>
      <c r="FJ113" s="14" t="n">
        <v>13.8</v>
      </c>
      <c r="FK113" s="14" t="n">
        <v>16.8</v>
      </c>
      <c r="FL113" s="14" t="n">
        <v>20.9</v>
      </c>
      <c r="FM113" s="14" t="n">
        <v>23.1</v>
      </c>
      <c r="FN113" s="14" t="n">
        <v>24.8</v>
      </c>
      <c r="FO113" s="15" t="n">
        <f aca="false">SUM(FC113:FN113)/12</f>
        <v>19.7791666666667</v>
      </c>
      <c r="GA113" s="0" t="n">
        <f aca="false">GA112+1</f>
        <v>1963</v>
      </c>
      <c r="GB113" s="25" t="s">
        <v>99</v>
      </c>
      <c r="GC113" s="14" t="n">
        <v>24.3</v>
      </c>
      <c r="GD113" s="14" t="n">
        <v>22.7</v>
      </c>
      <c r="GE113" s="14" t="n">
        <v>22.1</v>
      </c>
      <c r="GF113" s="14" t="n">
        <v>19.6</v>
      </c>
      <c r="GG113" s="14" t="n">
        <v>15.4</v>
      </c>
      <c r="GH113" s="14" t="n">
        <v>14.1</v>
      </c>
      <c r="GI113" s="14" t="n">
        <v>12.5</v>
      </c>
      <c r="GJ113" s="14" t="n">
        <v>14.2</v>
      </c>
      <c r="GK113" s="14" t="n">
        <v>16.4</v>
      </c>
      <c r="GL113" s="14" t="n">
        <v>20.4</v>
      </c>
      <c r="GM113" s="14" t="n">
        <v>22</v>
      </c>
      <c r="GN113" s="14" t="n">
        <v>23.1</v>
      </c>
      <c r="GO113" s="15" t="n">
        <f aca="false">SUM(GC113:GN113)/12</f>
        <v>18.9</v>
      </c>
      <c r="HA113" s="0" t="n">
        <f aca="false">HA112+1</f>
        <v>1963</v>
      </c>
      <c r="HB113" s="25" t="s">
        <v>99</v>
      </c>
      <c r="HC113" s="14" t="n">
        <v>24.5</v>
      </c>
      <c r="HD113" s="14" t="n">
        <v>23.6</v>
      </c>
      <c r="HE113" s="14" t="n">
        <v>22.6</v>
      </c>
      <c r="HF113" s="14" t="n">
        <v>20.9</v>
      </c>
      <c r="HG113" s="14" t="n">
        <v>17.9</v>
      </c>
      <c r="HH113" s="14" t="n">
        <v>16.6</v>
      </c>
      <c r="HI113" s="14" t="n">
        <v>15</v>
      </c>
      <c r="HJ113" s="14" t="n">
        <v>16.4</v>
      </c>
      <c r="HK113" s="14" t="n">
        <v>18.6</v>
      </c>
      <c r="HL113" s="14" t="n">
        <v>20.6</v>
      </c>
      <c r="HM113" s="14" t="n">
        <v>22.1</v>
      </c>
      <c r="HN113" s="14" t="n">
        <v>23</v>
      </c>
      <c r="HO113" s="15" t="n">
        <f aca="false">SUM(HC113:HN113)/12</f>
        <v>20.15</v>
      </c>
      <c r="IA113" s="0" t="n">
        <f aca="false">IA112+1</f>
        <v>1963</v>
      </c>
      <c r="IB113" s="25" t="s">
        <v>99</v>
      </c>
      <c r="IC113" s="14" t="n">
        <v>31</v>
      </c>
      <c r="ID113" s="14" t="n">
        <v>32.4</v>
      </c>
      <c r="IE113" s="14" t="n">
        <v>28.8</v>
      </c>
      <c r="IF113" s="14" t="n">
        <v>23.8</v>
      </c>
      <c r="IG113" s="14" t="n">
        <v>18.5</v>
      </c>
      <c r="IH113" s="14" t="n">
        <v>16</v>
      </c>
      <c r="II113" s="14" t="n">
        <v>14.7</v>
      </c>
      <c r="IJ113" s="14" t="n">
        <v>17.2</v>
      </c>
      <c r="IK113" s="14" t="n">
        <v>21.8</v>
      </c>
      <c r="IL113" s="14" t="n">
        <v>25.7</v>
      </c>
      <c r="IM113" s="14" t="n">
        <v>28.4</v>
      </c>
      <c r="IN113" s="14" t="n">
        <v>30.2</v>
      </c>
      <c r="IO113" s="15" t="n">
        <f aca="false">SUM(IC113:IN113)/12</f>
        <v>24.0416666666667</v>
      </c>
      <c r="JA113" s="0" t="n">
        <f aca="false">JA112+1</f>
        <v>1963</v>
      </c>
      <c r="JB113" s="25" t="s">
        <v>99</v>
      </c>
      <c r="JC113" s="14" t="n">
        <v>22.1</v>
      </c>
      <c r="JD113" s="14" t="n">
        <v>21.2</v>
      </c>
      <c r="JE113" s="14" t="n">
        <v>20.6</v>
      </c>
      <c r="JF113" s="14" t="n">
        <v>19.2</v>
      </c>
      <c r="JG113" s="14" t="n">
        <v>15.9</v>
      </c>
      <c r="JH113" s="14" t="n">
        <v>14.8</v>
      </c>
      <c r="JI113" s="14" t="n">
        <v>13.1</v>
      </c>
      <c r="JJ113" s="14" t="n">
        <v>14.1</v>
      </c>
      <c r="JK113" s="14" t="n">
        <v>16.3</v>
      </c>
      <c r="JL113" s="14" t="n">
        <v>19.1</v>
      </c>
      <c r="JM113" s="14" t="n">
        <v>20.8</v>
      </c>
      <c r="JN113" s="14" t="n">
        <v>21.2</v>
      </c>
      <c r="JO113" s="15" t="n">
        <f aca="false">SUM(JC113:JN113)/12</f>
        <v>18.2</v>
      </c>
      <c r="KA113" s="0" t="n">
        <f aca="false">KA112+1</f>
        <v>1963</v>
      </c>
      <c r="KB113" s="25" t="s">
        <v>99</v>
      </c>
      <c r="KC113" s="14" t="n">
        <v>28.9</v>
      </c>
      <c r="KD113" s="14" t="n">
        <v>29.9</v>
      </c>
      <c r="KE113" s="14" t="n">
        <v>27.5</v>
      </c>
      <c r="KF113" s="14" t="n">
        <v>23</v>
      </c>
      <c r="KG113" s="14" t="n">
        <v>17.1</v>
      </c>
      <c r="KH113" s="14" t="n">
        <v>15.5</v>
      </c>
      <c r="KI113" s="14" t="n">
        <v>13.8</v>
      </c>
      <c r="KJ113" s="14" t="n">
        <v>15.7</v>
      </c>
      <c r="KK113" s="14" t="n">
        <v>18.9</v>
      </c>
      <c r="KL113" s="14" t="n">
        <v>23.8</v>
      </c>
      <c r="KM113" s="14" t="n">
        <v>26.1</v>
      </c>
      <c r="KN113" s="14" t="n">
        <v>28.8</v>
      </c>
      <c r="KO113" s="15" t="n">
        <f aca="false">SUM(KC113:KN113)/12</f>
        <v>22.4166666666667</v>
      </c>
      <c r="LA113" s="0" t="n">
        <f aca="false">LA112+1</f>
        <v>1963</v>
      </c>
      <c r="LB113" s="25" t="s">
        <v>99</v>
      </c>
      <c r="LC113" s="14" t="n">
        <v>29.7</v>
      </c>
      <c r="LD113" s="14" t="n">
        <v>30.8</v>
      </c>
      <c r="LE113" s="14" t="n">
        <v>28.1</v>
      </c>
      <c r="LF113" s="14" t="n">
        <v>23.6</v>
      </c>
      <c r="LG113" s="14" t="n">
        <v>18</v>
      </c>
      <c r="LH113" s="14" t="n">
        <v>15.7</v>
      </c>
      <c r="LI113" s="14" t="n">
        <v>13.8</v>
      </c>
      <c r="LJ113" s="14" t="n">
        <v>15.7</v>
      </c>
      <c r="LK113" s="14" t="n">
        <v>20.1</v>
      </c>
      <c r="LL113" s="14" t="n">
        <v>24.7</v>
      </c>
      <c r="LM113" s="14" t="n">
        <v>27.6</v>
      </c>
      <c r="LN113" s="14" t="n">
        <v>29.4</v>
      </c>
      <c r="LO113" s="15" t="n">
        <f aca="false">SUM(LC113:LN113)/12</f>
        <v>23.1</v>
      </c>
      <c r="MA113" s="0" t="n">
        <f aca="false">MA112+1</f>
        <v>1963</v>
      </c>
      <c r="MB113" s="25" t="s">
        <v>99</v>
      </c>
      <c r="MC113" s="14" t="n">
        <v>26.4</v>
      </c>
      <c r="MD113" s="14" t="n">
        <v>26.6</v>
      </c>
      <c r="ME113" s="14" t="n">
        <v>25</v>
      </c>
      <c r="MF113" s="14" t="n">
        <v>21.9</v>
      </c>
      <c r="MG113" s="14" t="n">
        <v>16.6</v>
      </c>
      <c r="MH113" s="14" t="n">
        <v>16.1</v>
      </c>
      <c r="MI113" s="14" t="n">
        <v>13.7</v>
      </c>
      <c r="MJ113" s="14" t="n">
        <v>15.6</v>
      </c>
      <c r="MK113" s="14" t="n">
        <v>18.7</v>
      </c>
      <c r="ML113" s="14" t="n">
        <v>22.5</v>
      </c>
      <c r="MM113" s="14" t="n">
        <v>24.6</v>
      </c>
      <c r="MN113" s="14" t="n">
        <v>26.3</v>
      </c>
      <c r="MO113" s="15" t="n">
        <f aca="false">SUM(MC113:MN113)/12</f>
        <v>21.1666666666667</v>
      </c>
      <c r="NA113" s="0" t="n">
        <f aca="false">NA112+1</f>
        <v>1963</v>
      </c>
      <c r="NB113" s="25" t="s">
        <v>99</v>
      </c>
      <c r="NC113" s="14" t="n">
        <v>35</v>
      </c>
      <c r="ND113" s="14" t="n">
        <v>37.4</v>
      </c>
      <c r="NE113" s="14" t="n">
        <v>31.7</v>
      </c>
      <c r="NF113" s="14" t="n">
        <v>25.6</v>
      </c>
      <c r="NG113" s="14" t="n">
        <v>19.8</v>
      </c>
      <c r="NH113" s="14" t="n">
        <v>17.2</v>
      </c>
      <c r="NI113" s="14" t="n">
        <v>16.6</v>
      </c>
      <c r="NJ113" s="14" t="n">
        <v>20.5</v>
      </c>
      <c r="NK113" s="14" t="n">
        <v>24.9</v>
      </c>
      <c r="NL113" s="14" t="n">
        <v>29.4</v>
      </c>
      <c r="NM113" s="14" t="n">
        <v>31.6</v>
      </c>
      <c r="NN113" s="14" t="n">
        <v>34.1</v>
      </c>
      <c r="NO113" s="15" t="n">
        <f aca="false">SUM(NC113:NN113)/12</f>
        <v>26.9833333333333</v>
      </c>
      <c r="OA113" s="6" t="n">
        <f aca="false">AVERAGE(AO113,BO113,CO113,DO113,EO113,FO113,GO118,HO113,IO113,JO113,KO113,LO113,MO113,NO113)</f>
        <v>21.7449404761905</v>
      </c>
      <c r="OB113" s="22" t="n">
        <f aca="false">AVERAGE(OA103:OA113)</f>
        <v>21.8513798701299</v>
      </c>
      <c r="PA113" s="16" t="n">
        <f aca="false">AVERAGE(AH113,AI113,AJ113,BH113,BI113,BJ113,CH113,CI113,CJ113,DH113,DI113,DJ113,EH113,EI113,EJ113,FH113,FI113,FJ113,GH118,GI118,GJ118,HH113,HI113,HJ113,IH113,II113,IJ113,JH113,JI113,JJ113,KH113,KI113,KJ113,LH113,LI113,LJ113,MH113,MI113,MJ113,NH113,NI113,NJ113)</f>
        <v>15.0730158730159</v>
      </c>
      <c r="PB113" s="17" t="n">
        <f aca="false">AVERAGE(AC113,AD113,AN113,BC113,BD113,BN113,CC113,CD113,CN113,DC113,DD113,DN113,EC113,ED113,EN113,FC113,FD113,FN113,GC118,GD118,GN118,HC113,HD113,HN113,IC113,ID113,IN113,JC113,JD113,JN113,KC113,KD113,KN113,LC113,LD113,LN113,MC113,MD113,MN113,NC113,ND113,NN113,)</f>
        <v>27.5281746031746</v>
      </c>
      <c r="PC113" s="16" t="n">
        <f aca="false">AVERAGE(PA103:PA113)</f>
        <v>15.5667062612185</v>
      </c>
      <c r="PD113" s="23" t="n">
        <f aca="false">AVERAGE(PB103:PB113)</f>
        <v>27.4199981543005</v>
      </c>
    </row>
    <row r="114" customFormat="false" ht="14.65" hidden="false" customHeight="false" outlineLevel="0" collapsed="false">
      <c r="A114" s="5"/>
      <c r="B114" s="6" t="n">
        <f aca="false">AVERAGE(AO114,BO114,CO114,DO114,EO114,FO114,GO114,HO114,IO114,JO114,KO114,LO114,MO114,NO114)</f>
        <v>21.2047619047619</v>
      </c>
      <c r="C114" s="18" t="n">
        <f aca="false">AVERAGE(B110:B114)</f>
        <v>21.8613492063492</v>
      </c>
      <c r="D114" s="20" t="n">
        <f aca="false">AVERAGE(B105:B114)</f>
        <v>21.7698511904762</v>
      </c>
      <c r="E114" s="6" t="n">
        <f aca="false">AVERAGE(B95:B114)</f>
        <v>21.710431547619</v>
      </c>
      <c r="F114" s="24" t="n">
        <f aca="false">AVERAGE(B65:B114)</f>
        <v>21.7654993894994</v>
      </c>
      <c r="G114" s="2" t="n">
        <f aca="false">MAX(AC114:AN114,BC114:BN114,CC114:CN114,DC114:DN114,EC114:EN114,FC114:FN114,GC114:GN114,HC114:HN114,IC114:IN114,JC114:JN114,KC114:KN114,LC114:LN114,MC114:MN114,NC114:NN114)</f>
        <v>37.3</v>
      </c>
      <c r="H114" s="11" t="n">
        <f aca="false">MEDIAN(AC114:AN114,BC114:BN114,CC114:CN114,DC114:DN114,EC114:EN114,FC114:FN114,GC114:GN114,HC114:HN114,IC114:IN114,JC114:JN114,KC114:KN114,LC114:LN114,MC114:MN114,NC114:NN114)</f>
        <v>20.5</v>
      </c>
      <c r="I114" s="4" t="n">
        <f aca="false">MIN(AC114:AN114,BC114:BN114,CC114:CN114,DC114:DN114,EC114:EN114,FC114:FN114,GC114:GN114,HC114:HN114,IC114:IN114,JC114:JN114,KC114:KN114,LC114:LN114,MC114:MN114,NC114:NN114)</f>
        <v>12.6</v>
      </c>
      <c r="J114" s="12" t="n">
        <f aca="false">(G114+I114)/2</f>
        <v>24.95</v>
      </c>
      <c r="AA114" s="0" t="n">
        <f aca="false">AA113+1</f>
        <v>40</v>
      </c>
      <c r="AB114" s="27" t="n">
        <v>1964</v>
      </c>
      <c r="AC114" s="14" t="n">
        <v>26.7</v>
      </c>
      <c r="AD114" s="14" t="n">
        <v>25.7</v>
      </c>
      <c r="AE114" s="14" t="n">
        <v>25.4</v>
      </c>
      <c r="AF114" s="14" t="n">
        <v>22</v>
      </c>
      <c r="AG114" s="14" t="n">
        <v>18.4</v>
      </c>
      <c r="AH114" s="14" t="n">
        <v>15.9</v>
      </c>
      <c r="AI114" s="14" t="n">
        <v>15</v>
      </c>
      <c r="AJ114" s="14" t="n">
        <v>15.5</v>
      </c>
      <c r="AK114" s="14" t="n">
        <v>18.1</v>
      </c>
      <c r="AL114" s="14" t="n">
        <v>19</v>
      </c>
      <c r="AM114" s="14" t="n">
        <v>23.7</v>
      </c>
      <c r="AN114" s="14" t="n">
        <v>21.4</v>
      </c>
      <c r="AO114" s="15" t="n">
        <f aca="false">SUM(AC114:AN114)/12</f>
        <v>20.5666666666667</v>
      </c>
      <c r="AQ114" s="32"/>
      <c r="AR114" s="14"/>
      <c r="AS114" s="14"/>
      <c r="AT114" s="14"/>
      <c r="AU114" s="14"/>
      <c r="AV114" s="14"/>
      <c r="AW114" s="14"/>
      <c r="AX114" s="14"/>
      <c r="AY114" s="14"/>
      <c r="AZ114" s="14"/>
      <c r="BA114" s="0" t="n">
        <f aca="false">BA113+1</f>
        <v>1964</v>
      </c>
      <c r="BB114" s="25" t="s">
        <v>100</v>
      </c>
      <c r="BC114" s="14" t="n">
        <v>27.3</v>
      </c>
      <c r="BD114" s="14" t="n">
        <v>25.6</v>
      </c>
      <c r="BE114" s="14" t="n">
        <v>26</v>
      </c>
      <c r="BF114" s="14" t="n">
        <v>20.9</v>
      </c>
      <c r="BG114" s="14" t="n">
        <v>16.9</v>
      </c>
      <c r="BH114" s="14" t="n">
        <v>14.6</v>
      </c>
      <c r="BI114" s="14" t="n">
        <v>13.4</v>
      </c>
      <c r="BJ114" s="14" t="n">
        <v>13.9</v>
      </c>
      <c r="BK114" s="14" t="n">
        <v>16.1</v>
      </c>
      <c r="BL114" s="14" t="n">
        <v>17.6</v>
      </c>
      <c r="BM114" s="14" t="n">
        <v>23.4</v>
      </c>
      <c r="BN114" s="14" t="n">
        <v>21.8</v>
      </c>
      <c r="BO114" s="15" t="n">
        <f aca="false">SUM(BC114:BN114)/12</f>
        <v>19.7916666666667</v>
      </c>
      <c r="CA114" s="0" t="n">
        <f aca="false">CA113+1</f>
        <v>1964</v>
      </c>
      <c r="CB114" s="25" t="s">
        <v>100</v>
      </c>
      <c r="CC114" s="14" t="n">
        <v>24.3</v>
      </c>
      <c r="CD114" s="14" t="n">
        <v>22.5</v>
      </c>
      <c r="CE114" s="14" t="n">
        <v>22.9</v>
      </c>
      <c r="CF114" s="14" t="n">
        <v>20.5</v>
      </c>
      <c r="CG114" s="14" t="n">
        <v>17.9</v>
      </c>
      <c r="CH114" s="14" t="n">
        <v>15.8</v>
      </c>
      <c r="CI114" s="14" t="n">
        <v>14.8</v>
      </c>
      <c r="CJ114" s="14" t="n">
        <v>15.6</v>
      </c>
      <c r="CK114" s="14" t="n">
        <v>17.2</v>
      </c>
      <c r="CL114" s="14" t="n">
        <v>17.9</v>
      </c>
      <c r="CM114" s="14" t="n">
        <v>21.2</v>
      </c>
      <c r="CN114" s="14" t="n">
        <v>20.2</v>
      </c>
      <c r="CO114" s="15" t="n">
        <f aca="false">SUM(CC114:CN114)/12</f>
        <v>19.2333333333333</v>
      </c>
      <c r="DA114" s="0" t="n">
        <f aca="false">DA113+1</f>
        <v>1964</v>
      </c>
      <c r="DB114" s="25" t="s">
        <v>100</v>
      </c>
      <c r="DC114" s="14" t="n">
        <v>28.8</v>
      </c>
      <c r="DD114" s="14" t="n">
        <v>27.5</v>
      </c>
      <c r="DE114" s="14" t="n">
        <v>27.1</v>
      </c>
      <c r="DF114" s="14" t="n">
        <v>21.8</v>
      </c>
      <c r="DG114" s="14" t="n">
        <v>18.4</v>
      </c>
      <c r="DH114" s="14" t="n">
        <v>15.6</v>
      </c>
      <c r="DI114" s="14" t="n">
        <v>14.8</v>
      </c>
      <c r="DJ114" s="14" t="n">
        <v>16.1</v>
      </c>
      <c r="DK114" s="14" t="n">
        <v>18.1</v>
      </c>
      <c r="DL114" s="14" t="n">
        <v>19.5</v>
      </c>
      <c r="DM114" s="14" t="n">
        <v>24.7</v>
      </c>
      <c r="DN114" s="14" t="n">
        <v>23.4</v>
      </c>
      <c r="DO114" s="15" t="n">
        <f aca="false">SUM(DC114:DN114)/12</f>
        <v>21.3166666666667</v>
      </c>
      <c r="EA114" s="0" t="n">
        <f aca="false">EA113+1</f>
        <v>1964</v>
      </c>
      <c r="EB114" s="25" t="s">
        <v>100</v>
      </c>
      <c r="EC114" s="14" t="n">
        <v>37.3</v>
      </c>
      <c r="ED114" s="14" t="n">
        <v>34.4</v>
      </c>
      <c r="EE114" s="14" t="n">
        <v>34.2</v>
      </c>
      <c r="EF114" s="14" t="n">
        <v>27.8</v>
      </c>
      <c r="EG114" s="14" t="n">
        <v>22.3</v>
      </c>
      <c r="EH114" s="14" t="n">
        <v>20</v>
      </c>
      <c r="EI114" s="14" t="n">
        <v>19.6</v>
      </c>
      <c r="EJ114" s="14" t="n">
        <v>21.2</v>
      </c>
      <c r="EK114" s="14" t="n">
        <v>23.6</v>
      </c>
      <c r="EL114" s="14" t="n">
        <v>26.4</v>
      </c>
      <c r="EM114" s="14" t="n">
        <v>33.6</v>
      </c>
      <c r="EN114" s="14" t="n">
        <v>32.8</v>
      </c>
      <c r="EO114" s="15" t="n">
        <f aca="false">SUM(EC114:EN114)/12</f>
        <v>27.7666666666667</v>
      </c>
      <c r="FA114" s="0" t="n">
        <f aca="false">FA113+1</f>
        <v>1964</v>
      </c>
      <c r="FB114" s="25" t="s">
        <v>100</v>
      </c>
      <c r="FC114" s="14" t="n">
        <v>26.4</v>
      </c>
      <c r="FD114" s="14" t="n">
        <v>23.5</v>
      </c>
      <c r="FE114" s="14" t="n">
        <v>24.6</v>
      </c>
      <c r="FF114" s="14" t="n">
        <v>20.5</v>
      </c>
      <c r="FG114" s="14" t="n">
        <v>16.5</v>
      </c>
      <c r="FH114" s="14" t="n">
        <v>13.7</v>
      </c>
      <c r="FI114" s="14" t="n">
        <v>12.6</v>
      </c>
      <c r="FJ114" s="14" t="n">
        <v>13.4</v>
      </c>
      <c r="FK114" s="14" t="n">
        <v>15.6</v>
      </c>
      <c r="FL114" s="14" t="n">
        <v>17.4</v>
      </c>
      <c r="FM114" s="14" t="n">
        <v>21.2</v>
      </c>
      <c r="FN114" s="14" t="n">
        <v>20.2</v>
      </c>
      <c r="FO114" s="15" t="n">
        <f aca="false">SUM(FC114:FN114)/12</f>
        <v>18.8</v>
      </c>
      <c r="GA114" s="0" t="n">
        <f aca="false">GA113+1</f>
        <v>1964</v>
      </c>
      <c r="GB114" s="25" t="s">
        <v>100</v>
      </c>
      <c r="GC114" s="14" t="n">
        <v>23.3</v>
      </c>
      <c r="GD114" s="14" t="n">
        <v>22.5</v>
      </c>
      <c r="GE114" s="14" t="n">
        <v>22.8</v>
      </c>
      <c r="GF114" s="14" t="n">
        <v>19.3</v>
      </c>
      <c r="GG114" s="14" t="n">
        <v>16</v>
      </c>
      <c r="GH114" s="14" t="n">
        <v>13.9</v>
      </c>
      <c r="GI114" s="14" t="n">
        <v>12.9</v>
      </c>
      <c r="GJ114" s="14" t="n">
        <v>14.1</v>
      </c>
      <c r="GK114" s="14" t="n">
        <v>15.5</v>
      </c>
      <c r="GL114" s="14" t="n">
        <v>16.3</v>
      </c>
      <c r="GM114" s="14" t="n">
        <v>19.9</v>
      </c>
      <c r="GN114" s="14" t="n">
        <v>18.7</v>
      </c>
      <c r="GO114" s="15" t="n">
        <f aca="false">SUM(GC114:GN114)/12</f>
        <v>17.9333333333333</v>
      </c>
      <c r="HA114" s="0" t="n">
        <f aca="false">HA113+1</f>
        <v>1964</v>
      </c>
      <c r="HB114" s="25" t="s">
        <v>100</v>
      </c>
      <c r="HC114" s="14" t="n">
        <v>24.1</v>
      </c>
      <c r="HD114" s="14" t="n">
        <v>22.8</v>
      </c>
      <c r="HE114" s="14" t="n">
        <v>23.9</v>
      </c>
      <c r="HF114" s="14" t="n">
        <v>21.6</v>
      </c>
      <c r="HG114" s="14" t="n">
        <v>19.2</v>
      </c>
      <c r="HH114" s="14" t="n">
        <v>16.7</v>
      </c>
      <c r="HI114" s="14" t="n">
        <v>16</v>
      </c>
      <c r="HJ114" s="14" t="n">
        <v>16.5</v>
      </c>
      <c r="HK114" s="14" t="n">
        <v>18.5</v>
      </c>
      <c r="HL114" s="14" t="n">
        <v>19.5</v>
      </c>
      <c r="HM114" s="14" t="n">
        <v>22.3</v>
      </c>
      <c r="HN114" s="14" t="n">
        <v>20.8</v>
      </c>
      <c r="HO114" s="15" t="n">
        <f aca="false">SUM(HC114:HN114)/12</f>
        <v>20.1583333333333</v>
      </c>
      <c r="IA114" s="0" t="n">
        <f aca="false">IA113+1</f>
        <v>1964</v>
      </c>
      <c r="IB114" s="25" t="s">
        <v>100</v>
      </c>
      <c r="IC114" s="14" t="n">
        <v>30.7</v>
      </c>
      <c r="ID114" s="14" t="n">
        <v>28.3</v>
      </c>
      <c r="IE114" s="14" t="n">
        <v>29</v>
      </c>
      <c r="IF114" s="14" t="n">
        <v>24.1</v>
      </c>
      <c r="IG114" s="14" t="n">
        <v>19.9</v>
      </c>
      <c r="IH114" s="14" t="n">
        <v>17.4</v>
      </c>
      <c r="II114" s="14" t="n">
        <v>16.2</v>
      </c>
      <c r="IJ114" s="14" t="n">
        <v>17.7</v>
      </c>
      <c r="IK114" s="14" t="n">
        <v>19.7</v>
      </c>
      <c r="IL114" s="14" t="n">
        <v>22</v>
      </c>
      <c r="IM114" s="14" t="n">
        <v>27</v>
      </c>
      <c r="IN114" s="14" t="n">
        <v>25.9</v>
      </c>
      <c r="IO114" s="15" t="n">
        <f aca="false">SUM(IC114:IN114)/12</f>
        <v>23.1583333333333</v>
      </c>
      <c r="JA114" s="0" t="n">
        <f aca="false">JA113+1</f>
        <v>1964</v>
      </c>
      <c r="JB114" s="25" t="s">
        <v>100</v>
      </c>
      <c r="JC114" s="14" t="n">
        <v>22.1</v>
      </c>
      <c r="JD114" s="14" t="n">
        <v>21.2</v>
      </c>
      <c r="JE114" s="14" t="n">
        <v>20.7</v>
      </c>
      <c r="JF114" s="14" t="n">
        <v>18.8</v>
      </c>
      <c r="JG114" s="14" t="n">
        <v>16.4</v>
      </c>
      <c r="JH114" s="14" t="n">
        <v>14.6</v>
      </c>
      <c r="JI114" s="14" t="n">
        <v>13.4</v>
      </c>
      <c r="JJ114" s="14" t="n">
        <v>14.5</v>
      </c>
      <c r="JK114" s="14" t="n">
        <v>15.5</v>
      </c>
      <c r="JL114" s="14" t="n">
        <v>16.5</v>
      </c>
      <c r="JM114" s="14" t="n">
        <v>19.2</v>
      </c>
      <c r="JN114" s="14" t="n">
        <v>18.2</v>
      </c>
      <c r="JO114" s="15" t="n">
        <f aca="false">SUM(JC114:JN114)/12</f>
        <v>17.5916666666667</v>
      </c>
      <c r="KA114" s="0" t="n">
        <f aca="false">KA113+1</f>
        <v>1964</v>
      </c>
      <c r="KB114" s="25" t="s">
        <v>100</v>
      </c>
      <c r="KC114" s="14" t="n">
        <v>28.8</v>
      </c>
      <c r="KD114" s="14" t="n">
        <v>27.2</v>
      </c>
      <c r="KE114" s="14" t="n">
        <v>27.5</v>
      </c>
      <c r="KF114" s="14" t="n">
        <v>23</v>
      </c>
      <c r="KG114" s="14" t="n">
        <v>18.9</v>
      </c>
      <c r="KH114" s="14" t="n">
        <v>16.4</v>
      </c>
      <c r="KI114" s="14" t="n">
        <v>15.1</v>
      </c>
      <c r="KJ114" s="14" t="n">
        <v>15.7</v>
      </c>
      <c r="KK114" s="14" t="n">
        <v>18.3</v>
      </c>
      <c r="KL114" s="14" t="n">
        <v>19.8</v>
      </c>
      <c r="KM114" s="14" t="n">
        <v>25.2</v>
      </c>
      <c r="KN114" s="14" t="n">
        <v>23.1</v>
      </c>
      <c r="KO114" s="15" t="n">
        <f aca="false">SUM(KC114:KN114)/12</f>
        <v>21.5833333333333</v>
      </c>
      <c r="LA114" s="0" t="n">
        <f aca="false">LA113+1</f>
        <v>1964</v>
      </c>
      <c r="LB114" s="25" t="s">
        <v>100</v>
      </c>
      <c r="LC114" s="14" t="n">
        <v>29.9</v>
      </c>
      <c r="LD114" s="14" t="n">
        <v>27.1</v>
      </c>
      <c r="LE114" s="14" t="n">
        <v>28.2</v>
      </c>
      <c r="LF114" s="14" t="n">
        <v>23.5</v>
      </c>
      <c r="LG114" s="14" t="n">
        <v>19.1</v>
      </c>
      <c r="LH114" s="14" t="n">
        <v>16.7</v>
      </c>
      <c r="LI114" s="14" t="n">
        <v>15.4</v>
      </c>
      <c r="LJ114" s="14" t="n">
        <v>17</v>
      </c>
      <c r="LK114" s="14" t="n">
        <v>18.8</v>
      </c>
      <c r="LL114" s="14" t="n">
        <v>21</v>
      </c>
      <c r="LM114" s="14" t="n">
        <v>25.6</v>
      </c>
      <c r="LN114" s="14" t="n">
        <v>24.9</v>
      </c>
      <c r="LO114" s="15" t="n">
        <f aca="false">SUM(LC114:LN114)/12</f>
        <v>22.2666666666667</v>
      </c>
      <c r="MA114" s="0" t="n">
        <f aca="false">MA113+1</f>
        <v>1964</v>
      </c>
      <c r="MB114" s="25" t="s">
        <v>100</v>
      </c>
      <c r="MC114" s="14" t="n">
        <v>27.4</v>
      </c>
      <c r="MD114" s="14" t="n">
        <v>25</v>
      </c>
      <c r="ME114" s="14" t="n">
        <v>25.8</v>
      </c>
      <c r="MF114" s="14" t="n">
        <v>22.2</v>
      </c>
      <c r="MG114" s="14" t="n">
        <v>18.7</v>
      </c>
      <c r="MH114" s="14" t="n">
        <v>16</v>
      </c>
      <c r="MI114" s="14" t="n">
        <v>15.1</v>
      </c>
      <c r="MJ114" s="14" t="n">
        <v>15.8</v>
      </c>
      <c r="MK114" s="14" t="n">
        <v>17.8</v>
      </c>
      <c r="ML114" s="14" t="n">
        <v>18.9</v>
      </c>
      <c r="MM114" s="14" t="n">
        <v>23.4</v>
      </c>
      <c r="MN114" s="14" t="n">
        <v>21.1</v>
      </c>
      <c r="MO114" s="15" t="n">
        <f aca="false">SUM(MC114:MN114)/12</f>
        <v>20.6</v>
      </c>
      <c r="NA114" s="0" t="n">
        <f aca="false">NA113+1</f>
        <v>1964</v>
      </c>
      <c r="NB114" s="25" t="s">
        <v>100</v>
      </c>
      <c r="NC114" s="14" t="n">
        <v>34.2</v>
      </c>
      <c r="ND114" s="14" t="n">
        <v>31.1</v>
      </c>
      <c r="NE114" s="14" t="n">
        <v>32.4</v>
      </c>
      <c r="NF114" s="14" t="n">
        <v>25.9</v>
      </c>
      <c r="NG114" s="14" t="n">
        <v>21.3</v>
      </c>
      <c r="NH114" s="14" t="n">
        <v>19.7</v>
      </c>
      <c r="NI114" s="14" t="n">
        <v>19</v>
      </c>
      <c r="NJ114" s="14" t="n">
        <v>20.4</v>
      </c>
      <c r="NK114" s="14" t="n">
        <v>22.7</v>
      </c>
      <c r="NL114" s="14" t="n">
        <v>24.9</v>
      </c>
      <c r="NM114" s="14" t="n">
        <v>30.3</v>
      </c>
      <c r="NN114" s="14" t="n">
        <v>31.3</v>
      </c>
      <c r="NO114" s="15" t="n">
        <f aca="false">SUM(NC114:NN114)/12</f>
        <v>26.1</v>
      </c>
      <c r="OA114" s="6" t="n">
        <f aca="false">AVERAGE(AO114,BO114,CO114,DO114,EO114,FO114,GO119,HO114,IO114,JO114,KO114,LO114,MO114,NO114)</f>
        <v>21.2767857142857</v>
      </c>
      <c r="OB114" s="22" t="n">
        <f aca="false">AVERAGE(OA104:OA114)</f>
        <v>21.7869859307359</v>
      </c>
      <c r="PA114" s="16" t="n">
        <f aca="false">AVERAGE(AH114,AI114,AJ114,BH114,BI114,BJ114,CH114,CI114,CJ114,DH114,DI114,DJ114,EH114,EI114,EJ114,FH114,FI114,FJ114,GH119,GI119,GJ119,HH114,HI114,HJ114,IH114,II114,IJ114,JH114,JI114,JJ114,KH114,KI114,KJ114,LH114,LI114,LJ114,MH114,MI114,MJ114,NH114,NI114,NJ114)</f>
        <v>15.9404761904762</v>
      </c>
      <c r="PB114" s="17" t="n">
        <f aca="false">AVERAGE(AC114,AD114,AN114,BC114,BD114,BN114,CC114,CD114,CN114,DC114,DD114,DN114,EC114,ED114,EN114,FC114,FD114,FN114,GC119,GD119,GN119,HC114,HD114,HN114,IC114,ID114,IN114,JC114,JD114,JN114,KC114,KD114,KN114,LC114,LD114,LN114,MC114,MD114,MN114,NC114,ND114,NN114,)</f>
        <v>25.3162790697674</v>
      </c>
      <c r="PC114" s="16" t="n">
        <f aca="false">AVERAGE(PA104:PA114)</f>
        <v>15.6242820187942</v>
      </c>
      <c r="PD114" s="23" t="n">
        <f aca="false">AVERAGE(PB104:PB114)</f>
        <v>27.2675668646599</v>
      </c>
    </row>
    <row r="115" customFormat="false" ht="14.65" hidden="false" customHeight="false" outlineLevel="0" collapsed="false">
      <c r="A115" s="5" t="n">
        <f aca="false">A110+5</f>
        <v>1965</v>
      </c>
      <c r="B115" s="6" t="n">
        <f aca="false">AVERAGE(AO115,BO115,CO115,DO115,EO115,FO115,GO115,HO115,IO115,JO115,KO115,LO115,MO115,NO115)</f>
        <v>22.4196428571429</v>
      </c>
      <c r="C115" s="18" t="n">
        <f aca="false">AVERAGE(B111:B115)</f>
        <v>22.0823214285714</v>
      </c>
      <c r="D115" s="20" t="n">
        <f aca="false">AVERAGE(B106:B115)</f>
        <v>21.884375</v>
      </c>
      <c r="E115" s="6" t="n">
        <f aca="false">AVERAGE(B96:B115)</f>
        <v>21.752693452381</v>
      </c>
      <c r="F115" s="24" t="n">
        <f aca="false">AVERAGE(B66:B115)</f>
        <v>21.7843666056166</v>
      </c>
      <c r="G115" s="2" t="n">
        <f aca="false">MAX(AC115:AN115,BC115:BN115,CC115:CN115,DC115:DN115,EC115:EN115,FC115:FN115,GC115:GN115,HC115:HN115,IC115:IN115,JC115:JN115,KC115:KN115,LC115:LN115,MC115:MN115,NC115:NN115)</f>
        <v>39.5</v>
      </c>
      <c r="H115" s="11" t="n">
        <f aca="false">MEDIAN(AC115:AN115,BC115:BN115,CC115:CN115,DC115:DN115,EC115:EN115,FC115:FN115,GC115:GN115,HC115:HN115,IC115:IN115,JC115:JN115,KC115:KN115,LC115:LN115,MC115:MN115,NC115:NN115)</f>
        <v>21.5</v>
      </c>
      <c r="I115" s="4" t="n">
        <f aca="false">MIN(AC115:AN115,BC115:BN115,CC115:CN115,DC115:DN115,EC115:EN115,FC115:FN115,GC115:GN115,HC115:HN115,IC115:IN115,JC115:JN115,KC115:KN115,LC115:LN115,MC115:MN115,NC115:NN115)</f>
        <v>12.3</v>
      </c>
      <c r="J115" s="12" t="n">
        <f aca="false">(G115+I115)/2</f>
        <v>25.9</v>
      </c>
      <c r="AA115" s="0" t="n">
        <f aca="false">AA114+1</f>
        <v>41</v>
      </c>
      <c r="AB115" s="27" t="n">
        <v>1965</v>
      </c>
      <c r="AC115" s="14" t="n">
        <v>26.7</v>
      </c>
      <c r="AD115" s="14" t="n">
        <v>29.4</v>
      </c>
      <c r="AE115" s="14" t="n">
        <v>25.9</v>
      </c>
      <c r="AF115" s="14" t="n">
        <v>20.1</v>
      </c>
      <c r="AG115" s="14" t="n">
        <v>18.7</v>
      </c>
      <c r="AH115" s="14" t="n">
        <v>16.4</v>
      </c>
      <c r="AI115" s="14" t="n">
        <v>14.4</v>
      </c>
      <c r="AJ115" s="14" t="n">
        <v>16.1</v>
      </c>
      <c r="AK115" s="14" t="n">
        <v>18.8</v>
      </c>
      <c r="AL115" s="14" t="n">
        <v>23.3</v>
      </c>
      <c r="AM115" s="14" t="n">
        <v>23.6</v>
      </c>
      <c r="AN115" s="14" t="n">
        <v>28.7</v>
      </c>
      <c r="AO115" s="15" t="n">
        <f aca="false">SUM(AC115:AN115)/12</f>
        <v>21.8416666666667</v>
      </c>
      <c r="AQ115" s="32"/>
      <c r="AR115" s="14"/>
      <c r="AS115" s="14"/>
      <c r="AT115" s="14"/>
      <c r="AU115" s="14"/>
      <c r="AV115" s="14"/>
      <c r="AW115" s="14"/>
      <c r="AX115" s="14"/>
      <c r="AY115" s="14"/>
      <c r="AZ115" s="14"/>
      <c r="BA115" s="0" t="n">
        <f aca="false">BA114+1</f>
        <v>1965</v>
      </c>
      <c r="BB115" s="25" t="s">
        <v>101</v>
      </c>
      <c r="BC115" s="14" t="n">
        <v>27.7</v>
      </c>
      <c r="BD115" s="14" t="n">
        <v>30.6</v>
      </c>
      <c r="BE115" s="14" t="n">
        <v>26.5</v>
      </c>
      <c r="BF115" s="14" t="n">
        <v>19.5</v>
      </c>
      <c r="BG115" s="14" t="n">
        <v>17.2</v>
      </c>
      <c r="BH115" s="14" t="n">
        <v>14.9</v>
      </c>
      <c r="BI115" s="14" t="n">
        <v>12.9</v>
      </c>
      <c r="BJ115" s="14" t="n">
        <v>14.7</v>
      </c>
      <c r="BK115" s="14" t="n">
        <v>17.8</v>
      </c>
      <c r="BL115" s="14" t="n">
        <v>23.9</v>
      </c>
      <c r="BM115" s="14" t="n">
        <v>23.8</v>
      </c>
      <c r="BN115" s="14" t="n">
        <v>29.5</v>
      </c>
      <c r="BO115" s="15" t="n">
        <f aca="false">SUM(BC115:BN115)/12</f>
        <v>21.5833333333333</v>
      </c>
      <c r="CA115" s="0" t="n">
        <f aca="false">CA114+1</f>
        <v>1965</v>
      </c>
      <c r="CB115" s="25" t="s">
        <v>101</v>
      </c>
      <c r="CC115" s="14" t="n">
        <v>24.3</v>
      </c>
      <c r="CD115" s="14" t="n">
        <v>25.8</v>
      </c>
      <c r="CE115" s="14" t="n">
        <v>24.1</v>
      </c>
      <c r="CF115" s="14" t="n">
        <v>19.4</v>
      </c>
      <c r="CG115" s="14" t="n">
        <v>17.7</v>
      </c>
      <c r="CH115" s="14" t="n">
        <v>15.4</v>
      </c>
      <c r="CI115" s="14" t="n">
        <v>14.3</v>
      </c>
      <c r="CJ115" s="14" t="n">
        <v>15</v>
      </c>
      <c r="CK115" s="14" t="n">
        <v>16.9</v>
      </c>
      <c r="CL115" s="14" t="n">
        <v>20.8</v>
      </c>
      <c r="CM115" s="14" t="n">
        <v>20</v>
      </c>
      <c r="CN115" s="14" t="n">
        <v>25.3</v>
      </c>
      <c r="CO115" s="15" t="n">
        <f aca="false">SUM(CC115:CN115)/12</f>
        <v>19.9166666666667</v>
      </c>
      <c r="DA115" s="0" t="n">
        <f aca="false">DA114+1</f>
        <v>1965</v>
      </c>
      <c r="DB115" s="25" t="s">
        <v>101</v>
      </c>
      <c r="DC115" s="14" t="n">
        <v>28.3</v>
      </c>
      <c r="DD115" s="14" t="n">
        <v>31.6</v>
      </c>
      <c r="DE115" s="14" t="n">
        <v>27.3</v>
      </c>
      <c r="DF115" s="14" t="n">
        <v>21.1</v>
      </c>
      <c r="DG115" s="14" t="n">
        <v>18.7</v>
      </c>
      <c r="DH115" s="14" t="n">
        <v>16.5</v>
      </c>
      <c r="DI115" s="14" t="n">
        <v>14.4</v>
      </c>
      <c r="DJ115" s="14" t="n">
        <v>15.9</v>
      </c>
      <c r="DK115" s="14" t="n">
        <v>19.6</v>
      </c>
      <c r="DL115" s="14" t="n">
        <v>24.6</v>
      </c>
      <c r="DM115" s="14" t="n">
        <v>24.9</v>
      </c>
      <c r="DN115" s="14" t="n">
        <v>31.2</v>
      </c>
      <c r="DO115" s="15" t="n">
        <f aca="false">SUM(DC115:DN115)/12</f>
        <v>22.8416666666667</v>
      </c>
      <c r="EA115" s="0" t="n">
        <f aca="false">EA114+1</f>
        <v>1965</v>
      </c>
      <c r="EB115" s="25" t="s">
        <v>101</v>
      </c>
      <c r="EC115" s="14" t="n">
        <v>37.1</v>
      </c>
      <c r="ED115" s="14" t="n">
        <v>39.5</v>
      </c>
      <c r="EE115" s="14" t="n">
        <v>34.5</v>
      </c>
      <c r="EF115" s="14" t="n">
        <v>26.5</v>
      </c>
      <c r="EG115" s="14" t="n">
        <v>23.2</v>
      </c>
      <c r="EH115" s="14" t="n">
        <v>19.4</v>
      </c>
      <c r="EI115" s="14" t="n">
        <v>18.5</v>
      </c>
      <c r="EJ115" s="14" t="n">
        <v>20.2</v>
      </c>
      <c r="EK115" s="14" t="n">
        <v>26.3</v>
      </c>
      <c r="EL115" s="14" t="n">
        <v>31.7</v>
      </c>
      <c r="EM115" s="14" t="n">
        <v>33.6</v>
      </c>
      <c r="EN115" s="14" t="n">
        <v>38.1</v>
      </c>
      <c r="EO115" s="15" t="n">
        <f aca="false">SUM(EC115:EN115)/12</f>
        <v>29.05</v>
      </c>
      <c r="FA115" s="0" t="n">
        <f aca="false">FA114+1</f>
        <v>1965</v>
      </c>
      <c r="FB115" s="25" t="s">
        <v>101</v>
      </c>
      <c r="FC115" s="14" t="n">
        <v>24.4</v>
      </c>
      <c r="FD115" s="14" t="n">
        <v>27.5</v>
      </c>
      <c r="FE115" s="14" t="n">
        <v>24.4</v>
      </c>
      <c r="FF115" s="14" t="n">
        <v>17.5</v>
      </c>
      <c r="FG115" s="14" t="n">
        <v>16.2</v>
      </c>
      <c r="FH115" s="14" t="n">
        <v>14.3</v>
      </c>
      <c r="FI115" s="14" t="n">
        <v>12.3</v>
      </c>
      <c r="FJ115" s="14" t="n">
        <v>14</v>
      </c>
      <c r="FK115" s="14" t="n">
        <v>16.9</v>
      </c>
      <c r="FL115" s="14" t="n">
        <v>21</v>
      </c>
      <c r="FM115" s="14" t="n">
        <v>21.5</v>
      </c>
      <c r="FN115" s="14" t="n">
        <v>26.5</v>
      </c>
      <c r="FO115" s="15" t="n">
        <f aca="false">SUM(FC115:FN115)/12</f>
        <v>19.7083333333333</v>
      </c>
      <c r="GA115" s="0" t="n">
        <f aca="false">GA114+1</f>
        <v>1965</v>
      </c>
      <c r="GB115" s="25" t="s">
        <v>101</v>
      </c>
      <c r="GC115" s="14" t="n">
        <v>24.1</v>
      </c>
      <c r="GD115" s="14" t="n">
        <v>27.2</v>
      </c>
      <c r="GE115" s="14" t="n">
        <v>23.6</v>
      </c>
      <c r="GF115" s="14" t="n">
        <v>17.7</v>
      </c>
      <c r="GG115" s="14" t="n">
        <v>15.9</v>
      </c>
      <c r="GH115" s="14" t="n">
        <v>13.9</v>
      </c>
      <c r="GI115" s="14" t="n">
        <v>12.5</v>
      </c>
      <c r="GJ115" s="14" t="n">
        <v>14.5</v>
      </c>
      <c r="GK115" s="14" t="n">
        <v>16.5</v>
      </c>
      <c r="GL115" s="14" t="n">
        <v>19.3</v>
      </c>
      <c r="GM115" s="14" t="n">
        <v>20.1</v>
      </c>
      <c r="GN115" s="14" t="n">
        <v>25.1</v>
      </c>
      <c r="GO115" s="15" t="n">
        <f aca="false">SUM(GC115:GN115)/12</f>
        <v>19.2</v>
      </c>
      <c r="HA115" s="0" t="n">
        <f aca="false">HA114+1</f>
        <v>1965</v>
      </c>
      <c r="HB115" s="25" t="s">
        <v>101</v>
      </c>
      <c r="HC115" s="14" t="n">
        <v>24.3</v>
      </c>
      <c r="HD115" s="14" t="n">
        <v>26</v>
      </c>
      <c r="HE115" s="14" t="n">
        <v>24.7</v>
      </c>
      <c r="HF115" s="14" t="n">
        <v>20.2</v>
      </c>
      <c r="HG115" s="14" t="n">
        <v>19</v>
      </c>
      <c r="HH115" s="14" t="n">
        <v>16.5</v>
      </c>
      <c r="HI115" s="14" t="n">
        <v>15.6</v>
      </c>
      <c r="HJ115" s="14" t="n">
        <v>16.6</v>
      </c>
      <c r="HK115" s="14" t="n">
        <v>18.7</v>
      </c>
      <c r="HL115" s="14" t="n">
        <v>21.5</v>
      </c>
      <c r="HM115" s="14" t="n">
        <v>22.3</v>
      </c>
      <c r="HN115" s="14" t="n">
        <v>25.1</v>
      </c>
      <c r="HO115" s="15" t="n">
        <f aca="false">SUM(HC115:HN115)/12</f>
        <v>20.875</v>
      </c>
      <c r="IA115" s="0" t="n">
        <f aca="false">IA114+1</f>
        <v>1965</v>
      </c>
      <c r="IB115" s="25" t="s">
        <v>101</v>
      </c>
      <c r="IC115" s="14" t="n">
        <v>30.4</v>
      </c>
      <c r="ID115" s="14" t="n">
        <v>33.1</v>
      </c>
      <c r="IE115" s="14" t="n">
        <v>29.5</v>
      </c>
      <c r="IF115" s="14" t="n">
        <v>22.9</v>
      </c>
      <c r="IG115" s="14" t="n">
        <v>20.2</v>
      </c>
      <c r="IH115" s="14" t="n">
        <v>17.3</v>
      </c>
      <c r="II115" s="14" t="n">
        <v>15.3</v>
      </c>
      <c r="IJ115" s="14" t="n">
        <v>17</v>
      </c>
      <c r="IK115" s="14" t="n">
        <v>21.2</v>
      </c>
      <c r="IL115" s="14" t="n">
        <v>26.6</v>
      </c>
      <c r="IM115" s="14" t="n">
        <v>27.6</v>
      </c>
      <c r="IN115" s="14" t="n">
        <v>32</v>
      </c>
      <c r="IO115" s="15" t="n">
        <f aca="false">SUM(IC115:IN115)/12</f>
        <v>24.425</v>
      </c>
      <c r="JA115" s="0" t="n">
        <f aca="false">JA114+1</f>
        <v>1965</v>
      </c>
      <c r="JB115" s="25" t="s">
        <v>101</v>
      </c>
      <c r="JC115" s="14" t="n">
        <v>21.6</v>
      </c>
      <c r="JD115" s="14" t="n">
        <v>23.9</v>
      </c>
      <c r="JE115" s="14" t="n">
        <v>21.6</v>
      </c>
      <c r="JF115" s="14" t="n">
        <v>17.9</v>
      </c>
      <c r="JG115" s="14" t="n">
        <v>17</v>
      </c>
      <c r="JH115" s="14" t="n">
        <v>14.8</v>
      </c>
      <c r="JI115" s="14" t="n">
        <v>13.4</v>
      </c>
      <c r="JJ115" s="14" t="n">
        <v>14.6</v>
      </c>
      <c r="JK115" s="14" t="n">
        <v>16.3</v>
      </c>
      <c r="JL115" s="14" t="n">
        <v>18.8</v>
      </c>
      <c r="JM115" s="14" t="n">
        <v>19.3</v>
      </c>
      <c r="JN115" s="14" t="n">
        <v>23.2</v>
      </c>
      <c r="JO115" s="15" t="n">
        <f aca="false">SUM(JC115:JN115)/12</f>
        <v>18.5333333333333</v>
      </c>
      <c r="KA115" s="0" t="n">
        <f aca="false">KA114+1</f>
        <v>1965</v>
      </c>
      <c r="KB115" s="25" t="s">
        <v>101</v>
      </c>
      <c r="KC115" s="14" t="n">
        <v>28.2</v>
      </c>
      <c r="KD115" s="14" t="n">
        <v>31.4</v>
      </c>
      <c r="KE115" s="14" t="n">
        <v>28.1</v>
      </c>
      <c r="KF115" s="14" t="n">
        <v>20.8</v>
      </c>
      <c r="KG115" s="14" t="n">
        <v>18.9</v>
      </c>
      <c r="KH115" s="14" t="n">
        <v>16.8</v>
      </c>
      <c r="KI115" s="14" t="n">
        <v>14.4</v>
      </c>
      <c r="KJ115" s="14" t="n">
        <v>16.2</v>
      </c>
      <c r="KK115" s="14" t="n">
        <v>19.3</v>
      </c>
      <c r="KL115" s="14" t="n">
        <v>24.8</v>
      </c>
      <c r="KM115" s="14" t="n">
        <v>25.7</v>
      </c>
      <c r="KN115" s="14" t="n">
        <v>30.7</v>
      </c>
      <c r="KO115" s="15" t="n">
        <f aca="false">SUM(KC115:KN115)/12</f>
        <v>22.9416666666667</v>
      </c>
      <c r="LA115" s="0" t="n">
        <f aca="false">LA114+1</f>
        <v>1965</v>
      </c>
      <c r="LB115" s="25" t="s">
        <v>101</v>
      </c>
      <c r="LC115" s="14" t="n">
        <v>30.2</v>
      </c>
      <c r="LD115" s="14" t="n">
        <v>32.5</v>
      </c>
      <c r="LE115" s="14" t="n">
        <v>28.9</v>
      </c>
      <c r="LF115" s="14" t="n">
        <v>22.2</v>
      </c>
      <c r="LG115" s="14" t="n">
        <v>19.9</v>
      </c>
      <c r="LH115" s="14" t="n">
        <v>17.2</v>
      </c>
      <c r="LI115" s="14" t="n">
        <v>15.3</v>
      </c>
      <c r="LJ115" s="14" t="n">
        <v>16.7</v>
      </c>
      <c r="LK115" s="14" t="n">
        <v>20.2</v>
      </c>
      <c r="LL115" s="14" t="n">
        <v>28.9</v>
      </c>
      <c r="LM115" s="14" t="n">
        <v>26</v>
      </c>
      <c r="LN115" s="14" t="n">
        <v>31.2</v>
      </c>
      <c r="LO115" s="15" t="n">
        <f aca="false">SUM(LC115:LN115)/12</f>
        <v>24.1</v>
      </c>
      <c r="MA115" s="0" t="n">
        <f aca="false">MA114+1</f>
        <v>1965</v>
      </c>
      <c r="MB115" s="25" t="s">
        <v>101</v>
      </c>
      <c r="MC115" s="14" t="n">
        <v>25.4</v>
      </c>
      <c r="MD115" s="14" t="n">
        <v>28.1</v>
      </c>
      <c r="ME115" s="14" t="n">
        <v>26.2</v>
      </c>
      <c r="MF115" s="14" t="n">
        <v>19.8</v>
      </c>
      <c r="MG115" s="14" t="n">
        <v>18.4</v>
      </c>
      <c r="MH115" s="14" t="n">
        <v>16.4</v>
      </c>
      <c r="MI115" s="14" t="n">
        <v>14.6</v>
      </c>
      <c r="MJ115" s="14" t="n">
        <v>16.2</v>
      </c>
      <c r="MK115" s="14" t="n">
        <v>18.7</v>
      </c>
      <c r="ML115" s="14" t="n">
        <v>23</v>
      </c>
      <c r="MM115" s="14" t="n">
        <v>23.5</v>
      </c>
      <c r="MN115" s="14" t="n">
        <v>27.5</v>
      </c>
      <c r="MO115" s="15" t="n">
        <f aca="false">SUM(MC115:MN115)/12</f>
        <v>21.4833333333333</v>
      </c>
      <c r="NA115" s="0" t="n">
        <f aca="false">NA114+1</f>
        <v>1965</v>
      </c>
      <c r="NB115" s="25" t="s">
        <v>101</v>
      </c>
      <c r="NC115" s="14" t="n">
        <v>35.2</v>
      </c>
      <c r="ND115" s="14" t="n">
        <v>37.1</v>
      </c>
      <c r="NE115" s="14" t="n">
        <v>32.5</v>
      </c>
      <c r="NF115" s="14" t="n">
        <v>25.4</v>
      </c>
      <c r="NG115" s="14" t="n">
        <v>21.8</v>
      </c>
      <c r="NH115" s="14" t="n">
        <v>18.6</v>
      </c>
      <c r="NI115" s="14" t="n">
        <v>17.8</v>
      </c>
      <c r="NJ115" s="14" t="n">
        <v>19.4</v>
      </c>
      <c r="NK115" s="14" t="n">
        <v>24.6</v>
      </c>
      <c r="NL115" s="14" t="n">
        <v>29.3</v>
      </c>
      <c r="NM115" s="14" t="n">
        <v>31.7</v>
      </c>
      <c r="NN115" s="14" t="n">
        <v>35.1</v>
      </c>
      <c r="NO115" s="15" t="n">
        <f aca="false">SUM(NC115:NN115)/12</f>
        <v>27.375</v>
      </c>
      <c r="OA115" s="6" t="n">
        <f aca="false">AVERAGE(AO115,BO115,CO115,DO115,EO115,FO115,GO120,HO115,IO115,JO115,KO115,LO115,MO115,NO115)</f>
        <v>22.3767857142857</v>
      </c>
      <c r="OB115" s="22" t="n">
        <f aca="false">AVERAGE(OA105:OA115)</f>
        <v>21.8495941558442</v>
      </c>
      <c r="PA115" s="16" t="n">
        <f aca="false">AVERAGE(AH115,AI115,AJ115,BH115,BI115,BJ115,CH115,CI115,CJ115,DH115,DI115,DJ115,EH115,EI115,EJ115,FH115,FI115,FJ115,GH120,GI120,GJ120,HH115,HI115,HJ115,IH115,II115,IJ115,JH115,JI115,JJ115,KH115,KI115,KJ115,LH115,LI115,LJ115,MH115,MI115,MJ115,NH115,NI115,NJ115)</f>
        <v>15.7357142857143</v>
      </c>
      <c r="PB115" s="17" t="n">
        <f aca="false">AVERAGE(AC115,AD115,AN115,BC115,BD115,BN115,CC115,CD115,CN115,DC115,DD115,DN115,EC115,ED115,EN115,FC115,FD115,FN115,GC120,GD120,GN120,HC115,HD115,HN115,IC115,ID115,IN115,JC115,JD115,JN115,KC115,KD115,KN115,LC115,LD115,LN115,MC115,MD115,MN115,NC115,ND115,NN115,)</f>
        <v>28.2953488372093</v>
      </c>
      <c r="PC115" s="16" t="n">
        <f aca="false">AVERAGE(PA105:PA115)</f>
        <v>15.6213203463203</v>
      </c>
      <c r="PD115" s="23" t="n">
        <f aca="false">AVERAGE(PB105:PB115)</f>
        <v>27.4071017483808</v>
      </c>
    </row>
    <row r="116" customFormat="false" ht="14.65" hidden="false" customHeight="false" outlineLevel="0" collapsed="false">
      <c r="A116" s="5"/>
      <c r="B116" s="6" t="n">
        <f aca="false">AVERAGE(AO116,BO116,CO116,DO116,EO116,FO116,GO116,HO116,IO116,JO116,KO116,LO116,MO116,NO116)</f>
        <v>21.5839285714286</v>
      </c>
      <c r="C116" s="18" t="n">
        <f aca="false">AVERAGE(B112:B116)</f>
        <v>21.8317261904762</v>
      </c>
      <c r="D116" s="20" t="n">
        <f aca="false">AVERAGE(B107:B116)</f>
        <v>21.9334523809524</v>
      </c>
      <c r="E116" s="6" t="n">
        <f aca="false">AVERAGE(B97:B116)</f>
        <v>21.7726636904762</v>
      </c>
      <c r="F116" s="24" t="n">
        <f aca="false">AVERAGE(B67:B116)</f>
        <v>21.7970879120879</v>
      </c>
      <c r="G116" s="2" t="n">
        <f aca="false">MAX(AC116:AN116,BC116:BN116,CC116:CN116,DC116:DN116,EC116:EN116,FC116:FN116,GC116:GN116,HC116:HN116,IC116:IN116,JC116:JN116,KC116:KN116,LC116:LN116,MC116:MN116,NC116:NN116)</f>
        <v>36.2</v>
      </c>
      <c r="H116" s="11" t="n">
        <f aca="false">MEDIAN(AC116:AN116,BC116:BN116,CC116:CN116,DC116:DN116,EC116:EN116,FC116:FN116,GC116:GN116,HC116:HN116,IC116:IN116,JC116:JN116,KC116:KN116,LC116:LN116,MC116:MN116,NC116:NN116)</f>
        <v>21.25</v>
      </c>
      <c r="I116" s="4" t="n">
        <f aca="false">MIN(AC116:AN116,BC116:BN116,CC116:CN116,DC116:DN116,EC116:EN116,FC116:FN116,GC116:GN116,HC116:HN116,IC116:IN116,JC116:JN116,KC116:KN116,LC116:LN116,MC116:MN116,NC116:NN116)</f>
        <v>11.3</v>
      </c>
      <c r="J116" s="12" t="n">
        <f aca="false">(G116+I116)/2</f>
        <v>23.75</v>
      </c>
      <c r="AA116" s="0" t="n">
        <f aca="false">AA115+1</f>
        <v>42</v>
      </c>
      <c r="AB116" s="27" t="n">
        <v>1966</v>
      </c>
      <c r="AC116" s="14" t="n">
        <v>29.8</v>
      </c>
      <c r="AD116" s="14" t="n">
        <v>26.8</v>
      </c>
      <c r="AE116" s="14" t="n">
        <v>25.4</v>
      </c>
      <c r="AF116" s="14" t="n">
        <v>21.2</v>
      </c>
      <c r="AG116" s="14" t="n">
        <v>18</v>
      </c>
      <c r="AH116" s="14" t="n">
        <v>16.4</v>
      </c>
      <c r="AI116" s="14" t="n">
        <v>13.9</v>
      </c>
      <c r="AJ116" s="14" t="n">
        <v>15.3</v>
      </c>
      <c r="AK116" s="14" t="n">
        <v>17.3</v>
      </c>
      <c r="AL116" s="14" t="n">
        <v>19.9</v>
      </c>
      <c r="AM116" s="14" t="n">
        <v>25.1</v>
      </c>
      <c r="AN116" s="14" t="n">
        <v>24.4</v>
      </c>
      <c r="AO116" s="15" t="n">
        <f aca="false">SUM(AC116:AN116)/12</f>
        <v>21.125</v>
      </c>
      <c r="AQ116" s="32"/>
      <c r="AR116" s="14"/>
      <c r="AS116" s="14"/>
      <c r="AT116" s="14"/>
      <c r="AU116" s="14"/>
      <c r="AV116" s="14"/>
      <c r="AW116" s="14"/>
      <c r="AX116" s="14"/>
      <c r="AY116" s="14"/>
      <c r="AZ116" s="14"/>
      <c r="BA116" s="0" t="n">
        <f aca="false">BA115+1</f>
        <v>1966</v>
      </c>
      <c r="BB116" s="25" t="s">
        <v>102</v>
      </c>
      <c r="BC116" s="14" t="n">
        <v>30.2</v>
      </c>
      <c r="BD116" s="14" t="n">
        <v>27.7</v>
      </c>
      <c r="BE116" s="14" t="n">
        <v>25.2</v>
      </c>
      <c r="BF116" s="14" t="n">
        <v>20.6</v>
      </c>
      <c r="BG116" s="14" t="n">
        <v>16.6</v>
      </c>
      <c r="BH116" s="14" t="n">
        <v>13.8</v>
      </c>
      <c r="BI116" s="14" t="n">
        <v>12.2</v>
      </c>
      <c r="BJ116" s="14" t="n">
        <v>13.2</v>
      </c>
      <c r="BK116" s="14" t="n">
        <v>15.5</v>
      </c>
      <c r="BL116" s="14" t="n">
        <v>19</v>
      </c>
      <c r="BM116" s="14" t="n">
        <v>25.1</v>
      </c>
      <c r="BN116" s="14" t="n">
        <v>24.4</v>
      </c>
      <c r="BO116" s="15" t="n">
        <f aca="false">SUM(BC116:BN116)/12</f>
        <v>20.2916666666667</v>
      </c>
      <c r="CA116" s="0" t="n">
        <f aca="false">CA115+1</f>
        <v>1966</v>
      </c>
      <c r="CB116" s="25" t="s">
        <v>102</v>
      </c>
      <c r="CC116" s="14" t="n">
        <v>25.6</v>
      </c>
      <c r="CD116" s="14" t="n">
        <v>25</v>
      </c>
      <c r="CE116" s="14" t="n">
        <v>23.5</v>
      </c>
      <c r="CF116" s="14" t="n">
        <v>20.8</v>
      </c>
      <c r="CG116" s="14" t="n">
        <v>18.3</v>
      </c>
      <c r="CH116" s="14" t="n">
        <v>15.4</v>
      </c>
      <c r="CI116" s="14" t="n">
        <v>14.4</v>
      </c>
      <c r="CJ116" s="14" t="n">
        <v>14.4</v>
      </c>
      <c r="CK116" s="14" t="n">
        <v>15.9</v>
      </c>
      <c r="CL116" s="14" t="n">
        <v>17.6</v>
      </c>
      <c r="CM116" s="14" t="n">
        <v>22.2</v>
      </c>
      <c r="CN116" s="14" t="n">
        <v>21.3</v>
      </c>
      <c r="CO116" s="15" t="n">
        <f aca="false">SUM(CC116:CN116)/12</f>
        <v>19.5333333333333</v>
      </c>
      <c r="DA116" s="0" t="n">
        <f aca="false">DA115+1</f>
        <v>1966</v>
      </c>
      <c r="DB116" s="25" t="s">
        <v>102</v>
      </c>
      <c r="DC116" s="14" t="n">
        <v>31.5</v>
      </c>
      <c r="DD116" s="14" t="n">
        <v>28.8</v>
      </c>
      <c r="DE116" s="14" t="n">
        <v>27.1</v>
      </c>
      <c r="DF116" s="14" t="n">
        <v>21.9</v>
      </c>
      <c r="DG116" s="14" t="n">
        <v>18.1</v>
      </c>
      <c r="DH116" s="14" t="n">
        <v>15.2</v>
      </c>
      <c r="DI116" s="14" t="n">
        <v>13.9</v>
      </c>
      <c r="DJ116" s="14" t="n">
        <v>15.5</v>
      </c>
      <c r="DK116" s="14" t="n">
        <v>18.4</v>
      </c>
      <c r="DL116" s="14" t="n">
        <v>22.2</v>
      </c>
      <c r="DM116" s="14" t="n">
        <v>27</v>
      </c>
      <c r="DN116" s="14" t="n">
        <v>27.3</v>
      </c>
      <c r="DO116" s="15" t="n">
        <f aca="false">SUM(DC116:DN116)/12</f>
        <v>22.2416666666667</v>
      </c>
      <c r="EA116" s="0" t="n">
        <f aca="false">EA115+1</f>
        <v>1966</v>
      </c>
      <c r="EB116" s="25" t="s">
        <v>102</v>
      </c>
      <c r="EC116" s="14" t="n">
        <v>36.2</v>
      </c>
      <c r="ED116" s="14" t="n">
        <v>35.1</v>
      </c>
      <c r="EE116" s="14" t="n">
        <v>32.2</v>
      </c>
      <c r="EF116" s="14" t="n">
        <v>28.1</v>
      </c>
      <c r="EG116" s="14" t="n">
        <v>21.3</v>
      </c>
      <c r="EH116" s="14" t="n">
        <v>20.1</v>
      </c>
      <c r="EI116" s="14" t="n">
        <v>17.6</v>
      </c>
      <c r="EJ116" s="14" t="n">
        <v>19.2</v>
      </c>
      <c r="EK116" s="14" t="n">
        <v>23.4</v>
      </c>
      <c r="EL116" s="14" t="n">
        <v>27.9</v>
      </c>
      <c r="EM116" s="14" t="n">
        <v>33.1</v>
      </c>
      <c r="EN116" s="14" t="n">
        <v>34.1</v>
      </c>
      <c r="EO116" s="15" t="n">
        <f aca="false">SUM(EC116:EN116)/12</f>
        <v>27.3583333333333</v>
      </c>
      <c r="FA116" s="0" t="n">
        <f aca="false">FA115+1</f>
        <v>1966</v>
      </c>
      <c r="FB116" s="25" t="s">
        <v>102</v>
      </c>
      <c r="FC116" s="14" t="n">
        <v>27.6</v>
      </c>
      <c r="FD116" s="14" t="n">
        <v>25.2</v>
      </c>
      <c r="FE116" s="14" t="n">
        <v>23.5</v>
      </c>
      <c r="FF116" s="14" t="n">
        <v>19.1</v>
      </c>
      <c r="FG116" s="14" t="n">
        <v>15.8</v>
      </c>
      <c r="FH116" s="14" t="n">
        <v>14</v>
      </c>
      <c r="FI116" s="14" t="n">
        <v>11.3</v>
      </c>
      <c r="FJ116" s="14" t="n">
        <v>12.9</v>
      </c>
      <c r="FK116" s="14" t="n">
        <v>14.8</v>
      </c>
      <c r="FL116" s="14" t="n">
        <v>17.9</v>
      </c>
      <c r="FM116" s="14" t="n">
        <v>23.2</v>
      </c>
      <c r="FN116" s="14" t="n">
        <v>22.1</v>
      </c>
      <c r="FO116" s="15" t="n">
        <f aca="false">SUM(FC116:FN116)/12</f>
        <v>18.95</v>
      </c>
      <c r="GA116" s="0" t="n">
        <f aca="false">GA115+1</f>
        <v>1966</v>
      </c>
      <c r="GB116" s="25" t="s">
        <v>102</v>
      </c>
      <c r="GC116" s="14" t="n">
        <v>26.2</v>
      </c>
      <c r="GD116" s="14" t="n">
        <v>24.9</v>
      </c>
      <c r="GE116" s="14" t="n">
        <v>24.2</v>
      </c>
      <c r="GF116" s="14" t="n">
        <v>19.6</v>
      </c>
      <c r="GG116" s="14" t="n">
        <v>15.9</v>
      </c>
      <c r="GH116" s="14" t="n">
        <v>13.3</v>
      </c>
      <c r="GI116" s="14" t="n">
        <v>12.3</v>
      </c>
      <c r="GJ116" s="14" t="n">
        <v>13.7</v>
      </c>
      <c r="GK116" s="14" t="n">
        <v>15.6</v>
      </c>
      <c r="GL116" s="14" t="n">
        <v>17.7</v>
      </c>
      <c r="GM116" s="14" t="n">
        <v>22</v>
      </c>
      <c r="GN116" s="14" t="n">
        <v>22.4</v>
      </c>
      <c r="GO116" s="15" t="n">
        <f aca="false">SUM(GC116:GN116)/12</f>
        <v>18.9833333333333</v>
      </c>
      <c r="HA116" s="0" t="n">
        <f aca="false">HA115+1</f>
        <v>1966</v>
      </c>
      <c r="HB116" s="25" t="s">
        <v>102</v>
      </c>
      <c r="HC116" s="14" t="n">
        <v>26.2</v>
      </c>
      <c r="HD116" s="14" t="n">
        <v>25.2</v>
      </c>
      <c r="HE116" s="14" t="n">
        <v>24.1</v>
      </c>
      <c r="HF116" s="14" t="n">
        <v>22</v>
      </c>
      <c r="HG116" s="14" t="n">
        <v>19.2</v>
      </c>
      <c r="HH116" s="14" t="n">
        <v>16.6</v>
      </c>
      <c r="HI116" s="14" t="n">
        <v>15.3</v>
      </c>
      <c r="HJ116" s="14" t="n">
        <v>15.8</v>
      </c>
      <c r="HK116" s="14" t="n">
        <v>17.1</v>
      </c>
      <c r="HL116" s="14" t="n">
        <v>18.3</v>
      </c>
      <c r="HM116" s="14" t="n">
        <v>23.7</v>
      </c>
      <c r="HN116" s="14" t="n">
        <v>22.3</v>
      </c>
      <c r="HO116" s="15" t="n">
        <f aca="false">SUM(HC116:HN116)/12</f>
        <v>20.4833333333333</v>
      </c>
      <c r="IA116" s="0" t="n">
        <f aca="false">IA115+1</f>
        <v>1966</v>
      </c>
      <c r="IB116" s="25" t="s">
        <v>102</v>
      </c>
      <c r="IC116" s="14" t="n">
        <v>32.2</v>
      </c>
      <c r="ID116" s="14" t="n">
        <v>29.7</v>
      </c>
      <c r="IE116" s="14" t="n">
        <v>28</v>
      </c>
      <c r="IF116" s="14" t="n">
        <v>23.4</v>
      </c>
      <c r="IG116" s="14" t="n">
        <v>18.7</v>
      </c>
      <c r="IH116" s="14" t="n">
        <v>17</v>
      </c>
      <c r="II116" s="14" t="n">
        <v>14.9</v>
      </c>
      <c r="IJ116" s="14" t="n">
        <v>16.7</v>
      </c>
      <c r="IK116" s="14" t="n">
        <v>19.9</v>
      </c>
      <c r="IL116" s="14" t="n">
        <v>22.6</v>
      </c>
      <c r="IM116" s="14" t="n">
        <v>28.2</v>
      </c>
      <c r="IN116" s="14" t="n">
        <v>27.5</v>
      </c>
      <c r="IO116" s="15" t="n">
        <f aca="false">SUM(IC116:IN116)/12</f>
        <v>23.2333333333333</v>
      </c>
      <c r="JA116" s="0" t="n">
        <f aca="false">JA115+1</f>
        <v>1966</v>
      </c>
      <c r="JB116" s="25" t="s">
        <v>102</v>
      </c>
      <c r="JC116" s="14" t="n">
        <v>23.3</v>
      </c>
      <c r="JD116" s="14" t="n">
        <v>22.1</v>
      </c>
      <c r="JE116" s="14" t="n">
        <v>22.4</v>
      </c>
      <c r="JF116" s="14" t="n">
        <v>19</v>
      </c>
      <c r="JG116" s="14" t="n">
        <v>16.6</v>
      </c>
      <c r="JH116" s="14" t="n">
        <v>14.3</v>
      </c>
      <c r="JI116" s="14" t="n">
        <v>13.2</v>
      </c>
      <c r="JJ116" s="14" t="n">
        <v>14.1</v>
      </c>
      <c r="JK116" s="14" t="n">
        <v>15.8</v>
      </c>
      <c r="JL116" s="14" t="n">
        <v>17.5</v>
      </c>
      <c r="JM116" s="14" t="n">
        <v>21.1</v>
      </c>
      <c r="JN116" s="14" t="n">
        <v>20.8</v>
      </c>
      <c r="JO116" s="15" t="n">
        <f aca="false">SUM(JC116:JN116)/12</f>
        <v>18.35</v>
      </c>
      <c r="KA116" s="0" t="n">
        <f aca="false">KA115+1</f>
        <v>1966</v>
      </c>
      <c r="KB116" s="25" t="s">
        <v>102</v>
      </c>
      <c r="KC116" s="14" t="n">
        <v>31.5</v>
      </c>
      <c r="KD116" s="14" t="n">
        <v>28.8</v>
      </c>
      <c r="KE116" s="14" t="n">
        <v>26.8</v>
      </c>
      <c r="KF116" s="14" t="n">
        <v>22.4</v>
      </c>
      <c r="KG116" s="14" t="n">
        <v>18.3</v>
      </c>
      <c r="KH116" s="14" t="n">
        <v>16.1</v>
      </c>
      <c r="KI116" s="14" t="n">
        <v>13.7</v>
      </c>
      <c r="KJ116" s="14" t="n">
        <v>15.1</v>
      </c>
      <c r="KK116" s="14" t="n">
        <v>17.7</v>
      </c>
      <c r="KL116" s="14" t="n">
        <v>21.1</v>
      </c>
      <c r="KM116" s="14" t="n">
        <v>26.9</v>
      </c>
      <c r="KN116" s="14" t="n">
        <v>25.8</v>
      </c>
      <c r="KO116" s="15" t="n">
        <f aca="false">SUM(KC116:KN116)/12</f>
        <v>22.0166666666667</v>
      </c>
      <c r="LA116" s="0" t="n">
        <f aca="false">LA115+1</f>
        <v>1966</v>
      </c>
      <c r="LB116" s="25" t="s">
        <v>102</v>
      </c>
      <c r="LC116" s="14" t="n">
        <v>32.9</v>
      </c>
      <c r="LD116" s="14" t="n">
        <v>30</v>
      </c>
      <c r="LE116" s="14" t="n">
        <v>28.1</v>
      </c>
      <c r="LF116" s="14" t="n">
        <v>23.5</v>
      </c>
      <c r="LG116" s="14" t="n">
        <v>18.8</v>
      </c>
      <c r="LH116" s="14" t="n">
        <v>16.2</v>
      </c>
      <c r="LI116" s="14" t="n">
        <v>14</v>
      </c>
      <c r="LJ116" s="14" t="n">
        <v>15.6</v>
      </c>
      <c r="LK116" s="14" t="n">
        <v>18.7</v>
      </c>
      <c r="LL116" s="14" t="n">
        <v>22.2</v>
      </c>
      <c r="LM116" s="14" t="n">
        <v>28.5</v>
      </c>
      <c r="LN116" s="14" t="n">
        <v>27.1</v>
      </c>
      <c r="LO116" s="15" t="n">
        <f aca="false">SUM(LC116:LN116)/12</f>
        <v>22.9666666666667</v>
      </c>
      <c r="MA116" s="0" t="n">
        <f aca="false">MA115+1</f>
        <v>1966</v>
      </c>
      <c r="MB116" s="25" t="s">
        <v>102</v>
      </c>
      <c r="MC116" s="14" t="n">
        <v>28.5</v>
      </c>
      <c r="MD116" s="14" t="n">
        <v>26</v>
      </c>
      <c r="ME116" s="14" t="n">
        <v>25.5</v>
      </c>
      <c r="MF116" s="14" t="n">
        <v>21.6</v>
      </c>
      <c r="MG116" s="14" t="n">
        <v>18.1</v>
      </c>
      <c r="MH116" s="14" t="n">
        <v>15.9</v>
      </c>
      <c r="MI116" s="14" t="n">
        <v>13.9</v>
      </c>
      <c r="MJ116" s="14" t="n">
        <v>15.2</v>
      </c>
      <c r="MK116" s="14" t="n">
        <v>17.1</v>
      </c>
      <c r="ML116" s="14" t="n">
        <v>19.8</v>
      </c>
      <c r="MM116" s="14" t="n">
        <v>25.4</v>
      </c>
      <c r="MN116" s="14" t="n">
        <v>23.5</v>
      </c>
      <c r="MO116" s="15" t="n">
        <f aca="false">SUM(MC116:MN116)/12</f>
        <v>20.875</v>
      </c>
      <c r="NA116" s="0" t="n">
        <f aca="false">NA115+1</f>
        <v>1966</v>
      </c>
      <c r="NB116" s="25" t="s">
        <v>102</v>
      </c>
      <c r="NC116" s="14" t="n">
        <v>35.7</v>
      </c>
      <c r="ND116" s="14" t="n">
        <v>34.1</v>
      </c>
      <c r="NE116" s="14" t="n">
        <v>31.3</v>
      </c>
      <c r="NF116" s="14" t="n">
        <v>26.1</v>
      </c>
      <c r="NG116" s="14" t="n">
        <v>20.6</v>
      </c>
      <c r="NH116" s="14" t="n">
        <v>18.7</v>
      </c>
      <c r="NI116" s="14" t="n">
        <v>16.5</v>
      </c>
      <c r="NJ116" s="14" t="n">
        <v>17.6</v>
      </c>
      <c r="NK116" s="14" t="n">
        <v>21.9</v>
      </c>
      <c r="NL116" s="14" t="n">
        <v>25.4</v>
      </c>
      <c r="NM116" s="14" t="n">
        <v>31.2</v>
      </c>
      <c r="NN116" s="14" t="n">
        <v>30.1</v>
      </c>
      <c r="NO116" s="15" t="n">
        <f aca="false">SUM(NC116:NN116)/12</f>
        <v>25.7666666666667</v>
      </c>
      <c r="OA116" s="6" t="n">
        <f aca="false">AVERAGE(AO116,BO116,CO116,DO116,EO116,FO116,GO121,HO116,IO116,JO116,KO116,LO116,MO116,NO116)</f>
        <v>21.5767857142857</v>
      </c>
      <c r="OB116" s="22" t="n">
        <f aca="false">AVERAGE(OA106:OA116)</f>
        <v>21.8785984848485</v>
      </c>
      <c r="PA116" s="16" t="n">
        <f aca="false">AVERAGE(AH116,AI116,AJ116,BH116,BI116,BJ116,CH116,CI116,CJ116,DH116,DI116,DJ116,EH116,EI116,EJ116,FH116,FI116,FJ116,GH121,GI121,GJ121,HH116,HI116,HJ116,IH116,II116,IJ116,JH116,JI116,JJ116,KH116,KI116,KJ116,LH116,LI116,LJ116,MH116,MI116,MJ116,NH116,NI116,NJ116)</f>
        <v>15.1190476190476</v>
      </c>
      <c r="PB116" s="17" t="n">
        <f aca="false">AVERAGE(AC116,AD116,AN116,BC116,BD116,BN116,CC116,CD116,CN116,DC116,DD116,DN116,EC116,ED116,EN116,FC116,FD116,FN116,GC121,GD121,GN121,HC116,HD116,HN116,IC116,ID116,IN116,JC116,JD116,JN116,KC116,KD116,KN116,LC116,LD116,LN116,MC116,MD116,MN116,NC116,ND116,NN116,)</f>
        <v>27.0069767441861</v>
      </c>
      <c r="PC116" s="16" t="n">
        <f aca="false">AVERAGE(PA106:PA116)</f>
        <v>15.6204545454546</v>
      </c>
      <c r="PD116" s="23" t="n">
        <f aca="false">AVERAGE(PB106:PB116)</f>
        <v>27.3640130541293</v>
      </c>
    </row>
    <row r="117" customFormat="false" ht="14.65" hidden="false" customHeight="false" outlineLevel="0" collapsed="false">
      <c r="A117" s="5"/>
      <c r="B117" s="6" t="n">
        <f aca="false">AVERAGE(AO117,BO117,CO117,DO117,EO117,FO117,GO117,HO117,IO117,JO117,KO117,LO117,MO117,NO117)</f>
        <v>22.4708333333333</v>
      </c>
      <c r="C117" s="18" t="n">
        <f aca="false">AVERAGE(B113:B117)</f>
        <v>21.8847023809524</v>
      </c>
      <c r="D117" s="20" t="n">
        <f aca="false">AVERAGE(B108:B117)</f>
        <v>21.9455753968254</v>
      </c>
      <c r="E117" s="6" t="n">
        <f aca="false">AVERAGE(B98:B117)</f>
        <v>21.7993303571429</v>
      </c>
      <c r="F117" s="24" t="n">
        <f aca="false">AVERAGE(B68:B117)</f>
        <v>21.8321712454212</v>
      </c>
      <c r="G117" s="2" t="n">
        <f aca="false">MAX(AC117:AN117,BC117:BN117,CC117:CN117,DC117:DN117,EC117:EN117,FC117:FN117,GC117:GN117,HC117:HN117,IC117:IN117,JC117:JN117,KC117:KN117,LC117:LN117,MC117:MN117,NC117:NN117)</f>
        <v>37.5</v>
      </c>
      <c r="H117" s="11" t="n">
        <f aca="false">MEDIAN(AC117:AN117,BC117:BN117,CC117:CN117,DC117:DN117,EC117:EN117,FC117:FN117,GC117:GN117,HC117:HN117,IC117:IN117,JC117:JN117,KC117:KN117,LC117:LN117,MC117:MN117,NC117:NN117)</f>
        <v>22.45</v>
      </c>
      <c r="I117" s="4" t="n">
        <f aca="false">MIN(AC117:AN117,BC117:BN117,CC117:CN117,DC117:DN117,EC117:EN117,FC117:FN117,GC117:GN117,HC117:HN117,IC117:IN117,JC117:JN117,KC117:KN117,LC117:LN117,MC117:MN117,NC117:NN117)</f>
        <v>13</v>
      </c>
      <c r="J117" s="12" t="n">
        <f aca="false">(G117+I117)/2</f>
        <v>25.25</v>
      </c>
      <c r="AA117" s="0" t="n">
        <f aca="false">AA116+1</f>
        <v>43</v>
      </c>
      <c r="AB117" s="27" t="n">
        <v>1967</v>
      </c>
      <c r="AC117" s="14" t="n">
        <v>25.8</v>
      </c>
      <c r="AD117" s="14" t="n">
        <v>28.8</v>
      </c>
      <c r="AE117" s="14" t="n">
        <v>24.8</v>
      </c>
      <c r="AF117" s="14" t="n">
        <v>24.2</v>
      </c>
      <c r="AG117" s="14" t="n">
        <v>19.8</v>
      </c>
      <c r="AH117" s="14" t="n">
        <v>17.9</v>
      </c>
      <c r="AI117" s="14" t="n">
        <v>15.5</v>
      </c>
      <c r="AJ117" s="14" t="n">
        <v>15.4</v>
      </c>
      <c r="AK117" s="14" t="n">
        <v>18.4</v>
      </c>
      <c r="AL117" s="14" t="n">
        <v>22.9</v>
      </c>
      <c r="AM117" s="14" t="n">
        <v>24.2</v>
      </c>
      <c r="AN117" s="14" t="n">
        <v>24.7</v>
      </c>
      <c r="AO117" s="15" t="n">
        <f aca="false">SUM(AC117:AN117)/12</f>
        <v>21.8666666666667</v>
      </c>
      <c r="AQ117" s="32"/>
      <c r="AR117" s="14"/>
      <c r="AS117" s="14"/>
      <c r="AT117" s="14"/>
      <c r="AU117" s="14"/>
      <c r="AV117" s="14"/>
      <c r="AW117" s="14"/>
      <c r="AX117" s="14"/>
      <c r="AY117" s="14"/>
      <c r="AZ117" s="14"/>
      <c r="BA117" s="0" t="n">
        <f aca="false">BA116+1</f>
        <v>1967</v>
      </c>
      <c r="BB117" s="25" t="s">
        <v>103</v>
      </c>
      <c r="BC117" s="14" t="n">
        <v>27</v>
      </c>
      <c r="BD117" s="14" t="n">
        <v>29.1</v>
      </c>
      <c r="BE117" s="14" t="n">
        <v>24.7</v>
      </c>
      <c r="BF117" s="14" t="n">
        <v>24</v>
      </c>
      <c r="BG117" s="14" t="n">
        <v>18.9</v>
      </c>
      <c r="BH117" s="14" t="n">
        <v>16.1</v>
      </c>
      <c r="BI117" s="14" t="n">
        <v>13.6</v>
      </c>
      <c r="BJ117" s="14" t="n">
        <v>13.7</v>
      </c>
      <c r="BK117" s="14" t="n">
        <v>17.5</v>
      </c>
      <c r="BL117" s="14" t="n">
        <v>23.5</v>
      </c>
      <c r="BM117" s="14" t="n">
        <v>25.3</v>
      </c>
      <c r="BN117" s="14" t="n">
        <v>25.4</v>
      </c>
      <c r="BO117" s="15" t="n">
        <f aca="false">SUM(BC117:BN117)/12</f>
        <v>21.5666666666667</v>
      </c>
      <c r="CA117" s="0" t="n">
        <f aca="false">CA116+1</f>
        <v>1967</v>
      </c>
      <c r="CB117" s="25" t="s">
        <v>103</v>
      </c>
      <c r="CC117" s="14" t="n">
        <v>23.2</v>
      </c>
      <c r="CD117" s="14" t="n">
        <v>23.7</v>
      </c>
      <c r="CE117" s="14" t="n">
        <v>21.6</v>
      </c>
      <c r="CF117" s="14" t="n">
        <v>21</v>
      </c>
      <c r="CG117" s="14" t="n">
        <v>18.7</v>
      </c>
      <c r="CH117" s="14" t="n">
        <v>16.6</v>
      </c>
      <c r="CI117" s="14" t="n">
        <v>15.2</v>
      </c>
      <c r="CJ117" s="14" t="n">
        <v>15.2</v>
      </c>
      <c r="CK117" s="14" t="n">
        <v>17</v>
      </c>
      <c r="CL117" s="14" t="n">
        <v>19.8</v>
      </c>
      <c r="CM117" s="14" t="n">
        <v>21.7</v>
      </c>
      <c r="CN117" s="14" t="n">
        <v>20.2</v>
      </c>
      <c r="CO117" s="15" t="n">
        <f aca="false">SUM(CC117:CN117)/12</f>
        <v>19.4916666666667</v>
      </c>
      <c r="DA117" s="0" t="n">
        <f aca="false">DA116+1</f>
        <v>1967</v>
      </c>
      <c r="DB117" s="25" t="s">
        <v>103</v>
      </c>
      <c r="DC117" s="14" t="n">
        <v>29.1</v>
      </c>
      <c r="DD117" s="14" t="n">
        <v>32.1</v>
      </c>
      <c r="DE117" s="14" t="n">
        <v>26.5</v>
      </c>
      <c r="DF117" s="14" t="n">
        <v>25.3</v>
      </c>
      <c r="DG117" s="14" t="n">
        <v>19.7</v>
      </c>
      <c r="DH117" s="14" t="n">
        <v>17.8</v>
      </c>
      <c r="DI117" s="14" t="n">
        <v>15.9</v>
      </c>
      <c r="DJ117" s="14" t="n">
        <v>15.5</v>
      </c>
      <c r="DK117" s="14" t="n">
        <v>19.3</v>
      </c>
      <c r="DL117" s="14" t="n">
        <v>24.9</v>
      </c>
      <c r="DM117" s="14" t="n">
        <v>26.5</v>
      </c>
      <c r="DN117" s="14" t="n">
        <v>27.1</v>
      </c>
      <c r="DO117" s="15" t="n">
        <f aca="false">SUM(DC117:DN117)/12</f>
        <v>23.3083333333333</v>
      </c>
      <c r="EA117" s="0" t="n">
        <f aca="false">EA116+1</f>
        <v>1967</v>
      </c>
      <c r="EB117" s="25" t="s">
        <v>103</v>
      </c>
      <c r="EC117" s="14" t="n">
        <v>37.5</v>
      </c>
      <c r="ED117" s="14" t="n">
        <v>36.8</v>
      </c>
      <c r="EE117" s="14" t="n">
        <v>31.9</v>
      </c>
      <c r="EF117" s="14" t="n">
        <v>29.9</v>
      </c>
      <c r="EG117" s="14" t="n">
        <v>23.7</v>
      </c>
      <c r="EH117" s="14" t="n">
        <v>19.3</v>
      </c>
      <c r="EI117" s="14" t="n">
        <v>18.4</v>
      </c>
      <c r="EJ117" s="14" t="n">
        <v>20.3</v>
      </c>
      <c r="EK117" s="14" t="n">
        <v>25.2</v>
      </c>
      <c r="EL117" s="14" t="n">
        <v>32.2</v>
      </c>
      <c r="EM117" s="14" t="n">
        <v>33</v>
      </c>
      <c r="EN117" s="14" t="n">
        <v>34.6</v>
      </c>
      <c r="EO117" s="15" t="n">
        <f aca="false">SUM(EC117:EN117)/12</f>
        <v>28.5666666666667</v>
      </c>
      <c r="FA117" s="0" t="n">
        <f aca="false">FA116+1</f>
        <v>1967</v>
      </c>
      <c r="FB117" s="25" t="s">
        <v>103</v>
      </c>
      <c r="FC117" s="14" t="n">
        <v>24.3</v>
      </c>
      <c r="FD117" s="14" t="n">
        <v>26.1</v>
      </c>
      <c r="FE117" s="14" t="n">
        <v>22.3</v>
      </c>
      <c r="FF117" s="14" t="n">
        <v>22.5</v>
      </c>
      <c r="FG117" s="14" t="n">
        <v>17.7</v>
      </c>
      <c r="FH117" s="14" t="n">
        <v>15.5</v>
      </c>
      <c r="FI117" s="14" t="n">
        <v>13</v>
      </c>
      <c r="FJ117" s="14" t="n">
        <v>13</v>
      </c>
      <c r="FK117" s="14" t="n">
        <v>16.5</v>
      </c>
      <c r="FL117" s="14" t="n">
        <v>21</v>
      </c>
      <c r="FM117" s="14" t="n">
        <v>22.4</v>
      </c>
      <c r="FN117" s="14" t="n">
        <v>23</v>
      </c>
      <c r="FO117" s="15" t="n">
        <f aca="false">SUM(FC117:FN117)/12</f>
        <v>19.775</v>
      </c>
      <c r="GA117" s="0" t="n">
        <f aca="false">GA116+1</f>
        <v>1967</v>
      </c>
      <c r="GB117" s="25" t="s">
        <v>103</v>
      </c>
      <c r="GC117" s="14" t="n">
        <v>24.2</v>
      </c>
      <c r="GD117" s="14" t="n">
        <v>26.6</v>
      </c>
      <c r="GE117" s="14" t="n">
        <v>23.7</v>
      </c>
      <c r="GF117" s="14" t="n">
        <v>22</v>
      </c>
      <c r="GG117" s="14" t="n">
        <v>18.3</v>
      </c>
      <c r="GH117" s="14" t="n">
        <v>16.1</v>
      </c>
      <c r="GI117" s="14" t="n">
        <v>14</v>
      </c>
      <c r="GJ117" s="14" t="n">
        <v>14.6</v>
      </c>
      <c r="GK117" s="14" t="n">
        <v>16.2</v>
      </c>
      <c r="GL117" s="14" t="n">
        <v>20.3</v>
      </c>
      <c r="GM117" s="14" t="n">
        <v>22.1</v>
      </c>
      <c r="GN117" s="14" t="n">
        <v>22.6</v>
      </c>
      <c r="GO117" s="15" t="n">
        <f aca="false">SUM(GC117:GN117)/12</f>
        <v>20.0583333333333</v>
      </c>
      <c r="HA117" s="0" t="n">
        <f aca="false">HA116+1</f>
        <v>1967</v>
      </c>
      <c r="HB117" s="25" t="s">
        <v>103</v>
      </c>
      <c r="HC117" s="14" t="n">
        <v>24.3</v>
      </c>
      <c r="HD117" s="14" t="n">
        <v>24.8</v>
      </c>
      <c r="HE117" s="14" t="n">
        <v>23.4</v>
      </c>
      <c r="HF117" s="14" t="n">
        <v>23.3</v>
      </c>
      <c r="HG117" s="14" t="n">
        <v>20.3</v>
      </c>
      <c r="HH117" s="14" t="n">
        <v>18</v>
      </c>
      <c r="HI117" s="14" t="n">
        <v>16.4</v>
      </c>
      <c r="HJ117" s="14" t="n">
        <v>16.2</v>
      </c>
      <c r="HK117" s="14" t="n">
        <v>18.6</v>
      </c>
      <c r="HL117" s="14" t="n">
        <v>21.8</v>
      </c>
      <c r="HM117" s="14" t="n">
        <v>22.7</v>
      </c>
      <c r="HN117" s="14" t="n">
        <v>23.4</v>
      </c>
      <c r="HO117" s="15" t="n">
        <f aca="false">SUM(HC117:HN117)/12</f>
        <v>21.1</v>
      </c>
      <c r="IA117" s="0" t="n">
        <f aca="false">IA116+1</f>
        <v>1967</v>
      </c>
      <c r="IB117" s="25" t="s">
        <v>103</v>
      </c>
      <c r="IC117" s="14" t="n">
        <v>28.8</v>
      </c>
      <c r="ID117" s="14" t="n">
        <v>31.4</v>
      </c>
      <c r="IE117" s="14" t="n">
        <v>27.6</v>
      </c>
      <c r="IF117" s="14" t="n">
        <v>26.4</v>
      </c>
      <c r="IG117" s="14" t="n">
        <v>21</v>
      </c>
      <c r="IH117" s="14" t="n">
        <v>18.8</v>
      </c>
      <c r="II117" s="14" t="n">
        <v>15.9</v>
      </c>
      <c r="IJ117" s="14" t="n">
        <v>17</v>
      </c>
      <c r="IK117" s="14" t="n">
        <v>20.4</v>
      </c>
      <c r="IL117" s="14" t="n">
        <v>26.4</v>
      </c>
      <c r="IM117" s="14" t="n">
        <v>27.2</v>
      </c>
      <c r="IN117" s="14" t="n">
        <v>28.7</v>
      </c>
      <c r="IO117" s="15" t="n">
        <f aca="false">SUM(IC117:IN117)/12</f>
        <v>24.1333333333333</v>
      </c>
      <c r="JA117" s="0" t="n">
        <f aca="false">JA116+1</f>
        <v>1967</v>
      </c>
      <c r="JB117" s="25" t="s">
        <v>103</v>
      </c>
      <c r="JC117" s="14" t="n">
        <v>21.8</v>
      </c>
      <c r="JD117" s="14" t="n">
        <v>22.7</v>
      </c>
      <c r="JE117" s="14" t="n">
        <v>20.9</v>
      </c>
      <c r="JF117" s="14" t="n">
        <v>20.6</v>
      </c>
      <c r="JG117" s="14" t="n">
        <v>17.6</v>
      </c>
      <c r="JH117" s="14" t="n">
        <v>16.5</v>
      </c>
      <c r="JI117" s="14" t="n">
        <v>14.6</v>
      </c>
      <c r="JJ117" s="14" t="n">
        <v>14.6</v>
      </c>
      <c r="JK117" s="14" t="n">
        <v>16.5</v>
      </c>
      <c r="JL117" s="14" t="n">
        <v>18.8</v>
      </c>
      <c r="JM117" s="14" t="n">
        <v>20</v>
      </c>
      <c r="JN117" s="14" t="n">
        <v>20.8</v>
      </c>
      <c r="JO117" s="15" t="n">
        <f aca="false">SUM(JC117:JN117)/12</f>
        <v>18.7833333333333</v>
      </c>
      <c r="KA117" s="0" t="n">
        <f aca="false">KA116+1</f>
        <v>1967</v>
      </c>
      <c r="KB117" s="25" t="s">
        <v>103</v>
      </c>
      <c r="KC117" s="14" t="n">
        <v>27.7</v>
      </c>
      <c r="KD117" s="14" t="n">
        <v>30.6</v>
      </c>
      <c r="KE117" s="14" t="n">
        <v>26.5</v>
      </c>
      <c r="KF117" s="14" t="n">
        <v>25.9</v>
      </c>
      <c r="KG117" s="14" t="n">
        <v>20.7</v>
      </c>
      <c r="KH117" s="14" t="n">
        <v>18.4</v>
      </c>
      <c r="KI117" s="14" t="n">
        <v>15.6</v>
      </c>
      <c r="KJ117" s="14" t="n">
        <v>15.5</v>
      </c>
      <c r="KK117" s="14" t="n">
        <v>19.1</v>
      </c>
      <c r="KL117" s="14" t="n">
        <v>25</v>
      </c>
      <c r="KM117" s="14" t="n">
        <v>26.4</v>
      </c>
      <c r="KN117" s="14" t="n">
        <v>27</v>
      </c>
      <c r="KO117" s="15" t="n">
        <f aca="false">SUM(KC117:KN117)/12</f>
        <v>23.2</v>
      </c>
      <c r="LA117" s="0" t="n">
        <f aca="false">LA116+1</f>
        <v>1967</v>
      </c>
      <c r="LB117" s="25" t="s">
        <v>103</v>
      </c>
      <c r="LC117" s="14" t="n">
        <v>29.2</v>
      </c>
      <c r="LD117" s="14" t="n">
        <v>30.9</v>
      </c>
      <c r="LE117" s="14" t="n">
        <v>27.2</v>
      </c>
      <c r="LF117" s="14" t="n">
        <v>26.4</v>
      </c>
      <c r="LG117" s="14" t="n">
        <v>21</v>
      </c>
      <c r="LH117" s="14" t="n">
        <v>18.5</v>
      </c>
      <c r="LI117" s="14" t="n">
        <v>15.8</v>
      </c>
      <c r="LJ117" s="14" t="n">
        <v>16</v>
      </c>
      <c r="LK117" s="14" t="n">
        <v>19.6</v>
      </c>
      <c r="LL117" s="14" t="n">
        <v>26.1</v>
      </c>
      <c r="LM117" s="14" t="n">
        <v>27.3</v>
      </c>
      <c r="LN117" s="14" t="n">
        <v>28.2</v>
      </c>
      <c r="LO117" s="15" t="n">
        <f aca="false">SUM(LC117:LN117)/12</f>
        <v>23.85</v>
      </c>
      <c r="MA117" s="0" t="n">
        <f aca="false">MA116+1</f>
        <v>1967</v>
      </c>
      <c r="MB117" s="25" t="s">
        <v>103</v>
      </c>
      <c r="MC117" s="14" t="n">
        <v>25.9</v>
      </c>
      <c r="MD117" s="14" t="n">
        <v>27</v>
      </c>
      <c r="ME117" s="14" t="n">
        <v>24.5</v>
      </c>
      <c r="MF117" s="14" t="n">
        <v>24.5</v>
      </c>
      <c r="MG117" s="14" t="n">
        <v>20</v>
      </c>
      <c r="MH117" s="14" t="n">
        <v>18</v>
      </c>
      <c r="MI117" s="14" t="n">
        <v>15.5</v>
      </c>
      <c r="MJ117" s="14" t="n">
        <v>15.4</v>
      </c>
      <c r="MK117" s="14" t="n">
        <v>18.4</v>
      </c>
      <c r="ML117" s="14" t="n">
        <v>23.3</v>
      </c>
      <c r="MM117" s="14" t="n">
        <v>24.5</v>
      </c>
      <c r="MN117" s="14" t="n">
        <v>24.7</v>
      </c>
      <c r="MO117" s="15" t="n">
        <f aca="false">SUM(MC117:MN117)/12</f>
        <v>21.8083333333333</v>
      </c>
      <c r="NA117" s="0" t="n">
        <f aca="false">NA116+1</f>
        <v>1967</v>
      </c>
      <c r="NB117" s="25" t="s">
        <v>103</v>
      </c>
      <c r="NC117" s="14" t="n">
        <v>33.2</v>
      </c>
      <c r="ND117" s="14" t="n">
        <v>33.5</v>
      </c>
      <c r="NE117" s="14" t="n">
        <v>30.3</v>
      </c>
      <c r="NF117" s="14" t="n">
        <v>29.3</v>
      </c>
      <c r="NG117" s="14" t="n">
        <v>22.7</v>
      </c>
      <c r="NH117" s="14" t="n">
        <v>19.5</v>
      </c>
      <c r="NI117" s="14" t="n">
        <v>18</v>
      </c>
      <c r="NJ117" s="14" t="n">
        <v>19.6</v>
      </c>
      <c r="NK117" s="14" t="n">
        <v>24.5</v>
      </c>
      <c r="NL117" s="14" t="n">
        <v>30.4</v>
      </c>
      <c r="NM117" s="14" t="n">
        <v>31.3</v>
      </c>
      <c r="NN117" s="14" t="n">
        <v>32.7</v>
      </c>
      <c r="NO117" s="15" t="n">
        <f aca="false">SUM(NC117:NN117)/12</f>
        <v>27.0833333333333</v>
      </c>
      <c r="OA117" s="6" t="n">
        <f aca="false">AVERAGE(AO117,BO117,CO117,DO117,EO117,FO117,GO122,HO117,IO117,JO117,KO117,LO117,MO117,NO117)</f>
        <v>22.4363095238095</v>
      </c>
      <c r="OB117" s="22" t="n">
        <f aca="false">AVERAGE(OA107:OA117)</f>
        <v>21.9883658008658</v>
      </c>
      <c r="PA117" s="16" t="n">
        <f aca="false">AVERAGE(AH117,AI117,AJ117,BH117,BI117,BJ117,CH117,CI117,CJ117,DH117,DI117,DJ117,EH117,EI117,EJ117,FH117,FI117,FJ117,GH122,GI122,GJ122,HH117,HI117,HJ117,IH117,II117,IJ117,JH117,JI117,JJ117,KH117,KI117,KJ117,LH117,LI117,LJ117,MH117,MI117,MJ117,NH117,NI117,NJ117)</f>
        <v>16.2595238095238</v>
      </c>
      <c r="PB117" s="17" t="n">
        <f aca="false">AVERAGE(AC117,AD117,AN117,BC117,BD117,BN117,CC117,CD117,CN117,DC117,DD117,DN117,EC117,ED117,EN117,FC117,FD117,FN117,GC122,GD122,GN122,HC117,HD117,HN117,IC117,ID117,IN117,JC117,JD117,JN117,KC117,KD117,KN117,LC117,LD117,LN117,MC117,MD117,MN117,NC117,ND117,NN117,)</f>
        <v>26.7767441860465</v>
      </c>
      <c r="PC117" s="16" t="n">
        <f aca="false">AVERAGE(PA107:PA117)</f>
        <v>15.7732683982684</v>
      </c>
      <c r="PD117" s="23" t="n">
        <f aca="false">AVERAGE(PB107:PB117)</f>
        <v>27.3028079801336</v>
      </c>
    </row>
    <row r="118" customFormat="false" ht="14.65" hidden="false" customHeight="false" outlineLevel="0" collapsed="false">
      <c r="A118" s="5"/>
      <c r="B118" s="6" t="n">
        <f aca="false">AVERAGE(AO118,BO118,CO118,DO118,EO118,FO118,GO118,HO118,IO118,JO118,KO118,LO118,MO118,NO118)</f>
        <v>21.747123015873</v>
      </c>
      <c r="C118" s="18" t="n">
        <f aca="false">AVERAGE(B114:B118)</f>
        <v>21.8852579365079</v>
      </c>
      <c r="D118" s="20" t="n">
        <f aca="false">AVERAGE(B109:B118)</f>
        <v>21.9924900793651</v>
      </c>
      <c r="E118" s="6" t="n">
        <f aca="false">AVERAGE(B99:B118)</f>
        <v>21.8063888888889</v>
      </c>
      <c r="F118" s="24" t="n">
        <f aca="false">AVERAGE(B69:B118)</f>
        <v>21.8304213980464</v>
      </c>
      <c r="G118" s="2" t="n">
        <f aca="false">MAX(AC118:AN118,BC118:BN118,CC118:CN118,DC118:DN118,EC118:EN118,FC118:FN118,GC118:GN118,HC118:HN118,IC118:IN118,JC118:JN118,KC118:KN118,LC118:LN118,MC118:MN118,NC118:NN118)</f>
        <v>38.4</v>
      </c>
      <c r="H118" s="11" t="n">
        <f aca="false">MEDIAN(AC118:AN118,BC118:BN118,CC118:CN118,DC118:DN118,EC118:EN118,FC118:FN118,GC118:GN118,HC118:HN118,IC118:IN118,JC118:JN118,KC118:KN118,LC118:LN118,MC118:MN118,NC118:NN118)</f>
        <v>21.25</v>
      </c>
      <c r="I118" s="4" t="n">
        <f aca="false">MIN(AC118:AN118,BC118:BN118,CC118:CN118,DC118:DN118,EC118:EN118,FC118:FN118,GC118:GN118,HC118:HN118,IC118:IN118,JC118:JN118,KC118:KN118,LC118:LN118,MC118:MN118,NC118:NN118)</f>
        <v>11.4</v>
      </c>
      <c r="J118" s="12" t="n">
        <f aca="false">(G118+I118)/2</f>
        <v>24.9</v>
      </c>
      <c r="AA118" s="0" t="n">
        <f aca="false">AA117+1</f>
        <v>44</v>
      </c>
      <c r="AB118" s="27" t="n">
        <v>1968</v>
      </c>
      <c r="AC118" s="14" t="n">
        <v>30.7</v>
      </c>
      <c r="AD118" s="14" t="n">
        <v>30.1</v>
      </c>
      <c r="AE118" s="14" t="n">
        <v>26.1</v>
      </c>
      <c r="AF118" s="14" t="n">
        <v>23.5</v>
      </c>
      <c r="AG118" s="14" t="n">
        <v>16.5</v>
      </c>
      <c r="AH118" s="14" t="n">
        <v>15.1</v>
      </c>
      <c r="AI118" s="14" t="n">
        <v>13.6</v>
      </c>
      <c r="AJ118" s="14" t="n">
        <v>14.5</v>
      </c>
      <c r="AK118" s="14" t="n">
        <v>17.2</v>
      </c>
      <c r="AL118" s="14" t="n">
        <v>21.1</v>
      </c>
      <c r="AM118" s="14" t="n">
        <v>21.4</v>
      </c>
      <c r="AN118" s="14" t="n">
        <v>24.9</v>
      </c>
      <c r="AO118" s="15" t="n">
        <f aca="false">SUM(AC118:AN118)/12</f>
        <v>21.225</v>
      </c>
      <c r="AQ118" s="32"/>
      <c r="AR118" s="14"/>
      <c r="AS118" s="14"/>
      <c r="AT118" s="14"/>
      <c r="AU118" s="14"/>
      <c r="AV118" s="14"/>
      <c r="AW118" s="14"/>
      <c r="AX118" s="14"/>
      <c r="AY118" s="14"/>
      <c r="AZ118" s="14"/>
      <c r="BA118" s="0" t="n">
        <f aca="false">BA117+1</f>
        <v>1968</v>
      </c>
      <c r="BB118" s="25" t="s">
        <v>104</v>
      </c>
      <c r="BC118" s="14" t="n">
        <v>31</v>
      </c>
      <c r="BD118" s="14" t="n">
        <v>30.5</v>
      </c>
      <c r="BE118" s="14" t="n">
        <v>25.8</v>
      </c>
      <c r="BF118" s="14" t="n">
        <v>22.8</v>
      </c>
      <c r="BG118" s="14" t="n">
        <v>14.4</v>
      </c>
      <c r="BH118" s="14" t="n">
        <v>12.9</v>
      </c>
      <c r="BI118" s="14" t="n">
        <v>11.9</v>
      </c>
      <c r="BJ118" s="14" t="n">
        <v>13</v>
      </c>
      <c r="BK118" s="14" t="n">
        <v>16</v>
      </c>
      <c r="BL118" s="14" t="n">
        <v>20.1</v>
      </c>
      <c r="BM118" s="14" t="n">
        <v>21.6</v>
      </c>
      <c r="BN118" s="14" t="n">
        <v>25.2</v>
      </c>
      <c r="BO118" s="15" t="n">
        <f aca="false">SUM(BC118:BN118)/12</f>
        <v>20.4333333333333</v>
      </c>
      <c r="CA118" s="0" t="n">
        <f aca="false">CA117+1</f>
        <v>1968</v>
      </c>
      <c r="CB118" s="25" t="s">
        <v>104</v>
      </c>
      <c r="CC118" s="14" t="n">
        <v>25.7</v>
      </c>
      <c r="CD118" s="14" t="n">
        <v>26.2</v>
      </c>
      <c r="CE118" s="14" t="n">
        <v>23.2</v>
      </c>
      <c r="CF118" s="14" t="n">
        <v>21.6</v>
      </c>
      <c r="CG118" s="14" t="n">
        <v>16.6</v>
      </c>
      <c r="CH118" s="14" t="n">
        <v>15.1</v>
      </c>
      <c r="CI118" s="14" t="n">
        <v>14</v>
      </c>
      <c r="CJ118" s="14" t="n">
        <v>14.4</v>
      </c>
      <c r="CK118" s="14" t="n">
        <v>16.3</v>
      </c>
      <c r="CL118" s="14" t="n">
        <v>19.2</v>
      </c>
      <c r="CM118" s="14" t="n">
        <v>19.5</v>
      </c>
      <c r="CN118" s="14" t="n">
        <v>21.8</v>
      </c>
      <c r="CO118" s="15" t="n">
        <f aca="false">SUM(CC118:CN118)/12</f>
        <v>19.4666666666667</v>
      </c>
      <c r="DA118" s="0" t="n">
        <f aca="false">DA117+1</f>
        <v>1968</v>
      </c>
      <c r="DB118" s="25" t="s">
        <v>104</v>
      </c>
      <c r="DC118" s="14" t="n">
        <v>33.8</v>
      </c>
      <c r="DD118" s="14" t="n">
        <v>32.4</v>
      </c>
      <c r="DE118" s="14" t="n">
        <v>27.6</v>
      </c>
      <c r="DF118" s="14" t="n">
        <v>24.4</v>
      </c>
      <c r="DG118" s="14" t="n">
        <v>16.3</v>
      </c>
      <c r="DH118" s="14" t="n">
        <v>14.4</v>
      </c>
      <c r="DI118" s="14" t="n">
        <v>13.7</v>
      </c>
      <c r="DJ118" s="14" t="n">
        <v>15.4</v>
      </c>
      <c r="DK118" s="14" t="n">
        <v>18.5</v>
      </c>
      <c r="DL118" s="14" t="n">
        <v>23</v>
      </c>
      <c r="DM118" s="14" t="n">
        <v>24</v>
      </c>
      <c r="DN118" s="21" t="n">
        <f aca="false">(DN115+DN116+DN117+DN119+DN120+DN121)/6</f>
        <v>27.8166666666667</v>
      </c>
      <c r="DO118" s="15" t="n">
        <f aca="false">SUM(DC118:DN118)/12</f>
        <v>22.6097222222222</v>
      </c>
      <c r="EA118" s="0" t="n">
        <f aca="false">EA117+1</f>
        <v>1968</v>
      </c>
      <c r="EB118" s="25" t="s">
        <v>104</v>
      </c>
      <c r="EC118" s="14" t="n">
        <v>37.8</v>
      </c>
      <c r="ED118" s="14" t="n">
        <v>38.4</v>
      </c>
      <c r="EE118" s="14" t="n">
        <v>35.3</v>
      </c>
      <c r="EF118" s="14" t="n">
        <v>29.5</v>
      </c>
      <c r="EG118" s="14" t="n">
        <v>18.8</v>
      </c>
      <c r="EH118" s="14" t="n">
        <v>18.4</v>
      </c>
      <c r="EI118" s="14" t="n">
        <v>16</v>
      </c>
      <c r="EJ118" s="14" t="n">
        <v>18.9</v>
      </c>
      <c r="EK118" s="14" t="n">
        <v>24.6</v>
      </c>
      <c r="EL118" s="14" t="n">
        <v>31.2</v>
      </c>
      <c r="EM118" s="14" t="n">
        <v>32.1</v>
      </c>
      <c r="EN118" s="14" t="n">
        <v>35.8</v>
      </c>
      <c r="EO118" s="15" t="n">
        <f aca="false">SUM(EC118:EN118)/12</f>
        <v>28.0666666666667</v>
      </c>
      <c r="FA118" s="0" t="n">
        <f aca="false">FA117+1</f>
        <v>1968</v>
      </c>
      <c r="FB118" s="25" t="s">
        <v>104</v>
      </c>
      <c r="FC118" s="14" t="n">
        <v>28.9</v>
      </c>
      <c r="FD118" s="14" t="n">
        <v>28.1</v>
      </c>
      <c r="FE118" s="14" t="n">
        <v>23.7</v>
      </c>
      <c r="FF118" s="14" t="n">
        <v>21.2</v>
      </c>
      <c r="FG118" s="14" t="n">
        <v>14</v>
      </c>
      <c r="FH118" s="14" t="n">
        <v>12.8</v>
      </c>
      <c r="FI118" s="14" t="n">
        <v>11.4</v>
      </c>
      <c r="FJ118" s="14" t="n">
        <v>12.2</v>
      </c>
      <c r="FK118" s="14" t="n">
        <v>15.2</v>
      </c>
      <c r="FL118" s="14" t="n">
        <v>19.3</v>
      </c>
      <c r="FM118" s="14" t="n">
        <v>19.6</v>
      </c>
      <c r="FN118" s="14" t="n">
        <v>22.7</v>
      </c>
      <c r="FO118" s="15" t="n">
        <f aca="false">SUM(FC118:FN118)/12</f>
        <v>19.0916666666667</v>
      </c>
      <c r="GA118" s="0" t="n">
        <f aca="false">GA117+1</f>
        <v>1968</v>
      </c>
      <c r="GB118" s="25" t="s">
        <v>104</v>
      </c>
      <c r="GC118" s="14" t="n">
        <v>28.5</v>
      </c>
      <c r="GD118" s="14" t="n">
        <v>28.3</v>
      </c>
      <c r="GE118" s="14" t="n">
        <v>24.8</v>
      </c>
      <c r="GF118" s="14" t="n">
        <v>20.1</v>
      </c>
      <c r="GG118" s="14" t="n">
        <v>14.6</v>
      </c>
      <c r="GH118" s="14" t="n">
        <v>13</v>
      </c>
      <c r="GI118" s="14" t="n">
        <v>12.1</v>
      </c>
      <c r="GJ118" s="14" t="n">
        <v>13.1</v>
      </c>
      <c r="GK118" s="14" t="n">
        <v>14.9</v>
      </c>
      <c r="GL118" s="14" t="n">
        <v>18</v>
      </c>
      <c r="GM118" s="14" t="n">
        <v>17.8</v>
      </c>
      <c r="GN118" s="14" t="n">
        <v>21.7</v>
      </c>
      <c r="GO118" s="15" t="n">
        <f aca="false">SUM(GC118:GN118)/12</f>
        <v>18.9083333333333</v>
      </c>
      <c r="HA118" s="0" t="n">
        <f aca="false">HA117+1</f>
        <v>1968</v>
      </c>
      <c r="HB118" s="25" t="s">
        <v>104</v>
      </c>
      <c r="HC118" s="14" t="n">
        <v>27.6</v>
      </c>
      <c r="HD118" s="14" t="n">
        <v>28.1</v>
      </c>
      <c r="HE118" s="14" t="n">
        <v>24.1</v>
      </c>
      <c r="HF118" s="14" t="n">
        <v>22.6</v>
      </c>
      <c r="HG118" s="14" t="n">
        <v>17.6</v>
      </c>
      <c r="HH118" s="14" t="n">
        <v>16</v>
      </c>
      <c r="HI118" s="14" t="n">
        <v>15.4</v>
      </c>
      <c r="HJ118" s="14" t="n">
        <v>15.9</v>
      </c>
      <c r="HK118" s="14" t="n">
        <v>17.4</v>
      </c>
      <c r="HL118" s="14" t="n">
        <v>21.1</v>
      </c>
      <c r="HM118" s="14" t="n">
        <v>21.2</v>
      </c>
      <c r="HN118" s="14" t="n">
        <v>23.4</v>
      </c>
      <c r="HO118" s="15" t="n">
        <f aca="false">SUM(HC118:HN118)/12</f>
        <v>20.8666666666667</v>
      </c>
      <c r="IA118" s="0" t="n">
        <f aca="false">IA117+1</f>
        <v>1968</v>
      </c>
      <c r="IB118" s="25" t="s">
        <v>104</v>
      </c>
      <c r="IC118" s="14" t="n">
        <v>33.1</v>
      </c>
      <c r="ID118" s="14" t="n">
        <v>32.6</v>
      </c>
      <c r="IE118" s="14" t="n">
        <v>29</v>
      </c>
      <c r="IF118" s="14" t="n">
        <v>25.6</v>
      </c>
      <c r="IG118" s="14" t="n">
        <v>17.5</v>
      </c>
      <c r="IH118" s="14" t="n">
        <v>15.9</v>
      </c>
      <c r="II118" s="14" t="n">
        <v>14.5</v>
      </c>
      <c r="IJ118" s="14" t="n">
        <v>15.9</v>
      </c>
      <c r="IK118" s="14" t="n">
        <v>19.6</v>
      </c>
      <c r="IL118" s="14" t="n">
        <v>24.5</v>
      </c>
      <c r="IM118" s="14" t="n">
        <v>25.2</v>
      </c>
      <c r="IN118" s="14" t="n">
        <v>28.3</v>
      </c>
      <c r="IO118" s="15" t="n">
        <f aca="false">SUM(IC118:IN118)/12</f>
        <v>23.475</v>
      </c>
      <c r="JA118" s="0" t="n">
        <f aca="false">JA117+1</f>
        <v>1968</v>
      </c>
      <c r="JB118" s="25" t="s">
        <v>104</v>
      </c>
      <c r="JC118" s="14" t="n">
        <v>24.6</v>
      </c>
      <c r="JD118" s="14" t="n">
        <v>24.9</v>
      </c>
      <c r="JE118" s="14" t="n">
        <v>22.4</v>
      </c>
      <c r="JF118" s="14" t="n">
        <v>19.9</v>
      </c>
      <c r="JG118" s="14" t="n">
        <v>15.7</v>
      </c>
      <c r="JH118" s="14" t="n">
        <v>14</v>
      </c>
      <c r="JI118" s="14" t="n">
        <v>13.4</v>
      </c>
      <c r="JJ118" s="14" t="n">
        <v>13.7</v>
      </c>
      <c r="JK118" s="14" t="n">
        <v>15.4</v>
      </c>
      <c r="JL118" s="14" t="n">
        <v>17.8</v>
      </c>
      <c r="JM118" s="14" t="n">
        <v>18.1</v>
      </c>
      <c r="JN118" s="14" t="n">
        <v>20.5</v>
      </c>
      <c r="JO118" s="15" t="n">
        <f aca="false">SUM(JC118:JN118)/12</f>
        <v>18.3666666666667</v>
      </c>
      <c r="KA118" s="0" t="n">
        <f aca="false">KA117+1</f>
        <v>1968</v>
      </c>
      <c r="KB118" s="25" t="s">
        <v>104</v>
      </c>
      <c r="KC118" s="14" t="n">
        <v>32.6</v>
      </c>
      <c r="KD118" s="14" t="n">
        <v>31.7</v>
      </c>
      <c r="KE118" s="14" t="n">
        <v>27.6</v>
      </c>
      <c r="KF118" s="14" t="n">
        <v>24.5</v>
      </c>
      <c r="KG118" s="14" t="n">
        <v>16.1</v>
      </c>
      <c r="KH118" s="14" t="n">
        <v>14.5</v>
      </c>
      <c r="KI118" s="14" t="n">
        <v>13.4</v>
      </c>
      <c r="KJ118" s="14" t="n">
        <v>14.4</v>
      </c>
      <c r="KK118" s="14" t="n">
        <v>17.2</v>
      </c>
      <c r="KL118" s="14" t="n">
        <v>21.7</v>
      </c>
      <c r="KM118" s="14" t="n">
        <v>22.9</v>
      </c>
      <c r="KN118" s="14" t="n">
        <v>26.7</v>
      </c>
      <c r="KO118" s="15" t="n">
        <f aca="false">SUM(KC118:KN118)/12</f>
        <v>21.9416666666667</v>
      </c>
      <c r="LA118" s="0" t="n">
        <f aca="false">LA117+1</f>
        <v>1968</v>
      </c>
      <c r="LB118" s="25" t="s">
        <v>104</v>
      </c>
      <c r="LC118" s="14" t="n">
        <v>33.1</v>
      </c>
      <c r="LD118" s="14" t="n">
        <v>32.2</v>
      </c>
      <c r="LE118" s="14" t="n">
        <v>28.2</v>
      </c>
      <c r="LF118" s="14" t="n">
        <v>25.3</v>
      </c>
      <c r="LG118" s="14" t="n">
        <v>17</v>
      </c>
      <c r="LH118" s="14" t="n">
        <v>14.9</v>
      </c>
      <c r="LI118" s="14" t="n">
        <v>13.8</v>
      </c>
      <c r="LJ118" s="14" t="n">
        <v>15.2</v>
      </c>
      <c r="LK118" s="14" t="n">
        <v>18.7</v>
      </c>
      <c r="LL118" s="14" t="n">
        <v>23.8</v>
      </c>
      <c r="LM118" s="14" t="n">
        <v>24.8</v>
      </c>
      <c r="LN118" s="14" t="n">
        <v>28</v>
      </c>
      <c r="LO118" s="15" t="n">
        <f aca="false">SUM(LC118:LN118)/12</f>
        <v>22.9166666666667</v>
      </c>
      <c r="MA118" s="0" t="n">
        <f aca="false">MA117+1</f>
        <v>1968</v>
      </c>
      <c r="MB118" s="25" t="s">
        <v>104</v>
      </c>
      <c r="MC118" s="14" t="n">
        <v>29.9</v>
      </c>
      <c r="MD118" s="14" t="n">
        <v>29.2</v>
      </c>
      <c r="ME118" s="14" t="n">
        <v>25.3</v>
      </c>
      <c r="MF118" s="14" t="n">
        <v>23.1</v>
      </c>
      <c r="MG118" s="14" t="n">
        <v>16.4</v>
      </c>
      <c r="MH118" s="14" t="n">
        <v>14.9</v>
      </c>
      <c r="MI118" s="14" t="n">
        <v>13.7</v>
      </c>
      <c r="MJ118" s="14" t="n">
        <v>14.6</v>
      </c>
      <c r="MK118" s="14" t="n">
        <v>17.4</v>
      </c>
      <c r="ML118" s="14" t="n">
        <v>21.3</v>
      </c>
      <c r="MM118" s="14" t="n">
        <v>21.3</v>
      </c>
      <c r="MN118" s="14" t="n">
        <v>24.3</v>
      </c>
      <c r="MO118" s="15" t="n">
        <f aca="false">SUM(MC118:MN118)/12</f>
        <v>20.95</v>
      </c>
      <c r="NA118" s="0" t="n">
        <f aca="false">NA117+1</f>
        <v>1968</v>
      </c>
      <c r="NB118" s="25" t="s">
        <v>104</v>
      </c>
      <c r="NC118" s="14" t="n">
        <v>35.2</v>
      </c>
      <c r="ND118" s="14" t="n">
        <v>35.8</v>
      </c>
      <c r="NE118" s="14" t="n">
        <v>31.8</v>
      </c>
      <c r="NF118" s="14" t="n">
        <v>27.4</v>
      </c>
      <c r="NG118" s="14" t="n">
        <v>18.3</v>
      </c>
      <c r="NH118" s="14" t="n">
        <v>17.3</v>
      </c>
      <c r="NI118" s="14" t="n">
        <v>16</v>
      </c>
      <c r="NJ118" s="14" t="n">
        <v>18.1</v>
      </c>
      <c r="NK118" s="14" t="n">
        <v>22.5</v>
      </c>
      <c r="NL118" s="14" t="n">
        <v>29.4</v>
      </c>
      <c r="NM118" s="14" t="n">
        <v>29</v>
      </c>
      <c r="NN118" s="14" t="n">
        <v>32.9</v>
      </c>
      <c r="NO118" s="15" t="n">
        <f aca="false">SUM(NC118:NN118)/12</f>
        <v>26.1416666666667</v>
      </c>
      <c r="OA118" s="6" t="n">
        <f aca="false">AVERAGE(AO118,BO118,CO118,DO118,EO118,FO118,GO123,HO118,IO118,JO118,KO118,LO118,MO118,NO118)</f>
        <v>21.7768849206349</v>
      </c>
      <c r="OB118" s="22" t="n">
        <f aca="false">AVERAGE(OA108:OA118)</f>
        <v>21.9323502886003</v>
      </c>
      <c r="PA118" s="16" t="n">
        <f aca="false">AVERAGE(AH118,AI118,AJ118,BH118,BI118,BJ118,CH118,CI118,CJ118,DH118,DI118,DJ118,EH118,EI118,EJ118,FH118,FI118,FJ118,GH123,GI123,GJ123,HH118,HI118,HJ118,IH118,II118,IJ118,JH118,JI118,JJ118,KH118,KI118,KJ118,LH118,LI118,LJ118,MH118,MI118,MJ118,NH118,NI118,NJ118)</f>
        <v>14.6333333333333</v>
      </c>
      <c r="PB118" s="17" t="n">
        <f aca="false">AVERAGE(AC118,AD118,AN118,BC118,BD118,BN118,CC118,CD118,CN118,DC118,DD118,DN118,EC118,ED118,EN118,FC118,FD118,FN118,GC123,GD123,GN123,HC118,HD118,HN118,IC118,ID118,IN118,JC118,JD118,JN118,KC118,KD118,KN118,LC118,LD118,LN118,MC118,MD118,MN118,NC118,ND118,NN118,)</f>
        <v>28.4864341085271</v>
      </c>
      <c r="PC118" s="16" t="n">
        <f aca="false">AVERAGE(PA108:PA118)</f>
        <v>15.5855339105339</v>
      </c>
      <c r="PD118" s="23" t="n">
        <f aca="false">AVERAGE(PB108:PB118)</f>
        <v>27.3630969160039</v>
      </c>
    </row>
    <row r="119" customFormat="false" ht="14.65" hidden="false" customHeight="false" outlineLevel="0" collapsed="false">
      <c r="A119" s="5"/>
      <c r="B119" s="6" t="n">
        <f aca="false">AVERAGE(AO119,BO119,CO119,DO119,EO119,FO119,GO119,HO119,IO119,JO119,KO119,LO119,MO119,NO119)</f>
        <v>21.6880952380952</v>
      </c>
      <c r="C119" s="18" t="n">
        <f aca="false">AVERAGE(B115:B119)</f>
        <v>21.9819246031746</v>
      </c>
      <c r="D119" s="20" t="n">
        <f aca="false">AVERAGE(B110:B119)</f>
        <v>21.9216369047619</v>
      </c>
      <c r="E119" s="6" t="n">
        <f aca="false">AVERAGE(B100:B119)</f>
        <v>21.8382043650794</v>
      </c>
      <c r="F119" s="24" t="n">
        <f aca="false">AVERAGE(B70:B119)</f>
        <v>21.8178243284493</v>
      </c>
      <c r="G119" s="2" t="n">
        <f aca="false">MAX(AC119:AN119,BC119:BN119,CC119:CN119,DC119:DN119,EC119:EN119,FC119:FN119,GC119:GN119,HC119:HN119,IC119:IN119,JC119:JN119,KC119:KN119,LC119:LN119,MC119:MN119,NC119:NN119)</f>
        <v>40.1</v>
      </c>
      <c r="H119" s="11" t="n">
        <f aca="false">MEDIAN(AC119:AN119,BC119:BN119,CC119:CN119,DC119:DN119,EC119:EN119,FC119:FN119,GC119:GN119,HC119:HN119,IC119:IN119,JC119:JN119,KC119:KN119,LC119:LN119,MC119:MN119,NC119:NN119)</f>
        <v>21.2</v>
      </c>
      <c r="I119" s="4" t="n">
        <f aca="false">MIN(AC119:AN119,BC119:BN119,CC119:CN119,DC119:DN119,EC119:EN119,FC119:FN119,GC119:GN119,HC119:HN119,IC119:IN119,JC119:JN119,KC119:KN119,LC119:LN119,MC119:MN119,NC119:NN119)</f>
        <v>12.8</v>
      </c>
      <c r="J119" s="12" t="n">
        <f aca="false">(G119+I119)/2</f>
        <v>26.45</v>
      </c>
      <c r="AA119" s="0" t="n">
        <f aca="false">AA118+1</f>
        <v>45</v>
      </c>
      <c r="AB119" s="27" t="n">
        <v>1969</v>
      </c>
      <c r="AC119" s="14" t="n">
        <v>30.1</v>
      </c>
      <c r="AD119" s="14" t="n">
        <v>25.8</v>
      </c>
      <c r="AE119" s="14" t="n">
        <v>24.4</v>
      </c>
      <c r="AF119" s="14" t="n">
        <v>22</v>
      </c>
      <c r="AG119" s="14" t="n">
        <v>17.6</v>
      </c>
      <c r="AH119" s="14" t="n">
        <v>15.4</v>
      </c>
      <c r="AI119" s="14" t="n">
        <v>15.9</v>
      </c>
      <c r="AJ119" s="14" t="n">
        <v>17.2</v>
      </c>
      <c r="AK119" s="14" t="n">
        <v>15.5</v>
      </c>
      <c r="AL119" s="14" t="n">
        <v>22.5</v>
      </c>
      <c r="AM119" s="14" t="n">
        <v>22.9</v>
      </c>
      <c r="AN119" s="14" t="n">
        <v>23</v>
      </c>
      <c r="AO119" s="15" t="n">
        <f aca="false">SUM(AC119:AN119)/12</f>
        <v>21.025</v>
      </c>
      <c r="AQ119" s="32"/>
      <c r="AR119" s="14"/>
      <c r="AS119" s="14"/>
      <c r="AT119" s="14"/>
      <c r="AU119" s="14"/>
      <c r="AV119" s="14"/>
      <c r="AW119" s="14"/>
      <c r="AX119" s="14"/>
      <c r="AY119" s="14"/>
      <c r="AZ119" s="14"/>
      <c r="BA119" s="0" t="n">
        <f aca="false">BA118+1</f>
        <v>1969</v>
      </c>
      <c r="BB119" s="25" t="s">
        <v>105</v>
      </c>
      <c r="BC119" s="14" t="n">
        <v>30.5</v>
      </c>
      <c r="BD119" s="14" t="n">
        <v>25.4</v>
      </c>
      <c r="BE119" s="14" t="n">
        <v>23.4</v>
      </c>
      <c r="BF119" s="14" t="n">
        <v>21.2</v>
      </c>
      <c r="BG119" s="14" t="n">
        <v>15.7</v>
      </c>
      <c r="BH119" s="14" t="n">
        <v>13.6</v>
      </c>
      <c r="BI119" s="14" t="n">
        <v>14.3</v>
      </c>
      <c r="BJ119" s="14" t="n">
        <v>15.7</v>
      </c>
      <c r="BK119" s="14" t="n">
        <v>14.2</v>
      </c>
      <c r="BL119" s="14" t="n">
        <v>22.4</v>
      </c>
      <c r="BM119" s="14" t="n">
        <v>24.3</v>
      </c>
      <c r="BN119" s="14" t="n">
        <v>23.8</v>
      </c>
      <c r="BO119" s="15" t="n">
        <f aca="false">SUM(BC119:BN119)/12</f>
        <v>20.375</v>
      </c>
      <c r="CA119" s="0" t="n">
        <f aca="false">CA118+1</f>
        <v>1969</v>
      </c>
      <c r="CB119" s="25" t="s">
        <v>105</v>
      </c>
      <c r="CC119" s="14" t="n">
        <v>25.8</v>
      </c>
      <c r="CD119" s="14" t="n">
        <v>23.3</v>
      </c>
      <c r="CE119" s="14" t="n">
        <v>22.1</v>
      </c>
      <c r="CF119" s="14" t="n">
        <v>20.5</v>
      </c>
      <c r="CG119" s="14" t="n">
        <v>16.9</v>
      </c>
      <c r="CH119" s="14" t="n">
        <v>15.3</v>
      </c>
      <c r="CI119" s="14" t="n">
        <v>15.5</v>
      </c>
      <c r="CJ119" s="14" t="n">
        <v>15.6</v>
      </c>
      <c r="CK119" s="14" t="n">
        <v>15.3</v>
      </c>
      <c r="CL119" s="14" t="n">
        <v>18</v>
      </c>
      <c r="CM119" s="14" t="n">
        <v>19.9</v>
      </c>
      <c r="CN119" s="14" t="n">
        <v>21.2</v>
      </c>
      <c r="CO119" s="15" t="n">
        <f aca="false">SUM(CC119:CN119)/12</f>
        <v>19.1166666666667</v>
      </c>
      <c r="DA119" s="0" t="n">
        <f aca="false">DA118+1</f>
        <v>1969</v>
      </c>
      <c r="DB119" s="25" t="s">
        <v>105</v>
      </c>
      <c r="DC119" s="14" t="n">
        <v>33.4</v>
      </c>
      <c r="DD119" s="14" t="n">
        <v>28.5</v>
      </c>
      <c r="DE119" s="14" t="n">
        <v>25.9</v>
      </c>
      <c r="DF119" s="14" t="n">
        <v>22.8</v>
      </c>
      <c r="DG119" s="14" t="n">
        <v>16.7</v>
      </c>
      <c r="DH119" s="14" t="n">
        <v>15.1</v>
      </c>
      <c r="DI119" s="14" t="n">
        <v>15.8</v>
      </c>
      <c r="DJ119" s="14" t="n">
        <v>17.5</v>
      </c>
      <c r="DK119" s="14" t="n">
        <v>16.1</v>
      </c>
      <c r="DL119" s="14" t="n">
        <v>23.9</v>
      </c>
      <c r="DM119" s="14" t="n">
        <v>25.2</v>
      </c>
      <c r="DN119" s="14" t="n">
        <v>26</v>
      </c>
      <c r="DO119" s="15" t="n">
        <f aca="false">SUM(DC119:DN119)/12</f>
        <v>22.2416666666667</v>
      </c>
      <c r="EA119" s="0" t="n">
        <f aca="false">EA118+1</f>
        <v>1969</v>
      </c>
      <c r="EB119" s="25" t="s">
        <v>105</v>
      </c>
      <c r="EC119" s="14" t="n">
        <v>40.1</v>
      </c>
      <c r="ED119" s="14" t="n">
        <v>37.6</v>
      </c>
      <c r="EE119" s="14" t="n">
        <v>33</v>
      </c>
      <c r="EF119" s="14" t="n">
        <v>29.6</v>
      </c>
      <c r="EG119" s="14" t="n">
        <v>22.9</v>
      </c>
      <c r="EH119" s="14" t="n">
        <v>19.6</v>
      </c>
      <c r="EI119" s="14" t="n">
        <v>21</v>
      </c>
      <c r="EJ119" s="14" t="n">
        <v>23.3</v>
      </c>
      <c r="EK119" s="14" t="n">
        <v>22.5</v>
      </c>
      <c r="EL119" s="14" t="n">
        <v>32.1</v>
      </c>
      <c r="EM119" s="14" t="n">
        <v>33.3</v>
      </c>
      <c r="EN119" s="14" t="n">
        <v>35.4</v>
      </c>
      <c r="EO119" s="15" t="n">
        <f aca="false">SUM(EC119:EN119)/12</f>
        <v>29.2</v>
      </c>
      <c r="FA119" s="0" t="n">
        <f aca="false">FA118+1</f>
        <v>1969</v>
      </c>
      <c r="FB119" s="25" t="s">
        <v>105</v>
      </c>
      <c r="FC119" s="14" t="n">
        <v>28.7</v>
      </c>
      <c r="FD119" s="14" t="n">
        <v>23.9</v>
      </c>
      <c r="FE119" s="14" t="n">
        <v>21.5</v>
      </c>
      <c r="FF119" s="14" t="n">
        <v>19.9</v>
      </c>
      <c r="FG119" s="14" t="n">
        <v>14.9</v>
      </c>
      <c r="FH119" s="14" t="n">
        <v>12.8</v>
      </c>
      <c r="FI119" s="14" t="n">
        <v>13.9</v>
      </c>
      <c r="FJ119" s="14" t="n">
        <v>15.1</v>
      </c>
      <c r="FK119" s="14" t="n">
        <v>13.5</v>
      </c>
      <c r="FL119" s="14" t="n">
        <v>19.5</v>
      </c>
      <c r="FM119" s="14" t="n">
        <v>20.9</v>
      </c>
      <c r="FN119" s="14" t="n">
        <v>21.6</v>
      </c>
      <c r="FO119" s="15" t="n">
        <f aca="false">SUM(FC119:FN119)/12</f>
        <v>18.85</v>
      </c>
      <c r="GA119" s="0" t="n">
        <f aca="false">GA118+1</f>
        <v>1969</v>
      </c>
      <c r="GB119" s="25" t="s">
        <v>105</v>
      </c>
      <c r="GC119" s="14" t="n">
        <v>27.8</v>
      </c>
      <c r="GD119" s="14" t="n">
        <v>25.1</v>
      </c>
      <c r="GE119" s="14" t="n">
        <v>23.1</v>
      </c>
      <c r="GF119" s="14" t="n">
        <v>20.1</v>
      </c>
      <c r="GG119" s="14" t="n">
        <v>15.4</v>
      </c>
      <c r="GH119" s="14" t="n">
        <v>13.9</v>
      </c>
      <c r="GI119" s="14" t="n">
        <v>14</v>
      </c>
      <c r="GJ119" s="14" t="n">
        <v>14.8</v>
      </c>
      <c r="GK119" s="14" t="n">
        <v>13.8</v>
      </c>
      <c r="GL119" s="14" t="n">
        <v>18.4</v>
      </c>
      <c r="GM119" s="14" t="n">
        <v>20.2</v>
      </c>
      <c r="GN119" s="14" t="n">
        <v>20.7</v>
      </c>
      <c r="GO119" s="15" t="n">
        <f aca="false">SUM(GC119:GN119)/12</f>
        <v>18.9416666666667</v>
      </c>
      <c r="HA119" s="0" t="n">
        <f aca="false">HA118+1</f>
        <v>1969</v>
      </c>
      <c r="HB119" s="25" t="s">
        <v>105</v>
      </c>
      <c r="HC119" s="14" t="n">
        <v>27.6</v>
      </c>
      <c r="HD119" s="14" t="n">
        <v>24.2</v>
      </c>
      <c r="HE119" s="14" t="n">
        <v>23.7</v>
      </c>
      <c r="HF119" s="14" t="n">
        <v>22.9</v>
      </c>
      <c r="HG119" s="14" t="n">
        <v>18.1</v>
      </c>
      <c r="HH119" s="14" t="n">
        <v>16.7</v>
      </c>
      <c r="HI119" s="14" t="n">
        <v>16.8</v>
      </c>
      <c r="HJ119" s="14" t="n">
        <v>17.2</v>
      </c>
      <c r="HK119" s="14" t="n">
        <v>16.3</v>
      </c>
      <c r="HL119" s="14" t="n">
        <v>19.5</v>
      </c>
      <c r="HM119" s="14" t="n">
        <v>21.2</v>
      </c>
      <c r="HN119" s="14" t="n">
        <v>22.6</v>
      </c>
      <c r="HO119" s="15" t="n">
        <f aca="false">SUM(HC119:HN119)/12</f>
        <v>20.5666666666667</v>
      </c>
      <c r="IA119" s="0" t="n">
        <f aca="false">IA118+1</f>
        <v>1969</v>
      </c>
      <c r="IB119" s="25" t="s">
        <v>105</v>
      </c>
      <c r="IC119" s="14" t="n">
        <v>32.7</v>
      </c>
      <c r="ID119" s="14" t="n">
        <v>28.6</v>
      </c>
      <c r="IE119" s="14" t="n">
        <v>27.2</v>
      </c>
      <c r="IF119" s="14" t="n">
        <v>24.2</v>
      </c>
      <c r="IG119" s="14" t="n">
        <v>18.4</v>
      </c>
      <c r="IH119" s="14" t="n">
        <v>16.1</v>
      </c>
      <c r="II119" s="14" t="n">
        <v>17.1</v>
      </c>
      <c r="IJ119" s="14" t="n">
        <v>18.8</v>
      </c>
      <c r="IK119" s="14" t="n">
        <v>17.4</v>
      </c>
      <c r="IL119" s="14" t="n">
        <v>25.3</v>
      </c>
      <c r="IM119" s="14" t="n">
        <v>26</v>
      </c>
      <c r="IN119" s="14" t="n">
        <v>26.8</v>
      </c>
      <c r="IO119" s="15" t="n">
        <f aca="false">SUM(IC119:IN119)/12</f>
        <v>23.2166666666667</v>
      </c>
      <c r="JA119" s="0" t="n">
        <f aca="false">JA118+1</f>
        <v>1969</v>
      </c>
      <c r="JB119" s="25" t="s">
        <v>105</v>
      </c>
      <c r="JC119" s="14" t="n">
        <v>23.6</v>
      </c>
      <c r="JD119" s="14" t="n">
        <v>22.1</v>
      </c>
      <c r="JE119" s="14" t="n">
        <v>21.2</v>
      </c>
      <c r="JF119" s="14" t="n">
        <v>19.2</v>
      </c>
      <c r="JG119" s="14" t="n">
        <v>16.3</v>
      </c>
      <c r="JH119" s="14" t="n">
        <v>14.6</v>
      </c>
      <c r="JI119" s="14" t="n">
        <v>15.1</v>
      </c>
      <c r="JJ119" s="14" t="n">
        <v>15.5</v>
      </c>
      <c r="JK119" s="14" t="n">
        <v>14.6</v>
      </c>
      <c r="JL119" s="14" t="n">
        <v>17.5</v>
      </c>
      <c r="JM119" s="14" t="n">
        <v>18.7</v>
      </c>
      <c r="JN119" s="14" t="n">
        <v>19.5</v>
      </c>
      <c r="JO119" s="15" t="n">
        <f aca="false">SUM(JC119:JN119)/12</f>
        <v>18.1583333333333</v>
      </c>
      <c r="KA119" s="0" t="n">
        <f aca="false">KA118+1</f>
        <v>1969</v>
      </c>
      <c r="KB119" s="25" t="s">
        <v>105</v>
      </c>
      <c r="KC119" s="14" t="n">
        <v>32.3</v>
      </c>
      <c r="KD119" s="14" t="n">
        <v>26.7</v>
      </c>
      <c r="KE119" s="14" t="n">
        <v>25.3</v>
      </c>
      <c r="KF119" s="14" t="n">
        <v>22.9</v>
      </c>
      <c r="KG119" s="14" t="n">
        <v>17.7</v>
      </c>
      <c r="KH119" s="14" t="n">
        <v>15.4</v>
      </c>
      <c r="KI119" s="14" t="n">
        <v>15.9</v>
      </c>
      <c r="KJ119" s="14" t="n">
        <v>17.3</v>
      </c>
      <c r="KK119" s="14" t="n">
        <v>15.8</v>
      </c>
      <c r="KL119" s="14" t="n">
        <v>23.6</v>
      </c>
      <c r="KM119" s="14" t="n">
        <v>24.6</v>
      </c>
      <c r="KN119" s="14" t="n">
        <v>24.7</v>
      </c>
      <c r="KO119" s="15" t="n">
        <f aca="false">SUM(KC119:KN119)/12</f>
        <v>21.85</v>
      </c>
      <c r="LA119" s="0" t="n">
        <f aca="false">LA118+1</f>
        <v>1969</v>
      </c>
      <c r="LB119" s="25" t="s">
        <v>105</v>
      </c>
      <c r="LC119" s="14" t="n">
        <v>33.5</v>
      </c>
      <c r="LD119" s="14" t="n">
        <v>28.5</v>
      </c>
      <c r="LE119" s="14" t="n">
        <v>26.4</v>
      </c>
      <c r="LF119" s="14" t="n">
        <v>23.6</v>
      </c>
      <c r="LG119" s="14" t="n">
        <v>18.2</v>
      </c>
      <c r="LH119" s="14" t="n">
        <v>15.7</v>
      </c>
      <c r="LI119" s="14" t="n">
        <v>16.5</v>
      </c>
      <c r="LJ119" s="14" t="n">
        <v>17.9</v>
      </c>
      <c r="LK119" s="14" t="n">
        <v>16.6</v>
      </c>
      <c r="LL119" s="14" t="n">
        <v>24.7</v>
      </c>
      <c r="LM119" s="14" t="n">
        <v>26</v>
      </c>
      <c r="LN119" s="14" t="n">
        <v>27</v>
      </c>
      <c r="LO119" s="15" t="n">
        <f aca="false">SUM(LC119:LN119)/12</f>
        <v>22.8833333333333</v>
      </c>
      <c r="MA119" s="0" t="n">
        <f aca="false">MA118+1</f>
        <v>1969</v>
      </c>
      <c r="MB119" s="25" t="s">
        <v>105</v>
      </c>
      <c r="MC119" s="14" t="n">
        <v>29.9</v>
      </c>
      <c r="MD119" s="14" t="n">
        <v>24.9</v>
      </c>
      <c r="ME119" s="14" t="n">
        <v>23.9</v>
      </c>
      <c r="MF119" s="14" t="n">
        <v>21.9</v>
      </c>
      <c r="MG119" s="14" t="n">
        <v>17.1</v>
      </c>
      <c r="MH119" s="14" t="n">
        <v>15.4</v>
      </c>
      <c r="MI119" s="14" t="n">
        <v>16.2</v>
      </c>
      <c r="MJ119" s="14" t="n">
        <v>17.3</v>
      </c>
      <c r="MK119" s="14" t="n">
        <v>15.2</v>
      </c>
      <c r="ML119" s="14" t="n">
        <v>21</v>
      </c>
      <c r="MM119" s="14" t="n">
        <v>22.2</v>
      </c>
      <c r="MN119" s="14" t="n">
        <v>23</v>
      </c>
      <c r="MO119" s="15" t="n">
        <f aca="false">SUM(MC119:MN119)/12</f>
        <v>20.6666666666667</v>
      </c>
      <c r="NA119" s="0" t="n">
        <f aca="false">NA118+1</f>
        <v>1969</v>
      </c>
      <c r="NB119" s="25" t="s">
        <v>105</v>
      </c>
      <c r="NC119" s="14" t="n">
        <v>37.1</v>
      </c>
      <c r="ND119" s="14" t="n">
        <v>32.2</v>
      </c>
      <c r="NE119" s="14" t="n">
        <v>28.3</v>
      </c>
      <c r="NF119" s="14" t="n">
        <v>27.1</v>
      </c>
      <c r="NG119" s="14" t="n">
        <v>20.8</v>
      </c>
      <c r="NH119" s="14" t="n">
        <v>18.4</v>
      </c>
      <c r="NI119" s="14" t="n">
        <v>19.2</v>
      </c>
      <c r="NJ119" s="14" t="n">
        <v>21.4</v>
      </c>
      <c r="NK119" s="14" t="n">
        <v>20.6</v>
      </c>
      <c r="NL119" s="14" t="n">
        <v>30</v>
      </c>
      <c r="NM119" s="14" t="n">
        <v>31.3</v>
      </c>
      <c r="NN119" s="14" t="n">
        <v>32.1</v>
      </c>
      <c r="NO119" s="15" t="n">
        <f aca="false">SUM(NC119:NN119)/12</f>
        <v>26.5416666666667</v>
      </c>
      <c r="OA119" s="6" t="n">
        <f aca="false">AVERAGE(AO119,BO119,CO119,DO119,EO119,FO119,GO124,HO119,IO119,JO119,KO119,LO119,MO119,NO119)</f>
        <v>21.7065476190476</v>
      </c>
      <c r="OB119" s="22" t="n">
        <f aca="false">AVERAGE(OA109:OA119)</f>
        <v>21.966332972583</v>
      </c>
      <c r="PA119" s="16" t="n">
        <f aca="false">AVERAGE(AH119,AI119,AJ119,BH119,BI119,BJ119,CH119,CI119,CJ119,DH119,DI119,DJ119,EH119,EI119,EJ119,FH119,FI119,FJ119,GH124,GI124,GJ124,HH119,HI119,HJ119,IH119,II119,IJ119,JH119,JI119,JJ119,KH119,KI119,KJ119,LH119,LI119,LJ119,MH119,MI119,MJ119,NH119,NI119,NJ119)</f>
        <v>16.4</v>
      </c>
      <c r="PB119" s="17" t="n">
        <f aca="false">AVERAGE(AC119,AD119,AN119,BC119,BD119,BN119,CC119,CD119,CN119,DC119,DD119,DN119,EC119,ED119,EN119,FC119,FD119,FN119,GC124,GD124,GN124,HC119,HD119,HN119,IC119,ID119,IN119,JC119,JD119,JN119,KC119,KD119,KN119,LC119,LD119,LN119,MC119,MD119,MN119,NC119,ND119,NN119,)</f>
        <v>26.9720930232558</v>
      </c>
      <c r="PC119" s="16" t="n">
        <f aca="false">AVERAGE(PA109:PA119)</f>
        <v>15.7058802308802</v>
      </c>
      <c r="PD119" s="23" t="n">
        <f aca="false">AVERAGE(PB109:PB119)</f>
        <v>27.4104542098728</v>
      </c>
    </row>
    <row r="120" customFormat="false" ht="14.65" hidden="false" customHeight="false" outlineLevel="0" collapsed="false">
      <c r="A120" s="5" t="n">
        <f aca="false">A115+5</f>
        <v>1970</v>
      </c>
      <c r="B120" s="6" t="n">
        <f aca="false">AVERAGE(AO120,BO120,CO120,DO120,EO120,FO120,GO120,HO120,IO120,JO120,KO120,LO120,MO120,NO120)</f>
        <v>21.2970238095238</v>
      </c>
      <c r="C120" s="18" t="n">
        <f aca="false">AVERAGE(B116:B120)</f>
        <v>21.7574007936508</v>
      </c>
      <c r="D120" s="20" t="n">
        <f aca="false">AVERAGE(B111:B120)</f>
        <v>21.9198611111111</v>
      </c>
      <c r="E120" s="6" t="n">
        <f aca="false">AVERAGE(B101:B120)</f>
        <v>21.7933531746032</v>
      </c>
      <c r="F120" s="24" t="n">
        <f aca="false">AVERAGE(B71:B120)</f>
        <v>21.8158673687424</v>
      </c>
      <c r="G120" s="2" t="n">
        <f aca="false">MAX(AC120:AN120,BC120:BN120,CC120:CN120,DC120:DN120,EC120:EN120,FC120:FN120,GC120:GN120,HC120:HN120,IC120:IN120,JC120:JN120,KC120:KN120,LC120:LN120,MC120:MN120,NC120:NN120)</f>
        <v>39.1</v>
      </c>
      <c r="H120" s="11" t="n">
        <f aca="false">MEDIAN(AC120:AN120,BC120:BN120,CC120:CN120,DC120:DN120,EC120:EN120,FC120:FN120,GC120:GN120,HC120:HN120,IC120:IN120,JC120:JN120,KC120:KN120,LC120:LN120,MC120:MN120,NC120:NN120)</f>
        <v>21.25</v>
      </c>
      <c r="I120" s="4" t="n">
        <f aca="false">MIN(AC120:AN120,BC120:BN120,CC120:CN120,DC120:DN120,EC120:EN120,FC120:FN120,GC120:GN120,HC120:HN120,IC120:IN120,JC120:JN120,KC120:KN120,LC120:LN120,MC120:MN120,NC120:NN120)</f>
        <v>12.2</v>
      </c>
      <c r="J120" s="12" t="n">
        <f aca="false">(G120+I120)/2</f>
        <v>25.65</v>
      </c>
      <c r="AA120" s="0" t="n">
        <f aca="false">AA119+1</f>
        <v>46</v>
      </c>
      <c r="AB120" s="27" t="n">
        <v>1970</v>
      </c>
      <c r="AC120" s="14" t="n">
        <v>25.5</v>
      </c>
      <c r="AD120" s="14" t="n">
        <v>29</v>
      </c>
      <c r="AE120" s="14" t="n">
        <v>24.1</v>
      </c>
      <c r="AF120" s="14" t="n">
        <v>22.4</v>
      </c>
      <c r="AG120" s="14" t="n">
        <v>17.3</v>
      </c>
      <c r="AH120" s="14" t="n">
        <v>16.6</v>
      </c>
      <c r="AI120" s="14" t="n">
        <v>15.1</v>
      </c>
      <c r="AJ120" s="14" t="n">
        <v>14.4</v>
      </c>
      <c r="AK120" s="14" t="n">
        <v>16.2</v>
      </c>
      <c r="AL120" s="14" t="n">
        <v>20.8</v>
      </c>
      <c r="AM120" s="14" t="n">
        <v>23.8</v>
      </c>
      <c r="AN120" s="14" t="n">
        <v>25.4</v>
      </c>
      <c r="AO120" s="15" t="n">
        <f aca="false">SUM(AC120:AN120)/12</f>
        <v>20.8833333333333</v>
      </c>
      <c r="AQ120" s="32"/>
      <c r="AR120" s="14"/>
      <c r="AS120" s="14"/>
      <c r="AT120" s="14"/>
      <c r="AU120" s="14"/>
      <c r="AV120" s="14"/>
      <c r="AW120" s="14"/>
      <c r="AX120" s="14"/>
      <c r="AY120" s="14"/>
      <c r="AZ120" s="14"/>
      <c r="BA120" s="0" t="n">
        <f aca="false">BA119+1</f>
        <v>1970</v>
      </c>
      <c r="BB120" s="25" t="s">
        <v>106</v>
      </c>
      <c r="BC120" s="14" t="n">
        <v>26.3</v>
      </c>
      <c r="BD120" s="14" t="n">
        <v>30.5</v>
      </c>
      <c r="BE120" s="14" t="n">
        <v>24.6</v>
      </c>
      <c r="BF120" s="14" t="n">
        <v>22.1</v>
      </c>
      <c r="BG120" s="14" t="n">
        <v>15.9</v>
      </c>
      <c r="BH120" s="14" t="n">
        <v>15</v>
      </c>
      <c r="BI120" s="14" t="n">
        <v>13.4</v>
      </c>
      <c r="BJ120" s="14" t="n">
        <v>12.9</v>
      </c>
      <c r="BK120" s="14" t="n">
        <v>14.8</v>
      </c>
      <c r="BL120" s="14" t="n">
        <v>20.5</v>
      </c>
      <c r="BM120" s="14" t="n">
        <v>24.2</v>
      </c>
      <c r="BN120" s="14" t="n">
        <v>26.3</v>
      </c>
      <c r="BO120" s="15" t="n">
        <f aca="false">SUM(BC120:BN120)/12</f>
        <v>20.5416666666667</v>
      </c>
      <c r="CA120" s="0" t="n">
        <f aca="false">CA119+1</f>
        <v>1970</v>
      </c>
      <c r="CB120" s="25" t="s">
        <v>106</v>
      </c>
      <c r="CC120" s="14" t="n">
        <v>22.4</v>
      </c>
      <c r="CD120" s="14" t="n">
        <v>24.2</v>
      </c>
      <c r="CE120" s="14" t="n">
        <v>21.9</v>
      </c>
      <c r="CF120" s="14" t="n">
        <v>20.8</v>
      </c>
      <c r="CG120" s="14" t="n">
        <v>16.8</v>
      </c>
      <c r="CH120" s="14" t="n">
        <v>16</v>
      </c>
      <c r="CI120" s="14" t="n">
        <v>15.4</v>
      </c>
      <c r="CJ120" s="14" t="n">
        <v>14.4</v>
      </c>
      <c r="CK120" s="14" t="n">
        <v>15</v>
      </c>
      <c r="CL120" s="14" t="n">
        <v>18.3</v>
      </c>
      <c r="CM120" s="14" t="n">
        <v>20.7</v>
      </c>
      <c r="CN120" s="14" t="n">
        <v>22.2</v>
      </c>
      <c r="CO120" s="15" t="n">
        <f aca="false">SUM(CC120:CN120)/12</f>
        <v>19.0083333333333</v>
      </c>
      <c r="DA120" s="0" t="n">
        <f aca="false">DA119+1</f>
        <v>1970</v>
      </c>
      <c r="DB120" s="25" t="s">
        <v>106</v>
      </c>
      <c r="DC120" s="26"/>
      <c r="DD120" s="14" t="n">
        <v>31.9</v>
      </c>
      <c r="DE120" s="14" t="n">
        <v>26.3</v>
      </c>
      <c r="DF120" s="14" t="n">
        <v>23.3</v>
      </c>
      <c r="DG120" s="14" t="n">
        <v>17.1</v>
      </c>
      <c r="DH120" s="14" t="n">
        <v>16.2</v>
      </c>
      <c r="DI120" s="14" t="n">
        <v>16.1</v>
      </c>
      <c r="DJ120" s="14" t="n">
        <v>15.1</v>
      </c>
      <c r="DK120" s="14" t="n">
        <v>16.7</v>
      </c>
      <c r="DL120" s="14" t="n">
        <v>22</v>
      </c>
      <c r="DM120" s="14" t="n">
        <v>25.2</v>
      </c>
      <c r="DN120" s="14" t="n">
        <v>27.6</v>
      </c>
      <c r="DO120" s="15" t="n">
        <f aca="false">SUM(DC120:DN120)/12</f>
        <v>19.7916666666667</v>
      </c>
      <c r="EA120" s="0" t="n">
        <f aca="false">EA119+1</f>
        <v>1970</v>
      </c>
      <c r="EB120" s="25" t="s">
        <v>106</v>
      </c>
      <c r="EC120" s="14" t="n">
        <v>37</v>
      </c>
      <c r="ED120" s="14" t="n">
        <v>39.1</v>
      </c>
      <c r="EE120" s="14" t="n">
        <v>33</v>
      </c>
      <c r="EF120" s="14" t="n">
        <v>28.7</v>
      </c>
      <c r="EG120" s="14" t="n">
        <v>22.6</v>
      </c>
      <c r="EH120" s="14" t="n">
        <v>21.7</v>
      </c>
      <c r="EI120" s="14" t="n">
        <v>20.3</v>
      </c>
      <c r="EJ120" s="14" t="n">
        <v>20.9</v>
      </c>
      <c r="EK120" s="14" t="n">
        <v>23.3</v>
      </c>
      <c r="EL120" s="14" t="n">
        <v>30.9</v>
      </c>
      <c r="EM120" s="14" t="n">
        <v>32.6</v>
      </c>
      <c r="EN120" s="14" t="n">
        <v>36.2</v>
      </c>
      <c r="EO120" s="15" t="n">
        <f aca="false">SUM(EC120:EN120)/12</f>
        <v>28.8583333333333</v>
      </c>
      <c r="FA120" s="0" t="n">
        <f aca="false">FA119+1</f>
        <v>1970</v>
      </c>
      <c r="FB120" s="25" t="s">
        <v>106</v>
      </c>
      <c r="FC120" s="14" t="n">
        <v>23.2</v>
      </c>
      <c r="FD120" s="14" t="n">
        <v>27.4</v>
      </c>
      <c r="FE120" s="14" t="n">
        <v>22.8</v>
      </c>
      <c r="FF120" s="14" t="n">
        <v>20.2</v>
      </c>
      <c r="FG120" s="14" t="n">
        <v>15</v>
      </c>
      <c r="FH120" s="14" t="n">
        <v>14.7</v>
      </c>
      <c r="FI120" s="14" t="n">
        <v>13.1</v>
      </c>
      <c r="FJ120" s="14" t="n">
        <v>12.2</v>
      </c>
      <c r="FK120" s="14" t="n">
        <v>13.4</v>
      </c>
      <c r="FL120" s="14" t="n">
        <v>18.7</v>
      </c>
      <c r="FM120" s="14" t="n">
        <v>22.2</v>
      </c>
      <c r="FN120" s="14" t="n">
        <v>23.5</v>
      </c>
      <c r="FO120" s="15" t="n">
        <f aca="false">SUM(FC120:FN120)/12</f>
        <v>18.8666666666667</v>
      </c>
      <c r="GA120" s="0" t="n">
        <f aca="false">GA119+1</f>
        <v>1970</v>
      </c>
      <c r="GB120" s="25" t="s">
        <v>106</v>
      </c>
      <c r="GC120" s="14" t="n">
        <v>23.7</v>
      </c>
      <c r="GD120" s="14" t="n">
        <v>25.9</v>
      </c>
      <c r="GE120" s="14" t="n">
        <v>22.6</v>
      </c>
      <c r="GF120" s="14" t="n">
        <v>20.6</v>
      </c>
      <c r="GG120" s="14" t="n">
        <v>15.1</v>
      </c>
      <c r="GH120" s="14" t="n">
        <v>14.1</v>
      </c>
      <c r="GI120" s="14" t="n">
        <v>13.3</v>
      </c>
      <c r="GJ120" s="14" t="n">
        <v>13.2</v>
      </c>
      <c r="GK120" s="14" t="n">
        <v>14.3</v>
      </c>
      <c r="GL120" s="14" t="n">
        <v>17.1</v>
      </c>
      <c r="GM120" s="14" t="n">
        <v>20.6</v>
      </c>
      <c r="GN120" s="14" t="n">
        <v>22.7</v>
      </c>
      <c r="GO120" s="15" t="n">
        <f aca="false">SUM(GC120:GN120)/12</f>
        <v>18.6</v>
      </c>
      <c r="HA120" s="0" t="n">
        <f aca="false">HA119+1</f>
        <v>1970</v>
      </c>
      <c r="HB120" s="25" t="s">
        <v>106</v>
      </c>
      <c r="HC120" s="14" t="n">
        <v>23.5</v>
      </c>
      <c r="HD120" s="14" t="n">
        <v>26.1</v>
      </c>
      <c r="HE120" s="14" t="n">
        <v>23.1</v>
      </c>
      <c r="HF120" s="14" t="n">
        <v>22.8</v>
      </c>
      <c r="HG120" s="14" t="n">
        <v>17.8</v>
      </c>
      <c r="HH120" s="14" t="n">
        <v>17.4</v>
      </c>
      <c r="HI120" s="14" t="n">
        <v>16.7</v>
      </c>
      <c r="HJ120" s="14" t="n">
        <v>15</v>
      </c>
      <c r="HK120" s="14" t="n">
        <v>15.9</v>
      </c>
      <c r="HL120" s="14" t="n">
        <v>20.4</v>
      </c>
      <c r="HM120" s="14" t="n">
        <v>21.8</v>
      </c>
      <c r="HN120" s="14" t="n">
        <v>23.8</v>
      </c>
      <c r="HO120" s="15" t="n">
        <f aca="false">SUM(HC120:HN120)/12</f>
        <v>20.3583333333333</v>
      </c>
      <c r="IA120" s="0" t="n">
        <f aca="false">IA119+1</f>
        <v>1970</v>
      </c>
      <c r="IB120" s="25" t="s">
        <v>106</v>
      </c>
      <c r="IC120" s="14" t="n">
        <v>28.5</v>
      </c>
      <c r="ID120" s="14" t="n">
        <v>32.7</v>
      </c>
      <c r="IE120" s="14" t="n">
        <v>26.9</v>
      </c>
      <c r="IF120" s="14" t="n">
        <v>24.5</v>
      </c>
      <c r="IG120" s="26"/>
      <c r="IH120" s="14" t="n">
        <v>17.9</v>
      </c>
      <c r="II120" s="14" t="n">
        <v>16.5</v>
      </c>
      <c r="IJ120" s="14" t="n">
        <v>16</v>
      </c>
      <c r="IK120" s="14" t="n">
        <v>18.4</v>
      </c>
      <c r="IL120" s="14" t="n">
        <v>23.8</v>
      </c>
      <c r="IM120" s="14" t="n">
        <v>26.3</v>
      </c>
      <c r="IN120" s="14" t="n">
        <v>28.3</v>
      </c>
      <c r="IO120" s="15" t="n">
        <f aca="false">SUM(IC120:IN120)/12</f>
        <v>21.65</v>
      </c>
      <c r="JA120" s="0" t="n">
        <f aca="false">JA119+1</f>
        <v>1970</v>
      </c>
      <c r="JB120" s="25" t="s">
        <v>106</v>
      </c>
      <c r="JC120" s="14" t="n">
        <v>21.6</v>
      </c>
      <c r="JD120" s="14" t="n">
        <v>22.3</v>
      </c>
      <c r="JE120" s="14" t="n">
        <v>20.8</v>
      </c>
      <c r="JF120" s="14" t="n">
        <v>20</v>
      </c>
      <c r="JG120" s="14" t="n">
        <v>16.2</v>
      </c>
      <c r="JH120" s="14" t="n">
        <v>15.2</v>
      </c>
      <c r="JI120" s="14" t="n">
        <v>14.6</v>
      </c>
      <c r="JJ120" s="14" t="n">
        <v>13.9</v>
      </c>
      <c r="JK120" s="14" t="n">
        <v>14.8</v>
      </c>
      <c r="JL120" s="14" t="n">
        <v>17.6</v>
      </c>
      <c r="JM120" s="14" t="n">
        <v>19.7</v>
      </c>
      <c r="JN120" s="14" t="n">
        <v>20.9</v>
      </c>
      <c r="JO120" s="15" t="n">
        <f aca="false">SUM(JC120:JN120)/12</f>
        <v>18.1333333333333</v>
      </c>
      <c r="KA120" s="0" t="n">
        <f aca="false">KA119+1</f>
        <v>1970</v>
      </c>
      <c r="KB120" s="25" t="s">
        <v>106</v>
      </c>
      <c r="KC120" s="14" t="n">
        <v>27.1</v>
      </c>
      <c r="KD120" s="14" t="n">
        <v>31.2</v>
      </c>
      <c r="KE120" s="14" t="n">
        <v>25.7</v>
      </c>
      <c r="KF120" s="14" t="n">
        <v>23.4</v>
      </c>
      <c r="KG120" s="14" t="n">
        <v>17.1</v>
      </c>
      <c r="KH120" s="14" t="n">
        <v>16.3</v>
      </c>
      <c r="KI120" s="14" t="n">
        <v>14.7</v>
      </c>
      <c r="KJ120" s="14" t="n">
        <v>14.2</v>
      </c>
      <c r="KK120" s="14" t="n">
        <v>16.4</v>
      </c>
      <c r="KL120" s="14" t="n">
        <v>21.6</v>
      </c>
      <c r="KM120" s="14" t="n">
        <v>25.1</v>
      </c>
      <c r="KN120" s="14" t="n">
        <v>26.9</v>
      </c>
      <c r="KO120" s="15" t="n">
        <f aca="false">SUM(KC120:KN120)/12</f>
        <v>21.6416666666667</v>
      </c>
      <c r="LA120" s="0" t="n">
        <f aca="false">LA119+1</f>
        <v>1970</v>
      </c>
      <c r="LB120" s="25" t="s">
        <v>106</v>
      </c>
      <c r="LC120" s="14" t="n">
        <v>28.3</v>
      </c>
      <c r="LD120" s="14" t="n">
        <v>32.5</v>
      </c>
      <c r="LE120" s="14" t="n">
        <v>26.5</v>
      </c>
      <c r="LF120" s="14" t="n">
        <v>24.3</v>
      </c>
      <c r="LG120" s="14" t="n">
        <v>18.1</v>
      </c>
      <c r="LH120" s="14" t="n">
        <v>17.2</v>
      </c>
      <c r="LI120" s="14" t="n">
        <v>16</v>
      </c>
      <c r="LJ120" s="14" t="n">
        <v>15.2</v>
      </c>
      <c r="LK120" s="14" t="n">
        <v>17.3</v>
      </c>
      <c r="LL120" s="14" t="n">
        <v>23.2</v>
      </c>
      <c r="LM120" s="14" t="n">
        <v>26.5</v>
      </c>
      <c r="LN120" s="14" t="n">
        <v>28</v>
      </c>
      <c r="LO120" s="15" t="n">
        <f aca="false">SUM(LC120:LN120)/12</f>
        <v>22.7583333333333</v>
      </c>
      <c r="MA120" s="0" t="n">
        <f aca="false">MA119+1</f>
        <v>1970</v>
      </c>
      <c r="MB120" s="25" t="s">
        <v>106</v>
      </c>
      <c r="MC120" s="14" t="n">
        <v>24.2</v>
      </c>
      <c r="MD120" s="14" t="n">
        <v>27.7</v>
      </c>
      <c r="ME120" s="14" t="n">
        <v>24.1</v>
      </c>
      <c r="MF120" s="14" t="n">
        <v>22.2</v>
      </c>
      <c r="MG120" s="14" t="n">
        <v>16.8</v>
      </c>
      <c r="MH120" s="14" t="n">
        <v>16.5</v>
      </c>
      <c r="MI120" s="14" t="n">
        <v>15.1</v>
      </c>
      <c r="MJ120" s="14" t="n">
        <v>14.2</v>
      </c>
      <c r="MK120" s="14" t="n">
        <v>15.3</v>
      </c>
      <c r="ML120" s="14" t="n">
        <v>20.1</v>
      </c>
      <c r="MM120" s="14" t="n">
        <v>23</v>
      </c>
      <c r="MN120" s="14" t="n">
        <v>24.8</v>
      </c>
      <c r="MO120" s="15" t="n">
        <f aca="false">SUM(MC120:MN120)/12</f>
        <v>20.3333333333333</v>
      </c>
      <c r="NA120" s="0" t="n">
        <f aca="false">NA119+1</f>
        <v>1970</v>
      </c>
      <c r="NB120" s="25" t="s">
        <v>106</v>
      </c>
      <c r="NC120" s="14" t="n">
        <v>33.7</v>
      </c>
      <c r="ND120" s="14" t="n">
        <v>37.3</v>
      </c>
      <c r="NE120" s="14" t="n">
        <v>30.8</v>
      </c>
      <c r="NF120" s="14" t="n">
        <v>26.8</v>
      </c>
      <c r="NG120" s="14" t="n">
        <v>20.5</v>
      </c>
      <c r="NH120" s="14" t="n">
        <v>20.8</v>
      </c>
      <c r="NI120" s="14" t="n">
        <v>19.2</v>
      </c>
      <c r="NJ120" s="14" t="n">
        <v>18.9</v>
      </c>
      <c r="NK120" s="14" t="n">
        <v>20.9</v>
      </c>
      <c r="NL120" s="14" t="n">
        <v>28.2</v>
      </c>
      <c r="NM120" s="14" t="n">
        <v>30.2</v>
      </c>
      <c r="NN120" s="14" t="n">
        <v>33.5</v>
      </c>
      <c r="NO120" s="15" t="n">
        <f aca="false">SUM(NC120:NN120)/12</f>
        <v>26.7333333333333</v>
      </c>
      <c r="OA120" s="6" t="n">
        <f aca="false">AVERAGE(AO120,BO120,CO120,DO120,EO120,FO120,GO125,HO120,IO120,JO120,KO120,LO120,MO120,NO120)</f>
        <v>21.3357142857143</v>
      </c>
      <c r="OB120" s="22" t="n">
        <f aca="false">AVERAGE(OA110:OA120)</f>
        <v>21.8786525974026</v>
      </c>
      <c r="PA120" s="16" t="n">
        <f aca="false">AVERAGE(AH120,AI120,AJ120,BH120,BI120,BJ120,CH120,CI120,CJ120,DH120,DI120,DJ120,EH120,EI120,EJ120,FH120,FI120,FJ120,GH125,GI125,GJ125,HH120,HI120,HJ120,IH120,II120,IJ120,JH120,JI120,JJ120,KH120,KI120,KJ120,LH120,LI120,LJ120,MH120,MI120,MJ120,NH120,NI120,NJ120)</f>
        <v>15.8833333333333</v>
      </c>
      <c r="PB120" s="17" t="n">
        <f aca="false">AVERAGE(AC120,AD120,AN120,BC120,BD120,BN120,CC120,CD120,CN120,DC120,DD120,DN120,EC120,ED120,EN120,FC120,FD120,FN120,GC125,GD125,GN125,HC120,HD120,HN120,IC120,ID120,IN120,JC120,JD120,JN120,KC120,KD120,KN120,LC120,LD120,LN120,MC120,MD120,MN120,NC120,ND120,NN120,)</f>
        <v>27.0380952380952</v>
      </c>
      <c r="PC120" s="16" t="n">
        <f aca="false">AVERAGE(PA110:PA120)</f>
        <v>15.6586219336219</v>
      </c>
      <c r="PD120" s="23" t="n">
        <f aca="false">AVERAGE(PB110:PB120)</f>
        <v>27.4214226987483</v>
      </c>
    </row>
    <row r="121" customFormat="false" ht="14.65" hidden="false" customHeight="false" outlineLevel="0" collapsed="false">
      <c r="A121" s="5"/>
      <c r="B121" s="6" t="n">
        <f aca="false">AVERAGE(AO121,BO121,CO121,DO121,EO121,FO121,GO121,HO121,IO121,JO121,KO121,LO121,MO121,NO121)</f>
        <v>21.8732142857143</v>
      </c>
      <c r="C121" s="18" t="n">
        <f aca="false">AVERAGE(B117:B121)</f>
        <v>21.8152579365079</v>
      </c>
      <c r="D121" s="20" t="n">
        <f aca="false">AVERAGE(B112:B121)</f>
        <v>21.8234920634921</v>
      </c>
      <c r="E121" s="6" t="n">
        <f aca="false">AVERAGE(B102:B121)</f>
        <v>21.777251984127</v>
      </c>
      <c r="F121" s="24" t="n">
        <f aca="false">AVERAGE(B72:B121)</f>
        <v>21.8072162698413</v>
      </c>
      <c r="G121" s="2" t="n">
        <f aca="false">MAX(AC121:AN121,BC121:BN121,CC121:CN121,DC121:DN121,EC121:EN121,FC121:FN121,GC121:GN121,HC121:HN121,IC121:IN121,JC121:JN121,KC121:KN121,LC121:LN121,MC121:MN121,NC121:NN121)</f>
        <v>39.1</v>
      </c>
      <c r="H121" s="11" t="n">
        <f aca="false">MEDIAN(AC121:AN121,BC121:BN121,CC121:CN121,DC121:DN121,EC121:EN121,FC121:FN121,GC121:GN121,HC121:HN121,IC121:IN121,JC121:JN121,KC121:KN121,LC121:LN121,MC121:MN121,NC121:NN121)</f>
        <v>21.2</v>
      </c>
      <c r="I121" s="4" t="n">
        <f aca="false">MIN(AC121:AN121,BC121:BN121,CC121:CN121,DC121:DN121,EC121:EN121,FC121:FN121,GC121:GN121,HC121:HN121,IC121:IN121,JC121:JN121,KC121:KN121,LC121:LN121,MC121:MN121,NC121:NN121)</f>
        <v>13.1</v>
      </c>
      <c r="J121" s="12" t="n">
        <f aca="false">(G121+I121)/2</f>
        <v>26.1</v>
      </c>
      <c r="AA121" s="0" t="n">
        <f aca="false">AA120+1</f>
        <v>47</v>
      </c>
      <c r="AB121" s="27" t="n">
        <v>1971</v>
      </c>
      <c r="AC121" s="14" t="n">
        <v>27.5</v>
      </c>
      <c r="AD121" s="14" t="n">
        <v>29.3</v>
      </c>
      <c r="AE121" s="14" t="n">
        <v>28.2</v>
      </c>
      <c r="AF121" s="14" t="n">
        <v>24.1</v>
      </c>
      <c r="AG121" s="14" t="n">
        <v>17.5</v>
      </c>
      <c r="AH121" s="14" t="n">
        <v>14.9</v>
      </c>
      <c r="AI121" s="14" t="n">
        <v>14.8</v>
      </c>
      <c r="AJ121" s="14" t="n">
        <v>15.2</v>
      </c>
      <c r="AK121" s="14" t="n">
        <v>17.8</v>
      </c>
      <c r="AL121" s="14" t="n">
        <v>20.3</v>
      </c>
      <c r="AM121" s="14" t="n">
        <v>21.2</v>
      </c>
      <c r="AN121" s="14" t="n">
        <v>24.4</v>
      </c>
      <c r="AO121" s="15" t="n">
        <f aca="false">SUM(AC121:AN121)/12</f>
        <v>21.2666666666667</v>
      </c>
      <c r="AQ121" s="32"/>
      <c r="AR121" s="14"/>
      <c r="AS121" s="14"/>
      <c r="AT121" s="14"/>
      <c r="AU121" s="14"/>
      <c r="AV121" s="14"/>
      <c r="AW121" s="14"/>
      <c r="AX121" s="14"/>
      <c r="AY121" s="14"/>
      <c r="AZ121" s="14"/>
      <c r="BA121" s="0" t="n">
        <f aca="false">BA120+1</f>
        <v>1971</v>
      </c>
      <c r="BB121" s="25" t="s">
        <v>107</v>
      </c>
      <c r="BC121" s="14" t="n">
        <v>28.8</v>
      </c>
      <c r="BD121" s="14" t="n">
        <v>30.2</v>
      </c>
      <c r="BE121" s="14" t="n">
        <v>27</v>
      </c>
      <c r="BF121" s="14" t="n">
        <v>23.3</v>
      </c>
      <c r="BG121" s="14" t="n">
        <v>16.2</v>
      </c>
      <c r="BH121" s="14" t="n">
        <v>13.4</v>
      </c>
      <c r="BI121" s="14" t="n">
        <v>13.3</v>
      </c>
      <c r="BJ121" s="14" t="n">
        <v>13.5</v>
      </c>
      <c r="BK121" s="14" t="n">
        <v>16.6</v>
      </c>
      <c r="BL121" s="14" t="n">
        <v>19.4</v>
      </c>
      <c r="BM121" s="14" t="n">
        <v>21.6</v>
      </c>
      <c r="BN121" s="14" t="n">
        <v>25.6</v>
      </c>
      <c r="BO121" s="15" t="n">
        <f aca="false">SUM(BC121:BN121)/12</f>
        <v>20.7416666666667</v>
      </c>
      <c r="CA121" s="0" t="n">
        <f aca="false">CA120+1</f>
        <v>1971</v>
      </c>
      <c r="CB121" s="25" t="s">
        <v>107</v>
      </c>
      <c r="CC121" s="14" t="n">
        <v>23.4</v>
      </c>
      <c r="CD121" s="14" t="n">
        <v>24.7</v>
      </c>
      <c r="CE121" s="14" t="n">
        <v>23.6</v>
      </c>
      <c r="CF121" s="14" t="n">
        <v>21.2</v>
      </c>
      <c r="CG121" s="14" t="n">
        <v>17.6</v>
      </c>
      <c r="CH121" s="14" t="n">
        <v>15.3</v>
      </c>
      <c r="CI121" s="14" t="n">
        <v>14.8</v>
      </c>
      <c r="CJ121" s="14" t="n">
        <v>15</v>
      </c>
      <c r="CK121" s="14" t="n">
        <v>16.4</v>
      </c>
      <c r="CL121" s="14" t="n">
        <v>18.8</v>
      </c>
      <c r="CM121" s="14" t="n">
        <v>20.2</v>
      </c>
      <c r="CN121" s="14" t="n">
        <v>22</v>
      </c>
      <c r="CO121" s="15" t="n">
        <f aca="false">SUM(CC121:CN121)/12</f>
        <v>19.4166666666667</v>
      </c>
      <c r="DA121" s="0" t="n">
        <f aca="false">DA120+1</f>
        <v>1971</v>
      </c>
      <c r="DB121" s="25" t="s">
        <v>107</v>
      </c>
      <c r="DC121" s="14" t="n">
        <v>30.3</v>
      </c>
      <c r="DD121" s="14" t="n">
        <v>31.8</v>
      </c>
      <c r="DE121" s="14" t="n">
        <v>29.7</v>
      </c>
      <c r="DF121" s="14" t="n">
        <v>25</v>
      </c>
      <c r="DG121" s="14" t="n">
        <v>18.1</v>
      </c>
      <c r="DH121" s="14" t="n">
        <v>14.9</v>
      </c>
      <c r="DI121" s="14" t="n">
        <v>15.2</v>
      </c>
      <c r="DJ121" s="14" t="n">
        <v>15.8</v>
      </c>
      <c r="DK121" s="14" t="n">
        <v>18.2</v>
      </c>
      <c r="DL121" s="14" t="n">
        <v>21.4</v>
      </c>
      <c r="DM121" s="14" t="n">
        <v>23.8</v>
      </c>
      <c r="DN121" s="14" t="n">
        <v>27.7</v>
      </c>
      <c r="DO121" s="15" t="n">
        <f aca="false">SUM(DC121:DN121)/12</f>
        <v>22.6583333333333</v>
      </c>
      <c r="EA121" s="0" t="n">
        <f aca="false">EA120+1</f>
        <v>1971</v>
      </c>
      <c r="EB121" s="25" t="s">
        <v>107</v>
      </c>
      <c r="EC121" s="14" t="n">
        <v>39.1</v>
      </c>
      <c r="ED121" s="14" t="n">
        <v>37.7</v>
      </c>
      <c r="EE121" s="14" t="n">
        <v>34.8</v>
      </c>
      <c r="EF121" s="14" t="n">
        <v>29.3</v>
      </c>
      <c r="EG121" s="14" t="n">
        <v>23.8</v>
      </c>
      <c r="EH121" s="14" t="n">
        <v>19.4</v>
      </c>
      <c r="EI121" s="14" t="n">
        <v>19.3</v>
      </c>
      <c r="EJ121" s="14" t="n">
        <v>21</v>
      </c>
      <c r="EK121" s="14" t="n">
        <v>27.1</v>
      </c>
      <c r="EL121" s="14" t="n">
        <v>30.3</v>
      </c>
      <c r="EM121" s="14" t="n">
        <v>30.6</v>
      </c>
      <c r="EN121" s="14" t="n">
        <v>35.7</v>
      </c>
      <c r="EO121" s="15" t="n">
        <f aca="false">SUM(EC121:EN121)/12</f>
        <v>29.0083333333333</v>
      </c>
      <c r="FA121" s="0" t="n">
        <f aca="false">FA120+1</f>
        <v>1971</v>
      </c>
      <c r="FB121" s="25" t="s">
        <v>107</v>
      </c>
      <c r="FC121" s="14" t="n">
        <v>25.7</v>
      </c>
      <c r="FD121" s="14" t="n">
        <v>27.7</v>
      </c>
      <c r="FE121" s="14" t="n">
        <v>24.6</v>
      </c>
      <c r="FF121" s="14" t="n">
        <v>22.1</v>
      </c>
      <c r="FG121" s="14" t="n">
        <v>15.7</v>
      </c>
      <c r="FH121" s="14" t="n">
        <v>13.1</v>
      </c>
      <c r="FI121" s="14" t="n">
        <v>13.1</v>
      </c>
      <c r="FJ121" s="14" t="n">
        <v>13.1</v>
      </c>
      <c r="FK121" s="14" t="n">
        <v>15.9</v>
      </c>
      <c r="FL121" s="14" t="n">
        <v>18.3</v>
      </c>
      <c r="FM121" s="14" t="n">
        <v>20</v>
      </c>
      <c r="FN121" s="14" t="n">
        <v>23.4</v>
      </c>
      <c r="FO121" s="15" t="n">
        <f aca="false">SUM(FC121:FN121)/12</f>
        <v>19.3916666666667</v>
      </c>
      <c r="GA121" s="0" t="n">
        <f aca="false">GA120+1</f>
        <v>1971</v>
      </c>
      <c r="GB121" s="25" t="s">
        <v>107</v>
      </c>
      <c r="GC121" s="14" t="n">
        <v>25.4</v>
      </c>
      <c r="GD121" s="14" t="n">
        <v>28.1</v>
      </c>
      <c r="GE121" s="14" t="n">
        <v>25.1</v>
      </c>
      <c r="GF121" s="14" t="n">
        <v>21.6</v>
      </c>
      <c r="GG121" s="14" t="n">
        <v>15.9</v>
      </c>
      <c r="GH121" s="14" t="n">
        <v>13.3</v>
      </c>
      <c r="GI121" s="14" t="n">
        <v>13.2</v>
      </c>
      <c r="GJ121" s="14" t="n">
        <v>13.4</v>
      </c>
      <c r="GK121" s="14" t="n">
        <v>14.9</v>
      </c>
      <c r="GL121" s="14" t="n">
        <v>16.3</v>
      </c>
      <c r="GM121" s="14" t="n">
        <v>18</v>
      </c>
      <c r="GN121" s="14" t="n">
        <v>21.4</v>
      </c>
      <c r="GO121" s="15" t="n">
        <f aca="false">SUM(GC121:GN121)/12</f>
        <v>18.8833333333333</v>
      </c>
      <c r="HA121" s="0" t="n">
        <f aca="false">HA120+1</f>
        <v>1971</v>
      </c>
      <c r="HB121" s="25" t="s">
        <v>107</v>
      </c>
      <c r="HC121" s="14" t="n">
        <v>25.1</v>
      </c>
      <c r="HD121" s="14" t="n">
        <v>26.2</v>
      </c>
      <c r="HE121" s="14" t="n">
        <v>25.9</v>
      </c>
      <c r="HF121" s="14" t="n">
        <v>22.6</v>
      </c>
      <c r="HG121" s="14" t="n">
        <v>17.8</v>
      </c>
      <c r="HH121" s="14" t="n">
        <v>16.2</v>
      </c>
      <c r="HI121" s="14" t="n">
        <v>15.6</v>
      </c>
      <c r="HJ121" s="14" t="n">
        <v>15.5</v>
      </c>
      <c r="HK121" s="14" t="n">
        <v>17.7</v>
      </c>
      <c r="HL121" s="14" t="n">
        <v>20.2</v>
      </c>
      <c r="HM121" s="14" t="n">
        <v>19.8</v>
      </c>
      <c r="HN121" s="14" t="n">
        <v>23</v>
      </c>
      <c r="HO121" s="15" t="n">
        <f aca="false">SUM(HC121:HN121)/12</f>
        <v>20.4666666666667</v>
      </c>
      <c r="IA121" s="0" t="n">
        <f aca="false">IA120+1</f>
        <v>1971</v>
      </c>
      <c r="IB121" s="25" t="s">
        <v>107</v>
      </c>
      <c r="IC121" s="14" t="n">
        <v>30.4</v>
      </c>
      <c r="ID121" s="14" t="n">
        <v>31.8</v>
      </c>
      <c r="IE121" s="14" t="n">
        <v>30.3</v>
      </c>
      <c r="IF121" s="14" t="n">
        <v>25.9</v>
      </c>
      <c r="IG121" s="14" t="n">
        <v>19</v>
      </c>
      <c r="IH121" s="14" t="n">
        <v>15.9</v>
      </c>
      <c r="II121" s="14" t="n">
        <v>15.8</v>
      </c>
      <c r="IJ121" s="14" t="n">
        <v>16.9</v>
      </c>
      <c r="IK121" s="14" t="n">
        <v>20.6</v>
      </c>
      <c r="IL121" s="14" t="n">
        <v>23.8</v>
      </c>
      <c r="IM121" s="14" t="n">
        <v>24</v>
      </c>
      <c r="IN121" s="14" t="n">
        <v>28</v>
      </c>
      <c r="IO121" s="15" t="n">
        <f aca="false">SUM(IC121:IN121)/12</f>
        <v>23.5333333333333</v>
      </c>
      <c r="JA121" s="0" t="n">
        <f aca="false">JA120+1</f>
        <v>1971</v>
      </c>
      <c r="JB121" s="25" t="s">
        <v>107</v>
      </c>
      <c r="JC121" s="14" t="n">
        <v>22.3</v>
      </c>
      <c r="JD121" s="14" t="n">
        <v>23.9</v>
      </c>
      <c r="JE121" s="14" t="n">
        <v>22.7</v>
      </c>
      <c r="JF121" s="14" t="n">
        <v>20.2</v>
      </c>
      <c r="JG121" s="14" t="n">
        <v>16.9</v>
      </c>
      <c r="JH121" s="14" t="n">
        <v>14.9</v>
      </c>
      <c r="JI121" s="14" t="n">
        <v>14.5</v>
      </c>
      <c r="JJ121" s="14" t="n">
        <v>14.5</v>
      </c>
      <c r="JK121" s="14" t="n">
        <v>16</v>
      </c>
      <c r="JL121" s="14" t="n">
        <v>17</v>
      </c>
      <c r="JM121" s="14" t="n">
        <v>18.2</v>
      </c>
      <c r="JN121" s="14" t="n">
        <v>20.9</v>
      </c>
      <c r="JO121" s="15" t="n">
        <f aca="false">SUM(JC121:JN121)/12</f>
        <v>18.5</v>
      </c>
      <c r="KA121" s="0" t="n">
        <f aca="false">KA120+1</f>
        <v>1971</v>
      </c>
      <c r="KB121" s="25" t="s">
        <v>107</v>
      </c>
      <c r="KC121" s="14" t="n">
        <v>29.1</v>
      </c>
      <c r="KD121" s="14" t="n">
        <v>31.1</v>
      </c>
      <c r="KE121" s="14" t="n">
        <v>28.9</v>
      </c>
      <c r="KF121" s="14" t="n">
        <v>24.8</v>
      </c>
      <c r="KG121" s="14" t="n">
        <v>17.5</v>
      </c>
      <c r="KH121" s="14" t="n">
        <v>14.7</v>
      </c>
      <c r="KI121" s="14" t="n">
        <v>14.9</v>
      </c>
      <c r="KJ121" s="14" t="n">
        <v>15</v>
      </c>
      <c r="KK121" s="14" t="n">
        <v>17.8</v>
      </c>
      <c r="KL121" s="14" t="n">
        <v>20.9</v>
      </c>
      <c r="KM121" s="14" t="n">
        <v>22.6</v>
      </c>
      <c r="KN121" s="14" t="n">
        <v>26.1</v>
      </c>
      <c r="KO121" s="15" t="n">
        <f aca="false">SUM(KC121:KN121)/12</f>
        <v>21.95</v>
      </c>
      <c r="LA121" s="0" t="n">
        <f aca="false">LA120+1</f>
        <v>1971</v>
      </c>
      <c r="LB121" s="25" t="s">
        <v>107</v>
      </c>
      <c r="LC121" s="14" t="n">
        <v>30.5</v>
      </c>
      <c r="LD121" s="14" t="n">
        <v>32.3</v>
      </c>
      <c r="LE121" s="14" t="n">
        <v>29.3</v>
      </c>
      <c r="LF121" s="14" t="n">
        <v>25.7</v>
      </c>
      <c r="LG121" s="14" t="n">
        <v>18.6</v>
      </c>
      <c r="LH121" s="14" t="n">
        <v>15.4</v>
      </c>
      <c r="LI121" s="14" t="n">
        <v>15.4</v>
      </c>
      <c r="LJ121" s="14" t="n">
        <v>15.7</v>
      </c>
      <c r="LK121" s="14" t="n">
        <v>19.5</v>
      </c>
      <c r="LL121" s="14" t="n">
        <v>23</v>
      </c>
      <c r="LM121" s="14" t="n">
        <v>24.2</v>
      </c>
      <c r="LN121" s="14" t="n">
        <v>28.1</v>
      </c>
      <c r="LO121" s="15" t="n">
        <f aca="false">SUM(LC121:LN121)/12</f>
        <v>23.1416666666667</v>
      </c>
      <c r="MA121" s="0" t="n">
        <f aca="false">MA120+1</f>
        <v>1971</v>
      </c>
      <c r="MB121" s="25" t="s">
        <v>107</v>
      </c>
      <c r="MC121" s="14" t="n">
        <v>26.6</v>
      </c>
      <c r="MD121" s="14" t="n">
        <v>27.9</v>
      </c>
      <c r="ME121" s="14" t="n">
        <v>25.9</v>
      </c>
      <c r="MF121" s="14" t="n">
        <v>23.3</v>
      </c>
      <c r="MG121" s="14" t="n">
        <v>17.6</v>
      </c>
      <c r="MH121" s="14" t="n">
        <v>15.3</v>
      </c>
      <c r="MI121" s="14" t="n">
        <v>14.9</v>
      </c>
      <c r="MJ121" s="14" t="n">
        <v>14.9</v>
      </c>
      <c r="MK121" s="14" t="n">
        <v>17.1</v>
      </c>
      <c r="ML121" s="14" t="n">
        <v>19.9</v>
      </c>
      <c r="MM121" s="14" t="n">
        <v>20.7</v>
      </c>
      <c r="MN121" s="14" t="n">
        <v>24.7</v>
      </c>
      <c r="MO121" s="15" t="n">
        <f aca="false">SUM(MC121:MN121)/12</f>
        <v>20.7333333333333</v>
      </c>
      <c r="NA121" s="0" t="n">
        <f aca="false">NA120+1</f>
        <v>1971</v>
      </c>
      <c r="NB121" s="25" t="s">
        <v>107</v>
      </c>
      <c r="NC121" s="14" t="n">
        <v>35</v>
      </c>
      <c r="ND121" s="14" t="n">
        <v>35.6</v>
      </c>
      <c r="NE121" s="14" t="n">
        <v>32.7</v>
      </c>
      <c r="NF121" s="14" t="n">
        <v>27.2</v>
      </c>
      <c r="NG121" s="14" t="n">
        <v>21.6</v>
      </c>
      <c r="NH121" s="14" t="n">
        <v>17.6</v>
      </c>
      <c r="NI121" s="14" t="n">
        <v>18</v>
      </c>
      <c r="NJ121" s="14" t="n">
        <v>19</v>
      </c>
      <c r="NK121" s="14" t="n">
        <v>24.2</v>
      </c>
      <c r="NL121" s="14" t="n">
        <v>28.4</v>
      </c>
      <c r="NM121" s="14" t="n">
        <v>27.8</v>
      </c>
      <c r="NN121" s="14" t="n">
        <v>31.3</v>
      </c>
      <c r="NO121" s="15" t="n">
        <f aca="false">SUM(NC121:NN121)/12</f>
        <v>26.5333333333333</v>
      </c>
      <c r="OA121" s="6" t="n">
        <f aca="false">AVERAGE(AO121,BO121,CO121,DO121,EO121,FO121,GO126,HO121,IO121,JO121,KO121,LO121,MO121,NO121)</f>
        <v>21.8452380952381</v>
      </c>
      <c r="OB121" s="22" t="n">
        <f aca="false">AVERAGE(OA111:OA121)</f>
        <v>21.9197871572872</v>
      </c>
      <c r="PA121" s="16" t="n">
        <f aca="false">AVERAGE(AH121,AI121,AJ121,BH121,BI121,BJ121,CH121,CI121,CJ121,DH121,DI121,DJ121,EH121,EI121,EJ121,FH121,FI121,FJ121,GH126,GI126,GJ126,HH121,HI121,HJ121,IH121,II121,IJ121,JH121,JI121,JJ121,KH121,KI121,KJ121,LH121,LI121,LJ121,MH121,MI121,MJ121,NH121,NI121,NJ121)</f>
        <v>15.3904761904762</v>
      </c>
      <c r="PB121" s="17" t="n">
        <f aca="false">AVERAGE(AC121,AD121,AN121,BC121,BD121,BN121,CC121,CD121,CN121,DC121,DD121,DN121,EC121,ED121,EN121,FC121,FD121,FN121,GC126,GD126,GN126,HC121,HD121,HN121,IC121,ID121,IN121,JC121,JD121,JN121,KC121,KD121,KN121,LC121,LD121,LN121,MC121,MD121,MN121,NC121,ND121,NN121,)</f>
        <v>27.4046511627907</v>
      </c>
      <c r="PC121" s="16" t="n">
        <f aca="false">AVERAGE(PA111:PA121)</f>
        <v>15.712481962482</v>
      </c>
      <c r="PD121" s="23" t="n">
        <f aca="false">AVERAGE(PB111:PB121)</f>
        <v>27.3449604013557</v>
      </c>
    </row>
    <row r="122" customFormat="false" ht="14.65" hidden="false" customHeight="false" outlineLevel="0" collapsed="false">
      <c r="A122" s="5"/>
      <c r="B122" s="6" t="n">
        <f aca="false">AVERAGE(AO122,BO122,CO122,DO122,EO122,FO122,GO122,HO122,IO122,JO122,KO122,LO122,MO122,NO122)</f>
        <v>22.6267857142857</v>
      </c>
      <c r="C122" s="18" t="n">
        <f aca="false">AVERAGE(B118:B122)</f>
        <v>21.8464484126984</v>
      </c>
      <c r="D122" s="20" t="n">
        <f aca="false">AVERAGE(B113:B122)</f>
        <v>21.8655753968254</v>
      </c>
      <c r="E122" s="6" t="n">
        <f aca="false">AVERAGE(B103:B122)</f>
        <v>21.852996031746</v>
      </c>
      <c r="F122" s="24" t="n">
        <f aca="false">AVERAGE(B73:B122)</f>
        <v>21.8174305555556</v>
      </c>
      <c r="G122" s="2" t="n">
        <f aca="false">MAX(AC122:AN122,BC122:BN122,CC122:CN122,DC122:DN122,EC122:EN122,FC122:FN122,GC122:GN122,HC122:HN122,IC122:IN122,JC122:JN122,KC122:KN122,LC122:LN122,MC122:MN122,NC122:NN122)</f>
        <v>40.7</v>
      </c>
      <c r="H122" s="11" t="n">
        <f aca="false">MEDIAN(AC122:AN122,BC122:BN122,CC122:CN122,DC122:DN122,EC122:EN122,FC122:FN122,GC122:GN122,HC122:HN122,IC122:IN122,JC122:JN122,KC122:KN122,LC122:LN122,MC122:MN122,NC122:NN122)</f>
        <v>22.2</v>
      </c>
      <c r="I122" s="4" t="n">
        <f aca="false">MIN(AC122:AN122,BC122:BN122,CC122:CN122,DC122:DN122,EC122:EN122,FC122:FN122,GC122:GN122,HC122:HN122,IC122:IN122,JC122:JN122,KC122:KN122,LC122:LN122,MC122:MN122,NC122:NN122)</f>
        <v>12.7</v>
      </c>
      <c r="J122" s="12" t="n">
        <f aca="false">(G122+I122)/2</f>
        <v>26.7</v>
      </c>
      <c r="AA122" s="0" t="n">
        <f aca="false">AA121+1</f>
        <v>48</v>
      </c>
      <c r="AB122" s="27" t="n">
        <v>1972</v>
      </c>
      <c r="AC122" s="14" t="n">
        <v>26.8</v>
      </c>
      <c r="AD122" s="14" t="n">
        <v>28.2</v>
      </c>
      <c r="AE122" s="14" t="n">
        <v>24.2</v>
      </c>
      <c r="AF122" s="14" t="n">
        <v>23.4</v>
      </c>
      <c r="AG122" s="14" t="n">
        <v>20.2</v>
      </c>
      <c r="AH122" s="14" t="n">
        <v>17.1</v>
      </c>
      <c r="AI122" s="14" t="n">
        <v>14.7</v>
      </c>
      <c r="AJ122" s="14" t="n">
        <v>15.9</v>
      </c>
      <c r="AK122" s="14" t="n">
        <v>19.4</v>
      </c>
      <c r="AL122" s="14" t="n">
        <v>21.4</v>
      </c>
      <c r="AM122" s="14" t="n">
        <v>23.3</v>
      </c>
      <c r="AN122" s="14" t="n">
        <v>26.5</v>
      </c>
      <c r="AO122" s="15" t="n">
        <f aca="false">SUM(AC122:AN122)/12</f>
        <v>21.7583333333333</v>
      </c>
      <c r="AQ122" s="32"/>
      <c r="AR122" s="14"/>
      <c r="AS122" s="14"/>
      <c r="AT122" s="14"/>
      <c r="AU122" s="14"/>
      <c r="AV122" s="14"/>
      <c r="AW122" s="14"/>
      <c r="AX122" s="14"/>
      <c r="AY122" s="14"/>
      <c r="AZ122" s="14"/>
      <c r="BA122" s="0" t="n">
        <f aca="false">BA121+1</f>
        <v>1972</v>
      </c>
      <c r="BB122" s="25" t="s">
        <v>108</v>
      </c>
      <c r="BC122" s="14" t="n">
        <v>27.2</v>
      </c>
      <c r="BD122" s="14" t="n">
        <v>28.3</v>
      </c>
      <c r="BE122" s="14" t="n">
        <v>25.6</v>
      </c>
      <c r="BF122" s="14" t="n">
        <v>22.9</v>
      </c>
      <c r="BG122" s="14" t="n">
        <v>18.7</v>
      </c>
      <c r="BH122" s="14" t="n">
        <v>16.3</v>
      </c>
      <c r="BI122" s="14" t="n">
        <v>13.3</v>
      </c>
      <c r="BJ122" s="14" t="n">
        <v>14.7</v>
      </c>
      <c r="BK122" s="14" t="n">
        <v>19</v>
      </c>
      <c r="BL122" s="14" t="n">
        <v>21.5</v>
      </c>
      <c r="BM122" s="14" t="n">
        <v>24.6</v>
      </c>
      <c r="BN122" s="14" t="n">
        <v>28.3</v>
      </c>
      <c r="BO122" s="15" t="n">
        <f aca="false">SUM(BC122:BN122)/12</f>
        <v>21.7</v>
      </c>
      <c r="CA122" s="0" t="n">
        <f aca="false">CA121+1</f>
        <v>1972</v>
      </c>
      <c r="CB122" s="25" t="s">
        <v>108</v>
      </c>
      <c r="CC122" s="14" t="n">
        <v>22.9</v>
      </c>
      <c r="CD122" s="14" t="n">
        <v>25.3</v>
      </c>
      <c r="CE122" s="14" t="n">
        <v>22.4</v>
      </c>
      <c r="CF122" s="14" t="n">
        <v>21.1</v>
      </c>
      <c r="CG122" s="14" t="n">
        <v>18.4</v>
      </c>
      <c r="CH122" s="14" t="n">
        <v>15.6</v>
      </c>
      <c r="CI122" s="14" t="n">
        <v>15</v>
      </c>
      <c r="CJ122" s="14" t="n">
        <v>15.5</v>
      </c>
      <c r="CK122" s="14" t="n">
        <v>17.6</v>
      </c>
      <c r="CL122" s="14" t="n">
        <v>18.7</v>
      </c>
      <c r="CM122" s="14" t="n">
        <v>20</v>
      </c>
      <c r="CN122" s="14" t="n">
        <v>24.7</v>
      </c>
      <c r="CO122" s="15" t="n">
        <f aca="false">SUM(CC122:CN122)/12</f>
        <v>19.7666666666667</v>
      </c>
      <c r="DA122" s="0" t="n">
        <f aca="false">DA121+1</f>
        <v>1972</v>
      </c>
      <c r="DB122" s="25" t="s">
        <v>108</v>
      </c>
      <c r="DC122" s="14" t="n">
        <v>30.1</v>
      </c>
      <c r="DD122" s="14" t="n">
        <v>30.7</v>
      </c>
      <c r="DE122" s="14" t="n">
        <v>26.9</v>
      </c>
      <c r="DF122" s="14" t="n">
        <v>24.7</v>
      </c>
      <c r="DG122" s="14" t="n">
        <v>20.1</v>
      </c>
      <c r="DH122" s="14" t="n">
        <v>17.4</v>
      </c>
      <c r="DI122" s="14" t="n">
        <v>15</v>
      </c>
      <c r="DJ122" s="14" t="n">
        <v>16.8</v>
      </c>
      <c r="DK122" s="14" t="n">
        <v>21.3</v>
      </c>
      <c r="DL122" s="14" t="n">
        <v>23.6</v>
      </c>
      <c r="DM122" s="14" t="n">
        <v>26.2</v>
      </c>
      <c r="DN122" s="14" t="n">
        <v>29.9</v>
      </c>
      <c r="DO122" s="15" t="n">
        <f aca="false">SUM(DC122:DN122)/12</f>
        <v>23.5583333333333</v>
      </c>
      <c r="EA122" s="0" t="n">
        <f aca="false">EA121+1</f>
        <v>1972</v>
      </c>
      <c r="EB122" s="25" t="s">
        <v>108</v>
      </c>
      <c r="EC122" s="14" t="n">
        <v>34.7</v>
      </c>
      <c r="ED122" s="14" t="n">
        <v>36.4</v>
      </c>
      <c r="EE122" s="14" t="n">
        <v>35.8</v>
      </c>
      <c r="EF122" s="14" t="n">
        <v>30.4</v>
      </c>
      <c r="EG122" s="14" t="n">
        <v>25.5</v>
      </c>
      <c r="EH122" s="14" t="n">
        <v>22.7</v>
      </c>
      <c r="EI122" s="14" t="n">
        <v>20.4</v>
      </c>
      <c r="EJ122" s="14" t="n">
        <v>22.6</v>
      </c>
      <c r="EK122" s="14" t="n">
        <v>27.6</v>
      </c>
      <c r="EL122" s="14" t="n">
        <v>31</v>
      </c>
      <c r="EM122" s="14" t="n">
        <v>33.9</v>
      </c>
      <c r="EN122" s="14" t="n">
        <v>40.7</v>
      </c>
      <c r="EO122" s="15" t="n">
        <f aca="false">SUM(EC122:EN122)/12</f>
        <v>30.1416666666667</v>
      </c>
      <c r="FA122" s="0" t="n">
        <f aca="false">FA121+1</f>
        <v>1972</v>
      </c>
      <c r="FB122" s="25" t="s">
        <v>108</v>
      </c>
      <c r="FC122" s="14" t="n">
        <v>25.1</v>
      </c>
      <c r="FD122" s="14" t="n">
        <v>27</v>
      </c>
      <c r="FE122" s="14" t="n">
        <v>23.7</v>
      </c>
      <c r="FF122" s="14" t="n">
        <v>21.8</v>
      </c>
      <c r="FG122" s="14" t="n">
        <v>18.4</v>
      </c>
      <c r="FH122" s="14" t="n">
        <v>15.6</v>
      </c>
      <c r="FI122" s="14" t="n">
        <v>12.7</v>
      </c>
      <c r="FJ122" s="14" t="n">
        <v>14.1</v>
      </c>
      <c r="FK122" s="14" t="n">
        <v>17.7</v>
      </c>
      <c r="FL122" s="14" t="n">
        <v>19.4</v>
      </c>
      <c r="FM122" s="14" t="n">
        <v>21.9</v>
      </c>
      <c r="FN122" s="14" t="n">
        <v>26.9</v>
      </c>
      <c r="FO122" s="15" t="n">
        <f aca="false">SUM(FC122:FN122)/12</f>
        <v>20.3583333333333</v>
      </c>
      <c r="GA122" s="0" t="n">
        <f aca="false">GA121+1</f>
        <v>1972</v>
      </c>
      <c r="GB122" s="25" t="s">
        <v>108</v>
      </c>
      <c r="GC122" s="14" t="n">
        <v>23.8</v>
      </c>
      <c r="GD122" s="14" t="n">
        <v>26.7</v>
      </c>
      <c r="GE122" s="14" t="n">
        <v>23.1</v>
      </c>
      <c r="GF122" s="14" t="n">
        <v>20.9</v>
      </c>
      <c r="GG122" s="14" t="n">
        <v>17.5</v>
      </c>
      <c r="GH122" s="14" t="n">
        <v>13.9</v>
      </c>
      <c r="GI122" s="14" t="n">
        <v>13</v>
      </c>
      <c r="GJ122" s="14" t="n">
        <v>14.3</v>
      </c>
      <c r="GK122" s="14" t="n">
        <v>17.3</v>
      </c>
      <c r="GL122" s="14" t="n">
        <v>18.7</v>
      </c>
      <c r="GM122" s="14" t="n">
        <v>20.6</v>
      </c>
      <c r="GN122" s="14" t="n">
        <v>25.1</v>
      </c>
      <c r="GO122" s="15" t="n">
        <f aca="false">SUM(GC122:GN122)/12</f>
        <v>19.575</v>
      </c>
      <c r="HA122" s="0" t="n">
        <f aca="false">HA121+1</f>
        <v>1972</v>
      </c>
      <c r="HB122" s="25" t="s">
        <v>108</v>
      </c>
      <c r="HC122" s="14" t="n">
        <v>23.1</v>
      </c>
      <c r="HD122" s="14" t="n">
        <v>25.5</v>
      </c>
      <c r="HE122" s="14" t="n">
        <v>23.8</v>
      </c>
      <c r="HF122" s="14" t="n">
        <v>23.4</v>
      </c>
      <c r="HG122" s="14" t="n">
        <v>19.7</v>
      </c>
      <c r="HH122" s="14" t="n">
        <v>16.7</v>
      </c>
      <c r="HI122" s="14" t="n">
        <v>16.1</v>
      </c>
      <c r="HJ122" s="14" t="n">
        <v>16.5</v>
      </c>
      <c r="HK122" s="14" t="n">
        <v>19.8</v>
      </c>
      <c r="HL122" s="14" t="n">
        <v>20.2</v>
      </c>
      <c r="HM122" s="14" t="n">
        <v>21.1</v>
      </c>
      <c r="HN122" s="14" t="n">
        <v>25.8</v>
      </c>
      <c r="HO122" s="15" t="n">
        <f aca="false">SUM(HC122:HN122)/12</f>
        <v>20.975</v>
      </c>
      <c r="IA122" s="0" t="n">
        <f aca="false">IA121+1</f>
        <v>1972</v>
      </c>
      <c r="IB122" s="25" t="s">
        <v>108</v>
      </c>
      <c r="IC122" s="14" t="n">
        <v>29.9</v>
      </c>
      <c r="ID122" s="14" t="n">
        <v>30.9</v>
      </c>
      <c r="IE122" s="14" t="n">
        <v>28</v>
      </c>
      <c r="IF122" s="14" t="n">
        <v>25.9</v>
      </c>
      <c r="IG122" s="14" t="n">
        <v>21.7</v>
      </c>
      <c r="IH122" s="14" t="n">
        <v>18.3</v>
      </c>
      <c r="II122" s="14" t="n">
        <v>16.3</v>
      </c>
      <c r="IJ122" s="14" t="n">
        <v>17.5</v>
      </c>
      <c r="IK122" s="14" t="n">
        <v>22.2</v>
      </c>
      <c r="IL122" s="14" t="n">
        <v>24.1</v>
      </c>
      <c r="IM122" s="14" t="n">
        <v>26.8</v>
      </c>
      <c r="IN122" s="14" t="n">
        <v>31.1</v>
      </c>
      <c r="IO122" s="15" t="n">
        <f aca="false">SUM(IC122:IN122)/12</f>
        <v>24.3916666666667</v>
      </c>
      <c r="JA122" s="0" t="n">
        <f aca="false">JA121+1</f>
        <v>1972</v>
      </c>
      <c r="JB122" s="25" t="s">
        <v>108</v>
      </c>
      <c r="JC122" s="14" t="n">
        <v>21.4</v>
      </c>
      <c r="JD122" s="14" t="n">
        <v>23.9</v>
      </c>
      <c r="JE122" s="14" t="n">
        <v>21.9</v>
      </c>
      <c r="JF122" s="14" t="n">
        <v>20.7</v>
      </c>
      <c r="JG122" s="14" t="n">
        <v>18.5</v>
      </c>
      <c r="JH122" s="14" t="n">
        <v>15.3</v>
      </c>
      <c r="JI122" s="14" t="n">
        <v>14.7</v>
      </c>
      <c r="JJ122" s="14" t="n">
        <v>15.2</v>
      </c>
      <c r="JK122" s="14" t="n">
        <v>17.3</v>
      </c>
      <c r="JL122" s="14" t="n">
        <v>17.9</v>
      </c>
      <c r="JM122" s="14" t="n">
        <v>19</v>
      </c>
      <c r="JN122" s="14" t="n">
        <v>22</v>
      </c>
      <c r="JO122" s="15" t="n">
        <f aca="false">SUM(JC122:JN122)/12</f>
        <v>18.9833333333333</v>
      </c>
      <c r="KA122" s="0" t="n">
        <f aca="false">KA121+1</f>
        <v>1972</v>
      </c>
      <c r="KB122" s="25" t="s">
        <v>108</v>
      </c>
      <c r="KC122" s="14" t="n">
        <v>28.1</v>
      </c>
      <c r="KD122" s="14" t="n">
        <v>29.6</v>
      </c>
      <c r="KE122" s="14" t="n">
        <v>25.9</v>
      </c>
      <c r="KF122" s="14" t="n">
        <v>24.3</v>
      </c>
      <c r="KG122" s="14" t="n">
        <v>20.4</v>
      </c>
      <c r="KH122" s="14" t="n">
        <v>17.9</v>
      </c>
      <c r="KI122" s="14" t="n">
        <v>14.7</v>
      </c>
      <c r="KJ122" s="14" t="n">
        <v>16.1</v>
      </c>
      <c r="KK122" s="14" t="n">
        <v>19.8</v>
      </c>
      <c r="KL122" s="14" t="n">
        <v>22.6</v>
      </c>
      <c r="KM122" s="14" t="n">
        <v>25.4</v>
      </c>
      <c r="KN122" s="14" t="n">
        <v>28.8</v>
      </c>
      <c r="KO122" s="15" t="n">
        <f aca="false">SUM(KC122:KN122)/12</f>
        <v>22.8</v>
      </c>
      <c r="LA122" s="0" t="n">
        <f aca="false">LA121+1</f>
        <v>1972</v>
      </c>
      <c r="LB122" s="25" t="s">
        <v>108</v>
      </c>
      <c r="LC122" s="14" t="n">
        <v>29.4</v>
      </c>
      <c r="LD122" s="14" t="n">
        <v>30.8</v>
      </c>
      <c r="LE122" s="14" t="n">
        <v>27.2</v>
      </c>
      <c r="LF122" s="14" t="n">
        <v>25.1</v>
      </c>
      <c r="LG122" s="14" t="n">
        <v>21.3</v>
      </c>
      <c r="LH122" s="14" t="n">
        <v>18.4</v>
      </c>
      <c r="LI122" s="14" t="n">
        <v>15.7</v>
      </c>
      <c r="LJ122" s="14" t="n">
        <v>16.9</v>
      </c>
      <c r="LK122" s="14" t="n">
        <v>21.3</v>
      </c>
      <c r="LL122" s="14" t="n">
        <v>23.6</v>
      </c>
      <c r="LM122" s="14" t="n">
        <v>26.7</v>
      </c>
      <c r="LN122" s="14" t="n">
        <v>31</v>
      </c>
      <c r="LO122" s="15" t="n">
        <f aca="false">SUM(LC122:LN122)/12</f>
        <v>23.95</v>
      </c>
      <c r="MA122" s="0" t="n">
        <f aca="false">MA121+1</f>
        <v>1972</v>
      </c>
      <c r="MB122" s="25" t="s">
        <v>108</v>
      </c>
      <c r="MC122" s="14" t="n">
        <v>24.9</v>
      </c>
      <c r="MD122" s="14" t="n">
        <v>27.8</v>
      </c>
      <c r="ME122" s="14" t="n">
        <v>24.2</v>
      </c>
      <c r="MF122" s="14" t="n">
        <v>22.8</v>
      </c>
      <c r="MG122" s="14" t="n">
        <v>19.7</v>
      </c>
      <c r="MH122" s="14" t="n">
        <v>17</v>
      </c>
      <c r="MI122" s="14" t="n">
        <v>14.7</v>
      </c>
      <c r="MJ122" s="14" t="n">
        <v>16</v>
      </c>
      <c r="MK122" s="14" t="n">
        <v>19.7</v>
      </c>
      <c r="ML122" s="14" t="n">
        <v>20.6</v>
      </c>
      <c r="MM122" s="14" t="n">
        <v>22.2</v>
      </c>
      <c r="MN122" s="14" t="n">
        <v>26.8</v>
      </c>
      <c r="MO122" s="15" t="n">
        <f aca="false">SUM(MC122:MN122)/12</f>
        <v>21.3666666666667</v>
      </c>
      <c r="NA122" s="0" t="n">
        <f aca="false">NA121+1</f>
        <v>1972</v>
      </c>
      <c r="NB122" s="25" t="s">
        <v>108</v>
      </c>
      <c r="NC122" s="14" t="n">
        <v>32.6</v>
      </c>
      <c r="ND122" s="14" t="n">
        <v>33.6</v>
      </c>
      <c r="NE122" s="14" t="n">
        <v>31.3</v>
      </c>
      <c r="NF122" s="14" t="n">
        <v>27.5</v>
      </c>
      <c r="NG122" s="14" t="n">
        <v>23.2</v>
      </c>
      <c r="NH122" s="14" t="n">
        <v>19.5</v>
      </c>
      <c r="NI122" s="14" t="n">
        <v>18.7</v>
      </c>
      <c r="NJ122" s="14" t="n">
        <v>20.3</v>
      </c>
      <c r="NK122" s="14" t="n">
        <v>25.6</v>
      </c>
      <c r="NL122" s="14" t="n">
        <v>28.4</v>
      </c>
      <c r="NM122" s="14" t="n">
        <v>31.5</v>
      </c>
      <c r="NN122" s="14" t="n">
        <v>37.2</v>
      </c>
      <c r="NO122" s="15" t="n">
        <f aca="false">SUM(NC122:NN122)/12</f>
        <v>27.45</v>
      </c>
      <c r="OA122" s="6" t="n">
        <f aca="false">AVERAGE(AO122,BO122,CO122,DO122,EO122,FO122,GO127,HO122,IO122,JO122,KO122,LO122,MO122,NO122)</f>
        <v>22.5779761904762</v>
      </c>
      <c r="OB122" s="22" t="n">
        <f aca="false">AVERAGE(OA112:OA122)</f>
        <v>21.9030663780664</v>
      </c>
      <c r="PA122" s="16" t="n">
        <f aca="false">AVERAGE(AH122,AI122,AJ122,BH122,BI122,BJ122,CH122,CI122,CJ122,DH122,DI122,DJ122,EH122,EI122,EJ122,FH122,FI122,FJ122,GH127,GI127,GJ127,HH122,HI122,HJ122,IH122,II122,IJ122,JH122,JI122,JJ122,KH122,KI122,KJ122,LH122,LI122,LJ122,MH122,MI122,MJ122,NH122,NI122,NJ122)</f>
        <v>16.4190476190476</v>
      </c>
      <c r="PB122" s="17" t="n">
        <f aca="false">AVERAGE(AC122,AD122,AN122,BC122,BD122,BN122,CC122,CD122,CN122,DC122,DD122,DN122,EC122,ED122,EN122,FC122,FD122,FN122,GC127,GD127,GN127,HC122,HD122,HN122,IC122,ID122,IN122,JC122,JD122,JN122,KC122,KD122,KN122,LC122,LD122,LN122,MC122,MD122,MN122,NC122,ND122,NN122,)</f>
        <v>27.6418604651163</v>
      </c>
      <c r="PC122" s="16" t="n">
        <f aca="false">AVERAGE(PA112:PA122)</f>
        <v>15.7676767676768</v>
      </c>
      <c r="PD122" s="23" t="n">
        <f aca="false">AVERAGE(PB112:PB122)</f>
        <v>27.2460174838082</v>
      </c>
    </row>
    <row r="123" customFormat="false" ht="14.65" hidden="false" customHeight="false" outlineLevel="0" collapsed="false">
      <c r="A123" s="5"/>
      <c r="B123" s="6" t="n">
        <f aca="false">AVERAGE(AO123,BO123,CO123,DO123,EO123,FO123,GO123,HO123,IO123,JO123,KO123,LO123,MO123,NO123)</f>
        <v>22.4488095238095</v>
      </c>
      <c r="C123" s="18" t="n">
        <f aca="false">AVERAGE(B119:B123)</f>
        <v>21.9867857142857</v>
      </c>
      <c r="D123" s="20" t="n">
        <f aca="false">AVERAGE(B114:B123)</f>
        <v>21.9360218253968</v>
      </c>
      <c r="E123" s="6" t="n">
        <f aca="false">AVERAGE(B104:B123)</f>
        <v>21.8742757936508</v>
      </c>
      <c r="F123" s="24" t="n">
        <f aca="false">AVERAGE(B74:B123)</f>
        <v>21.8255972222222</v>
      </c>
      <c r="G123" s="2" t="n">
        <f aca="false">MAX(AC123:AN123,BC123:BN123,CC123:CN123,DC123:DN123,EC123:EN123,FC123:FN123,GC123:GN123,HC123:HN123,IC123:IN123,JC123:JN123,KC123:KN123,LC123:LN123,MC123:MN123,NC123:NN123)</f>
        <v>41.9</v>
      </c>
      <c r="H123" s="11" t="n">
        <f aca="false">MEDIAN(AC123:AN123,BC123:BN123,CC123:CN123,DC123:DN123,EC123:EN123,FC123:FN123,GC123:GN123,HC123:HN123,IC123:IN123,JC123:JN123,KC123:KN123,LC123:LN123,MC123:MN123,NC123:NN123)</f>
        <v>21.8</v>
      </c>
      <c r="I123" s="4" t="n">
        <f aca="false">MIN(AC123:AN123,BC123:BN123,CC123:CN123,DC123:DN123,EC123:EN123,FC123:FN123,GC123:GN123,HC123:HN123,IC123:IN123,JC123:JN123,KC123:KN123,LC123:LN123,MC123:MN123,NC123:NN123)</f>
        <v>12.5</v>
      </c>
      <c r="J123" s="12" t="n">
        <f aca="false">(G123+I123)/2</f>
        <v>27.2</v>
      </c>
      <c r="AA123" s="0" t="n">
        <f aca="false">AA122+1</f>
        <v>49</v>
      </c>
      <c r="AB123" s="27" t="n">
        <v>1973</v>
      </c>
      <c r="AC123" s="14" t="n">
        <v>29.9</v>
      </c>
      <c r="AD123" s="14" t="n">
        <v>27.5</v>
      </c>
      <c r="AE123" s="14" t="n">
        <v>24.6</v>
      </c>
      <c r="AF123" s="14" t="n">
        <v>22.9</v>
      </c>
      <c r="AG123" s="14" t="n">
        <v>19.6</v>
      </c>
      <c r="AH123" s="14" t="n">
        <v>14.6</v>
      </c>
      <c r="AI123" s="14" t="n">
        <v>16.5</v>
      </c>
      <c r="AJ123" s="14" t="n">
        <v>16.5</v>
      </c>
      <c r="AK123" s="14" t="n">
        <v>18.9</v>
      </c>
      <c r="AL123" s="14" t="n">
        <v>21.7</v>
      </c>
      <c r="AM123" s="14" t="n">
        <v>23.3</v>
      </c>
      <c r="AN123" s="14" t="n">
        <v>27.2</v>
      </c>
      <c r="AO123" s="15" t="n">
        <f aca="false">SUM(AC123:AN123)/12</f>
        <v>21.9333333333333</v>
      </c>
      <c r="AQ123" s="32"/>
      <c r="AR123" s="14"/>
      <c r="AS123" s="14"/>
      <c r="AT123" s="14"/>
      <c r="AU123" s="14"/>
      <c r="AV123" s="14"/>
      <c r="AW123" s="14"/>
      <c r="AX123" s="14"/>
      <c r="AY123" s="14"/>
      <c r="AZ123" s="14"/>
      <c r="BA123" s="0" t="n">
        <f aca="false">BA122+1</f>
        <v>1973</v>
      </c>
      <c r="BB123" s="25" t="s">
        <v>109</v>
      </c>
      <c r="BC123" s="14" t="n">
        <v>30.8</v>
      </c>
      <c r="BD123" s="14" t="n">
        <v>27.5</v>
      </c>
      <c r="BE123" s="14" t="n">
        <v>24.6</v>
      </c>
      <c r="BF123" s="14" t="n">
        <v>21.8</v>
      </c>
      <c r="BG123" s="14" t="n">
        <v>18.6</v>
      </c>
      <c r="BH123" s="14" t="n">
        <v>12.5</v>
      </c>
      <c r="BI123" s="14" t="n">
        <v>14.8</v>
      </c>
      <c r="BJ123" s="14" t="n">
        <v>15.3</v>
      </c>
      <c r="BK123" s="14" t="n">
        <v>17.7</v>
      </c>
      <c r="BL123" s="14" t="n">
        <v>20.8</v>
      </c>
      <c r="BM123" s="14" t="n">
        <v>23.3</v>
      </c>
      <c r="BN123" s="14" t="n">
        <v>27.1</v>
      </c>
      <c r="BO123" s="15" t="n">
        <f aca="false">SUM(BC123:BN123)/12</f>
        <v>21.2333333333333</v>
      </c>
      <c r="CA123" s="0" t="n">
        <f aca="false">CA122+1</f>
        <v>1973</v>
      </c>
      <c r="CB123" s="25" t="s">
        <v>109</v>
      </c>
      <c r="CC123" s="14" t="n">
        <v>25.6</v>
      </c>
      <c r="CD123" s="14" t="n">
        <v>24.7</v>
      </c>
      <c r="CE123" s="14" t="n">
        <v>22.5</v>
      </c>
      <c r="CF123" s="14" t="n">
        <v>20.9</v>
      </c>
      <c r="CG123" s="14" t="n">
        <v>18.8</v>
      </c>
      <c r="CH123" s="14" t="n">
        <v>14.7</v>
      </c>
      <c r="CI123" s="14" t="n">
        <v>15.2</v>
      </c>
      <c r="CJ123" s="14" t="n">
        <v>15.6</v>
      </c>
      <c r="CK123" s="14" t="n">
        <v>17.1</v>
      </c>
      <c r="CL123" s="14" t="n">
        <v>19.6</v>
      </c>
      <c r="CM123" s="14" t="n">
        <v>20.9</v>
      </c>
      <c r="CN123" s="14" t="n">
        <v>23.9</v>
      </c>
      <c r="CO123" s="15" t="n">
        <f aca="false">SUM(CC123:CN123)/12</f>
        <v>19.9583333333333</v>
      </c>
      <c r="DA123" s="0" t="n">
        <f aca="false">DA122+1</f>
        <v>1973</v>
      </c>
      <c r="DB123" s="25" t="s">
        <v>109</v>
      </c>
      <c r="DC123" s="14" t="n">
        <v>32.4</v>
      </c>
      <c r="DD123" s="14" t="n">
        <v>29.3</v>
      </c>
      <c r="DE123" s="14" t="n">
        <v>25.3</v>
      </c>
      <c r="DF123" s="14" t="n">
        <v>23.3</v>
      </c>
      <c r="DG123" s="14" t="n">
        <v>19.5</v>
      </c>
      <c r="DH123" s="14" t="n">
        <v>14</v>
      </c>
      <c r="DI123" s="14" t="n">
        <v>16.3</v>
      </c>
      <c r="DJ123" s="14" t="n">
        <v>16.4</v>
      </c>
      <c r="DK123" s="14" t="n">
        <v>19.5</v>
      </c>
      <c r="DL123" s="14" t="n">
        <v>22.8</v>
      </c>
      <c r="DM123" s="14" t="n">
        <v>24.7</v>
      </c>
      <c r="DN123" s="14" t="n">
        <v>29.6</v>
      </c>
      <c r="DO123" s="15" t="n">
        <f aca="false">SUM(DC123:DN123)/12</f>
        <v>22.7583333333333</v>
      </c>
      <c r="EA123" s="0" t="n">
        <f aca="false">EA122+1</f>
        <v>1973</v>
      </c>
      <c r="EB123" s="25" t="s">
        <v>109</v>
      </c>
      <c r="EC123" s="14" t="n">
        <v>41.9</v>
      </c>
      <c r="ED123" s="14" t="n">
        <v>36.6</v>
      </c>
      <c r="EE123" s="14" t="n">
        <v>34.8</v>
      </c>
      <c r="EF123" s="14" t="n">
        <v>30.3</v>
      </c>
      <c r="EG123" s="14" t="n">
        <v>26.4</v>
      </c>
      <c r="EH123" s="14" t="n">
        <v>17.8</v>
      </c>
      <c r="EI123" s="14" t="n">
        <v>20.8</v>
      </c>
      <c r="EJ123" s="14" t="n">
        <v>20.5</v>
      </c>
      <c r="EK123" s="14" t="n">
        <v>25.9</v>
      </c>
      <c r="EL123" s="14" t="n">
        <v>29.2</v>
      </c>
      <c r="EM123" s="14" t="n">
        <v>32.7</v>
      </c>
      <c r="EN123" s="14" t="n">
        <v>36.2</v>
      </c>
      <c r="EO123" s="15" t="n">
        <f aca="false">SUM(EC123:EN123)/12</f>
        <v>29.425</v>
      </c>
      <c r="FA123" s="0" t="n">
        <f aca="false">FA122+1</f>
        <v>1973</v>
      </c>
      <c r="FB123" s="25" t="s">
        <v>109</v>
      </c>
      <c r="FC123" s="14" t="n">
        <v>28.8</v>
      </c>
      <c r="FD123" s="14" t="n">
        <v>26.4</v>
      </c>
      <c r="FE123" s="14" t="n">
        <v>23.3</v>
      </c>
      <c r="FF123" s="14" t="n">
        <v>20.9</v>
      </c>
      <c r="FG123" s="14" t="n">
        <v>17.9</v>
      </c>
      <c r="FH123" s="14" t="n">
        <v>12.6</v>
      </c>
      <c r="FI123" s="14" t="n">
        <v>14.3</v>
      </c>
      <c r="FJ123" s="14" t="n">
        <v>14.6</v>
      </c>
      <c r="FK123" s="14" t="n">
        <v>17</v>
      </c>
      <c r="FL123" s="14" t="n">
        <v>19.9</v>
      </c>
      <c r="FM123" s="14" t="n">
        <v>21.8</v>
      </c>
      <c r="FN123" s="14" t="n">
        <v>25.5</v>
      </c>
      <c r="FO123" s="15" t="n">
        <f aca="false">SUM(FC123:FN123)/12</f>
        <v>20.25</v>
      </c>
      <c r="GA123" s="0" t="n">
        <f aca="false">GA122+1</f>
        <v>1973</v>
      </c>
      <c r="GB123" s="25" t="s">
        <v>109</v>
      </c>
      <c r="GC123" s="14" t="n">
        <v>27.3</v>
      </c>
      <c r="GD123" s="14" t="n">
        <v>25.6</v>
      </c>
      <c r="GE123" s="14" t="n">
        <v>21.5</v>
      </c>
      <c r="GF123" s="14" t="n">
        <v>20.1</v>
      </c>
      <c r="GG123" s="14" t="n">
        <v>16.1</v>
      </c>
      <c r="GH123" s="14" t="n">
        <v>12.6</v>
      </c>
      <c r="GI123" s="14" t="n">
        <v>14.3</v>
      </c>
      <c r="GJ123" s="14" t="n">
        <v>14.5</v>
      </c>
      <c r="GK123" s="14" t="n">
        <v>16.3</v>
      </c>
      <c r="GL123" s="14" t="n">
        <v>18.7</v>
      </c>
      <c r="GM123" s="14" t="n">
        <v>19.4</v>
      </c>
      <c r="GN123" s="14" t="n">
        <v>25.5</v>
      </c>
      <c r="GO123" s="15" t="n">
        <f aca="false">SUM(GC123:GN123)/12</f>
        <v>19.325</v>
      </c>
      <c r="HA123" s="0" t="n">
        <f aca="false">HA122+1</f>
        <v>1973</v>
      </c>
      <c r="HB123" s="25" t="s">
        <v>109</v>
      </c>
      <c r="HC123" s="14" t="n">
        <v>27.5</v>
      </c>
      <c r="HD123" s="14" t="n">
        <v>25.5</v>
      </c>
      <c r="HE123" s="14" t="n">
        <v>23.7</v>
      </c>
      <c r="HF123" s="14" t="n">
        <v>22.8</v>
      </c>
      <c r="HG123" s="14" t="n">
        <v>20.3</v>
      </c>
      <c r="HH123" s="14" t="n">
        <v>15.9</v>
      </c>
      <c r="HI123" s="14" t="n">
        <v>16.6</v>
      </c>
      <c r="HJ123" s="14" t="n">
        <v>16.9</v>
      </c>
      <c r="HK123" s="14" t="n">
        <v>18.9</v>
      </c>
      <c r="HL123" s="14" t="n">
        <v>20.9</v>
      </c>
      <c r="HM123" s="14" t="n">
        <v>22.1</v>
      </c>
      <c r="HN123" s="14" t="n">
        <v>24.5</v>
      </c>
      <c r="HO123" s="15" t="n">
        <f aca="false">SUM(HC123:HN123)/12</f>
        <v>21.3</v>
      </c>
      <c r="IA123" s="0" t="n">
        <f aca="false">IA122+1</f>
        <v>1973</v>
      </c>
      <c r="IB123" s="25" t="s">
        <v>109</v>
      </c>
      <c r="IC123" s="14" t="n">
        <v>33</v>
      </c>
      <c r="ID123" s="14" t="n">
        <v>29.8</v>
      </c>
      <c r="IE123" s="14" t="n">
        <v>28.1</v>
      </c>
      <c r="IF123" s="14" t="n">
        <v>25</v>
      </c>
      <c r="IG123" s="14" t="n">
        <v>20.9</v>
      </c>
      <c r="IH123" s="14" t="n">
        <v>15.3</v>
      </c>
      <c r="II123" s="14" t="n">
        <v>17.7</v>
      </c>
      <c r="IJ123" s="14" t="n">
        <v>18.1</v>
      </c>
      <c r="IK123" s="14" t="n">
        <v>21.3</v>
      </c>
      <c r="IL123" s="14" t="n">
        <v>24</v>
      </c>
      <c r="IM123" s="14" t="n">
        <v>26.2</v>
      </c>
      <c r="IN123" s="14" t="n">
        <v>29.5</v>
      </c>
      <c r="IO123" s="15" t="n">
        <f aca="false">SUM(IC123:IN123)/12</f>
        <v>24.075</v>
      </c>
      <c r="JA123" s="0" t="n">
        <f aca="false">JA122+1</f>
        <v>1973</v>
      </c>
      <c r="JB123" s="25" t="s">
        <v>109</v>
      </c>
      <c r="JC123" s="14" t="n">
        <v>25.3</v>
      </c>
      <c r="JD123" s="14" t="n">
        <v>24.2</v>
      </c>
      <c r="JE123" s="14" t="n">
        <v>21.1</v>
      </c>
      <c r="JF123" s="14" t="n">
        <v>19.9</v>
      </c>
      <c r="JG123" s="14" t="n">
        <v>17.5</v>
      </c>
      <c r="JH123" s="14" t="n">
        <v>14.1</v>
      </c>
      <c r="JI123" s="14" t="n">
        <v>14.9</v>
      </c>
      <c r="JJ123" s="14" t="n">
        <v>15.2</v>
      </c>
      <c r="JK123" s="14" t="n">
        <v>16.5</v>
      </c>
      <c r="JL123" s="14" t="n">
        <v>19</v>
      </c>
      <c r="JM123" s="14" t="n">
        <v>19.1</v>
      </c>
      <c r="JN123" s="14" t="n">
        <v>23.2</v>
      </c>
      <c r="JO123" s="15" t="n">
        <f aca="false">SUM(JC123:JN123)/12</f>
        <v>19.1666666666667</v>
      </c>
      <c r="KA123" s="0" t="n">
        <f aca="false">KA122+1</f>
        <v>1973</v>
      </c>
      <c r="KB123" s="25" t="s">
        <v>109</v>
      </c>
      <c r="KC123" s="14" t="n">
        <v>31.9</v>
      </c>
      <c r="KD123" s="14" t="n">
        <v>29</v>
      </c>
      <c r="KE123" s="14" t="n">
        <v>26.1</v>
      </c>
      <c r="KF123" s="14" t="n">
        <v>23.4</v>
      </c>
      <c r="KG123" s="14" t="n">
        <v>19.9</v>
      </c>
      <c r="KH123" s="14" t="n">
        <v>14</v>
      </c>
      <c r="KI123" s="14" t="n">
        <v>15.8</v>
      </c>
      <c r="KJ123" s="14" t="n">
        <v>16.1</v>
      </c>
      <c r="KK123" s="14" t="n">
        <v>18.8</v>
      </c>
      <c r="KL123" s="14" t="n">
        <v>21.9</v>
      </c>
      <c r="KM123" s="14" t="n">
        <v>24.7</v>
      </c>
      <c r="KN123" s="14" t="n">
        <v>28.4</v>
      </c>
      <c r="KO123" s="15" t="n">
        <f aca="false">SUM(KC123:KN123)/12</f>
        <v>22.5</v>
      </c>
      <c r="LA123" s="0" t="n">
        <f aca="false">LA122+1</f>
        <v>1973</v>
      </c>
      <c r="LB123" s="25" t="s">
        <v>109</v>
      </c>
      <c r="LC123" s="14" t="n">
        <v>32.8</v>
      </c>
      <c r="LD123" s="14" t="n">
        <v>29.7</v>
      </c>
      <c r="LE123" s="14" t="n">
        <v>27.2</v>
      </c>
      <c r="LF123" s="14" t="n">
        <v>24.4</v>
      </c>
      <c r="LG123" s="14" t="n">
        <v>21.1</v>
      </c>
      <c r="LH123" s="14" t="n">
        <v>15.2</v>
      </c>
      <c r="LI123" s="14" t="n">
        <v>17.3</v>
      </c>
      <c r="LJ123" s="14" t="n">
        <v>17.7</v>
      </c>
      <c r="LK123" s="14" t="n">
        <v>20.7</v>
      </c>
      <c r="LL123" s="14" t="n">
        <v>23.8</v>
      </c>
      <c r="LM123" s="14" t="n">
        <v>26.1</v>
      </c>
      <c r="LN123" s="14" t="n">
        <v>29.9</v>
      </c>
      <c r="LO123" s="15" t="n">
        <f aca="false">SUM(LC123:LN123)/12</f>
        <v>23.825</v>
      </c>
      <c r="MA123" s="0" t="n">
        <f aca="false">MA122+1</f>
        <v>1973</v>
      </c>
      <c r="MB123" s="25" t="s">
        <v>109</v>
      </c>
      <c r="MC123" s="14" t="n">
        <v>29.4</v>
      </c>
      <c r="MD123" s="14" t="n">
        <v>26.9</v>
      </c>
      <c r="ME123" s="14" t="n">
        <v>24.5</v>
      </c>
      <c r="MF123" s="14" t="n">
        <v>22.7</v>
      </c>
      <c r="MG123" s="14" t="n">
        <v>19.9</v>
      </c>
      <c r="MH123" s="14" t="n">
        <v>14.5</v>
      </c>
      <c r="MI123" s="14" t="n">
        <v>16</v>
      </c>
      <c r="MJ123" s="14" t="n">
        <v>16.4</v>
      </c>
      <c r="MK123" s="14" t="n">
        <v>18.8</v>
      </c>
      <c r="ML123" s="14" t="n">
        <v>21.5</v>
      </c>
      <c r="MM123" s="14" t="n">
        <v>22.8</v>
      </c>
      <c r="MN123" s="14" t="n">
        <v>26.7</v>
      </c>
      <c r="MO123" s="15" t="n">
        <f aca="false">SUM(MC123:MN123)/12</f>
        <v>21.675</v>
      </c>
      <c r="NA123" s="0" t="n">
        <f aca="false">NA122+1</f>
        <v>1973</v>
      </c>
      <c r="NB123" s="25" t="s">
        <v>109</v>
      </c>
      <c r="NC123" s="14" t="n">
        <v>36.7</v>
      </c>
      <c r="ND123" s="14" t="n">
        <v>32.8</v>
      </c>
      <c r="NE123" s="14" t="n">
        <v>32</v>
      </c>
      <c r="NF123" s="14" t="n">
        <v>27.4</v>
      </c>
      <c r="NG123" s="14" t="n">
        <v>24.2</v>
      </c>
      <c r="NH123" s="14" t="n">
        <v>16.6</v>
      </c>
      <c r="NI123" s="14" t="n">
        <v>18.5</v>
      </c>
      <c r="NJ123" s="14" t="n">
        <v>19</v>
      </c>
      <c r="NK123" s="14" t="n">
        <v>23.7</v>
      </c>
      <c r="NL123" s="14" t="n">
        <v>27.1</v>
      </c>
      <c r="NM123" s="14" t="n">
        <v>30.3</v>
      </c>
      <c r="NN123" s="14" t="n">
        <v>34</v>
      </c>
      <c r="NO123" s="15" t="n">
        <f aca="false">SUM(NC123:NN123)/12</f>
        <v>26.8583333333333</v>
      </c>
      <c r="OA123" s="6" t="n">
        <f aca="false">AVERAGE(AO123,BO123,CO123,DO123,EO123,FO123,GO128,HO123,IO123,JO123,KO123,LO123,MO123,NO123)</f>
        <v>22.3952380952381</v>
      </c>
      <c r="OB123" s="22" t="n">
        <f aca="false">AVERAGE(OA113:OA123)</f>
        <v>21.9135642135642</v>
      </c>
      <c r="PA123" s="16" t="n">
        <f aca="false">AVERAGE(AH123,AI123,AJ123,BH123,BI123,BJ123,CH123,CI123,CJ123,DH123,DI123,DJ123,EH123,EI123,EJ123,FH123,FI123,FJ123,GH128,GI128,GJ128,HH123,HI123,HJ123,IH123,II123,IJ123,JH123,JI123,JJ123,KH123,KI123,KJ123,LH123,LI123,LJ123,MH123,MI123,MJ123,NH123,NI123,NJ123)</f>
        <v>15.8190476190476</v>
      </c>
      <c r="PB123" s="17" t="n">
        <f aca="false">AVERAGE(AC123,AD123,AN123,BC123,BD123,BN123,CC123,CD123,CN123,DC123,DD123,DN123,EC123,ED123,EN123,FC123,FD123,FN123,GC128,GD128,GN128,HC123,HD123,HN123,IC123,ID123,IN123,JC123,JD123,JN123,KC123,KD123,KN123,LC123,LD123,LN123,MC123,MD123,MN123,NC123,ND123,NN123,)</f>
        <v>28.1581395348837</v>
      </c>
      <c r="PC123" s="16" t="n">
        <f aca="false">AVERAGE(PA113:PA123)</f>
        <v>15.6975468975469</v>
      </c>
      <c r="PD123" s="23" t="n">
        <f aca="false">AVERAGE(PB113:PB123)</f>
        <v>27.3295269975502</v>
      </c>
    </row>
    <row r="124" customFormat="false" ht="14.65" hidden="false" customHeight="false" outlineLevel="0" collapsed="false">
      <c r="A124" s="5"/>
      <c r="B124" s="6" t="n">
        <f aca="false">AVERAGE(AO124,BO124,CO124,DO124,EO124,FO124,GO124,HO124,IO124,JO124,KO124,LO124,MO124,NO124)</f>
        <v>21.6928571428571</v>
      </c>
      <c r="C124" s="18" t="n">
        <f aca="false">AVERAGE(B120:B124)</f>
        <v>21.9877380952381</v>
      </c>
      <c r="D124" s="20" t="n">
        <f aca="false">AVERAGE(B115:B124)</f>
        <v>21.9848313492063</v>
      </c>
      <c r="E124" s="6" t="n">
        <f aca="false">AVERAGE(B105:B124)</f>
        <v>21.8773412698413</v>
      </c>
      <c r="F124" s="24" t="n">
        <f aca="false">AVERAGE(B75:B124)</f>
        <v>21.8374424603175</v>
      </c>
      <c r="G124" s="2" t="n">
        <f aca="false">MAX(AC124:AN124,BC124:BN124,CC124:CN124,DC124:DN124,EC124:EN124,FC124:FN124,GC124:GN124,HC124:HN124,IC124:IN124,JC124:JN124,KC124:KN124,LC124:LN124,MC124:MN124,NC124:NN124)</f>
        <v>36.2</v>
      </c>
      <c r="H124" s="11" t="n">
        <f aca="false">MEDIAN(AC124:AN124,BC124:BN124,CC124:CN124,DC124:DN124,EC124:EN124,FC124:FN124,GC124:GN124,HC124:HN124,IC124:IN124,JC124:JN124,KC124:KN124,LC124:LN124,MC124:MN124,NC124:NN124)</f>
        <v>20.55</v>
      </c>
      <c r="I124" s="4" t="n">
        <f aca="false">MIN(AC124:AN124,BC124:BN124,CC124:CN124,DC124:DN124,EC124:EN124,FC124:FN124,GC124:GN124,HC124:HN124,IC124:IN124,JC124:JN124,KC124:KN124,LC124:LN124,MC124:MN124,NC124:NN124)</f>
        <v>13.1</v>
      </c>
      <c r="J124" s="12" t="n">
        <f aca="false">(G124+I124)/2</f>
        <v>24.65</v>
      </c>
      <c r="AA124" s="0" t="n">
        <f aca="false">AA123+1</f>
        <v>50</v>
      </c>
      <c r="AB124" s="27" t="n">
        <v>1974</v>
      </c>
      <c r="AC124" s="14" t="n">
        <v>29.7</v>
      </c>
      <c r="AD124" s="14" t="n">
        <v>26.7</v>
      </c>
      <c r="AE124" s="14" t="n">
        <v>27.9</v>
      </c>
      <c r="AF124" s="14" t="n">
        <v>21.1</v>
      </c>
      <c r="AG124" s="14" t="n">
        <v>18.1</v>
      </c>
      <c r="AH124" s="14" t="n">
        <v>16.2</v>
      </c>
      <c r="AI124" s="14" t="n">
        <v>15.1</v>
      </c>
      <c r="AJ124" s="14" t="n">
        <v>16.2</v>
      </c>
      <c r="AK124" s="14" t="n">
        <v>16.6</v>
      </c>
      <c r="AL124" s="14" t="n">
        <v>20</v>
      </c>
      <c r="AM124" s="14" t="n">
        <v>22.7</v>
      </c>
      <c r="AN124" s="14" t="n">
        <v>24.9</v>
      </c>
      <c r="AO124" s="15" t="n">
        <f aca="false">SUM(AC124:AN124)/12</f>
        <v>21.2666666666667</v>
      </c>
      <c r="AQ124" s="32"/>
      <c r="AR124" s="14"/>
      <c r="AS124" s="14"/>
      <c r="AT124" s="14"/>
      <c r="AU124" s="14"/>
      <c r="AV124" s="14"/>
      <c r="AW124" s="14"/>
      <c r="AX124" s="14"/>
      <c r="AY124" s="14"/>
      <c r="AZ124" s="14"/>
      <c r="BA124" s="0" t="n">
        <f aca="false">BA123+1</f>
        <v>1974</v>
      </c>
      <c r="BB124" s="25" t="s">
        <v>110</v>
      </c>
      <c r="BC124" s="14" t="n">
        <v>28.2</v>
      </c>
      <c r="BD124" s="14" t="n">
        <v>25.6</v>
      </c>
      <c r="BE124" s="14" t="n">
        <v>27.5</v>
      </c>
      <c r="BF124" s="14" t="n">
        <v>19</v>
      </c>
      <c r="BG124" s="14" t="n">
        <v>16.2</v>
      </c>
      <c r="BH124" s="14" t="n">
        <v>14.3</v>
      </c>
      <c r="BI124" s="14" t="n">
        <v>13.4</v>
      </c>
      <c r="BJ124" s="14" t="n">
        <v>14.6</v>
      </c>
      <c r="BK124" s="14" t="n">
        <v>15.2</v>
      </c>
      <c r="BL124" s="14" t="n">
        <v>18.4</v>
      </c>
      <c r="BM124" s="14" t="n">
        <v>22.9</v>
      </c>
      <c r="BN124" s="14" t="n">
        <v>25.7</v>
      </c>
      <c r="BO124" s="15" t="n">
        <f aca="false">SUM(BC124:BN124)/12</f>
        <v>20.0833333333333</v>
      </c>
      <c r="CA124" s="0" t="n">
        <f aca="false">CA123+1</f>
        <v>1974</v>
      </c>
      <c r="CB124" s="25" t="s">
        <v>110</v>
      </c>
      <c r="CC124" s="14" t="n">
        <v>25.3</v>
      </c>
      <c r="CD124" s="14" t="n">
        <v>23.7</v>
      </c>
      <c r="CE124" s="14" t="n">
        <v>24.3</v>
      </c>
      <c r="CF124" s="14" t="n">
        <v>20.2</v>
      </c>
      <c r="CG124" s="14" t="n">
        <v>17.4</v>
      </c>
      <c r="CH124" s="14" t="n">
        <v>16</v>
      </c>
      <c r="CI124" s="14" t="n">
        <v>15</v>
      </c>
      <c r="CJ124" s="14" t="n">
        <v>16</v>
      </c>
      <c r="CK124" s="14" t="n">
        <v>15.9</v>
      </c>
      <c r="CL124" s="14" t="n">
        <v>18.1</v>
      </c>
      <c r="CM124" s="14" t="n">
        <v>20.4</v>
      </c>
      <c r="CN124" s="14" t="n">
        <v>22.5</v>
      </c>
      <c r="CO124" s="15" t="n">
        <f aca="false">SUM(CC124:CN124)/12</f>
        <v>19.5666666666667</v>
      </c>
      <c r="DA124" s="0" t="n">
        <f aca="false">DA123+1</f>
        <v>1974</v>
      </c>
      <c r="DB124" s="25" t="s">
        <v>110</v>
      </c>
      <c r="DC124" s="14" t="n">
        <v>30.5</v>
      </c>
      <c r="DD124" s="14" t="n">
        <v>28.9</v>
      </c>
      <c r="DE124" s="14" t="n">
        <v>30</v>
      </c>
      <c r="DF124" s="14" t="n">
        <v>20.9</v>
      </c>
      <c r="DG124" s="14" t="n">
        <v>18.7</v>
      </c>
      <c r="DH124" s="14" t="n">
        <v>15.9</v>
      </c>
      <c r="DI124" s="14" t="n">
        <v>15</v>
      </c>
      <c r="DJ124" s="14" t="n">
        <v>16.4</v>
      </c>
      <c r="DK124" s="14" t="n">
        <v>17.1</v>
      </c>
      <c r="DL124" s="14" t="n">
        <v>20.4</v>
      </c>
      <c r="DM124" s="14" t="n">
        <v>24.7</v>
      </c>
      <c r="DN124" s="14" t="n">
        <v>27.4</v>
      </c>
      <c r="DO124" s="15" t="n">
        <f aca="false">SUM(DC124:DN124)/12</f>
        <v>22.1583333333333</v>
      </c>
      <c r="EA124" s="0" t="n">
        <f aca="false">EA123+1</f>
        <v>1974</v>
      </c>
      <c r="EB124" s="25" t="s">
        <v>110</v>
      </c>
      <c r="EC124" s="14" t="n">
        <v>35.8</v>
      </c>
      <c r="ED124" s="14" t="n">
        <v>34.7</v>
      </c>
      <c r="EE124" s="14" t="n">
        <v>36.2</v>
      </c>
      <c r="EF124" s="14" t="n">
        <v>26.2</v>
      </c>
      <c r="EG124" s="14" t="n">
        <v>21.6</v>
      </c>
      <c r="EH124" s="14" t="n">
        <v>20.2</v>
      </c>
      <c r="EI124" s="14" t="n">
        <v>20.2</v>
      </c>
      <c r="EJ124" s="14" t="n">
        <v>22</v>
      </c>
      <c r="EK124" s="14" t="n">
        <v>23.3</v>
      </c>
      <c r="EL124" s="14" t="n">
        <v>27.7</v>
      </c>
      <c r="EM124" s="14" t="n">
        <v>33.1</v>
      </c>
      <c r="EN124" s="14" t="n">
        <v>36</v>
      </c>
      <c r="EO124" s="15" t="n">
        <f aca="false">SUM(EC124:EN124)/12</f>
        <v>28.0833333333333</v>
      </c>
      <c r="FA124" s="0" t="n">
        <f aca="false">FA123+1</f>
        <v>1974</v>
      </c>
      <c r="FB124" s="25" t="s">
        <v>110</v>
      </c>
      <c r="FC124" s="14" t="n">
        <v>26.9</v>
      </c>
      <c r="FD124" s="14" t="n">
        <v>24.8</v>
      </c>
      <c r="FE124" s="14" t="n">
        <v>26.4</v>
      </c>
      <c r="FF124" s="14" t="n">
        <v>18.3</v>
      </c>
      <c r="FG124" s="14" t="n">
        <v>16.1</v>
      </c>
      <c r="FH124" s="14" t="n">
        <v>14</v>
      </c>
      <c r="FI124" s="14" t="n">
        <v>13.1</v>
      </c>
      <c r="FJ124" s="14" t="n">
        <v>14.5</v>
      </c>
      <c r="FK124" s="14" t="n">
        <v>15.1</v>
      </c>
      <c r="FL124" s="14" t="n">
        <v>18.3</v>
      </c>
      <c r="FM124" s="14" t="n">
        <v>21.1</v>
      </c>
      <c r="FN124" s="14" t="n">
        <v>24</v>
      </c>
      <c r="FO124" s="15" t="n">
        <f aca="false">SUM(FC124:FN124)/12</f>
        <v>19.3833333333333</v>
      </c>
      <c r="GA124" s="0" t="n">
        <f aca="false">GA123+1</f>
        <v>1974</v>
      </c>
      <c r="GB124" s="25" t="s">
        <v>110</v>
      </c>
      <c r="GC124" s="14" t="n">
        <v>29.1</v>
      </c>
      <c r="GD124" s="14" t="n">
        <v>25</v>
      </c>
      <c r="GE124" s="14" t="n">
        <v>26.4</v>
      </c>
      <c r="GF124" s="14" t="n">
        <v>18.7</v>
      </c>
      <c r="GG124" s="14" t="n">
        <v>16.8</v>
      </c>
      <c r="GH124" s="14" t="n">
        <v>14.3</v>
      </c>
      <c r="GI124" s="14" t="n">
        <v>13.3</v>
      </c>
      <c r="GJ124" s="14" t="n">
        <v>14.1</v>
      </c>
      <c r="GK124" s="14" t="n">
        <v>14.8</v>
      </c>
      <c r="GL124" s="14" t="n">
        <v>17.5</v>
      </c>
      <c r="GM124" s="14" t="n">
        <v>18.4</v>
      </c>
      <c r="GN124" s="14" t="n">
        <v>22</v>
      </c>
      <c r="GO124" s="15" t="n">
        <f aca="false">SUM(GC124:GN124)/12</f>
        <v>19.2</v>
      </c>
      <c r="HA124" s="0" t="n">
        <f aca="false">HA123+1</f>
        <v>1974</v>
      </c>
      <c r="HB124" s="25" t="s">
        <v>110</v>
      </c>
      <c r="HC124" s="14" t="n">
        <v>27</v>
      </c>
      <c r="HD124" s="14" t="n">
        <v>24.9</v>
      </c>
      <c r="HE124" s="14" t="n">
        <v>25.9</v>
      </c>
      <c r="HF124" s="14" t="n">
        <v>21.2</v>
      </c>
      <c r="HG124" s="14" t="n">
        <v>18.5</v>
      </c>
      <c r="HH124" s="14" t="n">
        <v>17.2</v>
      </c>
      <c r="HI124" s="14" t="n">
        <v>16.4</v>
      </c>
      <c r="HJ124" s="14" t="n">
        <v>17.4</v>
      </c>
      <c r="HK124" s="14" t="n">
        <v>17.3</v>
      </c>
      <c r="HL124" s="14" t="n">
        <v>19.7</v>
      </c>
      <c r="HM124" s="14" t="n">
        <v>21.2</v>
      </c>
      <c r="HN124" s="14" t="n">
        <v>22.7</v>
      </c>
      <c r="HO124" s="15" t="n">
        <f aca="false">SUM(HC124:HN124)/12</f>
        <v>20.7833333333333</v>
      </c>
      <c r="IA124" s="0" t="n">
        <f aca="false">IA123+1</f>
        <v>1974</v>
      </c>
      <c r="IB124" s="25" t="s">
        <v>110</v>
      </c>
      <c r="IC124" s="14" t="n">
        <v>32.3</v>
      </c>
      <c r="ID124" s="14" t="n">
        <v>28.9</v>
      </c>
      <c r="IE124" s="14" t="n">
        <v>30.1</v>
      </c>
      <c r="IF124" s="14" t="n">
        <v>22.4</v>
      </c>
      <c r="IG124" s="14" t="n">
        <v>18.7</v>
      </c>
      <c r="IH124" s="14" t="n">
        <v>16.7</v>
      </c>
      <c r="II124" s="14" t="n">
        <v>16.3</v>
      </c>
      <c r="IJ124" s="14" t="n">
        <v>18</v>
      </c>
      <c r="IK124" s="14" t="n">
        <v>19</v>
      </c>
      <c r="IL124" s="14" t="n">
        <v>22.4</v>
      </c>
      <c r="IM124" s="14" t="n">
        <v>26</v>
      </c>
      <c r="IN124" s="14" t="n">
        <v>28.4</v>
      </c>
      <c r="IO124" s="15" t="n">
        <f aca="false">SUM(IC124:IN124)/12</f>
        <v>23.2666666666667</v>
      </c>
      <c r="JA124" s="0" t="n">
        <f aca="false">JA123+1</f>
        <v>1974</v>
      </c>
      <c r="JB124" s="25" t="s">
        <v>110</v>
      </c>
      <c r="JC124" s="14" t="n">
        <v>25.8</v>
      </c>
      <c r="JD124" s="14" t="n">
        <v>22.7</v>
      </c>
      <c r="JE124" s="14" t="n">
        <v>23.6</v>
      </c>
      <c r="JF124" s="14" t="n">
        <v>18.9</v>
      </c>
      <c r="JG124" s="14" t="n">
        <v>17.7</v>
      </c>
      <c r="JH124" s="14" t="n">
        <v>15.3</v>
      </c>
      <c r="JI124" s="14" t="n">
        <v>14.2</v>
      </c>
      <c r="JJ124" s="14" t="n">
        <v>15.3</v>
      </c>
      <c r="JK124" s="14" t="n">
        <v>15.5</v>
      </c>
      <c r="JL124" s="14" t="n">
        <v>18.2</v>
      </c>
      <c r="JM124" s="14" t="n">
        <v>18.9</v>
      </c>
      <c r="JN124" s="14" t="n">
        <v>21.2</v>
      </c>
      <c r="JO124" s="15" t="n">
        <f aca="false">SUM(JC124:JN124)/12</f>
        <v>18.9416666666667</v>
      </c>
      <c r="KA124" s="0" t="n">
        <f aca="false">KA123+1</f>
        <v>1974</v>
      </c>
      <c r="KB124" s="25" t="s">
        <v>110</v>
      </c>
      <c r="KC124" s="14" t="n">
        <v>30.1</v>
      </c>
      <c r="KD124" s="14" t="n">
        <v>27.5</v>
      </c>
      <c r="KE124" s="14" t="n">
        <v>28.7</v>
      </c>
      <c r="KF124" s="14" t="n">
        <v>20.7</v>
      </c>
      <c r="KG124" s="14" t="n">
        <v>17.5</v>
      </c>
      <c r="KH124" s="14" t="n">
        <v>15.8</v>
      </c>
      <c r="KI124" s="14" t="n">
        <v>15</v>
      </c>
      <c r="KJ124" s="14" t="n">
        <v>15.9</v>
      </c>
      <c r="KK124" s="14" t="n">
        <v>16.8</v>
      </c>
      <c r="KL124" s="14" t="n">
        <v>20</v>
      </c>
      <c r="KM124" s="14" t="n">
        <v>23.4</v>
      </c>
      <c r="KN124" s="14" t="n">
        <v>26.4</v>
      </c>
      <c r="KO124" s="15" t="n">
        <f aca="false">SUM(KC124:KN124)/12</f>
        <v>21.4833333333333</v>
      </c>
      <c r="LA124" s="0" t="n">
        <f aca="false">LA123+1</f>
        <v>1974</v>
      </c>
      <c r="LB124" s="25" t="s">
        <v>110</v>
      </c>
      <c r="LC124" s="14" t="n">
        <v>32</v>
      </c>
      <c r="LD124" s="14" t="n">
        <v>28.9</v>
      </c>
      <c r="LE124" s="14" t="n">
        <v>30.1</v>
      </c>
      <c r="LF124" s="14" t="n">
        <v>21.7</v>
      </c>
      <c r="LG124" s="14" t="n">
        <v>18.1</v>
      </c>
      <c r="LH124" s="14" t="n">
        <v>16.5</v>
      </c>
      <c r="LI124" s="14" t="n">
        <v>15.7</v>
      </c>
      <c r="LJ124" s="14" t="n">
        <v>16.8</v>
      </c>
      <c r="LK124" s="14" t="n">
        <v>17.9</v>
      </c>
      <c r="LL124" s="14" t="n">
        <v>21.8</v>
      </c>
      <c r="LM124" s="14" t="n">
        <v>25.7</v>
      </c>
      <c r="LN124" s="14" t="n">
        <v>28.7</v>
      </c>
      <c r="LO124" s="15" t="n">
        <f aca="false">SUM(LC124:LN124)/12</f>
        <v>22.825</v>
      </c>
      <c r="MA124" s="0" t="n">
        <f aca="false">MA123+1</f>
        <v>1974</v>
      </c>
      <c r="MB124" s="25" t="s">
        <v>110</v>
      </c>
      <c r="MC124" s="14" t="n">
        <v>27.9</v>
      </c>
      <c r="MD124" s="14" t="n">
        <v>25.5</v>
      </c>
      <c r="ME124" s="14" t="n">
        <v>26.7</v>
      </c>
      <c r="MF124" s="14" t="n">
        <v>19.6</v>
      </c>
      <c r="MG124" s="14" t="n">
        <v>17.6</v>
      </c>
      <c r="MH124" s="14" t="n">
        <v>16.2</v>
      </c>
      <c r="MI124" s="14" t="n">
        <v>14.8</v>
      </c>
      <c r="MJ124" s="14" t="n">
        <v>16</v>
      </c>
      <c r="MK124" s="14" t="n">
        <v>16.7</v>
      </c>
      <c r="ML124" s="14" t="n">
        <v>19.7</v>
      </c>
      <c r="MM124" s="14" t="n">
        <v>21.6</v>
      </c>
      <c r="MN124" s="14" t="n">
        <v>24.6</v>
      </c>
      <c r="MO124" s="15" t="n">
        <f aca="false">SUM(MC124:MN124)/12</f>
        <v>20.575</v>
      </c>
      <c r="NA124" s="0" t="n">
        <f aca="false">NA123+1</f>
        <v>1974</v>
      </c>
      <c r="NB124" s="25" t="s">
        <v>110</v>
      </c>
      <c r="NC124" s="14" t="n">
        <v>35.5</v>
      </c>
      <c r="ND124" s="14" t="n">
        <v>31.9</v>
      </c>
      <c r="NE124" s="14" t="n">
        <v>33.4</v>
      </c>
      <c r="NF124" s="14" t="n">
        <v>24.6</v>
      </c>
      <c r="NG124" s="14" t="n">
        <v>20.1</v>
      </c>
      <c r="NH124" s="14" t="n">
        <v>18.9</v>
      </c>
      <c r="NI124" s="14" t="n">
        <v>19</v>
      </c>
      <c r="NJ124" s="14" t="n">
        <v>20.7</v>
      </c>
      <c r="NK124" s="14" t="n">
        <v>21.3</v>
      </c>
      <c r="NL124" s="14" t="n">
        <v>25.2</v>
      </c>
      <c r="NM124" s="14" t="n">
        <v>30.3</v>
      </c>
      <c r="NN124" s="14" t="n">
        <v>32.1</v>
      </c>
      <c r="NO124" s="15" t="n">
        <f aca="false">SUM(NC124:NN124)/12</f>
        <v>26.0833333333333</v>
      </c>
      <c r="OA124" s="6" t="n">
        <f aca="false">AVERAGE(AO124,BO124,CO124,DO124,EO124,FO124,GO129,HO124,IO124,JO124,KO124,LO124,MO124,NO124)</f>
        <v>21.6863095238095</v>
      </c>
      <c r="OB124" s="22" t="n">
        <f aca="false">AVERAGE(OA114:OA124)</f>
        <v>21.9082341269841</v>
      </c>
      <c r="PA124" s="16" t="n">
        <f aca="false">AVERAGE(AH124,AI124,AJ124,BH124,BI124,BJ124,CH124,CI124,CJ124,DH124,DI124,DJ124,EH124,EI124,EJ124,FH124,FI124,FJ124,GH129,GI129,GJ129,HH124,HI124,HJ124,IH124,II124,IJ124,JH124,JI124,JJ124,KH124,KI124,KJ124,LH124,LI124,LJ124,MH124,MI124,MJ124,NH124,NI124,NJ124)</f>
        <v>16.1333333333333</v>
      </c>
      <c r="PB124" s="17" t="n">
        <f aca="false">AVERAGE(AC124,AD124,AN124,BC124,BD124,BN124,CC124,CD124,CN124,DC124,DD124,DN124,EC124,ED124,EN124,FC124,FD124,FN124,GC129,GD129,GN129,HC124,HD124,HN124,IC124,ID124,IN124,JC124,JD124,JN124,KC124,KD124,KN124,LC124,LD124,LN124,MC124,MD124,MN124,NC124,ND124,NN124,)</f>
        <v>27.0395348837209</v>
      </c>
      <c r="PC124" s="16" t="n">
        <f aca="false">AVERAGE(PA114:PA124)</f>
        <v>15.7939393939394</v>
      </c>
      <c r="PD124" s="23" t="n">
        <f aca="false">AVERAGE(PB114:PB124)</f>
        <v>27.2851052048726</v>
      </c>
    </row>
    <row r="125" customFormat="false" ht="14.65" hidden="false" customHeight="false" outlineLevel="0" collapsed="false">
      <c r="A125" s="5" t="n">
        <f aca="false">A120+5</f>
        <v>1975</v>
      </c>
      <c r="B125" s="6" t="n">
        <f aca="false">AVERAGE(AO125,BO125,CO125,DO125,EO125,FO125,GO125,HO125,IO125,JO125,KO125,LO125,MO125,NO125)</f>
        <v>22.2946428571429</v>
      </c>
      <c r="C125" s="18" t="n">
        <f aca="false">AVERAGE(B121:B125)</f>
        <v>22.1872619047619</v>
      </c>
      <c r="D125" s="20" t="n">
        <f aca="false">AVERAGE(B116:B125)</f>
        <v>21.9723313492063</v>
      </c>
      <c r="E125" s="6" t="n">
        <f aca="false">AVERAGE(B106:B125)</f>
        <v>21.9283531746032</v>
      </c>
      <c r="F125" s="24" t="n">
        <f aca="false">AVERAGE(B76:B125)</f>
        <v>21.8464067460317</v>
      </c>
      <c r="G125" s="2" t="n">
        <f aca="false">MAX(AC125:AN125,BC125:BN125,CC125:CN125,DC125:DN125,EC125:EN125,FC125:FN125,GC125:GN125,HC125:HN125,IC125:IN125,JC125:JN125,KC125:KN125,LC125:LN125,MC125:MN125,NC125:NN125)</f>
        <v>36.6</v>
      </c>
      <c r="H125" s="11" t="n">
        <f aca="false">MEDIAN(AC125:AN125,BC125:BN125,CC125:CN125,DC125:DN125,EC125:EN125,FC125:FN125,GC125:GN125,HC125:HN125,IC125:IN125,JC125:JN125,KC125:KN125,LC125:LN125,MC125:MN125,NC125:NN125)</f>
        <v>21.3</v>
      </c>
      <c r="I125" s="4" t="n">
        <f aca="false">MIN(AC125:AN125,BC125:BN125,CC125:CN125,DC125:DN125,EC125:EN125,FC125:FN125,GC125:GN125,HC125:HN125,IC125:IN125,JC125:JN125,KC125:KN125,LC125:LN125,MC125:MN125,NC125:NN125)</f>
        <v>13.5</v>
      </c>
      <c r="J125" s="12" t="n">
        <f aca="false">(G125+I125)/2</f>
        <v>25.05</v>
      </c>
      <c r="AA125" s="0" t="n">
        <f aca="false">AA124+1</f>
        <v>51</v>
      </c>
      <c r="AB125" s="27" t="n">
        <v>1975</v>
      </c>
      <c r="AC125" s="14" t="n">
        <v>25.2</v>
      </c>
      <c r="AD125" s="14" t="n">
        <v>29.8</v>
      </c>
      <c r="AE125" s="14" t="n">
        <v>24</v>
      </c>
      <c r="AF125" s="14" t="n">
        <v>21.8</v>
      </c>
      <c r="AG125" s="14" t="n">
        <v>19.6</v>
      </c>
      <c r="AH125" s="14" t="n">
        <v>16</v>
      </c>
      <c r="AI125" s="14" t="n">
        <v>17.5</v>
      </c>
      <c r="AJ125" s="14" t="n">
        <v>15.5</v>
      </c>
      <c r="AK125" s="14" t="n">
        <v>18.9</v>
      </c>
      <c r="AL125" s="14" t="n">
        <v>19.2</v>
      </c>
      <c r="AM125" s="14" t="n">
        <v>25</v>
      </c>
      <c r="AN125" s="14" t="n">
        <v>28.1</v>
      </c>
      <c r="AO125" s="15" t="n">
        <f aca="false">SUM(AC125:AN125)/12</f>
        <v>21.7166666666667</v>
      </c>
      <c r="AQ125" s="32"/>
      <c r="AR125" s="14"/>
      <c r="AS125" s="14"/>
      <c r="AT125" s="14"/>
      <c r="AU125" s="14"/>
      <c r="AV125" s="14"/>
      <c r="AW125" s="14"/>
      <c r="AX125" s="14"/>
      <c r="AY125" s="14"/>
      <c r="AZ125" s="14"/>
      <c r="BA125" s="0" t="n">
        <f aca="false">BA124+1</f>
        <v>1975</v>
      </c>
      <c r="BB125" s="25" t="s">
        <v>111</v>
      </c>
      <c r="BC125" s="14" t="n">
        <v>26.9</v>
      </c>
      <c r="BD125" s="14" t="n">
        <v>30.2</v>
      </c>
      <c r="BE125" s="14" t="n">
        <v>24</v>
      </c>
      <c r="BF125" s="14" t="n">
        <v>21.5</v>
      </c>
      <c r="BG125" s="14" t="n">
        <v>18.4</v>
      </c>
      <c r="BH125" s="14" t="n">
        <v>14.1</v>
      </c>
      <c r="BI125" s="14" t="n">
        <v>15.8</v>
      </c>
      <c r="BJ125" s="14" t="n">
        <v>14</v>
      </c>
      <c r="BK125" s="14" t="n">
        <v>17.4</v>
      </c>
      <c r="BL125" s="14" t="n">
        <v>17.6</v>
      </c>
      <c r="BM125" s="14" t="n">
        <v>24.8</v>
      </c>
      <c r="BN125" s="14" t="n">
        <v>28.2</v>
      </c>
      <c r="BO125" s="15" t="n">
        <f aca="false">SUM(BC125:BN125)/12</f>
        <v>21.075</v>
      </c>
      <c r="CA125" s="0" t="n">
        <f aca="false">CA124+1</f>
        <v>1975</v>
      </c>
      <c r="CB125" s="25" t="s">
        <v>111</v>
      </c>
      <c r="CC125" s="14" t="n">
        <v>23.7</v>
      </c>
      <c r="CD125" s="14" t="n">
        <v>25.9</v>
      </c>
      <c r="CE125" s="14" t="n">
        <v>21.3</v>
      </c>
      <c r="CF125" s="14" t="n">
        <v>20.5</v>
      </c>
      <c r="CG125" s="14" t="n">
        <v>18.9</v>
      </c>
      <c r="CH125" s="14" t="n">
        <v>15.8</v>
      </c>
      <c r="CI125" s="14" t="n">
        <v>16.2</v>
      </c>
      <c r="CJ125" s="14" t="n">
        <v>15.4</v>
      </c>
      <c r="CK125" s="14" t="n">
        <v>16.8</v>
      </c>
      <c r="CL125" s="14" t="n">
        <v>18.2</v>
      </c>
      <c r="CM125" s="14" t="n">
        <v>21.6</v>
      </c>
      <c r="CN125" s="14" t="n">
        <v>23.9</v>
      </c>
      <c r="CO125" s="15" t="n">
        <f aca="false">SUM(CC125:CN125)/12</f>
        <v>19.85</v>
      </c>
      <c r="DA125" s="0" t="n">
        <f aca="false">DA124+1</f>
        <v>1975</v>
      </c>
      <c r="DB125" s="25" t="s">
        <v>111</v>
      </c>
      <c r="DC125" s="14" t="n">
        <v>28.5</v>
      </c>
      <c r="DD125" s="14" t="n">
        <v>32.4</v>
      </c>
      <c r="DE125" s="14" t="n">
        <v>25.8</v>
      </c>
      <c r="DF125" s="14" t="n">
        <v>22.6</v>
      </c>
      <c r="DG125" s="14" t="n">
        <v>20.2</v>
      </c>
      <c r="DH125" s="14" t="n">
        <v>16.5</v>
      </c>
      <c r="DI125" s="14" t="n">
        <v>17.6</v>
      </c>
      <c r="DJ125" s="14" t="n">
        <v>16</v>
      </c>
      <c r="DK125" s="14" t="n">
        <v>20.2</v>
      </c>
      <c r="DL125" s="14" t="n">
        <v>20.4</v>
      </c>
      <c r="DM125" s="14" t="n">
        <v>27.1</v>
      </c>
      <c r="DN125" s="14" t="n">
        <v>30.3</v>
      </c>
      <c r="DO125" s="15" t="n">
        <f aca="false">SUM(DC125:DN125)/12</f>
        <v>23.1333333333333</v>
      </c>
      <c r="EA125" s="0" t="n">
        <f aca="false">EA124+1</f>
        <v>1975</v>
      </c>
      <c r="EB125" s="25" t="s">
        <v>111</v>
      </c>
      <c r="EC125" s="14" t="n">
        <v>36.6</v>
      </c>
      <c r="ED125" s="14" t="n">
        <v>35.7</v>
      </c>
      <c r="EE125" s="14" t="n">
        <v>32.8</v>
      </c>
      <c r="EF125" s="14" t="n">
        <v>28.7</v>
      </c>
      <c r="EG125" s="14" t="n">
        <v>25.7</v>
      </c>
      <c r="EH125" s="14" t="n">
        <v>20.2</v>
      </c>
      <c r="EI125" s="14" t="n">
        <v>22.6</v>
      </c>
      <c r="EJ125" s="14" t="n">
        <v>20.1</v>
      </c>
      <c r="EK125" s="14" t="n">
        <v>24.9</v>
      </c>
      <c r="EL125" s="14" t="n">
        <v>26.5</v>
      </c>
      <c r="EM125" s="14" t="n">
        <v>34.7</v>
      </c>
      <c r="EN125" s="14" t="n">
        <v>36.3</v>
      </c>
      <c r="EO125" s="15" t="n">
        <f aca="false">SUM(EC125:EN125)/12</f>
        <v>28.7333333333333</v>
      </c>
      <c r="FA125" s="0" t="n">
        <f aca="false">FA124+1</f>
        <v>1975</v>
      </c>
      <c r="FB125" s="25" t="s">
        <v>111</v>
      </c>
      <c r="FC125" s="14" t="n">
        <v>24.9</v>
      </c>
      <c r="FD125" s="14" t="n">
        <v>29.1</v>
      </c>
      <c r="FE125" s="14" t="n">
        <v>22.8</v>
      </c>
      <c r="FF125" s="14" t="n">
        <v>20.2</v>
      </c>
      <c r="FG125" s="14" t="n">
        <v>17.6</v>
      </c>
      <c r="FH125" s="14" t="n">
        <v>14</v>
      </c>
      <c r="FI125" s="14" t="n">
        <v>15.1</v>
      </c>
      <c r="FJ125" s="14" t="n">
        <v>13.6</v>
      </c>
      <c r="FK125" s="14" t="n">
        <v>16.8</v>
      </c>
      <c r="FL125" s="14" t="n">
        <v>17.3</v>
      </c>
      <c r="FM125" s="14" t="n">
        <v>23.3</v>
      </c>
      <c r="FN125" s="14" t="n">
        <v>26.2</v>
      </c>
      <c r="FO125" s="15" t="n">
        <f aca="false">SUM(FC125:FN125)/12</f>
        <v>20.075</v>
      </c>
      <c r="GA125" s="0" t="n">
        <f aca="false">GA124+1</f>
        <v>1975</v>
      </c>
      <c r="GB125" s="25" t="s">
        <v>111</v>
      </c>
      <c r="GC125" s="14" t="n">
        <v>23.3</v>
      </c>
      <c r="GD125" s="14" t="n">
        <v>27.3</v>
      </c>
      <c r="GE125" s="14" t="n">
        <v>21.8</v>
      </c>
      <c r="GF125" s="14" t="n">
        <v>19</v>
      </c>
      <c r="GG125" s="14" t="n">
        <v>17.3</v>
      </c>
      <c r="GH125" s="14" t="n">
        <v>14</v>
      </c>
      <c r="GI125" s="14" t="n">
        <v>14.6</v>
      </c>
      <c r="GJ125" s="14" t="n">
        <v>13.5</v>
      </c>
      <c r="GK125" s="14" t="n">
        <v>16.2</v>
      </c>
      <c r="GL125" s="14" t="n">
        <v>17.2</v>
      </c>
      <c r="GM125" s="14" t="n">
        <v>21.1</v>
      </c>
      <c r="GN125" s="14" t="n">
        <v>24.4</v>
      </c>
      <c r="GO125" s="15" t="n">
        <f aca="false">SUM(GC125:GN125)/12</f>
        <v>19.1416666666667</v>
      </c>
      <c r="HA125" s="0" t="n">
        <f aca="false">HA124+1</f>
        <v>1975</v>
      </c>
      <c r="HB125" s="25" t="s">
        <v>111</v>
      </c>
      <c r="HC125" s="14" t="n">
        <v>24</v>
      </c>
      <c r="HD125" s="14" t="n">
        <v>26.4</v>
      </c>
      <c r="HE125" s="14" t="n">
        <v>22.4</v>
      </c>
      <c r="HF125" s="14" t="n">
        <v>21.7</v>
      </c>
      <c r="HG125" s="14" t="n">
        <v>21</v>
      </c>
      <c r="HH125" s="14" t="n">
        <v>16.7</v>
      </c>
      <c r="HI125" s="14" t="n">
        <v>17.8</v>
      </c>
      <c r="HJ125" s="14" t="n">
        <v>16.3</v>
      </c>
      <c r="HK125" s="14" t="n">
        <v>18.1</v>
      </c>
      <c r="HL125" s="14" t="n">
        <v>18.3</v>
      </c>
      <c r="HM125" s="14" t="n">
        <v>22.1</v>
      </c>
      <c r="HN125" s="14" t="n">
        <v>24.7</v>
      </c>
      <c r="HO125" s="15" t="n">
        <f aca="false">SUM(HC125:HN125)/12</f>
        <v>20.7916666666667</v>
      </c>
      <c r="IA125" s="0" t="n">
        <f aca="false">IA124+1</f>
        <v>1975</v>
      </c>
      <c r="IB125" s="25" t="s">
        <v>111</v>
      </c>
      <c r="IC125" s="14" t="n">
        <v>29</v>
      </c>
      <c r="ID125" s="14" t="n">
        <v>32.2</v>
      </c>
      <c r="IE125" s="14" t="n">
        <v>27.3</v>
      </c>
      <c r="IF125" s="14" t="n">
        <v>24.4</v>
      </c>
      <c r="IG125" s="14" t="n">
        <v>21.3</v>
      </c>
      <c r="IH125" s="14" t="n">
        <v>17.4</v>
      </c>
      <c r="II125" s="14" t="n">
        <v>18.6</v>
      </c>
      <c r="IJ125" s="14" t="n">
        <v>16.8</v>
      </c>
      <c r="IK125" s="14" t="n">
        <v>20.9</v>
      </c>
      <c r="IL125" s="14" t="n">
        <v>20.9</v>
      </c>
      <c r="IM125" s="14" t="n">
        <v>28.6</v>
      </c>
      <c r="IN125" s="14" t="n">
        <v>30.9</v>
      </c>
      <c r="IO125" s="15" t="n">
        <f aca="false">SUM(IC125:IN125)/12</f>
        <v>24.025</v>
      </c>
      <c r="JA125" s="0" t="n">
        <f aca="false">JA124+1</f>
        <v>1975</v>
      </c>
      <c r="JB125" s="25" t="s">
        <v>111</v>
      </c>
      <c r="JC125" s="14" t="n">
        <v>21.7</v>
      </c>
      <c r="JD125" s="14" t="n">
        <v>23.7</v>
      </c>
      <c r="JE125" s="14" t="n">
        <v>20.7</v>
      </c>
      <c r="JF125" s="14" t="n">
        <v>19.4</v>
      </c>
      <c r="JG125" s="14" t="n">
        <v>17.9</v>
      </c>
      <c r="JH125" s="14" t="n">
        <v>15</v>
      </c>
      <c r="JI125" s="14" t="n">
        <v>15.2</v>
      </c>
      <c r="JJ125" s="14" t="n">
        <v>14.6</v>
      </c>
      <c r="JK125" s="14" t="n">
        <v>16.4</v>
      </c>
      <c r="JL125" s="14" t="n">
        <v>17.8</v>
      </c>
      <c r="JM125" s="14" t="n">
        <v>20.7</v>
      </c>
      <c r="JN125" s="14" t="n">
        <v>22.1</v>
      </c>
      <c r="JO125" s="15" t="n">
        <f aca="false">SUM(JC125:JN125)/12</f>
        <v>18.7666666666667</v>
      </c>
      <c r="KA125" s="0" t="n">
        <f aca="false">KA124+1</f>
        <v>1975</v>
      </c>
      <c r="KB125" s="25" t="s">
        <v>111</v>
      </c>
      <c r="KC125" s="14" t="n">
        <v>26.8</v>
      </c>
      <c r="KD125" s="14" t="n">
        <v>31.2</v>
      </c>
      <c r="KE125" s="14" t="n">
        <v>25</v>
      </c>
      <c r="KF125" s="14" t="n">
        <v>22.6</v>
      </c>
      <c r="KG125" s="14" t="n">
        <v>19.9</v>
      </c>
      <c r="KH125" s="14" t="n">
        <v>16.1</v>
      </c>
      <c r="KI125" s="14" t="n">
        <v>17.7</v>
      </c>
      <c r="KJ125" s="14" t="n">
        <v>15.5</v>
      </c>
      <c r="KK125" s="14" t="n">
        <v>18.9</v>
      </c>
      <c r="KL125" s="14" t="n">
        <v>18.8</v>
      </c>
      <c r="KM125" s="14" t="n">
        <v>26.1</v>
      </c>
      <c r="KN125" s="14" t="n">
        <v>29.5</v>
      </c>
      <c r="KO125" s="15" t="n">
        <f aca="false">SUM(KC125:KN125)/12</f>
        <v>22.3416666666667</v>
      </c>
      <c r="LA125" s="0" t="n">
        <f aca="false">LA124+1</f>
        <v>1975</v>
      </c>
      <c r="LB125" s="25" t="s">
        <v>111</v>
      </c>
      <c r="LC125" s="14" t="n">
        <v>31.6</v>
      </c>
      <c r="LD125" s="14" t="n">
        <v>32.5</v>
      </c>
      <c r="LE125" s="14" t="n">
        <v>26.8</v>
      </c>
      <c r="LF125" s="14" t="n">
        <v>24.1</v>
      </c>
      <c r="LG125" s="14" t="n">
        <v>21</v>
      </c>
      <c r="LH125" s="14" t="n">
        <v>17</v>
      </c>
      <c r="LI125" s="14" t="n">
        <v>18.5</v>
      </c>
      <c r="LJ125" s="14" t="n">
        <v>16.3</v>
      </c>
      <c r="LK125" s="14" t="n">
        <v>19.8</v>
      </c>
      <c r="LL125" s="14" t="n">
        <v>20.1</v>
      </c>
      <c r="LM125" s="14" t="n">
        <v>27.8</v>
      </c>
      <c r="LN125" s="14" t="n">
        <v>30.4</v>
      </c>
      <c r="LO125" s="15" t="n">
        <f aca="false">SUM(LC125:LN125)/12</f>
        <v>23.825</v>
      </c>
      <c r="MA125" s="0" t="n">
        <f aca="false">MA124+1</f>
        <v>1975</v>
      </c>
      <c r="MB125" s="25" t="s">
        <v>111</v>
      </c>
      <c r="MC125" s="14" t="n">
        <v>25.2</v>
      </c>
      <c r="MD125" s="14" t="n">
        <v>28.6</v>
      </c>
      <c r="ME125" s="14" t="n">
        <v>23.7</v>
      </c>
      <c r="MF125" s="14" t="n">
        <v>21.9</v>
      </c>
      <c r="MG125" s="14" t="n">
        <v>19.9</v>
      </c>
      <c r="MH125" s="14" t="n">
        <v>15.7</v>
      </c>
      <c r="MI125" s="14" t="n">
        <v>17.6</v>
      </c>
      <c r="MJ125" s="14" t="n">
        <v>15.7</v>
      </c>
      <c r="MK125" s="14" t="n">
        <v>18.7</v>
      </c>
      <c r="ML125" s="14" t="n">
        <v>19.4</v>
      </c>
      <c r="MM125" s="14" t="n">
        <v>25.1</v>
      </c>
      <c r="MN125" s="14" t="n">
        <v>27.4</v>
      </c>
      <c r="MO125" s="15" t="n">
        <f aca="false">SUM(MC125:MN125)/12</f>
        <v>21.575</v>
      </c>
      <c r="NA125" s="0" t="n">
        <f aca="false">NA124+1</f>
        <v>1975</v>
      </c>
      <c r="NB125" s="25" t="s">
        <v>111</v>
      </c>
      <c r="NC125" s="14" t="n">
        <v>34.4</v>
      </c>
      <c r="ND125" s="14" t="n">
        <v>34.9</v>
      </c>
      <c r="NE125" s="14" t="n">
        <v>29.4</v>
      </c>
      <c r="NF125" s="14" t="n">
        <v>26.7</v>
      </c>
      <c r="NG125" s="14" t="n">
        <v>24.1</v>
      </c>
      <c r="NH125" s="14" t="n">
        <v>18.7</v>
      </c>
      <c r="NI125" s="14" t="n">
        <v>20.9</v>
      </c>
      <c r="NJ125" s="14" t="n">
        <v>20.5</v>
      </c>
      <c r="NK125" s="14" t="n">
        <v>23.3</v>
      </c>
      <c r="NL125" s="14" t="n">
        <v>23.6</v>
      </c>
      <c r="NM125" s="14" t="n">
        <v>32.8</v>
      </c>
      <c r="NN125" s="14" t="n">
        <v>35.6</v>
      </c>
      <c r="NO125" s="15" t="n">
        <f aca="false">SUM(NC125:NN125)/12</f>
        <v>27.075</v>
      </c>
      <c r="OA125" s="6" t="n">
        <f aca="false">AVERAGE(AO125,BO125,CO125,DO125,EO125,FO125,GO130,HO125,IO125,JO125,KO125,LO125,MO125,NO125)</f>
        <v>22.3238095238095</v>
      </c>
      <c r="OB125" s="22" t="n">
        <f aca="false">AVERAGE(OA115:OA125)</f>
        <v>22.0034181096681</v>
      </c>
      <c r="PA125" s="16" t="n">
        <f aca="false">AVERAGE(AH125,AI125,AJ125,BH125,BI125,BJ125,CH125,CI125,CJ125,DH125,DI125,DJ125,EH125,EI125,EJ125,FH125,FI125,FJ125,GH130,GI130,GJ130,HH125,HI125,HJ125,IH125,II125,IJ125,JH125,JI125,JJ125,KH125,KI125,KJ125,LH125,LI125,LJ125,MH125,MI125,MJ125,NH125,NI125,NJ125)</f>
        <v>16.602380952381</v>
      </c>
      <c r="PB125" s="17" t="n">
        <f aca="false">AVERAGE(AC125,AD125,AN125,BC125,BD125,BN125,CC125,CD125,CN125,DC125,DD125,DN125,EC125,ED125,EN125,FC125,FD125,FN125,GC130,GD130,GN130,HC125,HD125,HN125,IC125,ID125,IN125,JC125,JD125,JN125,KC125,KD125,KN125,LC125,LD125,LN125,MC125,MD125,MN125,NC125,ND125,NN125,)</f>
        <v>27.8674418604651</v>
      </c>
      <c r="PC125" s="16" t="n">
        <f aca="false">AVERAGE(PA115:PA125)</f>
        <v>15.8541125541126</v>
      </c>
      <c r="PD125" s="23" t="n">
        <f aca="false">AVERAGE(PB115:PB125)</f>
        <v>27.5170290949361</v>
      </c>
    </row>
    <row r="126" customFormat="false" ht="14.65" hidden="false" customHeight="false" outlineLevel="0" collapsed="false">
      <c r="A126" s="5"/>
      <c r="B126" s="6" t="n">
        <f aca="false">AVERAGE(AO126,BO126,CO126,DO126,EO126,FO126,GO126,HO126,IO126,JO126,KO126,LO126,MO126,NO126)</f>
        <v>21.7922619047619</v>
      </c>
      <c r="C126" s="18" t="n">
        <f aca="false">AVERAGE(B122:B126)</f>
        <v>22.1710714285714</v>
      </c>
      <c r="D126" s="20" t="n">
        <f aca="false">AVERAGE(B117:B126)</f>
        <v>21.9931646825397</v>
      </c>
      <c r="E126" s="6" t="n">
        <f aca="false">AVERAGE(B107:B126)</f>
        <v>21.963308531746</v>
      </c>
      <c r="F126" s="24" t="n">
        <f aca="false">AVERAGE(B77:B126)</f>
        <v>21.8402043650794</v>
      </c>
      <c r="G126" s="2" t="n">
        <f aca="false">MAX(AC126:AN126,BC126:BN126,CC126:CN126,DC126:DN126,EC126:EN126,FC126:FN126,GC126:GN126,HC126:HN126,IC126:IN126,JC126:JN126,KC126:KN126,LC126:LN126,MC126:MN126,NC126:NN126)</f>
        <v>37.2</v>
      </c>
      <c r="H126" s="11" t="n">
        <f aca="false">MEDIAN(AC126:AN126,BC126:BN126,CC126:CN126,DC126:DN126,EC126:EN126,FC126:FN126,GC126:GN126,HC126:HN126,IC126:IN126,JC126:JN126,KC126:KN126,LC126:LN126,MC126:MN126,NC126:NN126)</f>
        <v>21.15</v>
      </c>
      <c r="I126" s="4" t="n">
        <f aca="false">MIN(AC126:AN126,BC126:BN126,CC126:CN126,DC126:DN126,EC126:EN126,FC126:FN126,GC126:GN126,HC126:HN126,IC126:IN126,JC126:JN126,KC126:KN126,LC126:LN126,MC126:MN126,NC126:NN126)</f>
        <v>13.2</v>
      </c>
      <c r="J126" s="12" t="n">
        <f aca="false">(G126+I126)/2</f>
        <v>25.2</v>
      </c>
      <c r="AA126" s="0" t="n">
        <f aca="false">AA125+1</f>
        <v>52</v>
      </c>
      <c r="AB126" s="27" t="n">
        <v>1976</v>
      </c>
      <c r="AC126" s="14" t="n">
        <v>26.6</v>
      </c>
      <c r="AD126" s="14" t="n">
        <v>29.3</v>
      </c>
      <c r="AE126" s="14" t="n">
        <v>25.2</v>
      </c>
      <c r="AF126" s="14" t="n">
        <v>21.6</v>
      </c>
      <c r="AG126" s="14" t="n">
        <v>17.9</v>
      </c>
      <c r="AH126" s="14" t="n">
        <v>15.6</v>
      </c>
      <c r="AI126" s="14" t="n">
        <v>15.8</v>
      </c>
      <c r="AJ126" s="14" t="n">
        <v>16.4</v>
      </c>
      <c r="AK126" s="14" t="n">
        <v>17.4</v>
      </c>
      <c r="AL126" s="14" t="n">
        <v>18.6</v>
      </c>
      <c r="AM126" s="14" t="n">
        <v>22.7</v>
      </c>
      <c r="AN126" s="14" t="n">
        <v>25.9</v>
      </c>
      <c r="AO126" s="15" t="n">
        <f aca="false">SUM(AC126:AN126)/12</f>
        <v>21.0833333333333</v>
      </c>
      <c r="AQ126" s="32"/>
      <c r="AR126" s="14"/>
      <c r="AS126" s="14"/>
      <c r="AT126" s="14"/>
      <c r="AU126" s="14"/>
      <c r="AV126" s="14"/>
      <c r="AW126" s="14"/>
      <c r="AX126" s="14"/>
      <c r="AY126" s="14"/>
      <c r="AZ126" s="14"/>
      <c r="BA126" s="0" t="n">
        <f aca="false">BA125+1</f>
        <v>1976</v>
      </c>
      <c r="BB126" s="25" t="s">
        <v>112</v>
      </c>
      <c r="BC126" s="14" t="n">
        <v>27.6</v>
      </c>
      <c r="BD126" s="14" t="n">
        <v>29.2</v>
      </c>
      <c r="BE126" s="14" t="n">
        <v>26.5</v>
      </c>
      <c r="BF126" s="14" t="n">
        <v>21.5</v>
      </c>
      <c r="BG126" s="14" t="n">
        <v>16.7</v>
      </c>
      <c r="BH126" s="14" t="n">
        <v>14.3</v>
      </c>
      <c r="BI126" s="14" t="n">
        <v>14.4</v>
      </c>
      <c r="BJ126" s="14" t="n">
        <v>15.1</v>
      </c>
      <c r="BK126" s="14" t="n">
        <v>16.1</v>
      </c>
      <c r="BL126" s="14" t="n">
        <v>17.5</v>
      </c>
      <c r="BM126" s="14" t="n">
        <v>22.9</v>
      </c>
      <c r="BN126" s="14" t="n">
        <v>27.8</v>
      </c>
      <c r="BO126" s="15" t="n">
        <f aca="false">SUM(BC126:BN126)/12</f>
        <v>20.8</v>
      </c>
      <c r="CA126" s="0" t="n">
        <f aca="false">CA125+1</f>
        <v>1976</v>
      </c>
      <c r="CB126" s="25" t="s">
        <v>112</v>
      </c>
      <c r="CC126" s="14" t="n">
        <v>23.1</v>
      </c>
      <c r="CD126" s="14" t="n">
        <v>24.2</v>
      </c>
      <c r="CE126" s="14" t="n">
        <v>22.6</v>
      </c>
      <c r="CF126" s="14" t="n">
        <v>20.2</v>
      </c>
      <c r="CG126" s="14" t="n">
        <v>18.8</v>
      </c>
      <c r="CH126" s="14" t="n">
        <v>15.4</v>
      </c>
      <c r="CI126" s="14" t="n">
        <v>15.2</v>
      </c>
      <c r="CJ126" s="14" t="n">
        <v>15.1</v>
      </c>
      <c r="CK126" s="14" t="n">
        <v>16.3</v>
      </c>
      <c r="CL126" s="14" t="n">
        <v>17.6</v>
      </c>
      <c r="CM126" s="14" t="n">
        <v>21</v>
      </c>
      <c r="CN126" s="14" t="n">
        <v>24</v>
      </c>
      <c r="CO126" s="15" t="n">
        <f aca="false">SUM(CC126:CN126)/12</f>
        <v>19.4583333333333</v>
      </c>
      <c r="DA126" s="0" t="n">
        <f aca="false">DA125+1</f>
        <v>1976</v>
      </c>
      <c r="DB126" s="25" t="s">
        <v>112</v>
      </c>
      <c r="DC126" s="14" t="n">
        <v>29.7</v>
      </c>
      <c r="DD126" s="14" t="n">
        <v>31.8</v>
      </c>
      <c r="DE126" s="14" t="n">
        <v>27.8</v>
      </c>
      <c r="DF126" s="14" t="n">
        <v>22.4</v>
      </c>
      <c r="DG126" s="14" t="n">
        <v>18.5</v>
      </c>
      <c r="DH126" s="14" t="n">
        <v>15.7</v>
      </c>
      <c r="DI126" s="14" t="n">
        <v>16.1</v>
      </c>
      <c r="DJ126" s="14" t="n">
        <v>16.8</v>
      </c>
      <c r="DK126" s="14" t="n">
        <v>18.1</v>
      </c>
      <c r="DL126" s="14" t="n">
        <v>19.5</v>
      </c>
      <c r="DM126" s="14" t="n">
        <v>25.1</v>
      </c>
      <c r="DN126" s="14" t="n">
        <v>28.9</v>
      </c>
      <c r="DO126" s="15" t="n">
        <f aca="false">SUM(DC126:DN126)/12</f>
        <v>22.5333333333333</v>
      </c>
      <c r="EA126" s="0" t="n">
        <f aca="false">EA125+1</f>
        <v>1976</v>
      </c>
      <c r="EB126" s="25" t="s">
        <v>112</v>
      </c>
      <c r="EC126" s="14" t="n">
        <v>34</v>
      </c>
      <c r="ED126" s="14" t="n">
        <v>33.9</v>
      </c>
      <c r="EE126" s="14" t="n">
        <v>33.3</v>
      </c>
      <c r="EF126" s="14" t="n">
        <v>28.1</v>
      </c>
      <c r="EG126" s="14" t="n">
        <v>23.1</v>
      </c>
      <c r="EH126" s="14" t="n">
        <v>20.1</v>
      </c>
      <c r="EI126" s="14" t="n">
        <v>20.3</v>
      </c>
      <c r="EJ126" s="14" t="n">
        <v>22.1</v>
      </c>
      <c r="EK126" s="14" t="n">
        <v>25.5</v>
      </c>
      <c r="EL126" s="14" t="n">
        <v>25.5</v>
      </c>
      <c r="EM126" s="14" t="n">
        <v>31.9</v>
      </c>
      <c r="EN126" s="14" t="n">
        <v>37.2</v>
      </c>
      <c r="EO126" s="15" t="n">
        <f aca="false">SUM(EC126:EN126)/12</f>
        <v>27.9166666666667</v>
      </c>
      <c r="FA126" s="0" t="n">
        <f aca="false">FA125+1</f>
        <v>1976</v>
      </c>
      <c r="FB126" s="25" t="s">
        <v>112</v>
      </c>
      <c r="FC126" s="14" t="n">
        <v>25.7</v>
      </c>
      <c r="FD126" s="14" t="n">
        <v>27.5</v>
      </c>
      <c r="FE126" s="14" t="n">
        <v>24.7</v>
      </c>
      <c r="FF126" s="14" t="n">
        <v>20.2</v>
      </c>
      <c r="FG126" s="14" t="n">
        <v>15.9</v>
      </c>
      <c r="FH126" s="14" t="n">
        <v>13.4</v>
      </c>
      <c r="FI126" s="14" t="n">
        <v>13.7</v>
      </c>
      <c r="FJ126" s="14" t="n">
        <v>14.3</v>
      </c>
      <c r="FK126" s="14" t="n">
        <v>15.3</v>
      </c>
      <c r="FL126" s="14" t="n">
        <v>16.5</v>
      </c>
      <c r="FM126" s="14" t="n">
        <v>21.4</v>
      </c>
      <c r="FN126" s="14" t="n">
        <v>25.8</v>
      </c>
      <c r="FO126" s="15" t="n">
        <f aca="false">SUM(FC126:FN126)/12</f>
        <v>19.5333333333333</v>
      </c>
      <c r="GA126" s="0" t="n">
        <f aca="false">GA125+1</f>
        <v>1976</v>
      </c>
      <c r="GB126" s="25" t="s">
        <v>112</v>
      </c>
      <c r="GC126" s="14" t="n">
        <v>24.6</v>
      </c>
      <c r="GD126" s="14" t="n">
        <v>26.6</v>
      </c>
      <c r="GE126" s="14" t="n">
        <v>22.8</v>
      </c>
      <c r="GF126" s="14" t="n">
        <v>19.2</v>
      </c>
      <c r="GG126" s="14" t="n">
        <v>15.5</v>
      </c>
      <c r="GH126" s="14" t="n">
        <v>13.6</v>
      </c>
      <c r="GI126" s="14" t="n">
        <v>13.2</v>
      </c>
      <c r="GJ126" s="14" t="n">
        <v>13.9</v>
      </c>
      <c r="GK126" s="14" t="n">
        <v>14.8</v>
      </c>
      <c r="GL126" s="14" t="n">
        <v>15.8</v>
      </c>
      <c r="GM126" s="14" t="n">
        <v>19.6</v>
      </c>
      <c r="GN126" s="14" t="n">
        <v>22.3</v>
      </c>
      <c r="GO126" s="15" t="n">
        <f aca="false">SUM(GC126:GN126)/12</f>
        <v>18.4916666666667</v>
      </c>
      <c r="HA126" s="0" t="n">
        <f aca="false">HA125+1</f>
        <v>1976</v>
      </c>
      <c r="HB126" s="25" t="s">
        <v>112</v>
      </c>
      <c r="HC126" s="14" t="n">
        <v>23.5</v>
      </c>
      <c r="HD126" s="14" t="n">
        <v>25.4</v>
      </c>
      <c r="HE126" s="14" t="n">
        <v>23.6</v>
      </c>
      <c r="HF126" s="14" t="n">
        <v>21.6</v>
      </c>
      <c r="HG126" s="14" t="n">
        <v>18.9</v>
      </c>
      <c r="HH126" s="14" t="n">
        <v>16.7</v>
      </c>
      <c r="HI126" s="14" t="n">
        <v>16.8</v>
      </c>
      <c r="HJ126" s="14" t="n">
        <v>17.1</v>
      </c>
      <c r="HK126" s="14" t="n">
        <v>17.6</v>
      </c>
      <c r="HL126" s="14" t="n">
        <v>18.2</v>
      </c>
      <c r="HM126" s="14" t="n">
        <v>21.2</v>
      </c>
      <c r="HN126" s="14" t="n">
        <v>25.6</v>
      </c>
      <c r="HO126" s="15" t="n">
        <f aca="false">SUM(HC126:HN126)/12</f>
        <v>20.5166666666667</v>
      </c>
      <c r="IA126" s="0" t="n">
        <f aca="false">IA125+1</f>
        <v>1976</v>
      </c>
      <c r="IB126" s="25" t="s">
        <v>112</v>
      </c>
      <c r="IC126" s="14" t="n">
        <v>29.4</v>
      </c>
      <c r="ID126" s="14" t="n">
        <v>32</v>
      </c>
      <c r="IE126" s="14" t="n">
        <v>28.7</v>
      </c>
      <c r="IF126" s="14" t="n">
        <v>23.7</v>
      </c>
      <c r="IG126" s="14" t="n">
        <v>19.2</v>
      </c>
      <c r="IH126" s="14" t="n">
        <v>16.7</v>
      </c>
      <c r="II126" s="14" t="n">
        <v>17.6</v>
      </c>
      <c r="IJ126" s="14" t="n">
        <v>18</v>
      </c>
      <c r="IK126" s="14" t="n">
        <v>20.4</v>
      </c>
      <c r="IL126" s="14" t="n">
        <v>21.1</v>
      </c>
      <c r="IM126" s="14" t="n">
        <v>25.5</v>
      </c>
      <c r="IN126" s="14" t="n">
        <v>30.2</v>
      </c>
      <c r="IO126" s="15" t="n">
        <f aca="false">SUM(IC126:IN126)/12</f>
        <v>23.5416666666667</v>
      </c>
      <c r="JA126" s="0" t="n">
        <f aca="false">JA125+1</f>
        <v>1976</v>
      </c>
      <c r="JB126" s="25" t="s">
        <v>112</v>
      </c>
      <c r="JC126" s="14" t="n">
        <v>22.3</v>
      </c>
      <c r="JD126" s="14" t="n">
        <v>23.9</v>
      </c>
      <c r="JE126" s="14" t="n">
        <v>21.3</v>
      </c>
      <c r="JF126" s="14" t="n">
        <v>19.2</v>
      </c>
      <c r="JG126" s="14" t="n">
        <v>16.6</v>
      </c>
      <c r="JH126" s="14" t="n">
        <v>15.1</v>
      </c>
      <c r="JI126" s="14" t="n">
        <v>14.5</v>
      </c>
      <c r="JJ126" s="14" t="n">
        <v>14.8</v>
      </c>
      <c r="JK126" s="14" t="n">
        <v>15.4</v>
      </c>
      <c r="JL126" s="14" t="n">
        <v>16.6</v>
      </c>
      <c r="JM126" s="14" t="n">
        <v>19.8</v>
      </c>
      <c r="JN126" s="14" t="n">
        <v>22.6</v>
      </c>
      <c r="JO126" s="15" t="n">
        <f aca="false">SUM(JC126:JN126)/12</f>
        <v>18.5083333333333</v>
      </c>
      <c r="KA126" s="0" t="n">
        <f aca="false">KA125+1</f>
        <v>1976</v>
      </c>
      <c r="KB126" s="25" t="s">
        <v>112</v>
      </c>
      <c r="KC126" s="14" t="n">
        <v>28</v>
      </c>
      <c r="KD126" s="14" t="n">
        <v>30.7</v>
      </c>
      <c r="KE126" s="14" t="n">
        <v>27</v>
      </c>
      <c r="KF126" s="14" t="n">
        <v>22.5</v>
      </c>
      <c r="KG126" s="14" t="n">
        <v>18.2</v>
      </c>
      <c r="KH126" s="14" t="n">
        <v>15.8</v>
      </c>
      <c r="KI126" s="14" t="n">
        <v>16</v>
      </c>
      <c r="KJ126" s="14" t="n">
        <v>16.8</v>
      </c>
      <c r="KK126" s="14" t="n">
        <v>18.2</v>
      </c>
      <c r="KL126" s="14" t="n">
        <v>19.2</v>
      </c>
      <c r="KM126" s="14" t="n">
        <v>23.9</v>
      </c>
      <c r="KN126" s="14" t="n">
        <v>28.2</v>
      </c>
      <c r="KO126" s="15" t="n">
        <f aca="false">SUM(KC126:KN126)/12</f>
        <v>22.0416666666667</v>
      </c>
      <c r="LA126" s="0" t="n">
        <f aca="false">LA125+1</f>
        <v>1976</v>
      </c>
      <c r="LB126" s="25" t="s">
        <v>112</v>
      </c>
      <c r="LC126" s="14" t="n">
        <v>29.5</v>
      </c>
      <c r="LD126" s="14" t="n">
        <v>31.7</v>
      </c>
      <c r="LE126" s="14" t="n">
        <v>28.4</v>
      </c>
      <c r="LF126" s="14" t="n">
        <v>23.3</v>
      </c>
      <c r="LG126" s="14" t="n">
        <v>18.6</v>
      </c>
      <c r="LH126" s="14" t="n">
        <v>16.2</v>
      </c>
      <c r="LI126" s="14" t="n">
        <v>17.1</v>
      </c>
      <c r="LJ126" s="14" t="n">
        <v>17.6</v>
      </c>
      <c r="LK126" s="14" t="n">
        <v>19.3</v>
      </c>
      <c r="LL126" s="14" t="n">
        <v>20.7</v>
      </c>
      <c r="LM126" s="14" t="n">
        <v>24.9</v>
      </c>
      <c r="LN126" s="14" t="n">
        <v>29.9</v>
      </c>
      <c r="LO126" s="15" t="n">
        <f aca="false">SUM(LC126:LN126)/12</f>
        <v>23.1</v>
      </c>
      <c r="MA126" s="0" t="n">
        <f aca="false">MA125+1</f>
        <v>1976</v>
      </c>
      <c r="MB126" s="25" t="s">
        <v>112</v>
      </c>
      <c r="MC126" s="14" t="n">
        <v>26.1</v>
      </c>
      <c r="MD126" s="14" t="n">
        <v>27.9</v>
      </c>
      <c r="ME126" s="14" t="n">
        <v>25.1</v>
      </c>
      <c r="MF126" s="14" t="n">
        <v>22</v>
      </c>
      <c r="MG126" s="14" t="n">
        <v>18.2</v>
      </c>
      <c r="MH126" s="14" t="n">
        <v>15.7</v>
      </c>
      <c r="MI126" s="14" t="n">
        <v>15.7</v>
      </c>
      <c r="MJ126" s="14" t="n">
        <v>16.2</v>
      </c>
      <c r="MK126" s="14" t="n">
        <v>16.7</v>
      </c>
      <c r="ML126" s="14" t="n">
        <v>17.7</v>
      </c>
      <c r="MM126" s="14" t="n">
        <v>22.5</v>
      </c>
      <c r="MN126" s="14" t="n">
        <v>26.8</v>
      </c>
      <c r="MO126" s="15" t="n">
        <f aca="false">SUM(MC126:MN126)/12</f>
        <v>20.8833333333333</v>
      </c>
      <c r="NA126" s="0" t="n">
        <f aca="false">NA125+1</f>
        <v>1976</v>
      </c>
      <c r="NB126" s="25" t="s">
        <v>112</v>
      </c>
      <c r="NC126" s="14" t="n">
        <v>33.8</v>
      </c>
      <c r="ND126" s="14" t="n">
        <v>35.1</v>
      </c>
      <c r="NE126" s="14" t="n">
        <v>32.8</v>
      </c>
      <c r="NF126" s="14" t="n">
        <v>26.4</v>
      </c>
      <c r="NG126" s="14" t="n">
        <v>21.5</v>
      </c>
      <c r="NH126" s="14" t="n">
        <v>18.5</v>
      </c>
      <c r="NI126" s="14" t="n">
        <v>19.5</v>
      </c>
      <c r="NJ126" s="14" t="n">
        <v>21.1</v>
      </c>
      <c r="NK126" s="14" t="n">
        <v>23.5</v>
      </c>
      <c r="NL126" s="14" t="n">
        <v>24.4</v>
      </c>
      <c r="NM126" s="14" t="n">
        <v>28.5</v>
      </c>
      <c r="NN126" s="14" t="n">
        <v>35.1</v>
      </c>
      <c r="NO126" s="15" t="n">
        <f aca="false">SUM(NC126:NN126)/12</f>
        <v>26.6833333333333</v>
      </c>
      <c r="OA126" s="6" t="n">
        <f aca="false">AVERAGE(AO126,BO126,CO126,DO126,EO126,FO126,GO131,HO126,IO126,JO126,KO126,LO126,MO126,NO126)</f>
        <v>21.8613095238095</v>
      </c>
      <c r="OB126" s="22" t="n">
        <f aca="false">AVERAGE(OA116:OA126)</f>
        <v>21.9565566378066</v>
      </c>
      <c r="PA126" s="16" t="n">
        <f aca="false">AVERAGE(AH126,AI126,AJ126,BH126,BI126,BJ126,CH126,CI126,CJ126,DH126,DI126,DJ126,EH126,EI126,EJ126,FH126,FI126,FJ126,GH131,GI131,GJ131,HH126,HI126,HJ126,IH126,II126,IJ126,JH126,JI126,JJ126,KH126,KI126,KJ126,LH126,LI126,LJ126,MH126,MI126,MJ126,NH126,NI126,NJ126)</f>
        <v>16.2857142857143</v>
      </c>
      <c r="PB126" s="17" t="n">
        <f aca="false">AVERAGE(AC126,AD126,AN126,BC126,BD126,BN126,CC126,CD126,CN126,DC126,DD126,DN126,EC126,ED126,EN126,FC126,FD126,FN126,GC131,GD131,GN131,HC126,HD126,HN126,IC126,ID126,IN126,JC126,JD126,JN126,KC126,KD126,KN126,LC126,LD126,LN126,MC126,MD126,MN126,NC126,ND126,NN126,)</f>
        <v>27.6232558139535</v>
      </c>
      <c r="PC126" s="16" t="n">
        <f aca="false">AVERAGE(PA116:PA126)</f>
        <v>15.9041125541126</v>
      </c>
      <c r="PD126" s="23" t="n">
        <f aca="false">AVERAGE(PB116:PB126)</f>
        <v>27.4559297291855</v>
      </c>
    </row>
    <row r="127" customFormat="false" ht="14.65" hidden="false" customHeight="false" outlineLevel="0" collapsed="false">
      <c r="A127" s="5"/>
      <c r="B127" s="6" t="n">
        <f aca="false">AVERAGE(AO127,BO127,CO127,DO127,EO127,FO127,GO127,HO127,IO127,JO127,KO127,LO127,MO127,NO127)</f>
        <v>22.5446428571429</v>
      </c>
      <c r="C127" s="18" t="n">
        <f aca="false">AVERAGE(B123:B127)</f>
        <v>22.1546428571429</v>
      </c>
      <c r="D127" s="20" t="n">
        <f aca="false">AVERAGE(B118:B127)</f>
        <v>22.0005456349206</v>
      </c>
      <c r="E127" s="6" t="n">
        <f aca="false">AVERAGE(B108:B127)</f>
        <v>21.973060515873</v>
      </c>
      <c r="F127" s="24" t="n">
        <f aca="false">AVERAGE(B78:B127)</f>
        <v>21.8497281746032</v>
      </c>
      <c r="G127" s="2" t="n">
        <f aca="false">MAX(AC127:AN127,BC127:BN127,CC127:CN127,DC127:DN127,EC127:EN127,FC127:FN127,GC127:GN127,HC127:HN127,IC127:IN127,JC127:JN127,KC127:KN127,LC127:LN127,MC127:MN127,NC127:NN127)</f>
        <v>39.5</v>
      </c>
      <c r="H127" s="11" t="n">
        <f aca="false">MEDIAN(AC127:AN127,BC127:BN127,CC127:CN127,DC127:DN127,EC127:EN127,FC127:FN127,GC127:GN127,HC127:HN127,IC127:IN127,JC127:JN127,KC127:KN127,LC127:LN127,MC127:MN127,NC127:NN127)</f>
        <v>21.5</v>
      </c>
      <c r="I127" s="4" t="n">
        <f aca="false">MIN(AC127:AN127,BC127:BN127,CC127:CN127,DC127:DN127,EC127:EN127,FC127:FN127,GC127:GN127,HC127:HN127,IC127:IN127,JC127:JN127,KC127:KN127,LC127:LN127,MC127:MN127,NC127:NN127)</f>
        <v>12.8</v>
      </c>
      <c r="J127" s="12" t="n">
        <f aca="false">(G127+I127)/2</f>
        <v>26.15</v>
      </c>
      <c r="AA127" s="0" t="n">
        <f aca="false">AA126+1</f>
        <v>53</v>
      </c>
      <c r="AB127" s="27" t="n">
        <v>1977</v>
      </c>
      <c r="AC127" s="14" t="n">
        <v>28.3</v>
      </c>
      <c r="AD127" s="14" t="n">
        <v>29.2</v>
      </c>
      <c r="AE127" s="14" t="n">
        <v>24.6</v>
      </c>
      <c r="AF127" s="14" t="n">
        <v>20.2</v>
      </c>
      <c r="AG127" s="14" t="n">
        <v>18.4</v>
      </c>
      <c r="AH127" s="14" t="n">
        <v>15.1</v>
      </c>
      <c r="AI127" s="14" t="n">
        <v>15.4</v>
      </c>
      <c r="AJ127" s="14" t="n">
        <v>19.2</v>
      </c>
      <c r="AK127" s="14" t="n">
        <v>17.7</v>
      </c>
      <c r="AL127" s="14" t="n">
        <v>22.8</v>
      </c>
      <c r="AM127" s="14" t="n">
        <v>23.4</v>
      </c>
      <c r="AN127" s="14" t="n">
        <v>27.1</v>
      </c>
      <c r="AO127" s="15" t="n">
        <f aca="false">SUM(AC127:AN127)/12</f>
        <v>21.7833333333333</v>
      </c>
      <c r="AQ127" s="32"/>
      <c r="AR127" s="14"/>
      <c r="AS127" s="14"/>
      <c r="AT127" s="14"/>
      <c r="AU127" s="14"/>
      <c r="AV127" s="14"/>
      <c r="AW127" s="14"/>
      <c r="AX127" s="14"/>
      <c r="AY127" s="14"/>
      <c r="AZ127" s="14"/>
      <c r="BA127" s="0" t="n">
        <f aca="false">BA126+1</f>
        <v>1977</v>
      </c>
      <c r="BB127" s="25" t="s">
        <v>113</v>
      </c>
      <c r="BC127" s="14" t="n">
        <v>29.3</v>
      </c>
      <c r="BD127" s="14" t="n">
        <v>30.1</v>
      </c>
      <c r="BE127" s="14" t="n">
        <v>24.8</v>
      </c>
      <c r="BF127" s="14" t="n">
        <v>19.8</v>
      </c>
      <c r="BG127" s="14" t="n">
        <v>17.1</v>
      </c>
      <c r="BH127" s="14" t="n">
        <v>13.1</v>
      </c>
      <c r="BI127" s="14" t="n">
        <v>13.8</v>
      </c>
      <c r="BJ127" s="14" t="n">
        <v>17.9</v>
      </c>
      <c r="BK127" s="14" t="n">
        <v>16.8</v>
      </c>
      <c r="BL127" s="14" t="n">
        <v>22.3</v>
      </c>
      <c r="BM127" s="14" t="n">
        <v>24.7</v>
      </c>
      <c r="BN127" s="14" t="n">
        <v>27.9</v>
      </c>
      <c r="BO127" s="15" t="n">
        <f aca="false">SUM(BC127:BN127)/12</f>
        <v>21.4666666666667</v>
      </c>
      <c r="BP127" s="14"/>
      <c r="BQ127" s="14"/>
      <c r="BR127" s="14"/>
      <c r="BS127" s="26"/>
      <c r="CA127" s="0" t="n">
        <f aca="false">CA126+1</f>
        <v>1977</v>
      </c>
      <c r="CB127" s="25" t="s">
        <v>113</v>
      </c>
      <c r="CC127" s="14" t="n">
        <v>24.9</v>
      </c>
      <c r="CD127" s="14" t="n">
        <v>24.9</v>
      </c>
      <c r="CE127" s="14" t="n">
        <v>23.1</v>
      </c>
      <c r="CF127" s="14" t="n">
        <v>20.4</v>
      </c>
      <c r="CG127" s="14" t="n">
        <v>17.7</v>
      </c>
      <c r="CH127" s="14" t="n">
        <v>15.3</v>
      </c>
      <c r="CI127" s="14" t="n">
        <v>15.1</v>
      </c>
      <c r="CJ127" s="14" t="n">
        <v>17.2</v>
      </c>
      <c r="CK127" s="14" t="n">
        <v>17</v>
      </c>
      <c r="CL127" s="14" t="n">
        <v>20.7</v>
      </c>
      <c r="CM127" s="14" t="n">
        <v>21.3</v>
      </c>
      <c r="CN127" s="14" t="n">
        <v>24.6</v>
      </c>
      <c r="CO127" s="15" t="n">
        <f aca="false">SUM(CC127:CN127)/12</f>
        <v>20.1833333333333</v>
      </c>
      <c r="DA127" s="0" t="n">
        <f aca="false">DA126+1</f>
        <v>1977</v>
      </c>
      <c r="DB127" s="25" t="s">
        <v>113</v>
      </c>
      <c r="DC127" s="14" t="n">
        <v>31.1</v>
      </c>
      <c r="DD127" s="14" t="n">
        <v>32</v>
      </c>
      <c r="DE127" s="14" t="n">
        <v>26.6</v>
      </c>
      <c r="DF127" s="14" t="n">
        <v>21.6</v>
      </c>
      <c r="DG127" s="14" t="n">
        <v>18.1</v>
      </c>
      <c r="DH127" s="14" t="n">
        <v>14.5</v>
      </c>
      <c r="DI127" s="14" t="n">
        <v>15.3</v>
      </c>
      <c r="DJ127" s="14" t="n">
        <v>20.1</v>
      </c>
      <c r="DK127" s="14" t="n">
        <v>18.9</v>
      </c>
      <c r="DL127" s="14" t="n">
        <v>24.4</v>
      </c>
      <c r="DM127" s="14" t="n">
        <v>25.8</v>
      </c>
      <c r="DN127" s="14" t="n">
        <v>29.9</v>
      </c>
      <c r="DO127" s="15" t="n">
        <f aca="false">SUM(DC127:DN127)/12</f>
        <v>23.1916666666667</v>
      </c>
      <c r="EA127" s="0" t="n">
        <f aca="false">EA126+1</f>
        <v>1977</v>
      </c>
      <c r="EB127" s="25" t="s">
        <v>113</v>
      </c>
      <c r="EC127" s="14" t="n">
        <v>38</v>
      </c>
      <c r="ED127" s="14" t="n">
        <v>39.5</v>
      </c>
      <c r="EE127" s="14" t="n">
        <v>33.5</v>
      </c>
      <c r="EF127" s="14" t="n">
        <v>28.4</v>
      </c>
      <c r="EG127" s="14" t="n">
        <v>23.3</v>
      </c>
      <c r="EH127" s="14" t="n">
        <v>19.4</v>
      </c>
      <c r="EI127" s="14" t="n">
        <v>20.2</v>
      </c>
      <c r="EJ127" s="14" t="n">
        <v>26</v>
      </c>
      <c r="EK127" s="14" t="n">
        <v>25.7</v>
      </c>
      <c r="EL127" s="14" t="n">
        <v>32.4</v>
      </c>
      <c r="EM127" s="14" t="n">
        <v>33.8</v>
      </c>
      <c r="EN127" s="14" t="n">
        <v>37.1</v>
      </c>
      <c r="EO127" s="15" t="n">
        <f aca="false">SUM(EC127:EN127)/12</f>
        <v>29.775</v>
      </c>
      <c r="FA127" s="0" t="n">
        <f aca="false">FA126+1</f>
        <v>1977</v>
      </c>
      <c r="FB127" s="25" t="s">
        <v>113</v>
      </c>
      <c r="FC127" s="14" t="n">
        <v>27.3</v>
      </c>
      <c r="FD127" s="14" t="n">
        <v>28</v>
      </c>
      <c r="FE127" s="14" t="n">
        <v>24</v>
      </c>
      <c r="FF127" s="14" t="n">
        <v>18.6</v>
      </c>
      <c r="FG127" s="14" t="n">
        <v>16.1</v>
      </c>
      <c r="FH127" s="14" t="n">
        <v>12.9</v>
      </c>
      <c r="FI127" s="14" t="n">
        <v>13.5</v>
      </c>
      <c r="FJ127" s="14" t="n">
        <v>17.2</v>
      </c>
      <c r="FK127" s="14" t="n">
        <v>16.1</v>
      </c>
      <c r="FL127" s="14" t="n">
        <v>20.8</v>
      </c>
      <c r="FM127" s="14" t="n">
        <v>23.1</v>
      </c>
      <c r="FN127" s="14" t="n">
        <v>26.6</v>
      </c>
      <c r="FO127" s="15" t="n">
        <f aca="false">SUM(FC127:FN127)/12</f>
        <v>20.35</v>
      </c>
      <c r="GA127" s="0" t="n">
        <f aca="false">GA126+1</f>
        <v>1977</v>
      </c>
      <c r="GB127" s="25" t="s">
        <v>113</v>
      </c>
      <c r="GC127" s="14" t="n">
        <v>24.8</v>
      </c>
      <c r="GD127" s="14" t="n">
        <v>25.9</v>
      </c>
      <c r="GE127" s="14" t="n">
        <v>23</v>
      </c>
      <c r="GF127" s="14" t="n">
        <v>17.3</v>
      </c>
      <c r="GG127" s="14" t="n">
        <v>15.2</v>
      </c>
      <c r="GH127" s="14" t="n">
        <v>13.3</v>
      </c>
      <c r="GI127" s="14" t="n">
        <v>12.8</v>
      </c>
      <c r="GJ127" s="14" t="n">
        <v>15.6</v>
      </c>
      <c r="GK127" s="14" t="n">
        <v>14.8</v>
      </c>
      <c r="GL127" s="14" t="n">
        <v>19.6</v>
      </c>
      <c r="GM127" s="14" t="n">
        <v>20.4</v>
      </c>
      <c r="GN127" s="14" t="n">
        <v>24</v>
      </c>
      <c r="GO127" s="15" t="n">
        <f aca="false">SUM(GC127:GN127)/12</f>
        <v>18.8916666666667</v>
      </c>
      <c r="HA127" s="0" t="n">
        <f aca="false">HA126+1</f>
        <v>1977</v>
      </c>
      <c r="HB127" s="25" t="s">
        <v>113</v>
      </c>
      <c r="HC127" s="14" t="n">
        <v>25.9</v>
      </c>
      <c r="HD127" s="14" t="n">
        <v>25.7</v>
      </c>
      <c r="HE127" s="14" t="n">
        <v>23.7</v>
      </c>
      <c r="HF127" s="14" t="n">
        <v>20.4</v>
      </c>
      <c r="HG127" s="14" t="n">
        <v>18.8</v>
      </c>
      <c r="HH127" s="14" t="n">
        <v>16.1</v>
      </c>
      <c r="HI127" s="14" t="n">
        <v>16.5</v>
      </c>
      <c r="HJ127" s="14" t="n">
        <v>19.4</v>
      </c>
      <c r="HK127" s="14" t="n">
        <v>18.1</v>
      </c>
      <c r="HL127" s="14" t="n">
        <v>21.4</v>
      </c>
      <c r="HM127" s="14" t="n">
        <v>21.8</v>
      </c>
      <c r="HN127" s="14" t="n">
        <v>25.1</v>
      </c>
      <c r="HO127" s="15" t="n">
        <f aca="false">SUM(HC127:HN127)/12</f>
        <v>21.075</v>
      </c>
      <c r="IA127" s="0" t="n">
        <f aca="false">IA126+1</f>
        <v>1977</v>
      </c>
      <c r="IB127" s="25" t="s">
        <v>113</v>
      </c>
      <c r="IC127" s="14" t="n">
        <v>31.8</v>
      </c>
      <c r="ID127" s="14" t="n">
        <v>33</v>
      </c>
      <c r="IE127" s="14" t="n">
        <v>28</v>
      </c>
      <c r="IF127" s="14" t="n">
        <v>23.7</v>
      </c>
      <c r="IG127" s="14" t="n">
        <v>19.6</v>
      </c>
      <c r="IH127" s="14" t="n">
        <v>15.9</v>
      </c>
      <c r="II127" s="14" t="n">
        <v>16.7</v>
      </c>
      <c r="IJ127" s="14" t="n">
        <v>21.4</v>
      </c>
      <c r="IK127" s="14" t="n">
        <v>20.3</v>
      </c>
      <c r="IL127" s="14" t="n">
        <v>25.9</v>
      </c>
      <c r="IM127" s="14" t="n">
        <v>27.3</v>
      </c>
      <c r="IN127" s="14" t="n">
        <v>31.3</v>
      </c>
      <c r="IO127" s="15" t="n">
        <f aca="false">SUM(IC127:IN127)/12</f>
        <v>24.575</v>
      </c>
      <c r="JA127" s="0" t="n">
        <f aca="false">JA126+1</f>
        <v>1977</v>
      </c>
      <c r="JB127" s="25" t="s">
        <v>113</v>
      </c>
      <c r="JC127" s="14" t="n">
        <v>23.2</v>
      </c>
      <c r="JD127" s="14" t="n">
        <v>23.2</v>
      </c>
      <c r="JE127" s="14" t="n">
        <v>21.2</v>
      </c>
      <c r="JF127" s="14" t="n">
        <v>18.8</v>
      </c>
      <c r="JG127" s="14" t="n">
        <v>15.9</v>
      </c>
      <c r="JH127" s="14" t="n">
        <v>14.5</v>
      </c>
      <c r="JI127" s="14" t="n">
        <v>14</v>
      </c>
      <c r="JJ127" s="14" t="n">
        <v>15.6</v>
      </c>
      <c r="JK127" s="14" t="n">
        <v>15.5</v>
      </c>
      <c r="JL127" s="14" t="n">
        <v>19</v>
      </c>
      <c r="JM127" s="14" t="n">
        <v>19.3</v>
      </c>
      <c r="JN127" s="14" t="n">
        <v>21.4</v>
      </c>
      <c r="JO127" s="15" t="n">
        <f aca="false">SUM(JC127:JN127)/12</f>
        <v>18.4666666666667</v>
      </c>
      <c r="KA127" s="0" t="n">
        <f aca="false">KA126+1</f>
        <v>1977</v>
      </c>
      <c r="KB127" s="25" t="s">
        <v>113</v>
      </c>
      <c r="KC127" s="14" t="n">
        <v>30.2</v>
      </c>
      <c r="KD127" s="14" t="n">
        <v>31.5</v>
      </c>
      <c r="KE127" s="14" t="n">
        <v>25.8</v>
      </c>
      <c r="KF127" s="14" t="n">
        <v>21</v>
      </c>
      <c r="KG127" s="14" t="n">
        <v>18.6</v>
      </c>
      <c r="KH127" s="14" t="n">
        <v>14.6</v>
      </c>
      <c r="KI127" s="14" t="n">
        <v>15.5</v>
      </c>
      <c r="KJ127" s="14" t="n">
        <v>19.6</v>
      </c>
      <c r="KK127" s="14" t="n">
        <v>18.1</v>
      </c>
      <c r="KL127" s="14" t="n">
        <v>23.7</v>
      </c>
      <c r="KM127" s="14" t="n">
        <v>25</v>
      </c>
      <c r="KN127" s="14" t="n">
        <v>28.7</v>
      </c>
      <c r="KO127" s="15" t="n">
        <f aca="false">SUM(KC127:KN127)/12</f>
        <v>22.6916666666667</v>
      </c>
      <c r="LA127" s="0" t="n">
        <f aca="false">LA126+1</f>
        <v>1977</v>
      </c>
      <c r="LB127" s="25" t="s">
        <v>113</v>
      </c>
      <c r="LC127" s="14" t="n">
        <v>32.4</v>
      </c>
      <c r="LD127" s="14" t="n">
        <v>31.9</v>
      </c>
      <c r="LE127" s="14" t="n">
        <v>27.1</v>
      </c>
      <c r="LF127" s="14" t="n">
        <v>22.5</v>
      </c>
      <c r="LG127" s="14" t="n">
        <v>19.4</v>
      </c>
      <c r="LH127" s="14" t="n">
        <v>15.3</v>
      </c>
      <c r="LI127" s="14" t="n">
        <v>16.3</v>
      </c>
      <c r="LJ127" s="14" t="n">
        <v>20.9</v>
      </c>
      <c r="LK127" s="14" t="n">
        <v>19.2</v>
      </c>
      <c r="LL127" s="14" t="n">
        <v>25.3</v>
      </c>
      <c r="LM127" s="14" t="n">
        <v>26.6</v>
      </c>
      <c r="LN127" s="14" t="n">
        <v>32.5</v>
      </c>
      <c r="LO127" s="15" t="n">
        <f aca="false">SUM(LC127:LN127)/12</f>
        <v>24.1166666666667</v>
      </c>
      <c r="MA127" s="0" t="n">
        <f aca="false">MA126+1</f>
        <v>1977</v>
      </c>
      <c r="MB127" s="25" t="s">
        <v>113</v>
      </c>
      <c r="MC127" s="14" t="n">
        <v>27.4</v>
      </c>
      <c r="MD127" s="14" t="n">
        <v>27.7</v>
      </c>
      <c r="ME127" s="14" t="n">
        <v>24.8</v>
      </c>
      <c r="MF127" s="14" t="n">
        <v>19.7</v>
      </c>
      <c r="MG127" s="14" t="n">
        <v>17.7</v>
      </c>
      <c r="MH127" s="14" t="n">
        <v>14.6</v>
      </c>
      <c r="MI127" s="14" t="n">
        <v>15.2</v>
      </c>
      <c r="MJ127" s="14" t="n">
        <v>18.6</v>
      </c>
      <c r="MK127" s="14" t="n">
        <v>17.1</v>
      </c>
      <c r="ML127" s="14" t="n">
        <v>22.2</v>
      </c>
      <c r="MM127" s="14" t="n">
        <v>23.4</v>
      </c>
      <c r="MN127" s="14" t="n">
        <v>26.7</v>
      </c>
      <c r="MO127" s="15" t="n">
        <f aca="false">SUM(MC127:MN127)/12</f>
        <v>21.2583333333333</v>
      </c>
      <c r="NA127" s="0" t="n">
        <f aca="false">NA126+1</f>
        <v>1977</v>
      </c>
      <c r="NB127" s="25" t="s">
        <v>113</v>
      </c>
      <c r="NC127" s="14" t="n">
        <v>36.2</v>
      </c>
      <c r="ND127" s="14" t="n">
        <v>36.5</v>
      </c>
      <c r="NE127" s="14" t="n">
        <v>31.1</v>
      </c>
      <c r="NF127" s="14" t="n">
        <v>25.8</v>
      </c>
      <c r="NG127" s="14" t="n">
        <v>20.9</v>
      </c>
      <c r="NH127" s="14" t="n">
        <v>18</v>
      </c>
      <c r="NI127" s="14" t="n">
        <v>19.1</v>
      </c>
      <c r="NJ127" s="14" t="n">
        <v>24.4</v>
      </c>
      <c r="NK127" s="14" t="n">
        <v>23.9</v>
      </c>
      <c r="NL127" s="14" t="n">
        <v>29.9</v>
      </c>
      <c r="NM127" s="14" t="n">
        <v>32.2</v>
      </c>
      <c r="NN127" s="14" t="n">
        <v>35.6</v>
      </c>
      <c r="NO127" s="15" t="n">
        <f aca="false">SUM(NC127:NN127)/12</f>
        <v>27.8</v>
      </c>
      <c r="OA127" s="6" t="n">
        <f aca="false">AVERAGE(AO127,BO127,CO127,DO127,EO127,FO127,GO132,HO127,IO127,JO127,KO127,LO127,MO127,NO127)</f>
        <v>22.5958333333333</v>
      </c>
      <c r="OB127" s="22" t="n">
        <f aca="false">AVERAGE(OA117:OA127)</f>
        <v>22.0491973304473</v>
      </c>
      <c r="PA127" s="16" t="n">
        <f aca="false">AVERAGE(AH127,AI127,AJ127,BH127,BI127,BJ127,CH127,CI127,CJ127,DH127,DI127,DJ127,EH127,EI127,EJ127,FH127,FI127,FJ127,GH132,GI132,GJ132,HH127,HI127,HJ127,IH127,II127,IJ127,JH127,JI127,JJ127,KH127,KI127,KJ127,LH127,LI127,LJ127,MH127,MI127,MJ127,NH127,NI127,NJ127)</f>
        <v>16.7785714285714</v>
      </c>
      <c r="PB127" s="17" t="n">
        <f aca="false">AVERAGE(AC127,AD127,AN127,BC127,BD127,BN127,CC127,CD127,CN127,DC127,DD127,DN127,EC127,ED127,EN127,FC127,FD127,FN127,GC132,GD132,GN132,HC127,HD127,HN127,IC127,ID127,IN127,JC127,JD127,JN127,KC127,KD127,KN127,LC127,LD127,LN127,MC127,MD127,MN127,NC127,ND127,NN127,)</f>
        <v>28.606976744186</v>
      </c>
      <c r="PC127" s="16" t="n">
        <f aca="false">AVERAGE(PA117:PA127)</f>
        <v>16.0549783549784</v>
      </c>
      <c r="PD127" s="23" t="n">
        <f aca="false">AVERAGE(PB117:PB127)</f>
        <v>27.6013842746401</v>
      </c>
    </row>
    <row r="128" customFormat="false" ht="14.65" hidden="false" customHeight="false" outlineLevel="0" collapsed="false">
      <c r="A128" s="5"/>
      <c r="B128" s="6" t="n">
        <f aca="false">AVERAGE(AO128,BO128,CO128,DO128,EO128,FO128,GO128,HO128,IO128,JO128,KO128,LO128,MO128,NO128)</f>
        <v>21.6589285714286</v>
      </c>
      <c r="C128" s="18" t="n">
        <f aca="false">AVERAGE(B124:B128)</f>
        <v>21.9966666666667</v>
      </c>
      <c r="D128" s="20" t="n">
        <f aca="false">AVERAGE(B119:B128)</f>
        <v>21.9917261904762</v>
      </c>
      <c r="E128" s="6" t="n">
        <f aca="false">AVERAGE(B109:B128)</f>
        <v>21.9921081349206</v>
      </c>
      <c r="F128" s="24" t="n">
        <f aca="false">AVERAGE(B79:B128)</f>
        <v>21.8379067460317</v>
      </c>
      <c r="G128" s="2" t="n">
        <f aca="false">MAX(AC128:AN128,BC128:BN128,CC128:CN128,DC128:DN128,EC128:EN128,FC128:FN128,GC128:GN128,HC128:HN128,IC128:IN128,JC128:JN128,KC128:KN128,LC128:LN128,MC128:MN128,NC128:NN128)</f>
        <v>39.3</v>
      </c>
      <c r="H128" s="11" t="n">
        <f aca="false">MEDIAN(AC128:AN128,BC128:BN128,CC128:CN128,DC128:DN128,EC128:EN128,FC128:FN128,GC128:GN128,HC128:HN128,IC128:IN128,JC128:JN128,KC128:KN128,LC128:LN128,MC128:MN128,NC128:NN128)</f>
        <v>21.6</v>
      </c>
      <c r="I128" s="4" t="n">
        <f aca="false">MIN(AC128:AN128,BC128:BN128,CC128:CN128,DC128:DN128,EC128:EN128,FC128:FN128,GC128:GN128,HC128:HN128,IC128:IN128,JC128:JN128,KC128:KN128,LC128:LN128,MC128:MN128,NC128:NN128)</f>
        <v>12.3</v>
      </c>
      <c r="J128" s="12" t="n">
        <f aca="false">(G128+I128)/2</f>
        <v>25.8</v>
      </c>
      <c r="AA128" s="0" t="n">
        <f aca="false">AA127+1</f>
        <v>54</v>
      </c>
      <c r="AB128" s="27" t="n">
        <v>1978</v>
      </c>
      <c r="AC128" s="14" t="n">
        <v>26.5</v>
      </c>
      <c r="AD128" s="14" t="n">
        <v>27.1</v>
      </c>
      <c r="AE128" s="14" t="n">
        <v>26</v>
      </c>
      <c r="AF128" s="14" t="n">
        <v>22.2</v>
      </c>
      <c r="AG128" s="14" t="n">
        <v>18.8</v>
      </c>
      <c r="AH128" s="14" t="n">
        <v>15.4</v>
      </c>
      <c r="AI128" s="14" t="n">
        <v>14.2</v>
      </c>
      <c r="AJ128" s="14" t="n">
        <v>14.9</v>
      </c>
      <c r="AK128" s="14" t="n">
        <v>16.9</v>
      </c>
      <c r="AL128" s="14" t="n">
        <v>21.6</v>
      </c>
      <c r="AM128" s="14" t="n">
        <v>23.1</v>
      </c>
      <c r="AN128" s="14" t="n">
        <v>25.7</v>
      </c>
      <c r="AO128" s="15" t="n">
        <f aca="false">SUM(AC128:AN128)/12</f>
        <v>21.0333333333333</v>
      </c>
      <c r="AQ128" s="32"/>
      <c r="AR128" s="14"/>
      <c r="AS128" s="14"/>
      <c r="AT128" s="14"/>
      <c r="AU128" s="14"/>
      <c r="AV128" s="14"/>
      <c r="AW128" s="14"/>
      <c r="AX128" s="14"/>
      <c r="AY128" s="14"/>
      <c r="AZ128" s="14"/>
      <c r="BA128" s="0" t="n">
        <f aca="false">BA127+1</f>
        <v>1978</v>
      </c>
      <c r="BB128" s="25" t="s">
        <v>114</v>
      </c>
      <c r="BC128" s="14" t="n">
        <v>27.7</v>
      </c>
      <c r="BD128" s="14" t="n">
        <v>28.6</v>
      </c>
      <c r="BE128" s="14" t="n">
        <v>26</v>
      </c>
      <c r="BF128" s="14" t="n">
        <v>22.1</v>
      </c>
      <c r="BG128" s="14" t="n">
        <v>17.4</v>
      </c>
      <c r="BH128" s="14" t="n">
        <v>13.1</v>
      </c>
      <c r="BI128" s="14" t="n">
        <v>12.5</v>
      </c>
      <c r="BJ128" s="14" t="n">
        <v>13.2</v>
      </c>
      <c r="BK128" s="14" t="n">
        <v>15.3</v>
      </c>
      <c r="BL128" s="14" t="n">
        <v>21</v>
      </c>
      <c r="BM128" s="14" t="n">
        <v>23.1</v>
      </c>
      <c r="BN128" s="14" t="n">
        <v>26.3</v>
      </c>
      <c r="BO128" s="15" t="n">
        <f aca="false">SUM(BC128:BN128)/12</f>
        <v>20.525</v>
      </c>
      <c r="BP128" s="14"/>
      <c r="BQ128" s="14"/>
      <c r="BR128" s="14"/>
      <c r="BS128" s="14"/>
      <c r="CA128" s="0" t="n">
        <f aca="false">CA127+1</f>
        <v>1978</v>
      </c>
      <c r="CB128" s="25" t="s">
        <v>114</v>
      </c>
      <c r="CC128" s="14" t="n">
        <v>24.6</v>
      </c>
      <c r="CD128" s="14" t="n">
        <v>23.8</v>
      </c>
      <c r="CE128" s="14" t="n">
        <v>23.5</v>
      </c>
      <c r="CF128" s="14" t="n">
        <v>20.8</v>
      </c>
      <c r="CG128" s="14" t="n">
        <v>18.1</v>
      </c>
      <c r="CH128" s="14" t="n">
        <v>15.9</v>
      </c>
      <c r="CI128" s="14" t="n">
        <v>14.7</v>
      </c>
      <c r="CJ128" s="14" t="n">
        <v>14.6</v>
      </c>
      <c r="CK128" s="14" t="n">
        <v>16</v>
      </c>
      <c r="CL128" s="14" t="n">
        <v>19.7</v>
      </c>
      <c r="CM128" s="14" t="n">
        <v>21.1</v>
      </c>
      <c r="CN128" s="14" t="n">
        <v>22.1</v>
      </c>
      <c r="CO128" s="15" t="n">
        <f aca="false">SUM(CC128:CN128)/12</f>
        <v>19.575</v>
      </c>
      <c r="DA128" s="0" t="n">
        <f aca="false">DA127+1</f>
        <v>1978</v>
      </c>
      <c r="DB128" s="25" t="s">
        <v>114</v>
      </c>
      <c r="DC128" s="14" t="n">
        <v>29.5</v>
      </c>
      <c r="DD128" s="14" t="n">
        <v>30.1</v>
      </c>
      <c r="DE128" s="14" t="n">
        <v>27.2</v>
      </c>
      <c r="DF128" s="14" t="n">
        <v>23.8</v>
      </c>
      <c r="DG128" s="14" t="n">
        <v>19.1</v>
      </c>
      <c r="DH128" s="14" t="n">
        <v>14.7</v>
      </c>
      <c r="DI128" s="14" t="n">
        <v>14.8</v>
      </c>
      <c r="DJ128" s="14" t="n">
        <v>15.1</v>
      </c>
      <c r="DK128" s="14" t="n">
        <v>18.4</v>
      </c>
      <c r="DL128" s="14" t="n">
        <v>23.5</v>
      </c>
      <c r="DM128" s="14" t="n">
        <v>25.5</v>
      </c>
      <c r="DN128" s="14" t="n">
        <v>27.9</v>
      </c>
      <c r="DO128" s="15" t="n">
        <f aca="false">SUM(DC128:DN128)/12</f>
        <v>22.4666666666667</v>
      </c>
      <c r="EA128" s="0" t="n">
        <f aca="false">EA127+1</f>
        <v>1978</v>
      </c>
      <c r="EB128" s="25" t="s">
        <v>114</v>
      </c>
      <c r="EC128" s="14" t="n">
        <v>37.1</v>
      </c>
      <c r="ED128" s="14" t="n">
        <v>39.3</v>
      </c>
      <c r="EE128" s="14" t="n">
        <v>33.9</v>
      </c>
      <c r="EF128" s="14" t="n">
        <v>29</v>
      </c>
      <c r="EG128" s="14" t="n">
        <v>23.9</v>
      </c>
      <c r="EH128" s="14" t="n">
        <v>18.5</v>
      </c>
      <c r="EI128" s="14" t="n">
        <v>18.1</v>
      </c>
      <c r="EJ128" s="14" t="n">
        <v>19.6</v>
      </c>
      <c r="EK128" s="14" t="n">
        <v>22.7</v>
      </c>
      <c r="EL128" s="14" t="n">
        <v>28.5</v>
      </c>
      <c r="EM128" s="14" t="n">
        <v>31.7</v>
      </c>
      <c r="EN128" s="14" t="n">
        <v>35.2</v>
      </c>
      <c r="EO128" s="15" t="n">
        <f aca="false">SUM(EC128:EN128)/12</f>
        <v>28.125</v>
      </c>
      <c r="FA128" s="0" t="n">
        <f aca="false">FA127+1</f>
        <v>1978</v>
      </c>
      <c r="FB128" s="25" t="s">
        <v>114</v>
      </c>
      <c r="FC128" s="14" t="n">
        <v>25.7</v>
      </c>
      <c r="FD128" s="14" t="n">
        <v>26.5</v>
      </c>
      <c r="FE128" s="14" t="n">
        <v>23.9</v>
      </c>
      <c r="FF128" s="14" t="n">
        <v>20.8</v>
      </c>
      <c r="FG128" s="14" t="n">
        <v>17.1</v>
      </c>
      <c r="FH128" s="14" t="n">
        <v>13.3</v>
      </c>
      <c r="FI128" s="14" t="n">
        <v>12.3</v>
      </c>
      <c r="FJ128" s="14" t="n">
        <v>13.2</v>
      </c>
      <c r="FK128" s="14" t="n">
        <v>15.3</v>
      </c>
      <c r="FL128" s="14" t="n">
        <v>20.2</v>
      </c>
      <c r="FM128" s="14" t="n">
        <v>21.5</v>
      </c>
      <c r="FN128" s="14" t="n">
        <v>24.2</v>
      </c>
      <c r="FO128" s="15" t="n">
        <f aca="false">SUM(FC128:FN128)/12</f>
        <v>19.5</v>
      </c>
      <c r="GA128" s="0" t="n">
        <f aca="false">GA127+1</f>
        <v>1978</v>
      </c>
      <c r="GB128" s="25" t="s">
        <v>114</v>
      </c>
      <c r="GC128" s="14" t="n">
        <v>23.2</v>
      </c>
      <c r="GD128" s="14" t="n">
        <v>23.8</v>
      </c>
      <c r="GE128" s="14" t="n">
        <v>23.2</v>
      </c>
      <c r="GF128" s="14" t="n">
        <v>19.4</v>
      </c>
      <c r="GG128" s="14" t="n">
        <v>16.8</v>
      </c>
      <c r="GH128" s="14" t="n">
        <v>13.3</v>
      </c>
      <c r="GI128" s="14" t="n">
        <v>12.8</v>
      </c>
      <c r="GJ128" s="14" t="n">
        <v>13.5</v>
      </c>
      <c r="GK128" s="14" t="n">
        <v>15.9</v>
      </c>
      <c r="GL128" s="14" t="n">
        <v>18.8</v>
      </c>
      <c r="GM128" s="14" t="n">
        <v>20</v>
      </c>
      <c r="GN128" s="14" t="n">
        <v>22.2</v>
      </c>
      <c r="GO128" s="15" t="n">
        <f aca="false">SUM(GC128:GN128)/12</f>
        <v>18.575</v>
      </c>
      <c r="HA128" s="0" t="n">
        <f aca="false">HA127+1</f>
        <v>1978</v>
      </c>
      <c r="HB128" s="25" t="s">
        <v>114</v>
      </c>
      <c r="HC128" s="14" t="n">
        <v>23.9</v>
      </c>
      <c r="HD128" s="14" t="n">
        <v>24.7</v>
      </c>
      <c r="HE128" s="14" t="n">
        <v>24.2</v>
      </c>
      <c r="HF128" s="14" t="n">
        <v>22.4</v>
      </c>
      <c r="HG128" s="14" t="n">
        <v>19.5</v>
      </c>
      <c r="HH128" s="14" t="n">
        <v>17</v>
      </c>
      <c r="HI128" s="14" t="n">
        <v>15.9</v>
      </c>
      <c r="HJ128" s="14" t="n">
        <v>16.2</v>
      </c>
      <c r="HK128" s="14" t="n">
        <v>17.1</v>
      </c>
      <c r="HL128" s="14" t="n">
        <v>21.2</v>
      </c>
      <c r="HM128" s="14" t="n">
        <v>21.8</v>
      </c>
      <c r="HN128" s="14" t="n">
        <v>23.3</v>
      </c>
      <c r="HO128" s="15" t="n">
        <f aca="false">SUM(HC128:HN128)/12</f>
        <v>20.6</v>
      </c>
      <c r="IA128" s="0" t="n">
        <f aca="false">IA127+1</f>
        <v>1978</v>
      </c>
      <c r="IB128" s="25" t="s">
        <v>114</v>
      </c>
      <c r="IC128" s="14" t="n">
        <v>30.3</v>
      </c>
      <c r="ID128" s="14" t="n">
        <v>31.7</v>
      </c>
      <c r="IE128" s="14" t="n">
        <v>29.4</v>
      </c>
      <c r="IF128" s="14" t="n">
        <v>24.9</v>
      </c>
      <c r="IG128" s="14" t="n">
        <v>20.4</v>
      </c>
      <c r="IH128" s="14" t="n">
        <v>16.5</v>
      </c>
      <c r="II128" s="14" t="n">
        <v>15.3</v>
      </c>
      <c r="IJ128" s="14" t="n">
        <v>16.8</v>
      </c>
      <c r="IK128" s="14" t="n">
        <v>18.9</v>
      </c>
      <c r="IL128" s="14" t="n">
        <v>25</v>
      </c>
      <c r="IM128" s="14" t="n">
        <v>26.7</v>
      </c>
      <c r="IN128" s="14" t="n">
        <v>29.7</v>
      </c>
      <c r="IO128" s="15" t="n">
        <f aca="false">SUM(IC128:IN128)/12</f>
        <v>23.8</v>
      </c>
      <c r="JA128" s="0" t="n">
        <f aca="false">JA127+1</f>
        <v>1978</v>
      </c>
      <c r="JB128" s="25" t="s">
        <v>114</v>
      </c>
      <c r="JC128" s="14" t="n">
        <v>22</v>
      </c>
      <c r="JD128" s="14" t="n">
        <v>21.2</v>
      </c>
      <c r="JE128" s="14" t="n">
        <v>21.9</v>
      </c>
      <c r="JF128" s="14" t="n">
        <v>18.6</v>
      </c>
      <c r="JG128" s="14" t="n">
        <v>16.9</v>
      </c>
      <c r="JH128" s="14" t="n">
        <v>14.3</v>
      </c>
      <c r="JI128" s="14" t="n">
        <v>13.7</v>
      </c>
      <c r="JJ128" s="14" t="n">
        <v>14.5</v>
      </c>
      <c r="JK128" s="14" t="n">
        <v>15.8</v>
      </c>
      <c r="JL128" s="14" t="n">
        <v>18.9</v>
      </c>
      <c r="JM128" s="14" t="n">
        <v>19.8</v>
      </c>
      <c r="JN128" s="14" t="n">
        <v>21.3</v>
      </c>
      <c r="JO128" s="15" t="n">
        <f aca="false">SUM(JC128:JN128)/12</f>
        <v>18.2416666666667</v>
      </c>
      <c r="KA128" s="0" t="n">
        <f aca="false">KA127+1</f>
        <v>1978</v>
      </c>
      <c r="KB128" s="25" t="s">
        <v>114</v>
      </c>
      <c r="KC128" s="14" t="n">
        <v>28.2</v>
      </c>
      <c r="KD128" s="14" t="n">
        <v>29</v>
      </c>
      <c r="KE128" s="14" t="n">
        <v>27.1</v>
      </c>
      <c r="KF128" s="14" t="n">
        <v>22.7</v>
      </c>
      <c r="KG128" s="14" t="n">
        <v>18.9</v>
      </c>
      <c r="KH128" s="14" t="n">
        <v>14.7</v>
      </c>
      <c r="KI128" s="14" t="n">
        <v>13.7</v>
      </c>
      <c r="KJ128" s="14" t="n">
        <v>14.5</v>
      </c>
      <c r="KK128" s="14" t="n">
        <v>16.7</v>
      </c>
      <c r="KL128" s="14" t="n">
        <v>21.9</v>
      </c>
      <c r="KM128" s="14" t="n">
        <v>23.7</v>
      </c>
      <c r="KN128" s="14" t="n">
        <v>26.9</v>
      </c>
      <c r="KO128" s="15" t="n">
        <f aca="false">SUM(KC128:KN128)/12</f>
        <v>21.5</v>
      </c>
      <c r="LA128" s="0" t="n">
        <f aca="false">LA127+1</f>
        <v>1978</v>
      </c>
      <c r="LB128" s="25" t="s">
        <v>114</v>
      </c>
      <c r="LC128" s="14" t="n">
        <v>30.3</v>
      </c>
      <c r="LD128" s="14" t="n">
        <v>30.9</v>
      </c>
      <c r="LE128" s="14" t="n">
        <v>28.5</v>
      </c>
      <c r="LF128" s="14" t="n">
        <v>23.8</v>
      </c>
      <c r="LG128" s="14" t="n">
        <v>19.7</v>
      </c>
      <c r="LH128" s="14" t="n">
        <v>15.5</v>
      </c>
      <c r="LI128" s="14" t="n">
        <v>14.6</v>
      </c>
      <c r="LJ128" s="14" t="n">
        <v>15.4</v>
      </c>
      <c r="LK128" s="14" t="n">
        <v>17.5</v>
      </c>
      <c r="LL128" s="14" t="n">
        <v>23.7</v>
      </c>
      <c r="LM128" s="14" t="n">
        <v>25.5</v>
      </c>
      <c r="LN128" s="14" t="n">
        <v>27.4</v>
      </c>
      <c r="LO128" s="15" t="n">
        <f aca="false">SUM(LC128:LN128)/12</f>
        <v>22.7333333333333</v>
      </c>
      <c r="MA128" s="0" t="n">
        <f aca="false">MA127+1</f>
        <v>1978</v>
      </c>
      <c r="MB128" s="25" t="s">
        <v>114</v>
      </c>
      <c r="MC128" s="14" t="n">
        <v>25.3</v>
      </c>
      <c r="MD128" s="14" t="n">
        <v>25.8</v>
      </c>
      <c r="ME128" s="14" t="n">
        <v>24.2</v>
      </c>
      <c r="MF128" s="14" t="n">
        <v>21.6</v>
      </c>
      <c r="MG128" s="14" t="n">
        <v>18.5</v>
      </c>
      <c r="MH128" s="14" t="n">
        <v>14.6</v>
      </c>
      <c r="MI128" s="14" t="n">
        <v>14.3</v>
      </c>
      <c r="MJ128" s="14" t="n">
        <v>14.9</v>
      </c>
      <c r="MK128" s="14" t="n">
        <v>16.6</v>
      </c>
      <c r="ML128" s="14" t="n">
        <v>21.6</v>
      </c>
      <c r="MM128" s="14" t="n">
        <v>22.5</v>
      </c>
      <c r="MN128" s="14" t="n">
        <v>25</v>
      </c>
      <c r="MO128" s="15" t="n">
        <f aca="false">SUM(MC128:MN128)/12</f>
        <v>20.4083333333333</v>
      </c>
      <c r="NA128" s="0" t="n">
        <f aca="false">NA127+1</f>
        <v>1978</v>
      </c>
      <c r="NB128" s="25" t="s">
        <v>114</v>
      </c>
      <c r="NC128" s="14" t="n">
        <v>34.3</v>
      </c>
      <c r="ND128" s="14" t="n">
        <v>36.4</v>
      </c>
      <c r="NE128" s="14" t="n">
        <v>31.9</v>
      </c>
      <c r="NF128" s="14" t="n">
        <v>27</v>
      </c>
      <c r="NG128" s="14" t="n">
        <v>22</v>
      </c>
      <c r="NH128" s="14" t="n">
        <v>18.3</v>
      </c>
      <c r="NI128" s="14" t="n">
        <v>17.2</v>
      </c>
      <c r="NJ128" s="14" t="n">
        <v>17.8</v>
      </c>
      <c r="NK128" s="14" t="n">
        <v>20.7</v>
      </c>
      <c r="NL128" s="14" t="n">
        <v>27</v>
      </c>
      <c r="NM128" s="14" t="n">
        <v>29.6</v>
      </c>
      <c r="NN128" s="14" t="n">
        <v>31.5</v>
      </c>
      <c r="NO128" s="15" t="n">
        <f aca="false">SUM(NC128:NN128)/12</f>
        <v>26.1416666666667</v>
      </c>
      <c r="OA128" s="6" t="n">
        <f aca="false">AVERAGE(AO128,BO128,CO128,DO128,EO128,FO128,GO133,HO128,IO128,JO128,KO128,LO128,MO128,NO128)</f>
        <v>21.6827380952381</v>
      </c>
      <c r="OB128" s="22" t="n">
        <f aca="false">AVERAGE(OA118:OA128)</f>
        <v>21.9806908369408</v>
      </c>
      <c r="PA128" s="16" t="n">
        <f aca="false">AVERAGE(AH128,AI128,AJ128,BH128,BI128,BJ128,CH128,CI128,CJ128,DH128,DI128,DJ128,EH128,EI128,EJ128,FH128,FI128,FJ128,GH133,GI133,GJ133,HH128,HI128,HJ128,IH128,II128,IJ128,JH128,JI128,JJ128,KH128,KI128,KJ128,LH128,LI128,LJ128,MH128,MI128,MJ128,NH128,NI128,NJ128)</f>
        <v>15.1214285714286</v>
      </c>
      <c r="PB128" s="17" t="n">
        <f aca="false">AVERAGE(AC128,AD128,AN128,BC128,BD128,BN128,CC128,CD128,CN128,DC128,DD128,DN128,EC128,ED128,EN128,FC128,FD128,FN128,GC133,GD133,GN133,HC128,HD128,HN128,IC128,ID128,IN128,JC128,JD128,JN128,KC128,KD128,KN128,LC128,LD128,LN128,MC128,MD128,MN128,NC128,ND128,NN128,)</f>
        <v>27.093023255814</v>
      </c>
      <c r="PC128" s="16" t="n">
        <f aca="false">AVERAGE(PA118:PA128)</f>
        <v>15.9515151515152</v>
      </c>
      <c r="PD128" s="23" t="n">
        <f aca="false">AVERAGE(PB118:PB128)</f>
        <v>27.6301369173462</v>
      </c>
    </row>
    <row r="129" customFormat="false" ht="14.65" hidden="false" customHeight="false" outlineLevel="0" collapsed="false">
      <c r="A129" s="5"/>
      <c r="B129" s="6" t="n">
        <f aca="false">AVERAGE(AO129,BO129,CO129,DO129,EO129,FO129,GO129,HO129,IO129,JO129,KO129,LO129,MO129,NO129)</f>
        <v>22.3738095238095</v>
      </c>
      <c r="C129" s="18" t="n">
        <f aca="false">AVERAGE(B125:B129)</f>
        <v>22.1328571428571</v>
      </c>
      <c r="D129" s="20" t="n">
        <f aca="false">AVERAGE(B120:B129)</f>
        <v>22.0602976190476</v>
      </c>
      <c r="E129" s="6" t="n">
        <f aca="false">AVERAGE(B110:B129)</f>
        <v>21.9909672619048</v>
      </c>
      <c r="F129" s="24" t="n">
        <f aca="false">AVERAGE(B80:B129)</f>
        <v>21.8608234126984</v>
      </c>
      <c r="G129" s="2" t="n">
        <f aca="false">MAX(AC129:AN129,BC129:BN129,CC129:CN129,DC129:DN129,EC129:EN129,FC129:FN129,GC129:GN129,HC129:HN129,IC129:IN129,JC129:JN129,KC129:KN129,LC129:LN129,MC129:MN129,NC129:NN129)</f>
        <v>41.6</v>
      </c>
      <c r="H129" s="11" t="n">
        <f aca="false">MEDIAN(AC129:AN129,BC129:BN129,CC129:CN129,DC129:DN129,EC129:EN129,FC129:FN129,GC129:GN129,HC129:HN129,IC129:IN129,JC129:JN129,KC129:KN129,LC129:LN129,MC129:MN129,NC129:NN129)</f>
        <v>20.85</v>
      </c>
      <c r="I129" s="4" t="n">
        <f aca="false">MIN(AC129:AN129,BC129:BN129,CC129:CN129,DC129:DN129,EC129:EN129,FC129:FN129,GC129:GN129,HC129:HN129,IC129:IN129,JC129:JN129,KC129:KN129,LC129:LN129,MC129:MN129,NC129:NN129)</f>
        <v>13.4</v>
      </c>
      <c r="J129" s="12" t="n">
        <f aca="false">(G129+I129)/2</f>
        <v>27.5</v>
      </c>
      <c r="AA129" s="0" t="n">
        <f aca="false">AA128+1</f>
        <v>55</v>
      </c>
      <c r="AB129" s="27" t="n">
        <v>1979</v>
      </c>
      <c r="AC129" s="14" t="n">
        <v>31.4</v>
      </c>
      <c r="AD129" s="14" t="n">
        <v>29.1</v>
      </c>
      <c r="AE129" s="14" t="n">
        <v>25.8</v>
      </c>
      <c r="AF129" s="14" t="n">
        <v>20.9</v>
      </c>
      <c r="AG129" s="14" t="n">
        <v>17.8</v>
      </c>
      <c r="AH129" s="14" t="n">
        <v>17.4</v>
      </c>
      <c r="AI129" s="14" t="n">
        <v>15.7</v>
      </c>
      <c r="AJ129" s="14" t="n">
        <v>15.5</v>
      </c>
      <c r="AK129" s="14" t="n">
        <v>17.7</v>
      </c>
      <c r="AL129" s="14" t="n">
        <v>20</v>
      </c>
      <c r="AM129" s="14" t="n">
        <v>24.4</v>
      </c>
      <c r="AN129" s="14" t="n">
        <v>25.8</v>
      </c>
      <c r="AO129" s="15" t="n">
        <f aca="false">SUM(AC129:AN129)/12</f>
        <v>21.7916666666667</v>
      </c>
      <c r="AQ129" s="32"/>
      <c r="AR129" s="14"/>
      <c r="AS129" s="14"/>
      <c r="AT129" s="14"/>
      <c r="AU129" s="14"/>
      <c r="AV129" s="14"/>
      <c r="AW129" s="14"/>
      <c r="AX129" s="14"/>
      <c r="AY129" s="14"/>
      <c r="AZ129" s="14"/>
      <c r="BA129" s="0" t="n">
        <f aca="false">BA128+1</f>
        <v>1979</v>
      </c>
      <c r="BB129" s="25" t="s">
        <v>115</v>
      </c>
      <c r="BC129" s="14" t="n">
        <v>32.8</v>
      </c>
      <c r="BD129" s="14" t="n">
        <v>28.7</v>
      </c>
      <c r="BE129" s="14" t="n">
        <v>26.2</v>
      </c>
      <c r="BF129" s="14" t="n">
        <v>20</v>
      </c>
      <c r="BG129" s="14" t="n">
        <v>15.8</v>
      </c>
      <c r="BH129" s="14" t="n">
        <v>16.1</v>
      </c>
      <c r="BI129" s="14" t="n">
        <v>14.2</v>
      </c>
      <c r="BJ129" s="14" t="n">
        <v>14</v>
      </c>
      <c r="BK129" s="14" t="n">
        <v>16.6</v>
      </c>
      <c r="BL129" s="14" t="n">
        <v>19.4</v>
      </c>
      <c r="BM129" s="14" t="n">
        <v>24.6</v>
      </c>
      <c r="BN129" s="14" t="n">
        <v>27</v>
      </c>
      <c r="BO129" s="15" t="n">
        <f aca="false">SUM(BC129:BN129)/12</f>
        <v>21.2833333333333</v>
      </c>
      <c r="BP129" s="14"/>
      <c r="BQ129" s="14"/>
      <c r="BR129" s="14"/>
      <c r="BS129" s="14"/>
      <c r="CA129" s="0" t="n">
        <f aca="false">CA128+1</f>
        <v>1979</v>
      </c>
      <c r="CB129" s="25" t="s">
        <v>115</v>
      </c>
      <c r="CC129" s="14" t="n">
        <v>26.6</v>
      </c>
      <c r="CD129" s="14" t="n">
        <v>24.8</v>
      </c>
      <c r="CE129" s="14" t="n">
        <v>22.8</v>
      </c>
      <c r="CF129" s="14" t="n">
        <v>19.8</v>
      </c>
      <c r="CG129" s="14" t="n">
        <v>17.5</v>
      </c>
      <c r="CH129" s="14" t="n">
        <v>17</v>
      </c>
      <c r="CI129" s="14" t="n">
        <v>16</v>
      </c>
      <c r="CJ129" s="14" t="n">
        <v>15.3</v>
      </c>
      <c r="CK129" s="14" t="n">
        <v>16.3</v>
      </c>
      <c r="CL129" s="14" t="n">
        <v>18.8</v>
      </c>
      <c r="CM129" s="14" t="n">
        <v>20.8</v>
      </c>
      <c r="CN129" s="14" t="n">
        <v>23.8</v>
      </c>
      <c r="CO129" s="15" t="n">
        <f aca="false">SUM(CC129:CN129)/12</f>
        <v>19.9583333333333</v>
      </c>
      <c r="DA129" s="0" t="n">
        <f aca="false">DA128+1</f>
        <v>1979</v>
      </c>
      <c r="DB129" s="25" t="s">
        <v>115</v>
      </c>
      <c r="DC129" s="14" t="n">
        <v>34.3</v>
      </c>
      <c r="DD129" s="14" t="n">
        <v>30.1</v>
      </c>
      <c r="DE129" s="14" t="n">
        <v>27.6</v>
      </c>
      <c r="DF129" s="14" t="n">
        <v>21.3</v>
      </c>
      <c r="DG129" s="14" t="n">
        <v>17.5</v>
      </c>
      <c r="DH129" s="14" t="n">
        <v>17</v>
      </c>
      <c r="DI129" s="14" t="n">
        <v>16</v>
      </c>
      <c r="DJ129" s="14" t="n">
        <v>15.9</v>
      </c>
      <c r="DK129" s="14" t="n">
        <v>18.9</v>
      </c>
      <c r="DL129" s="14" t="n">
        <v>21.7</v>
      </c>
      <c r="DM129" s="14" t="n">
        <v>26.8</v>
      </c>
      <c r="DN129" s="14" t="n">
        <v>29.3</v>
      </c>
      <c r="DO129" s="15" t="n">
        <f aca="false">SUM(DC129:DN129)/12</f>
        <v>23.0333333333333</v>
      </c>
      <c r="EA129" s="0" t="n">
        <f aca="false">EA128+1</f>
        <v>1979</v>
      </c>
      <c r="EB129" s="25" t="s">
        <v>115</v>
      </c>
      <c r="EC129" s="14" t="n">
        <v>41.6</v>
      </c>
      <c r="ED129" s="14" t="n">
        <v>36</v>
      </c>
      <c r="EE129" s="14" t="n">
        <v>34.5</v>
      </c>
      <c r="EF129" s="14" t="n">
        <v>27.1</v>
      </c>
      <c r="EG129" s="14" t="n">
        <v>21.2</v>
      </c>
      <c r="EH129" s="14" t="n">
        <v>21.2</v>
      </c>
      <c r="EI129" s="14" t="n">
        <v>20.5</v>
      </c>
      <c r="EJ129" s="14" t="n">
        <v>21.4</v>
      </c>
      <c r="EK129" s="14" t="n">
        <v>24.5</v>
      </c>
      <c r="EL129" s="14" t="n">
        <v>28.9</v>
      </c>
      <c r="EM129" s="14" t="n">
        <v>35.4</v>
      </c>
      <c r="EN129" s="14" t="n">
        <v>37.9</v>
      </c>
      <c r="EO129" s="15" t="n">
        <f aca="false">SUM(EC129:EN129)/12</f>
        <v>29.1833333333333</v>
      </c>
      <c r="FA129" s="0" t="n">
        <f aca="false">FA128+1</f>
        <v>1979</v>
      </c>
      <c r="FB129" s="25" t="s">
        <v>115</v>
      </c>
      <c r="FC129" s="14" t="n">
        <v>30.3</v>
      </c>
      <c r="FD129" s="14" t="n">
        <v>26.9</v>
      </c>
      <c r="FE129" s="14" t="n">
        <v>24.1</v>
      </c>
      <c r="FF129" s="14" t="n">
        <v>18.8</v>
      </c>
      <c r="FG129" s="14" t="n">
        <v>15.4</v>
      </c>
      <c r="FH129" s="14" t="n">
        <v>15.2</v>
      </c>
      <c r="FI129" s="14" t="n">
        <v>13.7</v>
      </c>
      <c r="FJ129" s="14" t="n">
        <v>13.4</v>
      </c>
      <c r="FK129" s="14" t="n">
        <v>16.1</v>
      </c>
      <c r="FL129" s="14" t="n">
        <v>18.1</v>
      </c>
      <c r="FM129" s="14" t="n">
        <v>23.6</v>
      </c>
      <c r="FN129" s="14" t="n">
        <v>25.7</v>
      </c>
      <c r="FO129" s="15" t="n">
        <f aca="false">SUM(FC129:FN129)/12</f>
        <v>20.1083333333333</v>
      </c>
      <c r="GA129" s="0" t="n">
        <f aca="false">GA128+1</f>
        <v>1979</v>
      </c>
      <c r="GB129" s="25" t="s">
        <v>115</v>
      </c>
      <c r="GC129" s="14" t="n">
        <v>27.6</v>
      </c>
      <c r="GD129" s="14" t="n">
        <v>25.5</v>
      </c>
      <c r="GE129" s="14" t="n">
        <v>23.1</v>
      </c>
      <c r="GF129" s="14" t="n">
        <v>18.7</v>
      </c>
      <c r="GG129" s="14" t="n">
        <v>15.5</v>
      </c>
      <c r="GH129" s="14" t="n">
        <v>14.6</v>
      </c>
      <c r="GI129" s="14" t="n">
        <v>13.4</v>
      </c>
      <c r="GJ129" s="14" t="n">
        <v>13.4</v>
      </c>
      <c r="GK129" s="14" t="n">
        <v>15.6</v>
      </c>
      <c r="GL129" s="14" t="n">
        <v>17.8</v>
      </c>
      <c r="GM129" s="14" t="n">
        <v>20.8</v>
      </c>
      <c r="GN129" s="14" t="n">
        <v>23.3</v>
      </c>
      <c r="GO129" s="15" t="n">
        <f aca="false">SUM(GC129:GN129)/12</f>
        <v>19.1083333333333</v>
      </c>
      <c r="HA129" s="0" t="n">
        <f aca="false">HA128+1</f>
        <v>1979</v>
      </c>
      <c r="HB129" s="25" t="s">
        <v>115</v>
      </c>
      <c r="HC129" s="14" t="n">
        <v>26.6</v>
      </c>
      <c r="HD129" s="14" t="n">
        <v>25.8</v>
      </c>
      <c r="HE129" s="14" t="n">
        <v>23.8</v>
      </c>
      <c r="HF129" s="14" t="n">
        <v>20.5</v>
      </c>
      <c r="HG129" s="14" t="n">
        <v>18</v>
      </c>
      <c r="HH129" s="14" t="n">
        <v>18.1</v>
      </c>
      <c r="HI129" s="14" t="n">
        <v>17.1</v>
      </c>
      <c r="HJ129" s="14" t="n">
        <v>16.4</v>
      </c>
      <c r="HK129" s="14" t="n">
        <v>17.9</v>
      </c>
      <c r="HL129" s="14" t="n">
        <v>20</v>
      </c>
      <c r="HM129" s="14" t="n">
        <v>22.6</v>
      </c>
      <c r="HN129" s="14" t="n">
        <v>24.5</v>
      </c>
      <c r="HO129" s="15" t="n">
        <f aca="false">SUM(HC129:HN129)/12</f>
        <v>20.9416666666667</v>
      </c>
      <c r="IA129" s="0" t="n">
        <f aca="false">IA128+1</f>
        <v>1979</v>
      </c>
      <c r="IB129" s="25" t="s">
        <v>115</v>
      </c>
      <c r="IC129" s="14" t="n">
        <v>36.3</v>
      </c>
      <c r="ID129" s="14" t="n">
        <v>32.6</v>
      </c>
      <c r="IE129" s="14" t="n">
        <v>29.5</v>
      </c>
      <c r="IF129" s="14" t="n">
        <v>23.3</v>
      </c>
      <c r="IG129" s="14" t="n">
        <v>18.8</v>
      </c>
      <c r="IH129" s="14" t="n">
        <v>18.4</v>
      </c>
      <c r="II129" s="14" t="n">
        <v>17.1</v>
      </c>
      <c r="IJ129" s="14" t="n">
        <v>17.5</v>
      </c>
      <c r="IK129" s="14" t="n">
        <v>20.2</v>
      </c>
      <c r="IL129" s="14" t="n">
        <v>23.4</v>
      </c>
      <c r="IM129" s="14" t="n">
        <v>29.1</v>
      </c>
      <c r="IN129" s="14" t="n">
        <v>30.6</v>
      </c>
      <c r="IO129" s="15" t="n">
        <f aca="false">SUM(IC129:IN129)/12</f>
        <v>24.7333333333333</v>
      </c>
      <c r="JA129" s="0" t="n">
        <f aca="false">JA128+1</f>
        <v>1979</v>
      </c>
      <c r="JB129" s="25" t="s">
        <v>115</v>
      </c>
      <c r="JC129" s="14" t="n">
        <v>24.8</v>
      </c>
      <c r="JD129" s="14" t="n">
        <v>23</v>
      </c>
      <c r="JE129" s="14" t="n">
        <v>21</v>
      </c>
      <c r="JF129" s="14" t="n">
        <v>18.5</v>
      </c>
      <c r="JG129" s="14" t="n">
        <v>16.7</v>
      </c>
      <c r="JH129" s="14" t="n">
        <v>15.5</v>
      </c>
      <c r="JI129" s="14" t="n">
        <v>14.5</v>
      </c>
      <c r="JJ129" s="14" t="n">
        <v>14.5</v>
      </c>
      <c r="JK129" s="14" t="n">
        <v>16.1</v>
      </c>
      <c r="JL129" s="14" t="n">
        <v>18.2</v>
      </c>
      <c r="JM129" s="14" t="n">
        <v>20.1</v>
      </c>
      <c r="JN129" s="14" t="n">
        <v>22</v>
      </c>
      <c r="JO129" s="15" t="n">
        <f aca="false">SUM(JC129:JN129)/12</f>
        <v>18.7416666666667</v>
      </c>
      <c r="KA129" s="0" t="n">
        <f aca="false">KA128+1</f>
        <v>1979</v>
      </c>
      <c r="KB129" s="25" t="s">
        <v>115</v>
      </c>
      <c r="KC129" s="14" t="n">
        <v>34</v>
      </c>
      <c r="KD129" s="14" t="n">
        <v>29.9</v>
      </c>
      <c r="KE129" s="14" t="n">
        <v>26.9</v>
      </c>
      <c r="KF129" s="14" t="n">
        <v>21.2</v>
      </c>
      <c r="KG129" s="14" t="n">
        <v>17.3</v>
      </c>
      <c r="KH129" s="14" t="n">
        <v>17.8</v>
      </c>
      <c r="KI129" s="14" t="n">
        <v>15.7</v>
      </c>
      <c r="KJ129" s="14" t="n">
        <v>15.4</v>
      </c>
      <c r="KK129" s="14" t="n">
        <v>17.7</v>
      </c>
      <c r="KL129" s="14" t="n">
        <v>20.6</v>
      </c>
      <c r="KM129" s="14" t="n">
        <v>25.6</v>
      </c>
      <c r="KN129" s="14" t="n">
        <v>27.6</v>
      </c>
      <c r="KO129" s="15" t="n">
        <f aca="false">SUM(KC129:KN129)/12</f>
        <v>22.475</v>
      </c>
      <c r="LA129" s="0" t="n">
        <f aca="false">LA128+1</f>
        <v>1979</v>
      </c>
      <c r="LB129" s="25" t="s">
        <v>115</v>
      </c>
      <c r="LC129" s="14" t="n">
        <v>35.2</v>
      </c>
      <c r="LD129" s="14" t="n">
        <v>31.5</v>
      </c>
      <c r="LE129" s="14" t="n">
        <v>28.3</v>
      </c>
      <c r="LF129" s="14" t="n">
        <v>21.9</v>
      </c>
      <c r="LG129" s="14" t="n">
        <v>18.1</v>
      </c>
      <c r="LH129" s="14" t="n">
        <v>17.9</v>
      </c>
      <c r="LI129" s="14" t="n">
        <v>16.4</v>
      </c>
      <c r="LJ129" s="14" t="n">
        <v>16.3</v>
      </c>
      <c r="LK129" s="14" t="n">
        <v>18.9</v>
      </c>
      <c r="LL129" s="14" t="n">
        <v>22.6</v>
      </c>
      <c r="LM129" s="14" t="n">
        <v>28.1</v>
      </c>
      <c r="LN129" s="14" t="n">
        <v>29.7</v>
      </c>
      <c r="LO129" s="15" t="n">
        <f aca="false">SUM(LC129:LN129)/12</f>
        <v>23.7416666666667</v>
      </c>
      <c r="MA129" s="0" t="n">
        <f aca="false">MA128+1</f>
        <v>1979</v>
      </c>
      <c r="MB129" s="25" t="s">
        <v>115</v>
      </c>
      <c r="MC129" s="14" t="n">
        <v>29.4</v>
      </c>
      <c r="MD129" s="14" t="n">
        <v>26.3</v>
      </c>
      <c r="ME129" s="14" t="n">
        <v>23.9</v>
      </c>
      <c r="MF129" s="14" t="n">
        <v>20.1</v>
      </c>
      <c r="MG129" s="14" t="n">
        <v>17.1</v>
      </c>
      <c r="MH129" s="14" t="n">
        <v>16.9</v>
      </c>
      <c r="MI129" s="14" t="n">
        <v>15.6</v>
      </c>
      <c r="MJ129" s="14" t="n">
        <v>15</v>
      </c>
      <c r="MK129" s="14" t="n">
        <v>17.8</v>
      </c>
      <c r="ML129" s="14" t="n">
        <v>20.1</v>
      </c>
      <c r="MM129" s="14" t="n">
        <v>24.1</v>
      </c>
      <c r="MN129" s="14" t="n">
        <v>26.4</v>
      </c>
      <c r="MO129" s="15" t="n">
        <f aca="false">SUM(MC129:MN129)/12</f>
        <v>21.0583333333333</v>
      </c>
      <c r="NA129" s="0" t="n">
        <f aca="false">NA128+1</f>
        <v>1979</v>
      </c>
      <c r="NB129" s="25" t="s">
        <v>115</v>
      </c>
      <c r="NC129" s="14" t="n">
        <v>40.1</v>
      </c>
      <c r="ND129" s="14" t="n">
        <v>36</v>
      </c>
      <c r="NE129" s="14" t="n">
        <v>33.4</v>
      </c>
      <c r="NF129" s="14" t="n">
        <v>24.5</v>
      </c>
      <c r="NG129" s="14" t="n">
        <v>18.7</v>
      </c>
      <c r="NH129" s="14" t="n">
        <v>18.7</v>
      </c>
      <c r="NI129" s="14" t="n">
        <v>18.7</v>
      </c>
      <c r="NJ129" s="14" t="n">
        <v>18.2</v>
      </c>
      <c r="NK129" s="14" t="n">
        <v>21.2</v>
      </c>
      <c r="NL129" s="14" t="n">
        <v>27.5</v>
      </c>
      <c r="NM129" s="14" t="n">
        <v>33.1</v>
      </c>
      <c r="NN129" s="14" t="n">
        <v>34.8</v>
      </c>
      <c r="NO129" s="15" t="n">
        <f aca="false">SUM(NC129:NN129)/12</f>
        <v>27.075</v>
      </c>
      <c r="OA129" s="6" t="n">
        <f aca="false">AVERAGE(AO129,BO129,CO129,DO129,EO129,FO129,GO134,HO129,IO129,JO129,KO129,LO129,MO129,NO129)</f>
        <v>22.3380952380952</v>
      </c>
      <c r="OB129" s="22" t="n">
        <f aca="false">AVERAGE(OA119:OA129)</f>
        <v>22.03170995671</v>
      </c>
      <c r="PA129" s="16" t="n">
        <f aca="false">AVERAGE(AH129,AI129,AJ129,BH129,BI129,BJ129,CH129,CI129,CJ129,DH129,DI129,DJ129,EH129,EI129,EJ129,FH129,FI129,FJ129,GH134,GI134,GJ134,HH129,HI129,HJ129,IH129,II129,IJ129,JH129,JI129,JJ129,KH129,KI129,KJ129,LH129,LI129,LJ129,MH129,MI129,MJ129,NH129,NI129,NJ129)</f>
        <v>16.3738095238095</v>
      </c>
      <c r="PB129" s="17" t="n">
        <f aca="false">AVERAGE(AC129,AD129,AN129,BC129,BD129,BN129,CC129,CD129,CN129,DC129,DD129,DN129,EC129,ED129,EN129,FC129,FD129,FN129,GC134,GD134,GN134,HC129,HD129,HN129,IC129,ID129,IN129,JC129,JD129,JN129,KC129,KD129,KN129,LC129,LD129,LN129,MC129,MD129,MN129,NC129,ND129,NN129,)</f>
        <v>28.8255813953488</v>
      </c>
      <c r="PC129" s="16" t="n">
        <f aca="false">AVERAGE(PA119:PA129)</f>
        <v>16.1097402597403</v>
      </c>
      <c r="PD129" s="23" t="n">
        <f aca="false">AVERAGE(PB119:PB129)</f>
        <v>27.6609684888755</v>
      </c>
    </row>
    <row r="130" customFormat="false" ht="14.65" hidden="false" customHeight="false" outlineLevel="0" collapsed="false">
      <c r="A130" s="5" t="n">
        <f aca="false">A125+5</f>
        <v>1980</v>
      </c>
      <c r="B130" s="6" t="n">
        <f aca="false">AVERAGE(AO130,BO130,CO130,DO130,EO130,FO130,GO130,HO130,IO130,JO130,KO130,LO130,MO130,NO130)</f>
        <v>22.9714285714286</v>
      </c>
      <c r="C130" s="18" t="n">
        <f aca="false">AVERAGE(B126:B130)</f>
        <v>22.2682142857143</v>
      </c>
      <c r="D130" s="20" t="n">
        <f aca="false">AVERAGE(B121:B130)</f>
        <v>22.2277380952381</v>
      </c>
      <c r="E130" s="6" t="n">
        <f aca="false">AVERAGE(B111:B130)</f>
        <v>22.0737996031746</v>
      </c>
      <c r="F130" s="24" t="n">
        <f aca="false">AVERAGE(B81:B130)</f>
        <v>21.8672281746032</v>
      </c>
      <c r="G130" s="2" t="n">
        <f aca="false">MAX(AC130:AN130,BC130:BN130,CC130:CN130,DC130:DN130,EC130:EN130,FC130:FN130,GC130:GN130,HC130:HN130,IC130:IN130,JC130:JN130,KC130:KN130,LC130:LN130,MC130:MN130,NC130:NN130)</f>
        <v>38.3</v>
      </c>
      <c r="H130" s="11" t="n">
        <f aca="false">MEDIAN(AC130:AN130,BC130:BN130,CC130:CN130,DC130:DN130,EC130:EN130,FC130:FN130,GC130:GN130,HC130:HN130,IC130:IN130,JC130:JN130,KC130:KN130,LC130:LN130,MC130:MN130,NC130:NN130)</f>
        <v>22.9</v>
      </c>
      <c r="I130" s="4" t="n">
        <f aca="false">MIN(AC130:AN130,BC130:BN130,CC130:CN130,DC130:DN130,EC130:EN130,FC130:FN130,GC130:GN130,HC130:HN130,IC130:IN130,JC130:JN130,KC130:KN130,LC130:LN130,MC130:MN130,NC130:NN130)</f>
        <v>13.2</v>
      </c>
      <c r="J130" s="12" t="n">
        <f aca="false">(G130+I130)/2</f>
        <v>25.75</v>
      </c>
      <c r="AA130" s="0" t="n">
        <f aca="false">AA129+1</f>
        <v>56</v>
      </c>
      <c r="AB130" s="27" t="n">
        <v>1980</v>
      </c>
      <c r="AC130" s="14" t="n">
        <v>25.7</v>
      </c>
      <c r="AD130" s="14" t="n">
        <v>27.8</v>
      </c>
      <c r="AE130" s="14" t="n">
        <v>25.3</v>
      </c>
      <c r="AF130" s="14" t="n">
        <v>24.4</v>
      </c>
      <c r="AG130" s="14" t="n">
        <v>20.1</v>
      </c>
      <c r="AH130" s="14" t="n">
        <v>15.8</v>
      </c>
      <c r="AI130" s="14" t="n">
        <v>15.3</v>
      </c>
      <c r="AJ130" s="14" t="n">
        <v>17.1</v>
      </c>
      <c r="AK130" s="14" t="n">
        <v>19.6</v>
      </c>
      <c r="AL130" s="14" t="n">
        <v>21.6</v>
      </c>
      <c r="AM130" s="14" t="n">
        <v>25.7</v>
      </c>
      <c r="AN130" s="14" t="n">
        <v>28.1</v>
      </c>
      <c r="AO130" s="15" t="n">
        <f aca="false">SUM(AC130:AN130)/12</f>
        <v>22.2083333333333</v>
      </c>
      <c r="AQ130" s="32"/>
      <c r="AR130" s="14"/>
      <c r="AS130" s="14"/>
      <c r="AT130" s="14"/>
      <c r="AU130" s="14"/>
      <c r="AV130" s="14"/>
      <c r="AW130" s="14"/>
      <c r="AX130" s="14"/>
      <c r="AY130" s="14"/>
      <c r="AZ130" s="14"/>
      <c r="BA130" s="0" t="n">
        <f aca="false">BA129+1</f>
        <v>1980</v>
      </c>
      <c r="BB130" s="25" t="s">
        <v>116</v>
      </c>
      <c r="BC130" s="14" t="n">
        <v>27.3</v>
      </c>
      <c r="BD130" s="14" t="n">
        <v>28.9</v>
      </c>
      <c r="BE130" s="14" t="n">
        <v>26.1</v>
      </c>
      <c r="BF130" s="14" t="n">
        <v>23.7</v>
      </c>
      <c r="BG130" s="14" t="n">
        <v>18.8</v>
      </c>
      <c r="BH130" s="14" t="n">
        <v>14.2</v>
      </c>
      <c r="BI130" s="14" t="n">
        <v>13.7</v>
      </c>
      <c r="BJ130" s="14" t="n">
        <v>16.2</v>
      </c>
      <c r="BK130" s="14" t="n">
        <v>19.1</v>
      </c>
      <c r="BL130" s="14" t="n">
        <v>20.2</v>
      </c>
      <c r="BM130" s="14" t="n">
        <v>25.4</v>
      </c>
      <c r="BN130" s="14" t="n">
        <v>28.8</v>
      </c>
      <c r="BO130" s="15" t="n">
        <f aca="false">SUM(BC130:BN130)/12</f>
        <v>21.8666666666667</v>
      </c>
      <c r="BP130" s="14"/>
      <c r="BQ130" s="14"/>
      <c r="BR130" s="14"/>
      <c r="BS130" s="14"/>
      <c r="CA130" s="0" t="n">
        <f aca="false">CA129+1</f>
        <v>1980</v>
      </c>
      <c r="CB130" s="25" t="s">
        <v>116</v>
      </c>
      <c r="CC130" s="14" t="n">
        <v>24.3</v>
      </c>
      <c r="CD130" s="14" t="n">
        <v>25.3</v>
      </c>
      <c r="CE130" s="14" t="n">
        <v>22.9</v>
      </c>
      <c r="CF130" s="14" t="n">
        <v>22.4</v>
      </c>
      <c r="CG130" s="14" t="n">
        <v>19.8</v>
      </c>
      <c r="CH130" s="14" t="n">
        <v>16.9</v>
      </c>
      <c r="CI130" s="14" t="n">
        <v>15.9</v>
      </c>
      <c r="CJ130" s="14" t="n">
        <v>16.8</v>
      </c>
      <c r="CK130" s="14" t="n">
        <v>19</v>
      </c>
      <c r="CL130" s="14" t="n">
        <v>19.5</v>
      </c>
      <c r="CM130" s="14" t="n">
        <v>22.9</v>
      </c>
      <c r="CN130" s="14" t="n">
        <v>24.4</v>
      </c>
      <c r="CO130" s="15" t="n">
        <f aca="false">SUM(CC130:CN130)/12</f>
        <v>20.8416666666667</v>
      </c>
      <c r="DA130" s="0" t="n">
        <f aca="false">DA129+1</f>
        <v>1980</v>
      </c>
      <c r="DB130" s="25" t="s">
        <v>116</v>
      </c>
      <c r="DC130" s="14" t="n">
        <v>28.9</v>
      </c>
      <c r="DD130" s="14" t="n">
        <v>30.9</v>
      </c>
      <c r="DE130" s="14" t="n">
        <v>27.2</v>
      </c>
      <c r="DF130" s="14" t="n">
        <v>24.9</v>
      </c>
      <c r="DG130" s="14" t="n">
        <v>19.9</v>
      </c>
      <c r="DH130" s="14" t="n">
        <v>15.4</v>
      </c>
      <c r="DI130" s="14" t="n">
        <v>15.1</v>
      </c>
      <c r="DJ130" s="14" t="n">
        <v>17.9</v>
      </c>
      <c r="DK130" s="14" t="n">
        <v>20.9</v>
      </c>
      <c r="DL130" s="14" t="n">
        <v>22.3</v>
      </c>
      <c r="DM130" s="14" t="n">
        <v>28</v>
      </c>
      <c r="DN130" s="14" t="n">
        <v>30.6</v>
      </c>
      <c r="DO130" s="15" t="n">
        <f aca="false">SUM(DC130:DN130)/12</f>
        <v>23.5</v>
      </c>
      <c r="EA130" s="0" t="n">
        <f aca="false">EA129+1</f>
        <v>1980</v>
      </c>
      <c r="EB130" s="25" t="s">
        <v>116</v>
      </c>
      <c r="EC130" s="14" t="n">
        <v>36.5</v>
      </c>
      <c r="ED130" s="14" t="n">
        <v>36.9</v>
      </c>
      <c r="EE130" s="14" t="n">
        <v>36.1</v>
      </c>
      <c r="EF130" s="14" t="n">
        <v>29.9</v>
      </c>
      <c r="EG130" s="14" t="n">
        <v>24.5</v>
      </c>
      <c r="EH130" s="14" t="n">
        <v>19.7</v>
      </c>
      <c r="EI130" s="14" t="n">
        <v>18.6</v>
      </c>
      <c r="EJ130" s="14" t="n">
        <v>23.2</v>
      </c>
      <c r="EK130" s="14" t="n">
        <v>29.3</v>
      </c>
      <c r="EL130" s="14" t="n">
        <v>30.8</v>
      </c>
      <c r="EM130" s="14" t="n">
        <v>36.1</v>
      </c>
      <c r="EN130" s="14" t="n">
        <v>38.3</v>
      </c>
      <c r="EO130" s="15" t="n">
        <f aca="false">SUM(EC130:EN130)/12</f>
        <v>29.9916666666667</v>
      </c>
      <c r="FA130" s="0" t="n">
        <f aca="false">FA129+1</f>
        <v>1980</v>
      </c>
      <c r="FB130" s="25" t="s">
        <v>116</v>
      </c>
      <c r="FC130" s="14" t="n">
        <v>24.6</v>
      </c>
      <c r="FD130" s="14" t="n">
        <v>26.6</v>
      </c>
      <c r="FE130" s="14" t="n">
        <v>24.5</v>
      </c>
      <c r="FF130" s="14" t="n">
        <v>23.4</v>
      </c>
      <c r="FG130" s="14" t="n">
        <v>18.5</v>
      </c>
      <c r="FH130" s="14" t="n">
        <v>14</v>
      </c>
      <c r="FI130" s="14" t="n">
        <v>13.2</v>
      </c>
      <c r="FJ130" s="14" t="n">
        <v>15.3</v>
      </c>
      <c r="FK130" s="14" t="n">
        <v>18</v>
      </c>
      <c r="FL130" s="14" t="n">
        <v>19.4</v>
      </c>
      <c r="FM130" s="14" t="n">
        <v>23.9</v>
      </c>
      <c r="FN130" s="14" t="n">
        <v>26.4</v>
      </c>
      <c r="FO130" s="15" t="n">
        <f aca="false">SUM(FC130:FN130)/12</f>
        <v>20.65</v>
      </c>
      <c r="GA130" s="0" t="n">
        <f aca="false">GA129+1</f>
        <v>1980</v>
      </c>
      <c r="GB130" s="25" t="s">
        <v>116</v>
      </c>
      <c r="GC130" s="14" t="n">
        <v>22.8</v>
      </c>
      <c r="GD130" s="14" t="n">
        <v>24.7</v>
      </c>
      <c r="GE130" s="14" t="n">
        <v>22.1</v>
      </c>
      <c r="GF130" s="14" t="n">
        <v>22</v>
      </c>
      <c r="GG130" s="14" t="n">
        <v>17.9</v>
      </c>
      <c r="GH130" s="14" t="n">
        <v>14</v>
      </c>
      <c r="GI130" s="14" t="n">
        <v>13.4</v>
      </c>
      <c r="GJ130" s="14" t="n">
        <v>15.3</v>
      </c>
      <c r="GK130" s="14" t="n">
        <v>16.2</v>
      </c>
      <c r="GL130" s="14" t="n">
        <v>18.3</v>
      </c>
      <c r="GM130" s="14" t="n">
        <v>21.8</v>
      </c>
      <c r="GN130" s="14" t="n">
        <v>26.1</v>
      </c>
      <c r="GO130" s="15" t="n">
        <f aca="false">SUM(GC130:GN130)/12</f>
        <v>19.55</v>
      </c>
      <c r="HA130" s="0" t="n">
        <f aca="false">HA129+1</f>
        <v>1980</v>
      </c>
      <c r="HB130" s="25" t="s">
        <v>116</v>
      </c>
      <c r="HC130" s="14" t="n">
        <v>23.7</v>
      </c>
      <c r="HD130" s="14" t="n">
        <v>25</v>
      </c>
      <c r="HE130" s="14" t="n">
        <v>23</v>
      </c>
      <c r="HF130" s="14" t="n">
        <v>22.9</v>
      </c>
      <c r="HG130" s="14" t="n">
        <v>20.4</v>
      </c>
      <c r="HH130" s="14" t="n">
        <v>17.4</v>
      </c>
      <c r="HI130" s="14" t="n">
        <v>16.5</v>
      </c>
      <c r="HJ130" s="14" t="n">
        <v>18.4</v>
      </c>
      <c r="HK130" s="14" t="n">
        <v>21.1</v>
      </c>
      <c r="HL130" s="14" t="n">
        <v>21.3</v>
      </c>
      <c r="HM130" s="14" t="n">
        <v>23.5</v>
      </c>
      <c r="HN130" s="14" t="n">
        <v>25.5</v>
      </c>
      <c r="HO130" s="15" t="n">
        <f aca="false">SUM(HC130:HN130)/12</f>
        <v>21.5583333333333</v>
      </c>
      <c r="IA130" s="0" t="n">
        <f aca="false">IA129+1</f>
        <v>1980</v>
      </c>
      <c r="IB130" s="25" t="s">
        <v>116</v>
      </c>
      <c r="IC130" s="14" t="n">
        <v>30.4</v>
      </c>
      <c r="ID130" s="14" t="n">
        <v>31.7</v>
      </c>
      <c r="IE130" s="14" t="n">
        <v>29.3</v>
      </c>
      <c r="IF130" s="14" t="n">
        <v>26.7</v>
      </c>
      <c r="IG130" s="14" t="n">
        <v>21.6</v>
      </c>
      <c r="IH130" s="14" t="n">
        <v>17.1</v>
      </c>
      <c r="II130" s="14" t="n">
        <v>16.5</v>
      </c>
      <c r="IJ130" s="14" t="n">
        <v>19.7</v>
      </c>
      <c r="IK130" s="14" t="n">
        <v>23.7</v>
      </c>
      <c r="IL130" s="14" t="n">
        <v>24.6</v>
      </c>
      <c r="IM130" s="14" t="n">
        <v>30.2</v>
      </c>
      <c r="IN130" s="14" t="n">
        <v>31.6</v>
      </c>
      <c r="IO130" s="15" t="n">
        <f aca="false">SUM(IC130:IN130)/12</f>
        <v>25.2583333333333</v>
      </c>
      <c r="JA130" s="0" t="n">
        <f aca="false">JA129+1</f>
        <v>1980</v>
      </c>
      <c r="JB130" s="25" t="s">
        <v>116</v>
      </c>
      <c r="JC130" s="14" t="n">
        <v>20.8</v>
      </c>
      <c r="JD130" s="14" t="n">
        <v>23.2</v>
      </c>
      <c r="JE130" s="14" t="n">
        <v>20.9</v>
      </c>
      <c r="JF130" s="14" t="n">
        <v>21.7</v>
      </c>
      <c r="JG130" s="14" t="n">
        <v>18.6</v>
      </c>
      <c r="JH130" s="14" t="n">
        <v>15.1</v>
      </c>
      <c r="JI130" s="14" t="n">
        <v>14.8</v>
      </c>
      <c r="JJ130" s="14" t="n">
        <v>15.4</v>
      </c>
      <c r="JK130" s="14" t="n">
        <v>16.5</v>
      </c>
      <c r="JL130" s="14" t="n">
        <v>19</v>
      </c>
      <c r="JM130" s="14" t="n">
        <v>20.9</v>
      </c>
      <c r="JN130" s="14" t="n">
        <v>23.2</v>
      </c>
      <c r="JO130" s="15" t="n">
        <f aca="false">SUM(JC130:JN130)/12</f>
        <v>19.175</v>
      </c>
      <c r="KA130" s="0" t="n">
        <f aca="false">KA129+1</f>
        <v>1980</v>
      </c>
      <c r="KB130" s="25" t="s">
        <v>116</v>
      </c>
      <c r="KC130" s="14" t="n">
        <v>27.3</v>
      </c>
      <c r="KD130" s="14" t="n">
        <v>29.6</v>
      </c>
      <c r="KE130" s="14" t="n">
        <v>27</v>
      </c>
      <c r="KF130" s="14" t="n">
        <v>25.5</v>
      </c>
      <c r="KG130" s="14" t="n">
        <v>20.7</v>
      </c>
      <c r="KH130" s="14" t="n">
        <v>15.7</v>
      </c>
      <c r="KI130" s="14" t="n">
        <v>15.3</v>
      </c>
      <c r="KJ130" s="14" t="n">
        <v>18</v>
      </c>
      <c r="KK130" s="14" t="n">
        <v>20.9</v>
      </c>
      <c r="KL130" s="14" t="n">
        <v>21.6</v>
      </c>
      <c r="KM130" s="14" t="n">
        <v>27.2</v>
      </c>
      <c r="KN130" s="14" t="n">
        <v>29.4</v>
      </c>
      <c r="KO130" s="15" t="n">
        <f aca="false">SUM(KC130:KN130)/12</f>
        <v>23.1833333333333</v>
      </c>
      <c r="LA130" s="0" t="n">
        <f aca="false">LA129+1</f>
        <v>1980</v>
      </c>
      <c r="LB130" s="25" t="s">
        <v>116</v>
      </c>
      <c r="LC130" s="14" t="n">
        <v>29.7</v>
      </c>
      <c r="LD130" s="14" t="n">
        <v>30.7</v>
      </c>
      <c r="LE130" s="14" t="n">
        <v>28.5</v>
      </c>
      <c r="LF130" s="14" t="n">
        <v>25.7</v>
      </c>
      <c r="LG130" s="14" t="n">
        <v>20.8</v>
      </c>
      <c r="LH130" s="14" t="n">
        <v>16.1</v>
      </c>
      <c r="LI130" s="14" t="n">
        <v>15.7</v>
      </c>
      <c r="LJ130" s="14" t="n">
        <v>18.3</v>
      </c>
      <c r="LK130" s="14" t="n">
        <v>22</v>
      </c>
      <c r="LL130" s="14" t="n">
        <v>23.4</v>
      </c>
      <c r="LM130" s="14" t="n">
        <v>28.8</v>
      </c>
      <c r="LN130" s="14" t="n">
        <v>30.3</v>
      </c>
      <c r="LO130" s="15" t="n">
        <f aca="false">SUM(LC130:LN130)/12</f>
        <v>24.1666666666667</v>
      </c>
      <c r="MA130" s="0" t="n">
        <f aca="false">MA129+1</f>
        <v>1980</v>
      </c>
      <c r="MB130" s="25" t="s">
        <v>116</v>
      </c>
      <c r="MC130" s="14" t="n">
        <v>25</v>
      </c>
      <c r="MD130" s="14" t="n">
        <v>26.9</v>
      </c>
      <c r="ME130" s="14" t="n">
        <v>24.3</v>
      </c>
      <c r="MF130" s="14" t="n">
        <v>24.4</v>
      </c>
      <c r="MG130" s="14" t="n">
        <v>19.9</v>
      </c>
      <c r="MH130" s="14" t="n">
        <v>16</v>
      </c>
      <c r="MI130" s="14" t="n">
        <v>15.1</v>
      </c>
      <c r="MJ130" s="14" t="n">
        <v>17.4</v>
      </c>
      <c r="MK130" s="14" t="n">
        <v>20</v>
      </c>
      <c r="ML130" s="14" t="n">
        <v>21.4</v>
      </c>
      <c r="MM130" s="14" t="n">
        <v>25.2</v>
      </c>
      <c r="MN130" s="14" t="n">
        <v>27.3</v>
      </c>
      <c r="MO130" s="15" t="n">
        <f aca="false">SUM(MC130:MN130)/12</f>
        <v>21.9083333333333</v>
      </c>
      <c r="NA130" s="0" t="n">
        <f aca="false">NA129+1</f>
        <v>1980</v>
      </c>
      <c r="NB130" s="25" t="s">
        <v>116</v>
      </c>
      <c r="NC130" s="14" t="n">
        <v>35.2</v>
      </c>
      <c r="ND130" s="14" t="n">
        <v>34.6</v>
      </c>
      <c r="NE130" s="14" t="n">
        <v>33.2</v>
      </c>
      <c r="NF130" s="14" t="n">
        <v>27.7</v>
      </c>
      <c r="NG130" s="14" t="n">
        <v>22.9</v>
      </c>
      <c r="NH130" s="14" t="n">
        <v>17.9</v>
      </c>
      <c r="NI130" s="14" t="n">
        <v>17.6</v>
      </c>
      <c r="NJ130" s="14" t="n">
        <v>21.5</v>
      </c>
      <c r="NK130" s="14" t="n">
        <v>27.8</v>
      </c>
      <c r="NL130" s="14" t="n">
        <v>27.4</v>
      </c>
      <c r="NM130" s="14" t="n">
        <v>33.2</v>
      </c>
      <c r="NN130" s="14" t="n">
        <v>33.9</v>
      </c>
      <c r="NO130" s="15" t="n">
        <f aca="false">SUM(NC130:NN130)/12</f>
        <v>27.7416666666667</v>
      </c>
      <c r="OA130" s="6" t="n">
        <f aca="false">AVERAGE(AO130,BO130,CO130,DO130,EO130,FO130,GO135,HO130,IO130,JO130,KO130,LO130,MO130,NO130)</f>
        <v>22.9363095238095</v>
      </c>
      <c r="OB130" s="22" t="n">
        <f aca="false">AVERAGE(OA120:OA130)</f>
        <v>22.1435064935065</v>
      </c>
      <c r="PA130" s="16" t="n">
        <f aca="false">AVERAGE(AH130,AI130,AJ130,BH130,BI130,BJ130,CH130,CI130,CJ130,DH130,DI130,DJ130,EH130,EI130,EJ130,FH130,FI130,FJ130,GH135,GI135,GJ135,HH130,HI130,HJ130,IH130,II130,IJ130,JH130,JI130,JJ130,KH130,KI130,KJ130,LH130,LI130,LJ130,MH130,MI130,MJ130,NH130,NI130,NJ130)</f>
        <v>16.4595238095238</v>
      </c>
      <c r="PB130" s="17" t="n">
        <f aca="false">AVERAGE(AC130,AD130,AN130,BC130,BD130,BN130,CC130,CD130,CN130,DC130,DD130,DN130,EC130,ED130,EN130,FC130,FD130,FN130,GC135,GD135,GN135,HC130,HD130,HN130,IC130,ID130,IN130,JC130,JD130,JN130,KC130,KD130,KN130,LC130,LD130,LN130,MC130,MD130,MN130,NC130,ND130,NN130,)</f>
        <v>27.5767441860465</v>
      </c>
      <c r="PC130" s="16" t="n">
        <f aca="false">AVERAGE(PA120:PA130)</f>
        <v>16.1151515151515</v>
      </c>
      <c r="PD130" s="23" t="n">
        <f aca="false">AVERAGE(PB120:PB130)</f>
        <v>27.7159367764019</v>
      </c>
    </row>
    <row r="131" customFormat="false" ht="14.65" hidden="false" customHeight="false" outlineLevel="0" collapsed="false">
      <c r="A131" s="5"/>
      <c r="B131" s="6" t="n">
        <f aca="false">AVERAGE(AO131,BO131,CO131,DO131,EO131,FO131,GO131,HO131,IO131,JO131,KO131,LO131,MO131,NO131)</f>
        <v>22.6767857142857</v>
      </c>
      <c r="C131" s="18" t="n">
        <f aca="false">AVERAGE(B127:B131)</f>
        <v>22.445119047619</v>
      </c>
      <c r="D131" s="20" t="n">
        <f aca="false">AVERAGE(B122:B131)</f>
        <v>22.3080952380952</v>
      </c>
      <c r="E131" s="6" t="n">
        <f aca="false">AVERAGE(B112:B131)</f>
        <v>22.0657936507937</v>
      </c>
      <c r="F131" s="24" t="n">
        <f aca="false">AVERAGE(B82:B131)</f>
        <v>21.8958472222222</v>
      </c>
      <c r="G131" s="2" t="n">
        <f aca="false">MAX(AC131:AN131,BC131:BN131,CC131:CN131,DC131:DN131,EC131:EN131,FC131:FN131,GC131:GN131,HC131:HN131,IC131:IN131,JC131:JN131,KC131:KN131,LC131:LN131,MC131:MN131,NC131:NN131)</f>
        <v>39.2</v>
      </c>
      <c r="H131" s="11" t="n">
        <f aca="false">MEDIAN(AC131:AN131,BC131:BN131,CC131:CN131,DC131:DN131,EC131:EN131,FC131:FN131,GC131:GN131,HC131:HN131,IC131:IN131,JC131:JN131,KC131:KN131,LC131:LN131,MC131:MN131,NC131:NN131)</f>
        <v>22</v>
      </c>
      <c r="I131" s="4" t="n">
        <f aca="false">MIN(AC131:AN131,BC131:BN131,CC131:CN131,DC131:DN131,EC131:EN131,FC131:FN131,GC131:GN131,HC131:HN131,IC131:IN131,JC131:JN131,KC131:KN131,LC131:LN131,MC131:MN131,NC131:NN131)</f>
        <v>12.8</v>
      </c>
      <c r="J131" s="12" t="n">
        <f aca="false">(G131+I131)/2</f>
        <v>26</v>
      </c>
      <c r="AA131" s="0" t="n">
        <f aca="false">AA130+1</f>
        <v>57</v>
      </c>
      <c r="AB131" s="27" t="n">
        <v>1981</v>
      </c>
      <c r="AC131" s="14" t="n">
        <v>31.6</v>
      </c>
      <c r="AD131" s="14" t="n">
        <v>30</v>
      </c>
      <c r="AE131" s="14" t="n">
        <v>22.9</v>
      </c>
      <c r="AF131" s="14" t="n">
        <v>24.1</v>
      </c>
      <c r="AG131" s="14" t="n">
        <v>18.4</v>
      </c>
      <c r="AH131" s="14" t="n">
        <v>15.6</v>
      </c>
      <c r="AI131" s="14" t="n">
        <v>15</v>
      </c>
      <c r="AJ131" s="14" t="n">
        <v>15</v>
      </c>
      <c r="AK131" s="14" t="n">
        <v>19.5</v>
      </c>
      <c r="AL131" s="14" t="n">
        <v>21.2</v>
      </c>
      <c r="AM131" s="14" t="n">
        <v>23.4</v>
      </c>
      <c r="AN131" s="14" t="n">
        <v>25.7</v>
      </c>
      <c r="AO131" s="15" t="n">
        <f aca="false">SUM(AC131:AN131)/12</f>
        <v>21.8666666666667</v>
      </c>
      <c r="AQ131" s="32"/>
      <c r="AR131" s="14"/>
      <c r="AS131" s="14"/>
      <c r="AT131" s="14"/>
      <c r="AU131" s="14"/>
      <c r="AV131" s="14"/>
      <c r="AW131" s="14"/>
      <c r="AX131" s="14"/>
      <c r="AY131" s="14"/>
      <c r="AZ131" s="14"/>
      <c r="BA131" s="0" t="n">
        <f aca="false">BA130+1</f>
        <v>1981</v>
      </c>
      <c r="BB131" s="25" t="s">
        <v>117</v>
      </c>
      <c r="BC131" s="14" t="n">
        <v>32</v>
      </c>
      <c r="BD131" s="14" t="n">
        <v>30.4</v>
      </c>
      <c r="BE131" s="14" t="n">
        <v>22.7</v>
      </c>
      <c r="BF131" s="14" t="n">
        <v>24</v>
      </c>
      <c r="BG131" s="14" t="n">
        <v>16.9</v>
      </c>
      <c r="BH131" s="14" t="n">
        <v>13.5</v>
      </c>
      <c r="BI131" s="14" t="n">
        <v>13.3</v>
      </c>
      <c r="BJ131" s="14" t="n">
        <v>13.7</v>
      </c>
      <c r="BK131" s="14" t="n">
        <v>19</v>
      </c>
      <c r="BL131" s="14" t="n">
        <v>21.3</v>
      </c>
      <c r="BM131" s="14" t="n">
        <v>23.7</v>
      </c>
      <c r="BN131" s="14" t="n">
        <v>27.3</v>
      </c>
      <c r="BO131" s="15" t="n">
        <f aca="false">SUM(BC131:BN131)/12</f>
        <v>21.4833333333333</v>
      </c>
      <c r="BP131" s="14"/>
      <c r="BQ131" s="14"/>
      <c r="BR131" s="14"/>
      <c r="BS131" s="14"/>
      <c r="CA131" s="0" t="n">
        <f aca="false">CA130+1</f>
        <v>1981</v>
      </c>
      <c r="CB131" s="25" t="s">
        <v>117</v>
      </c>
      <c r="CC131" s="14" t="n">
        <v>26.6</v>
      </c>
      <c r="CD131" s="14" t="n">
        <v>24.1</v>
      </c>
      <c r="CE131" s="14" t="n">
        <v>21.6</v>
      </c>
      <c r="CF131" s="14" t="n">
        <v>22</v>
      </c>
      <c r="CG131" s="14" t="n">
        <v>18.2</v>
      </c>
      <c r="CH131" s="14" t="n">
        <v>15.9</v>
      </c>
      <c r="CI131" s="14" t="n">
        <v>15.1</v>
      </c>
      <c r="CJ131" s="14" t="n">
        <v>15.6</v>
      </c>
      <c r="CK131" s="14" t="n">
        <v>19.1</v>
      </c>
      <c r="CL131" s="14" t="n">
        <v>20.3</v>
      </c>
      <c r="CM131" s="14" t="n">
        <v>21.3</v>
      </c>
      <c r="CN131" s="14" t="n">
        <v>23.3</v>
      </c>
      <c r="CO131" s="15" t="n">
        <f aca="false">SUM(CC131:CN131)/12</f>
        <v>20.2583333333333</v>
      </c>
      <c r="DA131" s="0" t="n">
        <f aca="false">DA130+1</f>
        <v>1981</v>
      </c>
      <c r="DB131" s="25" t="s">
        <v>117</v>
      </c>
      <c r="DC131" s="14" t="n">
        <v>34.5</v>
      </c>
      <c r="DD131" s="14" t="n">
        <v>32.4</v>
      </c>
      <c r="DE131" s="14" t="n">
        <v>25.2</v>
      </c>
      <c r="DF131" s="14" t="n">
        <v>25.2</v>
      </c>
      <c r="DG131" s="14" t="n">
        <v>18.6</v>
      </c>
      <c r="DH131" s="14" t="n">
        <v>15.3</v>
      </c>
      <c r="DI131" s="14" t="n">
        <v>14.9</v>
      </c>
      <c r="DJ131" s="14" t="n">
        <v>15.6</v>
      </c>
      <c r="DK131" s="14" t="n">
        <v>21</v>
      </c>
      <c r="DL131" s="14" t="n">
        <v>22.8</v>
      </c>
      <c r="DM131" s="14" t="n">
        <v>25.5</v>
      </c>
      <c r="DN131" s="14" t="n">
        <v>29</v>
      </c>
      <c r="DO131" s="15" t="n">
        <f aca="false">SUM(DC131:DN131)/12</f>
        <v>23.3333333333333</v>
      </c>
      <c r="EA131" s="0" t="n">
        <f aca="false">EA130+1</f>
        <v>1981</v>
      </c>
      <c r="EB131" s="25" t="s">
        <v>117</v>
      </c>
      <c r="EC131" s="14" t="n">
        <v>39.2</v>
      </c>
      <c r="ED131" s="14" t="n">
        <v>38.5</v>
      </c>
      <c r="EE131" s="14" t="n">
        <v>31.8</v>
      </c>
      <c r="EF131" s="14" t="n">
        <v>32.5</v>
      </c>
      <c r="EG131" s="14" t="n">
        <v>23.3</v>
      </c>
      <c r="EH131" s="14" t="n">
        <v>19.3</v>
      </c>
      <c r="EI131" s="14" t="n">
        <v>19.4</v>
      </c>
      <c r="EJ131" s="14" t="n">
        <v>22</v>
      </c>
      <c r="EK131" s="14" t="n">
        <v>28.5</v>
      </c>
      <c r="EL131" s="14" t="n">
        <v>31.4</v>
      </c>
      <c r="EM131" s="14" t="n">
        <v>33.4</v>
      </c>
      <c r="EN131" s="14" t="n">
        <v>37.5</v>
      </c>
      <c r="EO131" s="15" t="n">
        <f aca="false">SUM(EC131:EN131)/12</f>
        <v>29.7333333333333</v>
      </c>
      <c r="FA131" s="0" t="n">
        <f aca="false">FA130+1</f>
        <v>1981</v>
      </c>
      <c r="FB131" s="25" t="s">
        <v>117</v>
      </c>
      <c r="FC131" s="14" t="n">
        <v>29</v>
      </c>
      <c r="FD131" s="14" t="n">
        <v>27.4</v>
      </c>
      <c r="FE131" s="14" t="n">
        <v>21.2</v>
      </c>
      <c r="FF131" s="14" t="n">
        <v>23.1</v>
      </c>
      <c r="FG131" s="14" t="n">
        <v>16.4</v>
      </c>
      <c r="FH131" s="14" t="n">
        <v>13.1</v>
      </c>
      <c r="FI131" s="14" t="n">
        <v>12.8</v>
      </c>
      <c r="FJ131" s="14" t="n">
        <v>13.1</v>
      </c>
      <c r="FK131" s="14" t="n">
        <v>18.5</v>
      </c>
      <c r="FL131" s="14" t="n">
        <v>20</v>
      </c>
      <c r="FM131" s="14" t="n">
        <v>22.3</v>
      </c>
      <c r="FN131" s="14" t="n">
        <v>24.8</v>
      </c>
      <c r="FO131" s="15" t="n">
        <f aca="false">SUM(FC131:FN131)/12</f>
        <v>20.1416666666667</v>
      </c>
      <c r="GA131" s="0" t="n">
        <f aca="false">GA130+1</f>
        <v>1981</v>
      </c>
      <c r="GB131" s="25" t="s">
        <v>117</v>
      </c>
      <c r="GC131" s="14" t="n">
        <v>27.8</v>
      </c>
      <c r="GD131" s="14" t="n">
        <v>26.9</v>
      </c>
      <c r="GE131" s="14" t="n">
        <v>20.9</v>
      </c>
      <c r="GF131" s="14" t="n">
        <v>20.9</v>
      </c>
      <c r="GG131" s="14" t="n">
        <v>16.6</v>
      </c>
      <c r="GH131" s="14" t="n">
        <v>13.6</v>
      </c>
      <c r="GI131" s="14" t="n">
        <v>13.6</v>
      </c>
      <c r="GJ131" s="14" t="n">
        <v>13.5</v>
      </c>
      <c r="GK131" s="14" t="n">
        <v>17.1</v>
      </c>
      <c r="GL131" s="14" t="n">
        <v>18.2</v>
      </c>
      <c r="GM131" s="14" t="n">
        <v>21.2</v>
      </c>
      <c r="GN131" s="14" t="n">
        <v>23.2</v>
      </c>
      <c r="GO131" s="15" t="n">
        <f aca="false">SUM(GC131:GN131)/12</f>
        <v>19.4583333333333</v>
      </c>
      <c r="HA131" s="0" t="n">
        <f aca="false">HA130+1</f>
        <v>1981</v>
      </c>
      <c r="HB131" s="25" t="s">
        <v>117</v>
      </c>
      <c r="HC131" s="14" t="n">
        <v>26.8</v>
      </c>
      <c r="HD131" s="14" t="n">
        <v>25.4</v>
      </c>
      <c r="HE131" s="14" t="n">
        <v>22</v>
      </c>
      <c r="HF131" s="14" t="n">
        <v>24.2</v>
      </c>
      <c r="HG131" s="14" t="n">
        <v>19.2</v>
      </c>
      <c r="HH131" s="14" t="n">
        <v>16.5</v>
      </c>
      <c r="HI131" s="14" t="n">
        <v>16.5</v>
      </c>
      <c r="HJ131" s="14" t="n">
        <v>16.7</v>
      </c>
      <c r="HK131" s="14" t="n">
        <v>20.9</v>
      </c>
      <c r="HL131" s="14" t="n">
        <v>20.7</v>
      </c>
      <c r="HM131" s="14" t="n">
        <v>21.8</v>
      </c>
      <c r="HN131" s="14" t="n">
        <v>23.7</v>
      </c>
      <c r="HO131" s="15" t="n">
        <f aca="false">SUM(HC131:HN131)/12</f>
        <v>21.2</v>
      </c>
      <c r="IA131" s="0" t="n">
        <f aca="false">IA130+1</f>
        <v>1981</v>
      </c>
      <c r="IB131" s="25" t="s">
        <v>117</v>
      </c>
      <c r="IC131" s="14" t="n">
        <v>35.2</v>
      </c>
      <c r="ID131" s="14" t="n">
        <v>33.7</v>
      </c>
      <c r="IE131" s="14" t="n">
        <v>27.3</v>
      </c>
      <c r="IF131" s="14" t="n">
        <v>27.7</v>
      </c>
      <c r="IG131" s="14" t="n">
        <v>20</v>
      </c>
      <c r="IH131" s="14" t="n">
        <v>16.4</v>
      </c>
      <c r="II131" s="14" t="n">
        <v>16.4</v>
      </c>
      <c r="IJ131" s="14" t="n">
        <v>17.5</v>
      </c>
      <c r="IK131" s="14" t="n">
        <v>23.5</v>
      </c>
      <c r="IL131" s="14" t="n">
        <v>25.2</v>
      </c>
      <c r="IM131" s="14" t="n">
        <v>27.2</v>
      </c>
      <c r="IN131" s="14" t="n">
        <v>30</v>
      </c>
      <c r="IO131" s="15" t="n">
        <f aca="false">SUM(IC131:IN131)/12</f>
        <v>25.0083333333333</v>
      </c>
      <c r="JA131" s="0" t="n">
        <f aca="false">JA130+1</f>
        <v>1981</v>
      </c>
      <c r="JB131" s="25" t="s">
        <v>117</v>
      </c>
      <c r="JC131" s="14" t="n">
        <v>25</v>
      </c>
      <c r="JD131" s="14" t="n">
        <v>24.5</v>
      </c>
      <c r="JE131" s="14" t="n">
        <v>20</v>
      </c>
      <c r="JF131" s="14" t="n">
        <v>20.8</v>
      </c>
      <c r="JG131" s="14" t="n">
        <v>17</v>
      </c>
      <c r="JH131" s="14" t="n">
        <v>14.7</v>
      </c>
      <c r="JI131" s="14" t="n">
        <v>14.3</v>
      </c>
      <c r="JJ131" s="14" t="n">
        <v>14.3</v>
      </c>
      <c r="JK131" s="14" t="n">
        <v>17</v>
      </c>
      <c r="JL131" s="14" t="n">
        <v>18.7</v>
      </c>
      <c r="JM131" s="14" t="n">
        <v>20.7</v>
      </c>
      <c r="JN131" s="14" t="n">
        <v>22.4</v>
      </c>
      <c r="JO131" s="15" t="n">
        <f aca="false">SUM(JC131:JN131)/12</f>
        <v>19.1166666666667</v>
      </c>
      <c r="KA131" s="0" t="n">
        <f aca="false">KA130+1</f>
        <v>1981</v>
      </c>
      <c r="KB131" s="25" t="s">
        <v>117</v>
      </c>
      <c r="KC131" s="14" t="n">
        <v>33</v>
      </c>
      <c r="KD131" s="14" t="n">
        <v>31.6</v>
      </c>
      <c r="KE131" s="14" t="n">
        <v>24.1</v>
      </c>
      <c r="KF131" s="14" t="n">
        <v>25.5</v>
      </c>
      <c r="KG131" s="14" t="n">
        <v>18.7</v>
      </c>
      <c r="KH131" s="14" t="n">
        <v>15.1</v>
      </c>
      <c r="KI131" s="14" t="n">
        <v>15</v>
      </c>
      <c r="KJ131" s="14" t="n">
        <v>15.2</v>
      </c>
      <c r="KK131" s="14" t="n">
        <v>21.1</v>
      </c>
      <c r="KL131" s="14" t="n">
        <v>22.6</v>
      </c>
      <c r="KM131" s="14" t="n">
        <v>24.8</v>
      </c>
      <c r="KN131" s="14" t="n">
        <v>27.7</v>
      </c>
      <c r="KO131" s="15" t="n">
        <f aca="false">SUM(KC131:KN131)/12</f>
        <v>22.8666666666667</v>
      </c>
      <c r="LA131" s="0" t="n">
        <f aca="false">LA130+1</f>
        <v>1981</v>
      </c>
      <c r="LB131" s="25" t="s">
        <v>117</v>
      </c>
      <c r="LC131" s="14" t="n">
        <v>34.7</v>
      </c>
      <c r="LD131" s="14" t="n">
        <v>31.4</v>
      </c>
      <c r="LE131" s="14" t="n">
        <v>25.5</v>
      </c>
      <c r="LF131" s="14" t="n">
        <v>27.2</v>
      </c>
      <c r="LG131" s="14" t="n">
        <v>20</v>
      </c>
      <c r="LH131" s="14" t="n">
        <v>15.6</v>
      </c>
      <c r="LI131" s="14" t="n">
        <v>15.6</v>
      </c>
      <c r="LJ131" s="14" t="n">
        <v>16.3</v>
      </c>
      <c r="LK131" s="14" t="n">
        <v>22.4</v>
      </c>
      <c r="LL131" s="14" t="n">
        <v>24</v>
      </c>
      <c r="LM131" s="14" t="n">
        <v>25.8</v>
      </c>
      <c r="LN131" s="14" t="n">
        <v>29.4</v>
      </c>
      <c r="LO131" s="15" t="n">
        <f aca="false">SUM(LC131:LN131)/12</f>
        <v>23.9916666666667</v>
      </c>
      <c r="MA131" s="0" t="n">
        <f aca="false">MA130+1</f>
        <v>1981</v>
      </c>
      <c r="MB131" s="25" t="s">
        <v>117</v>
      </c>
      <c r="MC131" s="14" t="n">
        <v>28.9</v>
      </c>
      <c r="MD131" s="14" t="n">
        <v>27.7</v>
      </c>
      <c r="ME131" s="14" t="n">
        <v>22.6</v>
      </c>
      <c r="MF131" s="14" t="n">
        <v>24.4</v>
      </c>
      <c r="MG131" s="14" t="n">
        <v>18.5</v>
      </c>
      <c r="MH131" s="14" t="n">
        <v>15.5</v>
      </c>
      <c r="MI131" s="14" t="n">
        <v>15.1</v>
      </c>
      <c r="MJ131" s="14" t="n">
        <v>15.2</v>
      </c>
      <c r="MK131" s="14" t="n">
        <v>20.2</v>
      </c>
      <c r="ML131" s="14" t="n">
        <v>21.4</v>
      </c>
      <c r="MM131" s="14" t="n">
        <v>23.4</v>
      </c>
      <c r="MN131" s="14" t="n">
        <v>25.3</v>
      </c>
      <c r="MO131" s="15" t="n">
        <f aca="false">SUM(MC131:MN131)/12</f>
        <v>21.5166666666667</v>
      </c>
      <c r="NA131" s="0" t="n">
        <f aca="false">NA130+1</f>
        <v>1981</v>
      </c>
      <c r="NB131" s="25" t="s">
        <v>117</v>
      </c>
      <c r="NC131" s="14" t="n">
        <v>36.7</v>
      </c>
      <c r="ND131" s="14" t="n">
        <v>34.8</v>
      </c>
      <c r="NE131" s="14" t="n">
        <v>29.1</v>
      </c>
      <c r="NF131" s="14" t="n">
        <v>31.1</v>
      </c>
      <c r="NG131" s="14" t="n">
        <v>21.6</v>
      </c>
      <c r="NH131" s="14" t="n">
        <v>17.8</v>
      </c>
      <c r="NI131" s="14" t="n">
        <v>18.4</v>
      </c>
      <c r="NJ131" s="14" t="n">
        <v>20.5</v>
      </c>
      <c r="NK131" s="14" t="n">
        <v>27.4</v>
      </c>
      <c r="NL131" s="14" t="n">
        <v>29.2</v>
      </c>
      <c r="NM131" s="14" t="n">
        <v>29.7</v>
      </c>
      <c r="NN131" s="14" t="n">
        <v>33.7</v>
      </c>
      <c r="NO131" s="15" t="n">
        <f aca="false">SUM(NC131:NN131)/12</f>
        <v>27.5</v>
      </c>
      <c r="OA131" s="6" t="n">
        <f aca="false">AVERAGE(AO131,BO131,CO131,DO131,EO131,FO131,GO136,HO131,IO131,JO131,KO131,LO131,MO131,NO131)</f>
        <v>22.622619047619</v>
      </c>
      <c r="OB131" s="22" t="n">
        <f aca="false">AVERAGE(OA121:OA131)</f>
        <v>22.2604978354978</v>
      </c>
      <c r="PA131" s="16" t="n">
        <f aca="false">AVERAGE(AH131,AI131,AJ131,BH131,BI131,BJ131,CH131,CI131,CJ131,DH131,DI131,DJ131,EH131,EI131,EJ131,FH131,FI131,FJ131,GH136,GI136,GJ136,HH131,HI131,HJ131,IH131,II131,IJ131,JH131,JI131,JJ131,KH131,KI131,KJ131,LH131,LI131,LJ131,MH131,MI131,MJ131,NH131,NI131,NJ131)</f>
        <v>15.6547619047619</v>
      </c>
      <c r="PB131" s="17" t="n">
        <f aca="false">AVERAGE(AC131,AD131,AN131,BC131,BD131,BN131,CC131,CD131,CN131,DC131,DD131,DN131,EC131,ED131,EN131,FC131,FD131,FN131,GC136,GD136,GN136,HC131,HD131,HN131,IC131,ID131,IN131,JC131,JD131,JN131,KC131,KD131,KN131,LC131,LD131,LN131,MC131,MD131,MN131,NC131,ND131,NN131,)</f>
        <v>28.7255813953488</v>
      </c>
      <c r="PC131" s="16" t="n">
        <f aca="false">AVERAGE(PA121:PA131)</f>
        <v>16.0943722943723</v>
      </c>
      <c r="PD131" s="23" t="n">
        <f aca="false">AVERAGE(PB121:PB131)</f>
        <v>27.8693446088795</v>
      </c>
    </row>
    <row r="132" customFormat="false" ht="14.65" hidden="false" customHeight="false" outlineLevel="0" collapsed="false">
      <c r="A132" s="5"/>
      <c r="B132" s="6" t="n">
        <f aca="false">AVERAGE(AO132,BO132,CO132,DO132,EO132,FO132,GO132,HO132,IO132,JO132,KO132,LO132,MO132,NO132)</f>
        <v>23.0642857142857</v>
      </c>
      <c r="C132" s="18" t="n">
        <f aca="false">AVERAGE(B128:B132)</f>
        <v>22.5490476190476</v>
      </c>
      <c r="D132" s="20" t="n">
        <f aca="false">AVERAGE(B123:B132)</f>
        <v>22.3518452380952</v>
      </c>
      <c r="E132" s="6" t="n">
        <f aca="false">AVERAGE(B113:B132)</f>
        <v>22.1087103174603</v>
      </c>
      <c r="F132" s="24" t="n">
        <f aca="false">AVERAGE(B83:B132)</f>
        <v>21.9297638888889</v>
      </c>
      <c r="G132" s="2" t="n">
        <f aca="false">MAX(AC132:AN132,BC132:BN132,CC132:CN132,DC132:DN132,EC132:EN132,FC132:FN132,GC132:GN132,HC132:HN132,IC132:IN132,JC132:JN132,KC132:KN132,LC132:LN132,MC132:MN132,NC132:NN132)</f>
        <v>39.2</v>
      </c>
      <c r="H132" s="11" t="n">
        <f aca="false">MEDIAN(AC132:AN132,BC132:BN132,CC132:CN132,DC132:DN132,EC132:EN132,FC132:FN132,GC132:GN132,HC132:HN132,IC132:IN132,JC132:JN132,KC132:KN132,LC132:LN132,MC132:MN132,NC132:NN132)</f>
        <v>22.35</v>
      </c>
      <c r="I132" s="4" t="n">
        <f aca="false">MIN(AC132:AN132,BC132:BN132,CC132:CN132,DC132:DN132,EC132:EN132,FC132:FN132,GC132:GN132,HC132:HN132,IC132:IN132,JC132:JN132,KC132:KN132,LC132:LN132,MC132:MN132,NC132:NN132)</f>
        <v>12.4</v>
      </c>
      <c r="J132" s="12" t="n">
        <f aca="false">(G132+I132)/2</f>
        <v>25.8</v>
      </c>
      <c r="AA132" s="0" t="n">
        <f aca="false">AA131+1</f>
        <v>58</v>
      </c>
      <c r="AB132" s="27" t="n">
        <v>1982</v>
      </c>
      <c r="AC132" s="14" t="n">
        <v>30.3</v>
      </c>
      <c r="AD132" s="14" t="n">
        <v>28.6</v>
      </c>
      <c r="AE132" s="14" t="n">
        <v>26.2</v>
      </c>
      <c r="AF132" s="14" t="n">
        <v>21.9</v>
      </c>
      <c r="AG132" s="14" t="n">
        <v>18.2</v>
      </c>
      <c r="AH132" s="14" t="n">
        <v>14.8</v>
      </c>
      <c r="AI132" s="14" t="n">
        <v>14.6</v>
      </c>
      <c r="AJ132" s="14" t="n">
        <v>19.1</v>
      </c>
      <c r="AK132" s="14" t="n">
        <v>18.2</v>
      </c>
      <c r="AL132" s="14" t="n">
        <v>21</v>
      </c>
      <c r="AM132" s="14" t="n">
        <v>26.5</v>
      </c>
      <c r="AN132" s="14" t="n">
        <v>26.7</v>
      </c>
      <c r="AO132" s="15" t="n">
        <f aca="false">SUM(AC132:AN132)/12</f>
        <v>22.175</v>
      </c>
      <c r="AQ132" s="32"/>
      <c r="AR132" s="14"/>
      <c r="AS132" s="14"/>
      <c r="AT132" s="14"/>
      <c r="AU132" s="14"/>
      <c r="AV132" s="14"/>
      <c r="AW132" s="14"/>
      <c r="AX132" s="14"/>
      <c r="AY132" s="14"/>
      <c r="AZ132" s="14"/>
      <c r="BA132" s="0" t="n">
        <f aca="false">BA131+1</f>
        <v>1982</v>
      </c>
      <c r="BB132" s="25" t="s">
        <v>118</v>
      </c>
      <c r="BC132" s="14" t="n">
        <v>30.9</v>
      </c>
      <c r="BD132" s="14" t="n">
        <v>29.6</v>
      </c>
      <c r="BE132" s="14" t="n">
        <v>26.2</v>
      </c>
      <c r="BF132" s="14" t="n">
        <v>21.7</v>
      </c>
      <c r="BG132" s="14" t="n">
        <v>16.9</v>
      </c>
      <c r="BH132" s="14" t="n">
        <v>13.2</v>
      </c>
      <c r="BI132" s="14" t="n">
        <v>13.1</v>
      </c>
      <c r="BJ132" s="14" t="n">
        <v>19.1</v>
      </c>
      <c r="BK132" s="14" t="n">
        <v>17.6</v>
      </c>
      <c r="BL132" s="14" t="n">
        <v>20.7</v>
      </c>
      <c r="BM132" s="14" t="n">
        <v>28.6</v>
      </c>
      <c r="BN132" s="14" t="n">
        <v>28.5</v>
      </c>
      <c r="BO132" s="15" t="n">
        <f aca="false">SUM(BC132:BN132)/12</f>
        <v>22.175</v>
      </c>
      <c r="BP132" s="14"/>
      <c r="BQ132" s="14"/>
      <c r="BR132" s="14"/>
      <c r="BS132" s="14"/>
      <c r="CA132" s="0" t="n">
        <f aca="false">CA131+1</f>
        <v>1982</v>
      </c>
      <c r="CB132" s="25" t="s">
        <v>118</v>
      </c>
      <c r="CC132" s="14" t="n">
        <v>26.7</v>
      </c>
      <c r="CD132" s="14" t="n">
        <v>24.5</v>
      </c>
      <c r="CE132" s="14" t="n">
        <v>22.3</v>
      </c>
      <c r="CF132" s="14" t="n">
        <v>20.6</v>
      </c>
      <c r="CG132" s="14" t="n">
        <v>18.2</v>
      </c>
      <c r="CH132" s="14" t="n">
        <v>15.1</v>
      </c>
      <c r="CI132" s="14" t="n">
        <v>14.2</v>
      </c>
      <c r="CJ132" s="14" t="n">
        <v>16.7</v>
      </c>
      <c r="CK132" s="14" t="n">
        <v>17.3</v>
      </c>
      <c r="CL132" s="14" t="n">
        <v>20</v>
      </c>
      <c r="CM132" s="14" t="n">
        <v>23.7</v>
      </c>
      <c r="CN132" s="14" t="n">
        <v>23.1</v>
      </c>
      <c r="CO132" s="15" t="n">
        <f aca="false">SUM(CC132:CN132)/12</f>
        <v>20.2</v>
      </c>
      <c r="DA132" s="0" t="n">
        <f aca="false">DA131+1</f>
        <v>1982</v>
      </c>
      <c r="DB132" s="25" t="s">
        <v>118</v>
      </c>
      <c r="DC132" s="14" t="n">
        <v>32.7</v>
      </c>
      <c r="DD132" s="14" t="n">
        <v>31.2</v>
      </c>
      <c r="DE132" s="14" t="n">
        <v>28.2</v>
      </c>
      <c r="DF132" s="14" t="n">
        <v>23.1</v>
      </c>
      <c r="DG132" s="14" t="n">
        <v>18.7</v>
      </c>
      <c r="DH132" s="14" t="n">
        <v>14.8</v>
      </c>
      <c r="DI132" s="14" t="n">
        <v>15.3</v>
      </c>
      <c r="DJ132" s="14" t="n">
        <v>20.7</v>
      </c>
      <c r="DK132" s="14" t="n">
        <v>19.9</v>
      </c>
      <c r="DL132" s="14" t="n">
        <v>23</v>
      </c>
      <c r="DM132" s="14" t="n">
        <v>30</v>
      </c>
      <c r="DN132" s="14" t="n">
        <v>29.9</v>
      </c>
      <c r="DO132" s="15" t="n">
        <f aca="false">SUM(DC132:DN132)/12</f>
        <v>23.9583333333333</v>
      </c>
      <c r="EA132" s="0" t="n">
        <f aca="false">EA131+1</f>
        <v>1982</v>
      </c>
      <c r="EB132" s="25" t="s">
        <v>118</v>
      </c>
      <c r="EC132" s="14" t="n">
        <v>39.2</v>
      </c>
      <c r="ED132" s="14" t="n">
        <v>37.7</v>
      </c>
      <c r="EE132" s="14" t="n">
        <v>34.1</v>
      </c>
      <c r="EF132" s="14" t="n">
        <v>30</v>
      </c>
      <c r="EG132" s="14" t="n">
        <v>24.7</v>
      </c>
      <c r="EH132" s="14" t="n">
        <v>19.6</v>
      </c>
      <c r="EI132" s="14" t="n">
        <v>19.7</v>
      </c>
      <c r="EJ132" s="14" t="n">
        <v>26.5</v>
      </c>
      <c r="EK132" s="14" t="n">
        <v>25.5</v>
      </c>
      <c r="EL132" s="14" t="n">
        <v>29.9</v>
      </c>
      <c r="EM132" s="14" t="n">
        <v>37</v>
      </c>
      <c r="EN132" s="14" t="n">
        <v>38</v>
      </c>
      <c r="EO132" s="15" t="n">
        <f aca="false">SUM(EC132:EN132)/12</f>
        <v>30.1583333333333</v>
      </c>
      <c r="FA132" s="0" t="n">
        <f aca="false">FA131+1</f>
        <v>1982</v>
      </c>
      <c r="FB132" s="25" t="s">
        <v>118</v>
      </c>
      <c r="FC132" s="14" t="n">
        <v>29.3</v>
      </c>
      <c r="FD132" s="14" t="n">
        <v>27.4</v>
      </c>
      <c r="FE132" s="14" t="n">
        <v>24.5</v>
      </c>
      <c r="FF132" s="14" t="n">
        <v>20.3</v>
      </c>
      <c r="FG132" s="14" t="n">
        <v>15.8</v>
      </c>
      <c r="FH132" s="14" t="n">
        <v>12.7</v>
      </c>
      <c r="FI132" s="14" t="n">
        <v>12.4</v>
      </c>
      <c r="FJ132" s="14" t="n">
        <v>17.9</v>
      </c>
      <c r="FK132" s="14" t="n">
        <v>16.3</v>
      </c>
      <c r="FL132" s="14" t="n">
        <v>19.1</v>
      </c>
      <c r="FM132" s="14" t="n">
        <v>26.8</v>
      </c>
      <c r="FN132" s="14" t="n">
        <v>26.3</v>
      </c>
      <c r="FO132" s="15" t="n">
        <f aca="false">SUM(FC132:FN132)/12</f>
        <v>20.7333333333333</v>
      </c>
      <c r="GA132" s="0" t="n">
        <f aca="false">GA131+1</f>
        <v>1982</v>
      </c>
      <c r="GB132" s="25" t="s">
        <v>118</v>
      </c>
      <c r="GC132" s="14" t="n">
        <v>27.1</v>
      </c>
      <c r="GD132" s="14" t="n">
        <v>26</v>
      </c>
      <c r="GE132" s="14" t="n">
        <v>24.4</v>
      </c>
      <c r="GF132" s="14" t="n">
        <v>19.5</v>
      </c>
      <c r="GG132" s="14" t="n">
        <v>15.7</v>
      </c>
      <c r="GH132" s="14" t="n">
        <v>12.8</v>
      </c>
      <c r="GI132" s="14" t="n">
        <v>12.6</v>
      </c>
      <c r="GJ132" s="14" t="n">
        <v>15.9</v>
      </c>
      <c r="GK132" s="14" t="n">
        <v>16</v>
      </c>
      <c r="GL132" s="14" t="n">
        <v>18.1</v>
      </c>
      <c r="GM132" s="14" t="n">
        <v>23.9</v>
      </c>
      <c r="GN132" s="14" t="n">
        <v>23.3</v>
      </c>
      <c r="GO132" s="15" t="n">
        <f aca="false">SUM(GC132:GN132)/12</f>
        <v>19.6083333333333</v>
      </c>
      <c r="HA132" s="0" t="n">
        <f aca="false">HA131+1</f>
        <v>1982</v>
      </c>
      <c r="HB132" s="25" t="s">
        <v>118</v>
      </c>
      <c r="HC132" s="14" t="n">
        <v>26.7</v>
      </c>
      <c r="HD132" s="14" t="n">
        <v>25.6</v>
      </c>
      <c r="HE132" s="14" t="n">
        <v>24.5</v>
      </c>
      <c r="HF132" s="14" t="n">
        <v>21.2</v>
      </c>
      <c r="HG132" s="14" t="n">
        <v>19.3</v>
      </c>
      <c r="HH132" s="14" t="n">
        <v>16.2</v>
      </c>
      <c r="HI132" s="14" t="n">
        <v>15.8</v>
      </c>
      <c r="HJ132" s="14" t="n">
        <v>19.2</v>
      </c>
      <c r="HK132" s="14" t="n">
        <v>18</v>
      </c>
      <c r="HL132" s="14" t="n">
        <v>21</v>
      </c>
      <c r="HM132" s="14" t="n">
        <v>24.5</v>
      </c>
      <c r="HN132" s="14" t="n">
        <v>24.2</v>
      </c>
      <c r="HO132" s="15" t="n">
        <f aca="false">SUM(HC132:HN132)/12</f>
        <v>21.35</v>
      </c>
      <c r="IA132" s="0" t="n">
        <f aca="false">IA131+1</f>
        <v>1982</v>
      </c>
      <c r="IB132" s="25" t="s">
        <v>118</v>
      </c>
      <c r="IC132" s="14" t="n">
        <v>34.1</v>
      </c>
      <c r="ID132" s="14" t="n">
        <v>32.5</v>
      </c>
      <c r="IE132" s="14" t="n">
        <v>29.8</v>
      </c>
      <c r="IF132" s="14" t="n">
        <v>25.2</v>
      </c>
      <c r="IG132" s="14" t="n">
        <v>20.4</v>
      </c>
      <c r="IH132" s="14" t="n">
        <v>16.3</v>
      </c>
      <c r="II132" s="14" t="n">
        <v>16.3</v>
      </c>
      <c r="IJ132" s="14" t="n">
        <v>22.3</v>
      </c>
      <c r="IK132" s="14" t="n">
        <v>21</v>
      </c>
      <c r="IL132" s="14" t="n">
        <v>24.2</v>
      </c>
      <c r="IM132" s="14" t="n">
        <v>31.2</v>
      </c>
      <c r="IN132" s="14" t="n">
        <v>31.3</v>
      </c>
      <c r="IO132" s="15" t="n">
        <f aca="false">SUM(IC132:IN132)/12</f>
        <v>25.3833333333333</v>
      </c>
      <c r="JA132" s="0" t="n">
        <f aca="false">JA131+1</f>
        <v>1982</v>
      </c>
      <c r="JB132" s="25" t="s">
        <v>118</v>
      </c>
      <c r="JC132" s="14" t="n">
        <v>25.8</v>
      </c>
      <c r="JD132" s="14" t="n">
        <v>23.1</v>
      </c>
      <c r="JE132" s="14" t="n">
        <v>21.8</v>
      </c>
      <c r="JF132" s="14" t="n">
        <v>19.7</v>
      </c>
      <c r="JG132" s="14" t="n">
        <v>16.6</v>
      </c>
      <c r="JH132" s="14" t="n">
        <v>14.2</v>
      </c>
      <c r="JI132" s="14" t="n">
        <v>13.8</v>
      </c>
      <c r="JJ132" s="14" t="n">
        <v>15.7</v>
      </c>
      <c r="JK132" s="14" t="n">
        <v>16.8</v>
      </c>
      <c r="JL132" s="14" t="n">
        <v>18.2</v>
      </c>
      <c r="JM132" s="14" t="n">
        <v>21.5</v>
      </c>
      <c r="JN132" s="14" t="n">
        <v>21.5</v>
      </c>
      <c r="JO132" s="15" t="n">
        <f aca="false">SUM(JC132:JN132)/12</f>
        <v>19.0583333333333</v>
      </c>
      <c r="KA132" s="0" t="n">
        <f aca="false">KA131+1</f>
        <v>1982</v>
      </c>
      <c r="KB132" s="25" t="s">
        <v>118</v>
      </c>
      <c r="KC132" s="14" t="n">
        <v>31.9</v>
      </c>
      <c r="KD132" s="14" t="n">
        <v>30.3</v>
      </c>
      <c r="KE132" s="14" t="n">
        <v>27.6</v>
      </c>
      <c r="KF132" s="14" t="n">
        <v>23.1</v>
      </c>
      <c r="KG132" s="14" t="n">
        <v>18.4</v>
      </c>
      <c r="KH132" s="14" t="n">
        <v>14.7</v>
      </c>
      <c r="KI132" s="14" t="n">
        <v>14.6</v>
      </c>
      <c r="KJ132" s="14" t="n">
        <v>20.7</v>
      </c>
      <c r="KK132" s="14" t="n">
        <v>19</v>
      </c>
      <c r="KL132" s="14" t="n">
        <v>22.4</v>
      </c>
      <c r="KM132" s="14" t="n">
        <v>29</v>
      </c>
      <c r="KN132" s="14" t="n">
        <v>28.6</v>
      </c>
      <c r="KO132" s="15" t="n">
        <f aca="false">SUM(KC132:KN132)/12</f>
        <v>23.3583333333333</v>
      </c>
      <c r="LA132" s="0" t="n">
        <f aca="false">LA131+1</f>
        <v>1982</v>
      </c>
      <c r="LB132" s="25" t="s">
        <v>118</v>
      </c>
      <c r="LC132" s="14" t="n">
        <v>34.9</v>
      </c>
      <c r="LD132" s="14" t="n">
        <v>31.4</v>
      </c>
      <c r="LE132" s="14" t="n">
        <v>28.9</v>
      </c>
      <c r="LF132" s="14" t="n">
        <v>25.1</v>
      </c>
      <c r="LG132" s="14" t="n">
        <v>19.2</v>
      </c>
      <c r="LH132" s="14" t="n">
        <v>15.7</v>
      </c>
      <c r="LI132" s="14" t="n">
        <v>15.5</v>
      </c>
      <c r="LJ132" s="14" t="n">
        <v>21.7</v>
      </c>
      <c r="LK132" s="14" t="n">
        <v>20.1</v>
      </c>
      <c r="LL132" s="14" t="n">
        <v>24.5</v>
      </c>
      <c r="LM132" s="14" t="n">
        <v>31.2</v>
      </c>
      <c r="LN132" s="14" t="n">
        <v>29.8</v>
      </c>
      <c r="LO132" s="15" t="n">
        <f aca="false">SUM(LC132:LN132)/12</f>
        <v>24.8333333333333</v>
      </c>
      <c r="MA132" s="0" t="n">
        <f aca="false">MA131+1</f>
        <v>1982</v>
      </c>
      <c r="MB132" s="25" t="s">
        <v>118</v>
      </c>
      <c r="MC132" s="14" t="n">
        <v>29.6</v>
      </c>
      <c r="MD132" s="14" t="n">
        <v>27.8</v>
      </c>
      <c r="ME132" s="14" t="n">
        <v>25.7</v>
      </c>
      <c r="MF132" s="14" t="n">
        <v>22.1</v>
      </c>
      <c r="MG132" s="14" t="n">
        <v>18</v>
      </c>
      <c r="MH132" s="14" t="n">
        <v>14.6</v>
      </c>
      <c r="MI132" s="14" t="n">
        <v>14.6</v>
      </c>
      <c r="MJ132" s="14" t="n">
        <v>19.5</v>
      </c>
      <c r="MK132" s="14" t="n">
        <v>18.3</v>
      </c>
      <c r="ML132" s="14" t="n">
        <v>21.2</v>
      </c>
      <c r="MM132" s="14" t="n">
        <v>26.7</v>
      </c>
      <c r="MN132" s="14" t="n">
        <v>26.3</v>
      </c>
      <c r="MO132" s="15" t="n">
        <f aca="false">SUM(MC132:MN132)/12</f>
        <v>22.0333333333333</v>
      </c>
      <c r="NA132" s="0" t="n">
        <f aca="false">NA131+1</f>
        <v>1982</v>
      </c>
      <c r="NB132" s="25" t="s">
        <v>118</v>
      </c>
      <c r="NC132" s="14" t="n">
        <v>36.5</v>
      </c>
      <c r="ND132" s="14" t="n">
        <v>34.3</v>
      </c>
      <c r="NE132" s="14" t="n">
        <v>31</v>
      </c>
      <c r="NF132" s="14" t="n">
        <v>27.7</v>
      </c>
      <c r="NG132" s="14" t="n">
        <v>23.1</v>
      </c>
      <c r="NH132" s="14" t="n">
        <v>17.7</v>
      </c>
      <c r="NI132" s="14" t="n">
        <v>17.9</v>
      </c>
      <c r="NJ132" s="14" t="n">
        <v>24.8</v>
      </c>
      <c r="NK132" s="14" t="n">
        <v>23.5</v>
      </c>
      <c r="NL132" s="14" t="n">
        <v>28.4</v>
      </c>
      <c r="NM132" s="14" t="n">
        <v>34.6</v>
      </c>
      <c r="NN132" s="14" t="n">
        <v>35</v>
      </c>
      <c r="NO132" s="15" t="n">
        <f aca="false">SUM(NC132:NN132)/12</f>
        <v>27.875</v>
      </c>
      <c r="OA132" s="6" t="n">
        <f aca="false">AVERAGE(AO132,BO132,CO132,DO132,EO132,FO132,GO137,HO132,IO132,JO132,KO132,LO132,MO132,NO132)</f>
        <v>23.0297619047619</v>
      </c>
      <c r="OB132" s="22" t="n">
        <f aca="false">AVERAGE(OA122:OA132)</f>
        <v>22.3681818181818</v>
      </c>
      <c r="PA132" s="16" t="n">
        <f aca="false">AVERAGE(AH132,AI132,AJ132,BH132,BI132,BJ132,CH132,CI132,CJ132,DH132,DI132,DJ132,EH132,EI132,EJ132,FH132,FI132,FJ132,GH137,GI137,GJ137,HH132,HI132,HJ132,IH132,II132,IJ132,JH132,JI132,JJ132,KH132,KI132,KJ132,LH132,LI132,LJ132,MH132,MI132,MJ132,NH132,NI132,NJ132)</f>
        <v>16.7571428571429</v>
      </c>
      <c r="PB132" s="17" t="n">
        <f aca="false">AVERAGE(AC132,AD132,AN132,BC132,BD132,BN132,CC132,CD132,CN132,DC132,DD132,DN132,EC132,ED132,EN132,FC132,FD132,FN132,GC137,GD137,GN137,HC132,HD132,HN132,IC132,ID132,IN132,JC132,JD132,JN132,KC132,KD132,KN132,LC132,LD132,LN132,MC132,MD132,MN132,NC132,ND132,NN132,)</f>
        <v>28.6744186046512</v>
      </c>
      <c r="PC132" s="16" t="n">
        <f aca="false">AVERAGE(PA122:PA132)</f>
        <v>16.2186147186147</v>
      </c>
      <c r="PD132" s="23" t="n">
        <f aca="false">AVERAGE(PB122:PB132)</f>
        <v>27.984778012685</v>
      </c>
    </row>
    <row r="133" customFormat="false" ht="14.65" hidden="false" customHeight="false" outlineLevel="0" collapsed="false">
      <c r="A133" s="5"/>
      <c r="B133" s="6" t="n">
        <f aca="false">AVERAGE(AO133,BO133,CO133,DO133,EO133,FO133,GO133,HO133,IO133,JO133,KO133,LO133,MO133,NO133)</f>
        <v>22.2897817460317</v>
      </c>
      <c r="C133" s="18" t="n">
        <f aca="false">AVERAGE(B129:B133)</f>
        <v>22.6752182539683</v>
      </c>
      <c r="D133" s="20" t="n">
        <f aca="false">AVERAGE(B124:B133)</f>
        <v>22.3359424603175</v>
      </c>
      <c r="E133" s="6" t="n">
        <f aca="false">AVERAGE(B114:B133)</f>
        <v>22.1359821428571</v>
      </c>
      <c r="F133" s="24" t="n">
        <f aca="false">AVERAGE(B84:B133)</f>
        <v>21.9440357142857</v>
      </c>
      <c r="G133" s="2" t="n">
        <f aca="false">MAX(AC133:AN133,BC133:BN133,CC133:CN133,DC133:DN133,EC133:EN133,FC133:FN133,GC133:GN133,HC133:HN133,IC133:IN133,JC133:JN133,KC133:KN133,LC133:LN133,MC133:MN133,NC133:NN133)</f>
        <v>40.4</v>
      </c>
      <c r="H133" s="11" t="n">
        <f aca="false">MEDIAN(AC133:AN133,BC133:BN133,CC133:CN133,DC133:DN133,EC133:EN133,FC133:FN133,GC133:GN133,HC133:HN133,IC133:IN133,JC133:JN133,KC133:KN133,LC133:LN133,MC133:MN133,NC133:NN133)</f>
        <v>21.1</v>
      </c>
      <c r="I133" s="4" t="n">
        <f aca="false">MIN(AC133:AN133,BC133:BN133,CC133:CN133,DC133:DN133,EC133:EN133,FC133:FN133,GC133:GN133,HC133:HN133,IC133:IN133,JC133:JN133,KC133:KN133,LC133:LN133,MC133:MN133,NC133:NN133)</f>
        <v>12.1</v>
      </c>
      <c r="J133" s="12" t="n">
        <f aca="false">(G133+I133)/2</f>
        <v>26.25</v>
      </c>
      <c r="AA133" s="0" t="n">
        <f aca="false">AA132+1</f>
        <v>59</v>
      </c>
      <c r="AB133" s="27" t="n">
        <v>1983</v>
      </c>
      <c r="AC133" s="14" t="n">
        <v>27.4</v>
      </c>
      <c r="AD133" s="14" t="n">
        <v>31</v>
      </c>
      <c r="AE133" s="14" t="n">
        <v>25.2</v>
      </c>
      <c r="AF133" s="14" t="n">
        <v>19.6</v>
      </c>
      <c r="AG133" s="14" t="n">
        <v>18</v>
      </c>
      <c r="AH133" s="14" t="n">
        <v>15.7</v>
      </c>
      <c r="AI133" s="14" t="n">
        <v>14.1</v>
      </c>
      <c r="AJ133" s="14" t="n">
        <v>16.6</v>
      </c>
      <c r="AK133" s="14" t="n">
        <v>17.9</v>
      </c>
      <c r="AL133" s="14" t="n">
        <v>20.9</v>
      </c>
      <c r="AM133" s="14" t="n">
        <v>23.9</v>
      </c>
      <c r="AN133" s="14" t="n">
        <v>27.7</v>
      </c>
      <c r="AO133" s="15" t="n">
        <f aca="false">SUM(AC133:AN133)/12</f>
        <v>21.5</v>
      </c>
      <c r="AQ133" s="32"/>
      <c r="AR133" s="14"/>
      <c r="AS133" s="14"/>
      <c r="AT133" s="14"/>
      <c r="AU133" s="14"/>
      <c r="AV133" s="14"/>
      <c r="AW133" s="14"/>
      <c r="AX133" s="14"/>
      <c r="AY133" s="14"/>
      <c r="AZ133" s="14"/>
      <c r="BA133" s="0" t="n">
        <f aca="false">BA132+1</f>
        <v>1983</v>
      </c>
      <c r="BB133" s="25" t="s">
        <v>119</v>
      </c>
      <c r="BC133" s="14" t="n">
        <v>28.6</v>
      </c>
      <c r="BD133" s="14" t="n">
        <v>32.4</v>
      </c>
      <c r="BE133" s="14" t="n">
        <v>24.8</v>
      </c>
      <c r="BF133" s="14" t="n">
        <v>18</v>
      </c>
      <c r="BG133" s="14" t="n">
        <v>16.6</v>
      </c>
      <c r="BH133" s="14" t="n">
        <v>13.9</v>
      </c>
      <c r="BI133" s="14" t="n">
        <v>12.3</v>
      </c>
      <c r="BJ133" s="14" t="n">
        <v>15.2</v>
      </c>
      <c r="BK133" s="14" t="n">
        <v>16.7</v>
      </c>
      <c r="BL133" s="14" t="n">
        <v>20.7</v>
      </c>
      <c r="BM133" s="14" t="n">
        <v>24.4</v>
      </c>
      <c r="BN133" s="14" t="n">
        <v>28.5</v>
      </c>
      <c r="BO133" s="15" t="n">
        <f aca="false">SUM(BC133:BN133)/12</f>
        <v>21.0083333333333</v>
      </c>
      <c r="BP133" s="14"/>
      <c r="BQ133" s="14"/>
      <c r="BR133" s="14"/>
      <c r="BS133" s="14"/>
      <c r="CA133" s="0" t="n">
        <f aca="false">CA132+1</f>
        <v>1983</v>
      </c>
      <c r="CB133" s="25" t="s">
        <v>119</v>
      </c>
      <c r="CC133" s="14" t="n">
        <v>24.3</v>
      </c>
      <c r="CD133" s="14" t="n">
        <v>26.3</v>
      </c>
      <c r="CE133" s="14" t="n">
        <v>21.6</v>
      </c>
      <c r="CF133" s="14" t="n">
        <v>18.4</v>
      </c>
      <c r="CG133" s="14" t="n">
        <v>17.9</v>
      </c>
      <c r="CH133" s="14" t="n">
        <v>15.7</v>
      </c>
      <c r="CI133" s="14" t="n">
        <v>14.4</v>
      </c>
      <c r="CJ133" s="14" t="n">
        <v>15.6</v>
      </c>
      <c r="CK133" s="14" t="n">
        <v>17.5</v>
      </c>
      <c r="CL133" s="14" t="n">
        <v>18.4</v>
      </c>
      <c r="CM133" s="14" t="n">
        <v>20.1</v>
      </c>
      <c r="CN133" s="14" t="n">
        <v>23</v>
      </c>
      <c r="CO133" s="15" t="n">
        <f aca="false">SUM(CC133:CN133)/12</f>
        <v>19.4333333333333</v>
      </c>
      <c r="DA133" s="0" t="n">
        <f aca="false">DA132+1</f>
        <v>1983</v>
      </c>
      <c r="DB133" s="25" t="s">
        <v>119</v>
      </c>
      <c r="DC133" s="14" t="n">
        <v>30.4</v>
      </c>
      <c r="DD133" s="14" t="n">
        <v>34.2</v>
      </c>
      <c r="DE133" s="14" t="n">
        <v>26.7</v>
      </c>
      <c r="DF133" s="14" t="n">
        <v>19.9</v>
      </c>
      <c r="DG133" s="14" t="n">
        <v>18.5</v>
      </c>
      <c r="DH133" s="14" t="n">
        <v>15.7</v>
      </c>
      <c r="DI133" s="14" t="n">
        <v>14.2</v>
      </c>
      <c r="DJ133" s="14" t="n">
        <v>17.3</v>
      </c>
      <c r="DK133" s="14" t="n">
        <v>19.1</v>
      </c>
      <c r="DL133" s="14" t="n">
        <v>22.5</v>
      </c>
      <c r="DM133" s="14" t="n">
        <v>25.9</v>
      </c>
      <c r="DN133" s="14" t="n">
        <v>30.6</v>
      </c>
      <c r="DO133" s="15" t="n">
        <f aca="false">SUM(DC133:DN133)/12</f>
        <v>22.9166666666667</v>
      </c>
      <c r="EA133" s="0" t="n">
        <f aca="false">EA132+1</f>
        <v>1983</v>
      </c>
      <c r="EB133" s="25" t="s">
        <v>119</v>
      </c>
      <c r="EC133" s="14" t="n">
        <v>37.5</v>
      </c>
      <c r="ED133" s="14" t="n">
        <v>40.4</v>
      </c>
      <c r="EE133" s="14" t="n">
        <v>36.3</v>
      </c>
      <c r="EF133" s="14" t="n">
        <v>26.1</v>
      </c>
      <c r="EG133" s="14" t="n">
        <v>24.4</v>
      </c>
      <c r="EH133" s="14" t="n">
        <v>20.3</v>
      </c>
      <c r="EI133" s="14" t="n">
        <v>18.1</v>
      </c>
      <c r="EJ133" s="21" t="n">
        <f aca="false">(EJ130+EJ131+EJ132+EJ134+EJ135+EJ136)/6</f>
        <v>22.4</v>
      </c>
      <c r="EK133" s="21" t="n">
        <f aca="false">(EK130+EK131+EK132+EK134+EK135+EK136)/6</f>
        <v>25.9833333333333</v>
      </c>
      <c r="EL133" s="21" t="n">
        <f aca="false">(EL130+EL131+EL132+EL134+EL135+EL136)/6</f>
        <v>29.5</v>
      </c>
      <c r="EM133" s="14" t="n">
        <v>33.1</v>
      </c>
      <c r="EN133" s="14" t="n">
        <v>37</v>
      </c>
      <c r="EO133" s="15" t="n">
        <f aca="false">SUM(EC133:EN133)/12</f>
        <v>29.2569444444444</v>
      </c>
      <c r="FA133" s="0" t="n">
        <f aca="false">FA132+1</f>
        <v>1983</v>
      </c>
      <c r="FB133" s="25" t="s">
        <v>119</v>
      </c>
      <c r="FC133" s="14" t="n">
        <v>27.3</v>
      </c>
      <c r="FD133" s="14" t="n">
        <v>30.4</v>
      </c>
      <c r="FE133" s="14" t="n">
        <v>23.4</v>
      </c>
      <c r="FF133" s="14" t="n">
        <v>17.1</v>
      </c>
      <c r="FG133" s="14" t="n">
        <v>16.3</v>
      </c>
      <c r="FH133" s="14" t="n">
        <v>13.9</v>
      </c>
      <c r="FI133" s="14" t="n">
        <v>12.1</v>
      </c>
      <c r="FJ133" s="14" t="n">
        <v>15.1</v>
      </c>
      <c r="FK133" s="14" t="n">
        <v>16.3</v>
      </c>
      <c r="FL133" s="14" t="n">
        <v>19.1</v>
      </c>
      <c r="FM133" s="14" t="n">
        <v>22.5</v>
      </c>
      <c r="FN133" s="14" t="n">
        <v>26.8</v>
      </c>
      <c r="FO133" s="15" t="n">
        <f aca="false">SUM(FC133:FN133)/12</f>
        <v>20.025</v>
      </c>
      <c r="GA133" s="0" t="n">
        <f aca="false">GA132+1</f>
        <v>1983</v>
      </c>
      <c r="GB133" s="25" t="s">
        <v>119</v>
      </c>
      <c r="GC133" s="14" t="n">
        <v>24.4</v>
      </c>
      <c r="GD133" s="14" t="n">
        <v>29.2</v>
      </c>
      <c r="GE133" s="14" t="n">
        <v>21.9</v>
      </c>
      <c r="GF133" s="14" t="n">
        <v>16.8</v>
      </c>
      <c r="GG133" s="14" t="n">
        <v>16</v>
      </c>
      <c r="GH133" s="14" t="n">
        <v>13.5</v>
      </c>
      <c r="GI133" s="14" t="n">
        <v>12.9</v>
      </c>
      <c r="GJ133" s="14" t="n">
        <v>14.9</v>
      </c>
      <c r="GK133" s="14" t="n">
        <v>15.2</v>
      </c>
      <c r="GL133" s="14" t="n">
        <v>17.9</v>
      </c>
      <c r="GM133" s="14" t="n">
        <v>19.8</v>
      </c>
      <c r="GN133" s="14" t="n">
        <v>24.4</v>
      </c>
      <c r="GO133" s="15" t="n">
        <f aca="false">SUM(GC133:GN133)/12</f>
        <v>18.9083333333333</v>
      </c>
      <c r="HA133" s="0" t="n">
        <f aca="false">HA132+1</f>
        <v>1983</v>
      </c>
      <c r="HB133" s="25" t="s">
        <v>119</v>
      </c>
      <c r="HC133" s="14" t="n">
        <v>25.4</v>
      </c>
      <c r="HD133" s="14" t="n">
        <v>27.6</v>
      </c>
      <c r="HE133" s="14" t="n">
        <v>23</v>
      </c>
      <c r="HF133" s="14" t="n">
        <v>19.8</v>
      </c>
      <c r="HG133" s="14" t="n">
        <v>19.6</v>
      </c>
      <c r="HH133" s="14" t="n">
        <v>17.2</v>
      </c>
      <c r="HI133" s="14" t="n">
        <v>15.6</v>
      </c>
      <c r="HJ133" s="14" t="n">
        <v>17.5</v>
      </c>
      <c r="HK133" s="14" t="n">
        <v>19.7</v>
      </c>
      <c r="HL133" s="14" t="n">
        <v>20.1</v>
      </c>
      <c r="HM133" s="14" t="n">
        <v>21.5</v>
      </c>
      <c r="HN133" s="14" t="n">
        <v>24</v>
      </c>
      <c r="HO133" s="15" t="n">
        <f aca="false">SUM(HC133:HN133)/12</f>
        <v>20.9166666666667</v>
      </c>
      <c r="IA133" s="0" t="n">
        <f aca="false">IA132+1</f>
        <v>1983</v>
      </c>
      <c r="IB133" s="25" t="s">
        <v>119</v>
      </c>
      <c r="IC133" s="14" t="n">
        <v>31.8</v>
      </c>
      <c r="ID133" s="14" t="n">
        <v>35.3</v>
      </c>
      <c r="IE133" s="14" t="n">
        <v>29.9</v>
      </c>
      <c r="IF133" s="14" t="n">
        <v>22.5</v>
      </c>
      <c r="IG133" s="14" t="n">
        <v>20.7</v>
      </c>
      <c r="IH133" s="14" t="n">
        <v>18.1</v>
      </c>
      <c r="II133" s="14" t="n">
        <v>15.6</v>
      </c>
      <c r="IJ133" s="14" t="n">
        <v>18.8</v>
      </c>
      <c r="IK133" s="14" t="n">
        <v>21.9</v>
      </c>
      <c r="IL133" s="14" t="n">
        <v>24.8</v>
      </c>
      <c r="IM133" s="14" t="n">
        <v>28</v>
      </c>
      <c r="IN133" s="14" t="n">
        <v>31.8</v>
      </c>
      <c r="IO133" s="15" t="n">
        <f aca="false">SUM(IC133:IN133)/12</f>
        <v>24.9333333333333</v>
      </c>
      <c r="JA133" s="0" t="n">
        <f aca="false">JA132+1</f>
        <v>1983</v>
      </c>
      <c r="JB133" s="25" t="s">
        <v>119</v>
      </c>
      <c r="JC133" s="14" t="n">
        <v>22.2</v>
      </c>
      <c r="JD133" s="14" t="n">
        <v>26.4</v>
      </c>
      <c r="JE133" s="14" t="n">
        <v>21.8</v>
      </c>
      <c r="JF133" s="14" t="n">
        <v>17.8</v>
      </c>
      <c r="JG133" s="14" t="n">
        <v>16.8</v>
      </c>
      <c r="JH133" s="14" t="n">
        <v>14.7</v>
      </c>
      <c r="JI133" s="14" t="n">
        <v>13.7</v>
      </c>
      <c r="JJ133" s="14" t="n">
        <v>15.3</v>
      </c>
      <c r="JK133" s="14" t="n">
        <v>15.7</v>
      </c>
      <c r="JL133" s="14" t="n">
        <v>17.6</v>
      </c>
      <c r="JM133" s="14" t="n">
        <v>19.5</v>
      </c>
      <c r="JN133" s="14" t="n">
        <v>21.6</v>
      </c>
      <c r="JO133" s="15" t="n">
        <f aca="false">SUM(JC133:JN133)/12</f>
        <v>18.5916666666667</v>
      </c>
      <c r="KA133" s="0" t="n">
        <f aca="false">KA132+1</f>
        <v>1983</v>
      </c>
      <c r="KB133" s="25" t="s">
        <v>119</v>
      </c>
      <c r="KC133" s="14" t="n">
        <v>28.9</v>
      </c>
      <c r="KD133" s="14" t="n">
        <v>33.5</v>
      </c>
      <c r="KE133" s="14" t="n">
        <v>25.5</v>
      </c>
      <c r="KF133" s="14" t="n">
        <v>19.9</v>
      </c>
      <c r="KG133" s="14" t="n">
        <v>18.4</v>
      </c>
      <c r="KH133" s="14" t="n">
        <v>16.1</v>
      </c>
      <c r="KI133" s="14" t="n">
        <v>14.3</v>
      </c>
      <c r="KJ133" s="14" t="n">
        <v>16.8</v>
      </c>
      <c r="KK133" s="14" t="n">
        <v>18.3</v>
      </c>
      <c r="KL133" s="14" t="n">
        <v>22.1</v>
      </c>
      <c r="KM133" s="14" t="n">
        <v>25.8</v>
      </c>
      <c r="KN133" s="14" t="n">
        <v>29.7</v>
      </c>
      <c r="KO133" s="15" t="n">
        <f aca="false">SUM(KC133:KN133)/12</f>
        <v>22.4416666666667</v>
      </c>
      <c r="LA133" s="0" t="n">
        <f aca="false">LA132+1</f>
        <v>1983</v>
      </c>
      <c r="LB133" s="25" t="s">
        <v>119</v>
      </c>
      <c r="LC133" s="14" t="n">
        <v>30.6</v>
      </c>
      <c r="LD133" s="14" t="n">
        <v>34.2</v>
      </c>
      <c r="LE133" s="14" t="n">
        <v>28.1</v>
      </c>
      <c r="LF133" s="14" t="n">
        <v>21.3</v>
      </c>
      <c r="LG133" s="14" t="n">
        <v>19.8</v>
      </c>
      <c r="LH133" s="14" t="n">
        <v>17</v>
      </c>
      <c r="LI133" s="14" t="n">
        <v>14.7</v>
      </c>
      <c r="LJ133" s="14" t="n">
        <v>17.6</v>
      </c>
      <c r="LK133" s="14" t="n">
        <v>20.7</v>
      </c>
      <c r="LL133" s="14" t="n">
        <v>23.4</v>
      </c>
      <c r="LM133" s="14" t="n">
        <v>26.5</v>
      </c>
      <c r="LN133" s="14" t="n">
        <v>31.1</v>
      </c>
      <c r="LO133" s="15" t="n">
        <f aca="false">SUM(LC133:LN133)/12</f>
        <v>23.75</v>
      </c>
      <c r="MA133" s="0" t="n">
        <f aca="false">MA132+1</f>
        <v>1983</v>
      </c>
      <c r="MB133" s="25" t="s">
        <v>119</v>
      </c>
      <c r="MC133" s="14" t="n">
        <v>27</v>
      </c>
      <c r="MD133" s="14" t="n">
        <v>31.3</v>
      </c>
      <c r="ME133" s="14" t="n">
        <v>24.1</v>
      </c>
      <c r="MF133" s="14" t="n">
        <v>18.5</v>
      </c>
      <c r="MG133" s="14" t="n">
        <v>17.9</v>
      </c>
      <c r="MH133" s="14" t="n">
        <v>15.3</v>
      </c>
      <c r="MI133" s="14" t="n">
        <v>14</v>
      </c>
      <c r="MJ133" s="14" t="n">
        <v>16.6</v>
      </c>
      <c r="MK133" s="14" t="n">
        <v>17.9</v>
      </c>
      <c r="ML133" s="14" t="n">
        <v>19.9</v>
      </c>
      <c r="MM133" s="14" t="n">
        <v>23.7</v>
      </c>
      <c r="MN133" s="14" t="n">
        <v>26.6</v>
      </c>
      <c r="MO133" s="15" t="n">
        <f aca="false">SUM(MC133:MN133)/12</f>
        <v>21.0666666666667</v>
      </c>
      <c r="NA133" s="0" t="n">
        <f aca="false">NA132+1</f>
        <v>1983</v>
      </c>
      <c r="NB133" s="25" t="s">
        <v>119</v>
      </c>
      <c r="NC133" s="14" t="n">
        <v>33.9</v>
      </c>
      <c r="ND133" s="14" t="n">
        <v>36.4</v>
      </c>
      <c r="NE133" s="14" t="n">
        <v>31.2</v>
      </c>
      <c r="NF133" s="14" t="n">
        <v>23.6</v>
      </c>
      <c r="NG133" s="14" t="n">
        <v>22.9</v>
      </c>
      <c r="NH133" s="14" t="n">
        <v>19.8</v>
      </c>
      <c r="NI133" s="14" t="n">
        <v>17.3</v>
      </c>
      <c r="NJ133" s="14" t="n">
        <v>22</v>
      </c>
      <c r="NK133" s="14" t="n">
        <v>25.9</v>
      </c>
      <c r="NL133" s="14" t="n">
        <v>28.2</v>
      </c>
      <c r="NM133" s="14" t="n">
        <v>31.3</v>
      </c>
      <c r="NN133" s="14" t="n">
        <v>35.2</v>
      </c>
      <c r="NO133" s="15" t="n">
        <f aca="false">SUM(NC133:NN133)/12</f>
        <v>27.3083333333333</v>
      </c>
      <c r="OA133" s="6" t="n">
        <f aca="false">AVERAGE(AO133,BO133,CO133,DO133,EO133,FO133,GO138,HO133,IO133,JO133,KO133,LO133,MO133,NO133)</f>
        <v>22.3481150793651</v>
      </c>
      <c r="OB133" s="22" t="n">
        <f aca="false">AVERAGE(OA123:OA133)</f>
        <v>22.3472853535354</v>
      </c>
      <c r="PA133" s="16" t="n">
        <f aca="false">AVERAGE(AH133,AI133,AJ133,BH133,BI133,BJ133,CH133,CI133,CJ133,DH133,DI133,DJ133,EH133,EI133,EJ133,FH133,FI133,FJ133,GH138,GI138,GJ138,HH133,HI133,HJ133,IH133,II133,IJ133,JH133,JI133,JJ133,KH133,KI133,KJ133,LH133,LI133,LJ133,MH133,MI133,MJ133,NH133,NI133,NJ133)</f>
        <v>16.0476190476191</v>
      </c>
      <c r="PB133" s="17" t="n">
        <f aca="false">AVERAGE(AC133,AD133,AN133,BC133,BD133,BN133,CC133,CD133,CN133,DC133,DD133,DN133,EC133,ED133,EN133,FC133,FD133,FN133,GC138,GD138,GN138,HC133,HD133,HN133,IC133,ID133,IN133,JC133,JD133,JN133,KC133,KD133,KN133,LC133,LD133,LN133,MC133,MD133,MN133,NC133,ND133,NN133,)</f>
        <v>28.8767441860465</v>
      </c>
      <c r="PC133" s="16" t="n">
        <f aca="false">AVERAGE(PA123:PA133)</f>
        <v>16.1848484848485</v>
      </c>
      <c r="PD133" s="23" t="n">
        <f aca="false">AVERAGE(PB123:PB133)</f>
        <v>28.0970401691332</v>
      </c>
    </row>
    <row r="134" customFormat="false" ht="14.65" hidden="false" customHeight="false" outlineLevel="0" collapsed="false">
      <c r="A134" s="5"/>
      <c r="B134" s="6" t="n">
        <f aca="false">AVERAGE(AO134,BO134,CO134,DO134,EO134,FO134,GO134,HO134,IO134,JO134,KO134,LO134,MO134,NO134)</f>
        <v>21.7869047619048</v>
      </c>
      <c r="C134" s="18" t="n">
        <f aca="false">AVERAGE(B130:B134)</f>
        <v>22.5578373015873</v>
      </c>
      <c r="D134" s="20" t="n">
        <f aca="false">AVERAGE(B125:B134)</f>
        <v>22.3453472222222</v>
      </c>
      <c r="E134" s="6" t="n">
        <f aca="false">AVERAGE(B115:B134)</f>
        <v>22.1650892857143</v>
      </c>
      <c r="F134" s="24" t="n">
        <f aca="false">AVERAGE(B85:B134)</f>
        <v>21.92875</v>
      </c>
      <c r="G134" s="2" t="n">
        <f aca="false">MAX(AC134:AN134,BC134:BN134,CC134:CN134,DC134:DN134,EC134:EN134,FC134:FN134,GC134:GN134,HC134:HN134,IC134:IN134,JC134:JN134,KC134:KN134,LC134:LN134,MC134:MN134,NC134:NN134)</f>
        <v>37.6</v>
      </c>
      <c r="H134" s="11" t="n">
        <f aca="false">MEDIAN(AC134:AN134,BC134:BN134,CC134:CN134,DC134:DN134,EC134:EN134,FC134:FN134,GC134:GN134,HC134:HN134,IC134:IN134,JC134:JN134,KC134:KN134,LC134:LN134,MC134:MN134,NC134:NN134)</f>
        <v>21.2</v>
      </c>
      <c r="I134" s="4" t="n">
        <f aca="false">MIN(AC134:AN134,BC134:BN134,CC134:CN134,DC134:DN134,EC134:EN134,FC134:FN134,GC134:GN134,HC134:HN134,IC134:IN134,JC134:JN134,KC134:KN134,LC134:LN134,MC134:MN134,NC134:NN134)</f>
        <v>11.7</v>
      </c>
      <c r="J134" s="12" t="n">
        <f aca="false">(G134+I134)/2</f>
        <v>24.65</v>
      </c>
      <c r="AA134" s="0" t="n">
        <f aca="false">AA133+1</f>
        <v>60</v>
      </c>
      <c r="AB134" s="27" t="n">
        <v>1984</v>
      </c>
      <c r="AC134" s="14" t="n">
        <v>26.5</v>
      </c>
      <c r="AD134" s="14" t="n">
        <v>27.7</v>
      </c>
      <c r="AE134" s="14" t="n">
        <v>24.8</v>
      </c>
      <c r="AF134" s="14" t="n">
        <v>21.1</v>
      </c>
      <c r="AG134" s="14" t="n">
        <v>19.6</v>
      </c>
      <c r="AH134" s="14" t="n">
        <v>16.2</v>
      </c>
      <c r="AI134" s="14" t="n">
        <v>14</v>
      </c>
      <c r="AJ134" s="14" t="n">
        <v>15.5</v>
      </c>
      <c r="AK134" s="14" t="n">
        <v>16</v>
      </c>
      <c r="AL134" s="14" t="n">
        <v>20.8</v>
      </c>
      <c r="AM134" s="14" t="n">
        <v>23.4</v>
      </c>
      <c r="AN134" s="14" t="n">
        <v>26.1</v>
      </c>
      <c r="AO134" s="15" t="n">
        <f aca="false">SUM(AC134:AN134)/12</f>
        <v>20.975</v>
      </c>
      <c r="AQ134" s="32"/>
      <c r="AR134" s="14"/>
      <c r="AS134" s="14"/>
      <c r="AT134" s="14"/>
      <c r="AU134" s="14"/>
      <c r="AV134" s="14"/>
      <c r="AW134" s="14"/>
      <c r="AX134" s="14"/>
      <c r="AY134" s="14"/>
      <c r="AZ134" s="14"/>
      <c r="BA134" s="0" t="n">
        <f aca="false">BA133+1</f>
        <v>1984</v>
      </c>
      <c r="BB134" s="25" t="s">
        <v>120</v>
      </c>
      <c r="BC134" s="14" t="n">
        <v>27</v>
      </c>
      <c r="BD134" s="14" t="n">
        <v>28.7</v>
      </c>
      <c r="BE134" s="14" t="n">
        <v>25.1</v>
      </c>
      <c r="BF134" s="14" t="n">
        <v>20.1</v>
      </c>
      <c r="BG134" s="14" t="n">
        <v>18.1</v>
      </c>
      <c r="BH134" s="14" t="n">
        <v>14.9</v>
      </c>
      <c r="BI134" s="14" t="n">
        <v>11.9</v>
      </c>
      <c r="BJ134" s="14" t="n">
        <v>13.8</v>
      </c>
      <c r="BK134" s="14" t="n">
        <v>14.6</v>
      </c>
      <c r="BL134" s="14" t="n">
        <v>20.6</v>
      </c>
      <c r="BM134" s="14" t="n">
        <v>23.4</v>
      </c>
      <c r="BN134" s="14" t="n">
        <v>26.8</v>
      </c>
      <c r="BO134" s="15" t="n">
        <f aca="false">SUM(BC134:BN134)/12</f>
        <v>20.4166666666667</v>
      </c>
      <c r="BP134" s="14"/>
      <c r="BQ134" s="14"/>
      <c r="BR134" s="14"/>
      <c r="BS134" s="14"/>
      <c r="CA134" s="0" t="n">
        <f aca="false">CA133+1</f>
        <v>1984</v>
      </c>
      <c r="CB134" s="25" t="s">
        <v>120</v>
      </c>
      <c r="CC134" s="14" t="n">
        <v>23.3</v>
      </c>
      <c r="CD134" s="14" t="n">
        <v>24.1</v>
      </c>
      <c r="CE134" s="14" t="n">
        <v>22</v>
      </c>
      <c r="CF134" s="14" t="n">
        <v>19.9</v>
      </c>
      <c r="CG134" s="14" t="n">
        <v>18.1</v>
      </c>
      <c r="CH134" s="14" t="n">
        <v>16.1</v>
      </c>
      <c r="CI134" s="14" t="n">
        <v>14.2</v>
      </c>
      <c r="CJ134" s="14" t="n">
        <v>15.3</v>
      </c>
      <c r="CK134" s="14" t="n">
        <v>15.4</v>
      </c>
      <c r="CL134" s="14" t="n">
        <v>18.7</v>
      </c>
      <c r="CM134" s="14" t="n">
        <v>21</v>
      </c>
      <c r="CN134" s="14" t="n">
        <v>22.8</v>
      </c>
      <c r="CO134" s="15" t="n">
        <f aca="false">SUM(CC134:CN134)/12</f>
        <v>19.2416666666667</v>
      </c>
      <c r="DA134" s="0" t="n">
        <f aca="false">DA133+1</f>
        <v>1984</v>
      </c>
      <c r="DB134" s="25" t="s">
        <v>120</v>
      </c>
      <c r="DC134" s="14" t="n">
        <v>28.3</v>
      </c>
      <c r="DD134" s="14" t="n">
        <v>30.6</v>
      </c>
      <c r="DE134" s="14" t="n">
        <v>26.6</v>
      </c>
      <c r="DF134" s="14" t="n">
        <v>22.6</v>
      </c>
      <c r="DG134" s="14" t="n">
        <v>20.2</v>
      </c>
      <c r="DH134" s="14" t="n">
        <v>17</v>
      </c>
      <c r="DI134" s="14" t="n">
        <v>14.1</v>
      </c>
      <c r="DJ134" s="14" t="n">
        <v>16.1</v>
      </c>
      <c r="DK134" s="14" t="n">
        <v>16.9</v>
      </c>
      <c r="DL134" s="14" t="n">
        <v>23.2</v>
      </c>
      <c r="DM134" s="14" t="n">
        <v>25.5</v>
      </c>
      <c r="DN134" s="14" t="n">
        <v>29.2</v>
      </c>
      <c r="DO134" s="15" t="n">
        <f aca="false">SUM(DC134:DN134)/12</f>
        <v>22.525</v>
      </c>
      <c r="EA134" s="0" t="n">
        <f aca="false">EA133+1</f>
        <v>1984</v>
      </c>
      <c r="EB134" s="25" t="s">
        <v>120</v>
      </c>
      <c r="EC134" s="14" t="n">
        <v>34.3</v>
      </c>
      <c r="ED134" s="14" t="n">
        <v>37.6</v>
      </c>
      <c r="EE134" s="14" t="n">
        <v>33.2</v>
      </c>
      <c r="EF134" s="14" t="n">
        <v>28.4</v>
      </c>
      <c r="EG134" s="14" t="n">
        <v>24.7</v>
      </c>
      <c r="EH134" s="14" t="n">
        <v>20.6</v>
      </c>
      <c r="EI134" s="14" t="n">
        <v>17.7</v>
      </c>
      <c r="EJ134" s="14" t="n">
        <v>21.5</v>
      </c>
      <c r="EK134" s="14" t="n">
        <v>22.9</v>
      </c>
      <c r="EL134" s="14" t="n">
        <v>29.7</v>
      </c>
      <c r="EM134" s="14" t="n">
        <v>33.2</v>
      </c>
      <c r="EN134" s="14" t="n">
        <v>37</v>
      </c>
      <c r="EO134" s="15" t="n">
        <f aca="false">SUM(EC134:EN134)/12</f>
        <v>28.4</v>
      </c>
      <c r="FA134" s="0" t="n">
        <f aca="false">FA133+1</f>
        <v>1984</v>
      </c>
      <c r="FB134" s="25" t="s">
        <v>120</v>
      </c>
      <c r="FC134" s="14" t="n">
        <v>25.2</v>
      </c>
      <c r="FD134" s="14" t="n">
        <v>27.3</v>
      </c>
      <c r="FE134" s="14" t="n">
        <v>23.8</v>
      </c>
      <c r="FF134" s="14" t="n">
        <v>19.6</v>
      </c>
      <c r="FG134" s="14" t="n">
        <v>17.9</v>
      </c>
      <c r="FH134" s="14" t="n">
        <v>14.5</v>
      </c>
      <c r="FI134" s="14" t="n">
        <v>11.7</v>
      </c>
      <c r="FJ134" s="14" t="n">
        <v>13.3</v>
      </c>
      <c r="FK134" s="14" t="n">
        <v>14</v>
      </c>
      <c r="FL134" s="14" t="n">
        <v>19.9</v>
      </c>
      <c r="FM134" s="14" t="n">
        <v>22.2</v>
      </c>
      <c r="FN134" s="14" t="n">
        <v>25.4</v>
      </c>
      <c r="FO134" s="15" t="n">
        <f aca="false">SUM(FC134:FN134)/12</f>
        <v>19.5666666666667</v>
      </c>
      <c r="GA134" s="0" t="n">
        <f aca="false">GA133+1</f>
        <v>1984</v>
      </c>
      <c r="GB134" s="25" t="s">
        <v>120</v>
      </c>
      <c r="GC134" s="14" t="n">
        <v>23.4</v>
      </c>
      <c r="GD134" s="14" t="n">
        <v>24.8</v>
      </c>
      <c r="GE134" s="14" t="n">
        <v>22.7</v>
      </c>
      <c r="GF134" s="14" t="n">
        <v>19.3</v>
      </c>
      <c r="GG134" s="14" t="n">
        <v>17.1</v>
      </c>
      <c r="GH134" s="14" t="n">
        <v>14.2</v>
      </c>
      <c r="GI134" s="14" t="n">
        <v>12.3</v>
      </c>
      <c r="GJ134" s="14" t="n">
        <v>14</v>
      </c>
      <c r="GK134" s="14" t="n">
        <v>14</v>
      </c>
      <c r="GL134" s="14" t="n">
        <v>18.7</v>
      </c>
      <c r="GM134" s="14" t="n">
        <v>20.7</v>
      </c>
      <c r="GN134" s="14" t="n">
        <v>22.1</v>
      </c>
      <c r="GO134" s="15" t="n">
        <f aca="false">SUM(GC134:GN134)/12</f>
        <v>18.6083333333333</v>
      </c>
      <c r="HA134" s="0" t="n">
        <f aca="false">HA133+1</f>
        <v>1984</v>
      </c>
      <c r="HB134" s="25" t="s">
        <v>120</v>
      </c>
      <c r="HC134" s="14" t="n">
        <v>24.5</v>
      </c>
      <c r="HD134" s="14" t="n">
        <v>25.8</v>
      </c>
      <c r="HE134" s="14" t="n">
        <v>23.6</v>
      </c>
      <c r="HF134" s="14" t="n">
        <v>21.1</v>
      </c>
      <c r="HG134" s="14" t="n">
        <v>19.7</v>
      </c>
      <c r="HH134" s="14" t="n">
        <v>17.7</v>
      </c>
      <c r="HI134" s="14" t="n">
        <v>15.6</v>
      </c>
      <c r="HJ134" s="14" t="n">
        <v>16.5</v>
      </c>
      <c r="HK134" s="14" t="n">
        <v>16.3</v>
      </c>
      <c r="HL134" s="14" t="n">
        <v>21.2</v>
      </c>
      <c r="HM134" s="14" t="n">
        <v>22.5</v>
      </c>
      <c r="HN134" s="14" t="n">
        <v>24</v>
      </c>
      <c r="HO134" s="15" t="n">
        <f aca="false">SUM(HC134:HN134)/12</f>
        <v>20.7083333333333</v>
      </c>
      <c r="IA134" s="0" t="n">
        <f aca="false">IA133+1</f>
        <v>1984</v>
      </c>
      <c r="IB134" s="25" t="s">
        <v>120</v>
      </c>
      <c r="IC134" s="14" t="n">
        <v>30.5</v>
      </c>
      <c r="ID134" s="14" t="n">
        <v>32.9</v>
      </c>
      <c r="IE134" s="14" t="n">
        <v>28.7</v>
      </c>
      <c r="IF134" s="14" t="n">
        <v>24.4</v>
      </c>
      <c r="IG134" s="14" t="n">
        <v>21.2</v>
      </c>
      <c r="IH134" s="14" t="n">
        <v>17.5</v>
      </c>
      <c r="II134" s="14" t="n">
        <v>15.1</v>
      </c>
      <c r="IJ134" s="14" t="n">
        <v>17.4</v>
      </c>
      <c r="IK134" s="14" t="n">
        <v>17.9</v>
      </c>
      <c r="IL134" s="14" t="n">
        <v>24.3</v>
      </c>
      <c r="IM134" s="14" t="n">
        <v>27</v>
      </c>
      <c r="IN134" s="14" t="n">
        <v>28.8</v>
      </c>
      <c r="IO134" s="15" t="n">
        <f aca="false">SUM(IC134:IN134)/12</f>
        <v>23.8083333333333</v>
      </c>
      <c r="JA134" s="0" t="n">
        <f aca="false">JA133+1</f>
        <v>1984</v>
      </c>
      <c r="JB134" s="25" t="s">
        <v>120</v>
      </c>
      <c r="JC134" s="14" t="n">
        <v>21.4</v>
      </c>
      <c r="JD134" s="14" t="n">
        <v>21.9</v>
      </c>
      <c r="JE134" s="14" t="n">
        <v>21</v>
      </c>
      <c r="JF134" s="14" t="n">
        <v>19.3</v>
      </c>
      <c r="JG134" s="14" t="n">
        <v>17.3</v>
      </c>
      <c r="JH134" s="14" t="n">
        <v>15.1</v>
      </c>
      <c r="JI134" s="14" t="n">
        <v>13.4</v>
      </c>
      <c r="JJ134" s="14" t="n">
        <v>14.5</v>
      </c>
      <c r="JK134" s="14" t="n">
        <v>14.6</v>
      </c>
      <c r="JL134" s="14" t="n">
        <v>18</v>
      </c>
      <c r="JM134" s="14" t="n">
        <v>20.5</v>
      </c>
      <c r="JN134" s="14" t="n">
        <v>21.3</v>
      </c>
      <c r="JO134" s="15" t="n">
        <f aca="false">SUM(JC134:JN134)/12</f>
        <v>18.1916666666667</v>
      </c>
      <c r="KA134" s="0" t="n">
        <f aca="false">KA133+1</f>
        <v>1984</v>
      </c>
      <c r="KB134" s="25" t="s">
        <v>120</v>
      </c>
      <c r="KC134" s="14" t="n">
        <v>27.7</v>
      </c>
      <c r="KD134" s="14" t="n">
        <v>29.8</v>
      </c>
      <c r="KE134" s="14" t="n">
        <v>26.7</v>
      </c>
      <c r="KF134" s="14" t="n">
        <v>22.4</v>
      </c>
      <c r="KG134" s="14" t="n">
        <v>20.3</v>
      </c>
      <c r="KH134" s="14" t="n">
        <v>16.7</v>
      </c>
      <c r="KI134" s="14" t="n">
        <v>13.8</v>
      </c>
      <c r="KJ134" s="14" t="n">
        <v>15.4</v>
      </c>
      <c r="KK134" s="14" t="n">
        <v>16.5</v>
      </c>
      <c r="KL134" s="14" t="n">
        <v>22</v>
      </c>
      <c r="KM134" s="14" t="n">
        <v>24.9</v>
      </c>
      <c r="KN134" s="14" t="n">
        <v>27.6</v>
      </c>
      <c r="KO134" s="15" t="n">
        <f aca="false">SUM(KC134:KN134)/12</f>
        <v>21.9833333333333</v>
      </c>
      <c r="LA134" s="0" t="n">
        <f aca="false">LA133+1</f>
        <v>1984</v>
      </c>
      <c r="LB134" s="25" t="s">
        <v>120</v>
      </c>
      <c r="LC134" s="14" t="n">
        <v>30</v>
      </c>
      <c r="LD134" s="14" t="n">
        <v>31.6</v>
      </c>
      <c r="LE134" s="14" t="n">
        <v>27.6</v>
      </c>
      <c r="LF134" s="14" t="n">
        <v>24.2</v>
      </c>
      <c r="LG134" s="14" t="n">
        <v>21</v>
      </c>
      <c r="LH134" s="14" t="n">
        <v>17.3</v>
      </c>
      <c r="LI134" s="14" t="n">
        <v>14.3</v>
      </c>
      <c r="LJ134" s="14" t="n">
        <v>16.4</v>
      </c>
      <c r="LK134" s="14" t="n">
        <v>17.2</v>
      </c>
      <c r="LL134" s="14" t="n">
        <v>23.7</v>
      </c>
      <c r="LM134" s="14" t="n">
        <v>26.7</v>
      </c>
      <c r="LN134" s="14" t="n">
        <v>29.3</v>
      </c>
      <c r="LO134" s="15" t="n">
        <f aca="false">SUM(LC134:LN134)/12</f>
        <v>23.275</v>
      </c>
      <c r="MA134" s="0" t="n">
        <f aca="false">MA133+1</f>
        <v>1984</v>
      </c>
      <c r="MB134" s="25" t="s">
        <v>120</v>
      </c>
      <c r="MC134" s="14" t="n">
        <v>24.8</v>
      </c>
      <c r="MD134" s="14" t="n">
        <v>27</v>
      </c>
      <c r="ME134" s="14" t="n">
        <v>24.4</v>
      </c>
      <c r="MF134" s="14" t="n">
        <v>21</v>
      </c>
      <c r="MG134" s="14" t="n">
        <v>19.2</v>
      </c>
      <c r="MH134" s="14" t="n">
        <v>16.4</v>
      </c>
      <c r="MI134" s="14" t="n">
        <v>13.6</v>
      </c>
      <c r="MJ134" s="14" t="n">
        <v>15.3</v>
      </c>
      <c r="MK134" s="14" t="n">
        <v>15.9</v>
      </c>
      <c r="ML134" s="14" t="n">
        <v>20.9</v>
      </c>
      <c r="MM134" s="14" t="n">
        <v>23.4</v>
      </c>
      <c r="MN134" s="14" t="n">
        <v>25.9</v>
      </c>
      <c r="MO134" s="15" t="n">
        <f aca="false">SUM(MC134:MN134)/12</f>
        <v>20.65</v>
      </c>
      <c r="NA134" s="0" t="n">
        <f aca="false">NA133+1</f>
        <v>1984</v>
      </c>
      <c r="NB134" s="25" t="s">
        <v>120</v>
      </c>
      <c r="NC134" s="14" t="n">
        <v>34</v>
      </c>
      <c r="ND134" s="14" t="n">
        <v>36.4</v>
      </c>
      <c r="NE134" s="14" t="n">
        <v>30.8</v>
      </c>
      <c r="NF134" s="14" t="n">
        <v>25.9</v>
      </c>
      <c r="NG134" s="14" t="n">
        <v>22.8</v>
      </c>
      <c r="NH134" s="14" t="n">
        <v>18.6</v>
      </c>
      <c r="NI134" s="14" t="n">
        <v>16.9</v>
      </c>
      <c r="NJ134" s="14" t="n">
        <v>20.4</v>
      </c>
      <c r="NK134" s="14" t="n">
        <v>21.4</v>
      </c>
      <c r="NL134" s="14" t="n">
        <v>28.4</v>
      </c>
      <c r="NM134" s="14" t="n">
        <v>30.7</v>
      </c>
      <c r="NN134" s="14" t="n">
        <v>33.7</v>
      </c>
      <c r="NO134" s="15" t="n">
        <f aca="false">SUM(NC134:NN134)/12</f>
        <v>26.6666666666667</v>
      </c>
      <c r="OA134" s="6" t="n">
        <f aca="false">AVERAGE(AO134,BO134,CO134,DO134,EO134,FO134,GO139,HO134,IO134,JO134,KO134,LO134,MO134,NO134)</f>
        <v>21.8392857142857</v>
      </c>
      <c r="OB134" s="22" t="n">
        <f aca="false">AVERAGE(OA124:OA134)</f>
        <v>22.2967442279942</v>
      </c>
      <c r="PA134" s="16" t="n">
        <f aca="false">AVERAGE(AH134,AI134,AJ134,BH134,BI134,BJ134,CH134,CI134,CJ134,DH134,DI134,DJ134,EH134,EI134,EJ134,FH134,FI134,FJ134,GH139,GI139,GJ139,HH134,HI134,HJ134,IH134,II134,IJ134,JH134,JI134,JJ134,KH134,KI134,KJ134,LH134,LI134,LJ134,MH134,MI134,MJ134,NH134,NI134,NJ134)</f>
        <v>15.5952380952381</v>
      </c>
      <c r="PB134" s="17" t="n">
        <f aca="false">AVERAGE(AC134,AD134,AN134,BC134,BD134,BN134,CC134,CD134,CN134,DC134,DD134,DN134,EC134,ED134,EN134,FC134,FD134,FN134,GC139,GD139,GN139,HC134,HD134,HN134,IC134,ID134,IN134,JC134,JD134,JN134,KC134,KD134,KN134,LC134,LD134,LN134,MC134,MD134,MN134,NC134,ND134,NN134,)</f>
        <v>27.3023255813953</v>
      </c>
      <c r="PC134" s="16" t="n">
        <f aca="false">AVERAGE(PA124:PA134)</f>
        <v>16.1645021645022</v>
      </c>
      <c r="PD134" s="23" t="n">
        <f aca="false">AVERAGE(PB124:PB134)</f>
        <v>28.0192389006342</v>
      </c>
    </row>
    <row r="135" customFormat="false" ht="14.65" hidden="false" customHeight="false" outlineLevel="0" collapsed="false">
      <c r="A135" s="5" t="n">
        <f aca="false">A130+5</f>
        <v>1985</v>
      </c>
      <c r="B135" s="6" t="n">
        <f aca="false">AVERAGE(AO135,BO135,CO135,DO135,EO135,FO135,GO135,HO135,IO135,JO135,KO135,LO135,MO135,NO135)</f>
        <v>22.1386904761905</v>
      </c>
      <c r="C135" s="18" t="n">
        <f aca="false">AVERAGE(B131:B135)</f>
        <v>22.3912896825397</v>
      </c>
      <c r="D135" s="20" t="n">
        <f aca="false">AVERAGE(B126:B135)</f>
        <v>22.329751984127</v>
      </c>
      <c r="E135" s="6" t="n">
        <f aca="false">AVERAGE(B116:B135)</f>
        <v>22.1510416666667</v>
      </c>
      <c r="F135" s="24" t="n">
        <f aca="false">AVERAGE(B86:B135)</f>
        <v>21.9382857142857</v>
      </c>
      <c r="G135" s="2" t="n">
        <f aca="false">MAX(AC135:AN135,BC135:BN135,CC135:CN135,DC135:DN135,EC135:EN135,FC135:FN135,GC135:GN135,HC135:HN135,IC135:IN135,JC135:JN135,KC135:KN135,LC135:LN135,MC135:MN135,NC135:NN135)</f>
        <v>38.8</v>
      </c>
      <c r="H135" s="11" t="n">
        <f aca="false">MEDIAN(AC135:AN135,BC135:BN135,CC135:CN135,DC135:DN135,EC135:EN135,FC135:FN135,GC135:GN135,HC135:HN135,IC135:IN135,JC135:JN135,KC135:KN135,LC135:LN135,MC135:MN135,NC135:NN135)</f>
        <v>21.5</v>
      </c>
      <c r="I135" s="4" t="n">
        <f aca="false">MIN(AC135:AN135,BC135:BN135,CC135:CN135,DC135:DN135,EC135:EN135,FC135:FN135,GC135:GN135,HC135:HN135,IC135:IN135,JC135:JN135,KC135:KN135,LC135:LN135,MC135:MN135,NC135:NN135)</f>
        <v>13.2</v>
      </c>
      <c r="J135" s="12" t="n">
        <f aca="false">(G135+I135)/2</f>
        <v>26</v>
      </c>
      <c r="AA135" s="0" t="n">
        <f aca="false">AA134+1</f>
        <v>61</v>
      </c>
      <c r="AB135" s="27" t="n">
        <v>1985</v>
      </c>
      <c r="AC135" s="14" t="n">
        <v>27.6</v>
      </c>
      <c r="AD135" s="14" t="n">
        <v>28</v>
      </c>
      <c r="AE135" s="14" t="n">
        <v>26.8</v>
      </c>
      <c r="AF135" s="14" t="n">
        <v>22.7</v>
      </c>
      <c r="AG135" s="14" t="n">
        <v>18.7</v>
      </c>
      <c r="AH135" s="14" t="n">
        <v>15.7</v>
      </c>
      <c r="AI135" s="14" t="n">
        <v>15.4</v>
      </c>
      <c r="AJ135" s="14" t="n">
        <v>15.7</v>
      </c>
      <c r="AK135" s="14" t="n">
        <v>17.2</v>
      </c>
      <c r="AL135" s="14" t="n">
        <v>21.1</v>
      </c>
      <c r="AM135" s="14" t="n">
        <v>23.5</v>
      </c>
      <c r="AN135" s="14" t="n">
        <v>23.8</v>
      </c>
      <c r="AO135" s="15" t="n">
        <f aca="false">SUM(AC135:AN135)/12</f>
        <v>21.35</v>
      </c>
      <c r="AQ135" s="32"/>
      <c r="AR135" s="14"/>
      <c r="AS135" s="14"/>
      <c r="AT135" s="14"/>
      <c r="AU135" s="14"/>
      <c r="AV135" s="14"/>
      <c r="AW135" s="14"/>
      <c r="AX135" s="14"/>
      <c r="AY135" s="14"/>
      <c r="AZ135" s="14"/>
      <c r="BA135" s="0" t="n">
        <f aca="false">BA134+1</f>
        <v>1985</v>
      </c>
      <c r="BB135" s="25" t="s">
        <v>121</v>
      </c>
      <c r="BC135" s="14" t="n">
        <v>29.2</v>
      </c>
      <c r="BD135" s="14" t="n">
        <v>28.8</v>
      </c>
      <c r="BE135" s="14" t="n">
        <v>27.4</v>
      </c>
      <c r="BF135" s="14" t="n">
        <v>21.7</v>
      </c>
      <c r="BG135" s="14" t="n">
        <v>17.2</v>
      </c>
      <c r="BH135" s="14" t="n">
        <v>14</v>
      </c>
      <c r="BI135" s="14" t="n">
        <v>14</v>
      </c>
      <c r="BJ135" s="14" t="n">
        <v>14.2</v>
      </c>
      <c r="BK135" s="14" t="n">
        <v>15.7</v>
      </c>
      <c r="BL135" s="14" t="n">
        <v>20.6</v>
      </c>
      <c r="BM135" s="14" t="n">
        <v>24</v>
      </c>
      <c r="BN135" s="14" t="n">
        <v>23.8</v>
      </c>
      <c r="BO135" s="15" t="n">
        <f aca="false">SUM(BC135:BN135)/12</f>
        <v>20.8833333333333</v>
      </c>
      <c r="BP135" s="14"/>
      <c r="BQ135" s="14"/>
      <c r="BR135" s="14"/>
      <c r="BS135" s="14"/>
      <c r="CA135" s="0" t="n">
        <f aca="false">CA134+1</f>
        <v>1985</v>
      </c>
      <c r="CB135" s="25" t="s">
        <v>121</v>
      </c>
      <c r="CC135" s="14" t="n">
        <v>25.2</v>
      </c>
      <c r="CD135" s="14" t="n">
        <v>23</v>
      </c>
      <c r="CE135" s="14" t="n">
        <v>22.7</v>
      </c>
      <c r="CF135" s="14" t="n">
        <v>20</v>
      </c>
      <c r="CG135" s="14" t="n">
        <v>18</v>
      </c>
      <c r="CH135" s="14" t="n">
        <v>15.8</v>
      </c>
      <c r="CI135" s="14" t="n">
        <v>15</v>
      </c>
      <c r="CJ135" s="14" t="n">
        <v>15.5</v>
      </c>
      <c r="CK135" s="14" t="n">
        <v>15.9</v>
      </c>
      <c r="CL135" s="14" t="n">
        <v>18.9</v>
      </c>
      <c r="CM135" s="14" t="n">
        <v>20.1</v>
      </c>
      <c r="CN135" s="14" t="n">
        <v>21.6</v>
      </c>
      <c r="CO135" s="15" t="n">
        <f aca="false">SUM(CC135:CN135)/12</f>
        <v>19.3083333333333</v>
      </c>
      <c r="DA135" s="0" t="n">
        <f aca="false">DA134+1</f>
        <v>1985</v>
      </c>
      <c r="DB135" s="25" t="s">
        <v>121</v>
      </c>
      <c r="DC135" s="14" t="n">
        <v>30.8</v>
      </c>
      <c r="DD135" s="14" t="n">
        <v>31.1</v>
      </c>
      <c r="DE135" s="14" t="n">
        <v>29.6</v>
      </c>
      <c r="DF135" s="14" t="n">
        <v>23.9</v>
      </c>
      <c r="DG135" s="14" t="n">
        <v>19.6</v>
      </c>
      <c r="DH135" s="14" t="n">
        <v>15.8</v>
      </c>
      <c r="DI135" s="14" t="n">
        <v>15.9</v>
      </c>
      <c r="DJ135" s="14" t="n">
        <v>16.1</v>
      </c>
      <c r="DK135" s="14" t="n">
        <v>18.8</v>
      </c>
      <c r="DL135" s="14" t="n">
        <v>23.4</v>
      </c>
      <c r="DM135" s="14" t="n">
        <v>25.7</v>
      </c>
      <c r="DN135" s="14" t="n">
        <v>26.5</v>
      </c>
      <c r="DO135" s="15" t="n">
        <f aca="false">SUM(DC135:DN135)/12</f>
        <v>23.1</v>
      </c>
      <c r="EA135" s="0" t="n">
        <f aca="false">EA134+1</f>
        <v>1985</v>
      </c>
      <c r="EB135" s="25" t="s">
        <v>121</v>
      </c>
      <c r="EC135" s="14" t="n">
        <v>38.8</v>
      </c>
      <c r="ED135" s="14" t="n">
        <v>37.7</v>
      </c>
      <c r="EE135" s="14" t="n">
        <v>36.1</v>
      </c>
      <c r="EF135" s="14" t="n">
        <v>28.9</v>
      </c>
      <c r="EG135" s="14" t="n">
        <v>23.3</v>
      </c>
      <c r="EH135" s="14" t="n">
        <v>19.1</v>
      </c>
      <c r="EI135" s="14" t="n">
        <v>19.9</v>
      </c>
      <c r="EJ135" s="14" t="n">
        <v>21</v>
      </c>
      <c r="EK135" s="14" t="n">
        <v>24.1</v>
      </c>
      <c r="EL135" s="14" t="n">
        <v>28.5</v>
      </c>
      <c r="EM135" s="14" t="n">
        <v>32</v>
      </c>
      <c r="EN135" s="14" t="n">
        <v>34.7</v>
      </c>
      <c r="EO135" s="15" t="n">
        <f aca="false">SUM(EC135:EN135)/12</f>
        <v>28.675</v>
      </c>
      <c r="FA135" s="0" t="n">
        <f aca="false">FA134+1</f>
        <v>1985</v>
      </c>
      <c r="FB135" s="25" t="s">
        <v>121</v>
      </c>
      <c r="FC135" s="14" t="n">
        <v>27.9</v>
      </c>
      <c r="FD135" s="14" t="n">
        <v>27.1</v>
      </c>
      <c r="FE135" s="14" t="n">
        <v>25.5</v>
      </c>
      <c r="FF135" s="14" t="n">
        <v>20.7</v>
      </c>
      <c r="FG135" s="14" t="n">
        <v>17.3</v>
      </c>
      <c r="FH135" s="14" t="n">
        <v>13.6</v>
      </c>
      <c r="FI135" s="14" t="n">
        <v>13.4</v>
      </c>
      <c r="FJ135" s="14" t="n">
        <v>13.6</v>
      </c>
      <c r="FK135" s="14" t="n">
        <v>15.4</v>
      </c>
      <c r="FL135" s="14" t="n">
        <v>19.4</v>
      </c>
      <c r="FM135" s="14" t="n">
        <v>21.6</v>
      </c>
      <c r="FN135" s="14" t="n">
        <v>22.8</v>
      </c>
      <c r="FO135" s="15" t="n">
        <f aca="false">SUM(FC135:FN135)/12</f>
        <v>19.8583333333333</v>
      </c>
      <c r="GA135" s="0" t="n">
        <f aca="false">GA134+1</f>
        <v>1985</v>
      </c>
      <c r="GB135" s="25" t="s">
        <v>121</v>
      </c>
      <c r="GC135" s="14" t="n">
        <v>24.9</v>
      </c>
      <c r="GD135" s="14" t="n">
        <v>24.2</v>
      </c>
      <c r="GE135" s="14" t="n">
        <v>24.7</v>
      </c>
      <c r="GF135" s="14" t="n">
        <v>20.8</v>
      </c>
      <c r="GG135" s="14" t="n">
        <v>16.9</v>
      </c>
      <c r="GH135" s="14" t="n">
        <v>14</v>
      </c>
      <c r="GI135" s="14" t="n">
        <v>13.2</v>
      </c>
      <c r="GJ135" s="14" t="n">
        <v>14.3</v>
      </c>
      <c r="GK135" s="14" t="n">
        <v>15.6</v>
      </c>
      <c r="GL135" s="14" t="n">
        <v>18.8</v>
      </c>
      <c r="GM135" s="14" t="n">
        <v>19.9</v>
      </c>
      <c r="GN135" s="14" t="n">
        <v>21.4</v>
      </c>
      <c r="GO135" s="15" t="n">
        <f aca="false">SUM(GC135:GN135)/12</f>
        <v>19.0583333333333</v>
      </c>
      <c r="HA135" s="0" t="n">
        <f aca="false">HA134+1</f>
        <v>1985</v>
      </c>
      <c r="HB135" s="25" t="s">
        <v>121</v>
      </c>
      <c r="HC135" s="14" t="n">
        <v>25.4</v>
      </c>
      <c r="HD135" s="14" t="n">
        <v>24.9</v>
      </c>
      <c r="HE135" s="14" t="n">
        <v>24.2</v>
      </c>
      <c r="HF135" s="14" t="n">
        <v>22.1</v>
      </c>
      <c r="HG135" s="14" t="n">
        <v>19.6</v>
      </c>
      <c r="HH135" s="14" t="n">
        <v>17.3</v>
      </c>
      <c r="HI135" s="14" t="n">
        <v>16.8</v>
      </c>
      <c r="HJ135" s="14" t="n">
        <v>16.8</v>
      </c>
      <c r="HK135" s="14" t="n">
        <v>17.2</v>
      </c>
      <c r="HL135" s="14" t="n">
        <v>19.9</v>
      </c>
      <c r="HM135" s="14" t="n">
        <v>21.3</v>
      </c>
      <c r="HN135" s="14" t="n">
        <v>22.4</v>
      </c>
      <c r="HO135" s="15" t="n">
        <f aca="false">SUM(HC135:HN135)/12</f>
        <v>20.6583333333333</v>
      </c>
      <c r="IA135" s="0" t="n">
        <f aca="false">IA134+1</f>
        <v>1985</v>
      </c>
      <c r="IB135" s="25" t="s">
        <v>121</v>
      </c>
      <c r="IC135" s="14" t="n">
        <v>32.3</v>
      </c>
      <c r="ID135" s="14" t="n">
        <v>32.2</v>
      </c>
      <c r="IE135" s="14" t="n">
        <v>30.5</v>
      </c>
      <c r="IF135" s="14" t="n">
        <v>24.7</v>
      </c>
      <c r="IG135" s="14" t="n">
        <v>20.6</v>
      </c>
      <c r="IH135" s="14" t="n">
        <v>16.7</v>
      </c>
      <c r="II135" s="14" t="n">
        <v>16.7</v>
      </c>
      <c r="IJ135" s="14" t="n">
        <v>17</v>
      </c>
      <c r="IK135" s="14" t="n">
        <v>19.3</v>
      </c>
      <c r="IL135" s="14" t="n">
        <v>24</v>
      </c>
      <c r="IM135" s="14" t="n">
        <v>26.8</v>
      </c>
      <c r="IN135" s="14" t="n">
        <v>27.7</v>
      </c>
      <c r="IO135" s="15" t="n">
        <f aca="false">SUM(IC135:IN135)/12</f>
        <v>24.0416666666667</v>
      </c>
      <c r="JA135" s="0" t="n">
        <f aca="false">JA134+1</f>
        <v>1985</v>
      </c>
      <c r="JB135" s="25" t="s">
        <v>121</v>
      </c>
      <c r="JC135" s="14" t="n">
        <v>22.5</v>
      </c>
      <c r="JD135" s="14" t="n">
        <v>21.7</v>
      </c>
      <c r="JE135" s="14" t="n">
        <v>21.8</v>
      </c>
      <c r="JF135" s="14" t="n">
        <v>19.7</v>
      </c>
      <c r="JG135" s="14" t="n">
        <v>17.2</v>
      </c>
      <c r="JH135" s="14" t="n">
        <v>14.9</v>
      </c>
      <c r="JI135" s="14" t="n">
        <v>14.2</v>
      </c>
      <c r="JJ135" s="14" t="n">
        <v>14.5</v>
      </c>
      <c r="JK135" s="14" t="n">
        <v>16.1</v>
      </c>
      <c r="JL135" s="14" t="n">
        <v>18.4</v>
      </c>
      <c r="JM135" s="14" t="n">
        <v>20.1</v>
      </c>
      <c r="JN135" s="14" t="n">
        <v>20.7</v>
      </c>
      <c r="JO135" s="15" t="n">
        <f aca="false">SUM(JC135:JN135)/12</f>
        <v>18.4833333333333</v>
      </c>
      <c r="KA135" s="0" t="n">
        <f aca="false">KA134+1</f>
        <v>1985</v>
      </c>
      <c r="KB135" s="25" t="s">
        <v>121</v>
      </c>
      <c r="KC135" s="14" t="n">
        <v>29.9</v>
      </c>
      <c r="KD135" s="14" t="n">
        <v>30.4</v>
      </c>
      <c r="KE135" s="14" t="n">
        <v>28.7</v>
      </c>
      <c r="KF135" s="14" t="n">
        <v>23.6</v>
      </c>
      <c r="KG135" s="14" t="n">
        <v>19.1</v>
      </c>
      <c r="KH135" s="14" t="n">
        <v>15.8</v>
      </c>
      <c r="KI135" s="14" t="n">
        <v>15.8</v>
      </c>
      <c r="KJ135" s="14" t="n">
        <v>15.5</v>
      </c>
      <c r="KK135" s="14" t="n">
        <v>17.5</v>
      </c>
      <c r="KL135" s="14" t="n">
        <v>22.2</v>
      </c>
      <c r="KM135" s="14" t="n">
        <v>24.8</v>
      </c>
      <c r="KN135" s="14" t="n">
        <v>25.3</v>
      </c>
      <c r="KO135" s="15" t="n">
        <f aca="false">SUM(KC135:KN135)/12</f>
        <v>22.3833333333333</v>
      </c>
      <c r="LA135" s="0" t="n">
        <f aca="false">LA134+1</f>
        <v>1985</v>
      </c>
      <c r="LB135" s="25" t="s">
        <v>121</v>
      </c>
      <c r="LC135" s="14" t="n">
        <v>31.3</v>
      </c>
      <c r="LD135" s="14" t="n">
        <v>30.5</v>
      </c>
      <c r="LE135" s="14" t="n">
        <v>30</v>
      </c>
      <c r="LF135" s="14" t="n">
        <v>24.9</v>
      </c>
      <c r="LG135" s="14" t="n">
        <v>20.3</v>
      </c>
      <c r="LH135" s="14" t="n">
        <v>16.7</v>
      </c>
      <c r="LI135" s="14" t="n">
        <v>16.6</v>
      </c>
      <c r="LJ135" s="14" t="n">
        <v>16.7</v>
      </c>
      <c r="LK135" s="14" t="n">
        <v>18.7</v>
      </c>
      <c r="LL135" s="14" t="n">
        <v>24</v>
      </c>
      <c r="LM135" s="14" t="n">
        <v>26.6</v>
      </c>
      <c r="LN135" s="14" t="n">
        <v>27.9</v>
      </c>
      <c r="LO135" s="15" t="n">
        <f aca="false">SUM(LC135:LN135)/12</f>
        <v>23.6833333333333</v>
      </c>
      <c r="MA135" s="0" t="n">
        <f aca="false">MA134+1</f>
        <v>1985</v>
      </c>
      <c r="MB135" s="25" t="s">
        <v>121</v>
      </c>
      <c r="MC135" s="14" t="n">
        <v>27.4</v>
      </c>
      <c r="MD135" s="14" t="n">
        <v>25.9</v>
      </c>
      <c r="ME135" s="14" t="n">
        <v>25.8</v>
      </c>
      <c r="MF135" s="14" t="n">
        <v>22.2</v>
      </c>
      <c r="MG135" s="14" t="n">
        <v>18.9</v>
      </c>
      <c r="MH135" s="14" t="n">
        <v>15.9</v>
      </c>
      <c r="MI135" s="14" t="n">
        <v>15.4</v>
      </c>
      <c r="MJ135" s="14" t="n">
        <v>16.2</v>
      </c>
      <c r="MK135" s="14" t="n">
        <v>17.4</v>
      </c>
      <c r="ML135" s="14" t="n">
        <v>21.4</v>
      </c>
      <c r="MM135" s="14" t="n">
        <v>23</v>
      </c>
      <c r="MN135" s="14" t="n">
        <v>24.5</v>
      </c>
      <c r="MO135" s="15" t="n">
        <f aca="false">SUM(MC135:MN135)/12</f>
        <v>21.1666666666667</v>
      </c>
      <c r="NA135" s="0" t="n">
        <f aca="false">NA134+1</f>
        <v>1985</v>
      </c>
      <c r="NB135" s="25" t="s">
        <v>121</v>
      </c>
      <c r="NC135" s="14" t="n">
        <v>36.8</v>
      </c>
      <c r="ND135" s="14" t="n">
        <v>35.6</v>
      </c>
      <c r="NE135" s="14" t="n">
        <v>33.4</v>
      </c>
      <c r="NF135" s="14" t="n">
        <v>27.8</v>
      </c>
      <c r="NG135" s="14" t="n">
        <v>22.4</v>
      </c>
      <c r="NH135" s="14" t="n">
        <v>19.6</v>
      </c>
      <c r="NI135" s="14" t="n">
        <v>19.8</v>
      </c>
      <c r="NJ135" s="14" t="n">
        <v>19.9</v>
      </c>
      <c r="NK135" s="14" t="n">
        <v>22.8</v>
      </c>
      <c r="NL135" s="14" t="n">
        <v>26</v>
      </c>
      <c r="NM135" s="14" t="n">
        <v>31.5</v>
      </c>
      <c r="NN135" s="14" t="n">
        <v>31.9</v>
      </c>
      <c r="NO135" s="15" t="n">
        <f aca="false">SUM(NC135:NN135)/12</f>
        <v>27.2916666666667</v>
      </c>
      <c r="OA135" s="6" t="n">
        <f aca="false">AVERAGE(AO135,BO135,CO135,DO135,EO135,FO135,GO140,HO135,IO135,JO135,KO135,LO135,MO135,NO135)</f>
        <v>22.1696428571429</v>
      </c>
      <c r="OB135" s="22" t="n">
        <f aca="false">AVERAGE(OA125:OA135)</f>
        <v>22.3406836219336</v>
      </c>
      <c r="PA135" s="16" t="n">
        <f aca="false">AVERAGE(AH135,AI135,AJ135,BH135,BI135,BJ135,CH135,CI135,CJ135,DH135,DI135,DJ135,EH135,EI135,EJ135,FH135,FI135,FJ135,GH140,GI140,GJ140,HH135,HI135,HJ135,IH135,II135,IJ135,JH135,JI135,JJ135,KH135,KI135,KJ135,LH135,LI135,LJ135,MH135,MI135,MJ135,NH135,NI135,NJ135)</f>
        <v>16.0476190476191</v>
      </c>
      <c r="PB135" s="17" t="n">
        <f aca="false">AVERAGE(AC135,AD135,AN135,BC135,BD135,BN135,CC135,CD135,CN135,DC135,DD135,DN135,EC135,ED135,EN135,FC135,FD135,FN135,GC140,GD140,GN140,HC135,HD135,HN135,IC135,ID135,IN135,JC135,JD135,JN135,KC135,KD135,KN135,LC135,LD135,LN135,MC135,MD135,MN135,NC135,ND135,NN135,)</f>
        <v>27.1906976744186</v>
      </c>
      <c r="PC135" s="16" t="n">
        <f aca="false">AVERAGE(PA125:PA135)</f>
        <v>16.15670995671</v>
      </c>
      <c r="PD135" s="23" t="n">
        <f aca="false">AVERAGE(PB125:PB135)</f>
        <v>28.0329809725159</v>
      </c>
    </row>
    <row r="136" customFormat="false" ht="14.65" hidden="false" customHeight="false" outlineLevel="0" collapsed="false">
      <c r="A136" s="5"/>
      <c r="B136" s="6" t="n">
        <f aca="false">AVERAGE(AO136,BO136,CO136,DO136,EO136,FO136,GO136,HO136,IO136,JO136,KO136,LO136,MO136,NO136)</f>
        <v>21.8107142857143</v>
      </c>
      <c r="C136" s="18" t="n">
        <f aca="false">AVERAGE(B132:B136)</f>
        <v>22.2180753968254</v>
      </c>
      <c r="D136" s="20" t="n">
        <f aca="false">AVERAGE(B127:B136)</f>
        <v>22.3315972222222</v>
      </c>
      <c r="E136" s="6" t="n">
        <f aca="false">AVERAGE(B117:B136)</f>
        <v>22.162380952381</v>
      </c>
      <c r="F136" s="24" t="n">
        <f aca="false">AVERAGE(B87:B136)</f>
        <v>21.939369047619</v>
      </c>
      <c r="G136" s="2" t="n">
        <f aca="false">MAX(AC136:AN136,BC136:BN136,CC136:CN136,DC136:DN136,EC136:EN136,FC136:FN136,GC136:GN136,HC136:HN136,IC136:IN136,JC136:JN136,KC136:KN136,LC136:LN136,MC136:MN136,NC136:NN136)</f>
        <v>38.3</v>
      </c>
      <c r="H136" s="11" t="n">
        <f aca="false">MEDIAN(AC136:AN136,BC136:BN136,CC136:CN136,DC136:DN136,EC136:EN136,FC136:FN136,GC136:GN136,HC136:HN136,IC136:IN136,JC136:JN136,KC136:KN136,LC136:LN136,MC136:MN136,NC136:NN136)</f>
        <v>20.55</v>
      </c>
      <c r="I136" s="4" t="n">
        <f aca="false">MIN(AC136:AN136,BC136:BN136,CC136:CN136,DC136:DN136,EC136:EN136,FC136:FN136,GC136:GN136,HC136:HN136,IC136:IN136,JC136:JN136,KC136:KN136,LC136:LN136,MC136:MN136,NC136:NN136)</f>
        <v>12.1</v>
      </c>
      <c r="J136" s="12" t="n">
        <f aca="false">(G136+I136)/2</f>
        <v>25.2</v>
      </c>
      <c r="AA136" s="0" t="n">
        <f aca="false">AA135+1</f>
        <v>62</v>
      </c>
      <c r="AB136" s="27" t="n">
        <v>1986</v>
      </c>
      <c r="AC136" s="14" t="n">
        <v>26.5</v>
      </c>
      <c r="AD136" s="14" t="n">
        <v>26.2</v>
      </c>
      <c r="AE136" s="14" t="n">
        <v>27.9</v>
      </c>
      <c r="AF136" s="14" t="n">
        <v>21.7</v>
      </c>
      <c r="AG136" s="14" t="n">
        <v>18.7</v>
      </c>
      <c r="AH136" s="14" t="n">
        <v>15.7</v>
      </c>
      <c r="AI136" s="14" t="n">
        <v>14</v>
      </c>
      <c r="AJ136" s="14" t="n">
        <v>15.5</v>
      </c>
      <c r="AK136" s="14" t="n">
        <v>17.2</v>
      </c>
      <c r="AL136" s="14" t="n">
        <v>19.2</v>
      </c>
      <c r="AM136" s="14" t="n">
        <v>23.7</v>
      </c>
      <c r="AN136" s="14" t="n">
        <v>24.1</v>
      </c>
      <c r="AO136" s="15" t="n">
        <f aca="false">SUM(AC136:AN136)/12</f>
        <v>20.8666666666667</v>
      </c>
      <c r="AQ136" s="32"/>
      <c r="AR136" s="14"/>
      <c r="AS136" s="14"/>
      <c r="AT136" s="14"/>
      <c r="AU136" s="14"/>
      <c r="AV136" s="14"/>
      <c r="AW136" s="14"/>
      <c r="AX136" s="14"/>
      <c r="AY136" s="14"/>
      <c r="AZ136" s="14"/>
      <c r="BA136" s="0" t="n">
        <f aca="false">BA135+1</f>
        <v>1986</v>
      </c>
      <c r="BB136" s="25" t="s">
        <v>122</v>
      </c>
      <c r="BC136" s="14" t="n">
        <v>27.6</v>
      </c>
      <c r="BD136" s="14" t="n">
        <v>27.7</v>
      </c>
      <c r="BE136" s="14" t="n">
        <v>28.9</v>
      </c>
      <c r="BF136" s="14" t="n">
        <v>21.3</v>
      </c>
      <c r="BG136" s="14" t="n">
        <v>17.3</v>
      </c>
      <c r="BH136" s="14" t="n">
        <v>13.7</v>
      </c>
      <c r="BI136" s="14" t="n">
        <v>12.4</v>
      </c>
      <c r="BJ136" s="14" t="n">
        <v>13.8</v>
      </c>
      <c r="BK136" s="14" t="n">
        <v>15.9</v>
      </c>
      <c r="BL136" s="14" t="n">
        <v>17.8</v>
      </c>
      <c r="BM136" s="14" t="n">
        <v>24.1</v>
      </c>
      <c r="BN136" s="14" t="n">
        <v>24.7</v>
      </c>
      <c r="BO136" s="15" t="n">
        <f aca="false">SUM(BC136:BN136)/12</f>
        <v>20.4333333333333</v>
      </c>
      <c r="BP136" s="14"/>
      <c r="BQ136" s="14"/>
      <c r="BR136" s="14"/>
      <c r="BS136" s="14"/>
      <c r="CA136" s="0" t="n">
        <f aca="false">CA135+1</f>
        <v>1986</v>
      </c>
      <c r="CB136" s="25" t="s">
        <v>122</v>
      </c>
      <c r="CC136" s="14" t="n">
        <v>22.6</v>
      </c>
      <c r="CD136" s="14" t="n">
        <v>23.8</v>
      </c>
      <c r="CE136" s="14" t="n">
        <v>23.8</v>
      </c>
      <c r="CF136" s="14" t="n">
        <v>20</v>
      </c>
      <c r="CG136" s="14" t="n">
        <v>17.6</v>
      </c>
      <c r="CH136" s="14" t="n">
        <v>15.6</v>
      </c>
      <c r="CI136" s="14" t="n">
        <v>14.4</v>
      </c>
      <c r="CJ136" s="14" t="n">
        <v>15.3</v>
      </c>
      <c r="CK136" s="14" t="n">
        <v>16.1</v>
      </c>
      <c r="CL136" s="14" t="n">
        <v>17.8</v>
      </c>
      <c r="CM136" s="14" t="n">
        <v>20</v>
      </c>
      <c r="CN136" s="14" t="n">
        <v>21.8</v>
      </c>
      <c r="CO136" s="15" t="n">
        <f aca="false">SUM(CC136:CN136)/12</f>
        <v>19.0666666666667</v>
      </c>
      <c r="DA136" s="0" t="n">
        <f aca="false">DA135+1</f>
        <v>1986</v>
      </c>
      <c r="DB136" s="25" t="s">
        <v>122</v>
      </c>
      <c r="DC136" s="14" t="n">
        <v>29.6</v>
      </c>
      <c r="DD136" s="14" t="n">
        <v>29.7</v>
      </c>
      <c r="DE136" s="14" t="n">
        <v>30.5</v>
      </c>
      <c r="DF136" s="14" t="n">
        <v>22.8</v>
      </c>
      <c r="DG136" s="14" t="n">
        <v>19.2</v>
      </c>
      <c r="DH136" s="14" t="n">
        <v>15.7</v>
      </c>
      <c r="DI136" s="14" t="n">
        <v>14.3</v>
      </c>
      <c r="DJ136" s="14" t="n">
        <v>16</v>
      </c>
      <c r="DK136" s="14" t="n">
        <v>18.8</v>
      </c>
      <c r="DL136" s="14" t="n">
        <v>20.5</v>
      </c>
      <c r="DM136" s="14" t="n">
        <v>26.3</v>
      </c>
      <c r="DN136" s="14" t="n">
        <v>26.1</v>
      </c>
      <c r="DO136" s="15" t="n">
        <f aca="false">SUM(DC136:DN136)/12</f>
        <v>22.4583333333333</v>
      </c>
      <c r="EA136" s="0" t="n">
        <f aca="false">EA135+1</f>
        <v>1986</v>
      </c>
      <c r="EB136" s="25" t="s">
        <v>122</v>
      </c>
      <c r="EC136" s="14" t="n">
        <v>38.3</v>
      </c>
      <c r="ED136" s="14" t="n">
        <v>37.7</v>
      </c>
      <c r="EE136" s="14" t="n">
        <v>37.9</v>
      </c>
      <c r="EF136" s="14" t="n">
        <v>29.3</v>
      </c>
      <c r="EG136" s="14" t="n">
        <v>23.4</v>
      </c>
      <c r="EH136" s="14" t="n">
        <v>19.1</v>
      </c>
      <c r="EI136" s="14" t="n">
        <v>17.2</v>
      </c>
      <c r="EJ136" s="14" t="n">
        <v>20.2</v>
      </c>
      <c r="EK136" s="14" t="n">
        <v>25.6</v>
      </c>
      <c r="EL136" s="14" t="n">
        <v>26.7</v>
      </c>
      <c r="EM136" s="14" t="n">
        <v>33.3</v>
      </c>
      <c r="EN136" s="14" t="n">
        <v>35.1</v>
      </c>
      <c r="EO136" s="15" t="n">
        <f aca="false">SUM(EC136:EN136)/12</f>
        <v>28.65</v>
      </c>
      <c r="FA136" s="0" t="n">
        <f aca="false">FA135+1</f>
        <v>1986</v>
      </c>
      <c r="FB136" s="25" t="s">
        <v>122</v>
      </c>
      <c r="FC136" s="14" t="n">
        <v>25.6</v>
      </c>
      <c r="FD136" s="14" t="n">
        <v>26.7</v>
      </c>
      <c r="FE136" s="14" t="n">
        <v>27.9</v>
      </c>
      <c r="FF136" s="14" t="n">
        <v>20.1</v>
      </c>
      <c r="FG136" s="14" t="n">
        <v>16.5</v>
      </c>
      <c r="FH136" s="14" t="n">
        <v>13.6</v>
      </c>
      <c r="FI136" s="14" t="n">
        <v>12.1</v>
      </c>
      <c r="FJ136" s="14" t="n">
        <v>13.7</v>
      </c>
      <c r="FK136" s="14" t="n">
        <v>15.7</v>
      </c>
      <c r="FL136" s="14" t="n">
        <v>17.3</v>
      </c>
      <c r="FM136" s="14" t="n">
        <v>22.3</v>
      </c>
      <c r="FN136" s="14" t="n">
        <v>23.4</v>
      </c>
      <c r="FO136" s="15" t="n">
        <f aca="false">SUM(FC136:FN136)/12</f>
        <v>19.575</v>
      </c>
      <c r="GA136" s="0" t="n">
        <f aca="false">GA135+1</f>
        <v>1986</v>
      </c>
      <c r="GB136" s="25" t="s">
        <v>122</v>
      </c>
      <c r="GC136" s="14" t="n">
        <v>23.5</v>
      </c>
      <c r="GD136" s="14" t="n">
        <v>25.7</v>
      </c>
      <c r="GE136" s="14" t="n">
        <v>25.1</v>
      </c>
      <c r="GF136" s="14" t="n">
        <v>19.7</v>
      </c>
      <c r="GG136" s="14" t="n">
        <v>16</v>
      </c>
      <c r="GH136" s="14" t="n">
        <v>13.5</v>
      </c>
      <c r="GI136" s="14" t="n">
        <v>12.7</v>
      </c>
      <c r="GJ136" s="14" t="n">
        <v>14.5</v>
      </c>
      <c r="GK136" s="14" t="n">
        <v>15.4</v>
      </c>
      <c r="GL136" s="14" t="n">
        <v>16.8</v>
      </c>
      <c r="GM136" s="14" t="n">
        <v>20.4</v>
      </c>
      <c r="GN136" s="14" t="n">
        <v>21.1</v>
      </c>
      <c r="GO136" s="15" t="n">
        <f aca="false">SUM(GC136:GN136)/12</f>
        <v>18.7</v>
      </c>
      <c r="HA136" s="0" t="n">
        <f aca="false">HA135+1</f>
        <v>1986</v>
      </c>
      <c r="HB136" s="25" t="s">
        <v>122</v>
      </c>
      <c r="HC136" s="14" t="n">
        <v>23.9</v>
      </c>
      <c r="HD136" s="14" t="n">
        <v>23.8</v>
      </c>
      <c r="HE136" s="14" t="n">
        <v>25.3</v>
      </c>
      <c r="HF136" s="14" t="n">
        <v>21.5</v>
      </c>
      <c r="HG136" s="14" t="n">
        <v>19</v>
      </c>
      <c r="HH136" s="14" t="n">
        <v>16.8</v>
      </c>
      <c r="HI136" s="14" t="n">
        <v>15.6</v>
      </c>
      <c r="HJ136" s="14" t="n">
        <v>16.7</v>
      </c>
      <c r="HK136" s="14" t="n">
        <v>17.4</v>
      </c>
      <c r="HL136" s="14" t="n">
        <v>18.9</v>
      </c>
      <c r="HM136" s="14" t="n">
        <v>22.5</v>
      </c>
      <c r="HN136" s="14" t="n">
        <v>23.1</v>
      </c>
      <c r="HO136" s="15" t="n">
        <f aca="false">SUM(HC136:HN136)/12</f>
        <v>20.375</v>
      </c>
      <c r="IA136" s="0" t="n">
        <f aca="false">IA135+1</f>
        <v>1986</v>
      </c>
      <c r="IB136" s="25" t="s">
        <v>122</v>
      </c>
      <c r="IC136" s="14" t="n">
        <v>31.6</v>
      </c>
      <c r="ID136" s="14" t="n">
        <v>29.8</v>
      </c>
      <c r="IE136" s="14" t="n">
        <v>32.2</v>
      </c>
      <c r="IF136" s="14" t="n">
        <v>24.5</v>
      </c>
      <c r="IG136" s="14" t="n">
        <v>20.4</v>
      </c>
      <c r="IH136" s="14" t="n">
        <v>17</v>
      </c>
      <c r="II136" s="14" t="n">
        <v>15.2</v>
      </c>
      <c r="IJ136" s="14" t="n">
        <v>17.3</v>
      </c>
      <c r="IK136" s="14" t="n">
        <v>20.4</v>
      </c>
      <c r="IL136" s="14" t="n">
        <v>21.8</v>
      </c>
      <c r="IM136" s="14" t="n">
        <v>27.5</v>
      </c>
      <c r="IN136" s="14" t="n">
        <v>27.7</v>
      </c>
      <c r="IO136" s="15" t="n">
        <f aca="false">SUM(IC136:IN136)/12</f>
        <v>23.7833333333333</v>
      </c>
      <c r="JA136" s="0" t="n">
        <f aca="false">JA135+1</f>
        <v>1986</v>
      </c>
      <c r="JB136" s="25" t="s">
        <v>122</v>
      </c>
      <c r="JC136" s="14" t="n">
        <v>21.5</v>
      </c>
      <c r="JD136" s="14" t="n">
        <v>22.5</v>
      </c>
      <c r="JE136" s="14" t="n">
        <v>22.4</v>
      </c>
      <c r="JF136" s="14" t="n">
        <v>19</v>
      </c>
      <c r="JG136" s="14" t="n">
        <v>16.7</v>
      </c>
      <c r="JH136" s="14" t="n">
        <v>14.7</v>
      </c>
      <c r="JI136" s="14" t="n">
        <v>13.5</v>
      </c>
      <c r="JJ136" s="14" t="n">
        <v>14.6</v>
      </c>
      <c r="JK136" s="14" t="n">
        <v>15.6</v>
      </c>
      <c r="JL136" s="14" t="n">
        <v>17.1</v>
      </c>
      <c r="JM136" s="14" t="n">
        <v>19.4</v>
      </c>
      <c r="JN136" s="14" t="n">
        <v>20.1</v>
      </c>
      <c r="JO136" s="15" t="n">
        <f aca="false">SUM(JC136:JN136)/12</f>
        <v>18.0916666666667</v>
      </c>
      <c r="KA136" s="0" t="n">
        <f aca="false">KA135+1</f>
        <v>1986</v>
      </c>
      <c r="KB136" s="25" t="s">
        <v>122</v>
      </c>
      <c r="KC136" s="14" t="n">
        <v>28.6</v>
      </c>
      <c r="KD136" s="14" t="n">
        <v>28.5</v>
      </c>
      <c r="KE136" s="14" t="n">
        <v>30.2</v>
      </c>
      <c r="KF136" s="14" t="n">
        <v>22.8</v>
      </c>
      <c r="KG136" s="14" t="n">
        <v>19.4</v>
      </c>
      <c r="KH136" s="14" t="n">
        <v>15.5</v>
      </c>
      <c r="KI136" s="14" t="n">
        <v>14.2</v>
      </c>
      <c r="KJ136" s="14" t="n">
        <v>15.6</v>
      </c>
      <c r="KK136" s="14" t="n">
        <v>17.3</v>
      </c>
      <c r="KL136" s="14" t="n">
        <v>19.6</v>
      </c>
      <c r="KM136" s="14" t="n">
        <v>25.8</v>
      </c>
      <c r="KN136" s="14" t="n">
        <v>25.7</v>
      </c>
      <c r="KO136" s="15" t="n">
        <f aca="false">SUM(KC136:KN136)/12</f>
        <v>21.9333333333333</v>
      </c>
      <c r="LA136" s="0" t="n">
        <f aca="false">LA135+1</f>
        <v>1986</v>
      </c>
      <c r="LB136" s="25" t="s">
        <v>122</v>
      </c>
      <c r="LC136" s="14" t="n">
        <v>29.9</v>
      </c>
      <c r="LD136" s="14" t="n">
        <v>29.9</v>
      </c>
      <c r="LE136" s="14" t="n">
        <v>31</v>
      </c>
      <c r="LF136" s="14" t="n">
        <v>23.4</v>
      </c>
      <c r="LG136" s="14" t="n">
        <v>20.1</v>
      </c>
      <c r="LH136" s="14" t="n">
        <v>16.5</v>
      </c>
      <c r="LI136" s="14" t="n">
        <v>14.7</v>
      </c>
      <c r="LJ136" s="14" t="n">
        <v>16.6</v>
      </c>
      <c r="LK136" s="14" t="n">
        <v>19.1</v>
      </c>
      <c r="LL136" s="14" t="n">
        <v>20.6</v>
      </c>
      <c r="LM136" s="14" t="n">
        <v>26.6</v>
      </c>
      <c r="LN136" s="14" t="n">
        <v>28</v>
      </c>
      <c r="LO136" s="15" t="n">
        <f aca="false">SUM(LC136:LN136)/12</f>
        <v>23.0333333333333</v>
      </c>
      <c r="MA136" s="0" t="n">
        <f aca="false">MA135+1</f>
        <v>1986</v>
      </c>
      <c r="MB136" s="25" t="s">
        <v>122</v>
      </c>
      <c r="MC136" s="14" t="n">
        <v>26.1</v>
      </c>
      <c r="MD136" s="14" t="n">
        <v>27.3</v>
      </c>
      <c r="ME136" s="14" t="n">
        <v>28.4</v>
      </c>
      <c r="MF136" s="14" t="n">
        <v>22</v>
      </c>
      <c r="MG136" s="14" t="n">
        <v>18.5</v>
      </c>
      <c r="MH136" s="14" t="n">
        <v>15.5</v>
      </c>
      <c r="MI136" s="14" t="n">
        <v>14.4</v>
      </c>
      <c r="MJ136" s="14" t="n">
        <v>15.6</v>
      </c>
      <c r="MK136" s="14" t="n">
        <v>17.7</v>
      </c>
      <c r="ML136" s="14" t="n">
        <v>19.8</v>
      </c>
      <c r="MM136" s="14" t="n">
        <v>24</v>
      </c>
      <c r="MN136" s="14" t="n">
        <v>24.1</v>
      </c>
      <c r="MO136" s="15" t="n">
        <f aca="false">SUM(MC136:MN136)/12</f>
        <v>21.1166666666667</v>
      </c>
      <c r="NA136" s="0" t="n">
        <f aca="false">NA135+1</f>
        <v>1986</v>
      </c>
      <c r="NB136" s="25" t="s">
        <v>122</v>
      </c>
      <c r="NC136" s="14" t="n">
        <v>35.9</v>
      </c>
      <c r="ND136" s="14" t="n">
        <v>35.1</v>
      </c>
      <c r="NE136" s="14" t="n">
        <v>36.2</v>
      </c>
      <c r="NF136" s="14" t="n">
        <v>27</v>
      </c>
      <c r="NG136" s="14" t="n">
        <v>23.1</v>
      </c>
      <c r="NH136" s="14" t="n">
        <v>19</v>
      </c>
      <c r="NI136" s="14" t="n">
        <v>16.3</v>
      </c>
      <c r="NJ136" s="14" t="n">
        <v>19.2</v>
      </c>
      <c r="NK136" s="14" t="n">
        <v>24.2</v>
      </c>
      <c r="NL136" s="14" t="n">
        <v>25.8</v>
      </c>
      <c r="NM136" s="14" t="n">
        <v>32.2</v>
      </c>
      <c r="NN136" s="14" t="n">
        <v>33.2</v>
      </c>
      <c r="NO136" s="15" t="n">
        <f aca="false">SUM(NC136:NN136)/12</f>
        <v>27.2666666666667</v>
      </c>
      <c r="OA136" s="6" t="n">
        <f aca="false">AVERAGE(AO136,BO136,CO136,DO136,EO136,FO136,GO141,HO136,IO136,JO136,KO136,LO136,MO136,NO136)</f>
        <v>21.8369047619048</v>
      </c>
      <c r="OB136" s="22" t="n">
        <f aca="false">AVERAGE(OA126:OA136)</f>
        <v>22.2964195526696</v>
      </c>
      <c r="PA136" s="16" t="n">
        <f aca="false">AVERAGE(AH136,AI136,AJ136,BH136,BI136,BJ136,CH136,CI136,CJ136,DH136,DI136,DJ136,EH136,EI136,EJ136,FH136,FI136,FJ136,GH141,GI141,GJ141,HH136,HI136,HJ136,IH136,II136,IJ136,JH136,JI136,JJ136,KH136,KI136,KJ136,LH136,LI136,LJ136,MH136,MI136,MJ136,NH136,NI136,NJ136)</f>
        <v>15.4595238095238</v>
      </c>
      <c r="PB136" s="17" t="n">
        <f aca="false">AVERAGE(AC136,AD136,AN136,BC136,BD136,BN136,CC136,CD136,CN136,DC136,DD136,DN136,EC136,ED136,EN136,FC136,FD136,FN136,GC141,GD141,GN141,HC136,HD136,HN136,IC136,ID136,IN136,JC136,JD136,JN136,KC136,KD136,KN136,LC136,LD136,LN136,MC136,MD136,MN136,NC136,ND136,NN136,)</f>
        <v>26.653488372093</v>
      </c>
      <c r="PC136" s="16" t="n">
        <f aca="false">AVERAGE(PA126:PA136)</f>
        <v>16.0528138528139</v>
      </c>
      <c r="PD136" s="23" t="n">
        <f aca="false">AVERAGE(PB126:PB136)</f>
        <v>27.922621564482</v>
      </c>
    </row>
    <row r="137" customFormat="false" ht="14.65" hidden="false" customHeight="false" outlineLevel="0" collapsed="false">
      <c r="A137" s="5"/>
      <c r="B137" s="6" t="n">
        <f aca="false">AVERAGE(AO137,BO137,CO137,DO137,EO137,FO137,GO137,HO137,IO137,JO137,KO137,LO137,MO137,NO137)</f>
        <v>22.1178571428571</v>
      </c>
      <c r="C137" s="18" t="n">
        <f aca="false">AVERAGE(B133:B137)</f>
        <v>22.0287896825397</v>
      </c>
      <c r="D137" s="20" t="n">
        <f aca="false">AVERAGE(B128:B137)</f>
        <v>22.2889186507936</v>
      </c>
      <c r="E137" s="6" t="n">
        <f aca="false">AVERAGE(B118:B137)</f>
        <v>22.1447321428571</v>
      </c>
      <c r="F137" s="24" t="n">
        <f aca="false">AVERAGE(B88:B137)</f>
        <v>21.9439166666667</v>
      </c>
      <c r="G137" s="2" t="n">
        <f aca="false">MAX(AC137:AN137,BC137:BN137,CC137:CN137,DC137:DN137,EC137:EN137,FC137:FN137,GC137:GN137,HC137:HN137,IC137:IN137,JC137:JN137,KC137:KN137,LC137:LN137,MC137:MN137,NC137:NN137)</f>
        <v>37.4</v>
      </c>
      <c r="H137" s="11" t="n">
        <f aca="false">MEDIAN(AC137:AN137,BC137:BN137,CC137:CN137,DC137:DN137,EC137:EN137,FC137:FN137,GC137:GN137,HC137:HN137,IC137:IN137,JC137:JN137,KC137:KN137,LC137:LN137,MC137:MN137,NC137:NN137)</f>
        <v>21.55</v>
      </c>
      <c r="I137" s="4" t="n">
        <f aca="false">MIN(AC137:AN137,BC137:BN137,CC137:CN137,DC137:DN137,EC137:EN137,FC137:FN137,GC137:GN137,HC137:HN137,IC137:IN137,JC137:JN137,KC137:KN137,LC137:LN137,MC137:MN137,NC137:NN137)</f>
        <v>13.3</v>
      </c>
      <c r="J137" s="12" t="n">
        <f aca="false">(G137+I137)/2</f>
        <v>25.35</v>
      </c>
      <c r="AA137" s="0" t="n">
        <f aca="false">AA136+1</f>
        <v>63</v>
      </c>
      <c r="AB137" s="27" t="n">
        <v>1987</v>
      </c>
      <c r="AC137" s="14" t="n">
        <v>24.6</v>
      </c>
      <c r="AD137" s="14" t="n">
        <v>27.5</v>
      </c>
      <c r="AE137" s="14" t="n">
        <v>23.4</v>
      </c>
      <c r="AF137" s="14" t="n">
        <v>22.8</v>
      </c>
      <c r="AG137" s="14" t="n">
        <v>18.3</v>
      </c>
      <c r="AH137" s="14" t="n">
        <v>16.1</v>
      </c>
      <c r="AI137" s="14" t="n">
        <v>14.3</v>
      </c>
      <c r="AJ137" s="14" t="n">
        <v>15.1</v>
      </c>
      <c r="AK137" s="14" t="n">
        <v>18.5</v>
      </c>
      <c r="AL137" s="14" t="n">
        <v>20.6</v>
      </c>
      <c r="AM137" s="14" t="n">
        <v>24</v>
      </c>
      <c r="AN137" s="14" t="n">
        <v>26</v>
      </c>
      <c r="AO137" s="15" t="n">
        <f aca="false">SUM(AC137:AN137)/12</f>
        <v>20.9333333333333</v>
      </c>
      <c r="AQ137" s="32"/>
      <c r="AR137" s="14"/>
      <c r="AS137" s="14"/>
      <c r="AT137" s="14"/>
      <c r="AU137" s="14"/>
      <c r="AV137" s="14"/>
      <c r="AW137" s="14"/>
      <c r="AX137" s="14"/>
      <c r="AY137" s="14"/>
      <c r="AZ137" s="14"/>
      <c r="BA137" s="0" t="n">
        <f aca="false">BA136+1</f>
        <v>1987</v>
      </c>
      <c r="BB137" s="25" t="s">
        <v>123</v>
      </c>
      <c r="BC137" s="14" t="n">
        <v>26.5</v>
      </c>
      <c r="BD137" s="14" t="n">
        <v>28.6</v>
      </c>
      <c r="BE137" s="14" t="n">
        <v>24</v>
      </c>
      <c r="BF137" s="14" t="n">
        <v>22.8</v>
      </c>
      <c r="BG137" s="14" t="n">
        <v>16.5</v>
      </c>
      <c r="BH137" s="14" t="n">
        <v>14.1</v>
      </c>
      <c r="BI137" s="14" t="n">
        <v>13.3</v>
      </c>
      <c r="BJ137" s="14" t="n">
        <v>13.8</v>
      </c>
      <c r="BK137" s="14" t="n">
        <v>18.4</v>
      </c>
      <c r="BL137" s="14" t="n">
        <v>20</v>
      </c>
      <c r="BM137" s="14" t="n">
        <v>25</v>
      </c>
      <c r="BN137" s="14" t="n">
        <v>27.4</v>
      </c>
      <c r="BO137" s="15" t="n">
        <f aca="false">SUM(BC137:BN137)/12</f>
        <v>20.8666666666667</v>
      </c>
      <c r="BP137" s="14"/>
      <c r="BQ137" s="14"/>
      <c r="BR137" s="14"/>
      <c r="BS137" s="14"/>
      <c r="CA137" s="0" t="n">
        <f aca="false">CA136+1</f>
        <v>1987</v>
      </c>
      <c r="CB137" s="25" t="s">
        <v>123</v>
      </c>
      <c r="CC137" s="14" t="n">
        <v>22.8</v>
      </c>
      <c r="CD137" s="14" t="n">
        <v>24.1</v>
      </c>
      <c r="CE137" s="14" t="n">
        <v>21.6</v>
      </c>
      <c r="CF137" s="14" t="n">
        <v>20.2</v>
      </c>
      <c r="CG137" s="14" t="n">
        <v>17.3</v>
      </c>
      <c r="CH137" s="14" t="n">
        <v>15.6</v>
      </c>
      <c r="CI137" s="14" t="n">
        <v>14.6</v>
      </c>
      <c r="CJ137" s="14" t="n">
        <v>15</v>
      </c>
      <c r="CK137" s="14" t="n">
        <v>17.6</v>
      </c>
      <c r="CL137" s="14" t="n">
        <v>18.3</v>
      </c>
      <c r="CM137" s="14" t="n">
        <v>21.5</v>
      </c>
      <c r="CN137" s="14" t="n">
        <v>22.4</v>
      </c>
      <c r="CO137" s="15" t="n">
        <f aca="false">SUM(CC137:CN137)/12</f>
        <v>19.25</v>
      </c>
      <c r="DA137" s="0" t="n">
        <f aca="false">DA136+1</f>
        <v>1987</v>
      </c>
      <c r="DB137" s="25" t="s">
        <v>123</v>
      </c>
      <c r="DC137" s="14" t="n">
        <v>28.5</v>
      </c>
      <c r="DD137" s="14" t="n">
        <v>30.8</v>
      </c>
      <c r="DE137" s="14" t="n">
        <v>26</v>
      </c>
      <c r="DF137" s="14" t="n">
        <v>24.4</v>
      </c>
      <c r="DG137" s="14" t="n">
        <v>18.3</v>
      </c>
      <c r="DH137" s="14" t="n">
        <v>16.6</v>
      </c>
      <c r="DI137" s="14" t="n">
        <v>15.3</v>
      </c>
      <c r="DJ137" s="14" t="n">
        <v>16.1</v>
      </c>
      <c r="DK137" s="14" t="n">
        <v>20.7</v>
      </c>
      <c r="DL137" s="14" t="n">
        <v>21.9</v>
      </c>
      <c r="DM137" s="14" t="n">
        <v>27.3</v>
      </c>
      <c r="DN137" s="14" t="n">
        <v>29.2</v>
      </c>
      <c r="DO137" s="15" t="n">
        <f aca="false">SUM(DC137:DN137)/12</f>
        <v>22.925</v>
      </c>
      <c r="EA137" s="0" t="n">
        <f aca="false">EA136+1</f>
        <v>1987</v>
      </c>
      <c r="EB137" s="25" t="s">
        <v>123</v>
      </c>
      <c r="EC137" s="14" t="n">
        <v>37.4</v>
      </c>
      <c r="ED137" s="14" t="n">
        <v>35</v>
      </c>
      <c r="EE137" s="14" t="n">
        <v>31.3</v>
      </c>
      <c r="EF137" s="14" t="n">
        <v>29.9</v>
      </c>
      <c r="EG137" s="14" t="n">
        <v>23.1</v>
      </c>
      <c r="EH137" s="14" t="n">
        <v>20.2</v>
      </c>
      <c r="EI137" s="14" t="n">
        <v>19.8</v>
      </c>
      <c r="EJ137" s="14" t="n">
        <v>20.9</v>
      </c>
      <c r="EK137" s="14" t="n">
        <v>26.6</v>
      </c>
      <c r="EL137" s="14" t="n">
        <v>30.8</v>
      </c>
      <c r="EM137" s="14" t="n">
        <v>34.6</v>
      </c>
      <c r="EN137" s="14" t="n">
        <v>37.3</v>
      </c>
      <c r="EO137" s="15" t="n">
        <f aca="false">SUM(EC137:EN137)/12</f>
        <v>28.9083333333333</v>
      </c>
      <c r="FA137" s="0" t="n">
        <f aca="false">FA136+1</f>
        <v>1987</v>
      </c>
      <c r="FB137" s="25" t="s">
        <v>123</v>
      </c>
      <c r="FC137" s="14" t="n">
        <v>25.2</v>
      </c>
      <c r="FD137" s="14" t="n">
        <v>27.4</v>
      </c>
      <c r="FE137" s="14" t="n">
        <v>24.4</v>
      </c>
      <c r="FF137" s="14" t="n">
        <v>21.9</v>
      </c>
      <c r="FG137" s="14" t="n">
        <v>16.6</v>
      </c>
      <c r="FH137" s="14" t="n">
        <v>14.2</v>
      </c>
      <c r="FI137" s="14" t="n">
        <v>13.6</v>
      </c>
      <c r="FJ137" s="14" t="n">
        <v>13.6</v>
      </c>
      <c r="FK137" s="14" t="n">
        <v>17.9</v>
      </c>
      <c r="FL137" s="14" t="n">
        <v>18.4</v>
      </c>
      <c r="FM137" s="14" t="n">
        <v>24.6</v>
      </c>
      <c r="FN137" s="14" t="n">
        <v>25.7</v>
      </c>
      <c r="FO137" s="15" t="n">
        <f aca="false">SUM(FC137:FN137)/12</f>
        <v>20.2916666666667</v>
      </c>
      <c r="GA137" s="0" t="n">
        <f aca="false">GA136+1</f>
        <v>1987</v>
      </c>
      <c r="GB137" s="25" t="s">
        <v>123</v>
      </c>
      <c r="GC137" s="14" t="n">
        <v>22.1</v>
      </c>
      <c r="GD137" s="14" t="n">
        <v>26</v>
      </c>
      <c r="GE137" s="14" t="n">
        <v>22</v>
      </c>
      <c r="GF137" s="14" t="n">
        <v>20.8</v>
      </c>
      <c r="GG137" s="14" t="n">
        <v>16.2</v>
      </c>
      <c r="GH137" s="14" t="n">
        <v>14.8</v>
      </c>
      <c r="GI137" s="14" t="n">
        <v>13.5</v>
      </c>
      <c r="GJ137" s="14" t="n">
        <v>14.2</v>
      </c>
      <c r="GK137" s="14" t="n">
        <v>17</v>
      </c>
      <c r="GL137" s="14" t="n">
        <v>17.4</v>
      </c>
      <c r="GM137" s="14" t="n">
        <v>22.4</v>
      </c>
      <c r="GN137" s="14" t="n">
        <v>23.1</v>
      </c>
      <c r="GO137" s="15" t="n">
        <f aca="false">SUM(GC137:GN137)/12</f>
        <v>19.125</v>
      </c>
      <c r="HA137" s="0" t="n">
        <f aca="false">HA136+1</f>
        <v>1987</v>
      </c>
      <c r="HB137" s="25" t="s">
        <v>123</v>
      </c>
      <c r="HC137" s="14" t="n">
        <v>24.1</v>
      </c>
      <c r="HD137" s="14" t="n">
        <v>26.1</v>
      </c>
      <c r="HE137" s="14" t="n">
        <v>23.7</v>
      </c>
      <c r="HF137" s="14" t="n">
        <v>22.2</v>
      </c>
      <c r="HG137" s="14" t="n">
        <v>18.9</v>
      </c>
      <c r="HH137" s="14" t="n">
        <v>17.2</v>
      </c>
      <c r="HI137" s="14" t="n">
        <v>16.5</v>
      </c>
      <c r="HJ137" s="14" t="n">
        <v>16.3</v>
      </c>
      <c r="HK137" s="14" t="n">
        <v>19.9</v>
      </c>
      <c r="HL137" s="14" t="n">
        <v>20.3</v>
      </c>
      <c r="HM137" s="14" t="n">
        <v>23.2</v>
      </c>
      <c r="HN137" s="14" t="n">
        <v>24</v>
      </c>
      <c r="HO137" s="15" t="n">
        <f aca="false">SUM(HC137:HN137)/12</f>
        <v>21.0333333333333</v>
      </c>
      <c r="IA137" s="0" t="n">
        <f aca="false">IA136+1</f>
        <v>1987</v>
      </c>
      <c r="IB137" s="25" t="s">
        <v>123</v>
      </c>
      <c r="IC137" s="14" t="n">
        <v>29.9</v>
      </c>
      <c r="ID137" s="14" t="n">
        <v>30.9</v>
      </c>
      <c r="IE137" s="14" t="n">
        <v>27.4</v>
      </c>
      <c r="IF137" s="14" t="n">
        <v>25.7</v>
      </c>
      <c r="IG137" s="14" t="n">
        <v>19.4</v>
      </c>
      <c r="IH137" s="14" t="n">
        <v>17.7</v>
      </c>
      <c r="II137" s="14" t="n">
        <v>16.3</v>
      </c>
      <c r="IJ137" s="14" t="n">
        <v>17.3</v>
      </c>
      <c r="IK137" s="14" t="n">
        <v>21.5</v>
      </c>
      <c r="IL137" s="14" t="n">
        <v>24.7</v>
      </c>
      <c r="IM137" s="14" t="n">
        <v>28.1</v>
      </c>
      <c r="IN137" s="14" t="n">
        <v>30.4</v>
      </c>
      <c r="IO137" s="15" t="n">
        <f aca="false">SUM(IC137:IN137)/12</f>
        <v>24.1083333333333</v>
      </c>
      <c r="JA137" s="0" t="n">
        <f aca="false">JA136+1</f>
        <v>1987</v>
      </c>
      <c r="JB137" s="25" t="s">
        <v>123</v>
      </c>
      <c r="JC137" s="14" t="n">
        <v>20</v>
      </c>
      <c r="JD137" s="14" t="n">
        <v>22.4</v>
      </c>
      <c r="JE137" s="14" t="n">
        <v>19.6</v>
      </c>
      <c r="JF137" s="14" t="n">
        <v>19.4</v>
      </c>
      <c r="JG137" s="14" t="n">
        <v>16.8</v>
      </c>
      <c r="JH137" s="14" t="n">
        <v>15</v>
      </c>
      <c r="JI137" s="14" t="n">
        <v>13.7</v>
      </c>
      <c r="JJ137" s="14" t="n">
        <v>14.6</v>
      </c>
      <c r="JK137" s="14" t="n">
        <v>16.7</v>
      </c>
      <c r="JL137" s="14" t="n">
        <v>17.6</v>
      </c>
      <c r="JM137" s="14" t="n">
        <v>21</v>
      </c>
      <c r="JN137" s="14" t="n">
        <v>21.2</v>
      </c>
      <c r="JO137" s="15" t="n">
        <f aca="false">SUM(JC137:JN137)/12</f>
        <v>18.1666666666667</v>
      </c>
      <c r="KA137" s="0" t="n">
        <f aca="false">KA136+1</f>
        <v>1987</v>
      </c>
      <c r="KB137" s="25" t="s">
        <v>123</v>
      </c>
      <c r="KC137" s="14" t="n">
        <v>28.1</v>
      </c>
      <c r="KD137" s="14" t="n">
        <v>29.7</v>
      </c>
      <c r="KE137" s="14" t="n">
        <v>25.7</v>
      </c>
      <c r="KF137" s="14" t="n">
        <v>24.5</v>
      </c>
      <c r="KG137" s="14" t="n">
        <v>17.9</v>
      </c>
      <c r="KH137" s="14" t="n">
        <v>16</v>
      </c>
      <c r="KI137" s="14" t="n">
        <v>14.5</v>
      </c>
      <c r="KJ137" s="14" t="n">
        <v>15.2</v>
      </c>
      <c r="KK137" s="14" t="n">
        <v>19.4</v>
      </c>
      <c r="KL137" s="14" t="n">
        <v>21.3</v>
      </c>
      <c r="KM137" s="14" t="n">
        <v>26.6</v>
      </c>
      <c r="KN137" s="14" t="n">
        <v>29</v>
      </c>
      <c r="KO137" s="15" t="n">
        <f aca="false">SUM(KC137:KN137)/12</f>
        <v>22.325</v>
      </c>
      <c r="LA137" s="0" t="n">
        <f aca="false">LA136+1</f>
        <v>1987</v>
      </c>
      <c r="LB137" s="25" t="s">
        <v>123</v>
      </c>
      <c r="LC137" s="14" t="n">
        <v>29.2</v>
      </c>
      <c r="LD137" s="14" t="n">
        <v>30.2</v>
      </c>
      <c r="LE137" s="14" t="n">
        <v>26.2</v>
      </c>
      <c r="LF137" s="14" t="n">
        <v>25.4</v>
      </c>
      <c r="LG137" s="14" t="n">
        <v>18.6</v>
      </c>
      <c r="LH137" s="14" t="n">
        <v>16.9</v>
      </c>
      <c r="LI137" s="14" t="n">
        <v>15.7</v>
      </c>
      <c r="LJ137" s="14" t="n">
        <v>16.2</v>
      </c>
      <c r="LK137" s="14" t="n">
        <v>21.3</v>
      </c>
      <c r="LL137" s="14" t="n">
        <v>23.4</v>
      </c>
      <c r="LM137" s="14" t="n">
        <v>27.7</v>
      </c>
      <c r="LN137" s="14" t="n">
        <v>30</v>
      </c>
      <c r="LO137" s="15" t="n">
        <f aca="false">SUM(LC137:LN137)/12</f>
        <v>23.4</v>
      </c>
      <c r="MA137" s="0" t="n">
        <f aca="false">MA136+1</f>
        <v>1987</v>
      </c>
      <c r="MB137" s="25" t="s">
        <v>123</v>
      </c>
      <c r="MC137" s="14" t="n">
        <v>25.6</v>
      </c>
      <c r="MD137" s="14" t="n">
        <v>28.1</v>
      </c>
      <c r="ME137" s="14" t="n">
        <v>24.4</v>
      </c>
      <c r="MF137" s="14" t="n">
        <v>23.3</v>
      </c>
      <c r="MG137" s="14" t="n">
        <v>18.5</v>
      </c>
      <c r="MH137" s="14" t="n">
        <v>16</v>
      </c>
      <c r="MI137" s="14" t="n">
        <v>15.6</v>
      </c>
      <c r="MJ137" s="14" t="n">
        <v>15.9</v>
      </c>
      <c r="MK137" s="14" t="n">
        <v>19.5</v>
      </c>
      <c r="ML137" s="14" t="n">
        <v>20.6</v>
      </c>
      <c r="MM137" s="14" t="n">
        <v>25.4</v>
      </c>
      <c r="MN137" s="14" t="n">
        <v>25.7</v>
      </c>
      <c r="MO137" s="15" t="n">
        <f aca="false">SUM(MC137:MN137)/12</f>
        <v>21.55</v>
      </c>
      <c r="NA137" s="0" t="n">
        <f aca="false">NA136+1</f>
        <v>1987</v>
      </c>
      <c r="NB137" s="25" t="s">
        <v>123</v>
      </c>
      <c r="NC137" s="14" t="n">
        <v>32.8</v>
      </c>
      <c r="ND137" s="14" t="n">
        <v>32.7</v>
      </c>
      <c r="NE137" s="14" t="n">
        <v>30.4</v>
      </c>
      <c r="NF137" s="14" t="n">
        <v>28.1</v>
      </c>
      <c r="NG137" s="14" t="n">
        <v>20.6</v>
      </c>
      <c r="NH137" s="14" t="n">
        <v>19.1</v>
      </c>
      <c r="NI137" s="14" t="n">
        <v>18.9</v>
      </c>
      <c r="NJ137" s="14" t="n">
        <v>19.9</v>
      </c>
      <c r="NK137" s="14" t="n">
        <v>24.5</v>
      </c>
      <c r="NL137" s="14" t="n">
        <v>28.4</v>
      </c>
      <c r="NM137" s="14" t="n">
        <v>31.7</v>
      </c>
      <c r="NN137" s="14" t="n">
        <v>34.1</v>
      </c>
      <c r="NO137" s="15" t="n">
        <f aca="false">SUM(NC137:NN137)/12</f>
        <v>26.7666666666667</v>
      </c>
      <c r="OA137" s="6" t="n">
        <f aca="false">AVERAGE(AO137,BO137,CO137,DO137,EO137,FO137,GO142,HO137,IO137,JO137,KO137,LO137,MO137,NO137)</f>
        <v>22.0684523809524</v>
      </c>
      <c r="OB137" s="22" t="n">
        <f aca="false">AVERAGE(OA127:OA137)</f>
        <v>22.3152507215007</v>
      </c>
      <c r="PA137" s="16" t="n">
        <f aca="false">AVERAGE(AH137,AI137,AJ137,BH137,BI137,BJ137,CH137,CI137,CJ137,DH137,DI137,DJ137,EH137,EI137,EJ137,FH137,FI137,FJ137,GH142,GI142,GJ142,HH137,HI137,HJ137,IH137,II137,IJ137,JH137,JI137,JJ137,KH137,KI137,KJ137,LH137,LI137,LJ137,MH137,MI137,MJ137,NH137,NI137,NJ137)</f>
        <v>15.8785714285714</v>
      </c>
      <c r="PB137" s="17" t="n">
        <f aca="false">AVERAGE(AC137,AD137,AN137,BC137,BD137,BN137,CC137,CD137,CN137,DC137,DD137,DN137,EC137,ED137,EN137,FC137,FD137,FN137,GC142,GD142,GN142,HC137,HD137,HN137,IC137,ID137,IN137,JC137,JD137,JN137,KC137,KD137,KN137,LC137,LD137,LN137,MC137,MD137,MN137,NC137,ND137,NN137,)</f>
        <v>27.0093023255814</v>
      </c>
      <c r="PC137" s="16" t="n">
        <f aca="false">AVERAGE(PA127:PA137)</f>
        <v>16.0158008658009</v>
      </c>
      <c r="PD137" s="23" t="n">
        <f aca="false">AVERAGE(PB127:PB137)</f>
        <v>27.8668076109937</v>
      </c>
    </row>
    <row r="138" customFormat="false" ht="14.65" hidden="false" customHeight="false" outlineLevel="0" collapsed="false">
      <c r="A138" s="5"/>
      <c r="B138" s="6" t="n">
        <f aca="false">AVERAGE(AO138,BO138,CO138,DO138,EO138,FO138,GO138,HO138,IO138,JO138,KO138,LO138,MO138,NO138)</f>
        <v>22.8827380952381</v>
      </c>
      <c r="C138" s="18" t="n">
        <f aca="false">AVERAGE(B134:B138)</f>
        <v>22.147380952381</v>
      </c>
      <c r="D138" s="20" t="n">
        <f aca="false">AVERAGE(B129:B138)</f>
        <v>22.4112996031746</v>
      </c>
      <c r="E138" s="6" t="n">
        <f aca="false">AVERAGE(B119:B138)</f>
        <v>22.2015128968254</v>
      </c>
      <c r="F138" s="24" t="n">
        <f aca="false">AVERAGE(B89:B138)</f>
        <v>21.9580476190476</v>
      </c>
      <c r="G138" s="2" t="n">
        <f aca="false">MAX(AC138:AN138,BC138:BN138,CC138:CN138,DC138:DN138,EC138:EN138,FC138:FN138,GC138:GN138,HC138:HN138,IC138:IN138,JC138:JN138,KC138:KN138,LC138:LN138,MC138:MN138,NC138:NN138)</f>
        <v>40.4</v>
      </c>
      <c r="H138" s="11" t="n">
        <f aca="false">MEDIAN(AC138:AN138,BC138:BN138,CC138:CN138,DC138:DN138,EC138:EN138,FC138:FN138,GC138:GN138,HC138:HN138,IC138:IN138,JC138:JN138,KC138:KN138,LC138:LN138,MC138:MN138,NC138:NN138)</f>
        <v>22.3</v>
      </c>
      <c r="I138" s="4" t="n">
        <f aca="false">MIN(AC138:AN138,BC138:BN138,CC138:CN138,DC138:DN138,EC138:EN138,FC138:FN138,GC138:GN138,HC138:HN138,IC138:IN138,JC138:JN138,KC138:KN138,LC138:LN138,MC138:MN138,NC138:NN138)</f>
        <v>13.5</v>
      </c>
      <c r="J138" s="12" t="n">
        <f aca="false">(G138+I138)/2</f>
        <v>26.95</v>
      </c>
      <c r="AA138" s="0" t="n">
        <f aca="false">AA137+1</f>
        <v>64</v>
      </c>
      <c r="AB138" s="27" t="n">
        <v>1988</v>
      </c>
      <c r="AC138" s="14" t="n">
        <v>28.1</v>
      </c>
      <c r="AD138" s="14" t="n">
        <v>25.8</v>
      </c>
      <c r="AE138" s="14" t="n">
        <v>26.6</v>
      </c>
      <c r="AF138" s="14" t="n">
        <v>22.4</v>
      </c>
      <c r="AG138" s="14" t="n">
        <v>19.6</v>
      </c>
      <c r="AH138" s="14" t="n">
        <v>16.2</v>
      </c>
      <c r="AI138" s="14" t="n">
        <v>15.4</v>
      </c>
      <c r="AJ138" s="14" t="n">
        <v>16.5</v>
      </c>
      <c r="AK138" s="14" t="n">
        <v>20</v>
      </c>
      <c r="AL138" s="14" t="n">
        <v>22.6</v>
      </c>
      <c r="AM138" s="14" t="n">
        <v>22.5</v>
      </c>
      <c r="AN138" s="14" t="n">
        <v>26.9</v>
      </c>
      <c r="AO138" s="15" t="n">
        <f aca="false">SUM(AC138:AN138)/12</f>
        <v>21.8833333333333</v>
      </c>
      <c r="AQ138" s="32"/>
      <c r="AR138" s="14"/>
      <c r="AS138" s="14"/>
      <c r="AT138" s="14"/>
      <c r="AU138" s="14"/>
      <c r="AV138" s="14"/>
      <c r="AW138" s="14"/>
      <c r="AX138" s="14"/>
      <c r="AY138" s="14"/>
      <c r="AZ138" s="14"/>
      <c r="BA138" s="0" t="n">
        <f aca="false">BA137+1</f>
        <v>1988</v>
      </c>
      <c r="BB138" s="25" t="s">
        <v>124</v>
      </c>
      <c r="BC138" s="14" t="n">
        <v>30.3</v>
      </c>
      <c r="BD138" s="14" t="n">
        <v>26.8</v>
      </c>
      <c r="BE138" s="14" t="n">
        <v>26.9</v>
      </c>
      <c r="BF138" s="14" t="n">
        <v>22</v>
      </c>
      <c r="BG138" s="14" t="n">
        <v>18</v>
      </c>
      <c r="BH138" s="14" t="n">
        <v>14.8</v>
      </c>
      <c r="BI138" s="14" t="n">
        <v>13.7</v>
      </c>
      <c r="BJ138" s="14" t="n">
        <v>15.1</v>
      </c>
      <c r="BK138" s="14" t="n">
        <v>18.9</v>
      </c>
      <c r="BL138" s="14" t="n">
        <v>22.6</v>
      </c>
      <c r="BM138" s="14" t="n">
        <v>22.1</v>
      </c>
      <c r="BN138" s="14" t="n">
        <v>27.9</v>
      </c>
      <c r="BO138" s="15" t="n">
        <f aca="false">SUM(BC138:BN138)/12</f>
        <v>21.5916666666667</v>
      </c>
      <c r="BP138" s="14"/>
      <c r="BQ138" s="14"/>
      <c r="BR138" s="14"/>
      <c r="BS138" s="14"/>
      <c r="CA138" s="0" t="n">
        <f aca="false">CA137+1</f>
        <v>1988</v>
      </c>
      <c r="CB138" s="25" t="s">
        <v>124</v>
      </c>
      <c r="CC138" s="14" t="n">
        <v>24.9</v>
      </c>
      <c r="CD138" s="14" t="n">
        <v>21.9</v>
      </c>
      <c r="CE138" s="14" t="n">
        <v>22.9</v>
      </c>
      <c r="CF138" s="14" t="n">
        <v>20.3</v>
      </c>
      <c r="CG138" s="14" t="n">
        <v>18.7</v>
      </c>
      <c r="CH138" s="14" t="n">
        <v>16.7</v>
      </c>
      <c r="CI138" s="14" t="n">
        <v>15.7</v>
      </c>
      <c r="CJ138" s="14" t="n">
        <v>15.5</v>
      </c>
      <c r="CK138" s="14" t="n">
        <v>18.1</v>
      </c>
      <c r="CL138" s="14" t="n">
        <v>20.7</v>
      </c>
      <c r="CM138" s="14" t="n">
        <v>20.7</v>
      </c>
      <c r="CN138" s="14" t="n">
        <v>22.2</v>
      </c>
      <c r="CO138" s="15" t="n">
        <f aca="false">SUM(CC138:CN138)/12</f>
        <v>19.8583333333333</v>
      </c>
      <c r="DA138" s="0" t="n">
        <f aca="false">DA137+1</f>
        <v>1988</v>
      </c>
      <c r="DB138" s="25" t="s">
        <v>124</v>
      </c>
      <c r="DC138" s="14" t="n">
        <v>31.6</v>
      </c>
      <c r="DD138" s="14" t="n">
        <v>29.7</v>
      </c>
      <c r="DE138" s="14" t="n">
        <v>29.1</v>
      </c>
      <c r="DF138" s="14" t="n">
        <v>23.9</v>
      </c>
      <c r="DG138" s="14" t="n">
        <v>20</v>
      </c>
      <c r="DH138" s="14" t="n">
        <v>16.4</v>
      </c>
      <c r="DI138" s="14" t="n">
        <v>15.9</v>
      </c>
      <c r="DJ138" s="14" t="n">
        <v>17.1</v>
      </c>
      <c r="DK138" s="14" t="n">
        <v>20.7</v>
      </c>
      <c r="DL138" s="14" t="n">
        <v>24.9</v>
      </c>
      <c r="DM138" s="14" t="n">
        <v>25.1</v>
      </c>
      <c r="DN138" s="14" t="n">
        <v>29.9</v>
      </c>
      <c r="DO138" s="15" t="n">
        <f aca="false">SUM(DC138:DN138)/12</f>
        <v>23.6916666666667</v>
      </c>
      <c r="EA138" s="0" t="n">
        <f aca="false">EA137+1</f>
        <v>1988</v>
      </c>
      <c r="EB138" s="25" t="s">
        <v>124</v>
      </c>
      <c r="EC138" s="14" t="n">
        <v>40.4</v>
      </c>
      <c r="ED138" s="14" t="n">
        <v>36.3</v>
      </c>
      <c r="EE138" s="14" t="n">
        <v>34.5</v>
      </c>
      <c r="EF138" s="14" t="n">
        <v>29.6</v>
      </c>
      <c r="EG138" s="14" t="n">
        <v>23</v>
      </c>
      <c r="EH138" s="14" t="n">
        <v>20.7</v>
      </c>
      <c r="EI138" s="14" t="n">
        <v>20.3</v>
      </c>
      <c r="EJ138" s="14" t="n">
        <v>22.4</v>
      </c>
      <c r="EK138" s="14" t="n">
        <v>27.1</v>
      </c>
      <c r="EL138" s="14" t="n">
        <v>33.6</v>
      </c>
      <c r="EM138" s="14" t="n">
        <v>32.6</v>
      </c>
      <c r="EN138" s="14" t="n">
        <v>36.7</v>
      </c>
      <c r="EO138" s="15" t="n">
        <f aca="false">SUM(EC138:EN138)/12</f>
        <v>29.7666666666667</v>
      </c>
      <c r="FA138" s="0" t="n">
        <f aca="false">FA137+1</f>
        <v>1988</v>
      </c>
      <c r="FB138" s="25" t="s">
        <v>124</v>
      </c>
      <c r="FC138" s="14" t="n">
        <v>29.9</v>
      </c>
      <c r="FD138" s="14" t="n">
        <v>26.8</v>
      </c>
      <c r="FE138" s="14" t="n">
        <v>26.7</v>
      </c>
      <c r="FF138" s="14" t="n">
        <v>20.9</v>
      </c>
      <c r="FG138" s="14" t="n">
        <v>18.3</v>
      </c>
      <c r="FH138" s="14" t="n">
        <v>14.8</v>
      </c>
      <c r="FI138" s="14" t="n">
        <v>13.5</v>
      </c>
      <c r="FJ138" s="14" t="n">
        <v>14.9</v>
      </c>
      <c r="FK138" s="14" t="n">
        <v>18.7</v>
      </c>
      <c r="FL138" s="14" t="n">
        <v>21.6</v>
      </c>
      <c r="FM138" s="14" t="n">
        <v>21.3</v>
      </c>
      <c r="FN138" s="14" t="n">
        <v>26.7</v>
      </c>
      <c r="FO138" s="15" t="n">
        <f aca="false">SUM(FC138:FN138)/12</f>
        <v>21.175</v>
      </c>
      <c r="GA138" s="0" t="n">
        <f aca="false">GA137+1</f>
        <v>1988</v>
      </c>
      <c r="GB138" s="25" t="s">
        <v>124</v>
      </c>
      <c r="GC138" s="14" t="n">
        <v>25.9</v>
      </c>
      <c r="GD138" s="14" t="n">
        <v>24</v>
      </c>
      <c r="GE138" s="14" t="n">
        <v>25.4</v>
      </c>
      <c r="GF138" s="14" t="n">
        <v>21</v>
      </c>
      <c r="GG138" s="14" t="n">
        <v>18.1</v>
      </c>
      <c r="GH138" s="14" t="n">
        <v>14.7</v>
      </c>
      <c r="GI138" s="14" t="n">
        <v>14.3</v>
      </c>
      <c r="GJ138" s="14" t="n">
        <v>14.4</v>
      </c>
      <c r="GK138" s="14" t="n">
        <v>16.7</v>
      </c>
      <c r="GL138" s="14" t="n">
        <v>18</v>
      </c>
      <c r="GM138" s="14" t="n">
        <v>20.7</v>
      </c>
      <c r="GN138" s="14" t="n">
        <v>23.5</v>
      </c>
      <c r="GO138" s="15" t="n">
        <f aca="false">SUM(GC138:GN138)/12</f>
        <v>19.725</v>
      </c>
      <c r="HA138" s="0" t="n">
        <f aca="false">HA137+1</f>
        <v>1988</v>
      </c>
      <c r="HB138" s="25" t="s">
        <v>124</v>
      </c>
      <c r="HC138" s="14" t="n">
        <v>26.8</v>
      </c>
      <c r="HD138" s="14" t="n">
        <v>24</v>
      </c>
      <c r="HE138" s="14" t="n">
        <v>25.6</v>
      </c>
      <c r="HF138" s="14" t="n">
        <v>22.2</v>
      </c>
      <c r="HG138" s="14" t="n">
        <v>20.4</v>
      </c>
      <c r="HH138" s="14" t="n">
        <v>18.3</v>
      </c>
      <c r="HI138" s="14" t="n">
        <v>17.1</v>
      </c>
      <c r="HJ138" s="14" t="n">
        <v>17.1</v>
      </c>
      <c r="HK138" s="14" t="n">
        <v>20.4</v>
      </c>
      <c r="HL138" s="14" t="n">
        <v>23.4</v>
      </c>
      <c r="HM138" s="14" t="n">
        <v>22</v>
      </c>
      <c r="HN138" s="14" t="n">
        <v>24.9</v>
      </c>
      <c r="HO138" s="15" t="n">
        <f aca="false">SUM(HC138:HN138)/12</f>
        <v>21.85</v>
      </c>
      <c r="IA138" s="0" t="n">
        <f aca="false">IA137+1</f>
        <v>1988</v>
      </c>
      <c r="IB138" s="25" t="s">
        <v>124</v>
      </c>
      <c r="IC138" s="14" t="n">
        <v>33.3</v>
      </c>
      <c r="ID138" s="14" t="n">
        <v>30</v>
      </c>
      <c r="IE138" s="14" t="n">
        <v>30.5</v>
      </c>
      <c r="IF138" s="14" t="n">
        <v>25.5</v>
      </c>
      <c r="IG138" s="14" t="n">
        <v>21.5</v>
      </c>
      <c r="IH138" s="14" t="n">
        <v>17.5</v>
      </c>
      <c r="II138" s="14" t="n">
        <v>17.1</v>
      </c>
      <c r="IJ138" s="14" t="n">
        <v>18.6</v>
      </c>
      <c r="IK138" s="14" t="n">
        <v>22.8</v>
      </c>
      <c r="IL138" s="14" t="n">
        <v>26.1</v>
      </c>
      <c r="IM138" s="14" t="n">
        <v>25.1</v>
      </c>
      <c r="IN138" s="14" t="n">
        <v>30.4</v>
      </c>
      <c r="IO138" s="15" t="n">
        <f aca="false">SUM(IC138:IN138)/12</f>
        <v>24.8666666666667</v>
      </c>
      <c r="JA138" s="0" t="n">
        <f aca="false">JA137+1</f>
        <v>1988</v>
      </c>
      <c r="JB138" s="25" t="s">
        <v>124</v>
      </c>
      <c r="JC138" s="14" t="n">
        <v>23.4</v>
      </c>
      <c r="JD138" s="14" t="n">
        <v>21.1</v>
      </c>
      <c r="JE138" s="14" t="n">
        <v>22.9</v>
      </c>
      <c r="JF138" s="14" t="n">
        <v>19.5</v>
      </c>
      <c r="JG138" s="14" t="n">
        <v>18.1</v>
      </c>
      <c r="JH138" s="14" t="n">
        <v>15.3</v>
      </c>
      <c r="JI138" s="14" t="n">
        <v>15.1</v>
      </c>
      <c r="JJ138" s="14" t="n">
        <v>14.9</v>
      </c>
      <c r="JK138" s="14" t="n">
        <v>17.1</v>
      </c>
      <c r="JL138" s="14" t="n">
        <v>17.9</v>
      </c>
      <c r="JM138" s="14" t="n">
        <v>19.8</v>
      </c>
      <c r="JN138" s="14" t="n">
        <v>21.7</v>
      </c>
      <c r="JO138" s="15" t="n">
        <f aca="false">SUM(JC138:JN138)/12</f>
        <v>18.9</v>
      </c>
      <c r="KA138" s="0" t="n">
        <f aca="false">KA137+1</f>
        <v>1988</v>
      </c>
      <c r="KB138" s="25" t="s">
        <v>124</v>
      </c>
      <c r="KC138" s="14" t="n">
        <v>31.6</v>
      </c>
      <c r="KD138" s="14" t="n">
        <v>28.5</v>
      </c>
      <c r="KE138" s="14" t="n">
        <v>28.7</v>
      </c>
      <c r="KF138" s="14" t="n">
        <v>23.8</v>
      </c>
      <c r="KG138" s="14" t="n">
        <v>19.5</v>
      </c>
      <c r="KH138" s="14" t="n">
        <v>16.1</v>
      </c>
      <c r="KI138" s="14" t="n">
        <v>15</v>
      </c>
      <c r="KJ138" s="14" t="n">
        <v>16.3</v>
      </c>
      <c r="KK138" s="14" t="n">
        <v>20.1</v>
      </c>
      <c r="KL138" s="14" t="n">
        <v>23.7</v>
      </c>
      <c r="KM138" s="14" t="n">
        <v>23.7</v>
      </c>
      <c r="KN138" s="14" t="n">
        <v>29.4</v>
      </c>
      <c r="KO138" s="15" t="n">
        <f aca="false">SUM(KC138:KN138)/12</f>
        <v>23.0333333333333</v>
      </c>
      <c r="LA138" s="0" t="n">
        <f aca="false">LA137+1</f>
        <v>1988</v>
      </c>
      <c r="LB138" s="25" t="s">
        <v>124</v>
      </c>
      <c r="LC138" s="14" t="n">
        <v>32.3</v>
      </c>
      <c r="LD138" s="14" t="n">
        <v>29</v>
      </c>
      <c r="LE138" s="14" t="n">
        <v>29.4</v>
      </c>
      <c r="LF138" s="14" t="n">
        <v>24.3</v>
      </c>
      <c r="LG138" s="14" t="n">
        <v>20.8</v>
      </c>
      <c r="LH138" s="14" t="n">
        <v>16.8</v>
      </c>
      <c r="LI138" s="14" t="n">
        <v>16.1</v>
      </c>
      <c r="LJ138" s="14" t="n">
        <v>17.7</v>
      </c>
      <c r="LK138" s="14" t="n">
        <v>22.4</v>
      </c>
      <c r="LL138" s="14" t="n">
        <v>26</v>
      </c>
      <c r="LM138" s="14" t="n">
        <v>24.8</v>
      </c>
      <c r="LN138" s="14" t="n">
        <v>30.2</v>
      </c>
      <c r="LO138" s="15" t="n">
        <f aca="false">SUM(LC138:LN138)/12</f>
        <v>24.15</v>
      </c>
      <c r="MA138" s="0" t="n">
        <f aca="false">MA137+1</f>
        <v>1988</v>
      </c>
      <c r="MB138" s="25" t="s">
        <v>124</v>
      </c>
      <c r="MC138" s="14" t="n">
        <v>28</v>
      </c>
      <c r="MD138" s="14" t="n">
        <v>25.7</v>
      </c>
      <c r="ME138" s="14" t="n">
        <v>26.7</v>
      </c>
      <c r="MF138" s="14" t="n">
        <v>21.9</v>
      </c>
      <c r="MG138" s="14" t="n">
        <v>19.7</v>
      </c>
      <c r="MH138" s="14" t="n">
        <v>16.9</v>
      </c>
      <c r="MI138" s="14" t="n">
        <v>15.9</v>
      </c>
      <c r="MJ138" s="14" t="n">
        <v>16.9</v>
      </c>
      <c r="MK138" s="14" t="n">
        <v>21.1</v>
      </c>
      <c r="ML138" s="14" t="n">
        <v>23.9</v>
      </c>
      <c r="MM138" s="14" t="n">
        <v>23.1</v>
      </c>
      <c r="MN138" s="14" t="n">
        <v>26.3</v>
      </c>
      <c r="MO138" s="15" t="n">
        <f aca="false">SUM(MC138:MN138)/12</f>
        <v>22.175</v>
      </c>
      <c r="NA138" s="0" t="n">
        <f aca="false">NA137+1</f>
        <v>1988</v>
      </c>
      <c r="NB138" s="25" t="s">
        <v>124</v>
      </c>
      <c r="NC138" s="14" t="n">
        <v>36.7</v>
      </c>
      <c r="ND138" s="14" t="n">
        <v>33</v>
      </c>
      <c r="NE138" s="14" t="n">
        <v>31.8</v>
      </c>
      <c r="NF138" s="14" t="n">
        <v>27.3</v>
      </c>
      <c r="NG138" s="14" t="n">
        <v>22.6</v>
      </c>
      <c r="NH138" s="14" t="n">
        <v>20.6</v>
      </c>
      <c r="NI138" s="14" t="n">
        <v>19.1</v>
      </c>
      <c r="NJ138" s="14" t="n">
        <v>21</v>
      </c>
      <c r="NK138" s="14" t="n">
        <v>26.3</v>
      </c>
      <c r="NL138" s="14" t="n">
        <v>31.4</v>
      </c>
      <c r="NM138" s="14" t="n">
        <v>29.3</v>
      </c>
      <c r="NN138" s="14" t="n">
        <v>33.2</v>
      </c>
      <c r="NO138" s="15" t="n">
        <f aca="false">SUM(NC138:NN138)/12</f>
        <v>27.6916666666667</v>
      </c>
      <c r="OA138" s="6" t="n">
        <f aca="false">AVERAGE(AO138,BO138,CO138,DO138,EO138,FO138,GO143,HO138,IO138,JO138,KO138,LO138,MO138,NO138)</f>
        <v>22.8696428571429</v>
      </c>
      <c r="OB138" s="22" t="n">
        <f aca="false">AVERAGE(OA128:OA138)</f>
        <v>22.3401424963925</v>
      </c>
      <c r="PA138" s="16" t="n">
        <f aca="false">AVERAGE(AH138,AI138,AJ138,BH138,BI138,BJ138,CH138,CI138,CJ138,DH138,DI138,DJ138,EH138,EI138,EJ138,FH138,FI138,FJ138,GH143,GI143,GJ143,HH138,HI138,HJ138,IH138,II138,IJ138,JH138,JI138,JJ138,KH138,KI138,KJ138,LH138,LI138,LJ138,MH138,MI138,MJ138,NH138,NI138,NJ138)</f>
        <v>16.6357142857143</v>
      </c>
      <c r="PB138" s="17" t="n">
        <f aca="false">AVERAGE(AC138,AD138,AN138,BC138,BD138,BN138,CC138,CD138,CN138,DC138,DD138,DN138,EC138,ED138,EN138,FC138,FD138,FN138,GC143,GD143,GN143,HC138,HD138,HN138,IC138,ID138,IN138,JC138,JD138,JN138,KC138,KD138,KN138,LC138,LD138,LN138,MC138,MD138,MN138,NC138,ND138,NN138,)</f>
        <v>27.8162790697674</v>
      </c>
      <c r="PC138" s="16" t="n">
        <f aca="false">AVERAGE(PA128:PA138)</f>
        <v>16.0028138528139</v>
      </c>
      <c r="PD138" s="23" t="n">
        <f aca="false">AVERAGE(PB128:PB138)</f>
        <v>27.7949260042283</v>
      </c>
    </row>
    <row r="139" customFormat="false" ht="14.65" hidden="false" customHeight="false" outlineLevel="0" collapsed="false">
      <c r="A139" s="5"/>
      <c r="B139" s="6" t="n">
        <f aca="false">AVERAGE(AO139,BO139,CO139,DO139,EO139,FO139,GO139,HO139,IO139,JO139,KO139,LO139,MO139,NO139)</f>
        <v>22.0821428571429</v>
      </c>
      <c r="C139" s="18" t="n">
        <f aca="false">AVERAGE(B135:B139)</f>
        <v>22.2064285714286</v>
      </c>
      <c r="D139" s="20" t="n">
        <f aca="false">AVERAGE(B130:B139)</f>
        <v>22.3821329365079</v>
      </c>
      <c r="E139" s="6" t="n">
        <f aca="false">AVERAGE(B120:B139)</f>
        <v>22.2212152777778</v>
      </c>
      <c r="F139" s="24" t="n">
        <f aca="false">AVERAGE(B90:B139)</f>
        <v>21.9624166666667</v>
      </c>
      <c r="G139" s="2" t="n">
        <f aca="false">MAX(AC139:AN139,BC139:BN139,CC139:CN139,DC139:DN139,EC139:EN139,FC139:FN139,GC139:GN139,HC139:HN139,IC139:IN139,JC139:JN139,KC139:KN139,LC139:LN139,MC139:MN139,NC139:NN139)</f>
        <v>38.8</v>
      </c>
      <c r="H139" s="11" t="n">
        <f aca="false">MEDIAN(AC139:AN139,BC139:BN139,CC139:CN139,DC139:DN139,EC139:EN139,FC139:FN139,GC139:GN139,HC139:HN139,IC139:IN139,JC139:JN139,KC139:KN139,LC139:LN139,MC139:MN139,NC139:NN139)</f>
        <v>21.85</v>
      </c>
      <c r="I139" s="4" t="n">
        <f aca="false">MIN(AC139:AN139,BC139:BN139,CC139:CN139,DC139:DN139,EC139:EN139,FC139:FN139,GC139:GN139,HC139:HN139,IC139:IN139,JC139:JN139,KC139:KN139,LC139:LN139,MC139:MN139,NC139:NN139)</f>
        <v>12.2</v>
      </c>
      <c r="J139" s="12" t="n">
        <f aca="false">(G139+I139)/2</f>
        <v>25.5</v>
      </c>
      <c r="AA139" s="0" t="n">
        <f aca="false">AA138+1</f>
        <v>65</v>
      </c>
      <c r="AB139" s="27" t="n">
        <v>1989</v>
      </c>
      <c r="AC139" s="14" t="n">
        <v>27.3</v>
      </c>
      <c r="AD139" s="14" t="n">
        <v>28.9</v>
      </c>
      <c r="AE139" s="14" t="n">
        <v>26.7</v>
      </c>
      <c r="AF139" s="14" t="n">
        <v>22.2</v>
      </c>
      <c r="AG139" s="14" t="n">
        <v>18.4</v>
      </c>
      <c r="AH139" s="14" t="n">
        <v>14.1</v>
      </c>
      <c r="AI139" s="14" t="n">
        <v>13.8</v>
      </c>
      <c r="AJ139" s="14" t="n">
        <v>14.1</v>
      </c>
      <c r="AK139" s="14" t="n">
        <v>18.2</v>
      </c>
      <c r="AL139" s="14" t="n">
        <v>19.7</v>
      </c>
      <c r="AM139" s="14" t="n">
        <v>24.7</v>
      </c>
      <c r="AN139" s="14" t="n">
        <v>26.6</v>
      </c>
      <c r="AO139" s="15" t="n">
        <f aca="false">SUM(AC139:AN139)/12</f>
        <v>21.225</v>
      </c>
      <c r="AQ139" s="32"/>
      <c r="AR139" s="14"/>
      <c r="AS139" s="14"/>
      <c r="AT139" s="14"/>
      <c r="AU139" s="14"/>
      <c r="AV139" s="14"/>
      <c r="AW139" s="14"/>
      <c r="AX139" s="14"/>
      <c r="AY139" s="14"/>
      <c r="AZ139" s="14"/>
      <c r="BA139" s="0" t="n">
        <f aca="false">BA138+1</f>
        <v>1989</v>
      </c>
      <c r="BB139" s="25" t="s">
        <v>125</v>
      </c>
      <c r="BC139" s="14" t="n">
        <v>27.9</v>
      </c>
      <c r="BD139" s="14" t="n">
        <v>29.5</v>
      </c>
      <c r="BE139" s="14" t="n">
        <v>26.3</v>
      </c>
      <c r="BF139" s="14" t="n">
        <v>21.7</v>
      </c>
      <c r="BG139" s="14" t="n">
        <v>16.9</v>
      </c>
      <c r="BH139" s="14" t="n">
        <v>12.3</v>
      </c>
      <c r="BI139" s="14" t="n">
        <v>12.2</v>
      </c>
      <c r="BJ139" s="14" t="n">
        <v>12.5</v>
      </c>
      <c r="BK139" s="14" t="n">
        <v>17.2</v>
      </c>
      <c r="BL139" s="14" t="n">
        <v>19.4</v>
      </c>
      <c r="BM139" s="14" t="n">
        <v>24.4</v>
      </c>
      <c r="BN139" s="14" t="n">
        <v>27.8</v>
      </c>
      <c r="BO139" s="15" t="n">
        <f aca="false">SUM(BC139:BN139)/12</f>
        <v>20.675</v>
      </c>
      <c r="BP139" s="14"/>
      <c r="BQ139" s="14"/>
      <c r="BR139" s="14"/>
      <c r="BS139" s="14"/>
      <c r="CA139" s="0" t="n">
        <f aca="false">CA138+1</f>
        <v>1989</v>
      </c>
      <c r="CB139" s="25" t="s">
        <v>125</v>
      </c>
      <c r="CC139" s="14" t="n">
        <v>24.3</v>
      </c>
      <c r="CD139" s="14" t="n">
        <v>24</v>
      </c>
      <c r="CE139" s="14" t="n">
        <v>23.3</v>
      </c>
      <c r="CF139" s="14" t="n">
        <v>20.2</v>
      </c>
      <c r="CG139" s="14" t="n">
        <v>18</v>
      </c>
      <c r="CH139" s="14" t="n">
        <v>14.4</v>
      </c>
      <c r="CI139" s="14" t="n">
        <v>14.3</v>
      </c>
      <c r="CJ139" s="14" t="n">
        <v>14.5</v>
      </c>
      <c r="CK139" s="14" t="n">
        <v>16.9</v>
      </c>
      <c r="CL139" s="14" t="n">
        <v>18.4</v>
      </c>
      <c r="CM139" s="14" t="n">
        <v>20.9</v>
      </c>
      <c r="CN139" s="14" t="n">
        <v>23.7</v>
      </c>
      <c r="CO139" s="15" t="n">
        <f aca="false">SUM(CC139:CN139)/12</f>
        <v>19.4083333333333</v>
      </c>
      <c r="DA139" s="0" t="n">
        <f aca="false">DA138+1</f>
        <v>1989</v>
      </c>
      <c r="DB139" s="25" t="s">
        <v>125</v>
      </c>
      <c r="DC139" s="14" t="n">
        <v>30.3</v>
      </c>
      <c r="DD139" s="14" t="n">
        <v>31.9</v>
      </c>
      <c r="DE139" s="14" t="n">
        <v>28.9</v>
      </c>
      <c r="DF139" s="14" t="n">
        <v>23.7</v>
      </c>
      <c r="DG139" s="14" t="n">
        <v>19.1</v>
      </c>
      <c r="DH139" s="14" t="n">
        <v>14</v>
      </c>
      <c r="DI139" s="14" t="n">
        <v>14.6</v>
      </c>
      <c r="DJ139" s="14" t="n">
        <v>14.7</v>
      </c>
      <c r="DK139" s="14" t="n">
        <v>19.8</v>
      </c>
      <c r="DL139" s="14" t="n">
        <v>21.9</v>
      </c>
      <c r="DM139" s="14" t="n">
        <v>27.4</v>
      </c>
      <c r="DN139" s="14" t="n">
        <v>30</v>
      </c>
      <c r="DO139" s="15" t="n">
        <f aca="false">SUM(DC139:DN139)/12</f>
        <v>23.025</v>
      </c>
      <c r="EA139" s="0" t="n">
        <f aca="false">EA138+1</f>
        <v>1989</v>
      </c>
      <c r="EB139" s="25" t="s">
        <v>125</v>
      </c>
      <c r="EC139" s="14" t="n">
        <v>36.9</v>
      </c>
      <c r="ED139" s="14" t="n">
        <v>38.8</v>
      </c>
      <c r="EE139" s="14" t="n">
        <v>31.4</v>
      </c>
      <c r="EF139" s="14" t="n">
        <v>27.9</v>
      </c>
      <c r="EG139" s="14" t="n">
        <v>23.2</v>
      </c>
      <c r="EH139" s="14" t="n">
        <v>17.1</v>
      </c>
      <c r="EI139" s="14" t="n">
        <v>17.5</v>
      </c>
      <c r="EJ139" s="14" t="n">
        <v>19.8</v>
      </c>
      <c r="EK139" s="14" t="n">
        <v>26.1</v>
      </c>
      <c r="EL139" s="14" t="n">
        <v>29.4</v>
      </c>
      <c r="EM139" s="14" t="n">
        <v>32.8</v>
      </c>
      <c r="EN139" s="14" t="n">
        <v>37.3</v>
      </c>
      <c r="EO139" s="15" t="n">
        <f aca="false">SUM(EC139:EN139)/12</f>
        <v>28.1833333333333</v>
      </c>
      <c r="FA139" s="0" t="n">
        <f aca="false">FA138+1</f>
        <v>1989</v>
      </c>
      <c r="FB139" s="25" t="s">
        <v>125</v>
      </c>
      <c r="FC139" s="14" t="n">
        <v>26.5</v>
      </c>
      <c r="FD139" s="14" t="n">
        <v>27.6</v>
      </c>
      <c r="FE139" s="14" t="n">
        <v>26.6</v>
      </c>
      <c r="FF139" s="14" t="n">
        <v>21.8</v>
      </c>
      <c r="FG139" s="14" t="n">
        <v>16.7</v>
      </c>
      <c r="FH139" s="14" t="n">
        <v>12.3</v>
      </c>
      <c r="FI139" s="14" t="n">
        <v>12.4</v>
      </c>
      <c r="FJ139" s="14" t="n">
        <v>12.5</v>
      </c>
      <c r="FK139" s="14" t="n">
        <v>17</v>
      </c>
      <c r="FL139" s="14" t="n">
        <v>18.8</v>
      </c>
      <c r="FM139" s="14" t="n">
        <v>22.9</v>
      </c>
      <c r="FN139" s="14" t="n">
        <v>26.4</v>
      </c>
      <c r="FO139" s="15" t="n">
        <f aca="false">SUM(FC139:FN139)/12</f>
        <v>20.125</v>
      </c>
      <c r="GA139" s="0" t="n">
        <f aca="false">GA138+1</f>
        <v>1989</v>
      </c>
      <c r="GB139" s="25" t="s">
        <v>125</v>
      </c>
      <c r="GC139" s="14" t="n">
        <v>25.9</v>
      </c>
      <c r="GD139" s="14" t="n">
        <v>26.6</v>
      </c>
      <c r="GE139" s="14" t="n">
        <v>24</v>
      </c>
      <c r="GF139" s="14" t="n">
        <v>20.8</v>
      </c>
      <c r="GG139" s="14" t="n">
        <v>16.5</v>
      </c>
      <c r="GH139" s="14" t="n">
        <v>12.7</v>
      </c>
      <c r="GI139" s="14" t="n">
        <v>13</v>
      </c>
      <c r="GJ139" s="14" t="n">
        <v>13</v>
      </c>
      <c r="GK139" s="14" t="n">
        <v>16.3</v>
      </c>
      <c r="GL139" s="14" t="n">
        <v>16.8</v>
      </c>
      <c r="GM139" s="14" t="n">
        <v>21.8</v>
      </c>
      <c r="GN139" s="14" t="n">
        <v>24.7</v>
      </c>
      <c r="GO139" s="15" t="n">
        <f aca="false">SUM(GC139:GN139)/12</f>
        <v>19.3416666666667</v>
      </c>
      <c r="HA139" s="0" t="n">
        <f aca="false">HA138+1</f>
        <v>1989</v>
      </c>
      <c r="HB139" s="25" t="s">
        <v>125</v>
      </c>
      <c r="HC139" s="14" t="n">
        <v>25.9</v>
      </c>
      <c r="HD139" s="14" t="n">
        <v>26.8</v>
      </c>
      <c r="HE139" s="14" t="n">
        <v>26.2</v>
      </c>
      <c r="HF139" s="14" t="n">
        <v>22.4</v>
      </c>
      <c r="HG139" s="14" t="n">
        <v>19.6</v>
      </c>
      <c r="HH139" s="14" t="n">
        <v>15.4</v>
      </c>
      <c r="HI139" s="14" t="n">
        <v>15.4</v>
      </c>
      <c r="HJ139" s="14" t="n">
        <v>15.8</v>
      </c>
      <c r="HK139" s="14" t="n">
        <v>18.7</v>
      </c>
      <c r="HL139" s="14" t="n">
        <v>19.8</v>
      </c>
      <c r="HM139" s="14" t="n">
        <v>22.8</v>
      </c>
      <c r="HN139" s="14" t="n">
        <v>25.3</v>
      </c>
      <c r="HO139" s="15" t="n">
        <f aca="false">SUM(HC139:HN139)/12</f>
        <v>21.175</v>
      </c>
      <c r="IA139" s="0" t="n">
        <f aca="false">IA138+1</f>
        <v>1989</v>
      </c>
      <c r="IB139" s="25" t="s">
        <v>125</v>
      </c>
      <c r="IC139" s="14" t="n">
        <v>31.1</v>
      </c>
      <c r="ID139" s="14" t="n">
        <v>33.6</v>
      </c>
      <c r="IE139" s="14" t="n">
        <v>28.8</v>
      </c>
      <c r="IF139" s="14" t="n">
        <v>24.5</v>
      </c>
      <c r="IG139" s="14" t="n">
        <v>20.3</v>
      </c>
      <c r="IH139" s="14" t="n">
        <v>14.8</v>
      </c>
      <c r="II139" s="14" t="n">
        <v>15.1</v>
      </c>
      <c r="IJ139" s="14" t="n">
        <v>16</v>
      </c>
      <c r="IK139" s="14" t="n">
        <v>21.4</v>
      </c>
      <c r="IL139" s="14" t="n">
        <v>24.1</v>
      </c>
      <c r="IM139" s="14" t="n">
        <v>27.9</v>
      </c>
      <c r="IN139" s="14" t="n">
        <v>31.1</v>
      </c>
      <c r="IO139" s="15" t="n">
        <f aca="false">SUM(IC139:IN139)/12</f>
        <v>24.0583333333333</v>
      </c>
      <c r="JA139" s="0" t="n">
        <f aca="false">JA138+1</f>
        <v>1989</v>
      </c>
      <c r="JB139" s="25" t="s">
        <v>125</v>
      </c>
      <c r="JC139" s="14" t="n">
        <v>23.6</v>
      </c>
      <c r="JD139" s="14" t="n">
        <v>23</v>
      </c>
      <c r="JE139" s="14" t="n">
        <v>22.7</v>
      </c>
      <c r="JF139" s="14" t="n">
        <v>19.9</v>
      </c>
      <c r="JG139" s="14" t="n">
        <v>17.2</v>
      </c>
      <c r="JH139" s="14" t="n">
        <v>13.8</v>
      </c>
      <c r="JI139" s="14" t="n">
        <v>13.6</v>
      </c>
      <c r="JJ139" s="14" t="n">
        <v>13.6</v>
      </c>
      <c r="JK139" s="14" t="n">
        <v>16.1</v>
      </c>
      <c r="JL139" s="14" t="n">
        <v>17</v>
      </c>
      <c r="JM139" s="14" t="n">
        <v>20.3</v>
      </c>
      <c r="JN139" s="14" t="n">
        <v>22.3</v>
      </c>
      <c r="JO139" s="15" t="n">
        <f aca="false">SUM(JC139:JN139)/12</f>
        <v>18.5916666666667</v>
      </c>
      <c r="KA139" s="0" t="n">
        <f aca="false">KA138+1</f>
        <v>1989</v>
      </c>
      <c r="KB139" s="25" t="s">
        <v>125</v>
      </c>
      <c r="KC139" s="14" t="n">
        <v>29.6</v>
      </c>
      <c r="KD139" s="14" t="n">
        <v>31.5</v>
      </c>
      <c r="KE139" s="14" t="n">
        <v>28.1</v>
      </c>
      <c r="KF139" s="14" t="n">
        <v>23.2</v>
      </c>
      <c r="KG139" s="14" t="n">
        <v>18.4</v>
      </c>
      <c r="KH139" s="14" t="n">
        <v>13.6</v>
      </c>
      <c r="KI139" s="14" t="n">
        <v>13.6</v>
      </c>
      <c r="KJ139" s="14" t="n">
        <v>13.8</v>
      </c>
      <c r="KK139" s="14" t="n">
        <v>18.3</v>
      </c>
      <c r="KL139" s="14" t="n">
        <v>20.2</v>
      </c>
      <c r="KM139" s="14" t="n">
        <v>25.9</v>
      </c>
      <c r="KN139" s="14" t="n">
        <v>29.4</v>
      </c>
      <c r="KO139" s="15" t="n">
        <f aca="false">SUM(KC139:KN139)/12</f>
        <v>22.1333333333333</v>
      </c>
      <c r="LA139" s="0" t="n">
        <f aca="false">LA138+1</f>
        <v>1989</v>
      </c>
      <c r="LB139" s="25" t="s">
        <v>125</v>
      </c>
      <c r="LC139" s="14" t="n">
        <v>29.9</v>
      </c>
      <c r="LD139" s="14" t="n">
        <v>32.1</v>
      </c>
      <c r="LE139" s="14" t="n">
        <v>27.4</v>
      </c>
      <c r="LF139" s="14" t="n">
        <v>24.1</v>
      </c>
      <c r="LG139" s="14" t="n">
        <v>19.6</v>
      </c>
      <c r="LH139" s="14" t="n">
        <v>14.4</v>
      </c>
      <c r="LI139" s="14" t="n">
        <v>14.5</v>
      </c>
      <c r="LJ139" s="14" t="n">
        <v>15</v>
      </c>
      <c r="LK139" s="14" t="n">
        <v>20.1</v>
      </c>
      <c r="LL139" s="14" t="n">
        <v>23.1</v>
      </c>
      <c r="LM139" s="14" t="n">
        <v>27</v>
      </c>
      <c r="LN139" s="14" t="n">
        <v>31</v>
      </c>
      <c r="LO139" s="15" t="n">
        <f aca="false">SUM(LC139:LN139)/12</f>
        <v>23.1833333333333</v>
      </c>
      <c r="MA139" s="0" t="n">
        <f aca="false">MA138+1</f>
        <v>1989</v>
      </c>
      <c r="MB139" s="25" t="s">
        <v>125</v>
      </c>
      <c r="MC139" s="14" t="n">
        <v>27.2</v>
      </c>
      <c r="MD139" s="14" t="n">
        <v>28.5</v>
      </c>
      <c r="ME139" s="14" t="n">
        <v>26.2</v>
      </c>
      <c r="MF139" s="14" t="n">
        <v>22.4</v>
      </c>
      <c r="MG139" s="14" t="n">
        <v>18.5</v>
      </c>
      <c r="MH139" s="14" t="n">
        <v>14.2</v>
      </c>
      <c r="MI139" s="14" t="n">
        <v>14.2</v>
      </c>
      <c r="MJ139" s="14" t="n">
        <v>14.8</v>
      </c>
      <c r="MK139" s="14" t="n">
        <v>19</v>
      </c>
      <c r="ML139" s="14" t="n">
        <v>20.5</v>
      </c>
      <c r="MM139" s="14" t="n">
        <v>24.8</v>
      </c>
      <c r="MN139" s="14" t="n">
        <v>27.8</v>
      </c>
      <c r="MO139" s="15" t="n">
        <f aca="false">SUM(MC139:MN139)/12</f>
        <v>21.5083333333333</v>
      </c>
      <c r="NA139" s="0" t="n">
        <f aca="false">NA138+1</f>
        <v>1989</v>
      </c>
      <c r="NB139" s="25" t="s">
        <v>125</v>
      </c>
      <c r="NC139" s="14" t="n">
        <v>34.6</v>
      </c>
      <c r="ND139" s="14" t="n">
        <v>36.4</v>
      </c>
      <c r="NE139" s="14" t="n">
        <v>30.9</v>
      </c>
      <c r="NF139" s="14" t="n">
        <v>26.3</v>
      </c>
      <c r="NG139" s="14" t="n">
        <v>20.7</v>
      </c>
      <c r="NH139" s="14" t="n">
        <v>15.6</v>
      </c>
      <c r="NI139" s="14" t="n">
        <v>16.5</v>
      </c>
      <c r="NJ139" s="14" t="n">
        <v>18.7</v>
      </c>
      <c r="NK139" s="14" t="n">
        <v>24.7</v>
      </c>
      <c r="NL139" s="14" t="n">
        <v>27.7</v>
      </c>
      <c r="NM139" s="14" t="n">
        <v>30.7</v>
      </c>
      <c r="NN139" s="14" t="n">
        <v>35.4</v>
      </c>
      <c r="NO139" s="15" t="n">
        <f aca="false">SUM(NC139:NN139)/12</f>
        <v>26.5166666666667</v>
      </c>
      <c r="OA139" s="6" t="n">
        <f aca="false">AVERAGE(AO139,BO139,CO139,DO139,EO139,FO139,GO144,HO139,IO139,JO139,KO139,LO139,MO139,NO139)</f>
        <v>22.0666666666667</v>
      </c>
      <c r="OB139" s="22" t="n">
        <f aca="false">AVERAGE(OA129:OA139)</f>
        <v>22.3750450937951</v>
      </c>
      <c r="PA139" s="16" t="n">
        <f aca="false">AVERAGE(AH139,AI139,AJ139,BH139,BI139,BJ139,CH139,CI139,CJ139,DH139,DI139,DJ139,EH139,EI139,EJ139,FH139,FI139,FJ139,GH144,GI144,GJ144,HH139,HI139,HJ139,IH139,II139,IJ139,JH139,JI139,JJ139,KH139,KI139,KJ139,LH139,LI139,LJ139,MH139,MI139,MJ139,NH139,NI139,NJ139)</f>
        <v>14.5761904761905</v>
      </c>
      <c r="PB139" s="17" t="n">
        <f aca="false">AVERAGE(AC139,AD139,AN139,BC139,BD139,BN139,CC139,CD139,CN139,DC139,DD139,DN139,EC139,ED139,EN139,FC139,FD139,FN139,GC144,GD144,GN144,HC139,HD139,HN139,IC139,ID139,IN139,JC139,JD139,JN139,KC139,KD139,KN139,LC139,LD139,LN139,MC139,MD139,MN139,NC139,ND139,NN139,)</f>
        <v>28.2441860465116</v>
      </c>
      <c r="PC139" s="16" t="n">
        <f aca="false">AVERAGE(PA129:PA139)</f>
        <v>15.9532467532468</v>
      </c>
      <c r="PD139" s="23" t="n">
        <f aca="false">AVERAGE(PB129:PB139)</f>
        <v>27.899577167019</v>
      </c>
    </row>
    <row r="140" customFormat="false" ht="14.65" hidden="false" customHeight="false" outlineLevel="0" collapsed="false">
      <c r="A140" s="5" t="n">
        <f aca="false">A135+5</f>
        <v>1990</v>
      </c>
      <c r="B140" s="6" t="n">
        <f aca="false">AVERAGE(AO140,BO140,CO140,DO140,EO140,FO140,GO140,HO140,IO140,JO140,KO140,LO140,MO140,NO140)</f>
        <v>22.6916666666667</v>
      </c>
      <c r="C140" s="18" t="n">
        <f aca="false">AVERAGE(B136:B140)</f>
        <v>22.3170238095238</v>
      </c>
      <c r="D140" s="20" t="n">
        <f aca="false">AVERAGE(B131:B140)</f>
        <v>22.3541567460317</v>
      </c>
      <c r="E140" s="6" t="n">
        <f aca="false">AVERAGE(B121:B140)</f>
        <v>22.2909474206349</v>
      </c>
      <c r="F140" s="24" t="n">
        <f aca="false">AVERAGE(B91:B140)</f>
        <v>21.9701547619048</v>
      </c>
      <c r="G140" s="2" t="n">
        <f aca="false">MAX(AC140:AN140,BC140:BN140,CC140:CN140,DC140:DN140,EC140:EN140,FC140:FN140,GC140:GN140,HC140:HN140,IC140:IN140,JC140:JN140,KC140:KN140,LC140:LN140,MC140:MN140,NC140:NN140)</f>
        <v>38.7</v>
      </c>
      <c r="H140" s="11" t="n">
        <f aca="false">MEDIAN(AC140:AN140,BC140:BN140,CC140:CN140,DC140:DN140,EC140:EN140,FC140:FN140,GC140:GN140,HC140:HN140,IC140:IN140,JC140:JN140,KC140:KN140,LC140:LN140,MC140:MN140,NC140:NN140)</f>
        <v>22.4</v>
      </c>
      <c r="I140" s="4" t="n">
        <f aca="false">MIN(AC140:AN140,BC140:BN140,CC140:CN140,DC140:DN140,EC140:EN140,FC140:FN140,GC140:GN140,HC140:HN140,IC140:IN140,JC140:JN140,KC140:KN140,LC140:LN140,MC140:MN140,NC140:NN140)</f>
        <v>12.7</v>
      </c>
      <c r="J140" s="12" t="n">
        <f aca="false">(G140+I140)/2</f>
        <v>25.7</v>
      </c>
      <c r="AA140" s="0" t="n">
        <f aca="false">AA139+1</f>
        <v>66</v>
      </c>
      <c r="AB140" s="27" t="n">
        <v>1990</v>
      </c>
      <c r="AC140" s="14" t="n">
        <v>28</v>
      </c>
      <c r="AD140" s="14" t="n">
        <v>26.1</v>
      </c>
      <c r="AE140" s="14" t="n">
        <v>27</v>
      </c>
      <c r="AF140" s="14" t="n">
        <v>22.4</v>
      </c>
      <c r="AG140" s="14" t="n">
        <v>19.6</v>
      </c>
      <c r="AH140" s="14" t="n">
        <v>16.2</v>
      </c>
      <c r="AI140" s="14" t="n">
        <v>15</v>
      </c>
      <c r="AJ140" s="14" t="n">
        <v>14.5</v>
      </c>
      <c r="AK140" s="14" t="n">
        <v>19.1</v>
      </c>
      <c r="AL140" s="14" t="n">
        <v>22.1</v>
      </c>
      <c r="AM140" s="14" t="n">
        <v>25.9</v>
      </c>
      <c r="AN140" s="14" t="n">
        <v>25</v>
      </c>
      <c r="AO140" s="15" t="n">
        <f aca="false">SUM(AC140:AN140)/12</f>
        <v>21.7416666666667</v>
      </c>
      <c r="AQ140" s="32"/>
      <c r="AR140" s="14"/>
      <c r="AS140" s="14"/>
      <c r="AT140" s="14"/>
      <c r="AU140" s="14"/>
      <c r="AV140" s="14"/>
      <c r="AW140" s="14"/>
      <c r="AX140" s="14"/>
      <c r="AY140" s="14"/>
      <c r="AZ140" s="14"/>
      <c r="BA140" s="0" t="n">
        <f aca="false">BA139+1</f>
        <v>1990</v>
      </c>
      <c r="BB140" s="25" t="s">
        <v>126</v>
      </c>
      <c r="BC140" s="14" t="n">
        <v>29</v>
      </c>
      <c r="BD140" s="14" t="n">
        <v>26.5</v>
      </c>
      <c r="BE140" s="14" t="n">
        <v>27.8</v>
      </c>
      <c r="BF140" s="14" t="n">
        <v>23.1</v>
      </c>
      <c r="BG140" s="14" t="n">
        <v>18.9</v>
      </c>
      <c r="BH140" s="14" t="n">
        <v>14.2</v>
      </c>
      <c r="BI140" s="14" t="n">
        <v>13.4</v>
      </c>
      <c r="BJ140" s="14" t="n">
        <v>13</v>
      </c>
      <c r="BK140" s="14" t="n">
        <v>17.8</v>
      </c>
      <c r="BL140" s="14" t="n">
        <v>21.6</v>
      </c>
      <c r="BM140" s="14" t="n">
        <v>26.7</v>
      </c>
      <c r="BN140" s="14" t="n">
        <v>26.7</v>
      </c>
      <c r="BO140" s="15" t="n">
        <f aca="false">SUM(BC140:BN140)/12</f>
        <v>21.5583333333333</v>
      </c>
      <c r="BP140" s="14"/>
      <c r="BQ140" s="14"/>
      <c r="BR140" s="14"/>
      <c r="BS140" s="14"/>
      <c r="CA140" s="0" t="n">
        <f aca="false">CA139+1</f>
        <v>1990</v>
      </c>
      <c r="CB140" s="25" t="s">
        <v>126</v>
      </c>
      <c r="CC140" s="14" t="n">
        <v>24</v>
      </c>
      <c r="CD140" s="14" t="n">
        <v>22.6</v>
      </c>
      <c r="CE140" s="14" t="n">
        <v>23.4</v>
      </c>
      <c r="CF140" s="14" t="n">
        <v>20.6</v>
      </c>
      <c r="CG140" s="14" t="n">
        <v>18.6</v>
      </c>
      <c r="CH140" s="14" t="n">
        <v>16</v>
      </c>
      <c r="CI140" s="14" t="n">
        <v>15.4</v>
      </c>
      <c r="CJ140" s="14" t="n">
        <v>15</v>
      </c>
      <c r="CK140" s="14" t="n">
        <v>17.8</v>
      </c>
      <c r="CL140" s="14" t="n">
        <v>19.1</v>
      </c>
      <c r="CM140" s="14" t="n">
        <v>21.7</v>
      </c>
      <c r="CN140" s="14" t="n">
        <v>22.4</v>
      </c>
      <c r="CO140" s="15" t="n">
        <f aca="false">SUM(CC140:CN140)/12</f>
        <v>19.7166666666667</v>
      </c>
      <c r="DA140" s="0" t="n">
        <f aca="false">DA139+1</f>
        <v>1990</v>
      </c>
      <c r="DB140" s="25" t="s">
        <v>126</v>
      </c>
      <c r="DC140" s="14" t="n">
        <v>31.2</v>
      </c>
      <c r="DD140" s="14" t="n">
        <v>29.4</v>
      </c>
      <c r="DE140" s="14" t="n">
        <v>29.9</v>
      </c>
      <c r="DF140" s="14" t="n">
        <v>24</v>
      </c>
      <c r="DG140" s="14" t="n">
        <v>19.4</v>
      </c>
      <c r="DH140" s="14" t="n">
        <v>16</v>
      </c>
      <c r="DI140" s="14" t="n">
        <v>15.6</v>
      </c>
      <c r="DJ140" s="14" t="n">
        <v>15.2</v>
      </c>
      <c r="DK140" s="14" t="n">
        <v>20.7</v>
      </c>
      <c r="DL140" s="14" t="n">
        <v>23.8</v>
      </c>
      <c r="DM140" s="14" t="n">
        <v>28.6</v>
      </c>
      <c r="DN140" s="14" t="n">
        <v>29.7</v>
      </c>
      <c r="DO140" s="15" t="n">
        <f aca="false">SUM(DC140:DN140)/12</f>
        <v>23.625</v>
      </c>
      <c r="EA140" s="0" t="n">
        <f aca="false">EA139+1</f>
        <v>1990</v>
      </c>
      <c r="EB140" s="25" t="s">
        <v>126</v>
      </c>
      <c r="EC140" s="14" t="n">
        <v>38.7</v>
      </c>
      <c r="ED140" s="14" t="n">
        <v>34.7</v>
      </c>
      <c r="EE140" s="14" t="n">
        <v>35.9</v>
      </c>
      <c r="EF140" s="14" t="n">
        <v>28.6</v>
      </c>
      <c r="EG140" s="14" t="n">
        <v>24.4</v>
      </c>
      <c r="EH140" s="14" t="n">
        <v>19.4</v>
      </c>
      <c r="EI140" s="14" t="n">
        <v>19.7</v>
      </c>
      <c r="EJ140" s="14" t="n">
        <v>20.4</v>
      </c>
      <c r="EK140" s="14" t="n">
        <v>27.2</v>
      </c>
      <c r="EL140" s="14" t="n">
        <v>30.8</v>
      </c>
      <c r="EM140" s="14" t="n">
        <v>35.8</v>
      </c>
      <c r="EN140" s="14" t="n">
        <v>38</v>
      </c>
      <c r="EO140" s="15" t="n">
        <f aca="false">SUM(EC140:EN140)/12</f>
        <v>29.4666666666667</v>
      </c>
      <c r="FA140" s="0" t="n">
        <f aca="false">FA139+1</f>
        <v>1990</v>
      </c>
      <c r="FB140" s="25" t="s">
        <v>126</v>
      </c>
      <c r="FC140" s="14" t="n">
        <v>27.5</v>
      </c>
      <c r="FD140" s="14" t="n">
        <v>25.1</v>
      </c>
      <c r="FE140" s="14" t="n">
        <v>26.6</v>
      </c>
      <c r="FF140" s="14" t="n">
        <v>20.7</v>
      </c>
      <c r="FG140" s="14" t="n">
        <v>18.5</v>
      </c>
      <c r="FH140" s="14" t="n">
        <v>14</v>
      </c>
      <c r="FI140" s="14" t="n">
        <v>13.3</v>
      </c>
      <c r="FJ140" s="14" t="n">
        <v>12.7</v>
      </c>
      <c r="FK140" s="14" t="n">
        <v>18</v>
      </c>
      <c r="FL140" s="14" t="n">
        <v>21.3</v>
      </c>
      <c r="FM140" s="14" t="n">
        <v>24.4</v>
      </c>
      <c r="FN140" s="14" t="n">
        <v>25.1</v>
      </c>
      <c r="FO140" s="15" t="n">
        <f aca="false">SUM(FC140:FN140)/12</f>
        <v>20.6</v>
      </c>
      <c r="GA140" s="0" t="n">
        <f aca="false">GA139+1</f>
        <v>1990</v>
      </c>
      <c r="GB140" s="25" t="s">
        <v>126</v>
      </c>
      <c r="GC140" s="14" t="n">
        <v>25.4</v>
      </c>
      <c r="GD140" s="14" t="n">
        <v>24.6</v>
      </c>
      <c r="GE140" s="14" t="n">
        <v>24.8</v>
      </c>
      <c r="GF140" s="14" t="n">
        <v>20.8</v>
      </c>
      <c r="GG140" s="14" t="n">
        <v>17.3</v>
      </c>
      <c r="GH140" s="14" t="n">
        <v>14.4</v>
      </c>
      <c r="GI140" s="14" t="n">
        <v>13.8</v>
      </c>
      <c r="GJ140" s="14" t="n">
        <v>13.3</v>
      </c>
      <c r="GK140" s="14" t="n">
        <v>16.8</v>
      </c>
      <c r="GL140" s="14" t="n">
        <v>18</v>
      </c>
      <c r="GM140" s="14" t="n">
        <v>21.1</v>
      </c>
      <c r="GN140" s="14" t="n">
        <v>23.6</v>
      </c>
      <c r="GO140" s="15" t="n">
        <f aca="false">SUM(GC140:GN140)/12</f>
        <v>19.4916666666667</v>
      </c>
      <c r="HA140" s="0" t="n">
        <f aca="false">HA139+1</f>
        <v>1990</v>
      </c>
      <c r="HB140" s="25" t="s">
        <v>126</v>
      </c>
      <c r="HC140" s="14" t="n">
        <v>25.9</v>
      </c>
      <c r="HD140" s="14" t="n">
        <v>24.9</v>
      </c>
      <c r="HE140" s="14" t="n">
        <v>25.8</v>
      </c>
      <c r="HF140" s="14" t="n">
        <v>23.2</v>
      </c>
      <c r="HG140" s="14" t="n">
        <v>21.1</v>
      </c>
      <c r="HH140" s="14" t="n">
        <v>17.2</v>
      </c>
      <c r="HI140" s="14" t="n">
        <v>16.3</v>
      </c>
      <c r="HJ140" s="14" t="n">
        <v>16</v>
      </c>
      <c r="HK140" s="14" t="n">
        <v>19.2</v>
      </c>
      <c r="HL140" s="14" t="n">
        <v>21</v>
      </c>
      <c r="HM140" s="14" t="n">
        <v>23.8</v>
      </c>
      <c r="HN140" s="14" t="n">
        <v>23</v>
      </c>
      <c r="HO140" s="15" t="n">
        <f aca="false">SUM(HC140:HN140)/12</f>
        <v>21.45</v>
      </c>
      <c r="IA140" s="0" t="n">
        <f aca="false">IA139+1</f>
        <v>1990</v>
      </c>
      <c r="IB140" s="25" t="s">
        <v>126</v>
      </c>
      <c r="IC140" s="14" t="n">
        <v>32.3</v>
      </c>
      <c r="ID140" s="14" t="n">
        <v>28.9</v>
      </c>
      <c r="IE140" s="14" t="n">
        <v>31.4</v>
      </c>
      <c r="IF140" s="14" t="n">
        <v>24.4</v>
      </c>
      <c r="IG140" s="14" t="n">
        <v>21.2</v>
      </c>
      <c r="IH140" s="14" t="n">
        <v>16.8</v>
      </c>
      <c r="II140" s="14" t="n">
        <v>16.1</v>
      </c>
      <c r="IJ140" s="14" t="n">
        <v>16.4</v>
      </c>
      <c r="IK140" s="14" t="n">
        <v>22.6</v>
      </c>
      <c r="IL140" s="14" t="n">
        <v>25.6</v>
      </c>
      <c r="IM140" s="14" t="n">
        <v>30</v>
      </c>
      <c r="IN140" s="14" t="n">
        <v>30.1</v>
      </c>
      <c r="IO140" s="15" t="n">
        <f aca="false">SUM(IC140:IN140)/12</f>
        <v>24.65</v>
      </c>
      <c r="JA140" s="0" t="n">
        <f aca="false">JA139+1</f>
        <v>1990</v>
      </c>
      <c r="JB140" s="25" t="s">
        <v>126</v>
      </c>
      <c r="JC140" s="14" t="n">
        <v>22.3</v>
      </c>
      <c r="JD140" s="14" t="n">
        <v>22.3</v>
      </c>
      <c r="JE140" s="14" t="n">
        <v>22.6</v>
      </c>
      <c r="JF140" s="14" t="n">
        <v>19.9</v>
      </c>
      <c r="JG140" s="14" t="n">
        <v>17.1</v>
      </c>
      <c r="JH140" s="14" t="n">
        <v>15.1</v>
      </c>
      <c r="JI140" s="14" t="n">
        <v>14.3</v>
      </c>
      <c r="JJ140" s="14" t="n">
        <v>14.2</v>
      </c>
      <c r="JK140" s="14" t="n">
        <v>16.8</v>
      </c>
      <c r="JL140" s="14" t="n">
        <v>18.1</v>
      </c>
      <c r="JM140" s="14" t="n">
        <v>19.9</v>
      </c>
      <c r="JN140" s="14" t="n">
        <v>21.3</v>
      </c>
      <c r="JO140" s="15" t="n">
        <f aca="false">SUM(JC140:JN140)/12</f>
        <v>18.6583333333333</v>
      </c>
      <c r="KA140" s="0" t="n">
        <f aca="false">KA139+1</f>
        <v>1990</v>
      </c>
      <c r="KB140" s="25" t="s">
        <v>126</v>
      </c>
      <c r="KC140" s="14" t="n">
        <v>31.2</v>
      </c>
      <c r="KD140" s="14" t="n">
        <v>27.6</v>
      </c>
      <c r="KE140" s="14" t="n">
        <v>29.3</v>
      </c>
      <c r="KF140" s="14" t="n">
        <v>23.7</v>
      </c>
      <c r="KG140" s="14" t="n">
        <v>20.4</v>
      </c>
      <c r="KH140" s="14" t="n">
        <v>15.7</v>
      </c>
      <c r="KI140" s="14" t="n">
        <v>14.7</v>
      </c>
      <c r="KJ140" s="14" t="n">
        <v>14.4</v>
      </c>
      <c r="KK140" s="14" t="n">
        <v>19.3</v>
      </c>
      <c r="KL140" s="14" t="n">
        <v>23</v>
      </c>
      <c r="KM140" s="14" t="n">
        <v>28.1</v>
      </c>
      <c r="KN140" s="14" t="n">
        <v>27.7</v>
      </c>
      <c r="KO140" s="15" t="n">
        <f aca="false">SUM(KC140:KN140)/12</f>
        <v>22.925</v>
      </c>
      <c r="LA140" s="0" t="n">
        <f aca="false">LA139+1</f>
        <v>1990</v>
      </c>
      <c r="LB140" s="25" t="s">
        <v>126</v>
      </c>
      <c r="LC140" s="14" t="n">
        <v>32.2</v>
      </c>
      <c r="LD140" s="14" t="n">
        <v>28.5</v>
      </c>
      <c r="LE140" s="14" t="n">
        <v>30.3</v>
      </c>
      <c r="LF140" s="14" t="n">
        <v>24.4</v>
      </c>
      <c r="LG140" s="14" t="n">
        <v>21.3</v>
      </c>
      <c r="LH140" s="14" t="n">
        <v>16</v>
      </c>
      <c r="LI140" s="14" t="n">
        <v>15.6</v>
      </c>
      <c r="LJ140" s="14" t="n">
        <v>15.3</v>
      </c>
      <c r="LK140" s="14" t="n">
        <v>21.2</v>
      </c>
      <c r="LL140" s="14" t="n">
        <v>25</v>
      </c>
      <c r="LM140" s="14" t="n">
        <v>30.4</v>
      </c>
      <c r="LN140" s="14" t="n">
        <v>29.2</v>
      </c>
      <c r="LO140" s="15" t="n">
        <f aca="false">SUM(LC140:LN140)/12</f>
        <v>24.1166666666667</v>
      </c>
      <c r="MA140" s="0" t="n">
        <f aca="false">MA139+1</f>
        <v>1990</v>
      </c>
      <c r="MB140" s="25" t="s">
        <v>126</v>
      </c>
      <c r="MC140" s="14" t="n">
        <v>27.6</v>
      </c>
      <c r="MD140" s="14" t="n">
        <v>26.1</v>
      </c>
      <c r="ME140" s="14" t="n">
        <v>27.2</v>
      </c>
      <c r="MF140" s="14" t="n">
        <v>22.1</v>
      </c>
      <c r="MG140" s="14" t="n">
        <v>19.8</v>
      </c>
      <c r="MH140" s="14" t="n">
        <v>16.2</v>
      </c>
      <c r="MI140" s="14" t="n">
        <v>15.7</v>
      </c>
      <c r="MJ140" s="14" t="n">
        <v>14.9</v>
      </c>
      <c r="MK140" s="14" t="n">
        <v>20.1</v>
      </c>
      <c r="ML140" s="14" t="n">
        <v>22.6</v>
      </c>
      <c r="MM140" s="14" t="n">
        <v>26</v>
      </c>
      <c r="MN140" s="14" t="n">
        <v>26.2</v>
      </c>
      <c r="MO140" s="15" t="n">
        <f aca="false">SUM(MC140:MN140)/12</f>
        <v>22.0416666666667</v>
      </c>
      <c r="NA140" s="0" t="n">
        <f aca="false">NA139+1</f>
        <v>1990</v>
      </c>
      <c r="NB140" s="25" t="s">
        <v>126</v>
      </c>
      <c r="NC140" s="14" t="n">
        <v>35.4</v>
      </c>
      <c r="ND140" s="14" t="n">
        <v>32.5</v>
      </c>
      <c r="NE140" s="14" t="n">
        <v>34</v>
      </c>
      <c r="NF140" s="14" t="n">
        <v>27.3</v>
      </c>
      <c r="NG140" s="14" t="n">
        <v>24.2</v>
      </c>
      <c r="NH140" s="14" t="n">
        <v>18.5</v>
      </c>
      <c r="NI140" s="14" t="n">
        <v>18.6</v>
      </c>
      <c r="NJ140" s="14" t="n">
        <v>19.9</v>
      </c>
      <c r="NK140" s="14" t="n">
        <v>25.7</v>
      </c>
      <c r="NL140" s="14" t="n">
        <v>29.1</v>
      </c>
      <c r="NM140" s="14" t="n">
        <v>33.2</v>
      </c>
      <c r="NN140" s="14" t="n">
        <v>33.3</v>
      </c>
      <c r="NO140" s="15" t="n">
        <f aca="false">SUM(NC140:NN140)/12</f>
        <v>27.6416666666667</v>
      </c>
      <c r="OA140" s="6" t="n">
        <f aca="false">AVERAGE(AO140,BO140,CO140,DO140,EO140,FO140,GO145,HO140,IO140,JO140,KO140,LO140,MO140,NO140)</f>
        <v>22.6244047619048</v>
      </c>
      <c r="OB140" s="22" t="n">
        <f aca="false">AVERAGE(OA130:OA140)</f>
        <v>22.4010732323232</v>
      </c>
      <c r="PA140" s="16" t="n">
        <f aca="false">AVERAGE(AH140,AI140,AJ140,BH140,BI140,BJ140,CH140,CI140,CJ140,DH140,DI140,DJ140,EH140,EI140,EJ140,FH140,FI140,FJ140,GH145,GI145,GJ145,HH140,HI140,HJ140,IH140,II140,IJ140,JH140,JI140,JJ140,KH140,KI140,KJ140,LH140,LI140,LJ140,MH140,MI140,MJ140,NH140,NI140,NJ140)</f>
        <v>15.6833333333333</v>
      </c>
      <c r="PB140" s="17" t="n">
        <f aca="false">AVERAGE(AC140,AD140,AN140,BC140,BD140,BN140,CC140,CD140,CN140,DC140,DD140,DN140,EC140,ED140,EN140,FC140,FD140,FN140,GC145,GD145,GN145,HC140,HD140,HN140,IC140,ID140,IN140,JC140,JD140,JN140,KC140,KD140,KN140,LC140,LD140,LN140,MC140,MD140,MN140,NC140,ND140,NN140,)</f>
        <v>27.2139534883721</v>
      </c>
      <c r="PC140" s="16" t="n">
        <f aca="false">AVERAGE(PA130:PA140)</f>
        <v>15.8904761904762</v>
      </c>
      <c r="PD140" s="23" t="n">
        <f aca="false">AVERAGE(PB130:PB140)</f>
        <v>27.753065539112</v>
      </c>
    </row>
    <row r="141" customFormat="false" ht="14.65" hidden="false" customHeight="false" outlineLevel="0" collapsed="false">
      <c r="A141" s="5"/>
      <c r="B141" s="6" t="n">
        <f aca="false">AVERAGE(AO141,BO141,CO141,DO141,EO141,FO141,GO141,HO141,IO141,JO141,KO141,LO141,MO141,NO141)</f>
        <v>22.7265873015873</v>
      </c>
      <c r="C141" s="18" t="n">
        <f aca="false">AVERAGE(B137:B141)</f>
        <v>22.5001984126984</v>
      </c>
      <c r="D141" s="20" t="n">
        <f aca="false">AVERAGE(B132:B141)</f>
        <v>22.3591369047619</v>
      </c>
      <c r="E141" s="6" t="n">
        <f aca="false">AVERAGE(B122:B141)</f>
        <v>22.3336160714286</v>
      </c>
      <c r="F141" s="24" t="n">
        <f aca="false">AVERAGE(B92:B141)</f>
        <v>21.9896388888889</v>
      </c>
      <c r="G141" s="2" t="n">
        <f aca="false">MAX(AC141:AN141,BC141:BN141,CC141:CN141,DC141:DN141,EC141:EN141,FC141:FN141,GC141:GN141,HC141:HN141,IC141:IN141,JC141:JN141,KC141:KN141,LC141:LN141,MC141:MN141,NC141:NN141)</f>
        <v>41</v>
      </c>
      <c r="H141" s="11" t="n">
        <f aca="false">MEDIAN(AC141:AN141,BC141:BN141,CC141:CN141,DC141:DN141,EC141:EN141,FC141:FN141,GC141:GN141,HC141:HN141,IC141:IN141,JC141:JN141,KC141:KN141,LC141:LN141,MC141:MN141,NC141:NN141)</f>
        <v>22.1</v>
      </c>
      <c r="I141" s="4" t="n">
        <f aca="false">MIN(AC141:AN141,BC141:BN141,CC141:CN141,DC141:DN141,EC141:EN141,FC141:FN141,GC141:GN141,HC141:HN141,IC141:IN141,JC141:JN141,KC141:KN141,LC141:LN141,MC141:MN141,NC141:NN141)</f>
        <v>13.1</v>
      </c>
      <c r="J141" s="12" t="n">
        <f aca="false">(G141+I141)/2</f>
        <v>27.05</v>
      </c>
      <c r="AA141" s="0" t="n">
        <f aca="false">AA140+1</f>
        <v>67</v>
      </c>
      <c r="AB141" s="27" t="n">
        <v>1991</v>
      </c>
      <c r="AC141" s="14" t="n">
        <v>28.6</v>
      </c>
      <c r="AD141" s="14" t="n">
        <v>29.2</v>
      </c>
      <c r="AE141" s="14" t="n">
        <v>24.7</v>
      </c>
      <c r="AF141" s="14" t="n">
        <v>22.4</v>
      </c>
      <c r="AG141" s="14" t="n">
        <v>18.4</v>
      </c>
      <c r="AH141" s="14" t="n">
        <v>16.9</v>
      </c>
      <c r="AI141" s="14" t="n">
        <v>14.9</v>
      </c>
      <c r="AJ141" s="14" t="n">
        <v>15.2</v>
      </c>
      <c r="AK141" s="14" t="n">
        <v>18.2</v>
      </c>
      <c r="AL141" s="14" t="n">
        <v>21.9</v>
      </c>
      <c r="AM141" s="14" t="n">
        <v>23.9</v>
      </c>
      <c r="AN141" s="14" t="n">
        <v>24.6</v>
      </c>
      <c r="AO141" s="15" t="n">
        <f aca="false">SUM(AC141:AN141)/12</f>
        <v>21.575</v>
      </c>
      <c r="AQ141" s="32"/>
      <c r="AR141" s="14"/>
      <c r="AS141" s="14"/>
      <c r="AT141" s="14"/>
      <c r="AU141" s="14"/>
      <c r="AV141" s="14"/>
      <c r="AW141" s="14"/>
      <c r="AX141" s="14"/>
      <c r="AY141" s="14"/>
      <c r="AZ141" s="14"/>
      <c r="BA141" s="0" t="n">
        <f aca="false">BA140+1</f>
        <v>1991</v>
      </c>
      <c r="BB141" s="25" t="s">
        <v>127</v>
      </c>
      <c r="BC141" s="14" t="n">
        <v>29.1</v>
      </c>
      <c r="BD141" s="14" t="n">
        <v>30.5</v>
      </c>
      <c r="BE141" s="14" t="n">
        <v>25.7</v>
      </c>
      <c r="BF141" s="14" t="n">
        <v>22.1</v>
      </c>
      <c r="BG141" s="14" t="n">
        <v>17.5</v>
      </c>
      <c r="BH141" s="14" t="n">
        <v>15.6</v>
      </c>
      <c r="BI141" s="14" t="n">
        <v>13.2</v>
      </c>
      <c r="BJ141" s="14" t="n">
        <v>13.6</v>
      </c>
      <c r="BK141" s="14" t="n">
        <v>17.5</v>
      </c>
      <c r="BL141" s="14" t="n">
        <v>22.5</v>
      </c>
      <c r="BM141" s="14" t="n">
        <v>23.8</v>
      </c>
      <c r="BN141" s="14" t="n">
        <v>25.9</v>
      </c>
      <c r="BO141" s="15" t="n">
        <f aca="false">SUM(BC141:BN141)/12</f>
        <v>21.4166666666667</v>
      </c>
      <c r="BP141" s="14"/>
      <c r="BQ141" s="14"/>
      <c r="BR141" s="14"/>
      <c r="BS141" s="14"/>
      <c r="CA141" s="0" t="n">
        <f aca="false">CA140+1</f>
        <v>1991</v>
      </c>
      <c r="CB141" s="25" t="s">
        <v>127</v>
      </c>
      <c r="CC141" s="14" t="n">
        <v>24.7</v>
      </c>
      <c r="CD141" s="14" t="n">
        <v>24</v>
      </c>
      <c r="CE141" s="14" t="n">
        <v>21.7</v>
      </c>
      <c r="CF141" s="14" t="n">
        <v>20.4</v>
      </c>
      <c r="CG141" s="14" t="n">
        <v>17.6</v>
      </c>
      <c r="CH141" s="14" t="n">
        <v>17.3</v>
      </c>
      <c r="CI141" s="14" t="n">
        <v>15.5</v>
      </c>
      <c r="CJ141" s="14" t="n">
        <v>15.7</v>
      </c>
      <c r="CK141" s="14" t="n">
        <v>17.3</v>
      </c>
      <c r="CL141" s="14" t="n">
        <v>19.4</v>
      </c>
      <c r="CM141" s="14" t="n">
        <v>20.9</v>
      </c>
      <c r="CN141" s="14" t="n">
        <v>21.2</v>
      </c>
      <c r="CO141" s="15" t="n">
        <f aca="false">SUM(CC141:CN141)/12</f>
        <v>19.6416666666667</v>
      </c>
      <c r="DA141" s="0" t="n">
        <f aca="false">DA140+1</f>
        <v>1991</v>
      </c>
      <c r="DB141" s="25" t="s">
        <v>127</v>
      </c>
      <c r="DC141" s="14" t="n">
        <v>32.5</v>
      </c>
      <c r="DD141" s="14" t="n">
        <v>32.7</v>
      </c>
      <c r="DE141" s="14" t="n">
        <v>27.7</v>
      </c>
      <c r="DF141" s="14" t="n">
        <v>23</v>
      </c>
      <c r="DG141" s="14" t="n">
        <v>19.7</v>
      </c>
      <c r="DH141" s="14" t="n">
        <v>17.2</v>
      </c>
      <c r="DI141" s="14" t="n">
        <v>14.9</v>
      </c>
      <c r="DJ141" s="14" t="n">
        <v>15.6</v>
      </c>
      <c r="DK141" s="14" t="n">
        <v>19.3</v>
      </c>
      <c r="DL141" s="14" t="n">
        <v>25.1</v>
      </c>
      <c r="DM141" s="14" t="n">
        <v>25.8</v>
      </c>
      <c r="DN141" s="14" t="n">
        <v>27.9</v>
      </c>
      <c r="DO141" s="15" t="n">
        <f aca="false">SUM(DC141:DN141)/12</f>
        <v>23.45</v>
      </c>
      <c r="EA141" s="0" t="n">
        <f aca="false">EA140+1</f>
        <v>1991</v>
      </c>
      <c r="EB141" s="25" t="s">
        <v>127</v>
      </c>
      <c r="EC141" s="14" t="n">
        <v>38.9</v>
      </c>
      <c r="ED141" s="14" t="n">
        <v>41</v>
      </c>
      <c r="EE141" s="14" t="n">
        <v>34.2</v>
      </c>
      <c r="EF141" s="14" t="n">
        <v>29.3</v>
      </c>
      <c r="EG141" s="14" t="n">
        <v>23.3</v>
      </c>
      <c r="EH141" s="14" t="n">
        <v>21.3</v>
      </c>
      <c r="EI141" s="14" t="n">
        <v>19.6</v>
      </c>
      <c r="EJ141" s="14" t="n">
        <v>21.5</v>
      </c>
      <c r="EK141" s="14" t="n">
        <v>27.1</v>
      </c>
      <c r="EL141" s="14" t="n">
        <v>32.3</v>
      </c>
      <c r="EM141" s="14" t="n">
        <v>33.6</v>
      </c>
      <c r="EN141" s="14" t="n">
        <v>35</v>
      </c>
      <c r="EO141" s="15" t="n">
        <f aca="false">SUM(EC141:EN141)/12</f>
        <v>29.7583333333333</v>
      </c>
      <c r="FA141" s="0" t="n">
        <f aca="false">FA140+1</f>
        <v>1991</v>
      </c>
      <c r="FB141" s="25" t="s">
        <v>127</v>
      </c>
      <c r="FC141" s="14" t="n">
        <v>27.8</v>
      </c>
      <c r="FD141" s="14" t="n">
        <v>28.8</v>
      </c>
      <c r="FE141" s="14" t="n">
        <v>24.6</v>
      </c>
      <c r="FF141" s="14" t="n">
        <v>21</v>
      </c>
      <c r="FG141" s="14" t="n">
        <v>17</v>
      </c>
      <c r="FH141" s="14" t="n">
        <v>15.6</v>
      </c>
      <c r="FI141" s="14" t="n">
        <v>13.1</v>
      </c>
      <c r="FJ141" s="14" t="n">
        <v>13.4</v>
      </c>
      <c r="FK141" s="14" t="n">
        <v>17.3</v>
      </c>
      <c r="FL141" s="14" t="n">
        <v>21.3</v>
      </c>
      <c r="FM141" s="14" t="n">
        <v>22.8</v>
      </c>
      <c r="FN141" s="14" t="n">
        <v>24.5</v>
      </c>
      <c r="FO141" s="15" t="n">
        <f aca="false">SUM(FC141:FN141)/12</f>
        <v>20.6</v>
      </c>
      <c r="GA141" s="0" t="n">
        <f aca="false">GA140+1</f>
        <v>1991</v>
      </c>
      <c r="GB141" s="25" t="s">
        <v>127</v>
      </c>
      <c r="GC141" s="14" t="n">
        <v>25.4</v>
      </c>
      <c r="GD141" s="14" t="n">
        <v>25.1</v>
      </c>
      <c r="GE141" s="14" t="n">
        <v>22.5</v>
      </c>
      <c r="GF141" s="14" t="n">
        <v>19.5</v>
      </c>
      <c r="GG141" s="14" t="n">
        <v>16.6</v>
      </c>
      <c r="GH141" s="14" t="n">
        <v>15.3</v>
      </c>
      <c r="GI141" s="14" t="n">
        <v>13.6</v>
      </c>
      <c r="GJ141" s="14" t="n">
        <v>13.6</v>
      </c>
      <c r="GK141" s="14" t="n">
        <v>15.8</v>
      </c>
      <c r="GL141" s="14" t="n">
        <v>19.2</v>
      </c>
      <c r="GM141" s="14" t="n">
        <v>20.1</v>
      </c>
      <c r="GN141" s="14" t="n">
        <v>22.1</v>
      </c>
      <c r="GO141" s="15" t="n">
        <f aca="false">SUM(GC141:GN141)/12</f>
        <v>19.0666666666667</v>
      </c>
      <c r="HA141" s="0" t="n">
        <f aca="false">HA140+1</f>
        <v>1991</v>
      </c>
      <c r="HB141" s="32" t="n">
        <v>1991</v>
      </c>
      <c r="HC141" s="19" t="n">
        <f aca="false">AVERAGE(HC138:HC140)</f>
        <v>26.2</v>
      </c>
      <c r="HD141" s="19" t="n">
        <f aca="false">AVERAGE(HD138:HD140)</f>
        <v>25.2333333333333</v>
      </c>
      <c r="HE141" s="19" t="n">
        <f aca="false">AVERAGE(HE138:HE140)</f>
        <v>25.8666666666667</v>
      </c>
      <c r="HF141" s="21" t="n">
        <f aca="false">(HF138+HF139+HF140+HF142+HF143+HF144)/6</f>
        <v>23.0666666666667</v>
      </c>
      <c r="HG141" s="21" t="n">
        <f aca="false">(HG138+HG139+HG140+HG142+HG143+HG144)/6</f>
        <v>20.35</v>
      </c>
      <c r="HH141" s="21" t="n">
        <f aca="false">(HH138+HH139+HH140+HH142+HH143+HH144)/6</f>
        <v>16.9666666666667</v>
      </c>
      <c r="HI141" s="21" t="n">
        <f aca="false">(HI138+HI139+HI140+HI142+HI143+HI144)/6</f>
        <v>16.7</v>
      </c>
      <c r="HJ141" s="21" t="n">
        <f aca="false">(HJ138+HJ139+HJ140+HJ142+HJ143+HJ144)/6</f>
        <v>16.55</v>
      </c>
      <c r="HK141" s="21" t="n">
        <f aca="false">(HK138+HK139+HK140+HK142+HK143+HK144)/6</f>
        <v>18.5333333333333</v>
      </c>
      <c r="HL141" s="21" t="n">
        <f aca="false">(HL138+HL139+HL140+HL142+HL143+HL144)/6</f>
        <v>20.9166666666667</v>
      </c>
      <c r="HM141" s="21" t="n">
        <f aca="false">(HM138+HM139+HM140+HM142+HM143+HM144)/6</f>
        <v>22.5666666666667</v>
      </c>
      <c r="HN141" s="21" t="n">
        <f aca="false">(HN138+HN139+HN140+HN142+HN143+HN144)/6</f>
        <v>24.2166666666667</v>
      </c>
      <c r="HO141" s="15" t="n">
        <f aca="false">SUM(HC141:HN141)/12</f>
        <v>21.4305555555556</v>
      </c>
      <c r="IA141" s="0" t="n">
        <f aca="false">IA140+1</f>
        <v>1991</v>
      </c>
      <c r="IB141" s="25" t="s">
        <v>127</v>
      </c>
      <c r="IC141" s="14" t="n">
        <v>33.3</v>
      </c>
      <c r="ID141" s="14" t="n">
        <v>34.8</v>
      </c>
      <c r="IE141" s="14" t="n">
        <v>28.5</v>
      </c>
      <c r="IF141" s="14" t="n">
        <v>25.3</v>
      </c>
      <c r="IG141" s="14" t="n">
        <v>20.7</v>
      </c>
      <c r="IH141" s="14" t="n">
        <v>18</v>
      </c>
      <c r="II141" s="14" t="n">
        <v>16.3</v>
      </c>
      <c r="IJ141" s="14" t="n">
        <v>17.2</v>
      </c>
      <c r="IK141" s="14" t="n">
        <v>22</v>
      </c>
      <c r="IL141" s="14" t="n">
        <v>25.8</v>
      </c>
      <c r="IM141" s="14" t="n">
        <v>27.3</v>
      </c>
      <c r="IN141" s="14" t="n">
        <v>28.6</v>
      </c>
      <c r="IO141" s="15" t="n">
        <f aca="false">SUM(IC141:IN141)/12</f>
        <v>24.8166666666667</v>
      </c>
      <c r="JA141" s="0" t="n">
        <f aca="false">JA140+1</f>
        <v>1991</v>
      </c>
      <c r="JB141" s="25" t="s">
        <v>127</v>
      </c>
      <c r="JC141" s="14" t="n">
        <v>23.3</v>
      </c>
      <c r="JD141" s="14" t="n">
        <v>22.3</v>
      </c>
      <c r="JE141" s="14" t="n">
        <v>20.3</v>
      </c>
      <c r="JF141" s="14" t="n">
        <v>19.6</v>
      </c>
      <c r="JG141" s="14" t="n">
        <v>17</v>
      </c>
      <c r="JH141" s="14" t="n">
        <v>15.8</v>
      </c>
      <c r="JI141" s="14" t="n">
        <v>14</v>
      </c>
      <c r="JJ141" s="14" t="n">
        <v>14.4</v>
      </c>
      <c r="JK141" s="14" t="n">
        <v>16</v>
      </c>
      <c r="JL141" s="14" t="n">
        <v>18.6</v>
      </c>
      <c r="JM141" s="14" t="n">
        <v>19.7</v>
      </c>
      <c r="JN141" s="14" t="n">
        <v>19.8</v>
      </c>
      <c r="JO141" s="15" t="n">
        <f aca="false">SUM(JC141:JN141)/12</f>
        <v>18.4</v>
      </c>
      <c r="KA141" s="0" t="n">
        <f aca="false">KA140+1</f>
        <v>1991</v>
      </c>
      <c r="KB141" s="25" t="s">
        <v>127</v>
      </c>
      <c r="KC141" s="14" t="n">
        <v>31</v>
      </c>
      <c r="KD141" s="14" t="n">
        <v>32.4</v>
      </c>
      <c r="KE141" s="14" t="n">
        <v>27.2</v>
      </c>
      <c r="KF141" s="14" t="n">
        <v>24</v>
      </c>
      <c r="KG141" s="14" t="n">
        <v>19.2</v>
      </c>
      <c r="KH141" s="14" t="n">
        <v>17</v>
      </c>
      <c r="KI141" s="14" t="n">
        <v>14.7</v>
      </c>
      <c r="KJ141" s="14" t="n">
        <v>15.1</v>
      </c>
      <c r="KK141" s="14" t="n">
        <v>18.7</v>
      </c>
      <c r="KL141" s="14" t="n">
        <v>23.6</v>
      </c>
      <c r="KM141" s="14" t="n">
        <v>25.5</v>
      </c>
      <c r="KN141" s="14" t="n">
        <v>27.4</v>
      </c>
      <c r="KO141" s="15" t="n">
        <f aca="false">SUM(KC141:KN141)/12</f>
        <v>22.9833333333333</v>
      </c>
      <c r="LA141" s="0" t="n">
        <f aca="false">LA140+1</f>
        <v>1991</v>
      </c>
      <c r="LB141" s="25" t="s">
        <v>127</v>
      </c>
      <c r="LC141" s="14" t="n">
        <v>33.7</v>
      </c>
      <c r="LD141" s="14" t="n">
        <v>33.9</v>
      </c>
      <c r="LE141" s="14" t="n">
        <v>29.2</v>
      </c>
      <c r="LF141" s="14" t="n">
        <v>25.1</v>
      </c>
      <c r="LG141" s="14" t="n">
        <v>20.2</v>
      </c>
      <c r="LH141" s="14" t="n">
        <v>18.1</v>
      </c>
      <c r="LI141" s="14" t="n">
        <v>16.1</v>
      </c>
      <c r="LJ141" s="14" t="n">
        <v>16.5</v>
      </c>
      <c r="LK141" s="14" t="n">
        <v>20.9</v>
      </c>
      <c r="LL141" s="14" t="n">
        <v>25.1</v>
      </c>
      <c r="LM141" s="14" t="n">
        <v>27.4</v>
      </c>
      <c r="LN141" s="14" t="n">
        <v>28.4</v>
      </c>
      <c r="LO141" s="15" t="n">
        <f aca="false">SUM(LC141:LN141)/12</f>
        <v>24.55</v>
      </c>
      <c r="MA141" s="0" t="n">
        <f aca="false">MA140+1</f>
        <v>1991</v>
      </c>
      <c r="MB141" s="25" t="s">
        <v>127</v>
      </c>
      <c r="MC141" s="14" t="n">
        <v>28.3</v>
      </c>
      <c r="MD141" s="14" t="n">
        <v>29.3</v>
      </c>
      <c r="ME141" s="14" t="n">
        <v>24.9</v>
      </c>
      <c r="MF141" s="14" t="n">
        <v>22.5</v>
      </c>
      <c r="MG141" s="14" t="n">
        <v>18.8</v>
      </c>
      <c r="MH141" s="14" t="n">
        <v>17.5</v>
      </c>
      <c r="MI141" s="14" t="n">
        <v>15.3</v>
      </c>
      <c r="MJ141" s="14" t="n">
        <v>15.9</v>
      </c>
      <c r="MK141" s="14" t="n">
        <v>19.4</v>
      </c>
      <c r="ML141" s="14" t="n">
        <v>23</v>
      </c>
      <c r="MM141" s="14" t="n">
        <v>24.5</v>
      </c>
      <c r="MN141" s="14" t="n">
        <v>24.8</v>
      </c>
      <c r="MO141" s="15" t="n">
        <f aca="false">SUM(MC141:MN141)/12</f>
        <v>22.0166666666667</v>
      </c>
      <c r="NA141" s="0" t="n">
        <f aca="false">NA140+1</f>
        <v>1991</v>
      </c>
      <c r="NB141" s="25" t="s">
        <v>127</v>
      </c>
      <c r="NC141" s="14" t="n">
        <v>37.4</v>
      </c>
      <c r="ND141" s="14" t="n">
        <v>39.1</v>
      </c>
      <c r="NE141" s="14" t="n">
        <v>32.3</v>
      </c>
      <c r="NF141" s="14" t="n">
        <v>28.2</v>
      </c>
      <c r="NG141" s="14" t="n">
        <v>23</v>
      </c>
      <c r="NH141" s="14" t="n">
        <v>20.1</v>
      </c>
      <c r="NI141" s="14" t="n">
        <v>19.6</v>
      </c>
      <c r="NJ141" s="14" t="n">
        <v>20.7</v>
      </c>
      <c r="NK141" s="14" t="n">
        <v>26.1</v>
      </c>
      <c r="NL141" s="14" t="n">
        <v>30.8</v>
      </c>
      <c r="NM141" s="14" t="n">
        <v>31.6</v>
      </c>
      <c r="NN141" s="14" t="n">
        <v>32.7</v>
      </c>
      <c r="NO141" s="15" t="n">
        <f aca="false">SUM(NC141:NN141)/12</f>
        <v>28.4666666666667</v>
      </c>
      <c r="OA141" s="6" t="n">
        <f aca="false">AVERAGE(AO141,BO141,CO141,DO141,EO141,FO141,GO146,HO141,IO141,JO141,KO141,LO141,MO141,NO141)</f>
        <v>22.6890873015873</v>
      </c>
      <c r="OB141" s="22" t="n">
        <f aca="false">AVERAGE(OA131:OA141)</f>
        <v>22.3785984848485</v>
      </c>
      <c r="PA141" s="16" t="n">
        <f aca="false">AVERAGE(AH141,AI141,AJ141,BH141,BI141,BJ141,CH141,CI141,CJ141,DH141,DI141,DJ141,EH141,EI141,EJ141,FH141,FI141,FJ141,GH146,GI146,GJ146,HH141,HI141,HJ141,IH141,II141,IJ141,JH141,JI141,JJ141,KH141,KI141,KJ141,LH141,LI141,LJ141,MH141,MI141,MJ141,NH141,NI141,NJ141)</f>
        <v>16.2884920634921</v>
      </c>
      <c r="PB141" s="17" t="n">
        <f aca="false">AVERAGE(AC141,AD141,AN141,BC141,BD141,BN141,CC141,CD141,CN141,DC141,DD141,DN141,EC141,ED141,EN141,FC141,FD141,FN141,GC146,GD146,GN146,HC141,HD141,HN141,IC141,ID141,IN141,JC141,JD141,JN141,KC141,KD141,KN141,LC141,LD141,LN141,MC141,MD141,MN141,NC141,ND141,NN141,)</f>
        <v>28.2058139534884</v>
      </c>
      <c r="PC141" s="16" t="n">
        <f aca="false">AVERAGE(PA131:PA141)</f>
        <v>15.8749278499279</v>
      </c>
      <c r="PD141" s="23" t="n">
        <f aca="false">AVERAGE(PB131:PB141)</f>
        <v>27.8102536997886</v>
      </c>
    </row>
    <row r="142" customFormat="false" ht="14.65" hidden="false" customHeight="false" outlineLevel="0" collapsed="false">
      <c r="A142" s="5"/>
      <c r="B142" s="6" t="n">
        <f aca="false">AVERAGE(AO142,BO142,CO142,DO142,EO142,FO142,GO142,HO142,IO142,JO142,KO142,LO142,MO142,NO142)</f>
        <v>21.3224206349206</v>
      </c>
      <c r="C142" s="18" t="n">
        <f aca="false">AVERAGE(B138:B142)</f>
        <v>22.3411111111111</v>
      </c>
      <c r="D142" s="20" t="n">
        <f aca="false">AVERAGE(B133:B142)</f>
        <v>22.1849503968254</v>
      </c>
      <c r="E142" s="6" t="n">
        <f aca="false">AVERAGE(B123:B142)</f>
        <v>22.2683978174603</v>
      </c>
      <c r="F142" s="24" t="n">
        <f aca="false">AVERAGE(B93:B142)</f>
        <v>21.9743432539683</v>
      </c>
      <c r="G142" s="2" t="n">
        <f aca="false">MAX(AC142:AN142,BC142:BN142,CC142:CN142,DC142:DN142,EC142:EN142,FC142:FN142,GC142:GN142,HC142:HN142,IC142:IN142,JC142:JN142,KC142:KN142,LC142:LN142,MC142:MN142,NC142:NN142)</f>
        <v>36.5</v>
      </c>
      <c r="H142" s="11" t="n">
        <f aca="false">MEDIAN(AC142:AN142,BC142:BN142,CC142:CN142,DC142:DN142,EC142:EN142,FC142:FN142,GC142:GN142,HC142:HN142,IC142:IN142,JC142:JN142,KC142:KN142,LC142:LN142,MC142:MN142,NC142:NN142)</f>
        <v>20.6</v>
      </c>
      <c r="I142" s="4" t="n">
        <f aca="false">MIN(AC142:AN142,BC142:BN142,CC142:CN142,DC142:DN142,EC142:EN142,FC142:FN142,GC142:GN142,HC142:HN142,IC142:IN142,JC142:JN142,KC142:KN142,LC142:LN142,MC142:MN142,NC142:NN142)</f>
        <v>13.2</v>
      </c>
      <c r="J142" s="12" t="n">
        <f aca="false">(G142+I142)/2</f>
        <v>24.85</v>
      </c>
      <c r="AA142" s="0" t="n">
        <f aca="false">AA141+1</f>
        <v>68</v>
      </c>
      <c r="AB142" s="27" t="n">
        <v>1992</v>
      </c>
      <c r="AC142" s="14" t="n">
        <v>24.3</v>
      </c>
      <c r="AD142" s="14" t="n">
        <v>28.8</v>
      </c>
      <c r="AE142" s="14" t="n">
        <v>25.3</v>
      </c>
      <c r="AF142" s="14" t="n">
        <v>22.6</v>
      </c>
      <c r="AG142" s="14" t="n">
        <v>17.8</v>
      </c>
      <c r="AH142" s="14" t="n">
        <v>15.5</v>
      </c>
      <c r="AI142" s="14" t="n">
        <v>15.6</v>
      </c>
      <c r="AJ142" s="14" t="n">
        <v>15.1</v>
      </c>
      <c r="AK142" s="14" t="n">
        <v>15.2</v>
      </c>
      <c r="AL142" s="14" t="n">
        <v>20.5</v>
      </c>
      <c r="AM142" s="14" t="n">
        <v>20.8</v>
      </c>
      <c r="AN142" s="14" t="n">
        <v>24.1</v>
      </c>
      <c r="AO142" s="15" t="n">
        <f aca="false">SUM(AC142:AN142)/12</f>
        <v>20.4666666666667</v>
      </c>
      <c r="AQ142" s="32"/>
      <c r="AR142" s="14"/>
      <c r="AS142" s="14"/>
      <c r="AT142" s="14"/>
      <c r="AU142" s="14"/>
      <c r="AV142" s="14"/>
      <c r="AW142" s="14"/>
      <c r="AX142" s="14"/>
      <c r="AY142" s="14"/>
      <c r="AZ142" s="14"/>
      <c r="BA142" s="0" t="n">
        <f aca="false">BA141+1</f>
        <v>1992</v>
      </c>
      <c r="BB142" s="25" t="s">
        <v>128</v>
      </c>
      <c r="BC142" s="14" t="n">
        <v>25.6</v>
      </c>
      <c r="BD142" s="14" t="n">
        <v>28.6</v>
      </c>
      <c r="BE142" s="14" t="n">
        <v>26.1</v>
      </c>
      <c r="BF142" s="14" t="n">
        <v>21.2</v>
      </c>
      <c r="BG142" s="14" t="n">
        <v>16.2</v>
      </c>
      <c r="BH142" s="14" t="n">
        <v>13.7</v>
      </c>
      <c r="BI142" s="14" t="n">
        <v>14</v>
      </c>
      <c r="BJ142" s="14" t="n">
        <v>13.5</v>
      </c>
      <c r="BK142" s="14" t="n">
        <v>14.2</v>
      </c>
      <c r="BL142" s="14" t="n">
        <v>19.1</v>
      </c>
      <c r="BM142" s="14" t="n">
        <v>20.1</v>
      </c>
      <c r="BN142" s="14" t="n">
        <v>23.7</v>
      </c>
      <c r="BO142" s="15" t="n">
        <f aca="false">SUM(BC142:BN142)/12</f>
        <v>19.6666666666667</v>
      </c>
      <c r="BP142" s="14"/>
      <c r="BQ142" s="14"/>
      <c r="BR142" s="14"/>
      <c r="BS142" s="14"/>
      <c r="CA142" s="0" t="n">
        <f aca="false">CA141+1</f>
        <v>1992</v>
      </c>
      <c r="CB142" s="32" t="n">
        <v>1992</v>
      </c>
      <c r="CC142" s="19" t="n">
        <f aca="false">AVERAGE(CC138:CC141)</f>
        <v>24.475</v>
      </c>
      <c r="CD142" s="19" t="n">
        <f aca="false">AVERAGE(CD138:CD141)</f>
        <v>23.125</v>
      </c>
      <c r="CE142" s="19" t="n">
        <f aca="false">AVERAGE(CE138:CE141)</f>
        <v>22.825</v>
      </c>
      <c r="CF142" s="19" t="n">
        <f aca="false">AVERAGE(CF138:CF141)</f>
        <v>20.375</v>
      </c>
      <c r="CG142" s="19" t="n">
        <f aca="false">AVERAGE(CG138:CG140)</f>
        <v>18.4333333333333</v>
      </c>
      <c r="CH142" s="19" t="n">
        <f aca="false">AVERAGE(CH138:CH140)</f>
        <v>15.7</v>
      </c>
      <c r="CI142" s="19" t="n">
        <f aca="false">AVERAGE(CI138:CI140)</f>
        <v>15.1333333333333</v>
      </c>
      <c r="CJ142" s="19" t="n">
        <f aca="false">AVERAGE(CJ138:CJ140)</f>
        <v>15</v>
      </c>
      <c r="CK142" s="19" t="n">
        <f aca="false">AVERAGE(CK138:CK140)</f>
        <v>17.6</v>
      </c>
      <c r="CL142" s="19" t="n">
        <f aca="false">AVERAGE(CL138:CL140)</f>
        <v>19.4</v>
      </c>
      <c r="CM142" s="19" t="n">
        <f aca="false">AVERAGE(CM138:CM140)</f>
        <v>21.1</v>
      </c>
      <c r="CN142" s="19" t="n">
        <f aca="false">AVERAGE(CN138:CN140)</f>
        <v>22.7666666666667</v>
      </c>
      <c r="CO142" s="15" t="n">
        <f aca="false">SUM(CC142:CN142)/12</f>
        <v>19.6611111111111</v>
      </c>
      <c r="DA142" s="0" t="n">
        <f aca="false">DA141+1</f>
        <v>1992</v>
      </c>
      <c r="DB142" s="25" t="s">
        <v>128</v>
      </c>
      <c r="DC142" s="14" t="n">
        <v>27.6</v>
      </c>
      <c r="DD142" s="14" t="n">
        <v>30.8</v>
      </c>
      <c r="DE142" s="14" t="n">
        <v>28.4</v>
      </c>
      <c r="DF142" s="14" t="n">
        <v>23.1</v>
      </c>
      <c r="DG142" s="14" t="n">
        <v>17.8</v>
      </c>
      <c r="DH142" s="14" t="n">
        <v>14.7</v>
      </c>
      <c r="DI142" s="14" t="n">
        <v>15.5</v>
      </c>
      <c r="DJ142" s="14" t="n">
        <v>15.2</v>
      </c>
      <c r="DK142" s="14" t="n">
        <v>15.8</v>
      </c>
      <c r="DL142" s="14" t="n">
        <v>22.3</v>
      </c>
      <c r="DM142" s="14" t="n">
        <v>22.5</v>
      </c>
      <c r="DN142" s="14" t="n">
        <v>27.4</v>
      </c>
      <c r="DO142" s="15" t="n">
        <f aca="false">SUM(DC142:DN142)/12</f>
        <v>21.7583333333333</v>
      </c>
      <c r="EA142" s="0" t="n">
        <f aca="false">EA141+1</f>
        <v>1992</v>
      </c>
      <c r="EB142" s="25" t="s">
        <v>128</v>
      </c>
      <c r="EC142" s="14" t="n">
        <v>35.9</v>
      </c>
      <c r="ED142" s="14" t="n">
        <v>36.5</v>
      </c>
      <c r="EE142" s="14" t="n">
        <v>35.6</v>
      </c>
      <c r="EF142" s="14" t="n">
        <v>29.4</v>
      </c>
      <c r="EG142" s="14" t="n">
        <v>22.4</v>
      </c>
      <c r="EH142" s="14" t="n">
        <v>19.4</v>
      </c>
      <c r="EI142" s="14" t="n">
        <v>20.5</v>
      </c>
      <c r="EJ142" s="14" t="n">
        <v>19.7</v>
      </c>
      <c r="EK142" s="14" t="n">
        <v>23.5</v>
      </c>
      <c r="EL142" s="14" t="n">
        <v>28</v>
      </c>
      <c r="EM142" s="14" t="n">
        <v>30.9</v>
      </c>
      <c r="EN142" s="14" t="n">
        <v>33.6</v>
      </c>
      <c r="EO142" s="15" t="n">
        <f aca="false">SUM(EC142:EN142)/12</f>
        <v>27.95</v>
      </c>
      <c r="FA142" s="0" t="n">
        <f aca="false">FA141+1</f>
        <v>1992</v>
      </c>
      <c r="FB142" s="25" t="s">
        <v>128</v>
      </c>
      <c r="FC142" s="14" t="n">
        <v>23.7</v>
      </c>
      <c r="FD142" s="14" t="n">
        <v>27.1</v>
      </c>
      <c r="FE142" s="14" t="n">
        <v>24.5</v>
      </c>
      <c r="FF142" s="14" t="n">
        <v>20.5</v>
      </c>
      <c r="FG142" s="14" t="n">
        <v>16.1</v>
      </c>
      <c r="FH142" s="14" t="n">
        <v>13.8</v>
      </c>
      <c r="FI142" s="14" t="n">
        <v>13.9</v>
      </c>
      <c r="FJ142" s="14" t="n">
        <v>13.5</v>
      </c>
      <c r="FK142" s="14" t="n">
        <v>13.9</v>
      </c>
      <c r="FL142" s="14" t="n">
        <v>19</v>
      </c>
      <c r="FM142" s="14" t="n">
        <v>19.5</v>
      </c>
      <c r="FN142" s="14" t="n">
        <v>22.9</v>
      </c>
      <c r="FO142" s="15" t="n">
        <f aca="false">SUM(FC142:FN142)/12</f>
        <v>19.0333333333333</v>
      </c>
      <c r="GA142" s="0" t="n">
        <f aca="false">GA141+1</f>
        <v>1992</v>
      </c>
      <c r="GB142" s="25" t="s">
        <v>128</v>
      </c>
      <c r="GC142" s="14" t="n">
        <v>22.1</v>
      </c>
      <c r="GD142" s="14" t="n">
        <v>25.8</v>
      </c>
      <c r="GE142" s="14" t="n">
        <v>23.8</v>
      </c>
      <c r="GF142" s="14" t="n">
        <v>19.8</v>
      </c>
      <c r="GG142" s="14" t="n">
        <v>15.7</v>
      </c>
      <c r="GH142" s="14" t="n">
        <v>13.2</v>
      </c>
      <c r="GI142" s="14" t="n">
        <v>13.5</v>
      </c>
      <c r="GJ142" s="14" t="n">
        <v>13.5</v>
      </c>
      <c r="GK142" s="14" t="n">
        <v>13.8</v>
      </c>
      <c r="GL142" s="14" t="n">
        <v>18.3</v>
      </c>
      <c r="GM142" s="14" t="n">
        <v>18.8</v>
      </c>
      <c r="GN142" s="14" t="n">
        <v>22.9</v>
      </c>
      <c r="GO142" s="15" t="n">
        <f aca="false">SUM(GC142:GN142)/12</f>
        <v>18.4333333333333</v>
      </c>
      <c r="HA142" s="0" t="n">
        <f aca="false">HA141+1</f>
        <v>1992</v>
      </c>
      <c r="HB142" s="25" t="s">
        <v>128</v>
      </c>
      <c r="HC142" s="19" t="n">
        <f aca="false">AVERAGE(HC143:HC145)</f>
        <v>25.5333333333333</v>
      </c>
      <c r="HD142" s="19" t="n">
        <f aca="false">AVERAGE(HD143:HD145)</f>
        <v>26.2666666666667</v>
      </c>
      <c r="HE142" s="19" t="n">
        <f aca="false">AVERAGE(HE143:HE145)</f>
        <v>23.6333333333333</v>
      </c>
      <c r="HF142" s="14" t="n">
        <v>21.7</v>
      </c>
      <c r="HG142" s="14" t="n">
        <v>19.1</v>
      </c>
      <c r="HH142" s="14" t="n">
        <v>16.6</v>
      </c>
      <c r="HI142" s="14" t="n">
        <v>16.7</v>
      </c>
      <c r="HJ142" s="14" t="n">
        <v>15.5</v>
      </c>
      <c r="HK142" s="14" t="n">
        <v>15.6</v>
      </c>
      <c r="HL142" s="14" t="n">
        <v>18.7</v>
      </c>
      <c r="HM142" s="14" t="n">
        <v>20.7</v>
      </c>
      <c r="HN142" s="14" t="n">
        <v>21.7</v>
      </c>
      <c r="HO142" s="15" t="n">
        <f aca="false">SUM(HC142:HN142)/12</f>
        <v>20.1444444444444</v>
      </c>
      <c r="IA142" s="0" t="n">
        <f aca="false">IA141+1</f>
        <v>1992</v>
      </c>
      <c r="IB142" s="25" t="s">
        <v>128</v>
      </c>
      <c r="IC142" s="14" t="n">
        <v>28.1</v>
      </c>
      <c r="ID142" s="14" t="n">
        <v>31.8</v>
      </c>
      <c r="IE142" s="14" t="n">
        <v>29.3</v>
      </c>
      <c r="IF142" s="14" t="n">
        <v>24.9</v>
      </c>
      <c r="IG142" s="14" t="n">
        <v>19.1</v>
      </c>
      <c r="IH142" s="14" t="n">
        <v>16.6</v>
      </c>
      <c r="II142" s="14" t="n">
        <v>17.4</v>
      </c>
      <c r="IJ142" s="14" t="n">
        <v>17.3</v>
      </c>
      <c r="IK142" s="14" t="n">
        <v>17.9</v>
      </c>
      <c r="IL142" s="14" t="n">
        <v>22.8</v>
      </c>
      <c r="IM142" s="14" t="n">
        <v>24.2</v>
      </c>
      <c r="IN142" s="14" t="n">
        <v>26.9</v>
      </c>
      <c r="IO142" s="15" t="n">
        <f aca="false">SUM(IC142:IN142)/12</f>
        <v>23.025</v>
      </c>
      <c r="JA142" s="0" t="n">
        <f aca="false">JA141+1</f>
        <v>1992</v>
      </c>
      <c r="JB142" s="25" t="s">
        <v>128</v>
      </c>
      <c r="JC142" s="14" t="n">
        <v>19.6</v>
      </c>
      <c r="JD142" s="14" t="n">
        <v>22.7</v>
      </c>
      <c r="JE142" s="14" t="n">
        <v>20.6</v>
      </c>
      <c r="JF142" s="14" t="n">
        <v>19</v>
      </c>
      <c r="JG142" s="14" t="n">
        <v>16</v>
      </c>
      <c r="JH142" s="14" t="n">
        <v>14.3</v>
      </c>
      <c r="JI142" s="14" t="n">
        <v>14.2</v>
      </c>
      <c r="JJ142" s="14" t="n">
        <v>14.2</v>
      </c>
      <c r="JK142" s="14" t="n">
        <v>14.5</v>
      </c>
      <c r="JL142" s="14" t="n">
        <v>18.1</v>
      </c>
      <c r="JM142" s="14" t="n">
        <v>18.9</v>
      </c>
      <c r="JN142" s="14" t="n">
        <v>21.7</v>
      </c>
      <c r="JO142" s="15" t="n">
        <f aca="false">SUM(JC142:JN142)/12</f>
        <v>17.8166666666667</v>
      </c>
      <c r="KA142" s="0" t="n">
        <f aca="false">KA141+1</f>
        <v>1992</v>
      </c>
      <c r="KB142" s="25" t="s">
        <v>128</v>
      </c>
      <c r="KC142" s="14" t="n">
        <v>27.1</v>
      </c>
      <c r="KD142" s="14" t="n">
        <v>30.4</v>
      </c>
      <c r="KE142" s="14" t="n">
        <v>27.4</v>
      </c>
      <c r="KF142" s="14" t="n">
        <v>23</v>
      </c>
      <c r="KG142" s="14" t="n">
        <v>18</v>
      </c>
      <c r="KH142" s="14" t="n">
        <v>15.4</v>
      </c>
      <c r="KI142" s="14" t="n">
        <v>15.4</v>
      </c>
      <c r="KJ142" s="14" t="n">
        <v>14.9</v>
      </c>
      <c r="KK142" s="14" t="n">
        <v>15.3</v>
      </c>
      <c r="KL142" s="14" t="n">
        <v>20.6</v>
      </c>
      <c r="KM142" s="14" t="n">
        <v>21.5</v>
      </c>
      <c r="KN142" s="14" t="n">
        <v>25.5</v>
      </c>
      <c r="KO142" s="15" t="n">
        <f aca="false">SUM(KC142:KN142)/12</f>
        <v>21.2083333333333</v>
      </c>
      <c r="LA142" s="0" t="n">
        <f aca="false">LA141+1</f>
        <v>1992</v>
      </c>
      <c r="LB142" s="25" t="s">
        <v>128</v>
      </c>
      <c r="LC142" s="14" t="n">
        <v>27.8</v>
      </c>
      <c r="LD142" s="14" t="n">
        <v>31.2</v>
      </c>
      <c r="LE142" s="14" t="n">
        <v>28.6</v>
      </c>
      <c r="LF142" s="14" t="n">
        <v>24.4</v>
      </c>
      <c r="LG142" s="14" t="n">
        <v>19.1</v>
      </c>
      <c r="LH142" s="14" t="n">
        <v>16.5</v>
      </c>
      <c r="LI142" s="14" t="n">
        <v>17</v>
      </c>
      <c r="LJ142" s="14" t="n">
        <v>16.7</v>
      </c>
      <c r="LK142" s="14" t="n">
        <v>17.5</v>
      </c>
      <c r="LL142" s="14" t="n">
        <v>23</v>
      </c>
      <c r="LM142" s="14" t="n">
        <v>23.9</v>
      </c>
      <c r="LN142" s="14" t="n">
        <v>27.8</v>
      </c>
      <c r="LO142" s="15" t="n">
        <f aca="false">SUM(LC142:LN142)/12</f>
        <v>22.7916666666667</v>
      </c>
      <c r="MA142" s="0" t="n">
        <f aca="false">MA141+1</f>
        <v>1992</v>
      </c>
      <c r="MB142" s="25" t="s">
        <v>128</v>
      </c>
      <c r="MC142" s="14" t="n">
        <v>24.3</v>
      </c>
      <c r="MD142" s="14" t="n">
        <v>27.9</v>
      </c>
      <c r="ME142" s="14" t="n">
        <v>24.8</v>
      </c>
      <c r="MF142" s="14" t="n">
        <v>22.6</v>
      </c>
      <c r="MG142" s="14" t="n">
        <v>18</v>
      </c>
      <c r="MH142" s="14" t="n">
        <v>15.9</v>
      </c>
      <c r="MI142" s="14" t="n">
        <v>16.1</v>
      </c>
      <c r="MJ142" s="14" t="n">
        <v>15.8</v>
      </c>
      <c r="MK142" s="14" t="n">
        <v>15.8</v>
      </c>
      <c r="ML142" s="14" t="n">
        <v>20.6</v>
      </c>
      <c r="MM142" s="14" t="n">
        <v>21.5</v>
      </c>
      <c r="MN142" s="14" t="n">
        <v>24.4</v>
      </c>
      <c r="MO142" s="15" t="n">
        <f aca="false">SUM(MC142:MN142)/12</f>
        <v>20.6416666666667</v>
      </c>
      <c r="NA142" s="0" t="n">
        <f aca="false">NA141+1</f>
        <v>1992</v>
      </c>
      <c r="NB142" s="25" t="s">
        <v>128</v>
      </c>
      <c r="NC142" s="14" t="n">
        <v>33.3</v>
      </c>
      <c r="ND142" s="14" t="n">
        <v>34.2</v>
      </c>
      <c r="NE142" s="14" t="n">
        <v>32.7</v>
      </c>
      <c r="NF142" s="14" t="n">
        <v>26.9</v>
      </c>
      <c r="NG142" s="14" t="n">
        <v>20.6</v>
      </c>
      <c r="NH142" s="14" t="n">
        <v>19.4</v>
      </c>
      <c r="NI142" s="14" t="n">
        <v>20.2</v>
      </c>
      <c r="NJ142" s="14" t="n">
        <v>19.8</v>
      </c>
      <c r="NK142" s="14" t="n">
        <v>21.6</v>
      </c>
      <c r="NL142" s="14" t="n">
        <v>25.3</v>
      </c>
      <c r="NM142" s="14" t="n">
        <v>27.9</v>
      </c>
      <c r="NN142" s="14" t="n">
        <v>29.1</v>
      </c>
      <c r="NO142" s="15" t="n">
        <f aca="false">SUM(NC142:NN142)/12</f>
        <v>25.9166666666667</v>
      </c>
      <c r="OA142" s="6" t="n">
        <f aca="false">AVERAGE(AO142,BO142,CO142,DO142,EO142,FO142,GO147,HO142,IO142,JO142,KO142,LO142,MO142,NO142)</f>
        <v>21.3742063492063</v>
      </c>
      <c r="OB142" s="22" t="n">
        <f aca="false">AVERAGE(OA132:OA142)</f>
        <v>22.2651064213564</v>
      </c>
      <c r="PA142" s="16" t="n">
        <f aca="false">AVERAGE(AH142,AI142,AJ142,BH142,BI142,BJ142,CH142,CI142,CJ142,DH142,DI142,DJ142,EH142,EI142,EJ142,FH142,FI142,FJ142,GH147,GI147,GJ147,HH142,HI142,HJ142,IH142,II142,IJ142,JH142,JI142,JJ142,KH142,KI142,KJ142,LH142,LI142,LJ142,MH142,MI142,MJ142,NH142,NI142,NJ142)</f>
        <v>15.8412698412698</v>
      </c>
      <c r="PB142" s="17" t="n">
        <f aca="false">AVERAGE(AC142,AD142,AN142,BC142,BD142,BN142,CC142,CD142,CN142,DC142,DD142,DN142,EC142,ED142,EN142,FC142,FD142,FN142,GC147,GD147,GN147,HC142,HD142,HN142,IC142,ID142,IN142,JC142,JD142,JN142,KC142,KD142,KN142,LC142,LD142,LN142,MC142,MD142,MN142,NC142,ND142,NN142,)</f>
        <v>26.4341085271318</v>
      </c>
      <c r="PC142" s="16" t="n">
        <f aca="false">AVERAGE(PA132:PA142)</f>
        <v>15.8918831168831</v>
      </c>
      <c r="PD142" s="23" t="n">
        <f aca="false">AVERAGE(PB132:PB142)</f>
        <v>27.6019379844961</v>
      </c>
    </row>
    <row r="143" customFormat="false" ht="14.65" hidden="false" customHeight="false" outlineLevel="0" collapsed="false">
      <c r="A143" s="5"/>
      <c r="B143" s="6" t="n">
        <f aca="false">AVERAGE(AO143,BO143,CO143,DO143,EO143,FO143,GO143,HO143,IO143,JO143,KO143,LO143,MO143,NO143)</f>
        <v>22.6021164021164</v>
      </c>
      <c r="C143" s="18" t="n">
        <f aca="false">AVERAGE(B139:B143)</f>
        <v>22.2849867724868</v>
      </c>
      <c r="D143" s="20" t="n">
        <f aca="false">AVERAGE(B134:B143)</f>
        <v>22.2161838624339</v>
      </c>
      <c r="E143" s="6" t="n">
        <f aca="false">AVERAGE(B124:B143)</f>
        <v>22.2760631613757</v>
      </c>
      <c r="F143" s="24" t="n">
        <f aca="false">AVERAGE(B94:B143)</f>
        <v>21.9985165343915</v>
      </c>
      <c r="G143" s="2" t="n">
        <f aca="false">MAX(AC143:AN143,BC143:BN143,CC143:CN143,DC143:DN143,EC143:EN143,FC143:FN143,GC143:GN143,HC143:HN143,IC143:IN143,JC143:JN143,KC143:KN143,LC143:LN143,MC143:MN143,NC143:NN143)</f>
        <v>38.9</v>
      </c>
      <c r="H143" s="11" t="n">
        <f aca="false">MEDIAN(AC143:AN143,BC143:BN143,CC143:CN143,DC143:DN143,EC143:EN143,FC143:FN143,GC143:GN143,HC143:HN143,IC143:IN143,JC143:JN143,KC143:KN143,LC143:LN143,MC143:MN143,NC143:NN143)</f>
        <v>22.4</v>
      </c>
      <c r="I143" s="4" t="n">
        <f aca="false">MIN(AC143:AN143,BC143:BN143,CC143:CN143,DC143:DN143,EC143:EN143,FC143:FN143,GC143:GN143,HC143:HN143,IC143:IN143,JC143:JN143,KC143:KN143,LC143:LN143,MC143:MN143,NC143:NN143)</f>
        <v>13.5</v>
      </c>
      <c r="J143" s="12" t="n">
        <f aca="false">(G143+I143)/2</f>
        <v>26.2</v>
      </c>
      <c r="AA143" s="0" t="n">
        <f aca="false">AA142+1</f>
        <v>69</v>
      </c>
      <c r="AB143" s="27" t="n">
        <v>1993</v>
      </c>
      <c r="AC143" s="14" t="n">
        <v>27.5</v>
      </c>
      <c r="AD143" s="14" t="n">
        <v>27.8</v>
      </c>
      <c r="AE143" s="14" t="n">
        <v>25.2</v>
      </c>
      <c r="AF143" s="14" t="n">
        <v>24.1</v>
      </c>
      <c r="AG143" s="14" t="n">
        <v>19.3</v>
      </c>
      <c r="AH143" s="14" t="n">
        <v>15.1</v>
      </c>
      <c r="AI143" s="14" t="n">
        <v>15.3</v>
      </c>
      <c r="AJ143" s="14" t="n">
        <v>17.8</v>
      </c>
      <c r="AK143" s="14" t="n">
        <v>18.3</v>
      </c>
      <c r="AL143" s="14" t="n">
        <v>20.1</v>
      </c>
      <c r="AM143" s="14" t="n">
        <v>23.9</v>
      </c>
      <c r="AN143" s="14" t="n">
        <v>24.2</v>
      </c>
      <c r="AO143" s="15" t="n">
        <f aca="false">SUM(AC143:AN143)/12</f>
        <v>21.55</v>
      </c>
      <c r="AQ143" s="32"/>
      <c r="AR143" s="14"/>
      <c r="AS143" s="14"/>
      <c r="AT143" s="14"/>
      <c r="AU143" s="14"/>
      <c r="AV143" s="14"/>
      <c r="AW143" s="14"/>
      <c r="AX143" s="14"/>
      <c r="AY143" s="14"/>
      <c r="AZ143" s="14"/>
      <c r="BA143" s="0" t="n">
        <f aca="false">BA142+1</f>
        <v>1993</v>
      </c>
      <c r="BB143" s="25" t="s">
        <v>129</v>
      </c>
      <c r="BC143" s="14" t="n">
        <v>28</v>
      </c>
      <c r="BD143" s="14" t="n">
        <v>27.6</v>
      </c>
      <c r="BE143" s="14" t="n">
        <v>25.7</v>
      </c>
      <c r="BF143" s="14" t="n">
        <v>24</v>
      </c>
      <c r="BG143" s="14" t="n">
        <v>18.8</v>
      </c>
      <c r="BH143" s="14" t="n">
        <v>13.5</v>
      </c>
      <c r="BI143" s="14" t="n">
        <v>14.1</v>
      </c>
      <c r="BJ143" s="14" t="n">
        <v>16.8</v>
      </c>
      <c r="BK143" s="14" t="n">
        <v>17.3</v>
      </c>
      <c r="BL143" s="14" t="n">
        <v>19.6</v>
      </c>
      <c r="BM143" s="14" t="n">
        <v>24.9</v>
      </c>
      <c r="BN143" s="14" t="n">
        <v>24.8</v>
      </c>
      <c r="BO143" s="15" t="n">
        <f aca="false">SUM(BC143:BN143)/12</f>
        <v>21.2583333333333</v>
      </c>
      <c r="BP143" s="14"/>
      <c r="BQ143" s="14"/>
      <c r="BR143" s="14"/>
      <c r="BS143" s="14"/>
      <c r="CA143" s="0" t="n">
        <f aca="false">CA142+1</f>
        <v>1993</v>
      </c>
      <c r="CB143" s="32" t="n">
        <v>1993</v>
      </c>
      <c r="CC143" s="19" t="n">
        <f aca="false">AVERAGE(CC139:CC142)</f>
        <v>24.36875</v>
      </c>
      <c r="CD143" s="19" t="n">
        <f aca="false">AVERAGE(CD139:CD142)</f>
        <v>23.43125</v>
      </c>
      <c r="CE143" s="19" t="n">
        <f aca="false">AVERAGE(CE139:CE142)</f>
        <v>22.80625</v>
      </c>
      <c r="CF143" s="19" t="n">
        <f aca="false">AVERAGE(CF139:CF142)</f>
        <v>20.39375</v>
      </c>
      <c r="CG143" s="19" t="n">
        <f aca="false">(CG140+CG141+CG142+CG144+CG145+CG146)/6</f>
        <v>18.2222222222222</v>
      </c>
      <c r="CH143" s="19" t="n">
        <f aca="false">(CH140+CH141+CH142+CH144+CH145+CH146)/6</f>
        <v>16.2</v>
      </c>
      <c r="CI143" s="19" t="n">
        <f aca="false">(CI140+CI141+CI142+CI144+CI145+CI146)/6</f>
        <v>15.3222222222222</v>
      </c>
      <c r="CJ143" s="19" t="n">
        <f aca="false">(CJ140+CJ141+CJ142+CJ144+CJ145+CJ146)/6</f>
        <v>15.4166666666667</v>
      </c>
      <c r="CK143" s="19" t="n">
        <f aca="false">(CK140+CK141+CK142+CK144+CK145+CK146)/6</f>
        <v>17.0833333333333</v>
      </c>
      <c r="CL143" s="19" t="n">
        <f aca="false">(CL140+CL141+CL142+CL144+CL145+CL146)/6</f>
        <v>19.4</v>
      </c>
      <c r="CM143" s="19" t="n">
        <f aca="false">(CM140+CM141+CM142+CM144+CM145+CM146)/6</f>
        <v>21.1833333333333</v>
      </c>
      <c r="CN143" s="19" t="n">
        <f aca="false">(CN140+CN141+CN142+CN144+CN145+CN146)/6</f>
        <v>23.0277777777778</v>
      </c>
      <c r="CO143" s="15" t="n">
        <f aca="false">SUM(CC143:CN143)/12</f>
        <v>19.737962962963</v>
      </c>
      <c r="DA143" s="0" t="n">
        <f aca="false">DA142+1</f>
        <v>1993</v>
      </c>
      <c r="DB143" s="25" t="s">
        <v>129</v>
      </c>
      <c r="DC143" s="14" t="n">
        <v>31.2</v>
      </c>
      <c r="DD143" s="14" t="n">
        <v>30.4</v>
      </c>
      <c r="DE143" s="14" t="n">
        <v>27.5</v>
      </c>
      <c r="DF143" s="14" t="n">
        <v>25.6</v>
      </c>
      <c r="DG143" s="14" t="n">
        <v>20</v>
      </c>
      <c r="DH143" s="14" t="n">
        <v>15.3</v>
      </c>
      <c r="DI143" s="14" t="n">
        <v>15.6</v>
      </c>
      <c r="DJ143" s="14" t="n">
        <v>18.5</v>
      </c>
      <c r="DK143" s="14" t="n">
        <v>19.2</v>
      </c>
      <c r="DL143" s="14" t="n">
        <v>21.7</v>
      </c>
      <c r="DM143" s="14" t="n">
        <v>25.6</v>
      </c>
      <c r="DN143" s="14" t="n">
        <v>27.1</v>
      </c>
      <c r="DO143" s="15" t="n">
        <f aca="false">SUM(DC143:DN143)/12</f>
        <v>23.1416666666667</v>
      </c>
      <c r="EA143" s="0" t="n">
        <f aca="false">EA142+1</f>
        <v>1993</v>
      </c>
      <c r="EB143" s="25" t="s">
        <v>129</v>
      </c>
      <c r="EC143" s="14" t="n">
        <v>38.9</v>
      </c>
      <c r="ED143" s="14" t="n">
        <v>37.5</v>
      </c>
      <c r="EE143" s="14" t="n">
        <v>34.5</v>
      </c>
      <c r="EF143" s="14" t="n">
        <v>31.6</v>
      </c>
      <c r="EG143" s="14" t="n">
        <v>22.7</v>
      </c>
      <c r="EH143" s="14" t="n">
        <v>18.9</v>
      </c>
      <c r="EI143" s="14" t="n">
        <v>19</v>
      </c>
      <c r="EJ143" s="14" t="n">
        <v>23.1</v>
      </c>
      <c r="EK143" s="14" t="n">
        <v>25.2</v>
      </c>
      <c r="EL143" s="14" t="n">
        <v>26.7</v>
      </c>
      <c r="EM143" s="14" t="n">
        <v>35.8</v>
      </c>
      <c r="EN143" s="14" t="n">
        <v>34</v>
      </c>
      <c r="EO143" s="15" t="n">
        <f aca="false">SUM(EC143:EN143)/12</f>
        <v>28.9916666666667</v>
      </c>
      <c r="FA143" s="0" t="n">
        <f aca="false">FA142+1</f>
        <v>1993</v>
      </c>
      <c r="FB143" s="25" t="s">
        <v>129</v>
      </c>
      <c r="FC143" s="14" t="n">
        <v>26.9</v>
      </c>
      <c r="FD143" s="14" t="n">
        <v>26.3</v>
      </c>
      <c r="FE143" s="14" t="n">
        <v>24</v>
      </c>
      <c r="FF143" s="14" t="n">
        <v>23.6</v>
      </c>
      <c r="FG143" s="14" t="n">
        <v>18.7</v>
      </c>
      <c r="FH143" s="14" t="n">
        <v>13.6</v>
      </c>
      <c r="FI143" s="14" t="n">
        <v>13.9</v>
      </c>
      <c r="FJ143" s="14" t="n">
        <v>16.7</v>
      </c>
      <c r="FK143" s="14" t="n">
        <v>17.3</v>
      </c>
      <c r="FL143" s="14" t="n">
        <v>19.1</v>
      </c>
      <c r="FM143" s="14" t="n">
        <v>23.2</v>
      </c>
      <c r="FN143" s="14" t="n">
        <v>23.4</v>
      </c>
      <c r="FO143" s="15" t="n">
        <f aca="false">SUM(FC143:FN143)/12</f>
        <v>20.5583333333333</v>
      </c>
      <c r="GA143" s="0" t="n">
        <f aca="false">GA142+1</f>
        <v>1993</v>
      </c>
      <c r="GB143" s="25" t="s">
        <v>129</v>
      </c>
      <c r="GC143" s="14" t="n">
        <v>26.3</v>
      </c>
      <c r="GD143" s="14" t="n">
        <v>25.4</v>
      </c>
      <c r="GE143" s="14" t="n">
        <v>22.8</v>
      </c>
      <c r="GF143" s="14" t="n">
        <v>22.6</v>
      </c>
      <c r="GG143" s="14" t="n">
        <v>17.2</v>
      </c>
      <c r="GH143" s="14" t="n">
        <v>13.5</v>
      </c>
      <c r="GI143" s="14" t="n">
        <v>14.1</v>
      </c>
      <c r="GJ143" s="14" t="n">
        <v>16.1</v>
      </c>
      <c r="GK143" s="14" t="n">
        <v>16.7</v>
      </c>
      <c r="GL143" s="14" t="n">
        <v>17.4</v>
      </c>
      <c r="GM143" s="14" t="n">
        <v>20.3</v>
      </c>
      <c r="GN143" s="14" t="n">
        <v>22.1</v>
      </c>
      <c r="GO143" s="15" t="n">
        <f aca="false">SUM(GC143:GN143)/12</f>
        <v>19.5416666666667</v>
      </c>
      <c r="HA143" s="0" t="n">
        <f aca="false">HA142+1</f>
        <v>1993</v>
      </c>
      <c r="HB143" s="25" t="s">
        <v>129</v>
      </c>
      <c r="HC143" s="14" t="n">
        <v>25.9</v>
      </c>
      <c r="HD143" s="14" t="n">
        <v>26.3</v>
      </c>
      <c r="HE143" s="14" t="n">
        <v>23.3</v>
      </c>
      <c r="HF143" s="14" t="n">
        <v>24.2</v>
      </c>
      <c r="HG143" s="14" t="n">
        <v>20.3</v>
      </c>
      <c r="HH143" s="14" t="n">
        <v>17.2</v>
      </c>
      <c r="HI143" s="14" t="n">
        <v>17.4</v>
      </c>
      <c r="HJ143" s="14" t="n">
        <v>19.2</v>
      </c>
      <c r="HK143" s="14" t="n">
        <v>19</v>
      </c>
      <c r="HL143" s="14" t="n">
        <v>21.6</v>
      </c>
      <c r="HM143" s="14" t="n">
        <v>24.4</v>
      </c>
      <c r="HN143" s="14" t="n">
        <v>24.6</v>
      </c>
      <c r="HO143" s="15" t="n">
        <f aca="false">SUM(HC143:HN143)/12</f>
        <v>21.95</v>
      </c>
      <c r="IA143" s="0" t="n">
        <f aca="false">IA142+1</f>
        <v>1993</v>
      </c>
      <c r="IB143" s="25" t="s">
        <v>129</v>
      </c>
      <c r="IC143" s="14" t="n">
        <v>31</v>
      </c>
      <c r="ID143" s="14" t="n">
        <v>31.3</v>
      </c>
      <c r="IE143" s="14" t="n">
        <v>28.6</v>
      </c>
      <c r="IF143" s="14" t="n">
        <v>27</v>
      </c>
      <c r="IG143" s="14" t="n">
        <v>21</v>
      </c>
      <c r="IH143" s="14" t="n">
        <v>16.6</v>
      </c>
      <c r="II143" s="14" t="n">
        <v>16.5</v>
      </c>
      <c r="IJ143" s="14" t="n">
        <v>19.7</v>
      </c>
      <c r="IK143" s="14" t="n">
        <v>21</v>
      </c>
      <c r="IL143" s="14" t="n">
        <v>23.4</v>
      </c>
      <c r="IM143" s="14" t="n">
        <v>28.7</v>
      </c>
      <c r="IN143" s="14" t="n">
        <v>28.1</v>
      </c>
      <c r="IO143" s="15" t="n">
        <f aca="false">SUM(IC143:IN143)/12</f>
        <v>24.4083333333333</v>
      </c>
      <c r="JA143" s="0" t="n">
        <f aca="false">JA142+1</f>
        <v>1993</v>
      </c>
      <c r="JB143" s="25" t="s">
        <v>129</v>
      </c>
      <c r="JC143" s="14" t="n">
        <v>23.5</v>
      </c>
      <c r="JD143" s="14" t="n">
        <v>22.5</v>
      </c>
      <c r="JE143" s="14" t="n">
        <v>21.3</v>
      </c>
      <c r="JF143" s="14" t="n">
        <v>20.4</v>
      </c>
      <c r="JG143" s="14" t="n">
        <v>17.7</v>
      </c>
      <c r="JH143" s="14" t="n">
        <v>14.4</v>
      </c>
      <c r="JI143" s="14" t="n">
        <v>14.3</v>
      </c>
      <c r="JJ143" s="14" t="n">
        <v>15.8</v>
      </c>
      <c r="JK143" s="14" t="n">
        <v>16.6</v>
      </c>
      <c r="JL143" s="14" t="n">
        <v>17.7</v>
      </c>
      <c r="JM143" s="14" t="n">
        <v>19.5</v>
      </c>
      <c r="JN143" s="14" t="n">
        <v>20.2</v>
      </c>
      <c r="JO143" s="15" t="n">
        <f aca="false">SUM(JC143:JN143)/12</f>
        <v>18.6583333333333</v>
      </c>
      <c r="KA143" s="0" t="n">
        <f aca="false">KA142+1</f>
        <v>1993</v>
      </c>
      <c r="KB143" s="25" t="s">
        <v>129</v>
      </c>
      <c r="KC143" s="14" t="n">
        <v>29.7</v>
      </c>
      <c r="KD143" s="14" t="n">
        <v>29.5</v>
      </c>
      <c r="KE143" s="14" t="n">
        <v>27.3</v>
      </c>
      <c r="KF143" s="14" t="n">
        <v>25.8</v>
      </c>
      <c r="KG143" s="14" t="n">
        <v>20.5</v>
      </c>
      <c r="KH143" s="14" t="n">
        <v>15.1</v>
      </c>
      <c r="KI143" s="14" t="n">
        <v>15.5</v>
      </c>
      <c r="KJ143" s="14" t="n">
        <v>18.3</v>
      </c>
      <c r="KK143" s="14" t="n">
        <v>18.7</v>
      </c>
      <c r="KL143" s="14" t="n">
        <v>20.7</v>
      </c>
      <c r="KM143" s="14" t="n">
        <v>26.6</v>
      </c>
      <c r="KN143" s="14" t="n">
        <v>26.5</v>
      </c>
      <c r="KO143" s="15" t="n">
        <f aca="false">SUM(KC143:KN143)/12</f>
        <v>22.85</v>
      </c>
      <c r="LA143" s="0" t="n">
        <f aca="false">LA142+1</f>
        <v>1993</v>
      </c>
      <c r="LB143" s="25" t="s">
        <v>129</v>
      </c>
      <c r="LC143" s="14" t="n">
        <v>30.6</v>
      </c>
      <c r="LD143" s="14" t="n">
        <v>30.4</v>
      </c>
      <c r="LE143" s="14" t="n">
        <v>28.2</v>
      </c>
      <c r="LF143" s="14" t="n">
        <v>27</v>
      </c>
      <c r="LG143" s="14" t="n">
        <v>21.3</v>
      </c>
      <c r="LH143" s="14" t="n">
        <v>16.5</v>
      </c>
      <c r="LI143" s="14" t="n">
        <v>16.4</v>
      </c>
      <c r="LJ143" s="14" t="n">
        <v>19.4</v>
      </c>
      <c r="LK143" s="14" t="n">
        <v>19.9</v>
      </c>
      <c r="LL143" s="14" t="n">
        <v>22.3</v>
      </c>
      <c r="LM143" s="14" t="n">
        <v>27.9</v>
      </c>
      <c r="LN143" s="14" t="n">
        <v>27.2</v>
      </c>
      <c r="LO143" s="15" t="n">
        <f aca="false">SUM(LC143:LN143)/12</f>
        <v>23.925</v>
      </c>
      <c r="MA143" s="0" t="n">
        <f aca="false">MA142+1</f>
        <v>1993</v>
      </c>
      <c r="MB143" s="25" t="s">
        <v>129</v>
      </c>
      <c r="MC143" s="14" t="n">
        <v>28</v>
      </c>
      <c r="MD143" s="14" t="n">
        <v>27.6</v>
      </c>
      <c r="ME143" s="14" t="n">
        <v>25.1</v>
      </c>
      <c r="MF143" s="14" t="n">
        <v>25.3</v>
      </c>
      <c r="MG143" s="14" t="n">
        <v>20.4</v>
      </c>
      <c r="MH143" s="14" t="n">
        <v>15.5</v>
      </c>
      <c r="MI143" s="14" t="n">
        <v>16.2</v>
      </c>
      <c r="MJ143" s="14" t="n">
        <v>18.8</v>
      </c>
      <c r="MK143" s="14" t="n">
        <v>19.3</v>
      </c>
      <c r="ML143" s="14" t="n">
        <v>21</v>
      </c>
      <c r="MM143" s="14" t="n">
        <v>24.6</v>
      </c>
      <c r="MN143" s="14" t="n">
        <v>25</v>
      </c>
      <c r="MO143" s="15" t="n">
        <f aca="false">SUM(MC143:MN143)/12</f>
        <v>22.2333333333333</v>
      </c>
      <c r="NA143" s="0" t="n">
        <f aca="false">NA142+1</f>
        <v>1993</v>
      </c>
      <c r="NB143" s="25" t="s">
        <v>129</v>
      </c>
      <c r="NC143" s="14" t="n">
        <v>35.7</v>
      </c>
      <c r="ND143" s="14" t="n">
        <v>34.7</v>
      </c>
      <c r="NE143" s="14" t="n">
        <v>32.2</v>
      </c>
      <c r="NF143" s="14" t="n">
        <v>29.8</v>
      </c>
      <c r="NG143" s="14" t="n">
        <v>23</v>
      </c>
      <c r="NH143" s="14" t="n">
        <v>18.3</v>
      </c>
      <c r="NI143" s="14" t="n">
        <v>18.9</v>
      </c>
      <c r="NJ143" s="14" t="n">
        <v>22.1</v>
      </c>
      <c r="NK143" s="14" t="n">
        <v>24.6</v>
      </c>
      <c r="NL143" s="14" t="n">
        <v>26.3</v>
      </c>
      <c r="NM143" s="14" t="n">
        <v>34.3</v>
      </c>
      <c r="NN143" s="14" t="n">
        <v>31.6</v>
      </c>
      <c r="NO143" s="15" t="n">
        <f aca="false">SUM(NC143:NN143)/12</f>
        <v>27.625</v>
      </c>
      <c r="OA143" s="6" t="n">
        <f aca="false">AVERAGE(AO143,BO143,CO143,DO143,EO143,FO143,GO148,HO143,IO143,JO143,KO143,LO143,MO143,NO143)</f>
        <v>22.5497354497354</v>
      </c>
      <c r="OB143" s="22" t="n">
        <f aca="false">AVERAGE(OA133:OA143)</f>
        <v>22.2214676527177</v>
      </c>
      <c r="PA143" s="16" t="n">
        <f aca="false">AVERAGE(AH143,AI143,AJ143,BH143,BI143,BJ143,CH143,CI143,CJ143,DH143,DI143,DJ143,EH143,EI143,EJ143,FH143,FI143,FJ143,GH148,GI148,GJ148,HH143,HI143,HJ143,IH143,II143,IJ143,JH143,JI143,JJ143,KH143,KI143,KJ143,LH143,LI143,LJ143,MH143,MI143,MJ143,NH143,NI143,NJ143)</f>
        <v>16.596164021164</v>
      </c>
      <c r="PB143" s="17" t="n">
        <f aca="false">AVERAGE(AC143,AD143,AN143,BC143,BD143,BN143,CC143,CD143,CN143,DC143,DD143,DN143,EC143,ED143,EN143,FC143,FD143,FN143,GC148,GD148,GN148,HC143,HD143,HN143,IC143,ID143,IN143,JC143,JD143,JN143,KC143,KD143,KN143,LC143,LD143,LN143,MC143,MD143,MN143,NC143,ND143,NN143,)</f>
        <v>27.2262273901809</v>
      </c>
      <c r="PC143" s="16" t="n">
        <f aca="false">AVERAGE(PA133:PA143)</f>
        <v>15.8772486772487</v>
      </c>
      <c r="PD143" s="23" t="n">
        <f aca="false">AVERAGE(PB133:PB143)</f>
        <v>27.4702842377261</v>
      </c>
    </row>
    <row r="144" customFormat="false" ht="14.65" hidden="false" customHeight="false" outlineLevel="0" collapsed="false">
      <c r="A144" s="5"/>
      <c r="B144" s="6" t="n">
        <f aca="false">AVERAGE(AO144,BO144,CO144,DO144,EO144,FO144,GO144,HO144,IO144,JO144,KO144,LO144,MO144,NO144)</f>
        <v>22.6099206349206</v>
      </c>
      <c r="C144" s="18" t="n">
        <f aca="false">AVERAGE(B140:B144)</f>
        <v>22.3905423280423</v>
      </c>
      <c r="D144" s="20" t="n">
        <f aca="false">AVERAGE(B135:B144)</f>
        <v>22.2984854497354</v>
      </c>
      <c r="E144" s="6" t="n">
        <f aca="false">AVERAGE(B125:B144)</f>
        <v>22.3219163359788</v>
      </c>
      <c r="F144" s="24" t="n">
        <f aca="false">AVERAGE(B95:B144)</f>
        <v>22.0099054232804</v>
      </c>
      <c r="G144" s="2" t="n">
        <f aca="false">MAX(AC144:AN144,BC144:BN144,CC144:CN144,DC144:DN144,EC144:EN144,FC144:FN144,GC144:GN144,HC144:HN144,IC144:IN144,JC144:JN144,KC144:KN144,LC144:LN144,MC144:MN144,NC144:NN144)</f>
        <v>38.5</v>
      </c>
      <c r="H144" s="11" t="n">
        <f aca="false">MEDIAN(AC144:AN144,BC144:BN144,CC144:CN144,DC144:DN144,EC144:EN144,FC144:FN144,GC144:GN144,HC144:HN144,IC144:IN144,JC144:JN144,KC144:KN144,LC144:LN144,MC144:MN144,NC144:NN144)</f>
        <v>21.95</v>
      </c>
      <c r="I144" s="4" t="n">
        <f aca="false">MIN(AC144:AN144,BC144:BN144,CC144:CN144,DC144:DN144,EC144:EN144,FC144:FN144,GC144:GN144,HC144:HN144,IC144:IN144,JC144:JN144,KC144:KN144,LC144:LN144,MC144:MN144,NC144:NN144)</f>
        <v>13.8</v>
      </c>
      <c r="J144" s="12" t="n">
        <f aca="false">(G144+I144)/2</f>
        <v>26.15</v>
      </c>
      <c r="AA144" s="0" t="n">
        <f aca="false">AA143+1</f>
        <v>70</v>
      </c>
      <c r="AB144" s="27" t="n">
        <v>1994</v>
      </c>
      <c r="AC144" s="14" t="n">
        <v>24.8</v>
      </c>
      <c r="AD144" s="14" t="n">
        <v>26.3</v>
      </c>
      <c r="AE144" s="14" t="n">
        <v>25.5</v>
      </c>
      <c r="AF144" s="14" t="n">
        <v>22.2</v>
      </c>
      <c r="AG144" s="14" t="n">
        <v>19.2</v>
      </c>
      <c r="AH144" s="14" t="n">
        <v>16.2</v>
      </c>
      <c r="AI144" s="14" t="n">
        <v>16.5</v>
      </c>
      <c r="AJ144" s="14" t="n">
        <v>15.7</v>
      </c>
      <c r="AK144" s="14" t="n">
        <v>17.4</v>
      </c>
      <c r="AL144" s="14" t="n">
        <v>21.5</v>
      </c>
      <c r="AM144" s="14" t="n">
        <v>22.5</v>
      </c>
      <c r="AN144" s="14" t="n">
        <v>28.2</v>
      </c>
      <c r="AO144" s="15" t="n">
        <f aca="false">SUM(AC144:AN144)/12</f>
        <v>21.3333333333333</v>
      </c>
      <c r="AQ144" s="32"/>
      <c r="AR144" s="14"/>
      <c r="AS144" s="14"/>
      <c r="AT144" s="14"/>
      <c r="AU144" s="14"/>
      <c r="AV144" s="14"/>
      <c r="AW144" s="14"/>
      <c r="AX144" s="14"/>
      <c r="AY144" s="14"/>
      <c r="AZ144" s="14"/>
      <c r="BA144" s="0" t="n">
        <f aca="false">BA143+1</f>
        <v>1994</v>
      </c>
      <c r="BB144" s="25" t="s">
        <v>130</v>
      </c>
      <c r="BC144" s="14" t="n">
        <v>26.6</v>
      </c>
      <c r="BD144" s="14" t="n">
        <v>28.1</v>
      </c>
      <c r="BE144" s="14" t="n">
        <v>26.4</v>
      </c>
      <c r="BF144" s="14" t="n">
        <v>22.6</v>
      </c>
      <c r="BG144" s="14" t="n">
        <v>18.4</v>
      </c>
      <c r="BH144" s="14" t="n">
        <v>14.4</v>
      </c>
      <c r="BI144" s="14" t="n">
        <v>15.1</v>
      </c>
      <c r="BJ144" s="14" t="n">
        <v>14.2</v>
      </c>
      <c r="BK144" s="14" t="n">
        <v>16.9</v>
      </c>
      <c r="BL144" s="14" t="n">
        <v>21.5</v>
      </c>
      <c r="BM144" s="14" t="n">
        <v>22.3</v>
      </c>
      <c r="BN144" s="14" t="n">
        <v>29.4</v>
      </c>
      <c r="BO144" s="15" t="n">
        <f aca="false">SUM(BC144:BN144)/12</f>
        <v>21.325</v>
      </c>
      <c r="BP144" s="14"/>
      <c r="BQ144" s="14"/>
      <c r="BR144" s="14"/>
      <c r="BS144" s="14"/>
      <c r="CA144" s="0" t="n">
        <f aca="false">CA143+1</f>
        <v>1994</v>
      </c>
      <c r="CB144" s="25" t="s">
        <v>130</v>
      </c>
      <c r="CC144" s="19" t="n">
        <f aca="false">AVERAGE(CC145:CC147)</f>
        <v>24.9</v>
      </c>
      <c r="CD144" s="19" t="n">
        <f aca="false">AVERAGE(CD145:CD147)</f>
        <v>27.1333333333333</v>
      </c>
      <c r="CE144" s="19" t="n">
        <f aca="false">AVERAGE(CE145:CE147)</f>
        <v>22.9666666666667</v>
      </c>
      <c r="CF144" s="19" t="n">
        <f aca="false">AVERAGE(CF145:CF147)</f>
        <v>20.3666666666667</v>
      </c>
      <c r="CG144" s="14" t="n">
        <v>18.9</v>
      </c>
      <c r="CH144" s="14" t="n">
        <v>16.5</v>
      </c>
      <c r="CI144" s="14" t="n">
        <v>16.2</v>
      </c>
      <c r="CJ144" s="14" t="n">
        <v>14.6</v>
      </c>
      <c r="CK144" s="14" t="n">
        <v>16.3</v>
      </c>
      <c r="CL144" s="14" t="n">
        <v>19.6</v>
      </c>
      <c r="CM144" s="14" t="n">
        <v>20.6</v>
      </c>
      <c r="CN144" s="14" t="n">
        <v>26</v>
      </c>
      <c r="CO144" s="15" t="n">
        <f aca="false">SUM(CC144:CN144)/12</f>
        <v>20.3388888888889</v>
      </c>
      <c r="DA144" s="0" t="n">
        <f aca="false">DA143+1</f>
        <v>1994</v>
      </c>
      <c r="DB144" s="25" t="s">
        <v>130</v>
      </c>
      <c r="DC144" s="14" t="n">
        <v>28.9</v>
      </c>
      <c r="DD144" s="14" t="n">
        <v>29.8</v>
      </c>
      <c r="DE144" s="14" t="n">
        <v>28.1</v>
      </c>
      <c r="DF144" s="14" t="n">
        <v>24.3</v>
      </c>
      <c r="DG144" s="14" t="n">
        <v>19.7</v>
      </c>
      <c r="DH144" s="14" t="n">
        <v>16.1</v>
      </c>
      <c r="DI144" s="14" t="n">
        <v>17.1</v>
      </c>
      <c r="DJ144" s="14" t="n">
        <v>16.4</v>
      </c>
      <c r="DK144" s="14" t="n">
        <v>18.9</v>
      </c>
      <c r="DL144" s="14" t="n">
        <v>24.2</v>
      </c>
      <c r="DM144" s="14" t="n">
        <v>24.6</v>
      </c>
      <c r="DN144" s="14" t="n">
        <v>32.1</v>
      </c>
      <c r="DO144" s="15" t="n">
        <f aca="false">SUM(DC144:DN144)/12</f>
        <v>23.35</v>
      </c>
      <c r="EA144" s="0" t="n">
        <f aca="false">EA143+1</f>
        <v>1994</v>
      </c>
      <c r="EB144" s="25" t="s">
        <v>130</v>
      </c>
      <c r="EC144" s="14" t="n">
        <v>38.2</v>
      </c>
      <c r="ED144" s="14" t="n">
        <v>35.7</v>
      </c>
      <c r="EE144" s="14" t="n">
        <v>33.3</v>
      </c>
      <c r="EF144" s="14" t="n">
        <v>28.8</v>
      </c>
      <c r="EG144" s="14" t="n">
        <v>24.8</v>
      </c>
      <c r="EH144" s="14" t="n">
        <v>20.4</v>
      </c>
      <c r="EI144" s="14" t="n">
        <v>20.7</v>
      </c>
      <c r="EJ144" s="14" t="n">
        <v>21.4</v>
      </c>
      <c r="EK144" s="14" t="n">
        <v>25.6</v>
      </c>
      <c r="EL144" s="14" t="n">
        <v>30.7</v>
      </c>
      <c r="EM144" s="14" t="n">
        <v>33</v>
      </c>
      <c r="EN144" s="14" t="n">
        <v>38.5</v>
      </c>
      <c r="EO144" s="15" t="n">
        <f aca="false">SUM(EC144:EN144)/12</f>
        <v>29.2583333333333</v>
      </c>
      <c r="FA144" s="0" t="n">
        <f aca="false">FA143+1</f>
        <v>1994</v>
      </c>
      <c r="FB144" s="25" t="s">
        <v>130</v>
      </c>
      <c r="FC144" s="14" t="n">
        <v>24.3</v>
      </c>
      <c r="FD144" s="14" t="n">
        <v>26</v>
      </c>
      <c r="FE144" s="14" t="n">
        <v>26</v>
      </c>
      <c r="FF144" s="14" t="n">
        <v>21.7</v>
      </c>
      <c r="FG144" s="14" t="n">
        <v>17.3</v>
      </c>
      <c r="FH144" s="14" t="n">
        <v>14.4</v>
      </c>
      <c r="FI144" s="14" t="n">
        <v>14.9</v>
      </c>
      <c r="FJ144" s="14" t="n">
        <v>14</v>
      </c>
      <c r="FK144" s="14" t="n">
        <v>15.9</v>
      </c>
      <c r="FL144" s="14" t="n">
        <v>20.3</v>
      </c>
      <c r="FM144" s="14" t="n">
        <v>20.6</v>
      </c>
      <c r="FN144" s="14" t="n">
        <v>27.8</v>
      </c>
      <c r="FO144" s="15" t="n">
        <f aca="false">SUM(FC144:FN144)/12</f>
        <v>20.2666666666667</v>
      </c>
      <c r="GA144" s="0" t="n">
        <f aca="false">GA143+1</f>
        <v>1994</v>
      </c>
      <c r="GB144" s="25" t="s">
        <v>130</v>
      </c>
      <c r="GC144" s="14" t="n">
        <v>22.8</v>
      </c>
      <c r="GD144" s="14" t="n">
        <v>24.6</v>
      </c>
      <c r="GE144" s="14" t="n">
        <v>24.1</v>
      </c>
      <c r="GF144" s="14" t="n">
        <v>20.8</v>
      </c>
      <c r="GG144" s="14" t="n">
        <v>16.6</v>
      </c>
      <c r="GH144" s="14" t="n">
        <v>14.5</v>
      </c>
      <c r="GI144" s="14" t="n">
        <v>14.4</v>
      </c>
      <c r="GJ144" s="14" t="n">
        <v>13.8</v>
      </c>
      <c r="GK144" s="14" t="n">
        <v>15</v>
      </c>
      <c r="GL144" s="14" t="n">
        <v>18.5</v>
      </c>
      <c r="GM144" s="14" t="n">
        <v>19.1</v>
      </c>
      <c r="GN144" s="14" t="n">
        <v>25.3</v>
      </c>
      <c r="GO144" s="15" t="n">
        <f aca="false">SUM(GC144:GN144)/12</f>
        <v>19.125</v>
      </c>
      <c r="HA144" s="0" t="n">
        <f aca="false">HA143+1</f>
        <v>1994</v>
      </c>
      <c r="HB144" s="25" t="s">
        <v>130</v>
      </c>
      <c r="HC144" s="14" t="n">
        <v>26.4</v>
      </c>
      <c r="HD144" s="14" t="n">
        <v>26</v>
      </c>
      <c r="HE144" s="14" t="n">
        <v>25.8</v>
      </c>
      <c r="HF144" s="14" t="n">
        <v>24.7</v>
      </c>
      <c r="HG144" s="14" t="n">
        <v>21.6</v>
      </c>
      <c r="HH144" s="14" t="n">
        <v>17.1</v>
      </c>
      <c r="HI144" s="14" t="n">
        <v>17.3</v>
      </c>
      <c r="HJ144" s="14" t="n">
        <v>15.7</v>
      </c>
      <c r="HK144" s="14" t="n">
        <v>18.3</v>
      </c>
      <c r="HL144" s="14" t="n">
        <v>21</v>
      </c>
      <c r="HM144" s="14" t="n">
        <v>21.7</v>
      </c>
      <c r="HN144" s="14" t="n">
        <v>25.8</v>
      </c>
      <c r="HO144" s="15" t="n">
        <f aca="false">SUM(HC144:HN144)/12</f>
        <v>21.7833333333333</v>
      </c>
      <c r="IA144" s="0" t="n">
        <f aca="false">IA143+1</f>
        <v>1994</v>
      </c>
      <c r="IB144" s="25" t="s">
        <v>130</v>
      </c>
      <c r="IC144" s="14" t="n">
        <v>30.3</v>
      </c>
      <c r="ID144" s="14" t="n">
        <v>30.6</v>
      </c>
      <c r="IE144" s="14" t="n">
        <v>29.8</v>
      </c>
      <c r="IF144" s="14" t="n">
        <v>25.2</v>
      </c>
      <c r="IG144" s="14" t="n">
        <v>21.1</v>
      </c>
      <c r="IH144" s="14" t="n">
        <v>17.3</v>
      </c>
      <c r="II144" s="14" t="n">
        <v>18</v>
      </c>
      <c r="IJ144" s="14" t="n">
        <v>18.1</v>
      </c>
      <c r="IK144" s="14" t="n">
        <v>20.4</v>
      </c>
      <c r="IL144" s="14" t="n">
        <v>25.3</v>
      </c>
      <c r="IM144" s="14" t="n">
        <v>25.9</v>
      </c>
      <c r="IN144" s="14" t="n">
        <v>32.6</v>
      </c>
      <c r="IO144" s="15" t="n">
        <f aca="false">SUM(IC144:IN144)/12</f>
        <v>24.55</v>
      </c>
      <c r="JA144" s="0" t="n">
        <f aca="false">JA143+1</f>
        <v>1994</v>
      </c>
      <c r="JB144" s="25" t="s">
        <v>130</v>
      </c>
      <c r="JC144" s="14" t="n">
        <v>21.3</v>
      </c>
      <c r="JD144" s="14" t="n">
        <v>21.8</v>
      </c>
      <c r="JE144" s="14" t="n">
        <v>22.1</v>
      </c>
      <c r="JF144" s="14" t="n">
        <v>19.4</v>
      </c>
      <c r="JG144" s="14" t="n">
        <v>16.8</v>
      </c>
      <c r="JH144" s="14" t="n">
        <v>15</v>
      </c>
      <c r="JI144" s="14" t="n">
        <v>14.5</v>
      </c>
      <c r="JJ144" s="14" t="n">
        <v>14.4</v>
      </c>
      <c r="JK144" s="14" t="n">
        <v>15.5</v>
      </c>
      <c r="JL144" s="14" t="n">
        <v>18</v>
      </c>
      <c r="JM144" s="14" t="n">
        <v>18.4</v>
      </c>
      <c r="JN144" s="14" t="n">
        <v>22.2</v>
      </c>
      <c r="JO144" s="15" t="n">
        <f aca="false">SUM(JC144:JN144)/12</f>
        <v>18.2833333333333</v>
      </c>
      <c r="KA144" s="0" t="n">
        <f aca="false">KA143+1</f>
        <v>1994</v>
      </c>
      <c r="KB144" s="25" t="s">
        <v>130</v>
      </c>
      <c r="KC144" s="14" t="n">
        <v>28.5</v>
      </c>
      <c r="KD144" s="14" t="n">
        <v>29.7</v>
      </c>
      <c r="KE144" s="14" t="n">
        <v>28.1</v>
      </c>
      <c r="KF144" s="14" t="n">
        <v>24</v>
      </c>
      <c r="KG144" s="14" t="n">
        <v>19.6</v>
      </c>
      <c r="KH144" s="14" t="n">
        <v>16</v>
      </c>
      <c r="KI144" s="14" t="n">
        <v>17</v>
      </c>
      <c r="KJ144" s="14" t="n">
        <v>15.8</v>
      </c>
      <c r="KK144" s="14" t="n">
        <v>18.5</v>
      </c>
      <c r="KL144" s="14" t="n">
        <v>23.1</v>
      </c>
      <c r="KM144" s="14" t="n">
        <v>24.3</v>
      </c>
      <c r="KN144" s="14" t="n">
        <v>31.1</v>
      </c>
      <c r="KO144" s="15" t="n">
        <f aca="false">SUM(KC144:KN144)/12</f>
        <v>22.975</v>
      </c>
      <c r="LA144" s="0" t="n">
        <f aca="false">LA143+1</f>
        <v>1994</v>
      </c>
      <c r="LB144" s="25" t="s">
        <v>130</v>
      </c>
      <c r="LC144" s="14" t="n">
        <v>29.4</v>
      </c>
      <c r="LD144" s="14" t="n">
        <v>30.2</v>
      </c>
      <c r="LE144" s="14" t="n">
        <v>29.4</v>
      </c>
      <c r="LF144" s="14" t="n">
        <v>24.3</v>
      </c>
      <c r="LG144" s="14" t="n">
        <v>20.6</v>
      </c>
      <c r="LH144" s="14" t="n">
        <v>17.1</v>
      </c>
      <c r="LI144" s="14" t="n">
        <v>17.9</v>
      </c>
      <c r="LJ144" s="14" t="n">
        <v>17</v>
      </c>
      <c r="LK144" s="14" t="n">
        <v>19.2</v>
      </c>
      <c r="LL144" s="14" t="n">
        <v>24</v>
      </c>
      <c r="LM144" s="14" t="n">
        <v>25</v>
      </c>
      <c r="LN144" s="14" t="n">
        <v>31.6</v>
      </c>
      <c r="LO144" s="15" t="n">
        <f aca="false">SUM(LC144:LN144)/12</f>
        <v>23.8083333333333</v>
      </c>
      <c r="MA144" s="0" t="n">
        <f aca="false">MA143+1</f>
        <v>1994</v>
      </c>
      <c r="MB144" s="25" t="s">
        <v>130</v>
      </c>
      <c r="MC144" s="14" t="n">
        <v>26</v>
      </c>
      <c r="MD144" s="14" t="n">
        <v>26.4</v>
      </c>
      <c r="ME144" s="14" t="n">
        <v>26.9</v>
      </c>
      <c r="MF144" s="14" t="n">
        <v>23.2</v>
      </c>
      <c r="MG144" s="14" t="n">
        <v>19.3</v>
      </c>
      <c r="MH144" s="14" t="n">
        <v>16.1</v>
      </c>
      <c r="MI144" s="14" t="n">
        <v>16.7</v>
      </c>
      <c r="MJ144" s="14" t="n">
        <v>16.1</v>
      </c>
      <c r="MK144" s="14" t="n">
        <v>17.8</v>
      </c>
      <c r="ML144" s="14" t="n">
        <v>22.2</v>
      </c>
      <c r="MM144" s="14" t="n">
        <v>22.4</v>
      </c>
      <c r="MN144" s="14" t="n">
        <v>28.6</v>
      </c>
      <c r="MO144" s="15" t="n">
        <f aca="false">SUM(MC144:MN144)/12</f>
        <v>21.8083333333333</v>
      </c>
      <c r="NA144" s="0" t="n">
        <f aca="false">NA143+1</f>
        <v>1994</v>
      </c>
      <c r="NB144" s="25" t="s">
        <v>130</v>
      </c>
      <c r="NC144" s="14" t="n">
        <v>35.2</v>
      </c>
      <c r="ND144" s="14" t="n">
        <v>34.2</v>
      </c>
      <c r="NE144" s="14" t="n">
        <v>32.8</v>
      </c>
      <c r="NF144" s="14" t="n">
        <v>28.1</v>
      </c>
      <c r="NG144" s="14" t="n">
        <v>24.6</v>
      </c>
      <c r="NH144" s="14" t="n">
        <v>20.1</v>
      </c>
      <c r="NI144" s="14" t="n">
        <v>21.2</v>
      </c>
      <c r="NJ144" s="14" t="n">
        <v>21.2</v>
      </c>
      <c r="NK144" s="14" t="n">
        <v>25</v>
      </c>
      <c r="NL144" s="14" t="n">
        <v>29.8</v>
      </c>
      <c r="NM144" s="14" t="n">
        <v>31</v>
      </c>
      <c r="NN144" s="14" t="n">
        <v>36.8</v>
      </c>
      <c r="NO144" s="15" t="n">
        <f aca="false">SUM(NC144:NN144)/12</f>
        <v>28.3333333333333</v>
      </c>
      <c r="OA144" s="6" t="n">
        <f aca="false">AVERAGE(AO144,BO144,CO144,DO144,EO144,FO144,GO149,HO144,IO144,JO144,KO144,LO144,MO144,NO144)</f>
        <v>22.6355158730159</v>
      </c>
      <c r="OB144" s="22" t="n">
        <f aca="false">AVERAGE(OA134:OA144)</f>
        <v>22.247594997595</v>
      </c>
      <c r="PA144" s="16" t="n">
        <f aca="false">AVERAGE(AH144,AI144,AJ144,BH144,BI144,BJ144,CH144,CI144,CJ144,DH144,DI144,DJ144,EH144,EI144,EJ144,FH144,FI144,FJ144,GH149,GI149,GJ149,HH144,HI144,HJ144,IH144,II144,IJ144,JH144,JI144,JJ144,KH144,KI144,KJ144,LH144,LI144,LJ144,MH144,MI144,MJ144,NH144,NI144,NJ144)</f>
        <v>16.6095238095238</v>
      </c>
      <c r="PB144" s="17" t="n">
        <f aca="false">AVERAGE(AC144,AD144,AN144,BC144,BD144,BN144,CC144,CD144,CN144,DC144,DD144,DN144,EC144,ED144,EN144,FC144,FD144,FN144,GC149,GD149,GN149,HC144,HD144,HN144,IC144,ID144,IN144,JC144,JD144,JN144,KC144,KD144,KN144,LC144,LD144,LN144,MC144,MD144,MN144,NC144,ND144,NN144,)</f>
        <v>28.0007751937984</v>
      </c>
      <c r="PC144" s="16" t="n">
        <f aca="false">AVERAGE(PA134:PA144)</f>
        <v>15.9283309283309</v>
      </c>
      <c r="PD144" s="23" t="n">
        <f aca="false">AVERAGE(PB134:PB144)</f>
        <v>27.3906506929763</v>
      </c>
    </row>
    <row r="145" customFormat="false" ht="14.65" hidden="false" customHeight="false" outlineLevel="0" collapsed="false">
      <c r="A145" s="5" t="n">
        <f aca="false">A140+5</f>
        <v>1995</v>
      </c>
      <c r="B145" s="6" t="n">
        <f aca="false">AVERAGE(AO145,BO145,CO145,DO145,EO145,FO145,GO145,HO145,IO145,JO145,KO145,LO145,MO145,NO145)</f>
        <v>21.9613095238095</v>
      </c>
      <c r="C145" s="18" t="n">
        <f aca="false">AVERAGE(B141:B145)</f>
        <v>22.2444708994709</v>
      </c>
      <c r="D145" s="20" t="n">
        <f aca="false">AVERAGE(B136:B145)</f>
        <v>22.2807473544974</v>
      </c>
      <c r="E145" s="6" t="n">
        <f aca="false">AVERAGE(B126:B145)</f>
        <v>22.3052496693122</v>
      </c>
      <c r="F145" s="24" t="n">
        <f aca="false">AVERAGE(B96:B145)</f>
        <v>22.0176435185185</v>
      </c>
      <c r="G145" s="2" t="n">
        <f aca="false">MAX(AC145:AN145,BC145:BN145,CC145:CN145,DC145:DN145,EC145:EN145,FC145:FN145,GC145:GN145,HC145:HN145,IC145:IN145,JC145:JN145,KC145:KN145,LC145:LN145,MC145:MN145,NC145:NN145)</f>
        <v>36.4</v>
      </c>
      <c r="H145" s="11" t="n">
        <f aca="false">MEDIAN(AC145:AN145,BC145:BN145,CC145:CN145,DC145:DN145,EC145:EN145,FC145:FN145,GC145:GN145,HC145:HN145,IC145:IN145,JC145:JN145,KC145:KN145,LC145:LN145,MC145:MN145,NC145:NN145)</f>
        <v>21.15</v>
      </c>
      <c r="I145" s="4" t="n">
        <f aca="false">MIN(AC145:AN145,BC145:BN145,CC145:CN145,DC145:DN145,EC145:EN145,FC145:FN145,GC145:GN145,HC145:HN145,IC145:IN145,JC145:JN145,KC145:KN145,LC145:LN145,MC145:MN145,NC145:NN145)</f>
        <v>11.9</v>
      </c>
      <c r="J145" s="12" t="n">
        <f aca="false">(G145+I145)/2</f>
        <v>24.15</v>
      </c>
      <c r="AA145" s="0" t="n">
        <f aca="false">AA144+1</f>
        <v>71</v>
      </c>
      <c r="AB145" s="27" t="n">
        <v>1995</v>
      </c>
      <c r="AC145" s="14" t="n">
        <v>29.5</v>
      </c>
      <c r="AD145" s="14" t="n">
        <v>29.1</v>
      </c>
      <c r="AE145" s="14" t="n">
        <v>23.7</v>
      </c>
      <c r="AF145" s="14" t="n">
        <v>19.8</v>
      </c>
      <c r="AG145" s="14" t="n">
        <v>17.5</v>
      </c>
      <c r="AH145" s="14" t="n">
        <v>16.1</v>
      </c>
      <c r="AI145" s="14" t="n">
        <v>13.9</v>
      </c>
      <c r="AJ145" s="14" t="n">
        <v>17.4</v>
      </c>
      <c r="AK145" s="14" t="n">
        <v>18.1</v>
      </c>
      <c r="AL145" s="14" t="n">
        <v>21.1</v>
      </c>
      <c r="AM145" s="14" t="n">
        <v>23.8</v>
      </c>
      <c r="AN145" s="14" t="n">
        <v>25.1</v>
      </c>
      <c r="AO145" s="15" t="n">
        <f aca="false">SUM(AC145:AN145)/12</f>
        <v>21.2583333333333</v>
      </c>
      <c r="AQ145" s="32"/>
      <c r="AR145" s="14"/>
      <c r="AS145" s="14"/>
      <c r="AT145" s="14"/>
      <c r="AU145" s="14"/>
      <c r="AV145" s="14"/>
      <c r="AW145" s="14"/>
      <c r="AX145" s="14"/>
      <c r="AY145" s="14"/>
      <c r="AZ145" s="14"/>
      <c r="BA145" s="0" t="n">
        <f aca="false">BA144+1</f>
        <v>1995</v>
      </c>
      <c r="BB145" s="25" t="s">
        <v>131</v>
      </c>
      <c r="BC145" s="14" t="n">
        <v>29.4</v>
      </c>
      <c r="BD145" s="14" t="n">
        <v>29.2</v>
      </c>
      <c r="BE145" s="14" t="n">
        <v>23.8</v>
      </c>
      <c r="BF145" s="14" t="n">
        <v>18.9</v>
      </c>
      <c r="BG145" s="14" t="n">
        <v>16</v>
      </c>
      <c r="BH145" s="14" t="n">
        <v>14.2</v>
      </c>
      <c r="BI145" s="14" t="n">
        <v>11.9</v>
      </c>
      <c r="BJ145" s="14" t="n">
        <v>16.3</v>
      </c>
      <c r="BK145" s="14" t="n">
        <v>17.2</v>
      </c>
      <c r="BL145" s="14" t="n">
        <v>20.3</v>
      </c>
      <c r="BM145" s="14" t="n">
        <v>24.2</v>
      </c>
      <c r="BN145" s="14" t="n">
        <v>25.6</v>
      </c>
      <c r="BO145" s="15" t="n">
        <f aca="false">SUM(BC145:BN145)/12</f>
        <v>20.5833333333333</v>
      </c>
      <c r="BP145" s="14"/>
      <c r="BQ145" s="14"/>
      <c r="BR145" s="14"/>
      <c r="BS145" s="14"/>
      <c r="CA145" s="0" t="n">
        <f aca="false">CA144+1</f>
        <v>1995</v>
      </c>
      <c r="CB145" s="25" t="s">
        <v>131</v>
      </c>
      <c r="CC145" s="14" t="n">
        <v>24.5</v>
      </c>
      <c r="CD145" s="14" t="n">
        <v>26.3</v>
      </c>
      <c r="CE145" s="14" t="n">
        <v>22.2</v>
      </c>
      <c r="CF145" s="14" t="n">
        <v>19.8</v>
      </c>
      <c r="CG145" s="14" t="n">
        <v>17.2</v>
      </c>
      <c r="CH145" s="14" t="n">
        <v>15.1</v>
      </c>
      <c r="CI145" s="14" t="n">
        <v>14.1</v>
      </c>
      <c r="CJ145" s="14" t="n">
        <v>16.3</v>
      </c>
      <c r="CK145" s="14" t="n">
        <v>16.7</v>
      </c>
      <c r="CL145" s="14" t="n">
        <v>18.9</v>
      </c>
      <c r="CM145" s="14" t="n">
        <v>21.3</v>
      </c>
      <c r="CN145" s="14" t="n">
        <v>22.1</v>
      </c>
      <c r="CO145" s="15" t="n">
        <f aca="false">SUM(CC145:CN145)/12</f>
        <v>19.5416666666667</v>
      </c>
      <c r="DA145" s="0" t="n">
        <f aca="false">DA144+1</f>
        <v>1995</v>
      </c>
      <c r="DB145" s="25" t="s">
        <v>131</v>
      </c>
      <c r="DC145" s="14" t="n">
        <v>31.5</v>
      </c>
      <c r="DD145" s="14" t="n">
        <v>31.4</v>
      </c>
      <c r="DE145" s="14" t="n">
        <v>25.8</v>
      </c>
      <c r="DF145" s="14" t="n">
        <v>20.6</v>
      </c>
      <c r="DG145" s="14" t="n">
        <v>17.5</v>
      </c>
      <c r="DH145" s="14" t="n">
        <v>15.3</v>
      </c>
      <c r="DI145" s="14" t="n">
        <v>13.8</v>
      </c>
      <c r="DJ145" s="14" t="n">
        <v>17.6</v>
      </c>
      <c r="DK145" s="14" t="n">
        <v>20</v>
      </c>
      <c r="DL145" s="14" t="n">
        <v>22.6</v>
      </c>
      <c r="DM145" s="14" t="n">
        <v>26.3</v>
      </c>
      <c r="DN145" s="14" t="n">
        <v>28</v>
      </c>
      <c r="DO145" s="15" t="n">
        <f aca="false">SUM(DC145:DN145)/12</f>
        <v>22.5333333333333</v>
      </c>
      <c r="EA145" s="0" t="n">
        <f aca="false">EA144+1</f>
        <v>1995</v>
      </c>
      <c r="EB145" s="25" t="s">
        <v>131</v>
      </c>
      <c r="EC145" s="14" t="n">
        <v>36.4</v>
      </c>
      <c r="ED145" s="14" t="n">
        <v>36.1</v>
      </c>
      <c r="EE145" s="14" t="n">
        <v>32.6</v>
      </c>
      <c r="EF145" s="14" t="n">
        <v>26.5</v>
      </c>
      <c r="EG145" s="14" t="n">
        <v>21.5</v>
      </c>
      <c r="EH145" s="14" t="n">
        <v>19.8</v>
      </c>
      <c r="EI145" s="14" t="n">
        <v>18.8</v>
      </c>
      <c r="EJ145" s="14" t="n">
        <v>24.3</v>
      </c>
      <c r="EK145" s="14" t="n">
        <v>26.1</v>
      </c>
      <c r="EL145" s="14" t="n">
        <v>29.1</v>
      </c>
      <c r="EM145" s="14" t="n">
        <v>32.3</v>
      </c>
      <c r="EN145" s="14" t="n">
        <v>34.2</v>
      </c>
      <c r="EO145" s="15" t="n">
        <f aca="false">SUM(EC145:EN145)/12</f>
        <v>28.1416666666667</v>
      </c>
      <c r="FA145" s="0" t="n">
        <f aca="false">FA144+1</f>
        <v>1995</v>
      </c>
      <c r="FB145" s="25" t="s">
        <v>131</v>
      </c>
      <c r="FC145" s="14" t="n">
        <v>27.4</v>
      </c>
      <c r="FD145" s="14" t="n">
        <v>27.9</v>
      </c>
      <c r="FE145" s="14" t="n">
        <v>23.3</v>
      </c>
      <c r="FF145" s="14" t="n">
        <v>18.5</v>
      </c>
      <c r="FG145" s="14" t="n">
        <v>15.7</v>
      </c>
      <c r="FH145" s="14" t="n">
        <v>14.3</v>
      </c>
      <c r="FI145" s="14" t="n">
        <v>12.1</v>
      </c>
      <c r="FJ145" s="14" t="n">
        <v>16.7</v>
      </c>
      <c r="FK145" s="14" t="n">
        <v>16.9</v>
      </c>
      <c r="FL145" s="14" t="n">
        <v>19.5</v>
      </c>
      <c r="FM145" s="14" t="n">
        <v>22.5</v>
      </c>
      <c r="FN145" s="14" t="n">
        <v>24.2</v>
      </c>
      <c r="FO145" s="15" t="n">
        <f aca="false">SUM(FC145:FN145)/12</f>
        <v>19.9166666666667</v>
      </c>
      <c r="GA145" s="0" t="n">
        <f aca="false">GA144+1</f>
        <v>1995</v>
      </c>
      <c r="GB145" s="25" t="s">
        <v>131</v>
      </c>
      <c r="GC145" s="14" t="n">
        <v>24.5</v>
      </c>
      <c r="GD145" s="14" t="n">
        <v>26.4</v>
      </c>
      <c r="GE145" s="14" t="n">
        <v>22</v>
      </c>
      <c r="GF145" s="14" t="n">
        <v>17.4</v>
      </c>
      <c r="GG145" s="14" t="n">
        <v>15.4</v>
      </c>
      <c r="GH145" s="14" t="n">
        <v>13.7</v>
      </c>
      <c r="GI145" s="14" t="n">
        <v>12.6</v>
      </c>
      <c r="GJ145" s="14" t="n">
        <v>15.5</v>
      </c>
      <c r="GK145" s="14" t="n">
        <v>15.8</v>
      </c>
      <c r="GL145" s="14" t="n">
        <v>17.3</v>
      </c>
      <c r="GM145" s="14" t="n">
        <v>20.9</v>
      </c>
      <c r="GN145" s="14" t="n">
        <v>21.1</v>
      </c>
      <c r="GO145" s="15" t="n">
        <f aca="false">SUM(GC145:GN145)/12</f>
        <v>18.55</v>
      </c>
      <c r="HA145" s="0" t="n">
        <f aca="false">HA144+1</f>
        <v>1995</v>
      </c>
      <c r="HB145" s="25" t="s">
        <v>131</v>
      </c>
      <c r="HC145" s="14" t="n">
        <v>24.3</v>
      </c>
      <c r="HD145" s="14" t="n">
        <v>26.5</v>
      </c>
      <c r="HE145" s="14" t="n">
        <v>21.8</v>
      </c>
      <c r="HF145" s="14" t="n">
        <v>20.7</v>
      </c>
      <c r="HG145" s="14" t="n">
        <v>17.9</v>
      </c>
      <c r="HH145" s="14" t="n">
        <v>16.4</v>
      </c>
      <c r="HI145" s="14" t="n">
        <v>15.5</v>
      </c>
      <c r="HJ145" s="14" t="n">
        <v>17.7</v>
      </c>
      <c r="HK145" s="14" t="n">
        <v>18</v>
      </c>
      <c r="HL145" s="14" t="n">
        <v>20.4</v>
      </c>
      <c r="HM145" s="14" t="n">
        <v>22.9</v>
      </c>
      <c r="HN145" s="14" t="n">
        <v>21.8</v>
      </c>
      <c r="HO145" s="15" t="n">
        <f aca="false">SUM(HC145:HN145)/12</f>
        <v>20.325</v>
      </c>
      <c r="IA145" s="0" t="n">
        <f aca="false">IA144+1</f>
        <v>1995</v>
      </c>
      <c r="IB145" s="25" t="s">
        <v>131</v>
      </c>
      <c r="IC145" s="14" t="n">
        <v>32.6</v>
      </c>
      <c r="ID145" s="14" t="n">
        <v>32.8</v>
      </c>
      <c r="IE145" s="14" t="n">
        <v>27.3</v>
      </c>
      <c r="IF145" s="14" t="n">
        <v>22.2</v>
      </c>
      <c r="IG145" s="14" t="n">
        <v>19</v>
      </c>
      <c r="IH145" s="14" t="n">
        <v>17.1</v>
      </c>
      <c r="II145" s="14" t="n">
        <v>15.2</v>
      </c>
      <c r="IJ145" s="14" t="n">
        <v>19.9</v>
      </c>
      <c r="IK145" s="14" t="n">
        <v>21.2</v>
      </c>
      <c r="IL145" s="14" t="n">
        <v>24.1</v>
      </c>
      <c r="IM145" s="14" t="n">
        <v>27.6</v>
      </c>
      <c r="IN145" s="14" t="n">
        <v>29.2</v>
      </c>
      <c r="IO145" s="15" t="n">
        <f aca="false">SUM(IC145:IN145)/12</f>
        <v>24.0166666666667</v>
      </c>
      <c r="JA145" s="0" t="n">
        <f aca="false">JA144+1</f>
        <v>1995</v>
      </c>
      <c r="JB145" s="25" t="s">
        <v>131</v>
      </c>
      <c r="JC145" s="14" t="n">
        <v>22.3</v>
      </c>
      <c r="JD145" s="14" t="n">
        <v>23.5</v>
      </c>
      <c r="JE145" s="14" t="n">
        <v>20.8</v>
      </c>
      <c r="JF145" s="14" t="n">
        <v>17.4</v>
      </c>
      <c r="JG145" s="14" t="n">
        <v>15.9</v>
      </c>
      <c r="JH145" s="14" t="n">
        <v>14.2</v>
      </c>
      <c r="JI145" s="14" t="n">
        <v>13.5</v>
      </c>
      <c r="JJ145" s="14" t="n">
        <v>15.2</v>
      </c>
      <c r="JK145" s="14" t="n">
        <v>16.1</v>
      </c>
      <c r="JL145" s="14" t="n">
        <v>17.1</v>
      </c>
      <c r="JM145" s="14" t="n">
        <v>19.5</v>
      </c>
      <c r="JN145" s="14" t="n">
        <v>19</v>
      </c>
      <c r="JO145" s="15" t="n">
        <f aca="false">SUM(JC145:JN145)/12</f>
        <v>17.875</v>
      </c>
      <c r="KA145" s="0" t="n">
        <f aca="false">KA144+1</f>
        <v>1995</v>
      </c>
      <c r="KB145" s="33" t="s">
        <v>132</v>
      </c>
      <c r="KC145" s="14" t="n">
        <v>30.3</v>
      </c>
      <c r="KD145" s="14" t="n">
        <v>32.2</v>
      </c>
      <c r="KE145" s="14" t="n">
        <v>29.1</v>
      </c>
      <c r="KF145" s="14" t="n">
        <v>21.6</v>
      </c>
      <c r="KG145" s="14" t="n">
        <v>20.1</v>
      </c>
      <c r="KH145" s="14" t="n">
        <v>15.7</v>
      </c>
      <c r="KI145" s="14" t="n">
        <v>13.8</v>
      </c>
      <c r="KJ145" s="14" t="n">
        <v>16.3</v>
      </c>
      <c r="KK145" s="14" t="n">
        <v>20.8</v>
      </c>
      <c r="KL145" s="14" t="n">
        <v>22.7</v>
      </c>
      <c r="KM145" s="14" t="n">
        <v>26.1</v>
      </c>
      <c r="KN145" s="14" t="n">
        <v>29.6</v>
      </c>
      <c r="KO145" s="15" t="n">
        <f aca="false">SUM(KC145:KN145)/12</f>
        <v>23.1916666666667</v>
      </c>
      <c r="LA145" s="0" t="n">
        <f aca="false">LA144+1</f>
        <v>1995</v>
      </c>
      <c r="LB145" s="25" t="s">
        <v>131</v>
      </c>
      <c r="LC145" s="14" t="n">
        <v>31.7</v>
      </c>
      <c r="LD145" s="14" t="n">
        <v>31.7</v>
      </c>
      <c r="LE145" s="14" t="n">
        <v>26.2</v>
      </c>
      <c r="LF145" s="14" t="n">
        <v>21.7</v>
      </c>
      <c r="LG145" s="14" t="n">
        <v>18.5</v>
      </c>
      <c r="LH145" s="14" t="n">
        <v>16.5</v>
      </c>
      <c r="LI145" s="14" t="n">
        <v>14.5</v>
      </c>
      <c r="LJ145" s="14" t="n">
        <v>18.7</v>
      </c>
      <c r="LK145" s="14" t="n">
        <v>20.1</v>
      </c>
      <c r="LL145" s="14" t="n">
        <v>23.1</v>
      </c>
      <c r="LM145" s="14" t="n">
        <v>26.4</v>
      </c>
      <c r="LN145" s="14" t="n">
        <v>28</v>
      </c>
      <c r="LO145" s="15" t="n">
        <f aca="false">SUM(LC145:LN145)/12</f>
        <v>23.0916666666667</v>
      </c>
      <c r="MA145" s="0" t="n">
        <f aca="false">MA144+1</f>
        <v>1995</v>
      </c>
      <c r="MB145" s="25" t="s">
        <v>131</v>
      </c>
      <c r="MC145" s="14" t="n">
        <v>27.4</v>
      </c>
      <c r="MD145" s="14" t="n">
        <v>28.2</v>
      </c>
      <c r="ME145" s="14" t="n">
        <v>24</v>
      </c>
      <c r="MF145" s="14" t="n">
        <v>20.2</v>
      </c>
      <c r="MG145" s="14" t="n">
        <v>17.4</v>
      </c>
      <c r="MH145" s="14" t="n">
        <v>16.1</v>
      </c>
      <c r="MI145" s="14" t="n">
        <v>14.5</v>
      </c>
      <c r="MJ145" s="14" t="n">
        <v>18.4</v>
      </c>
      <c r="MK145" s="14" t="n">
        <v>18.8</v>
      </c>
      <c r="ML145" s="14" t="n">
        <v>21.4</v>
      </c>
      <c r="MM145" s="14" t="n">
        <v>24.3</v>
      </c>
      <c r="MN145" s="14" t="n">
        <v>24.1</v>
      </c>
      <c r="MO145" s="15" t="n">
        <f aca="false">SUM(MC145:MN145)/12</f>
        <v>21.2333333333333</v>
      </c>
      <c r="NA145" s="0" t="n">
        <f aca="false">NA144+1</f>
        <v>1995</v>
      </c>
      <c r="NB145" s="25" t="s">
        <v>131</v>
      </c>
      <c r="NC145" s="14" t="n">
        <v>35.6</v>
      </c>
      <c r="ND145" s="14" t="n">
        <v>36.3</v>
      </c>
      <c r="NE145" s="14" t="n">
        <v>30.7</v>
      </c>
      <c r="NF145" s="14" t="n">
        <v>24.5</v>
      </c>
      <c r="NG145" s="14" t="n">
        <v>21.3</v>
      </c>
      <c r="NH145" s="14" t="n">
        <v>18.9</v>
      </c>
      <c r="NI145" s="14" t="n">
        <v>18.3</v>
      </c>
      <c r="NJ145" s="14" t="n">
        <v>22.8</v>
      </c>
      <c r="NK145" s="14" t="n">
        <v>24.5</v>
      </c>
      <c r="NL145" s="14" t="n">
        <v>28.7</v>
      </c>
      <c r="NM145" s="14" t="n">
        <v>31.7</v>
      </c>
      <c r="NN145" s="14" t="n">
        <v>33.1</v>
      </c>
      <c r="NO145" s="15" t="n">
        <f aca="false">SUM(NC145:NN145)/12</f>
        <v>27.2</v>
      </c>
      <c r="OA145" s="6" t="n">
        <f aca="false">AVERAGE(AO145,BO145,CO145,DO145,EO145,FO145,GO150,HO145,IO145,JO145,KO145,LO145,MO145,NO145)</f>
        <v>22.0440476190476</v>
      </c>
      <c r="OB145" s="22" t="n">
        <f aca="false">AVERAGE(OA135:OA145)</f>
        <v>22.2662097162097</v>
      </c>
      <c r="PA145" s="16" t="n">
        <f aca="false">AVERAGE(AH145,AI145,AJ145,BH145,BI145,BJ145,CH145,CI145,CJ145,DH145,DI145,DJ145,EH145,EI145,EJ145,FH145,FI145,FJ145,GH150,GI150,GJ150,HH145,HI145,HJ145,IH145,II145,IJ145,JH145,JI145,JJ145,KH145,KI145,KJ145,LH145,LI145,LJ145,MH145,MI145,MJ145,NH145,NI145,NJ145)</f>
        <v>16.1595238095238</v>
      </c>
      <c r="PB145" s="17" t="n">
        <f aca="false">AVERAGE(AC145,AD145,AN145,BC145,BD145,BN145,CC145,CD145,CN145,DC145,DD145,DN145,EC145,ED145,EN145,FC145,FD145,FN145,GC150,GD150,GN150,HC145,HD145,HN145,IC145,ID145,IN145,JC145,JD145,JN145,KC145,KD145,KN145,LC145,LD145,LN145,MC145,MD145,MN145,NC145,ND145,NN145,)</f>
        <v>27.8372093023256</v>
      </c>
      <c r="PC145" s="16" t="n">
        <f aca="false">AVERAGE(PA135:PA145)</f>
        <v>15.9796296296296</v>
      </c>
      <c r="PD145" s="23" t="n">
        <f aca="false">AVERAGE(PB135:PB145)</f>
        <v>27.4392764857881</v>
      </c>
    </row>
    <row r="146" customFormat="false" ht="14.65" hidden="false" customHeight="false" outlineLevel="0" collapsed="false">
      <c r="A146" s="5"/>
      <c r="B146" s="6" t="n">
        <f aca="false">AVERAGE(AO146,BO146,CO146,DO146,EO146,FO146,GO146,HO146,IO146,JO146,KO146,LO146,MO146,NO146)</f>
        <v>22.1547619047619</v>
      </c>
      <c r="C146" s="18" t="n">
        <f aca="false">AVERAGE(B142:B146)</f>
        <v>22.1301058201058</v>
      </c>
      <c r="D146" s="20" t="n">
        <f aca="false">AVERAGE(B137:B146)</f>
        <v>22.3151521164021</v>
      </c>
      <c r="E146" s="6" t="n">
        <f aca="false">AVERAGE(B127:B146)</f>
        <v>22.3233746693122</v>
      </c>
      <c r="F146" s="24" t="n">
        <f aca="false">AVERAGE(B97:B146)</f>
        <v>22.0370482804233</v>
      </c>
      <c r="G146" s="2" t="n">
        <f aca="false">MAX(AC146:AN146,BC146:BN146,CC146:CN146,DC146:DN146,EC146:EN146,FC146:FN146,GC146:GN146,HC146:HN146,IC146:IN146,JC146:JN146,KC146:KN146,LC146:LN146,MC146:MN146,NC146:NN146)</f>
        <v>37.2</v>
      </c>
      <c r="H146" s="11" t="n">
        <f aca="false">MEDIAN(AC146:AN146,BC146:BN146,CC146:CN146,DC146:DN146,EC146:EN146,FC146:FN146,GC146:GN146,HC146:HN146,IC146:IN146,JC146:JN146,KC146:KN146,LC146:LN146,MC146:MN146,NC146:NN146)</f>
        <v>21.3</v>
      </c>
      <c r="I146" s="4" t="n">
        <f aca="false">MIN(AC146:AN146,BC146:BN146,CC146:CN146,DC146:DN146,EC146:EN146,FC146:FN146,GC146:GN146,HC146:HN146,IC146:IN146,JC146:JN146,KC146:KN146,LC146:LN146,MC146:MN146,NC146:NN146)</f>
        <v>13.2</v>
      </c>
      <c r="J146" s="12" t="n">
        <f aca="false">(G146+I146)/2</f>
        <v>25.2</v>
      </c>
      <c r="AA146" s="0" t="n">
        <f aca="false">AA145+1</f>
        <v>72</v>
      </c>
      <c r="AB146" s="27" t="n">
        <v>1996</v>
      </c>
      <c r="AC146" s="14" t="n">
        <v>26.6</v>
      </c>
      <c r="AD146" s="14" t="n">
        <v>27.3</v>
      </c>
      <c r="AE146" s="14" t="n">
        <v>26.7</v>
      </c>
      <c r="AF146" s="14" t="n">
        <v>19.9</v>
      </c>
      <c r="AG146" s="14" t="n">
        <v>19.2</v>
      </c>
      <c r="AH146" s="14" t="n">
        <v>16.6</v>
      </c>
      <c r="AI146" s="14" t="n">
        <v>15</v>
      </c>
      <c r="AJ146" s="14" t="n">
        <v>15.1</v>
      </c>
      <c r="AK146" s="14" t="n">
        <v>17.5</v>
      </c>
      <c r="AL146" s="14" t="n">
        <v>21.3</v>
      </c>
      <c r="AM146" s="14" t="n">
        <v>21.9</v>
      </c>
      <c r="AN146" s="14" t="n">
        <v>24.9</v>
      </c>
      <c r="AO146" s="15" t="n">
        <f aca="false">SUM(AC146:AN146)/12</f>
        <v>21</v>
      </c>
      <c r="AQ146" s="32"/>
      <c r="AR146" s="14"/>
      <c r="AS146" s="14"/>
      <c r="AT146" s="14"/>
      <c r="AU146" s="14"/>
      <c r="AV146" s="14"/>
      <c r="AW146" s="14"/>
      <c r="AX146" s="14"/>
      <c r="AY146" s="14"/>
      <c r="AZ146" s="14"/>
      <c r="BA146" s="0" t="n">
        <f aca="false">BA145+1</f>
        <v>1996</v>
      </c>
      <c r="BB146" s="25" t="s">
        <v>133</v>
      </c>
      <c r="BC146" s="14" t="n">
        <v>28</v>
      </c>
      <c r="BD146" s="14" t="n">
        <v>27.9</v>
      </c>
      <c r="BE146" s="14" t="n">
        <v>26.4</v>
      </c>
      <c r="BF146" s="14" t="n">
        <v>18.8</v>
      </c>
      <c r="BG146" s="14" t="n">
        <v>18.4</v>
      </c>
      <c r="BH146" s="14" t="n">
        <v>14.6</v>
      </c>
      <c r="BI146" s="14" t="n">
        <v>13.4</v>
      </c>
      <c r="BJ146" s="14" t="n">
        <v>13.9</v>
      </c>
      <c r="BK146" s="14" t="n">
        <v>16.3</v>
      </c>
      <c r="BL146" s="14" t="n">
        <v>20.2</v>
      </c>
      <c r="BM146" s="14" t="n">
        <v>22.5</v>
      </c>
      <c r="BN146" s="14" t="n">
        <v>26</v>
      </c>
      <c r="BO146" s="15" t="n">
        <f aca="false">SUM(BC146:BN146)/12</f>
        <v>20.5333333333333</v>
      </c>
      <c r="BP146" s="14"/>
      <c r="BQ146" s="14"/>
      <c r="BR146" s="14"/>
      <c r="BS146" s="14"/>
      <c r="CA146" s="0" t="n">
        <f aca="false">CA145+1</f>
        <v>1996</v>
      </c>
      <c r="CB146" s="25" t="s">
        <v>133</v>
      </c>
      <c r="CC146" s="14" t="n">
        <v>24</v>
      </c>
      <c r="CD146" s="14" t="n">
        <v>26</v>
      </c>
      <c r="CE146" s="14" t="n">
        <v>24.5</v>
      </c>
      <c r="CF146" s="14" t="n">
        <v>19.5</v>
      </c>
      <c r="CG146" s="14" t="n">
        <v>18.6</v>
      </c>
      <c r="CH146" s="14" t="n">
        <v>16.6</v>
      </c>
      <c r="CI146" s="14" t="n">
        <v>15.6</v>
      </c>
      <c r="CJ146" s="14" t="n">
        <v>15.9</v>
      </c>
      <c r="CK146" s="14" t="n">
        <v>16.8</v>
      </c>
      <c r="CL146" s="14" t="n">
        <v>20</v>
      </c>
      <c r="CM146" s="14" t="n">
        <v>21.5</v>
      </c>
      <c r="CN146" s="14" t="n">
        <v>23.7</v>
      </c>
      <c r="CO146" s="15" t="n">
        <f aca="false">SUM(CC146:CN146)/12</f>
        <v>20.225</v>
      </c>
      <c r="DA146" s="0" t="n">
        <f aca="false">DA145+1</f>
        <v>1996</v>
      </c>
      <c r="DB146" s="25" t="s">
        <v>133</v>
      </c>
      <c r="DC146" s="14" t="n">
        <v>30.1</v>
      </c>
      <c r="DD146" s="14" t="n">
        <v>29.6</v>
      </c>
      <c r="DE146" s="14" t="n">
        <v>28.8</v>
      </c>
      <c r="DF146" s="14" t="n">
        <v>20.4</v>
      </c>
      <c r="DG146" s="14" t="n">
        <v>19.5</v>
      </c>
      <c r="DH146" s="14" t="n">
        <v>16</v>
      </c>
      <c r="DI146" s="14" t="n">
        <v>14.9</v>
      </c>
      <c r="DJ146" s="14" t="n">
        <v>16.3</v>
      </c>
      <c r="DK146" s="14" t="n">
        <v>18.7</v>
      </c>
      <c r="DL146" s="14" t="n">
        <v>23</v>
      </c>
      <c r="DM146" s="14" t="n">
        <v>25.2</v>
      </c>
      <c r="DN146" s="14" t="n">
        <v>27.6</v>
      </c>
      <c r="DO146" s="15" t="n">
        <f aca="false">SUM(DC146:DN146)/12</f>
        <v>22.5083333333333</v>
      </c>
      <c r="EA146" s="0" t="n">
        <f aca="false">EA145+1</f>
        <v>1996</v>
      </c>
      <c r="EB146" s="25" t="s">
        <v>133</v>
      </c>
      <c r="EC146" s="14" t="n">
        <v>37.2</v>
      </c>
      <c r="ED146" s="14" t="n">
        <v>36.3</v>
      </c>
      <c r="EE146" s="14" t="n">
        <v>34.4</v>
      </c>
      <c r="EF146" s="14" t="n">
        <v>27.8</v>
      </c>
      <c r="EG146" s="14" t="n">
        <v>23.9</v>
      </c>
      <c r="EH146" s="14" t="n">
        <v>21.3</v>
      </c>
      <c r="EI146" s="14" t="n">
        <v>18.8</v>
      </c>
      <c r="EJ146" s="14" t="n">
        <v>21.8</v>
      </c>
      <c r="EK146" s="14" t="n">
        <v>26.2</v>
      </c>
      <c r="EL146" s="14" t="n">
        <v>30.3</v>
      </c>
      <c r="EM146" s="14" t="n">
        <v>33.2</v>
      </c>
      <c r="EN146" s="14" t="n">
        <v>37</v>
      </c>
      <c r="EO146" s="15" t="n">
        <f aca="false">SUM(EC146:EN146)/12</f>
        <v>29.0166666666667</v>
      </c>
      <c r="FA146" s="0" t="n">
        <f aca="false">FA145+1</f>
        <v>1996</v>
      </c>
      <c r="FB146" s="25" t="s">
        <v>133</v>
      </c>
      <c r="FC146" s="14" t="n">
        <v>25.7</v>
      </c>
      <c r="FD146" s="14" t="n">
        <v>27.4</v>
      </c>
      <c r="FE146" s="14" t="n">
        <v>26</v>
      </c>
      <c r="FF146" s="14" t="n">
        <v>18.1</v>
      </c>
      <c r="FG146" s="14" t="n">
        <v>17.4</v>
      </c>
      <c r="FH146" s="14" t="n">
        <v>14.6</v>
      </c>
      <c r="FI146" s="14" t="n">
        <v>13.4</v>
      </c>
      <c r="FJ146" s="14" t="n">
        <v>13.8</v>
      </c>
      <c r="FK146" s="14" t="n">
        <v>16.1</v>
      </c>
      <c r="FL146" s="14" t="n">
        <v>20.5</v>
      </c>
      <c r="FM146" s="14" t="n">
        <v>21.3</v>
      </c>
      <c r="FN146" s="14" t="n">
        <v>24.6</v>
      </c>
      <c r="FO146" s="15" t="n">
        <f aca="false">SUM(FC146:FN146)/12</f>
        <v>19.9083333333333</v>
      </c>
      <c r="GA146" s="0" t="n">
        <f aca="false">GA145+1</f>
        <v>1996</v>
      </c>
      <c r="GB146" s="25" t="s">
        <v>133</v>
      </c>
      <c r="GC146" s="14" t="n">
        <v>23.5</v>
      </c>
      <c r="GD146" s="14" t="n">
        <v>24.7</v>
      </c>
      <c r="GE146" s="14" t="n">
        <v>23.9</v>
      </c>
      <c r="GF146" s="14" t="n">
        <v>17.4</v>
      </c>
      <c r="GG146" s="14" t="n">
        <v>16.9</v>
      </c>
      <c r="GH146" s="14" t="n">
        <v>14.3</v>
      </c>
      <c r="GI146" s="14" t="n">
        <v>13.2</v>
      </c>
      <c r="GJ146" s="14" t="n">
        <v>14</v>
      </c>
      <c r="GK146" s="14" t="n">
        <v>15.4</v>
      </c>
      <c r="GL146" s="14" t="n">
        <v>18.2</v>
      </c>
      <c r="GM146" s="14" t="n">
        <v>19.4</v>
      </c>
      <c r="GN146" s="14" t="n">
        <v>21.6</v>
      </c>
      <c r="GO146" s="15" t="n">
        <f aca="false">SUM(GC146:GN146)/12</f>
        <v>18.5416666666667</v>
      </c>
      <c r="HA146" s="0" t="n">
        <f aca="false">HA145+1</f>
        <v>1996</v>
      </c>
      <c r="HB146" s="25" t="s">
        <v>133</v>
      </c>
      <c r="HC146" s="14" t="n">
        <v>22.6</v>
      </c>
      <c r="HD146" s="14" t="n">
        <v>25</v>
      </c>
      <c r="HE146" s="14" t="n">
        <v>24.1</v>
      </c>
      <c r="HF146" s="14" t="n">
        <v>19.6</v>
      </c>
      <c r="HG146" s="14" t="n">
        <v>19.3</v>
      </c>
      <c r="HH146" s="14" t="n">
        <v>16.6</v>
      </c>
      <c r="HI146" s="14" t="n">
        <v>16.1</v>
      </c>
      <c r="HJ146" s="14" t="n">
        <v>15.9</v>
      </c>
      <c r="HK146" s="14" t="n">
        <v>17.8</v>
      </c>
      <c r="HL146" s="14" t="n">
        <v>20.5</v>
      </c>
      <c r="HM146" s="14" t="n">
        <v>22.1</v>
      </c>
      <c r="HN146" s="14" t="n">
        <v>23.6</v>
      </c>
      <c r="HO146" s="15" t="n">
        <f aca="false">SUM(HC146:HN146)/12</f>
        <v>20.2666666666667</v>
      </c>
      <c r="IA146" s="0" t="n">
        <f aca="false">IA145+1</f>
        <v>1996</v>
      </c>
      <c r="IB146" s="25" t="s">
        <v>133</v>
      </c>
      <c r="IC146" s="14" t="n">
        <v>30</v>
      </c>
      <c r="ID146" s="14" t="n">
        <v>31.7</v>
      </c>
      <c r="IE146" s="14" t="n">
        <v>30.8</v>
      </c>
      <c r="IF146" s="14" t="n">
        <v>22.7</v>
      </c>
      <c r="IG146" s="14" t="n">
        <v>21.2</v>
      </c>
      <c r="IH146" s="14" t="n">
        <v>18.5</v>
      </c>
      <c r="II146" s="14" t="n">
        <v>16.3</v>
      </c>
      <c r="IJ146" s="14" t="n">
        <v>17</v>
      </c>
      <c r="IK146" s="14" t="n">
        <v>20.5</v>
      </c>
      <c r="IL146" s="14" t="n">
        <v>24.5</v>
      </c>
      <c r="IM146" s="14" t="n">
        <v>26.4</v>
      </c>
      <c r="IN146" s="14" t="n">
        <v>29</v>
      </c>
      <c r="IO146" s="15" t="n">
        <f aca="false">SUM(IC146:IN146)/12</f>
        <v>24.05</v>
      </c>
      <c r="JA146" s="0" t="n">
        <f aca="false">JA145+1</f>
        <v>1996</v>
      </c>
      <c r="JB146" s="25" t="s">
        <v>133</v>
      </c>
      <c r="JC146" s="14" t="n">
        <v>20.9</v>
      </c>
      <c r="JD146" s="14" t="n">
        <v>22.4</v>
      </c>
      <c r="JE146" s="14" t="n">
        <v>22</v>
      </c>
      <c r="JF146" s="14" t="n">
        <v>18.1</v>
      </c>
      <c r="JG146" s="14" t="n">
        <v>17.1</v>
      </c>
      <c r="JH146" s="14" t="n">
        <v>14.8</v>
      </c>
      <c r="JI146" s="14" t="n">
        <v>14.1</v>
      </c>
      <c r="JJ146" s="14" t="n">
        <v>14.8</v>
      </c>
      <c r="JK146" s="14" t="n">
        <v>15.6</v>
      </c>
      <c r="JL146" s="14" t="n">
        <v>18</v>
      </c>
      <c r="JM146" s="14" t="n">
        <v>18.6</v>
      </c>
      <c r="JN146" s="14" t="n">
        <v>20.1</v>
      </c>
      <c r="JO146" s="15" t="n">
        <f aca="false">SUM(JC146:JN146)/12</f>
        <v>18.0416666666667</v>
      </c>
      <c r="KA146" s="0" t="n">
        <f aca="false">KA145+1</f>
        <v>1996</v>
      </c>
      <c r="KB146" s="33" t="s">
        <v>134</v>
      </c>
      <c r="KC146" s="14" t="n">
        <v>33.5</v>
      </c>
      <c r="KD146" s="14" t="n">
        <v>32.2</v>
      </c>
      <c r="KE146" s="14" t="n">
        <v>26.1</v>
      </c>
      <c r="KF146" s="14" t="n">
        <v>22.4</v>
      </c>
      <c r="KG146" s="14" t="n">
        <v>21.2</v>
      </c>
      <c r="KH146" s="14" t="n">
        <v>16.3</v>
      </c>
      <c r="KI146" s="14" t="n">
        <v>16</v>
      </c>
      <c r="KJ146" s="14" t="n">
        <v>17.2</v>
      </c>
      <c r="KK146" s="14" t="n">
        <v>20.7</v>
      </c>
      <c r="KL146" s="14" t="n">
        <v>24.4</v>
      </c>
      <c r="KM146" s="14" t="n">
        <v>24.2</v>
      </c>
      <c r="KN146" s="14" t="n">
        <v>28.1</v>
      </c>
      <c r="KO146" s="15" t="n">
        <f aca="false">SUM(KC146:KN146)/12</f>
        <v>23.525</v>
      </c>
      <c r="LA146" s="0" t="n">
        <f aca="false">LA145+1</f>
        <v>1996</v>
      </c>
      <c r="LB146" s="25" t="s">
        <v>133</v>
      </c>
      <c r="LC146" s="14" t="n">
        <v>30</v>
      </c>
      <c r="LD146" s="14" t="n">
        <v>31.1</v>
      </c>
      <c r="LE146" s="14" t="n">
        <v>29.4</v>
      </c>
      <c r="LF146" s="14" t="n">
        <v>21.8</v>
      </c>
      <c r="LG146" s="14" t="n">
        <v>20.9</v>
      </c>
      <c r="LH146" s="14" t="n">
        <v>17.5</v>
      </c>
      <c r="LI146" s="14" t="n">
        <v>15.7</v>
      </c>
      <c r="LJ146" s="14" t="n">
        <v>16.4</v>
      </c>
      <c r="LK146" s="14" t="n">
        <v>19.1</v>
      </c>
      <c r="LL146" s="14" t="n">
        <v>23.4</v>
      </c>
      <c r="LM146" s="14" t="n">
        <v>25.1</v>
      </c>
      <c r="LN146" s="14" t="n">
        <v>28.2</v>
      </c>
      <c r="LO146" s="15" t="n">
        <f aca="false">SUM(LC146:LN146)/12</f>
        <v>23.2166666666667</v>
      </c>
      <c r="MA146" s="0" t="n">
        <f aca="false">MA145+1</f>
        <v>1996</v>
      </c>
      <c r="MB146" s="25" t="s">
        <v>133</v>
      </c>
      <c r="MC146" s="14" t="n">
        <v>25.6</v>
      </c>
      <c r="MD146" s="14" t="n">
        <v>27.6</v>
      </c>
      <c r="ME146" s="14" t="n">
        <v>26.6</v>
      </c>
      <c r="MF146" s="14" t="n">
        <v>20</v>
      </c>
      <c r="MG146" s="14" t="n">
        <v>19.1</v>
      </c>
      <c r="MH146" s="14" t="n">
        <v>16.7</v>
      </c>
      <c r="MI146" s="14" t="n">
        <v>15.7</v>
      </c>
      <c r="MJ146" s="14" t="n">
        <v>16.1</v>
      </c>
      <c r="MK146" s="14" t="n">
        <v>18.7</v>
      </c>
      <c r="ML146" s="14" t="n">
        <v>22</v>
      </c>
      <c r="MM146" s="14" t="n">
        <v>23.3</v>
      </c>
      <c r="MN146" s="14" t="n">
        <v>25.6</v>
      </c>
      <c r="MO146" s="15" t="n">
        <f aca="false">SUM(MC146:MN146)/12</f>
        <v>21.4166666666667</v>
      </c>
      <c r="NA146" s="0" t="n">
        <f aca="false">NA145+1</f>
        <v>1996</v>
      </c>
      <c r="NB146" s="25" t="s">
        <v>133</v>
      </c>
      <c r="NC146" s="14" t="n">
        <v>35.1</v>
      </c>
      <c r="ND146" s="14" t="n">
        <v>36.3</v>
      </c>
      <c r="NE146" s="14" t="n">
        <v>33.9</v>
      </c>
      <c r="NF146" s="14" t="n">
        <v>26.5</v>
      </c>
      <c r="NG146" s="14" t="n">
        <v>23.2</v>
      </c>
      <c r="NH146" s="14" t="n">
        <v>20.1</v>
      </c>
      <c r="NI146" s="14" t="n">
        <v>19</v>
      </c>
      <c r="NJ146" s="14" t="n">
        <v>20.6</v>
      </c>
      <c r="NK146" s="14" t="n">
        <v>25</v>
      </c>
      <c r="NL146" s="14" t="n">
        <v>29.1</v>
      </c>
      <c r="NM146" s="14" t="n">
        <v>31.1</v>
      </c>
      <c r="NN146" s="14" t="n">
        <v>35.1</v>
      </c>
      <c r="NO146" s="15" t="n">
        <f aca="false">SUM(NC146:NN146)/12</f>
        <v>27.9166666666667</v>
      </c>
      <c r="OA146" s="6" t="n">
        <f aca="false">AVERAGE(AO146,BO146,CO146,DO146,EO146,FO146,GO151,HO146,IO146,JO146,KO146,LO146,MO146,NO146)</f>
        <v>22.2113095238095</v>
      </c>
      <c r="OB146" s="22" t="n">
        <f aca="false">AVERAGE(OA136:OA146)</f>
        <v>22.2699975949976</v>
      </c>
      <c r="PA146" s="16" t="n">
        <f aca="false">AVERAGE(AH146,AI146,AJ146,BH146,BI146,BJ146,CH146,CI146,CJ146,DH146,DI146,DJ146,EH146,EI146,EJ146,FH146,FI146,FJ146,GH151,GI151,GJ151,HH146,HI146,HJ146,IH146,II146,IJ146,JH146,JI146,JJ146,KH146,KI146,KJ146,LH146,LI146,LJ146,MH146,MI146,MJ146,NH146,NI146,NJ146)</f>
        <v>16.25</v>
      </c>
      <c r="PB146" s="17" t="n">
        <f aca="false">AVERAGE(AC146,AD146,AN146,BC146,BD146,BN146,CC146,CD146,CN146,DC146,DD146,DN146,EC146,ED146,EN146,FC146,FD146,FN146,GC151,GD151,GN151,HC146,HD146,HN146,IC146,ID146,IN146,JC146,JD146,JN146,KC146,KD146,KN146,LC146,LD146,LN146,MC146,MD146,MN146,NC146,ND146,NN146,)</f>
        <v>27.4348837209302</v>
      </c>
      <c r="PC146" s="16" t="n">
        <f aca="false">AVERAGE(PA136:PA146)</f>
        <v>15.9980278980279</v>
      </c>
      <c r="PD146" s="23" t="n">
        <f aca="false">AVERAGE(PB136:PB146)</f>
        <v>27.4614752172892</v>
      </c>
    </row>
    <row r="147" customFormat="false" ht="14.65" hidden="false" customHeight="false" outlineLevel="0" collapsed="false">
      <c r="A147" s="5"/>
      <c r="B147" s="6" t="n">
        <f aca="false">AVERAGE(AO147,BO147,CO147,DO147,EO147,FO147,GO147,HO147,IO147,JO147,KO147,LO147,MO147,NO147)</f>
        <v>22.4357142857143</v>
      </c>
      <c r="C147" s="18" t="n">
        <f aca="false">AVERAGE(B143:B147)</f>
        <v>22.3527645502645</v>
      </c>
      <c r="D147" s="20" t="n">
        <f aca="false">AVERAGE(B138:B147)</f>
        <v>22.3469378306878</v>
      </c>
      <c r="E147" s="6" t="n">
        <f aca="false">AVERAGE(B128:B147)</f>
        <v>22.3179282407407</v>
      </c>
      <c r="F147" s="24" t="n">
        <f aca="false">AVERAGE(B98:B147)</f>
        <v>22.0470125661376</v>
      </c>
      <c r="G147" s="2" t="n">
        <f aca="false">MAX(AC147:AN147,BC147:BN147,CC147:CN147,DC147:DN147,EC147:EN147,FC147:FN147,GC147:GN147,HC147:HN147,IC147:IN147,JC147:JN147,KC147:KN147,LC147:LN147,MC147:MN147,NC147:NN147)</f>
        <v>38.3</v>
      </c>
      <c r="H147" s="11" t="n">
        <f aca="false">MEDIAN(AC147:AN147,BC147:BN147,CC147:CN147,DC147:DN147,EC147:EN147,FC147:FN147,GC147:GN147,HC147:HN147,IC147:IN147,JC147:JN147,KC147:KN147,LC147:LN147,MC147:MN147,NC147:NN147)</f>
        <v>22</v>
      </c>
      <c r="I147" s="4" t="n">
        <f aca="false">MIN(AC147:AN147,BC147:BN147,CC147:CN147,DC147:DN147,EC147:EN147,FC147:FN147,GC147:GN147,HC147:HN147,IC147:IN147,JC147:JN147,KC147:KN147,LC147:LN147,MC147:MN147,NC147:NN147)</f>
        <v>12.7</v>
      </c>
      <c r="J147" s="12" t="n">
        <f aca="false">(G147+I147)/2</f>
        <v>25.5</v>
      </c>
      <c r="AA147" s="0" t="n">
        <f aca="false">AA146+1</f>
        <v>73</v>
      </c>
      <c r="AB147" s="27" t="n">
        <v>1997</v>
      </c>
      <c r="AC147" s="14" t="n">
        <v>28.3</v>
      </c>
      <c r="AD147" s="14" t="n">
        <v>31.8</v>
      </c>
      <c r="AE147" s="14" t="n">
        <v>22.5</v>
      </c>
      <c r="AF147" s="14" t="n">
        <v>22.1</v>
      </c>
      <c r="AG147" s="14" t="n">
        <v>17.4</v>
      </c>
      <c r="AH147" s="14" t="n">
        <v>15.6</v>
      </c>
      <c r="AI147" s="14" t="n">
        <v>14.2</v>
      </c>
      <c r="AJ147" s="14" t="n">
        <v>15</v>
      </c>
      <c r="AK147" s="14" t="n">
        <v>17.4</v>
      </c>
      <c r="AL147" s="14" t="n">
        <v>21.3</v>
      </c>
      <c r="AM147" s="14" t="n">
        <v>25.1</v>
      </c>
      <c r="AN147" s="14" t="n">
        <v>25.3</v>
      </c>
      <c r="AO147" s="15" t="n">
        <f aca="false">SUM(AC147:AN147)/12</f>
        <v>21.3333333333333</v>
      </c>
      <c r="AQ147" s="32"/>
      <c r="AR147" s="14"/>
      <c r="AS147" s="14"/>
      <c r="AT147" s="14"/>
      <c r="AU147" s="14"/>
      <c r="AV147" s="14"/>
      <c r="AW147" s="14"/>
      <c r="AX147" s="14"/>
      <c r="AY147" s="14"/>
      <c r="AZ147" s="14"/>
      <c r="BA147" s="0" t="n">
        <f aca="false">BA146+1</f>
        <v>1997</v>
      </c>
      <c r="BB147" s="25" t="s">
        <v>135</v>
      </c>
      <c r="BC147" s="14" t="n">
        <v>28.9</v>
      </c>
      <c r="BD147" s="14" t="n">
        <v>31.7</v>
      </c>
      <c r="BE147" s="14" t="n">
        <v>23.1</v>
      </c>
      <c r="BF147" s="14" t="n">
        <v>22.6</v>
      </c>
      <c r="BG147" s="14" t="n">
        <v>15.9</v>
      </c>
      <c r="BH147" s="14" t="n">
        <v>13.9</v>
      </c>
      <c r="BI147" s="14" t="n">
        <v>13.1</v>
      </c>
      <c r="BJ147" s="14" t="n">
        <v>13.6</v>
      </c>
      <c r="BK147" s="14" t="n">
        <v>16.2</v>
      </c>
      <c r="BL147" s="14" t="n">
        <v>20.8</v>
      </c>
      <c r="BM147" s="14" t="n">
        <v>25.5</v>
      </c>
      <c r="BN147" s="14" t="n">
        <v>26.7</v>
      </c>
      <c r="BO147" s="15" t="n">
        <f aca="false">SUM(BC147:BN147)/12</f>
        <v>21</v>
      </c>
      <c r="BP147" s="14"/>
      <c r="BQ147" s="14"/>
      <c r="BR147" s="14"/>
      <c r="BS147" s="14"/>
      <c r="CA147" s="0" t="n">
        <f aca="false">CA146+1</f>
        <v>1997</v>
      </c>
      <c r="CB147" s="25" t="s">
        <v>135</v>
      </c>
      <c r="CC147" s="14" t="n">
        <v>26.2</v>
      </c>
      <c r="CD147" s="14" t="n">
        <v>29.1</v>
      </c>
      <c r="CE147" s="14" t="n">
        <v>22.2</v>
      </c>
      <c r="CF147" s="14" t="n">
        <v>21.8</v>
      </c>
      <c r="CG147" s="14" t="n">
        <v>17.1</v>
      </c>
      <c r="CH147" s="14" t="n">
        <v>15.5</v>
      </c>
      <c r="CI147" s="14" t="n">
        <v>14.9</v>
      </c>
      <c r="CJ147" s="14" t="n">
        <v>14.7</v>
      </c>
      <c r="CK147" s="14" t="n">
        <v>16.8</v>
      </c>
      <c r="CL147" s="14" t="n">
        <v>19.6</v>
      </c>
      <c r="CM147" s="14" t="n">
        <v>22.8</v>
      </c>
      <c r="CN147" s="14" t="n">
        <v>23.3</v>
      </c>
      <c r="CO147" s="15" t="n">
        <f aca="false">SUM(CC147:CN147)/12</f>
        <v>20.3333333333333</v>
      </c>
      <c r="DA147" s="0" t="n">
        <f aca="false">DA146+1</f>
        <v>1997</v>
      </c>
      <c r="DB147" s="25" t="s">
        <v>135</v>
      </c>
      <c r="DC147" s="14" t="n">
        <v>31.8</v>
      </c>
      <c r="DD147" s="14" t="n">
        <v>34.5</v>
      </c>
      <c r="DE147" s="14" t="n">
        <v>25.2</v>
      </c>
      <c r="DF147" s="14" t="n">
        <v>24.2</v>
      </c>
      <c r="DG147" s="14" t="n">
        <v>18.2</v>
      </c>
      <c r="DH147" s="14" t="n">
        <v>16.2</v>
      </c>
      <c r="DI147" s="14" t="n">
        <v>15.1</v>
      </c>
      <c r="DJ147" s="14" t="n">
        <v>16.2</v>
      </c>
      <c r="DK147" s="14" t="n">
        <v>18.8</v>
      </c>
      <c r="DL147" s="14" t="n">
        <v>24.2</v>
      </c>
      <c r="DM147" s="14" t="n">
        <v>28.5</v>
      </c>
      <c r="DN147" s="14" t="n">
        <v>29.8</v>
      </c>
      <c r="DO147" s="15" t="n">
        <f aca="false">SUM(DC147:DN147)/12</f>
        <v>23.5583333333333</v>
      </c>
      <c r="EA147" s="0" t="n">
        <f aca="false">EA146+1</f>
        <v>1997</v>
      </c>
      <c r="EB147" s="25" t="s">
        <v>135</v>
      </c>
      <c r="EC147" s="14" t="n">
        <v>37.7</v>
      </c>
      <c r="ED147" s="14" t="n">
        <v>37.2</v>
      </c>
      <c r="EE147" s="14" t="n">
        <v>32.3</v>
      </c>
      <c r="EF147" s="14" t="n">
        <v>30.1</v>
      </c>
      <c r="EG147" s="14" t="n">
        <v>22.4</v>
      </c>
      <c r="EH147" s="14" t="n">
        <v>20</v>
      </c>
      <c r="EI147" s="14" t="n">
        <v>18.5</v>
      </c>
      <c r="EJ147" s="14" t="n">
        <v>20.4</v>
      </c>
      <c r="EK147" s="14" t="n">
        <v>25.3</v>
      </c>
      <c r="EL147" s="14" t="n">
        <v>30.9</v>
      </c>
      <c r="EM147" s="14" t="n">
        <v>35.8</v>
      </c>
      <c r="EN147" s="14" t="n">
        <v>38.3</v>
      </c>
      <c r="EO147" s="15" t="n">
        <f aca="false">SUM(EC147:EN147)/12</f>
        <v>29.075</v>
      </c>
      <c r="FA147" s="0" t="n">
        <f aca="false">FA146+1</f>
        <v>1997</v>
      </c>
      <c r="FB147" s="25" t="s">
        <v>135</v>
      </c>
      <c r="FC147" s="14" t="n">
        <v>28</v>
      </c>
      <c r="FD147" s="14" t="n">
        <v>30.3</v>
      </c>
      <c r="FE147" s="14" t="n">
        <v>22.3</v>
      </c>
      <c r="FF147" s="14" t="n">
        <v>21.9</v>
      </c>
      <c r="FG147" s="14" t="n">
        <v>15.6</v>
      </c>
      <c r="FH147" s="14" t="n">
        <v>13.6</v>
      </c>
      <c r="FI147" s="14" t="n">
        <v>12.8</v>
      </c>
      <c r="FJ147" s="14" t="n">
        <v>13.2</v>
      </c>
      <c r="FK147" s="14" t="n">
        <v>16.3</v>
      </c>
      <c r="FL147" s="14" t="n">
        <v>20.1</v>
      </c>
      <c r="FM147" s="14" t="n">
        <v>24.1</v>
      </c>
      <c r="FN147" s="14" t="n">
        <v>24.8</v>
      </c>
      <c r="FO147" s="15" t="n">
        <f aca="false">SUM(FC147:FN147)/12</f>
        <v>20.25</v>
      </c>
      <c r="GA147" s="0" t="n">
        <f aca="false">GA146+1</f>
        <v>1997</v>
      </c>
      <c r="GB147" s="25" t="s">
        <v>135</v>
      </c>
      <c r="GC147" s="14" t="n">
        <v>27.2</v>
      </c>
      <c r="GD147" s="14" t="n">
        <v>28.5</v>
      </c>
      <c r="GE147" s="14" t="n">
        <v>21</v>
      </c>
      <c r="GF147" s="14" t="n">
        <v>19.7</v>
      </c>
      <c r="GG147" s="14" t="n">
        <v>15</v>
      </c>
      <c r="GH147" s="14" t="n">
        <v>14</v>
      </c>
      <c r="GI147" s="14" t="n">
        <v>12.7</v>
      </c>
      <c r="GJ147" s="14" t="n">
        <v>13.3</v>
      </c>
      <c r="GK147" s="14" t="n">
        <v>15.8</v>
      </c>
      <c r="GL147" s="14" t="n">
        <v>18.6</v>
      </c>
      <c r="GM147" s="14" t="n">
        <v>21.4</v>
      </c>
      <c r="GN147" s="14" t="n">
        <v>22.7</v>
      </c>
      <c r="GO147" s="15" t="n">
        <f aca="false">SUM(GC147:GN147)/12</f>
        <v>19.1583333333333</v>
      </c>
      <c r="HA147" s="0" t="n">
        <f aca="false">HA146+1</f>
        <v>1997</v>
      </c>
      <c r="HB147" s="25" t="s">
        <v>135</v>
      </c>
      <c r="HC147" s="14" t="n">
        <v>26.2</v>
      </c>
      <c r="HD147" s="14" t="n">
        <v>27.9</v>
      </c>
      <c r="HE147" s="14" t="n">
        <v>22.5</v>
      </c>
      <c r="HF147" s="14" t="n">
        <v>21.9</v>
      </c>
      <c r="HG147" s="14" t="n">
        <v>17.7</v>
      </c>
      <c r="HH147" s="14" t="n">
        <v>16.1</v>
      </c>
      <c r="HI147" s="14" t="n">
        <v>14.9</v>
      </c>
      <c r="HJ147" s="14" t="n">
        <v>15.8</v>
      </c>
      <c r="HK147" s="14" t="n">
        <v>17.3</v>
      </c>
      <c r="HL147" s="14" t="n">
        <v>20.1</v>
      </c>
      <c r="HM147" s="14" t="n">
        <v>23.7</v>
      </c>
      <c r="HN147" s="14" t="n">
        <v>23.4</v>
      </c>
      <c r="HO147" s="15" t="n">
        <f aca="false">SUM(HC147:HN147)/12</f>
        <v>20.625</v>
      </c>
      <c r="IA147" s="0" t="n">
        <f aca="false">IA146+1</f>
        <v>1997</v>
      </c>
      <c r="IB147" s="25" t="s">
        <v>135</v>
      </c>
      <c r="IC147" s="14" t="n">
        <v>32.4</v>
      </c>
      <c r="ID147" s="14" t="n">
        <v>35.6</v>
      </c>
      <c r="IE147" s="14" t="n">
        <v>26.3</v>
      </c>
      <c r="IF147" s="14" t="n">
        <v>25.8</v>
      </c>
      <c r="IG147" s="14" t="n">
        <v>19.9</v>
      </c>
      <c r="IH147" s="14" t="n">
        <v>17.3</v>
      </c>
      <c r="II147" s="14" t="n">
        <v>16.6</v>
      </c>
      <c r="IJ147" s="14" t="n">
        <v>17.6</v>
      </c>
      <c r="IK147" s="14" t="n">
        <v>20.8</v>
      </c>
      <c r="IL147" s="14" t="n">
        <v>24.5</v>
      </c>
      <c r="IM147" s="14" t="n">
        <v>29.6</v>
      </c>
      <c r="IN147" s="14" t="n">
        <v>30.6</v>
      </c>
      <c r="IO147" s="15" t="n">
        <f aca="false">SUM(IC147:IN147)/12</f>
        <v>24.75</v>
      </c>
      <c r="JA147" s="0" t="n">
        <f aca="false">JA146+1</f>
        <v>1997</v>
      </c>
      <c r="JB147" s="25" t="s">
        <v>135</v>
      </c>
      <c r="JC147" s="14" t="n">
        <v>23.6</v>
      </c>
      <c r="JD147" s="14" t="n">
        <v>24.4</v>
      </c>
      <c r="JE147" s="14" t="n">
        <v>19.5</v>
      </c>
      <c r="JF147" s="14" t="n">
        <v>18.7</v>
      </c>
      <c r="JG147" s="14" t="n">
        <v>15.8</v>
      </c>
      <c r="JH147" s="14" t="n">
        <v>14.5</v>
      </c>
      <c r="JI147" s="14" t="n">
        <v>13.8</v>
      </c>
      <c r="JJ147" s="14" t="n">
        <v>14</v>
      </c>
      <c r="JK147" s="14" t="n">
        <v>16.3</v>
      </c>
      <c r="JL147" s="14" t="n">
        <v>18</v>
      </c>
      <c r="JM147" s="14" t="n">
        <v>20.6</v>
      </c>
      <c r="JN147" s="14" t="n">
        <v>20.7</v>
      </c>
      <c r="JO147" s="15" t="n">
        <f aca="false">SUM(JC147:JN147)/12</f>
        <v>18.325</v>
      </c>
      <c r="KA147" s="0" t="n">
        <f aca="false">KA146+1</f>
        <v>1997</v>
      </c>
      <c r="KB147" s="33" t="s">
        <v>136</v>
      </c>
      <c r="KC147" s="14" t="n">
        <v>30.3</v>
      </c>
      <c r="KD147" s="14" t="n">
        <v>33.6</v>
      </c>
      <c r="KE147" s="14" t="n">
        <v>27.9</v>
      </c>
      <c r="KF147" s="14" t="n">
        <v>23.7</v>
      </c>
      <c r="KG147" s="14" t="n">
        <v>17.2</v>
      </c>
      <c r="KH147" s="14" t="n">
        <v>15.4</v>
      </c>
      <c r="KI147" s="14" t="n">
        <v>15.5</v>
      </c>
      <c r="KJ147" s="14" t="n">
        <v>15.7</v>
      </c>
      <c r="KK147" s="14" t="n">
        <v>19.3</v>
      </c>
      <c r="KL147" s="14" t="n">
        <v>22</v>
      </c>
      <c r="KM147" s="14" t="n">
        <v>29.4</v>
      </c>
      <c r="KN147" s="14" t="n">
        <v>30.2</v>
      </c>
      <c r="KO147" s="15" t="n">
        <f aca="false">SUM(KC147:KN147)/12</f>
        <v>23.35</v>
      </c>
      <c r="LA147" s="0" t="n">
        <f aca="false">LA146+1</f>
        <v>1997</v>
      </c>
      <c r="LB147" s="25" t="s">
        <v>135</v>
      </c>
      <c r="LC147" s="14" t="n">
        <v>31.7</v>
      </c>
      <c r="LD147" s="14" t="n">
        <v>34.1</v>
      </c>
      <c r="LE147" s="14" t="n">
        <v>25.3</v>
      </c>
      <c r="LF147" s="14" t="n">
        <v>25</v>
      </c>
      <c r="LG147" s="14" t="n">
        <v>19.1</v>
      </c>
      <c r="LH147" s="14" t="n">
        <v>16.7</v>
      </c>
      <c r="LI147" s="14" t="n">
        <v>15.8</v>
      </c>
      <c r="LJ147" s="14" t="n">
        <v>16.7</v>
      </c>
      <c r="LK147" s="14" t="n">
        <v>19.2</v>
      </c>
      <c r="LL147" s="14" t="n">
        <v>23.2</v>
      </c>
      <c r="LM147" s="14" t="n">
        <v>28.5</v>
      </c>
      <c r="LN147" s="14" t="n">
        <v>29.3</v>
      </c>
      <c r="LO147" s="15" t="n">
        <f aca="false">SUM(LC147:LN147)/12</f>
        <v>23.7166666666667</v>
      </c>
      <c r="MA147" s="0" t="n">
        <f aca="false">MA146+1</f>
        <v>1997</v>
      </c>
      <c r="MB147" s="25" t="s">
        <v>135</v>
      </c>
      <c r="MC147" s="14" t="n">
        <v>28.6</v>
      </c>
      <c r="MD147" s="14" t="n">
        <v>31</v>
      </c>
      <c r="ME147" s="14" t="n">
        <v>23.1</v>
      </c>
      <c r="MF147" s="14" t="n">
        <v>23.3</v>
      </c>
      <c r="MG147" s="14" t="n">
        <v>17.5</v>
      </c>
      <c r="MH147" s="14" t="n">
        <v>15.8</v>
      </c>
      <c r="MI147" s="14" t="n">
        <v>14.9</v>
      </c>
      <c r="MJ147" s="14" t="n">
        <v>15.9</v>
      </c>
      <c r="MK147" s="14" t="n">
        <v>18.5</v>
      </c>
      <c r="ML147" s="14" t="n">
        <v>22.3</v>
      </c>
      <c r="MM147" s="14" t="n">
        <v>25.7</v>
      </c>
      <c r="MN147" s="14" t="n">
        <v>25.4</v>
      </c>
      <c r="MO147" s="15" t="n">
        <f aca="false">SUM(MC147:MN147)/12</f>
        <v>21.8333333333333</v>
      </c>
      <c r="NA147" s="0" t="n">
        <f aca="false">NA146+1</f>
        <v>1997</v>
      </c>
      <c r="NB147" s="25" t="s">
        <v>135</v>
      </c>
      <c r="NC147" s="14" t="n">
        <v>36.5</v>
      </c>
      <c r="ND147" s="14" t="n">
        <v>38.3</v>
      </c>
      <c r="NE147" s="14" t="n">
        <v>29.4</v>
      </c>
      <c r="NF147" s="14" t="n">
        <v>29.3</v>
      </c>
      <c r="NG147" s="14" t="n">
        <v>22</v>
      </c>
      <c r="NH147" s="14" t="n">
        <v>19.2</v>
      </c>
      <c r="NI147" s="14" t="n">
        <v>18.2</v>
      </c>
      <c r="NJ147" s="14" t="n">
        <v>19.6</v>
      </c>
      <c r="NK147" s="14" t="n">
        <v>22.4</v>
      </c>
      <c r="NL147" s="14" t="n">
        <v>27.3</v>
      </c>
      <c r="NM147" s="14" t="n">
        <v>26.9</v>
      </c>
      <c r="NN147" s="14" t="n">
        <v>32.4</v>
      </c>
      <c r="NO147" s="15" t="n">
        <f aca="false">SUM(NC147:NN147)/12</f>
        <v>26.7916666666667</v>
      </c>
      <c r="OA147" s="6" t="n">
        <f aca="false">AVERAGE(AO147,BO147,CO147,DO147,EO147,FO147,GO152,HO147,IO147,JO147,KO147,LO147,MO147,NO147)</f>
        <v>22.4625</v>
      </c>
      <c r="OB147" s="22" t="n">
        <f aca="false">AVERAGE(OA137:OA147)</f>
        <v>22.3268698893699</v>
      </c>
      <c r="PA147" s="16" t="n">
        <f aca="false">AVERAGE(AH147,AI147,AJ147,BH147,BI147,BJ147,CH147,CI147,CJ147,DH147,DI147,DJ147,EH147,EI147,EJ147,FH147,FI147,FJ147,GH152,GI152,GJ152,HH147,HI147,HJ147,IH147,II147,IJ147,JH147,JI147,JJ147,KH147,KI147,KJ147,LH147,LI147,LJ147,MH147,MI147,MJ147,NH147,NI147,NJ147)</f>
        <v>15.7166666666667</v>
      </c>
      <c r="PB147" s="17" t="n">
        <f aca="false">AVERAGE(AC147,AD147,AN147,BC147,BD147,BN147,CC147,CD147,CN147,DC147,DD147,DN147,EC147,ED147,EN147,FC147,FD147,FN147,GC152,GD152,GN152,HC147,HD147,HN147,IC147,ID147,IN147,JC147,JD147,JN147,KC147,KD147,KN147,LC147,LD147,LN147,MC147,MD147,MN147,NC147,ND147,NN147,)</f>
        <v>28.8511627906977</v>
      </c>
      <c r="PC147" s="16" t="n">
        <f aca="false">AVERAGE(PA137:PA147)</f>
        <v>16.0214045214045</v>
      </c>
      <c r="PD147" s="23" t="n">
        <f aca="false">AVERAGE(PB137:PB147)</f>
        <v>27.6612638007987</v>
      </c>
    </row>
    <row r="148" customFormat="false" ht="14.65" hidden="false" customHeight="false" outlineLevel="0" collapsed="false">
      <c r="A148" s="5"/>
      <c r="B148" s="6" t="n">
        <f aca="false">AVERAGE(AO148,BO148,CO148,DO148,EO148,FO148,GO148,HO148,IO148,JO148,KO148,LO148,MO148,NO148)</f>
        <v>22.3196428571429</v>
      </c>
      <c r="C148" s="18" t="n">
        <f aca="false">AVERAGE(B144:B148)</f>
        <v>22.2962698412698</v>
      </c>
      <c r="D148" s="20" t="n">
        <f aca="false">AVERAGE(B139:B148)</f>
        <v>22.2906283068783</v>
      </c>
      <c r="E148" s="6" t="n">
        <f aca="false">AVERAGE(B129:B148)</f>
        <v>22.3509639550265</v>
      </c>
      <c r="F148" s="24" t="n">
        <f aca="false">AVERAGE(B99:B148)</f>
        <v>22.0612863756614</v>
      </c>
      <c r="G148" s="2" t="n">
        <f aca="false">MAX(AC148:AN148,BC148:BN148,CC148:CN148,DC148:DN148,EC148:EN148,FC148:FN148,GC148:GN148,HC148:HN148,IC148:IN148,JC148:JN148,KC148:KN148,LC148:LN148,MC148:MN148,NC148:NN148)</f>
        <v>38.1</v>
      </c>
      <c r="H148" s="11" t="n">
        <f aca="false">MEDIAN(AC148:AN148,BC148:BN148,CC148:CN148,DC148:DN148,EC148:EN148,FC148:FN148,GC148:GN148,HC148:HN148,IC148:IN148,JC148:JN148,KC148:KN148,LC148:LN148,MC148:MN148,NC148:NN148)</f>
        <v>21.55</v>
      </c>
      <c r="I148" s="4" t="n">
        <f aca="false">MIN(AC148:AN148,BC148:BN148,CC148:CN148,DC148:DN148,EC148:EN148,FC148:FN148,GC148:GN148,HC148:HN148,IC148:IN148,JC148:JN148,KC148:KN148,LC148:LN148,MC148:MN148,NC148:NN148)</f>
        <v>12.1</v>
      </c>
      <c r="J148" s="12" t="n">
        <f aca="false">(G148+I148)/2</f>
        <v>25.1</v>
      </c>
      <c r="AA148" s="0" t="n">
        <f aca="false">AA147+1</f>
        <v>74</v>
      </c>
      <c r="AB148" s="27" t="n">
        <v>1998</v>
      </c>
      <c r="AC148" s="14" t="n">
        <v>28.3</v>
      </c>
      <c r="AD148" s="14" t="n">
        <v>26.7</v>
      </c>
      <c r="AE148" s="14" t="n">
        <v>25.5</v>
      </c>
      <c r="AF148" s="14" t="n">
        <v>20.1</v>
      </c>
      <c r="AG148" s="14" t="n">
        <v>18.6</v>
      </c>
      <c r="AH148" s="14" t="n">
        <v>15.3</v>
      </c>
      <c r="AI148" s="14" t="n">
        <v>13.8</v>
      </c>
      <c r="AJ148" s="14" t="n">
        <v>16.1</v>
      </c>
      <c r="AK148" s="14" t="n">
        <v>19.6</v>
      </c>
      <c r="AL148" s="14" t="n">
        <v>20.1</v>
      </c>
      <c r="AM148" s="14" t="n">
        <v>23.5</v>
      </c>
      <c r="AN148" s="14" t="n">
        <v>26.3</v>
      </c>
      <c r="AO148" s="15" t="n">
        <f aca="false">SUM(AC148:AN148)/12</f>
        <v>21.1583333333333</v>
      </c>
      <c r="AQ148" s="32"/>
      <c r="AR148" s="14"/>
      <c r="AS148" s="14"/>
      <c r="AT148" s="14"/>
      <c r="AU148" s="14"/>
      <c r="AV148" s="14"/>
      <c r="AW148" s="14"/>
      <c r="AX148" s="14"/>
      <c r="AY148" s="14"/>
      <c r="AZ148" s="14"/>
      <c r="BA148" s="0" t="n">
        <f aca="false">BA147+1</f>
        <v>1998</v>
      </c>
      <c r="BB148" s="25" t="s">
        <v>132</v>
      </c>
      <c r="BC148" s="14" t="n">
        <v>28.8</v>
      </c>
      <c r="BD148" s="14" t="n">
        <v>28.6</v>
      </c>
      <c r="BE148" s="14" t="n">
        <v>26.5</v>
      </c>
      <c r="BF148" s="14" t="n">
        <v>19.4</v>
      </c>
      <c r="BG148" s="14" t="n">
        <v>17.9</v>
      </c>
      <c r="BH148" s="14" t="n">
        <v>13.9</v>
      </c>
      <c r="BI148" s="14" t="n">
        <v>12.2</v>
      </c>
      <c r="BJ148" s="14" t="n">
        <v>14.8</v>
      </c>
      <c r="BK148" s="14" t="n">
        <v>18.8</v>
      </c>
      <c r="BL148" s="14" t="n">
        <v>19.9</v>
      </c>
      <c r="BM148" s="14" t="n">
        <v>24</v>
      </c>
      <c r="BN148" s="14" t="n">
        <v>28.1</v>
      </c>
      <c r="BO148" s="15" t="n">
        <f aca="false">SUM(BC148:BN148)/12</f>
        <v>21.075</v>
      </c>
      <c r="BP148" s="14"/>
      <c r="BQ148" s="14"/>
      <c r="BR148" s="14"/>
      <c r="BS148" s="14"/>
      <c r="CA148" s="0" t="n">
        <f aca="false">CA147+1</f>
        <v>1998</v>
      </c>
      <c r="CB148" s="25" t="s">
        <v>132</v>
      </c>
      <c r="CC148" s="14" t="n">
        <v>25.4</v>
      </c>
      <c r="CD148" s="14" t="n">
        <v>26.3</v>
      </c>
      <c r="CE148" s="14" t="n">
        <v>24.7</v>
      </c>
      <c r="CF148" s="14" t="n">
        <v>19.4</v>
      </c>
      <c r="CG148" s="14" t="n">
        <v>17.7</v>
      </c>
      <c r="CH148" s="14" t="n">
        <v>15.2</v>
      </c>
      <c r="CI148" s="14" t="n">
        <v>14.1</v>
      </c>
      <c r="CJ148" s="14" t="n">
        <v>16.4</v>
      </c>
      <c r="CK148" s="14" t="n">
        <v>18</v>
      </c>
      <c r="CL148" s="14" t="n">
        <v>19.3</v>
      </c>
      <c r="CM148" s="14" t="n">
        <v>21.7</v>
      </c>
      <c r="CN148" s="14" t="n">
        <v>25</v>
      </c>
      <c r="CO148" s="15" t="n">
        <f aca="false">SUM(CC148:CN148)/12</f>
        <v>20.2666666666667</v>
      </c>
      <c r="DA148" s="0" t="n">
        <f aca="false">DA147+1</f>
        <v>1998</v>
      </c>
      <c r="DB148" s="25" t="s">
        <v>132</v>
      </c>
      <c r="DC148" s="14" t="n">
        <v>31.4</v>
      </c>
      <c r="DD148" s="14" t="n">
        <v>30.6</v>
      </c>
      <c r="DE148" s="14" t="n">
        <v>28.6</v>
      </c>
      <c r="DF148" s="14" t="n">
        <v>21.3</v>
      </c>
      <c r="DG148" s="14" t="n">
        <v>19.4</v>
      </c>
      <c r="DH148" s="14" t="n">
        <v>15.8</v>
      </c>
      <c r="DI148" s="14" t="n">
        <v>14.2</v>
      </c>
      <c r="DJ148" s="14" t="n">
        <v>17.4</v>
      </c>
      <c r="DK148" s="14" t="n">
        <v>21.2</v>
      </c>
      <c r="DL148" s="14" t="n">
        <v>22.5</v>
      </c>
      <c r="DM148" s="14" t="n">
        <v>26.1</v>
      </c>
      <c r="DN148" s="14" t="n">
        <v>30.1</v>
      </c>
      <c r="DO148" s="15" t="n">
        <f aca="false">SUM(DC148:DN148)/12</f>
        <v>23.2166666666667</v>
      </c>
      <c r="EA148" s="0" t="n">
        <f aca="false">EA147+1</f>
        <v>1998</v>
      </c>
      <c r="EB148" s="25" t="s">
        <v>132</v>
      </c>
      <c r="EC148" s="14" t="n">
        <v>37.8</v>
      </c>
      <c r="ED148" s="14" t="n">
        <v>38.1</v>
      </c>
      <c r="EE148" s="14" t="n">
        <v>34.8</v>
      </c>
      <c r="EF148" s="14" t="n">
        <v>27.2</v>
      </c>
      <c r="EG148" s="14" t="n">
        <v>24.3</v>
      </c>
      <c r="EH148" s="14" t="n">
        <v>19.7</v>
      </c>
      <c r="EI148" s="14" t="n">
        <v>16.4</v>
      </c>
      <c r="EJ148" s="14" t="n">
        <v>21.9</v>
      </c>
      <c r="EK148" s="14" t="n">
        <v>26.3</v>
      </c>
      <c r="EL148" s="14" t="n">
        <v>29.1</v>
      </c>
      <c r="EM148" s="14" t="n">
        <v>33</v>
      </c>
      <c r="EN148" s="14" t="n">
        <v>36.8</v>
      </c>
      <c r="EO148" s="15" t="n">
        <f aca="false">SUM(EC148:EN148)/12</f>
        <v>28.7833333333333</v>
      </c>
      <c r="FA148" s="0" t="n">
        <f aca="false">FA147+1</f>
        <v>1998</v>
      </c>
      <c r="FB148" s="25" t="s">
        <v>132</v>
      </c>
      <c r="FC148" s="14" t="n">
        <v>27.3</v>
      </c>
      <c r="FD148" s="14" t="n">
        <v>27.9</v>
      </c>
      <c r="FE148" s="14" t="n">
        <v>25.7</v>
      </c>
      <c r="FF148" s="14" t="n">
        <v>19</v>
      </c>
      <c r="FG148" s="14" t="n">
        <v>17.7</v>
      </c>
      <c r="FH148" s="14" t="n">
        <v>14</v>
      </c>
      <c r="FI148" s="14" t="n">
        <v>12.1</v>
      </c>
      <c r="FJ148" s="14" t="n">
        <v>15.1</v>
      </c>
      <c r="FK148" s="14" t="n">
        <v>18.3</v>
      </c>
      <c r="FL148" s="14" t="n">
        <v>19.3</v>
      </c>
      <c r="FM148" s="14" t="n">
        <v>22.8</v>
      </c>
      <c r="FN148" s="14" t="n">
        <v>26.4</v>
      </c>
      <c r="FO148" s="15" t="n">
        <f aca="false">SUM(FC148:FN148)/12</f>
        <v>20.4666666666667</v>
      </c>
      <c r="GA148" s="0" t="n">
        <f aca="false">GA147+1</f>
        <v>1998</v>
      </c>
      <c r="GB148" s="25" t="s">
        <v>132</v>
      </c>
      <c r="GC148" s="14" t="n">
        <v>25.5</v>
      </c>
      <c r="GD148" s="14" t="n">
        <v>24.5</v>
      </c>
      <c r="GE148" s="14" t="n">
        <v>23.7</v>
      </c>
      <c r="GF148" s="14" t="n">
        <v>17.6</v>
      </c>
      <c r="GG148" s="14" t="n">
        <v>15.7</v>
      </c>
      <c r="GH148" s="14" t="n">
        <v>13</v>
      </c>
      <c r="GI148" s="14" t="n">
        <v>12.8</v>
      </c>
      <c r="GJ148" s="14" t="n">
        <v>15</v>
      </c>
      <c r="GK148" s="14" t="n">
        <v>16.3</v>
      </c>
      <c r="GL148" s="14" t="n">
        <v>16.8</v>
      </c>
      <c r="GM148" s="14" t="n">
        <v>20.4</v>
      </c>
      <c r="GN148" s="14" t="n">
        <v>24.4</v>
      </c>
      <c r="GO148" s="15" t="n">
        <f aca="false">SUM(GC148:GN148)/12</f>
        <v>18.8083333333333</v>
      </c>
      <c r="HA148" s="0" t="n">
        <f aca="false">HA147+1</f>
        <v>1998</v>
      </c>
      <c r="HB148" s="25" t="s">
        <v>132</v>
      </c>
      <c r="HC148" s="14" t="n">
        <v>24.9</v>
      </c>
      <c r="HD148" s="14" t="n">
        <v>25.3</v>
      </c>
      <c r="HE148" s="14" t="n">
        <v>24.3</v>
      </c>
      <c r="HF148" s="14" t="n">
        <v>20.2</v>
      </c>
      <c r="HG148" s="14" t="n">
        <v>19.2</v>
      </c>
      <c r="HH148" s="14" t="n">
        <v>16.6</v>
      </c>
      <c r="HI148" s="14" t="n">
        <v>15</v>
      </c>
      <c r="HJ148" s="14" t="n">
        <v>16.8</v>
      </c>
      <c r="HK148" s="14" t="n">
        <v>19.7</v>
      </c>
      <c r="HL148" s="14" t="n">
        <v>21.5</v>
      </c>
      <c r="HM148" s="14" t="n">
        <v>22.5</v>
      </c>
      <c r="HN148" s="14" t="n">
        <v>25</v>
      </c>
      <c r="HO148" s="15" t="n">
        <f aca="false">SUM(HC148:HN148)/12</f>
        <v>20.9166666666667</v>
      </c>
      <c r="IA148" s="0" t="n">
        <f aca="false">IA147+1</f>
        <v>1998</v>
      </c>
      <c r="IB148" s="25" t="s">
        <v>132</v>
      </c>
      <c r="IC148" s="14" t="n">
        <v>32.1</v>
      </c>
      <c r="ID148" s="14" t="n">
        <v>31.8</v>
      </c>
      <c r="IE148" s="14" t="n">
        <v>29.6</v>
      </c>
      <c r="IF148" s="14" t="n">
        <v>22.9</v>
      </c>
      <c r="IG148" s="14" t="n">
        <v>21.3</v>
      </c>
      <c r="IH148" s="14" t="n">
        <v>17.2</v>
      </c>
      <c r="II148" s="14" t="n">
        <v>15.3</v>
      </c>
      <c r="IJ148" s="14" t="n">
        <v>18.9</v>
      </c>
      <c r="IK148" s="14" t="n">
        <v>23.2</v>
      </c>
      <c r="IL148" s="14" t="n">
        <v>24.2</v>
      </c>
      <c r="IM148" s="14" t="n">
        <v>27.4</v>
      </c>
      <c r="IN148" s="14" t="n">
        <v>30.7</v>
      </c>
      <c r="IO148" s="15" t="n">
        <f aca="false">SUM(IC148:IN148)/12</f>
        <v>24.55</v>
      </c>
      <c r="JA148" s="0" t="n">
        <f aca="false">JA147+1</f>
        <v>1998</v>
      </c>
      <c r="JB148" s="25" t="s">
        <v>132</v>
      </c>
      <c r="JC148" s="14" t="n">
        <v>22.1</v>
      </c>
      <c r="JD148" s="14" t="n">
        <v>22</v>
      </c>
      <c r="JE148" s="14" t="n">
        <v>21.2</v>
      </c>
      <c r="JF148" s="14" t="n">
        <v>17.8</v>
      </c>
      <c r="JG148" s="14" t="n">
        <v>16.4</v>
      </c>
      <c r="JH148" s="14" t="n">
        <v>13.9</v>
      </c>
      <c r="JI148" s="14" t="n">
        <v>13.2</v>
      </c>
      <c r="JJ148" s="14" t="n">
        <v>15</v>
      </c>
      <c r="JK148" s="14" t="n">
        <v>16.6</v>
      </c>
      <c r="JL148" s="14" t="n">
        <v>17.3</v>
      </c>
      <c r="JM148" s="14" t="n">
        <v>19.4</v>
      </c>
      <c r="JN148" s="14" t="n">
        <v>21.9</v>
      </c>
      <c r="JO148" s="15" t="n">
        <f aca="false">SUM(JC148:JN148)/12</f>
        <v>18.0666666666667</v>
      </c>
      <c r="KA148" s="0" t="n">
        <f aca="false">KA147+1</f>
        <v>1998</v>
      </c>
      <c r="KB148" s="33" t="s">
        <v>137</v>
      </c>
      <c r="KC148" s="14" t="n">
        <v>36.2</v>
      </c>
      <c r="KD148" s="14" t="n">
        <v>32.4</v>
      </c>
      <c r="KE148" s="14" t="n">
        <v>27.1</v>
      </c>
      <c r="KF148" s="14" t="n">
        <v>23.8</v>
      </c>
      <c r="KG148" s="14" t="n">
        <v>19.6</v>
      </c>
      <c r="KH148" s="14" t="n">
        <v>17</v>
      </c>
      <c r="KI148" s="14" t="n">
        <v>15.6</v>
      </c>
      <c r="KJ148" s="14" t="n">
        <v>15.9</v>
      </c>
      <c r="KK148" s="14" t="n">
        <v>18.8</v>
      </c>
      <c r="KL148" s="14" t="n">
        <v>18.9</v>
      </c>
      <c r="KM148" s="14" t="n">
        <v>24</v>
      </c>
      <c r="KN148" s="14" t="n">
        <v>25.6</v>
      </c>
      <c r="KO148" s="15" t="n">
        <f aca="false">SUM(KC148:KN148)/12</f>
        <v>22.9083333333333</v>
      </c>
      <c r="LA148" s="0" t="n">
        <f aca="false">LA147+1</f>
        <v>1998</v>
      </c>
      <c r="LB148" s="25" t="s">
        <v>132</v>
      </c>
      <c r="LC148" s="14" t="n">
        <v>30.7</v>
      </c>
      <c r="LD148" s="14" t="n">
        <v>30.7</v>
      </c>
      <c r="LE148" s="14" t="n">
        <v>28.5</v>
      </c>
      <c r="LF148" s="14" t="n">
        <v>22.2</v>
      </c>
      <c r="LG148" s="14" t="n">
        <v>20.8</v>
      </c>
      <c r="LH148" s="14" t="n">
        <v>16.7</v>
      </c>
      <c r="LI148" s="14" t="n">
        <v>14.6</v>
      </c>
      <c r="LJ148" s="14" t="n">
        <v>17.8</v>
      </c>
      <c r="LK148" s="14" t="n">
        <v>21.6</v>
      </c>
      <c r="LL148" s="14" t="n">
        <v>23</v>
      </c>
      <c r="LM148" s="14" t="n">
        <v>26.6</v>
      </c>
      <c r="LN148" s="14" t="n">
        <v>30.1</v>
      </c>
      <c r="LO148" s="15" t="n">
        <f aca="false">SUM(LC148:LN148)/12</f>
        <v>23.6083333333333</v>
      </c>
      <c r="MA148" s="0" t="n">
        <f aca="false">MA147+1</f>
        <v>1998</v>
      </c>
      <c r="MB148" s="25" t="s">
        <v>132</v>
      </c>
      <c r="MC148" s="14" t="n">
        <v>27.7</v>
      </c>
      <c r="MD148" s="14" t="n">
        <v>28.3</v>
      </c>
      <c r="ME148" s="14" t="n">
        <v>26.5</v>
      </c>
      <c r="MF148" s="14" t="n">
        <v>20.5</v>
      </c>
      <c r="MG148" s="14" t="n">
        <v>19</v>
      </c>
      <c r="MH148" s="14" t="n">
        <v>15.9</v>
      </c>
      <c r="MI148" s="14" t="n">
        <v>14.4</v>
      </c>
      <c r="MJ148" s="14" t="n">
        <v>17.3</v>
      </c>
      <c r="MK148" s="14" t="n">
        <v>20.5</v>
      </c>
      <c r="ML148" s="14" t="n">
        <v>21.4</v>
      </c>
      <c r="MM148" s="14" t="n">
        <v>23.5</v>
      </c>
      <c r="MN148" s="14" t="n">
        <v>27</v>
      </c>
      <c r="MO148" s="15" t="n">
        <f aca="false">SUM(MC148:MN148)/12</f>
        <v>21.8333333333333</v>
      </c>
      <c r="NA148" s="0" t="n">
        <f aca="false">NA147+1</f>
        <v>1998</v>
      </c>
      <c r="NB148" s="25" t="s">
        <v>132</v>
      </c>
      <c r="NC148" s="14" t="n">
        <v>35.2</v>
      </c>
      <c r="ND148" s="14" t="n">
        <v>35.4</v>
      </c>
      <c r="NE148" s="14" t="n">
        <v>30.6</v>
      </c>
      <c r="NF148" s="14" t="n">
        <v>24.4</v>
      </c>
      <c r="NG148" s="14" t="n">
        <v>23.5</v>
      </c>
      <c r="NH148" s="14" t="n">
        <v>19</v>
      </c>
      <c r="NI148" s="14" t="n">
        <v>15.4</v>
      </c>
      <c r="NJ148" s="14" t="n">
        <v>21.1</v>
      </c>
      <c r="NK148" s="14" t="n">
        <v>25.4</v>
      </c>
      <c r="NL148" s="14" t="n">
        <v>26.9</v>
      </c>
      <c r="NM148" s="14" t="n">
        <v>31</v>
      </c>
      <c r="NN148" s="14" t="n">
        <v>33.9</v>
      </c>
      <c r="NO148" s="15" t="n">
        <f aca="false">SUM(NC148:NN148)/12</f>
        <v>26.8166666666667</v>
      </c>
      <c r="OA148" s="6" t="n">
        <f aca="false">AVERAGE(AO148,BO148,CO148,DO148,EO148,FO148,GO153,HO148,IO148,JO148,KO148,LO148,MO148,NO148)</f>
        <v>22.3434523809524</v>
      </c>
      <c r="OB148" s="22" t="n">
        <f aca="false">AVERAGE(OA138:OA148)</f>
        <v>22.3518698893699</v>
      </c>
      <c r="PA148" s="16" t="n">
        <f aca="false">AVERAGE(AH148,AI148,AJ148,BH148,BI148,BJ148,CH148,CI148,CJ148,DH148,DI148,DJ148,EH148,EI148,EJ148,FH148,FI148,FJ148,GH153,GI153,GJ153,HH148,HI148,HJ148,IH148,II148,IJ148,JH148,JI148,JJ148,KH148,KI148,KJ148,LH148,LI148,LJ148,MH148,MI148,MJ148,NH148,NI148,NJ148)</f>
        <v>15.7690476190476</v>
      </c>
      <c r="PB148" s="17" t="n">
        <f aca="false">AVERAGE(AC148,AD148,AN148,BC148,BD148,BN148,CC148,CD148,CN148,DC148,DD148,DN148,EC148,ED148,EN148,FC148,FD148,FN148,GC153,GD153,GN153,HC148,HD148,HN148,IC148,ID148,IN148,JC148,JD148,JN148,KC148,KD148,KN148,LC148,LD148,LN148,MC148,MD148,MN148,NC148,ND148,NN148,)</f>
        <v>28.2441860465116</v>
      </c>
      <c r="PC148" s="16" t="n">
        <f aca="false">AVERAGE(PA138:PA148)</f>
        <v>16.0114478114478</v>
      </c>
      <c r="PD148" s="23" t="n">
        <f aca="false">AVERAGE(PB138:PB148)</f>
        <v>27.7735259572469</v>
      </c>
    </row>
    <row r="149" customFormat="false" ht="14.65" hidden="false" customHeight="false" outlineLevel="0" collapsed="false">
      <c r="A149" s="5"/>
      <c r="B149" s="6" t="n">
        <f aca="false">AVERAGE(AO149,BO149,CO149,DO149,EO149,FO149,GO149,HO149,IO149,JO149,KO149,LO149,MO149,NO149)</f>
        <v>22.7440476190476</v>
      </c>
      <c r="C149" s="18" t="n">
        <f aca="false">AVERAGE(B145:B149)</f>
        <v>22.3230952380952</v>
      </c>
      <c r="D149" s="20" t="n">
        <f aca="false">AVERAGE(B140:B149)</f>
        <v>22.3568187830688</v>
      </c>
      <c r="E149" s="6" t="n">
        <f aca="false">AVERAGE(B130:B149)</f>
        <v>22.3694758597884</v>
      </c>
      <c r="F149" s="24" t="n">
        <f aca="false">AVERAGE(B100:B149)</f>
        <v>22.0951316137566</v>
      </c>
      <c r="G149" s="2" t="n">
        <f aca="false">MAX(AC149:AN149,BC149:BN149,CC149:CN149,DC149:DN149,EC149:EN149,FC149:FN149,GC149:GN149,HC149:HN149,IC149:IN149,JC149:JN149,KC149:KN149,LC149:LN149,MC149:MN149,NC149:NN149)</f>
        <v>40.5</v>
      </c>
      <c r="H149" s="11" t="n">
        <f aca="false">MEDIAN(AC149:AN149,BC149:BN149,CC149:CN149,DC149:DN149,EC149:EN149,FC149:FN149,GC149:GN149,HC149:HN149,IC149:IN149,JC149:JN149,KC149:KN149,LC149:LN149,MC149:MN149,NC149:NN149)</f>
        <v>21.8</v>
      </c>
      <c r="I149" s="4" t="n">
        <f aca="false">MIN(AC149:AN149,BC149:BN149,CC149:CN149,DC149:DN149,EC149:EN149,FC149:FN149,GC149:GN149,HC149:HN149,IC149:IN149,JC149:JN149,KC149:KN149,LC149:LN149,MC149:MN149,NC149:NN149)</f>
        <v>14</v>
      </c>
      <c r="J149" s="12" t="n">
        <f aca="false">(G149+I149)/2</f>
        <v>27.25</v>
      </c>
      <c r="AA149" s="0" t="n">
        <f aca="false">AA148+1</f>
        <v>75</v>
      </c>
      <c r="AB149" s="27" t="n">
        <v>1999</v>
      </c>
      <c r="AC149" s="14" t="n">
        <v>30.3</v>
      </c>
      <c r="AD149" s="14" t="n">
        <v>29.5</v>
      </c>
      <c r="AE149" s="14" t="n">
        <v>24.3</v>
      </c>
      <c r="AF149" s="14" t="n">
        <v>20.7</v>
      </c>
      <c r="AG149" s="14" t="n">
        <v>19</v>
      </c>
      <c r="AH149" s="14" t="n">
        <v>15.6</v>
      </c>
      <c r="AI149" s="14" t="n">
        <v>15.6</v>
      </c>
      <c r="AJ149" s="14" t="n">
        <v>16.7</v>
      </c>
      <c r="AK149" s="14" t="n">
        <v>20.2</v>
      </c>
      <c r="AL149" s="14" t="n">
        <v>21.8</v>
      </c>
      <c r="AM149" s="14" t="n">
        <v>22.2</v>
      </c>
      <c r="AN149" s="14" t="n">
        <v>25.2</v>
      </c>
      <c r="AO149" s="15" t="n">
        <f aca="false">SUM(AC149:AN149)/12</f>
        <v>21.7583333333333</v>
      </c>
      <c r="AQ149" s="32"/>
      <c r="AR149" s="14"/>
      <c r="AS149" s="14"/>
      <c r="AT149" s="14"/>
      <c r="AU149" s="14"/>
      <c r="AV149" s="14"/>
      <c r="AW149" s="14"/>
      <c r="AX149" s="14"/>
      <c r="AY149" s="14"/>
      <c r="AZ149" s="14"/>
      <c r="BA149" s="0" t="n">
        <f aca="false">BA148+1</f>
        <v>1999</v>
      </c>
      <c r="BB149" s="25" t="s">
        <v>134</v>
      </c>
      <c r="BC149" s="14" t="n">
        <v>31.6</v>
      </c>
      <c r="BD149" s="14" t="n">
        <v>30</v>
      </c>
      <c r="BE149" s="14" t="n">
        <v>24.2</v>
      </c>
      <c r="BF149" s="14" t="n">
        <v>20.4</v>
      </c>
      <c r="BG149" s="14" t="n">
        <v>18.3</v>
      </c>
      <c r="BH149" s="14" t="n">
        <v>14.3</v>
      </c>
      <c r="BI149" s="14" t="n">
        <v>14.3</v>
      </c>
      <c r="BJ149" s="14" t="n">
        <v>15.6</v>
      </c>
      <c r="BK149" s="14" t="n">
        <v>19.3</v>
      </c>
      <c r="BL149" s="14" t="n">
        <v>21.8</v>
      </c>
      <c r="BM149" s="14" t="n">
        <v>21.8</v>
      </c>
      <c r="BN149" s="14" t="n">
        <v>25.6</v>
      </c>
      <c r="BO149" s="15" t="n">
        <f aca="false">SUM(BC149:BN149)/12</f>
        <v>21.4333333333333</v>
      </c>
      <c r="BP149" s="14"/>
      <c r="BQ149" s="14"/>
      <c r="BR149" s="14"/>
      <c r="BS149" s="14"/>
      <c r="CA149" s="0" t="n">
        <f aca="false">CA148+1</f>
        <v>1999</v>
      </c>
      <c r="CB149" s="25" t="s">
        <v>134</v>
      </c>
      <c r="CC149" s="14" t="n">
        <v>26.3</v>
      </c>
      <c r="CD149" s="14" t="n">
        <v>27.2</v>
      </c>
      <c r="CE149" s="14" t="n">
        <v>23.1</v>
      </c>
      <c r="CF149" s="14" t="n">
        <v>20.1</v>
      </c>
      <c r="CG149" s="14" t="n">
        <v>18.8</v>
      </c>
      <c r="CH149" s="14" t="n">
        <v>15.9</v>
      </c>
      <c r="CI149" s="14" t="n">
        <v>15.6</v>
      </c>
      <c r="CJ149" s="14" t="n">
        <v>16.3</v>
      </c>
      <c r="CK149" s="14" t="n">
        <v>18.1</v>
      </c>
      <c r="CL149" s="14" t="n">
        <v>20.1</v>
      </c>
      <c r="CM149" s="14" t="n">
        <v>20.9</v>
      </c>
      <c r="CN149" s="14" t="n">
        <v>23.5</v>
      </c>
      <c r="CO149" s="15" t="n">
        <f aca="false">SUM(CC149:CN149)/12</f>
        <v>20.4916666666667</v>
      </c>
      <c r="DA149" s="0" t="n">
        <f aca="false">DA148+1</f>
        <v>1999</v>
      </c>
      <c r="DB149" s="25" t="s">
        <v>134</v>
      </c>
      <c r="DC149" s="14" t="n">
        <v>34.8</v>
      </c>
      <c r="DD149" s="14" t="n">
        <v>32</v>
      </c>
      <c r="DE149" s="14" t="n">
        <v>26.1</v>
      </c>
      <c r="DF149" s="14" t="n">
        <v>22.3</v>
      </c>
      <c r="DG149" s="14" t="n">
        <v>20.1</v>
      </c>
      <c r="DH149" s="14" t="n">
        <v>16.2</v>
      </c>
      <c r="DI149" s="14" t="n">
        <v>16.5</v>
      </c>
      <c r="DJ149" s="14" t="n">
        <v>18</v>
      </c>
      <c r="DK149" s="14" t="n">
        <v>21.6</v>
      </c>
      <c r="DL149" s="14" t="n">
        <v>24.6</v>
      </c>
      <c r="DM149" s="14" t="n">
        <v>24.8</v>
      </c>
      <c r="DN149" s="14" t="n">
        <v>27.8</v>
      </c>
      <c r="DO149" s="15" t="n">
        <f aca="false">SUM(DC149:DN149)/12</f>
        <v>23.7333333333333</v>
      </c>
      <c r="EA149" s="0" t="n">
        <f aca="false">EA148+1</f>
        <v>1999</v>
      </c>
      <c r="EB149" s="25" t="s">
        <v>134</v>
      </c>
      <c r="EC149" s="14" t="n">
        <v>40.5</v>
      </c>
      <c r="ED149" s="14" t="n">
        <v>36.3</v>
      </c>
      <c r="EE149" s="14" t="n">
        <v>34.7</v>
      </c>
      <c r="EF149" s="14" t="n">
        <v>27.3</v>
      </c>
      <c r="EG149" s="14" t="n">
        <v>24.7</v>
      </c>
      <c r="EH149" s="14" t="n">
        <v>20.3</v>
      </c>
      <c r="EI149" s="14" t="n">
        <v>20.5</v>
      </c>
      <c r="EJ149" s="14" t="n">
        <v>22.4</v>
      </c>
      <c r="EK149" s="14" t="n">
        <v>27.5</v>
      </c>
      <c r="EL149" s="14" t="n">
        <v>29.9</v>
      </c>
      <c r="EM149" s="14" t="n">
        <v>30.7</v>
      </c>
      <c r="EN149" s="14" t="n">
        <v>34.1</v>
      </c>
      <c r="EO149" s="15" t="n">
        <f aca="false">SUM(EC149:EN149)/12</f>
        <v>29.075</v>
      </c>
      <c r="FA149" s="0" t="n">
        <f aca="false">FA148+1</f>
        <v>1999</v>
      </c>
      <c r="FB149" s="25" t="s">
        <v>134</v>
      </c>
      <c r="FC149" s="14" t="n">
        <v>29.5</v>
      </c>
      <c r="FD149" s="14" t="n">
        <v>29.1</v>
      </c>
      <c r="FE149" s="14" t="n">
        <v>23.4</v>
      </c>
      <c r="FF149" s="14" t="n">
        <v>19.8</v>
      </c>
      <c r="FG149" s="14" t="n">
        <v>17.5</v>
      </c>
      <c r="FH149" s="14" t="n">
        <v>14.5</v>
      </c>
      <c r="FI149" s="14" t="n">
        <v>14.5</v>
      </c>
      <c r="FJ149" s="14" t="n">
        <v>15.7</v>
      </c>
      <c r="FK149" s="14" t="n">
        <v>18.7</v>
      </c>
      <c r="FL149" s="14" t="n">
        <v>20.8</v>
      </c>
      <c r="FM149" s="14" t="n">
        <v>21.2</v>
      </c>
      <c r="FN149" s="14" t="n">
        <v>24.3</v>
      </c>
      <c r="FO149" s="15" t="n">
        <f aca="false">SUM(FC149:FN149)/12</f>
        <v>20.75</v>
      </c>
      <c r="GA149" s="0" t="n">
        <f aca="false">GA148+1</f>
        <v>1999</v>
      </c>
      <c r="GB149" s="25" t="s">
        <v>134</v>
      </c>
      <c r="GC149" s="14" t="n">
        <v>27.3</v>
      </c>
      <c r="GD149" s="14" t="n">
        <v>26.9</v>
      </c>
      <c r="GE149" s="14" t="n">
        <v>22</v>
      </c>
      <c r="GF149" s="14" t="n">
        <v>18.2</v>
      </c>
      <c r="GG149" s="14" t="n">
        <v>17.1</v>
      </c>
      <c r="GH149" s="14" t="n">
        <v>14.1</v>
      </c>
      <c r="GI149" s="14" t="n">
        <v>14</v>
      </c>
      <c r="GJ149" s="14" t="n">
        <v>15.1</v>
      </c>
      <c r="GK149" s="14" t="n">
        <v>17.2</v>
      </c>
      <c r="GL149" s="14" t="n">
        <v>19.4</v>
      </c>
      <c r="GM149" s="14" t="n">
        <v>20.1</v>
      </c>
      <c r="GN149" s="14" t="n">
        <v>22.4</v>
      </c>
      <c r="GO149" s="15" t="n">
        <f aca="false">SUM(GC149:GN149)/12</f>
        <v>19.4833333333333</v>
      </c>
      <c r="HA149" s="0" t="n">
        <f aca="false">HA148+1</f>
        <v>1999</v>
      </c>
      <c r="HB149" s="25" t="s">
        <v>134</v>
      </c>
      <c r="HC149" s="14" t="n">
        <v>26.4</v>
      </c>
      <c r="HD149" s="14" t="n">
        <v>26.4</v>
      </c>
      <c r="HE149" s="14" t="n">
        <v>22.5</v>
      </c>
      <c r="HF149" s="14" t="n">
        <v>20.4</v>
      </c>
      <c r="HG149" s="14" t="n">
        <v>19.6</v>
      </c>
      <c r="HH149" s="14" t="n">
        <v>16.7</v>
      </c>
      <c r="HI149" s="14" t="n">
        <v>16.7</v>
      </c>
      <c r="HJ149" s="14" t="n">
        <v>16.6</v>
      </c>
      <c r="HK149" s="14" t="n">
        <v>19.3</v>
      </c>
      <c r="HL149" s="14" t="n">
        <v>20.1</v>
      </c>
      <c r="HM149" s="14" t="n">
        <v>21.2</v>
      </c>
      <c r="HN149" s="14" t="n">
        <v>23.4</v>
      </c>
      <c r="HO149" s="15" t="n">
        <f aca="false">SUM(HC149:HN149)/12</f>
        <v>20.775</v>
      </c>
      <c r="IA149" s="0" t="n">
        <f aca="false">IA148+1</f>
        <v>1999</v>
      </c>
      <c r="IB149" s="25" t="s">
        <v>134</v>
      </c>
      <c r="IC149" s="14" t="n">
        <v>34.1</v>
      </c>
      <c r="ID149" s="14" t="n">
        <v>33.4</v>
      </c>
      <c r="IE149" s="14" t="n">
        <v>28.6</v>
      </c>
      <c r="IF149" s="14" t="n">
        <v>24.4</v>
      </c>
      <c r="IG149" s="14" t="n">
        <v>21.8</v>
      </c>
      <c r="IH149" s="14" t="n">
        <v>18.1</v>
      </c>
      <c r="II149" s="14" t="n">
        <v>17.9</v>
      </c>
      <c r="IJ149" s="14" t="n">
        <v>20.1</v>
      </c>
      <c r="IK149" s="14" t="n">
        <v>23.5</v>
      </c>
      <c r="IL149" s="14" t="n">
        <v>25.8</v>
      </c>
      <c r="IM149" s="14" t="n">
        <v>25.7</v>
      </c>
      <c r="IN149" s="14" t="n">
        <v>29.1</v>
      </c>
      <c r="IO149" s="15" t="n">
        <f aca="false">SUM(IC149:IN149)/12</f>
        <v>25.2083333333333</v>
      </c>
      <c r="JA149" s="0" t="n">
        <f aca="false">JA148+1</f>
        <v>1999</v>
      </c>
      <c r="JB149" s="25" t="s">
        <v>134</v>
      </c>
      <c r="JC149" s="14" t="n">
        <v>22.6</v>
      </c>
      <c r="JD149" s="14" t="n">
        <v>23.6</v>
      </c>
      <c r="JE149" s="14" t="n">
        <v>20.8</v>
      </c>
      <c r="JF149" s="14" t="n">
        <v>17.8</v>
      </c>
      <c r="JG149" s="14" t="n">
        <v>16.7</v>
      </c>
      <c r="JH149" s="14" t="n">
        <v>14.3</v>
      </c>
      <c r="JI149" s="14" t="n">
        <v>14.5</v>
      </c>
      <c r="JJ149" s="14" t="n">
        <v>15.4</v>
      </c>
      <c r="JK149" s="14" t="n">
        <v>17.2</v>
      </c>
      <c r="JL149" s="14" t="n">
        <v>19.5</v>
      </c>
      <c r="JM149" s="14" t="n">
        <v>19.3</v>
      </c>
      <c r="JN149" s="14" t="n">
        <v>20.9</v>
      </c>
      <c r="JO149" s="15" t="n">
        <f aca="false">SUM(JC149:JN149)/12</f>
        <v>18.55</v>
      </c>
      <c r="KA149" s="0" t="n">
        <f aca="false">KA148+1</f>
        <v>1999</v>
      </c>
      <c r="KB149" s="33" t="s">
        <v>138</v>
      </c>
      <c r="KC149" s="14" t="n">
        <v>29.1</v>
      </c>
      <c r="KD149" s="14" t="n">
        <v>29</v>
      </c>
      <c r="KE149" s="14" t="n">
        <v>27.5</v>
      </c>
      <c r="KF149" s="14" t="n">
        <v>25.7</v>
      </c>
      <c r="KG149" s="14" t="n">
        <v>21.2</v>
      </c>
      <c r="KH149" s="14" t="n">
        <v>16.3</v>
      </c>
      <c r="KI149" s="14" t="n">
        <v>16.5</v>
      </c>
      <c r="KJ149" s="14" t="n">
        <v>16.8</v>
      </c>
      <c r="KK149" s="14" t="n">
        <v>20.5</v>
      </c>
      <c r="KL149" s="14" t="n">
        <v>23.7</v>
      </c>
      <c r="KM149" s="14" t="n">
        <v>28.5</v>
      </c>
      <c r="KN149" s="14" t="n">
        <v>30.1</v>
      </c>
      <c r="KO149" s="15" t="n">
        <f aca="false">SUM(KC149:KN149)/12</f>
        <v>23.7416666666667</v>
      </c>
      <c r="LA149" s="0" t="n">
        <f aca="false">LA148+1</f>
        <v>1999</v>
      </c>
      <c r="LB149" s="25" t="s">
        <v>134</v>
      </c>
      <c r="LC149" s="14" t="n">
        <v>34.4</v>
      </c>
      <c r="LD149" s="14" t="n">
        <v>33</v>
      </c>
      <c r="LE149" s="14" t="n">
        <v>27.7</v>
      </c>
      <c r="LF149" s="14" t="n">
        <v>23.6</v>
      </c>
      <c r="LG149" s="14" t="n">
        <v>20.8</v>
      </c>
      <c r="LH149" s="14" t="n">
        <v>16.6</v>
      </c>
      <c r="LI149" s="14" t="n">
        <v>16.5</v>
      </c>
      <c r="LJ149" s="14" t="n">
        <v>18.1</v>
      </c>
      <c r="LK149" s="14" t="n">
        <v>21</v>
      </c>
      <c r="LL149" s="14" t="n">
        <v>24.4</v>
      </c>
      <c r="LM149" s="14" t="n">
        <v>24.8</v>
      </c>
      <c r="LN149" s="14" t="n">
        <v>27.5</v>
      </c>
      <c r="LO149" s="15" t="n">
        <f aca="false">SUM(LC149:LN149)/12</f>
        <v>24.0333333333333</v>
      </c>
      <c r="MA149" s="0" t="n">
        <f aca="false">MA148+1</f>
        <v>1999</v>
      </c>
      <c r="MB149" s="25" t="s">
        <v>134</v>
      </c>
      <c r="MC149" s="14" t="n">
        <v>28.7</v>
      </c>
      <c r="MD149" s="14" t="n">
        <v>29.4</v>
      </c>
      <c r="ME149" s="14" t="n">
        <v>24.2</v>
      </c>
      <c r="MF149" s="14" t="n">
        <v>21.1</v>
      </c>
      <c r="MG149" s="14" t="n">
        <v>20</v>
      </c>
      <c r="MH149" s="14" t="n">
        <v>16.6</v>
      </c>
      <c r="MI149" s="14" t="n">
        <v>16.2</v>
      </c>
      <c r="MJ149" s="14" t="n">
        <v>17.9</v>
      </c>
      <c r="MK149" s="14" t="n">
        <v>20.6</v>
      </c>
      <c r="ML149" s="14" t="n">
        <v>22.8</v>
      </c>
      <c r="MM149" s="14" t="n">
        <v>22.6</v>
      </c>
      <c r="MN149" s="14" t="n">
        <v>25.1</v>
      </c>
      <c r="MO149" s="15" t="n">
        <f aca="false">SUM(MC149:MN149)/12</f>
        <v>22.1</v>
      </c>
      <c r="NA149" s="0" t="n">
        <f aca="false">NA148+1</f>
        <v>1999</v>
      </c>
      <c r="NB149" s="25" t="s">
        <v>134</v>
      </c>
      <c r="NC149" s="14" t="n">
        <v>37.7</v>
      </c>
      <c r="ND149" s="14" t="n">
        <v>34.5</v>
      </c>
      <c r="NE149" s="14" t="n">
        <v>32.1</v>
      </c>
      <c r="NF149" s="14" t="n">
        <v>25.9</v>
      </c>
      <c r="NG149" s="14" t="n">
        <v>23.5</v>
      </c>
      <c r="NH149" s="14" t="n">
        <v>19.2</v>
      </c>
      <c r="NI149" s="14" t="n">
        <v>19.6</v>
      </c>
      <c r="NJ149" s="14" t="n">
        <v>21.6</v>
      </c>
      <c r="NK149" s="14" t="n">
        <v>26.2</v>
      </c>
      <c r="NL149" s="14" t="n">
        <v>27.5</v>
      </c>
      <c r="NM149" s="14" t="n">
        <v>27.4</v>
      </c>
      <c r="NN149" s="14" t="n">
        <v>32.2</v>
      </c>
      <c r="NO149" s="15" t="n">
        <f aca="false">SUM(NC149:NN149)/12</f>
        <v>27.2833333333333</v>
      </c>
      <c r="OA149" s="6" t="n">
        <f aca="false">AVERAGE(AO149,BO149,CO149,DO149,EO149,FO149,GO154,HO149,IO149,JO149,KO149,LO149,MO149,NO149)</f>
        <v>22.7065476190476</v>
      </c>
      <c r="OB149" s="22" t="n">
        <f aca="false">AVERAGE(OA139:OA149)</f>
        <v>22.337043049543</v>
      </c>
      <c r="PA149" s="16" t="n">
        <f aca="false">AVERAGE(AH149,AI149,AJ149,BH149,BI149,BJ149,CH149,CI149,CJ149,DH149,DI149,DJ149,EH149,EI149,EJ149,FH149,FI149,FJ149,GH154,GI154,GJ154,HH149,HI149,HJ149,IH149,II149,IJ149,JH149,JI149,JJ149,KH149,KI149,KJ149,LH149,LI149,LJ149,MH149,MI149,MJ149,NH149,NI149,NJ149)</f>
        <v>16.7166666666667</v>
      </c>
      <c r="PB149" s="17" t="n">
        <f aca="false">AVERAGE(AC149,AD149,AN149,BC149,BD149,BN149,CC149,CD149,CN149,DC149,DD149,DN149,EC149,ED149,EN149,FC149,FD149,FN149,GC154,GD154,GN154,HC149,HD149,HN149,IC149,ID149,IN149,JC149,JD149,JN149,KC149,KD149,KN149,LC149,LD149,LN149,MC149,MD149,MN149,NC149,ND149,NN149,)</f>
        <v>28.3627906976744</v>
      </c>
      <c r="PC149" s="16" t="n">
        <f aca="false">AVERAGE(PA139:PA149)</f>
        <v>16.0188071188071</v>
      </c>
      <c r="PD149" s="23" t="n">
        <f aca="false">AVERAGE(PB139:PB149)</f>
        <v>27.8232088325112</v>
      </c>
    </row>
    <row r="150" customFormat="false" ht="14.65" hidden="false" customHeight="false" outlineLevel="0" collapsed="false">
      <c r="A150" s="5" t="n">
        <f aca="false">A145+5</f>
        <v>2000</v>
      </c>
      <c r="B150" s="6" t="n">
        <f aca="false">AVERAGE(AO150,BO150,CO150,DO150,EO150,FO150,GO150,HO150,IO150,JO150,KO150,LO150,MO150,NO150)</f>
        <v>22.8023809523809</v>
      </c>
      <c r="C150" s="18" t="n">
        <f aca="false">AVERAGE(B146:B150)</f>
        <v>22.4913095238095</v>
      </c>
      <c r="D150" s="20" t="n">
        <f aca="false">AVERAGE(B141:B150)</f>
        <v>22.3678902116402</v>
      </c>
      <c r="E150" s="6" t="n">
        <f aca="false">AVERAGE(B131:B150)</f>
        <v>22.361023478836</v>
      </c>
      <c r="F150" s="24" t="n">
        <f aca="false">AVERAGE(B101:B150)</f>
        <v>22.1072982804233</v>
      </c>
      <c r="G150" s="2" t="n">
        <f aca="false">MAX(AC150:AN150,BC150:BN150,CC150:CN150,DC150:DN150,EC150:EN150,FC150:FN150,GC150:GN150,HC150:HN150,IC150:IN150,JC150:JN150,KC150:KN150,LC150:LN150,MC150:MN150,NC150:NN150)</f>
        <v>37</v>
      </c>
      <c r="H150" s="11" t="n">
        <f aca="false">MEDIAN(AC150:AN150,BC150:BN150,CC150:CN150,DC150:DN150,EC150:EN150,FC150:FN150,GC150:GN150,HC150:HN150,IC150:IN150,JC150:JN150,KC150:KN150,LC150:LN150,MC150:MN150,NC150:NN150)</f>
        <v>21.95</v>
      </c>
      <c r="I150" s="4" t="n">
        <f aca="false">MIN(AC150:AN150,BC150:BN150,CC150:CN150,DC150:DN150,EC150:EN150,FC150:FN150,GC150:GN150,HC150:HN150,IC150:IN150,JC150:JN150,KC150:KN150,LC150:LN150,MC150:MN150,NC150:NN150)</f>
        <v>13.4</v>
      </c>
      <c r="J150" s="12" t="n">
        <f aca="false">(G150+I150)/2</f>
        <v>25.2</v>
      </c>
      <c r="AA150" s="0" t="n">
        <f aca="false">AA149+1</f>
        <v>76</v>
      </c>
      <c r="AB150" s="27" t="n">
        <v>2000</v>
      </c>
      <c r="AC150" s="14" t="n">
        <v>27.5</v>
      </c>
      <c r="AD150" s="14" t="n">
        <v>31.6</v>
      </c>
      <c r="AE150" s="14" t="n">
        <v>25.5</v>
      </c>
      <c r="AF150" s="14" t="n">
        <v>22.4</v>
      </c>
      <c r="AG150" s="14" t="n">
        <v>17.3</v>
      </c>
      <c r="AH150" s="14" t="n">
        <v>15.2</v>
      </c>
      <c r="AI150" s="14" t="n">
        <v>15.1</v>
      </c>
      <c r="AJ150" s="14" t="n">
        <v>15.5</v>
      </c>
      <c r="AK150" s="14" t="n">
        <v>18.3</v>
      </c>
      <c r="AL150" s="14" t="n">
        <v>20.4</v>
      </c>
      <c r="AM150" s="14" t="n">
        <v>26.6</v>
      </c>
      <c r="AN150" s="14" t="n">
        <v>27.2</v>
      </c>
      <c r="AO150" s="15" t="n">
        <f aca="false">SUM(AC150:AN150)/12</f>
        <v>21.8833333333333</v>
      </c>
      <c r="AQ150" s="32"/>
      <c r="AR150" s="14"/>
      <c r="AS150" s="14"/>
      <c r="AT150" s="14"/>
      <c r="AU150" s="14"/>
      <c r="AV150" s="14"/>
      <c r="AW150" s="14"/>
      <c r="AX150" s="14"/>
      <c r="AY150" s="14"/>
      <c r="AZ150" s="14"/>
      <c r="BA150" s="0" t="n">
        <f aca="false">BA149+1</f>
        <v>2000</v>
      </c>
      <c r="BB150" s="25" t="s">
        <v>136</v>
      </c>
      <c r="BC150" s="14" t="n">
        <v>28.2</v>
      </c>
      <c r="BD150" s="14" t="n">
        <v>31.5</v>
      </c>
      <c r="BE150" s="14" t="n">
        <v>25.8</v>
      </c>
      <c r="BF150" s="14" t="n">
        <v>21</v>
      </c>
      <c r="BG150" s="14" t="n">
        <v>15.8</v>
      </c>
      <c r="BH150" s="14" t="n">
        <v>13.5</v>
      </c>
      <c r="BI150" s="14" t="n">
        <v>13.7</v>
      </c>
      <c r="BJ150" s="14" t="n">
        <v>14.1</v>
      </c>
      <c r="BK150" s="14" t="n">
        <v>17.9</v>
      </c>
      <c r="BL150" s="14" t="n">
        <v>19.6</v>
      </c>
      <c r="BM150" s="14" t="n">
        <v>26.8</v>
      </c>
      <c r="BN150" s="14" t="n">
        <v>28.4</v>
      </c>
      <c r="BO150" s="15" t="n">
        <f aca="false">SUM(BC150:BN150)/12</f>
        <v>21.3583333333333</v>
      </c>
      <c r="BP150" s="14"/>
      <c r="BQ150" s="14"/>
      <c r="BR150" s="14"/>
      <c r="BS150" s="14"/>
      <c r="CA150" s="0" t="n">
        <f aca="false">CA149+1</f>
        <v>2000</v>
      </c>
      <c r="CB150" s="25" t="s">
        <v>136</v>
      </c>
      <c r="CC150" s="14" t="n">
        <v>25.6</v>
      </c>
      <c r="CD150" s="14" t="n">
        <v>28.5</v>
      </c>
      <c r="CE150" s="14" t="n">
        <v>24.1</v>
      </c>
      <c r="CF150" s="14" t="n">
        <v>21.2</v>
      </c>
      <c r="CG150" s="14" t="n">
        <v>17.7</v>
      </c>
      <c r="CH150" s="14" t="n">
        <v>15.5</v>
      </c>
      <c r="CI150" s="14" t="n">
        <v>15.2</v>
      </c>
      <c r="CJ150" s="14" t="n">
        <v>15.4</v>
      </c>
      <c r="CK150" s="14" t="n">
        <v>18.1</v>
      </c>
      <c r="CL150" s="14" t="n">
        <v>18.8</v>
      </c>
      <c r="CM150" s="14" t="n">
        <v>23.6</v>
      </c>
      <c r="CN150" s="14" t="n">
        <v>25.6</v>
      </c>
      <c r="CO150" s="15" t="n">
        <f aca="false">SUM(CC150:CN150)/12</f>
        <v>20.775</v>
      </c>
      <c r="DA150" s="0" t="n">
        <f aca="false">DA149+1</f>
        <v>2000</v>
      </c>
      <c r="DB150" s="25" t="s">
        <v>136</v>
      </c>
      <c r="DC150" s="14" t="n">
        <v>30.5</v>
      </c>
      <c r="DD150" s="14" t="n">
        <v>33.8</v>
      </c>
      <c r="DE150" s="14" t="n">
        <v>28.5</v>
      </c>
      <c r="DF150" s="14" t="n">
        <v>23.7</v>
      </c>
      <c r="DG150" s="14" t="n">
        <v>18.3</v>
      </c>
      <c r="DH150" s="14" t="n">
        <v>15.7</v>
      </c>
      <c r="DI150" s="14" t="n">
        <v>15.6</v>
      </c>
      <c r="DJ150" s="14" t="n">
        <v>16.7</v>
      </c>
      <c r="DK150" s="14" t="n">
        <v>20.2</v>
      </c>
      <c r="DL150" s="14" t="n">
        <v>21.7</v>
      </c>
      <c r="DM150" s="14" t="n">
        <v>29.4</v>
      </c>
      <c r="DN150" s="14" t="n">
        <v>31.2</v>
      </c>
      <c r="DO150" s="15" t="n">
        <f aca="false">SUM(DC150:DN150)/12</f>
        <v>23.775</v>
      </c>
      <c r="EA150" s="0" t="n">
        <f aca="false">EA149+1</f>
        <v>2000</v>
      </c>
      <c r="EB150" s="25" t="s">
        <v>136</v>
      </c>
      <c r="EC150" s="14" t="n">
        <v>36</v>
      </c>
      <c r="ED150" s="14" t="n">
        <v>36.2</v>
      </c>
      <c r="EE150" s="14" t="n">
        <v>34.1</v>
      </c>
      <c r="EF150" s="14" t="n">
        <v>27.8</v>
      </c>
      <c r="EG150" s="14" t="n">
        <v>21.2</v>
      </c>
      <c r="EH150" s="14" t="n">
        <v>19.2</v>
      </c>
      <c r="EI150" s="14" t="n">
        <v>19.7</v>
      </c>
      <c r="EJ150" s="14" t="n">
        <v>21.4</v>
      </c>
      <c r="EK150" s="14" t="n">
        <v>28.7</v>
      </c>
      <c r="EL150" s="14" t="n">
        <v>28.1</v>
      </c>
      <c r="EM150" s="14" t="n">
        <v>33.9</v>
      </c>
      <c r="EN150" s="14" t="n">
        <v>37</v>
      </c>
      <c r="EO150" s="15" t="n">
        <f aca="false">SUM(EC150:EN150)/12</f>
        <v>28.6083333333333</v>
      </c>
      <c r="FA150" s="0" t="n">
        <f aca="false">FA149+1</f>
        <v>2000</v>
      </c>
      <c r="FB150" s="25" t="s">
        <v>136</v>
      </c>
      <c r="FC150" s="14" t="n">
        <v>27</v>
      </c>
      <c r="FD150" s="14" t="n">
        <v>30.5</v>
      </c>
      <c r="FE150" s="14" t="n">
        <v>25</v>
      </c>
      <c r="FF150" s="14" t="n">
        <v>20.6</v>
      </c>
      <c r="FG150" s="14" t="n">
        <v>15.9</v>
      </c>
      <c r="FH150" s="14" t="n">
        <v>13.7</v>
      </c>
      <c r="FI150" s="14" t="n">
        <v>13.9</v>
      </c>
      <c r="FJ150" s="14" t="n">
        <v>14.3</v>
      </c>
      <c r="FK150" s="14" t="n">
        <v>17.9</v>
      </c>
      <c r="FL150" s="14" t="n">
        <v>19.5</v>
      </c>
      <c r="FM150" s="14" t="n">
        <v>25.2</v>
      </c>
      <c r="FN150" s="14" t="n">
        <v>27.2</v>
      </c>
      <c r="FO150" s="15" t="n">
        <f aca="false">SUM(FC150:FN150)/12</f>
        <v>20.8916666666667</v>
      </c>
      <c r="GA150" s="0" t="n">
        <f aca="false">GA149+1</f>
        <v>2000</v>
      </c>
      <c r="GB150" s="25" t="s">
        <v>136</v>
      </c>
      <c r="GC150" s="14" t="n">
        <v>24.8</v>
      </c>
      <c r="GD150" s="14" t="n">
        <v>29.7</v>
      </c>
      <c r="GE150" s="14" t="n">
        <v>24.6</v>
      </c>
      <c r="GF150" s="14" t="n">
        <v>20.4</v>
      </c>
      <c r="GG150" s="14" t="n">
        <v>15.5</v>
      </c>
      <c r="GH150" s="14" t="n">
        <v>13.7</v>
      </c>
      <c r="GI150" s="14" t="n">
        <v>13.4</v>
      </c>
      <c r="GJ150" s="14" t="n">
        <v>14.4</v>
      </c>
      <c r="GK150" s="14" t="n">
        <v>15.3</v>
      </c>
      <c r="GL150" s="14" t="n">
        <v>17.5</v>
      </c>
      <c r="GM150" s="14" t="n">
        <v>22.8</v>
      </c>
      <c r="GN150" s="14" t="n">
        <v>24.4</v>
      </c>
      <c r="GO150" s="15" t="n">
        <f aca="false">SUM(GC150:GN150)/12</f>
        <v>19.7083333333333</v>
      </c>
      <c r="HA150" s="0" t="n">
        <f aca="false">HA149+1</f>
        <v>2000</v>
      </c>
      <c r="HB150" s="25" t="s">
        <v>136</v>
      </c>
      <c r="HC150" s="14" t="n">
        <v>25</v>
      </c>
      <c r="HD150" s="14" t="n">
        <v>27.5</v>
      </c>
      <c r="HE150" s="14" t="n">
        <v>24.7</v>
      </c>
      <c r="HF150" s="14" t="n">
        <v>21.9</v>
      </c>
      <c r="HG150" s="14" t="n">
        <v>18.3</v>
      </c>
      <c r="HH150" s="14" t="n">
        <v>16.2</v>
      </c>
      <c r="HI150" s="14" t="n">
        <v>16</v>
      </c>
      <c r="HJ150" s="14" t="n">
        <v>16</v>
      </c>
      <c r="HK150" s="14" t="n">
        <v>18.5</v>
      </c>
      <c r="HL150" s="14" t="n">
        <v>20</v>
      </c>
      <c r="HM150" s="14" t="n">
        <v>23.1</v>
      </c>
      <c r="HN150" s="14" t="n">
        <v>24.5</v>
      </c>
      <c r="HO150" s="15" t="n">
        <f aca="false">SUM(HC150:HN150)/12</f>
        <v>20.975</v>
      </c>
      <c r="IA150" s="0" t="n">
        <f aca="false">IA149+1</f>
        <v>2000</v>
      </c>
      <c r="IB150" s="25" t="s">
        <v>136</v>
      </c>
      <c r="IC150" s="14" t="n">
        <v>32.1</v>
      </c>
      <c r="ID150" s="14" t="n">
        <v>35.5</v>
      </c>
      <c r="IE150" s="14" t="n">
        <v>29.3</v>
      </c>
      <c r="IF150" s="14" t="n">
        <v>26</v>
      </c>
      <c r="IG150" s="14" t="n">
        <v>19.6</v>
      </c>
      <c r="IH150" s="14" t="n">
        <v>17.2</v>
      </c>
      <c r="II150" s="14" t="n">
        <v>17.4</v>
      </c>
      <c r="IJ150" s="14" t="n">
        <v>18.2</v>
      </c>
      <c r="IK150" s="14" t="n">
        <v>22.6</v>
      </c>
      <c r="IL150" s="14" t="n">
        <v>24</v>
      </c>
      <c r="IM150" s="14" t="n">
        <v>30.6</v>
      </c>
      <c r="IN150" s="14" t="n">
        <v>31.9</v>
      </c>
      <c r="IO150" s="15" t="n">
        <f aca="false">SUM(IC150:IN150)/12</f>
        <v>25.3666666666667</v>
      </c>
      <c r="JA150" s="0" t="n">
        <f aca="false">JA149+1</f>
        <v>2000</v>
      </c>
      <c r="JB150" s="25" t="s">
        <v>136</v>
      </c>
      <c r="JC150" s="14" t="n">
        <v>22.3</v>
      </c>
      <c r="JD150" s="14" t="n">
        <v>25.3</v>
      </c>
      <c r="JE150" s="14" t="n">
        <v>22.2</v>
      </c>
      <c r="JF150" s="14" t="n">
        <v>20.2</v>
      </c>
      <c r="JG150" s="14" t="n">
        <v>16.8</v>
      </c>
      <c r="JH150" s="14" t="n">
        <v>14.6</v>
      </c>
      <c r="JI150" s="14" t="n">
        <v>13.9</v>
      </c>
      <c r="JJ150" s="14" t="n">
        <v>14.8</v>
      </c>
      <c r="JK150" s="14" t="n">
        <v>16.3</v>
      </c>
      <c r="JL150" s="14" t="n">
        <v>17.9</v>
      </c>
      <c r="JM150" s="14" t="n">
        <v>22</v>
      </c>
      <c r="JN150" s="14" t="n">
        <v>21.4</v>
      </c>
      <c r="JO150" s="15" t="n">
        <f aca="false">SUM(JC150:JN150)/12</f>
        <v>18.975</v>
      </c>
      <c r="KA150" s="0" t="n">
        <f aca="false">KA149+1</f>
        <v>2000</v>
      </c>
      <c r="KB150" s="33" t="s">
        <v>139</v>
      </c>
      <c r="KC150" s="14" t="n">
        <v>33.4</v>
      </c>
      <c r="KD150" s="14" t="n">
        <v>30.1</v>
      </c>
      <c r="KE150" s="14" t="n">
        <v>26.2</v>
      </c>
      <c r="KF150" s="14" t="n">
        <v>24.3</v>
      </c>
      <c r="KG150" s="14" t="n">
        <v>20.1</v>
      </c>
      <c r="KH150" s="14" t="n">
        <v>16</v>
      </c>
      <c r="KI150" s="14" t="n">
        <v>15.6</v>
      </c>
      <c r="KJ150" s="14" t="n">
        <v>14.8</v>
      </c>
      <c r="KK150" s="14" t="n">
        <v>17.2</v>
      </c>
      <c r="KL150" s="14" t="n">
        <v>21.1</v>
      </c>
      <c r="KM150" s="14" t="n">
        <v>28</v>
      </c>
      <c r="KN150" s="14" t="n">
        <v>28.5</v>
      </c>
      <c r="KO150" s="15" t="n">
        <f aca="false">SUM(KC150:KN150)/12</f>
        <v>22.9416666666667</v>
      </c>
      <c r="LA150" s="0" t="n">
        <f aca="false">LA149+1</f>
        <v>2000</v>
      </c>
      <c r="LB150" s="25" t="s">
        <v>136</v>
      </c>
      <c r="LC150" s="14" t="n">
        <v>31.1</v>
      </c>
      <c r="LD150" s="14" t="n">
        <v>35.6</v>
      </c>
      <c r="LE150" s="14" t="n">
        <v>28.4</v>
      </c>
      <c r="LF150" s="14" t="n">
        <v>24</v>
      </c>
      <c r="LG150" s="14" t="n">
        <v>18</v>
      </c>
      <c r="LH150" s="14" t="n">
        <v>15.6</v>
      </c>
      <c r="LI150" s="14" t="n">
        <v>15.1</v>
      </c>
      <c r="LJ150" s="14" t="n">
        <v>15.9</v>
      </c>
      <c r="LK150" s="14" t="n">
        <v>20.3</v>
      </c>
      <c r="LL150" s="14" t="n">
        <v>22.6</v>
      </c>
      <c r="LM150" s="14" t="n">
        <v>30.2</v>
      </c>
      <c r="LN150" s="14" t="n">
        <v>32.9</v>
      </c>
      <c r="LO150" s="15" t="n">
        <f aca="false">SUM(LC150:LN150)/12</f>
        <v>24.1416666666667</v>
      </c>
      <c r="MA150" s="0" t="n">
        <f aca="false">MA149+1</f>
        <v>2000</v>
      </c>
      <c r="MB150" s="25" t="s">
        <v>136</v>
      </c>
      <c r="MC150" s="14" t="n">
        <v>27.6</v>
      </c>
      <c r="MD150" s="14" t="n">
        <v>30.9</v>
      </c>
      <c r="ME150" s="14" t="n">
        <v>26.2</v>
      </c>
      <c r="MF150" s="14" t="n">
        <v>22.6</v>
      </c>
      <c r="MG150" s="14" t="n">
        <v>18.1</v>
      </c>
      <c r="MH150" s="14" t="n">
        <v>16</v>
      </c>
      <c r="MI150" s="14" t="n">
        <v>15.9</v>
      </c>
      <c r="MJ150" s="14" t="n">
        <v>16.5</v>
      </c>
      <c r="MK150" s="14" t="n">
        <v>20.1</v>
      </c>
      <c r="ML150" s="14" t="n">
        <v>21.1</v>
      </c>
      <c r="MM150" s="14" t="n">
        <v>26.2</v>
      </c>
      <c r="MN150" s="14" t="n">
        <v>27.3</v>
      </c>
      <c r="MO150" s="15" t="n">
        <f aca="false">SUM(MC150:MN150)/12</f>
        <v>22.375</v>
      </c>
      <c r="NA150" s="0" t="n">
        <f aca="false">NA149+1</f>
        <v>2000</v>
      </c>
      <c r="NB150" s="25" t="s">
        <v>136</v>
      </c>
      <c r="NC150" s="14" t="n">
        <v>34.4</v>
      </c>
      <c r="ND150" s="14" t="n">
        <v>35.5</v>
      </c>
      <c r="NE150" s="14" t="n">
        <v>32.4</v>
      </c>
      <c r="NF150" s="14" t="n">
        <v>26.5</v>
      </c>
      <c r="NG150" s="14" t="n">
        <v>21.6</v>
      </c>
      <c r="NH150" s="14" t="n">
        <v>18.8</v>
      </c>
      <c r="NI150" s="14" t="n">
        <v>19.5</v>
      </c>
      <c r="NJ150" s="14" t="n">
        <v>19.7</v>
      </c>
      <c r="NK150" s="14" t="n">
        <v>27.3</v>
      </c>
      <c r="NL150" s="14" t="n">
        <v>27</v>
      </c>
      <c r="NM150" s="14" t="n">
        <v>31.7</v>
      </c>
      <c r="NN150" s="14" t="n">
        <v>35.1</v>
      </c>
      <c r="NO150" s="15" t="n">
        <f aca="false">SUM(NC150:NN150)/12</f>
        <v>27.4583333333333</v>
      </c>
      <c r="OA150" s="6" t="n">
        <f aca="false">AVERAGE(AO150,BO150,CO150,DO150,EO150,FO150,GO155,HO150,IO150,JO150,KO150,LO150,MO150,NO150)</f>
        <v>22.8083333333333</v>
      </c>
      <c r="OB150" s="22" t="n">
        <f aca="false">AVERAGE(OA140:OA150)</f>
        <v>22.4044672919673</v>
      </c>
      <c r="PA150" s="16" t="n">
        <f aca="false">AVERAGE(AH150,AI150,AJ150,BH150,BI150,BJ150,CH150,CI150,CJ150,DH150,DI150,DJ150,EH150,EI150,EJ150,FH150,FI150,FJ150,GH155,GI155,GJ155,HH150,HI150,HJ150,IH150,II150,IJ150,JH150,JI150,JJ150,KH150,KI150,KJ150,LH150,LI150,LJ150,MH150,MI150,MJ150,NH150,NI150,NJ150)</f>
        <v>15.9809523809524</v>
      </c>
      <c r="PB150" s="17" t="n">
        <f aca="false">AVERAGE(AC150,AD150,AN150,BC150,BD150,BN150,CC150,CD150,CN150,DC150,DD150,DN150,EC150,ED150,EN150,FC150,FD150,FN150,GC155,GD155,GN155,HC150,HD150,HN150,IC150,ID150,IN150,JC150,JD150,JN150,KC150,KD150,KN150,LC150,LD150,LN150,MC150,MD150,MN150,NC150,ND150,NN150,)</f>
        <v>28.953488372093</v>
      </c>
      <c r="PC150" s="16" t="n">
        <f aca="false">AVERAGE(PA140:PA150)</f>
        <v>16.1465127465127</v>
      </c>
      <c r="PD150" s="23" t="n">
        <f aca="false">AVERAGE(PB140:PB150)</f>
        <v>27.8876908621095</v>
      </c>
    </row>
    <row r="151" customFormat="false" ht="14.65" hidden="false" customHeight="false" outlineLevel="0" collapsed="false">
      <c r="A151" s="5"/>
      <c r="B151" s="6" t="n">
        <f aca="false">AVERAGE(AO151,BO151,CO151,DO151,EO151,FO151,GO151,HO151,IO151,JO151,KO151,LO151,MO151,NO151)</f>
        <v>22.4400793650793</v>
      </c>
      <c r="C151" s="18" t="n">
        <f aca="false">AVERAGE(B147:B151)</f>
        <v>22.548373015873</v>
      </c>
      <c r="D151" s="20" t="n">
        <f aca="false">AVERAGE(B142:B151)</f>
        <v>22.3392394179894</v>
      </c>
      <c r="E151" s="6" t="n">
        <f aca="false">AVERAGE(B132:B151)</f>
        <v>22.3491881613757</v>
      </c>
      <c r="F151" s="24" t="n">
        <f aca="false">AVERAGE(B102:B151)</f>
        <v>22.1121951058201</v>
      </c>
      <c r="G151" s="2" t="n">
        <f aca="false">MAX(AC151:AN151,BC151:BN151,CC151:CN151,DC151:DN151,EC151:EN151,FC151:FN151,GC151:GN151,HC151:HN151,IC151:IN151,JC151:JN151,KC151:KN151,LC151:LN151,MC151:MN151,NC151:NN151)</f>
        <v>41.3</v>
      </c>
      <c r="H151" s="11" t="n">
        <f aca="false">MEDIAN(AC151:AN151,BC151:BN151,CC151:CN151,DC151:DN151,EC151:EN151,FC151:FN151,GC151:GN151,HC151:HN151,IC151:IN151,JC151:JN151,KC151:KN151,LC151:LN151,MC151:MN151,NC151:NN151)</f>
        <v>21.25</v>
      </c>
      <c r="I151" s="4" t="n">
        <f aca="false">MIN(AC151:AN151,BC151:BN151,CC151:CN151,DC151:DN151,EC151:EN151,FC151:FN151,GC151:GN151,HC151:HN151,IC151:IN151,JC151:JN151,KC151:KN151,LC151:LN151,MC151:MN151,NC151:NN151)</f>
        <v>13.6</v>
      </c>
      <c r="J151" s="12" t="n">
        <f aca="false">(G151+I151)/2</f>
        <v>27.45</v>
      </c>
      <c r="AA151" s="0" t="n">
        <f aca="false">AA150+1</f>
        <v>77</v>
      </c>
      <c r="AB151" s="27" t="n">
        <v>2001</v>
      </c>
      <c r="AC151" s="14" t="n">
        <v>32.5</v>
      </c>
      <c r="AD151" s="14" t="n">
        <v>30.7</v>
      </c>
      <c r="AE151" s="14" t="n">
        <v>24.9</v>
      </c>
      <c r="AF151" s="14" t="n">
        <v>22</v>
      </c>
      <c r="AG151" s="14" t="n">
        <v>18.5</v>
      </c>
      <c r="AH151" s="14" t="n">
        <v>15.9</v>
      </c>
      <c r="AI151" s="14" t="n">
        <v>15.1</v>
      </c>
      <c r="AJ151" s="14" t="n">
        <v>15.6</v>
      </c>
      <c r="AK151" s="14" t="n">
        <v>19.5</v>
      </c>
      <c r="AL151" s="14" t="n">
        <v>18.1</v>
      </c>
      <c r="AM151" s="14" t="n">
        <v>21.6</v>
      </c>
      <c r="AN151" s="14" t="n">
        <v>22.5</v>
      </c>
      <c r="AO151" s="15" t="n">
        <f aca="false">SUM(AC151:AN151)/12</f>
        <v>21.4083333333333</v>
      </c>
      <c r="AQ151" s="32"/>
      <c r="AR151" s="14"/>
      <c r="AS151" s="14"/>
      <c r="AT151" s="14"/>
      <c r="AU151" s="14"/>
      <c r="AV151" s="14"/>
      <c r="AW151" s="14"/>
      <c r="AX151" s="14"/>
      <c r="AY151" s="14"/>
      <c r="AZ151" s="14"/>
      <c r="BA151" s="0" t="n">
        <f aca="false">BA150+1</f>
        <v>2001</v>
      </c>
      <c r="BB151" s="25" t="s">
        <v>137</v>
      </c>
      <c r="BC151" s="14" t="n">
        <v>33.9</v>
      </c>
      <c r="BD151" s="14" t="n">
        <v>31.5</v>
      </c>
      <c r="BE151" s="14" t="n">
        <v>25.3</v>
      </c>
      <c r="BF151" s="14" t="n">
        <v>21.7</v>
      </c>
      <c r="BG151" s="14" t="n">
        <v>17.6</v>
      </c>
      <c r="BH151" s="14" t="n">
        <v>14.6</v>
      </c>
      <c r="BI151" s="14" t="n">
        <v>13.6</v>
      </c>
      <c r="BJ151" s="14" t="n">
        <v>14.6</v>
      </c>
      <c r="BK151" s="14" t="n">
        <v>18.2</v>
      </c>
      <c r="BL151" s="14" t="n">
        <v>17.3</v>
      </c>
      <c r="BM151" s="14" t="n">
        <v>22</v>
      </c>
      <c r="BN151" s="14" t="n">
        <v>23.9</v>
      </c>
      <c r="BO151" s="15" t="n">
        <f aca="false">SUM(BC151:BN151)/12</f>
        <v>21.1833333333333</v>
      </c>
      <c r="BP151" s="14"/>
      <c r="BQ151" s="14"/>
      <c r="BR151" s="14"/>
      <c r="BS151" s="14"/>
      <c r="CA151" s="0" t="n">
        <f aca="false">CA150+1</f>
        <v>2001</v>
      </c>
      <c r="CB151" s="25" t="s">
        <v>137</v>
      </c>
      <c r="CC151" s="14" t="n">
        <v>28.2</v>
      </c>
      <c r="CD151" s="14" t="n">
        <v>27.4</v>
      </c>
      <c r="CE151" s="14" t="n">
        <v>24.1</v>
      </c>
      <c r="CF151" s="14" t="n">
        <v>21.3</v>
      </c>
      <c r="CG151" s="14" t="n">
        <v>18.4</v>
      </c>
      <c r="CH151" s="14" t="n">
        <v>16.8</v>
      </c>
      <c r="CI151" s="14" t="n">
        <v>15.7</v>
      </c>
      <c r="CJ151" s="14" t="n">
        <v>16.3</v>
      </c>
      <c r="CK151" s="14" t="n">
        <v>18.3</v>
      </c>
      <c r="CL151" s="14" t="n">
        <v>17.9</v>
      </c>
      <c r="CM151" s="14" t="n">
        <v>20.4</v>
      </c>
      <c r="CN151" s="14" t="n">
        <v>21.5</v>
      </c>
      <c r="CO151" s="15" t="n">
        <f aca="false">SUM(CC151:CN151)/12</f>
        <v>20.525</v>
      </c>
      <c r="DA151" s="0" t="n">
        <f aca="false">DA150+1</f>
        <v>2001</v>
      </c>
      <c r="DB151" s="25" t="s">
        <v>137</v>
      </c>
      <c r="DC151" s="14" t="n">
        <v>36</v>
      </c>
      <c r="DD151" s="14" t="n">
        <v>33.5</v>
      </c>
      <c r="DE151" s="14" t="n">
        <v>27.6</v>
      </c>
      <c r="DF151" s="14" t="n">
        <v>23.4</v>
      </c>
      <c r="DG151" s="14" t="n">
        <v>19.5</v>
      </c>
      <c r="DH151" s="14" t="n">
        <v>17</v>
      </c>
      <c r="DI151" s="14" t="n">
        <v>15.4</v>
      </c>
      <c r="DJ151" s="14" t="n">
        <v>17.7</v>
      </c>
      <c r="DK151" s="14" t="n">
        <v>20.9</v>
      </c>
      <c r="DL151" s="14" t="n">
        <v>20.1</v>
      </c>
      <c r="DM151" s="14" t="n">
        <v>24.7</v>
      </c>
      <c r="DN151" s="14" t="n">
        <v>26.4</v>
      </c>
      <c r="DO151" s="15" t="n">
        <f aca="false">SUM(DC151:DN151)/12</f>
        <v>23.5166666666667</v>
      </c>
      <c r="EA151" s="0" t="n">
        <f aca="false">EA150+1</f>
        <v>2001</v>
      </c>
      <c r="EB151" s="25" t="s">
        <v>137</v>
      </c>
      <c r="EC151" s="14" t="n">
        <v>41.3</v>
      </c>
      <c r="ED151" s="14" t="n">
        <v>39.2</v>
      </c>
      <c r="EE151" s="14" t="n">
        <v>32.7</v>
      </c>
      <c r="EF151" s="14" t="n">
        <v>28.2</v>
      </c>
      <c r="EG151" s="14" t="n">
        <v>23.2</v>
      </c>
      <c r="EH151" s="14" t="n">
        <v>19.1</v>
      </c>
      <c r="EI151" s="14" t="n">
        <v>18.6</v>
      </c>
      <c r="EJ151" s="14" t="n">
        <v>21.4</v>
      </c>
      <c r="EK151" s="14" t="n">
        <v>26.8</v>
      </c>
      <c r="EL151" s="14" t="n">
        <v>26.6</v>
      </c>
      <c r="EM151" s="14" t="n">
        <v>30.8</v>
      </c>
      <c r="EN151" s="14" t="n">
        <v>32.4</v>
      </c>
      <c r="EO151" s="15" t="n">
        <f aca="false">SUM(EC151:EN151)/12</f>
        <v>28.3583333333333</v>
      </c>
      <c r="FA151" s="0" t="n">
        <f aca="false">FA150+1</f>
        <v>2001</v>
      </c>
      <c r="FB151" s="25" t="s">
        <v>137</v>
      </c>
      <c r="FC151" s="14" t="n">
        <v>31.9</v>
      </c>
      <c r="FD151" s="14" t="n">
        <v>29.6</v>
      </c>
      <c r="FE151" s="14" t="n">
        <v>24.2</v>
      </c>
      <c r="FF151" s="14" t="n">
        <v>21.3</v>
      </c>
      <c r="FG151" s="14" t="n">
        <v>17</v>
      </c>
      <c r="FH151" s="14" t="n">
        <v>14.3</v>
      </c>
      <c r="FI151" s="14" t="n">
        <v>14</v>
      </c>
      <c r="FJ151" s="14" t="n">
        <v>14.6</v>
      </c>
      <c r="FK151" s="14" t="n">
        <v>18.4</v>
      </c>
      <c r="FL151" s="14" t="n">
        <v>16.9</v>
      </c>
      <c r="FM151" s="14" t="n">
        <v>21.2</v>
      </c>
      <c r="FN151" s="14" t="n">
        <v>21.9</v>
      </c>
      <c r="FO151" s="15" t="n">
        <f aca="false">SUM(FC151:FN151)/12</f>
        <v>20.4416666666667</v>
      </c>
      <c r="GA151" s="0" t="n">
        <f aca="false">GA150+1</f>
        <v>2001</v>
      </c>
      <c r="GB151" s="25" t="s">
        <v>137</v>
      </c>
      <c r="GC151" s="14" t="n">
        <v>28.5</v>
      </c>
      <c r="GD151" s="14" t="n">
        <v>28.6</v>
      </c>
      <c r="GE151" s="14" t="n">
        <v>23.1</v>
      </c>
      <c r="GF151" s="14" t="n">
        <v>19.6</v>
      </c>
      <c r="GG151" s="14" t="n">
        <v>16.4</v>
      </c>
      <c r="GH151" s="14" t="n">
        <v>14.8</v>
      </c>
      <c r="GI151" s="14" t="n">
        <v>14</v>
      </c>
      <c r="GJ151" s="14" t="n">
        <v>14.7</v>
      </c>
      <c r="GK151" s="14" t="n">
        <v>17.8</v>
      </c>
      <c r="GL151" s="14" t="n">
        <v>16.8</v>
      </c>
      <c r="GM151" s="14" t="n">
        <v>18.7</v>
      </c>
      <c r="GN151" s="14" t="n">
        <v>19</v>
      </c>
      <c r="GO151" s="15" t="n">
        <f aca="false">SUM(GC151:GN151)/12</f>
        <v>19.3333333333333</v>
      </c>
      <c r="HA151" s="0" t="n">
        <f aca="false">HA150+1</f>
        <v>2001</v>
      </c>
      <c r="HB151" s="25" t="s">
        <v>137</v>
      </c>
      <c r="HC151" s="14" t="n">
        <v>27.9</v>
      </c>
      <c r="HD151" s="14" t="n">
        <v>27.5</v>
      </c>
      <c r="HE151" s="14" t="n">
        <v>23.7</v>
      </c>
      <c r="HF151" s="14" t="n">
        <v>22.2</v>
      </c>
      <c r="HG151" s="14" t="n">
        <v>18.5</v>
      </c>
      <c r="HH151" s="14" t="n">
        <v>17.3</v>
      </c>
      <c r="HI151" s="14" t="n">
        <v>16.3</v>
      </c>
      <c r="HJ151" s="14" t="n">
        <v>17.3</v>
      </c>
      <c r="HK151" s="14" t="n">
        <v>18.9</v>
      </c>
      <c r="HL151" s="14" t="n">
        <v>18.6</v>
      </c>
      <c r="HM151" s="14" t="n">
        <v>19.9</v>
      </c>
      <c r="HN151" s="14" t="n">
        <v>21.3</v>
      </c>
      <c r="HO151" s="15" t="n">
        <f aca="false">SUM(HC151:HN151)/12</f>
        <v>20.7833333333333</v>
      </c>
      <c r="IA151" s="0" t="n">
        <f aca="false">IA150+1</f>
        <v>2001</v>
      </c>
      <c r="IB151" s="25" t="s">
        <v>137</v>
      </c>
      <c r="IC151" s="14" t="n">
        <v>37.5</v>
      </c>
      <c r="ID151" s="14" t="n">
        <v>34.5</v>
      </c>
      <c r="IE151" s="14" t="n">
        <v>28.8</v>
      </c>
      <c r="IF151" s="14" t="n">
        <v>25.2</v>
      </c>
      <c r="IG151" s="14" t="n">
        <v>20.9</v>
      </c>
      <c r="IH151" s="14" t="n">
        <v>18</v>
      </c>
      <c r="II151" s="14" t="n">
        <v>16.8</v>
      </c>
      <c r="IJ151" s="14" t="n">
        <v>18.1</v>
      </c>
      <c r="IK151" s="14" t="n">
        <v>22.4</v>
      </c>
      <c r="IL151" s="14" t="n">
        <v>21.8</v>
      </c>
      <c r="IM151" s="14" t="n">
        <v>25.6</v>
      </c>
      <c r="IN151" s="14" t="n">
        <v>26.9</v>
      </c>
      <c r="IO151" s="15" t="n">
        <f aca="false">SUM(IC151:IN151)/12</f>
        <v>24.7083333333333</v>
      </c>
      <c r="JA151" s="0" t="n">
        <f aca="false">JA150+1</f>
        <v>2001</v>
      </c>
      <c r="JB151" s="25" t="s">
        <v>137</v>
      </c>
      <c r="JC151" s="14" t="n">
        <v>24.5</v>
      </c>
      <c r="JD151" s="14" t="n">
        <v>24.1</v>
      </c>
      <c r="JE151" s="14" t="n">
        <v>21.1</v>
      </c>
      <c r="JF151" s="14" t="n">
        <v>19</v>
      </c>
      <c r="JG151" s="14" t="n">
        <v>17</v>
      </c>
      <c r="JH151" s="14" t="n">
        <v>15.2</v>
      </c>
      <c r="JI151" s="14" t="n">
        <v>14.9</v>
      </c>
      <c r="JJ151" s="14" t="n">
        <v>15.3</v>
      </c>
      <c r="JK151" s="14" t="n">
        <v>17.6</v>
      </c>
      <c r="JL151" s="14" t="n">
        <v>17.1</v>
      </c>
      <c r="JM151" s="14" t="n">
        <v>18.5</v>
      </c>
      <c r="JN151" s="14" t="n">
        <v>19</v>
      </c>
      <c r="JO151" s="15" t="n">
        <f aca="false">SUM(JC151:JN151)/12</f>
        <v>18.6083333333333</v>
      </c>
      <c r="KA151" s="0" t="n">
        <f aca="false">KA150+1</f>
        <v>2001</v>
      </c>
      <c r="KB151" s="33" t="s">
        <v>140</v>
      </c>
      <c r="KC151" s="14" t="n">
        <v>26.8</v>
      </c>
      <c r="KD151" s="14" t="n">
        <v>33.3</v>
      </c>
      <c r="KE151" s="14" t="n">
        <v>30.1</v>
      </c>
      <c r="KF151" s="14" t="n">
        <v>26.1</v>
      </c>
      <c r="KG151" s="14" t="n">
        <v>19.3</v>
      </c>
      <c r="KH151" s="14" t="n">
        <v>16.2</v>
      </c>
      <c r="KI151" s="14" t="n">
        <v>14.7</v>
      </c>
      <c r="KJ151" s="14" t="n">
        <v>16.6</v>
      </c>
      <c r="KK151" s="14" t="n">
        <v>19.4</v>
      </c>
      <c r="KL151" s="14" t="n">
        <v>24.1</v>
      </c>
      <c r="KM151" s="14" t="n">
        <v>26.6</v>
      </c>
      <c r="KN151" s="14" t="n">
        <v>29.1</v>
      </c>
      <c r="KO151" s="15" t="n">
        <f aca="false">SUM(KC151:KN151)/12</f>
        <v>23.525</v>
      </c>
      <c r="LA151" s="0" t="n">
        <f aca="false">LA150+1</f>
        <v>2001</v>
      </c>
      <c r="LB151" s="25" t="s">
        <v>137</v>
      </c>
      <c r="LC151" s="14" t="n">
        <v>38.7</v>
      </c>
      <c r="LD151" s="14" t="n">
        <v>33.4</v>
      </c>
      <c r="LE151" s="14" t="n">
        <v>27.1</v>
      </c>
      <c r="LF151" s="14" t="n">
        <v>24.4</v>
      </c>
      <c r="LG151" s="14" t="n">
        <v>20</v>
      </c>
      <c r="LH151" s="14" t="n">
        <v>17</v>
      </c>
      <c r="LI151" s="14" t="n">
        <v>15.9</v>
      </c>
      <c r="LJ151" s="14" t="n">
        <v>16.3</v>
      </c>
      <c r="LK151" s="14" t="n">
        <v>19.5</v>
      </c>
      <c r="LL151" s="14" t="n">
        <v>19.6</v>
      </c>
      <c r="LM151" s="14" t="n">
        <v>24.9</v>
      </c>
      <c r="LN151" s="14" t="n">
        <v>26.8</v>
      </c>
      <c r="LO151" s="15" t="n">
        <f aca="false">SUM(LC151:LN151)/12</f>
        <v>23.6333333333333</v>
      </c>
      <c r="MA151" s="0" t="n">
        <f aca="false">MA150+1</f>
        <v>2001</v>
      </c>
      <c r="MB151" s="25" t="s">
        <v>137</v>
      </c>
      <c r="MC151" s="14" t="n">
        <v>30.9</v>
      </c>
      <c r="MD151" s="14" t="n">
        <v>29.5</v>
      </c>
      <c r="ME151" s="14" t="n">
        <v>24.8</v>
      </c>
      <c r="MF151" s="14" t="n">
        <v>22.5</v>
      </c>
      <c r="MG151" s="14" t="n">
        <v>18.5</v>
      </c>
      <c r="MH151" s="14" t="n">
        <v>16.2</v>
      </c>
      <c r="MI151" s="14" t="n">
        <v>15.2</v>
      </c>
      <c r="MJ151" s="14" t="n">
        <v>16.7</v>
      </c>
      <c r="MK151" s="14" t="n">
        <v>19.5</v>
      </c>
      <c r="ML151" s="14" t="n">
        <v>18.3</v>
      </c>
      <c r="MM151" s="14" t="n">
        <v>21.9</v>
      </c>
      <c r="MN151" s="14" t="n">
        <v>22.3</v>
      </c>
      <c r="MO151" s="15" t="n">
        <f aca="false">SUM(MC151:MN151)/12</f>
        <v>21.3583333333333</v>
      </c>
      <c r="NA151" s="0" t="n">
        <f aca="false">NA150+1</f>
        <v>2001</v>
      </c>
      <c r="NB151" s="25" t="s">
        <v>137</v>
      </c>
      <c r="NC151" s="14" t="n">
        <v>40.8</v>
      </c>
      <c r="ND151" s="14" t="n">
        <v>37.4</v>
      </c>
      <c r="NE151" s="14" t="n">
        <v>31.1</v>
      </c>
      <c r="NF151" s="14" t="n">
        <v>26.8</v>
      </c>
      <c r="NG151" s="14" t="n">
        <v>22.4</v>
      </c>
      <c r="NH151" s="14" t="n">
        <v>19.1</v>
      </c>
      <c r="NI151" s="14" t="n">
        <v>18.8</v>
      </c>
      <c r="NJ151" s="21" t="n">
        <f aca="false">(NJ148+NJ149+NJ150+NJ152+NJ153+NJ154)/6</f>
        <v>20.6333333333333</v>
      </c>
      <c r="NK151" s="14" t="n">
        <v>24.4</v>
      </c>
      <c r="NL151" s="14" t="n">
        <v>24.7</v>
      </c>
      <c r="NM151" s="14" t="n">
        <v>28.4</v>
      </c>
      <c r="NN151" s="14" t="n">
        <v>26.8</v>
      </c>
      <c r="NO151" s="15" t="n">
        <f aca="false">SUM(NC151:NN151)/12</f>
        <v>26.7777777777778</v>
      </c>
      <c r="OA151" s="6" t="n">
        <f aca="false">AVERAGE(AO151,BO151,CO151,DO151,EO151,FO151,GO156,HO151,IO151,JO151,KO151,LO151,MO151,NO151)</f>
        <v>22.4615079365079</v>
      </c>
      <c r="OB151" s="22" t="n">
        <f aca="false">AVERAGE(OA141:OA151)</f>
        <v>22.3896584896585</v>
      </c>
      <c r="PA151" s="16" t="n">
        <f aca="false">AVERAGE(AH151,AI151,AJ151,BH151,BI151,BJ151,CH151,CI151,CJ151,DH151,DI151,DJ151,EH151,EI151,EJ151,FH151,FI151,FJ151,GH156,GI156,GJ156,HH151,HI151,HJ151,IH151,II151,IJ151,JH151,JI151,JJ151,KH151,KI151,KJ151,LH151,LI151,LJ151,MH151,MI151,MJ151,NH151,NI151,NJ151)</f>
        <v>16.3174603174603</v>
      </c>
      <c r="PB151" s="17" t="n">
        <f aca="false">AVERAGE(AC151,AD151,AN151,BC151,BD151,BN151,CC151,CD151,CN151,DC151,DD151,DN151,EC151,ED151,EN151,FC151,FD151,FN151,GC156,GD156,GN156,HC151,HD151,HN151,IC151,ID151,IN151,JC151,JD151,JN151,KC151,KD151,KN151,LC151,LD151,LN151,MC151,MD151,MN151,NC151,ND151,NN151,)</f>
        <v>28.8116279069767</v>
      </c>
      <c r="PC151" s="16" t="n">
        <f aca="false">AVERAGE(PA141:PA151)</f>
        <v>16.2041606541607</v>
      </c>
      <c r="PD151" s="23" t="n">
        <f aca="false">AVERAGE(PB141:PB151)</f>
        <v>28.0329339910735</v>
      </c>
    </row>
    <row r="152" customFormat="false" ht="14.65" hidden="false" customHeight="false" outlineLevel="0" collapsed="false">
      <c r="A152" s="5"/>
      <c r="B152" s="6" t="n">
        <f aca="false">AVERAGE(AO152,BO152,CO152,DO152,EO152,FO152,GO152,HO152,IO152,JO152,KO152,LO152,MO152,NO152)</f>
        <v>22.8821428571428</v>
      </c>
      <c r="C152" s="18" t="n">
        <f aca="false">AVERAGE(B148:B152)</f>
        <v>22.6376587301587</v>
      </c>
      <c r="D152" s="20" t="n">
        <f aca="false">AVERAGE(B143:B152)</f>
        <v>22.4952116402116</v>
      </c>
      <c r="E152" s="6" t="n">
        <f aca="false">AVERAGE(B133:B152)</f>
        <v>22.3400810185185</v>
      </c>
      <c r="F152" s="24" t="n">
        <f aca="false">AVERAGE(B103:B152)</f>
        <v>22.1475998677249</v>
      </c>
      <c r="G152" s="2" t="n">
        <f aca="false">MAX(AC152:AN152,BC152:BN152,CC152:CN152,DC152:DN152,EC152:EN152,FC152:FN152,GC152:GN152,HC152:HN152,IC152:IN152,JC152:JN152,KC152:KN152,LC152:LN152,MC152:MN152,NC152:NN152)</f>
        <v>36.6</v>
      </c>
      <c r="H152" s="11" t="n">
        <f aca="false">MEDIAN(AC152:AN152,BC152:BN152,CC152:CN152,DC152:DN152,EC152:EN152,FC152:FN152,GC152:GN152,HC152:HN152,IC152:IN152,JC152:JN152,KC152:KN152,LC152:LN152,MC152:MN152,NC152:NN152)</f>
        <v>22.85</v>
      </c>
      <c r="I152" s="4" t="n">
        <f aca="false">MIN(AC152:AN152,BC152:BN152,CC152:CN152,DC152:DN152,EC152:EN152,FC152:FN152,GC152:GN152,HC152:HN152,IC152:IN152,JC152:JN152,KC152:KN152,LC152:LN152,MC152:MN152,NC152:NN152)</f>
        <v>14.3</v>
      </c>
      <c r="J152" s="12" t="n">
        <f aca="false">(G152+I152)/2</f>
        <v>25.45</v>
      </c>
      <c r="AA152" s="0" t="n">
        <f aca="false">AA151+1</f>
        <v>78</v>
      </c>
      <c r="AB152" s="27" t="n">
        <v>2002</v>
      </c>
      <c r="AC152" s="14" t="n">
        <v>26.6</v>
      </c>
      <c r="AD152" s="14" t="n">
        <v>25.4</v>
      </c>
      <c r="AE152" s="14" t="n">
        <v>24.9</v>
      </c>
      <c r="AF152" s="14" t="n">
        <v>23.7</v>
      </c>
      <c r="AG152" s="14" t="n">
        <v>20.3</v>
      </c>
      <c r="AH152" s="14" t="n">
        <v>15.9</v>
      </c>
      <c r="AI152" s="14" t="n">
        <v>15.7</v>
      </c>
      <c r="AJ152" s="14" t="n">
        <v>16</v>
      </c>
      <c r="AK152" s="14" t="n">
        <v>18.8</v>
      </c>
      <c r="AL152" s="14" t="n">
        <v>21.1</v>
      </c>
      <c r="AM152" s="14" t="n">
        <v>25</v>
      </c>
      <c r="AN152" s="14" t="n">
        <v>27.1</v>
      </c>
      <c r="AO152" s="15" t="n">
        <f aca="false">SUM(AC152:AN152)/12</f>
        <v>21.7083333333333</v>
      </c>
      <c r="AQ152" s="32"/>
      <c r="AR152" s="14"/>
      <c r="AS152" s="14"/>
      <c r="AT152" s="14"/>
      <c r="AU152" s="14"/>
      <c r="AV152" s="14"/>
      <c r="AW152" s="14"/>
      <c r="AX152" s="14"/>
      <c r="AY152" s="14"/>
      <c r="AZ152" s="14"/>
      <c r="BA152" s="0" t="n">
        <f aca="false">BA151+1</f>
        <v>2002</v>
      </c>
      <c r="BB152" s="25" t="s">
        <v>138</v>
      </c>
      <c r="BC152" s="14" t="n">
        <v>27.6</v>
      </c>
      <c r="BD152" s="14" t="n">
        <v>26.6</v>
      </c>
      <c r="BE152" s="14" t="n">
        <v>25.9</v>
      </c>
      <c r="BF152" s="14" t="n">
        <v>24.1</v>
      </c>
      <c r="BG152" s="14" t="n">
        <v>18.8</v>
      </c>
      <c r="BH152" s="14" t="n">
        <v>14.4</v>
      </c>
      <c r="BI152" s="14" t="n">
        <v>14.6</v>
      </c>
      <c r="BJ152" s="14" t="n">
        <v>14.7</v>
      </c>
      <c r="BK152" s="14" t="n">
        <v>17.8</v>
      </c>
      <c r="BL152" s="14" t="n">
        <v>20.9</v>
      </c>
      <c r="BM152" s="14" t="n">
        <v>26.5</v>
      </c>
      <c r="BN152" s="14" t="n">
        <v>28.2</v>
      </c>
      <c r="BO152" s="15" t="n">
        <f aca="false">SUM(BC152:BN152)/12</f>
        <v>21.675</v>
      </c>
      <c r="BP152" s="14"/>
      <c r="BQ152" s="14"/>
      <c r="BR152" s="14"/>
      <c r="BS152" s="14"/>
      <c r="CA152" s="0" t="n">
        <f aca="false">CA151+1</f>
        <v>2002</v>
      </c>
      <c r="CB152" s="25" t="s">
        <v>138</v>
      </c>
      <c r="CC152" s="14" t="n">
        <v>24.6</v>
      </c>
      <c r="CD152" s="14" t="n">
        <v>24.9</v>
      </c>
      <c r="CE152" s="14" t="n">
        <v>24.5</v>
      </c>
      <c r="CF152" s="14" t="n">
        <v>22.7</v>
      </c>
      <c r="CG152" s="14" t="n">
        <v>20</v>
      </c>
      <c r="CH152" s="14" t="n">
        <v>16.6</v>
      </c>
      <c r="CI152" s="14" t="n">
        <v>16.3</v>
      </c>
      <c r="CJ152" s="14" t="n">
        <v>15.9</v>
      </c>
      <c r="CK152" s="14" t="n">
        <v>17.7</v>
      </c>
      <c r="CL152" s="14" t="n">
        <v>19.2</v>
      </c>
      <c r="CM152" s="14" t="n">
        <v>23.5</v>
      </c>
      <c r="CN152" s="14" t="n">
        <v>24.6</v>
      </c>
      <c r="CO152" s="15" t="n">
        <f aca="false">SUM(CC152:CN152)/12</f>
        <v>20.875</v>
      </c>
      <c r="DA152" s="0" t="n">
        <f aca="false">DA151+1</f>
        <v>2002</v>
      </c>
      <c r="DB152" s="25" t="s">
        <v>138</v>
      </c>
      <c r="DC152" s="14" t="n">
        <v>29.8</v>
      </c>
      <c r="DD152" s="14" t="n">
        <v>29.8</v>
      </c>
      <c r="DE152" s="14" t="n">
        <v>28.1</v>
      </c>
      <c r="DF152" s="14" t="n">
        <v>26.1</v>
      </c>
      <c r="DG152" s="14" t="n">
        <v>20.7</v>
      </c>
      <c r="DH152" s="14" t="n">
        <v>17.1</v>
      </c>
      <c r="DI152" s="14" t="n">
        <v>16.9</v>
      </c>
      <c r="DJ152" s="14" t="n">
        <v>17.6</v>
      </c>
      <c r="DK152" s="14" t="n">
        <v>20.8</v>
      </c>
      <c r="DL152" s="14" t="n">
        <v>23.6</v>
      </c>
      <c r="DM152" s="14" t="n">
        <v>29</v>
      </c>
      <c r="DN152" s="14" t="n">
        <v>30.9</v>
      </c>
      <c r="DO152" s="15" t="n">
        <f aca="false">SUM(DC152:DN152)/12</f>
        <v>24.2</v>
      </c>
      <c r="EA152" s="0" t="n">
        <f aca="false">EA151+1</f>
        <v>2002</v>
      </c>
      <c r="EB152" s="25" t="s">
        <v>138</v>
      </c>
      <c r="EC152" s="14" t="n">
        <v>36.5</v>
      </c>
      <c r="ED152" s="14" t="n">
        <v>34.6</v>
      </c>
      <c r="EE152" s="14" t="n">
        <v>34.1</v>
      </c>
      <c r="EF152" s="14" t="n">
        <v>31.8</v>
      </c>
      <c r="EG152" s="14" t="n">
        <v>24.5</v>
      </c>
      <c r="EH152" s="14" t="n">
        <v>20.8</v>
      </c>
      <c r="EI152" s="14" t="n">
        <v>21.6</v>
      </c>
      <c r="EJ152" s="14" t="n">
        <v>22.4</v>
      </c>
      <c r="EK152" s="14" t="n">
        <v>26.2</v>
      </c>
      <c r="EL152" s="14" t="n">
        <v>29.2</v>
      </c>
      <c r="EM152" s="14" t="n">
        <v>34.3</v>
      </c>
      <c r="EN152" s="14" t="n">
        <v>36.3</v>
      </c>
      <c r="EO152" s="15" t="n">
        <f aca="false">SUM(EC152:EN152)/12</f>
        <v>29.3583333333333</v>
      </c>
      <c r="FA152" s="0" t="n">
        <f aca="false">FA151+1</f>
        <v>2002</v>
      </c>
      <c r="FB152" s="25" t="s">
        <v>138</v>
      </c>
      <c r="FC152" s="14" t="n">
        <v>25.7</v>
      </c>
      <c r="FD152" s="14" t="n">
        <v>25.6</v>
      </c>
      <c r="FE152" s="14" t="n">
        <v>25.2</v>
      </c>
      <c r="FF152" s="14" t="n">
        <v>23.6</v>
      </c>
      <c r="FG152" s="14" t="n">
        <v>19</v>
      </c>
      <c r="FH152" s="14" t="n">
        <v>14.3</v>
      </c>
      <c r="FI152" s="14" t="n">
        <v>14.3</v>
      </c>
      <c r="FJ152" s="14" t="n">
        <v>15.1</v>
      </c>
      <c r="FK152" s="14" t="n">
        <v>17</v>
      </c>
      <c r="FL152" s="14" t="n">
        <v>19.5</v>
      </c>
      <c r="FM152" s="14" t="n">
        <v>25</v>
      </c>
      <c r="FN152" s="14" t="n">
        <v>26.8</v>
      </c>
      <c r="FO152" s="15" t="n">
        <f aca="false">SUM(FC152:FN152)/12</f>
        <v>20.925</v>
      </c>
      <c r="GA152" s="0" t="n">
        <f aca="false">GA151+1</f>
        <v>2002</v>
      </c>
      <c r="GB152" s="25" t="s">
        <v>138</v>
      </c>
      <c r="GC152" s="14" t="n">
        <v>23</v>
      </c>
      <c r="GD152" s="14" t="n">
        <v>23.9</v>
      </c>
      <c r="GE152" s="14" t="n">
        <v>23.7</v>
      </c>
      <c r="GF152" s="14" t="n">
        <v>22</v>
      </c>
      <c r="GG152" s="14" t="n">
        <v>18.4</v>
      </c>
      <c r="GH152" s="14" t="n">
        <v>14.7</v>
      </c>
      <c r="GI152" s="14" t="n">
        <v>14.3</v>
      </c>
      <c r="GJ152" s="14" t="n">
        <v>14.6</v>
      </c>
      <c r="GK152" s="14" t="n">
        <v>16.1</v>
      </c>
      <c r="GL152" s="14" t="n">
        <v>18.1</v>
      </c>
      <c r="GM152" s="14" t="n">
        <v>21.8</v>
      </c>
      <c r="GN152" s="14" t="n">
        <v>23.8</v>
      </c>
      <c r="GO152" s="15" t="n">
        <f aca="false">SUM(GC152:GN152)/12</f>
        <v>19.5333333333333</v>
      </c>
      <c r="HA152" s="0" t="n">
        <f aca="false">HA151+1</f>
        <v>2002</v>
      </c>
      <c r="HB152" s="25" t="s">
        <v>138</v>
      </c>
      <c r="HC152" s="14" t="n">
        <v>24.3</v>
      </c>
      <c r="HD152" s="14" t="n">
        <v>23.8</v>
      </c>
      <c r="HE152" s="14" t="n">
        <v>23.4</v>
      </c>
      <c r="HF152" s="14" t="n">
        <v>23.2</v>
      </c>
      <c r="HG152" s="14" t="n">
        <v>21.5</v>
      </c>
      <c r="HH152" s="14" t="n">
        <v>17.1</v>
      </c>
      <c r="HI152" s="14" t="n">
        <v>17.3</v>
      </c>
      <c r="HJ152" s="14" t="n">
        <v>16.6</v>
      </c>
      <c r="HK152" s="14" t="n">
        <v>19</v>
      </c>
      <c r="HL152" s="14" t="n">
        <v>20.6</v>
      </c>
      <c r="HM152" s="14" t="n">
        <v>23.3</v>
      </c>
      <c r="HN152" s="14" t="n">
        <v>24.7</v>
      </c>
      <c r="HO152" s="15" t="n">
        <f aca="false">SUM(HC152:HN152)/12</f>
        <v>21.2333333333333</v>
      </c>
      <c r="IA152" s="0" t="n">
        <f aca="false">IA151+1</f>
        <v>2002</v>
      </c>
      <c r="IB152" s="25" t="s">
        <v>138</v>
      </c>
      <c r="IC152" s="14" t="n">
        <v>30.7</v>
      </c>
      <c r="ID152" s="14" t="n">
        <v>29.5</v>
      </c>
      <c r="IE152" s="14" t="n">
        <v>29.3</v>
      </c>
      <c r="IF152" s="14" t="n">
        <v>27.8</v>
      </c>
      <c r="IG152" s="14" t="n">
        <v>22.5</v>
      </c>
      <c r="IH152" s="14" t="n">
        <v>17.9</v>
      </c>
      <c r="II152" s="14" t="n">
        <v>18.1</v>
      </c>
      <c r="IJ152" s="14" t="n">
        <v>19</v>
      </c>
      <c r="IK152" s="14" t="n">
        <v>22.2</v>
      </c>
      <c r="IL152" s="14" t="n">
        <v>24.8</v>
      </c>
      <c r="IM152" s="14" t="n">
        <v>29.2</v>
      </c>
      <c r="IN152" s="14" t="n">
        <v>31.4</v>
      </c>
      <c r="IO152" s="15" t="n">
        <f aca="false">SUM(IC152:IN152)/12</f>
        <v>25.2</v>
      </c>
      <c r="JA152" s="0" t="n">
        <f aca="false">JA151+1</f>
        <v>2002</v>
      </c>
      <c r="JB152" s="25" t="s">
        <v>138</v>
      </c>
      <c r="JC152" s="14" t="n">
        <v>21</v>
      </c>
      <c r="JD152" s="14" t="n">
        <v>21</v>
      </c>
      <c r="JE152" s="14" t="n">
        <v>20.7</v>
      </c>
      <c r="JF152" s="14" t="n">
        <v>20.2</v>
      </c>
      <c r="JG152" s="14" t="n">
        <v>17.9</v>
      </c>
      <c r="JH152" s="14" t="n">
        <v>15.1</v>
      </c>
      <c r="JI152" s="14" t="n">
        <v>14.6</v>
      </c>
      <c r="JJ152" s="14" t="n">
        <v>15</v>
      </c>
      <c r="JK152" s="14" t="n">
        <v>16.1</v>
      </c>
      <c r="JL152" s="14" t="n">
        <v>17.4</v>
      </c>
      <c r="JM152" s="14" t="n">
        <v>19.7</v>
      </c>
      <c r="JN152" s="14" t="n">
        <v>20.7</v>
      </c>
      <c r="JO152" s="15" t="n">
        <f aca="false">SUM(JC152:JN152)/12</f>
        <v>18.2833333333333</v>
      </c>
      <c r="KA152" s="0" t="n">
        <f aca="false">KA151+1</f>
        <v>2002</v>
      </c>
      <c r="KB152" s="33" t="s">
        <v>141</v>
      </c>
      <c r="KC152" s="14" t="n">
        <v>29.8</v>
      </c>
      <c r="KD152" s="14" t="n">
        <v>27.9</v>
      </c>
      <c r="KE152" s="14" t="n">
        <v>27</v>
      </c>
      <c r="KF152" s="14" t="n">
        <v>27</v>
      </c>
      <c r="KG152" s="14" t="n">
        <v>21.9</v>
      </c>
      <c r="KH152" s="14" t="n">
        <v>17.7</v>
      </c>
      <c r="KI152" s="14" t="n">
        <v>15.9</v>
      </c>
      <c r="KJ152" s="14" t="n">
        <v>17.6</v>
      </c>
      <c r="KK152" s="14" t="n">
        <v>18.3</v>
      </c>
      <c r="KL152" s="14" t="n">
        <v>21.5</v>
      </c>
      <c r="KM152" s="14" t="n">
        <v>26.3</v>
      </c>
      <c r="KN152" s="14" t="n">
        <v>30.3</v>
      </c>
      <c r="KO152" s="15" t="n">
        <f aca="false">SUM(KC152:KN152)/12</f>
        <v>23.4333333333333</v>
      </c>
      <c r="LA152" s="0" t="n">
        <f aca="false">LA151+1</f>
        <v>2002</v>
      </c>
      <c r="LB152" s="25" t="s">
        <v>138</v>
      </c>
      <c r="LC152" s="14" t="n">
        <v>29.9</v>
      </c>
      <c r="LD152" s="14" t="n">
        <v>29.3</v>
      </c>
      <c r="LE152" s="14" t="n">
        <v>28.5</v>
      </c>
      <c r="LF152" s="14" t="n">
        <v>26.6</v>
      </c>
      <c r="LG152" s="14" t="n">
        <v>21.4</v>
      </c>
      <c r="LH152" s="14" t="n">
        <v>16.7</v>
      </c>
      <c r="LI152" s="14" t="n">
        <v>16.8</v>
      </c>
      <c r="LJ152" s="14" t="n">
        <v>17</v>
      </c>
      <c r="LK152" s="14" t="n">
        <v>20.9</v>
      </c>
      <c r="LL152" s="14" t="n">
        <v>23.9</v>
      </c>
      <c r="LM152" s="14" t="n">
        <v>29</v>
      </c>
      <c r="LN152" s="14" t="n">
        <v>31</v>
      </c>
      <c r="LO152" s="15" t="n">
        <f aca="false">SUM(LC152:LN152)/12</f>
        <v>24.25</v>
      </c>
      <c r="MA152" s="0" t="n">
        <f aca="false">MA151+1</f>
        <v>2002</v>
      </c>
      <c r="MB152" s="25" t="s">
        <v>138</v>
      </c>
      <c r="MC152" s="14" t="n">
        <v>26.3</v>
      </c>
      <c r="MD152" s="14" t="n">
        <v>25.7</v>
      </c>
      <c r="ME152" s="14" t="n">
        <v>24.9</v>
      </c>
      <c r="MF152" s="14" t="n">
        <v>23.6</v>
      </c>
      <c r="MG152" s="14" t="n">
        <v>20.8</v>
      </c>
      <c r="MH152" s="14" t="n">
        <v>16.1</v>
      </c>
      <c r="MI152" s="14" t="n">
        <v>16.3</v>
      </c>
      <c r="MJ152" s="14" t="n">
        <v>16.3</v>
      </c>
      <c r="MK152" s="14" t="n">
        <v>18.6</v>
      </c>
      <c r="ML152" s="14" t="n">
        <v>21</v>
      </c>
      <c r="MM152" s="14" t="n">
        <v>25.3</v>
      </c>
      <c r="MN152" s="14" t="n">
        <v>26.3</v>
      </c>
      <c r="MO152" s="15" t="n">
        <f aca="false">SUM(MC152:MN152)/12</f>
        <v>21.7666666666667</v>
      </c>
      <c r="NA152" s="0" t="n">
        <f aca="false">NA151+1</f>
        <v>2002</v>
      </c>
      <c r="NB152" s="25" t="s">
        <v>138</v>
      </c>
      <c r="NC152" s="21" t="n">
        <f aca="false">(NC149+NC150+NC151+NC153+NC154+NC155)/6</f>
        <v>36.6</v>
      </c>
      <c r="ND152" s="14" t="n">
        <v>31.3</v>
      </c>
      <c r="NE152" s="14" t="n">
        <v>31.8</v>
      </c>
      <c r="NF152" s="14" t="n">
        <v>29</v>
      </c>
      <c r="NG152" s="14" t="n">
        <v>23.8</v>
      </c>
      <c r="NH152" s="14" t="n">
        <v>19.6</v>
      </c>
      <c r="NI152" s="14" t="n">
        <v>21.1</v>
      </c>
      <c r="NJ152" s="14" t="n">
        <v>21.1</v>
      </c>
      <c r="NK152" s="14" t="n">
        <v>24.6</v>
      </c>
      <c r="NL152" s="14" t="n">
        <v>28.5</v>
      </c>
      <c r="NM152" s="14" t="n">
        <v>32.1</v>
      </c>
      <c r="NN152" s="14" t="n">
        <v>35.4</v>
      </c>
      <c r="NO152" s="15" t="n">
        <f aca="false">SUM(NC152:NN152)/12</f>
        <v>27.9083333333333</v>
      </c>
      <c r="OA152" s="6" t="n">
        <f aca="false">AVERAGE(AO152,BO152,CO152,DO152,EO152,FO152,GO157,HO152,IO152,JO152,KO152,LO152,MO152,NO152)</f>
        <v>22.9452380952381</v>
      </c>
      <c r="OB152" s="22" t="n">
        <f aca="false">AVERAGE(OA142:OA152)</f>
        <v>22.4129449254449</v>
      </c>
      <c r="PA152" s="16" t="n">
        <f aca="false">AVERAGE(AH152,AI152,AJ152,BH152,BI152,BJ152,CH152,CI152,CJ152,DH152,DI152,DJ152,EH152,EI152,EJ152,FH152,FI152,FJ152,GH157,GI157,GJ157,HH152,HI152,HJ152,IH152,II152,IJ152,JH152,JI152,JJ152,KH152,KI152,KJ152,LH152,LI152,LJ152,MH152,MI152,MJ152,NH152,NI152,NJ152)</f>
        <v>16.7928571428571</v>
      </c>
      <c r="PB152" s="17" t="n">
        <f aca="false">AVERAGE(AC152,AD152,AN152,BC152,BD152,BN152,CC152,CD152,CN152,DC152,DD152,DN152,EC152,ED152,EN152,FC152,FD152,FN152,GC157,GD157,GN157,HC152,HD152,HN152,IC152,ID152,IN152,JC152,JD152,JN152,KC152,KD152,KN152,LC152,LD152,LN152,MC152,MD152,MN152,NC152,ND152,NN152,)</f>
        <v>27.4279069767442</v>
      </c>
      <c r="PC152" s="16" t="n">
        <f aca="false">AVERAGE(PA142:PA152)</f>
        <v>16.250012025012</v>
      </c>
      <c r="PD152" s="23" t="n">
        <f aca="false">AVERAGE(PB142:PB152)</f>
        <v>27.9622151750059</v>
      </c>
    </row>
    <row r="153" customFormat="false" ht="14.65" hidden="false" customHeight="false" outlineLevel="0" collapsed="false">
      <c r="A153" s="5"/>
      <c r="B153" s="6" t="n">
        <f aca="false">AVERAGE(AO153,BO153,CO153,DO153,EO153,FO153,GO153,HO153,IO153,JO153,KO153,LO153,MO153,NO153)</f>
        <v>22.4922619047619</v>
      </c>
      <c r="C153" s="18" t="n">
        <f aca="false">AVERAGE(B149:B153)</f>
        <v>22.6721825396825</v>
      </c>
      <c r="D153" s="20" t="n">
        <f aca="false">AVERAGE(B144:B153)</f>
        <v>22.4842261904762</v>
      </c>
      <c r="E153" s="6" t="n">
        <f aca="false">AVERAGE(B134:B153)</f>
        <v>22.350205026455</v>
      </c>
      <c r="F153" s="24" t="n">
        <f aca="false">AVERAGE(B104:B153)</f>
        <v>22.1569808201058</v>
      </c>
      <c r="G153" s="2" t="n">
        <f aca="false">MAX(AC153:AN153,BC153:BN153,CC153:CN153,DC153:DN153,EC153:EN153,FC153:FN153,GC153:GN153,HC153:HN153,IC153:IN153,JC153:JN153,KC153:KN153,LC153:LN153,MC153:MN153,NC153:NN153)</f>
        <v>38.8</v>
      </c>
      <c r="H153" s="11" t="n">
        <f aca="false">MEDIAN(AC153:AN153,BC153:BN153,CC153:CN153,DC153:DN153,EC153:EN153,FC153:FN153,GC153:GN153,HC153:HN153,IC153:IN153,JC153:JN153,KC153:KN153,LC153:LN153,MC153:MN153,NC153:NN153)</f>
        <v>21.9</v>
      </c>
      <c r="I153" s="4" t="n">
        <f aca="false">MIN(AC153:AN153,BC153:BN153,CC153:CN153,DC153:DN153,EC153:EN153,FC153:FN153,GC153:GN153,HC153:HN153,IC153:IN153,JC153:JN153,KC153:KN153,LC153:LN153,MC153:MN153,NC153:NN153)</f>
        <v>13.1</v>
      </c>
      <c r="J153" s="12" t="n">
        <f aca="false">(G153+I153)/2</f>
        <v>25.95</v>
      </c>
      <c r="AA153" s="0" t="n">
        <f aca="false">AA152+1</f>
        <v>79</v>
      </c>
      <c r="AB153" s="27" t="n">
        <v>2003</v>
      </c>
      <c r="AC153" s="14" t="n">
        <v>30.4</v>
      </c>
      <c r="AD153" s="14" t="n">
        <v>27.8</v>
      </c>
      <c r="AE153" s="14" t="n">
        <v>23.7</v>
      </c>
      <c r="AF153" s="14" t="n">
        <v>22.5</v>
      </c>
      <c r="AG153" s="14" t="n">
        <v>19.4</v>
      </c>
      <c r="AH153" s="14" t="n">
        <v>15.7</v>
      </c>
      <c r="AI153" s="14" t="n">
        <v>15.4</v>
      </c>
      <c r="AJ153" s="14" t="n">
        <v>14.8</v>
      </c>
      <c r="AK153" s="14" t="n">
        <v>17.4</v>
      </c>
      <c r="AL153" s="14" t="n">
        <v>18.6</v>
      </c>
      <c r="AM153" s="14" t="n">
        <v>26.9</v>
      </c>
      <c r="AN153" s="14" t="n">
        <v>27.5</v>
      </c>
      <c r="AO153" s="15" t="n">
        <f aca="false">SUM(AC153:AN153)/12</f>
        <v>21.675</v>
      </c>
      <c r="AQ153" s="32"/>
      <c r="AR153" s="14"/>
      <c r="AS153" s="14"/>
      <c r="AT153" s="14"/>
      <c r="AU153" s="14"/>
      <c r="AV153" s="14"/>
      <c r="AW153" s="14"/>
      <c r="AX153" s="14"/>
      <c r="AY153" s="14"/>
      <c r="AZ153" s="14"/>
      <c r="BA153" s="0" t="n">
        <f aca="false">BA152+1</f>
        <v>2003</v>
      </c>
      <c r="BB153" s="25" t="s">
        <v>139</v>
      </c>
      <c r="BC153" s="14" t="n">
        <v>30.9</v>
      </c>
      <c r="BD153" s="14" t="n">
        <v>28.4</v>
      </c>
      <c r="BE153" s="14" t="n">
        <v>23.9</v>
      </c>
      <c r="BF153" s="14" t="n">
        <v>21.9</v>
      </c>
      <c r="BG153" s="14" t="n">
        <v>17.5</v>
      </c>
      <c r="BH153" s="14" t="n">
        <v>13.9</v>
      </c>
      <c r="BI153" s="14" t="n">
        <v>13.7</v>
      </c>
      <c r="BJ153" s="14" t="n">
        <v>13.1</v>
      </c>
      <c r="BK153" s="14" t="n">
        <v>16.4</v>
      </c>
      <c r="BL153" s="14" t="n">
        <v>17.5</v>
      </c>
      <c r="BM153" s="14" t="n">
        <v>26.5</v>
      </c>
      <c r="BN153" s="14" t="n">
        <v>28.8</v>
      </c>
      <c r="BO153" s="15" t="n">
        <f aca="false">SUM(BC153:BN153)/12</f>
        <v>21.0416666666667</v>
      </c>
      <c r="BP153" s="14"/>
      <c r="BQ153" s="14"/>
      <c r="BR153" s="14"/>
      <c r="BS153" s="14"/>
      <c r="CA153" s="0" t="n">
        <f aca="false">CA152+1</f>
        <v>2003</v>
      </c>
      <c r="CB153" s="25" t="s">
        <v>139</v>
      </c>
      <c r="CC153" s="14" t="n">
        <v>27.6</v>
      </c>
      <c r="CD153" s="14" t="n">
        <v>24.3</v>
      </c>
      <c r="CE153" s="14" t="n">
        <v>22.9</v>
      </c>
      <c r="CF153" s="14" t="n">
        <v>21.9</v>
      </c>
      <c r="CG153" s="14" t="n">
        <v>18.5</v>
      </c>
      <c r="CH153" s="14" t="n">
        <v>16.2</v>
      </c>
      <c r="CI153" s="14" t="n">
        <v>15.3</v>
      </c>
      <c r="CJ153" s="14" t="n">
        <v>14.7</v>
      </c>
      <c r="CK153" s="14" t="n">
        <v>17.8</v>
      </c>
      <c r="CL153" s="14" t="n">
        <v>17.8</v>
      </c>
      <c r="CM153" s="14" t="n">
        <v>23.6</v>
      </c>
      <c r="CN153" s="14" t="n">
        <v>26.2</v>
      </c>
      <c r="CO153" s="15" t="n">
        <f aca="false">SUM(CC153:CN153)/12</f>
        <v>20.5666666666667</v>
      </c>
      <c r="DA153" s="0" t="n">
        <f aca="false">DA152+1</f>
        <v>2003</v>
      </c>
      <c r="DB153" s="25" t="s">
        <v>139</v>
      </c>
      <c r="DC153" s="14" t="n">
        <v>33</v>
      </c>
      <c r="DD153" s="14" t="n">
        <v>31.5</v>
      </c>
      <c r="DE153" s="14" t="n">
        <v>26.1</v>
      </c>
      <c r="DF153" s="14" t="n">
        <v>24.3</v>
      </c>
      <c r="DG153" s="14" t="n">
        <v>18.4</v>
      </c>
      <c r="DH153" s="14" t="n">
        <v>15.7</v>
      </c>
      <c r="DI153" s="14" t="n">
        <v>15.7</v>
      </c>
      <c r="DJ153" s="14" t="n">
        <v>15.3</v>
      </c>
      <c r="DK153" s="14" t="n">
        <v>18.6</v>
      </c>
      <c r="DL153" s="14" t="n">
        <v>19.9</v>
      </c>
      <c r="DM153" s="14" t="n">
        <v>28.6</v>
      </c>
      <c r="DN153" s="14" t="n">
        <v>31.2</v>
      </c>
      <c r="DO153" s="15" t="n">
        <f aca="false">SUM(DC153:DN153)/12</f>
        <v>23.1916666666667</v>
      </c>
      <c r="EA153" s="0" t="n">
        <f aca="false">EA152+1</f>
        <v>2003</v>
      </c>
      <c r="EB153" s="25" t="s">
        <v>139</v>
      </c>
      <c r="EC153" s="14" t="n">
        <v>38.8</v>
      </c>
      <c r="ED153" s="14" t="n">
        <v>37.2</v>
      </c>
      <c r="EE153" s="14" t="n">
        <v>30.9</v>
      </c>
      <c r="EF153" s="14" t="n">
        <v>28.6</v>
      </c>
      <c r="EG153" s="14" t="n">
        <v>23.7</v>
      </c>
      <c r="EH153" s="14" t="n">
        <v>19.7</v>
      </c>
      <c r="EI153" s="14" t="n">
        <v>19.8</v>
      </c>
      <c r="EJ153" s="14" t="n">
        <v>20.2</v>
      </c>
      <c r="EK153" s="14" t="n">
        <v>27.6</v>
      </c>
      <c r="EL153" s="14" t="n">
        <v>26.7</v>
      </c>
      <c r="EM153" s="14" t="n">
        <v>34.9</v>
      </c>
      <c r="EN153" s="14" t="n">
        <v>37</v>
      </c>
      <c r="EO153" s="15" t="n">
        <f aca="false">SUM(EC153:EN153)/12</f>
        <v>28.7583333333333</v>
      </c>
      <c r="FA153" s="0" t="n">
        <f aca="false">FA152+1</f>
        <v>2003</v>
      </c>
      <c r="FB153" s="25" t="s">
        <v>139</v>
      </c>
      <c r="FC153" s="14" t="n">
        <v>29.8</v>
      </c>
      <c r="FD153" s="14" t="n">
        <v>27</v>
      </c>
      <c r="FE153" s="14" t="n">
        <v>23.6</v>
      </c>
      <c r="FF153" s="14" t="n">
        <v>22.1</v>
      </c>
      <c r="FG153" s="14" t="n">
        <v>17.7</v>
      </c>
      <c r="FH153" s="14" t="n">
        <v>13.7</v>
      </c>
      <c r="FI153" s="14" t="n">
        <v>13.6</v>
      </c>
      <c r="FJ153" s="14" t="n">
        <v>13.3</v>
      </c>
      <c r="FK153" s="14" t="n">
        <v>16.1</v>
      </c>
      <c r="FL153" s="14" t="n">
        <v>17.2</v>
      </c>
      <c r="FM153" s="14" t="n">
        <v>24.9</v>
      </c>
      <c r="FN153" s="14" t="n">
        <v>26.8</v>
      </c>
      <c r="FO153" s="15" t="n">
        <f aca="false">SUM(FC153:FN153)/12</f>
        <v>20.4833333333333</v>
      </c>
      <c r="GA153" s="0" t="n">
        <f aca="false">GA152+1</f>
        <v>2003</v>
      </c>
      <c r="GB153" s="25" t="s">
        <v>139</v>
      </c>
      <c r="GC153" s="14" t="n">
        <v>26.5</v>
      </c>
      <c r="GD153" s="14" t="n">
        <v>24.5</v>
      </c>
      <c r="GE153" s="14" t="n">
        <v>21.9</v>
      </c>
      <c r="GF153" s="14" t="n">
        <v>20.5</v>
      </c>
      <c r="GG153" s="14" t="n">
        <v>17.3</v>
      </c>
      <c r="GH153" s="14" t="n">
        <v>14</v>
      </c>
      <c r="GI153" s="14" t="n">
        <v>13.7</v>
      </c>
      <c r="GJ153" s="14" t="n">
        <v>13.6</v>
      </c>
      <c r="GK153" s="14" t="n">
        <v>15.3</v>
      </c>
      <c r="GL153" s="14" t="n">
        <v>15.9</v>
      </c>
      <c r="GM153" s="14" t="n">
        <v>21.9</v>
      </c>
      <c r="GN153" s="14" t="n">
        <v>24.6</v>
      </c>
      <c r="GO153" s="15" t="n">
        <f aca="false">SUM(GC153:GN153)/12</f>
        <v>19.1416666666667</v>
      </c>
      <c r="HA153" s="0" t="n">
        <f aca="false">HA152+1</f>
        <v>2003</v>
      </c>
      <c r="HB153" s="25" t="s">
        <v>139</v>
      </c>
      <c r="HC153" s="14" t="n">
        <v>27.1</v>
      </c>
      <c r="HD153" s="14" t="n">
        <v>24.1</v>
      </c>
      <c r="HE153" s="14" t="n">
        <v>22.5</v>
      </c>
      <c r="HF153" s="14" t="n">
        <v>21.9</v>
      </c>
      <c r="HG153" s="14" t="n">
        <v>19.9</v>
      </c>
      <c r="HH153" s="14" t="n">
        <v>17</v>
      </c>
      <c r="HI153" s="14" t="n">
        <v>16.2</v>
      </c>
      <c r="HJ153" s="14" t="n">
        <v>15.6</v>
      </c>
      <c r="HK153" s="14" t="n">
        <v>17.2</v>
      </c>
      <c r="HL153" s="14" t="n">
        <v>17.5</v>
      </c>
      <c r="HM153" s="14" t="n">
        <v>23.9</v>
      </c>
      <c r="HN153" s="14" t="n">
        <v>25.2</v>
      </c>
      <c r="HO153" s="15" t="n">
        <f aca="false">SUM(HC153:HN153)/12</f>
        <v>20.675</v>
      </c>
      <c r="IA153" s="0" t="n">
        <f aca="false">IA152+1</f>
        <v>2003</v>
      </c>
      <c r="IB153" s="25" t="s">
        <v>139</v>
      </c>
      <c r="IC153" s="14" t="n">
        <v>34.4</v>
      </c>
      <c r="ID153" s="14" t="n">
        <v>31.6</v>
      </c>
      <c r="IE153" s="14" t="n">
        <v>27.7</v>
      </c>
      <c r="IF153" s="14" t="n">
        <v>26.1</v>
      </c>
      <c r="IG153" s="14" t="n">
        <v>21.6</v>
      </c>
      <c r="IH153" s="14" t="n">
        <v>17.7</v>
      </c>
      <c r="II153" s="14" t="n">
        <v>18</v>
      </c>
      <c r="IJ153" s="14" t="n">
        <v>17.7</v>
      </c>
      <c r="IK153" s="14" t="n">
        <v>22.2</v>
      </c>
      <c r="IL153" s="14" t="n">
        <v>22.2</v>
      </c>
      <c r="IM153" s="14" t="n">
        <v>30.6</v>
      </c>
      <c r="IN153" s="14" t="n">
        <v>32.3</v>
      </c>
      <c r="IO153" s="15" t="n">
        <f aca="false">SUM(IC153:IN153)/12</f>
        <v>25.175</v>
      </c>
      <c r="JA153" s="0" t="n">
        <f aca="false">JA152+1</f>
        <v>2003</v>
      </c>
      <c r="JB153" s="25" t="s">
        <v>139</v>
      </c>
      <c r="JC153" s="14" t="n">
        <v>23.6</v>
      </c>
      <c r="JD153" s="14" t="n">
        <v>21.3</v>
      </c>
      <c r="JE153" s="14" t="n">
        <v>19.6</v>
      </c>
      <c r="JF153" s="14" t="n">
        <v>19.4</v>
      </c>
      <c r="JG153" s="14" t="n">
        <v>16.7</v>
      </c>
      <c r="JH153" s="14" t="n">
        <v>14.3</v>
      </c>
      <c r="JI153" s="14" t="n">
        <v>13.8</v>
      </c>
      <c r="JJ153" s="14" t="n">
        <v>13.5</v>
      </c>
      <c r="JK153" s="14" t="n">
        <v>15.4</v>
      </c>
      <c r="JL153" s="14" t="n">
        <v>16.2</v>
      </c>
      <c r="JM153" s="14" t="n">
        <v>20.3</v>
      </c>
      <c r="JN153" s="14" t="n">
        <v>21.8</v>
      </c>
      <c r="JO153" s="15" t="n">
        <f aca="false">SUM(JC153:JN153)/12</f>
        <v>17.9916666666667</v>
      </c>
      <c r="KA153" s="0" t="n">
        <f aca="false">KA152+1</f>
        <v>2003</v>
      </c>
      <c r="KB153" s="33" t="s">
        <v>142</v>
      </c>
      <c r="KC153" s="14" t="n">
        <v>34.1</v>
      </c>
      <c r="KD153" s="14" t="n">
        <v>29</v>
      </c>
      <c r="KE153" s="14" t="n">
        <v>29.7</v>
      </c>
      <c r="KF153" s="14" t="n">
        <v>21</v>
      </c>
      <c r="KG153" s="14" t="n">
        <v>17.4</v>
      </c>
      <c r="KH153" s="14" t="n">
        <v>15.8</v>
      </c>
      <c r="KI153" s="14" t="n">
        <v>15.1</v>
      </c>
      <c r="KJ153" s="14" t="n">
        <v>18.8</v>
      </c>
      <c r="KK153" s="14" t="n">
        <v>22.4</v>
      </c>
      <c r="KL153" s="14" t="n">
        <v>26.2</v>
      </c>
      <c r="KM153" s="14" t="n">
        <v>28.4</v>
      </c>
      <c r="KN153" s="14" t="n">
        <v>31.1</v>
      </c>
      <c r="KO153" s="15" t="n">
        <f aca="false">SUM(KC153:KN153)/12</f>
        <v>24.0833333333333</v>
      </c>
      <c r="LA153" s="0" t="n">
        <f aca="false">LA152+1</f>
        <v>2003</v>
      </c>
      <c r="LB153" s="25" t="s">
        <v>139</v>
      </c>
      <c r="LC153" s="14" t="n">
        <v>34.1</v>
      </c>
      <c r="LD153" s="14" t="n">
        <v>30</v>
      </c>
      <c r="LE153" s="14" t="n">
        <v>26.7</v>
      </c>
      <c r="LF153" s="14" t="n">
        <v>24.9</v>
      </c>
      <c r="LG153" s="14" t="n">
        <v>20.4</v>
      </c>
      <c r="LH153" s="14" t="n">
        <v>16.3</v>
      </c>
      <c r="LI153" s="14" t="n">
        <v>16</v>
      </c>
      <c r="LJ153" s="14" t="n">
        <v>15.3</v>
      </c>
      <c r="LK153" s="14" t="n">
        <v>19</v>
      </c>
      <c r="LL153" s="14" t="n">
        <v>21.1</v>
      </c>
      <c r="LM153" s="14" t="n">
        <v>30.3</v>
      </c>
      <c r="LN153" s="14" t="n">
        <v>31.8</v>
      </c>
      <c r="LO153" s="15" t="n">
        <f aca="false">SUM(LC153:LN153)/12</f>
        <v>23.825</v>
      </c>
      <c r="MA153" s="0" t="n">
        <f aca="false">MA152+1</f>
        <v>2003</v>
      </c>
      <c r="MB153" s="25" t="s">
        <v>139</v>
      </c>
      <c r="MC153" s="14" t="n">
        <v>29.4</v>
      </c>
      <c r="MD153" s="14" t="n">
        <v>25</v>
      </c>
      <c r="ME153" s="14" t="n">
        <v>23.2</v>
      </c>
      <c r="MF153" s="14" t="n">
        <v>22.6</v>
      </c>
      <c r="MG153" s="14" t="n">
        <v>18.4</v>
      </c>
      <c r="MH153" s="14" t="n">
        <v>15.3</v>
      </c>
      <c r="MI153" s="14" t="n">
        <v>14.9</v>
      </c>
      <c r="MJ153" s="14" t="n">
        <v>14.6</v>
      </c>
      <c r="MK153" s="14" t="n">
        <v>17.1</v>
      </c>
      <c r="ML153" s="14" t="n">
        <v>17.9</v>
      </c>
      <c r="MM153" s="14" t="n">
        <v>24.9</v>
      </c>
      <c r="MN153" s="14" t="n">
        <v>27</v>
      </c>
      <c r="MO153" s="15" t="n">
        <f aca="false">SUM(MC153:MN153)/12</f>
        <v>20.8583333333333</v>
      </c>
      <c r="NA153" s="0" t="n">
        <f aca="false">NA152+1</f>
        <v>2003</v>
      </c>
      <c r="NB153" s="25" t="s">
        <v>139</v>
      </c>
      <c r="NC153" s="14" t="n">
        <v>37.4</v>
      </c>
      <c r="ND153" s="14" t="n">
        <v>35.2</v>
      </c>
      <c r="NE153" s="14" t="n">
        <v>30.3</v>
      </c>
      <c r="NF153" s="14" t="n">
        <v>26.7</v>
      </c>
      <c r="NG153" s="14" t="n">
        <v>22.7</v>
      </c>
      <c r="NH153" s="14" t="n">
        <v>19.1</v>
      </c>
      <c r="NI153" s="14" t="n">
        <v>19.8</v>
      </c>
      <c r="NJ153" s="14" t="n">
        <v>19.6</v>
      </c>
      <c r="NK153" s="14" t="n">
        <v>24.7</v>
      </c>
      <c r="NL153" s="14" t="n">
        <v>24.9</v>
      </c>
      <c r="NM153" s="14" t="n">
        <v>33.1</v>
      </c>
      <c r="NN153" s="14" t="n">
        <v>35.6</v>
      </c>
      <c r="NO153" s="15" t="n">
        <f aca="false">SUM(NC153:NN153)/12</f>
        <v>27.425</v>
      </c>
      <c r="OA153" s="6" t="n">
        <f aca="false">AVERAGE(AO153,BO153,CO153,DO153,EO153,FO153,GO158,HO153,IO153,JO153,KO153,LO153,MO153,NO153)</f>
        <v>22.5029761904762</v>
      </c>
      <c r="OB153" s="22" t="n">
        <f aca="false">AVERAGE(OA143:OA153)</f>
        <v>22.5155603655604</v>
      </c>
      <c r="PA153" s="16" t="n">
        <f aca="false">AVERAGE(AH153,AI153,AJ153,BH153,BI153,BJ153,CH153,CI153,CJ153,DH153,DI153,DJ153,EH153,EI153,EJ153,FH153,FI153,FJ153,GH158,GI158,GJ158,HH153,HI153,HJ153,IH153,II153,IJ153,JH153,JI153,JJ153,KH153,KI153,KJ153,LH153,LI153,LJ153,MH153,MI153,MJ153,NH153,NI153,NJ153)</f>
        <v>15.8238095238095</v>
      </c>
      <c r="PB153" s="17" t="n">
        <f aca="false">AVERAGE(AC153,AD153,AN153,BC153,BD153,BN153,CC153,CD153,CN153,DC153,DD153,DN153,EC153,ED153,EN153,FC153,FD153,FN153,GC158,GD158,GN158,HC153,HD153,HN153,IC153,ID153,IN153,JC153,JD153,JN153,KC153,KD153,KN153,LC153,LD153,LN153,MC153,MD153,MN153,NC153,ND153,NN153,)</f>
        <v>28.746511627907</v>
      </c>
      <c r="PC153" s="16" t="n">
        <f aca="false">AVERAGE(PA143:PA153)</f>
        <v>16.2484247234247</v>
      </c>
      <c r="PD153" s="23" t="n">
        <f aca="false">AVERAGE(PB143:PB153)</f>
        <v>28.1724336387127</v>
      </c>
    </row>
    <row r="154" customFormat="false" ht="14.65" hidden="false" customHeight="false" outlineLevel="0" collapsed="false">
      <c r="A154" s="5"/>
      <c r="B154" s="6" t="n">
        <f aca="false">AVERAGE(AO154,BO154,CO154,DO154,EO154,FO154,GO154,HO154,IO154,JO154,KO154,LO154,MO154,NO154)</f>
        <v>22.6946428571429</v>
      </c>
      <c r="C154" s="18" t="n">
        <f aca="false">AVERAGE(B150:B154)</f>
        <v>22.6623015873016</v>
      </c>
      <c r="D154" s="20" t="n">
        <f aca="false">AVERAGE(B145:B154)</f>
        <v>22.4926984126984</v>
      </c>
      <c r="E154" s="6" t="n">
        <f aca="false">AVERAGE(B135:B154)</f>
        <v>22.3955919312169</v>
      </c>
      <c r="F154" s="24" t="n">
        <f aca="false">AVERAGE(B105:B154)</f>
        <v>22.1782427248677</v>
      </c>
      <c r="G154" s="2" t="n">
        <f aca="false">MAX(AC154:AN154,BC154:BN154,CC154:CN154,DC154:DN154,EC154:EN154,FC154:FN154,GC154:GN154,HC154:HN154,IC154:IN154,JC154:JN154,KC154:KN154,LC154:LN154,MC154:MN154,NC154:NN154)</f>
        <v>39.2</v>
      </c>
      <c r="H154" s="11" t="n">
        <f aca="false">MEDIAN(AC154:AN154,BC154:BN154,CC154:CN154,DC154:DN154,EC154:EN154,FC154:FN154,GC154:GN154,HC154:HN154,IC154:IN154,JC154:JN154,KC154:KN154,LC154:LN154,MC154:MN154,NC154:NN154)</f>
        <v>22.5</v>
      </c>
      <c r="I154" s="4" t="n">
        <f aca="false">MIN(AC154:AN154,BC154:BN154,CC154:CN154,DC154:DN154,EC154:EN154,FC154:FN154,GC154:GN154,HC154:HN154,IC154:IN154,JC154:JN154,KC154:KN154,LC154:LN154,MC154:MN154,NC154:NN154)</f>
        <v>12.7</v>
      </c>
      <c r="J154" s="12" t="n">
        <f aca="false">(G154+I154)/2</f>
        <v>25.95</v>
      </c>
      <c r="AA154" s="0" t="n">
        <f aca="false">AA153+1</f>
        <v>80</v>
      </c>
      <c r="AB154" s="27" t="n">
        <v>2004</v>
      </c>
      <c r="AC154" s="14" t="n">
        <v>24.5</v>
      </c>
      <c r="AD154" s="14" t="n">
        <v>30.2</v>
      </c>
      <c r="AE154" s="14" t="n">
        <v>26.3</v>
      </c>
      <c r="AF154" s="14" t="n">
        <v>23</v>
      </c>
      <c r="AG154" s="14" t="n">
        <v>18.3</v>
      </c>
      <c r="AH154" s="14" t="n">
        <v>16.1</v>
      </c>
      <c r="AI154" s="14" t="n">
        <v>14.6</v>
      </c>
      <c r="AJ154" s="14" t="n">
        <v>16.3</v>
      </c>
      <c r="AK154" s="14" t="n">
        <v>17.7</v>
      </c>
      <c r="AL154" s="14" t="n">
        <v>23.1</v>
      </c>
      <c r="AM154" s="14" t="n">
        <v>24.4</v>
      </c>
      <c r="AN154" s="14" t="n">
        <v>26.1</v>
      </c>
      <c r="AO154" s="15" t="n">
        <f aca="false">SUM(AC154:AN154)/12</f>
        <v>21.7166666666667</v>
      </c>
      <c r="AQ154" s="32"/>
      <c r="AR154" s="14"/>
      <c r="AS154" s="14"/>
      <c r="AT154" s="14"/>
      <c r="AU154" s="14"/>
      <c r="AV154" s="14"/>
      <c r="AW154" s="14"/>
      <c r="AX154" s="14"/>
      <c r="AY154" s="14"/>
      <c r="AZ154" s="14"/>
      <c r="BA154" s="0" t="n">
        <f aca="false">BA153+1</f>
        <v>2004</v>
      </c>
      <c r="BB154" s="25" t="s">
        <v>140</v>
      </c>
      <c r="BC154" s="14" t="n">
        <v>25.9</v>
      </c>
      <c r="BD154" s="14" t="n">
        <v>31.9</v>
      </c>
      <c r="BE154" s="14" t="n">
        <v>26.7</v>
      </c>
      <c r="BF154" s="14" t="n">
        <v>22.8</v>
      </c>
      <c r="BG154" s="14" t="n">
        <v>17</v>
      </c>
      <c r="BH154" s="14" t="n">
        <v>14.3</v>
      </c>
      <c r="BI154" s="14" t="n">
        <v>12.9</v>
      </c>
      <c r="BJ154" s="14" t="n">
        <v>14.8</v>
      </c>
      <c r="BK154" s="14" t="n">
        <v>16.6</v>
      </c>
      <c r="BL154" s="14" t="n">
        <v>23.1</v>
      </c>
      <c r="BM154" s="14" t="n">
        <v>24</v>
      </c>
      <c r="BN154" s="14" t="n">
        <v>26.5</v>
      </c>
      <c r="BO154" s="15" t="n">
        <f aca="false">SUM(BC154:BN154)/12</f>
        <v>21.375</v>
      </c>
      <c r="BP154" s="14"/>
      <c r="BQ154" s="14"/>
      <c r="BR154" s="14"/>
      <c r="BS154" s="14"/>
      <c r="CA154" s="0" t="n">
        <f aca="false">CA153+1</f>
        <v>2004</v>
      </c>
      <c r="CB154" s="25" t="s">
        <v>140</v>
      </c>
      <c r="CC154" s="14" t="n">
        <v>23.9</v>
      </c>
      <c r="CD154" s="14" t="n">
        <v>26.6</v>
      </c>
      <c r="CE154" s="14" t="n">
        <v>24.2</v>
      </c>
      <c r="CF154" s="14" t="n">
        <v>21.6</v>
      </c>
      <c r="CG154" s="14" t="n">
        <v>18.4</v>
      </c>
      <c r="CH154" s="14" t="n">
        <v>16.6</v>
      </c>
      <c r="CI154" s="14" t="n">
        <v>15.3</v>
      </c>
      <c r="CJ154" s="14" t="n">
        <v>16.4</v>
      </c>
      <c r="CK154" s="14" t="n">
        <v>17.4</v>
      </c>
      <c r="CL154" s="14" t="n">
        <v>21.6</v>
      </c>
      <c r="CM154" s="14" t="n">
        <v>23.6</v>
      </c>
      <c r="CN154" s="14" t="n">
        <v>25.8</v>
      </c>
      <c r="CO154" s="15" t="n">
        <f aca="false">SUM(CC154:CN154)/12</f>
        <v>20.95</v>
      </c>
      <c r="DA154" s="0" t="n">
        <f aca="false">DA153+1</f>
        <v>2004</v>
      </c>
      <c r="DB154" s="25" t="s">
        <v>140</v>
      </c>
      <c r="DC154" s="14" t="n">
        <v>27.5</v>
      </c>
      <c r="DD154" s="14" t="n">
        <v>33.1</v>
      </c>
      <c r="DE154" s="14" t="n">
        <v>27.8</v>
      </c>
      <c r="DF154" s="14" t="n">
        <v>24.5</v>
      </c>
      <c r="DG154" s="14" t="n">
        <v>18.9</v>
      </c>
      <c r="DH154" s="14" t="n">
        <v>16</v>
      </c>
      <c r="DI154" s="14" t="n">
        <v>14.4</v>
      </c>
      <c r="DJ154" s="14" t="n">
        <v>17.4</v>
      </c>
      <c r="DK154" s="14" t="n">
        <v>18.8</v>
      </c>
      <c r="DL154" s="14" t="n">
        <v>25.5</v>
      </c>
      <c r="DM154" s="14" t="n">
        <v>26.2</v>
      </c>
      <c r="DN154" s="14" t="n">
        <v>29.3</v>
      </c>
      <c r="DO154" s="15" t="n">
        <f aca="false">SUM(DC154:DN154)/12</f>
        <v>23.2833333333333</v>
      </c>
      <c r="EA154" s="0" t="n">
        <f aca="false">EA153+1</f>
        <v>2004</v>
      </c>
      <c r="EB154" s="25" t="s">
        <v>140</v>
      </c>
      <c r="EC154" s="14" t="n">
        <v>38</v>
      </c>
      <c r="ED154" s="14" t="n">
        <v>39.2</v>
      </c>
      <c r="EE154" s="14" t="n">
        <v>34.9</v>
      </c>
      <c r="EF154" s="14" t="n">
        <v>29.9</v>
      </c>
      <c r="EG154" s="14" t="n">
        <v>21.8</v>
      </c>
      <c r="EH154" s="14" t="n">
        <v>18.8</v>
      </c>
      <c r="EI154" s="14" t="n">
        <v>18.7</v>
      </c>
      <c r="EJ154" s="14" t="n">
        <v>21.2</v>
      </c>
      <c r="EK154" s="14" t="n">
        <v>25.2</v>
      </c>
      <c r="EL154" s="14" t="n">
        <v>31.1</v>
      </c>
      <c r="EM154" s="14" t="n">
        <v>33.3</v>
      </c>
      <c r="EN154" s="14" t="n">
        <v>35</v>
      </c>
      <c r="EO154" s="15" t="n">
        <f aca="false">SUM(EC154:EN154)/12</f>
        <v>28.925</v>
      </c>
      <c r="FA154" s="0" t="n">
        <f aca="false">FA153+1</f>
        <v>2004</v>
      </c>
      <c r="FB154" s="25" t="s">
        <v>140</v>
      </c>
      <c r="FC154" s="14" t="n">
        <v>24.5</v>
      </c>
      <c r="FD154" s="14" t="n">
        <v>29.6</v>
      </c>
      <c r="FE154" s="14" t="n">
        <v>25.8</v>
      </c>
      <c r="FF154" s="14" t="n">
        <v>22</v>
      </c>
      <c r="FG154" s="14" t="n">
        <v>17</v>
      </c>
      <c r="FH154" s="14" t="n">
        <v>14.1</v>
      </c>
      <c r="FI154" s="14" t="n">
        <v>12.7</v>
      </c>
      <c r="FJ154" s="14" t="n">
        <v>15.1</v>
      </c>
      <c r="FK154" s="14" t="n">
        <v>17.2</v>
      </c>
      <c r="FL154" s="14" t="n">
        <v>22.3</v>
      </c>
      <c r="FM154" s="14" t="n">
        <v>23.1</v>
      </c>
      <c r="FN154" s="14" t="n">
        <v>25.8</v>
      </c>
      <c r="FO154" s="15" t="n">
        <f aca="false">SUM(FC154:FN154)/12</f>
        <v>20.7666666666667</v>
      </c>
      <c r="GA154" s="0" t="n">
        <f aca="false">GA153+1</f>
        <v>2004</v>
      </c>
      <c r="GB154" s="25" t="s">
        <v>140</v>
      </c>
      <c r="GC154" s="14" t="n">
        <v>21.3</v>
      </c>
      <c r="GD154" s="14" t="n">
        <v>25.3</v>
      </c>
      <c r="GE154" s="14" t="n">
        <v>22.5</v>
      </c>
      <c r="GF154" s="14" t="n">
        <v>19.5</v>
      </c>
      <c r="GG154" s="14" t="n">
        <v>16</v>
      </c>
      <c r="GH154" s="14" t="n">
        <v>13.9</v>
      </c>
      <c r="GI154" s="14" t="n">
        <v>13</v>
      </c>
      <c r="GJ154" s="14" t="n">
        <v>14.5</v>
      </c>
      <c r="GK154" s="14" t="n">
        <v>16</v>
      </c>
      <c r="GL154" s="14" t="n">
        <v>20.2</v>
      </c>
      <c r="GM154" s="14" t="n">
        <v>20.5</v>
      </c>
      <c r="GN154" s="14" t="n">
        <v>24.8</v>
      </c>
      <c r="GO154" s="15" t="n">
        <f aca="false">SUM(GC154:GN154)/12</f>
        <v>18.9583333333333</v>
      </c>
      <c r="HA154" s="0" t="n">
        <f aca="false">HA153+1</f>
        <v>2004</v>
      </c>
      <c r="HB154" s="25" t="s">
        <v>140</v>
      </c>
      <c r="HC154" s="14" t="n">
        <v>24</v>
      </c>
      <c r="HD154" s="14" t="n">
        <v>26.8</v>
      </c>
      <c r="HE154" s="14" t="n">
        <v>24</v>
      </c>
      <c r="HF154" s="14" t="n">
        <v>21.6</v>
      </c>
      <c r="HG154" s="14" t="n">
        <v>19.3</v>
      </c>
      <c r="HH154" s="14" t="n">
        <v>17.7</v>
      </c>
      <c r="HI154" s="14" t="n">
        <v>15.4</v>
      </c>
      <c r="HJ154" s="14" t="n">
        <v>17.1</v>
      </c>
      <c r="HK154" s="14" t="n">
        <v>18</v>
      </c>
      <c r="HL154" s="14" t="n">
        <v>22.5</v>
      </c>
      <c r="HM154" s="14" t="n">
        <v>24.3</v>
      </c>
      <c r="HN154" s="14" t="n">
        <v>24.9</v>
      </c>
      <c r="HO154" s="15" t="n">
        <f aca="false">SUM(HC154:HN154)/12</f>
        <v>21.3</v>
      </c>
      <c r="IA154" s="0" t="n">
        <f aca="false">IA153+1</f>
        <v>2004</v>
      </c>
      <c r="IB154" s="25" t="s">
        <v>140</v>
      </c>
      <c r="IC154" s="14" t="n">
        <v>28.8</v>
      </c>
      <c r="ID154" s="14" t="n">
        <v>35.1</v>
      </c>
      <c r="IE154" s="14" t="n">
        <v>30.5</v>
      </c>
      <c r="IF154" s="14" t="n">
        <v>26.5</v>
      </c>
      <c r="IG154" s="14" t="n">
        <v>20.7</v>
      </c>
      <c r="IH154" s="14" t="n">
        <v>17.4</v>
      </c>
      <c r="II154" s="14" t="n">
        <v>16.3</v>
      </c>
      <c r="IJ154" s="14" t="n">
        <v>18.4</v>
      </c>
      <c r="IK154" s="14" t="n">
        <v>21</v>
      </c>
      <c r="IL154" s="14" t="n">
        <v>26.6</v>
      </c>
      <c r="IM154" s="14" t="n">
        <v>28.1</v>
      </c>
      <c r="IN154" s="14" t="n">
        <v>29.7</v>
      </c>
      <c r="IO154" s="15" t="n">
        <f aca="false">SUM(IC154:IN154)/12</f>
        <v>24.925</v>
      </c>
      <c r="JA154" s="0" t="n">
        <f aca="false">JA153+1</f>
        <v>2004</v>
      </c>
      <c r="JB154" s="25" t="s">
        <v>140</v>
      </c>
      <c r="JC154" s="14" t="n">
        <v>20.2</v>
      </c>
      <c r="JD154" s="14" t="n">
        <v>22.5</v>
      </c>
      <c r="JE154" s="14" t="n">
        <v>20.6</v>
      </c>
      <c r="JF154" s="14" t="n">
        <v>18.8</v>
      </c>
      <c r="JG154" s="14" t="n">
        <v>16.5</v>
      </c>
      <c r="JH154" s="14" t="n">
        <v>14.6</v>
      </c>
      <c r="JI154" s="14" t="n">
        <v>13.5</v>
      </c>
      <c r="JJ154" s="14" t="n">
        <v>14.6</v>
      </c>
      <c r="JK154" s="14" t="n">
        <v>16.1</v>
      </c>
      <c r="JL154" s="14" t="n">
        <v>19.4</v>
      </c>
      <c r="JM154" s="14" t="n">
        <v>19.4</v>
      </c>
      <c r="JN154" s="14" t="n">
        <v>22.7</v>
      </c>
      <c r="JO154" s="15" t="n">
        <f aca="false">SUM(JC154:JN154)/12</f>
        <v>18.2416666666667</v>
      </c>
      <c r="KA154" s="0" t="n">
        <f aca="false">KA153+1</f>
        <v>2004</v>
      </c>
      <c r="KB154" s="33" t="s">
        <v>143</v>
      </c>
      <c r="KC154" s="14" t="n">
        <v>30.7</v>
      </c>
      <c r="KD154" s="14" t="n">
        <v>34.1</v>
      </c>
      <c r="KE154" s="14" t="n">
        <v>28</v>
      </c>
      <c r="KF154" s="14" t="n">
        <v>25.1</v>
      </c>
      <c r="KG154" s="14" t="n">
        <v>20.8</v>
      </c>
      <c r="KH154" s="14" t="n">
        <v>14.4</v>
      </c>
      <c r="KI154" s="14" t="n">
        <v>15.4</v>
      </c>
      <c r="KJ154" s="14" t="n">
        <v>18.4</v>
      </c>
      <c r="KK154" s="14" t="n">
        <v>21.7</v>
      </c>
      <c r="KL154" s="14" t="n">
        <v>25.3</v>
      </c>
      <c r="KM154" s="14" t="n">
        <v>29.8</v>
      </c>
      <c r="KN154" s="14" t="n">
        <v>31.7</v>
      </c>
      <c r="KO154" s="15" t="n">
        <f aca="false">SUM(KC154:KN154)/12</f>
        <v>24.6166666666667</v>
      </c>
      <c r="LA154" s="0" t="n">
        <f aca="false">LA153+1</f>
        <v>2004</v>
      </c>
      <c r="LB154" s="25" t="s">
        <v>140</v>
      </c>
      <c r="LC154" s="14" t="n">
        <v>29.3</v>
      </c>
      <c r="LD154" s="14" t="n">
        <v>34.7</v>
      </c>
      <c r="LE154" s="14" t="n">
        <v>29.2</v>
      </c>
      <c r="LF154" s="14" t="n">
        <v>25.1</v>
      </c>
      <c r="LG154" s="14" t="n">
        <v>19.3</v>
      </c>
      <c r="LH154" s="14" t="n">
        <v>16.3</v>
      </c>
      <c r="LI154" s="14" t="n">
        <v>15</v>
      </c>
      <c r="LJ154" s="14" t="n">
        <v>16.7</v>
      </c>
      <c r="LK154" s="14" t="n">
        <v>17.7</v>
      </c>
      <c r="LL154" s="14" t="n">
        <v>26.6</v>
      </c>
      <c r="LM154" s="14" t="n">
        <v>27.9</v>
      </c>
      <c r="LN154" s="14" t="n">
        <v>29.9</v>
      </c>
      <c r="LO154" s="15" t="n">
        <f aca="false">SUM(LC154:LN154)/12</f>
        <v>23.975</v>
      </c>
      <c r="MA154" s="0" t="n">
        <f aca="false">MA153+1</f>
        <v>2004</v>
      </c>
      <c r="MB154" s="25" t="s">
        <v>140</v>
      </c>
      <c r="MC154" s="14" t="n">
        <v>23.7</v>
      </c>
      <c r="MD154" s="14" t="n">
        <v>27.6</v>
      </c>
      <c r="ME154" s="14" t="n">
        <v>25.1</v>
      </c>
      <c r="MF154" s="14" t="n">
        <v>22.4</v>
      </c>
      <c r="MG154" s="14" t="n">
        <v>18.4</v>
      </c>
      <c r="MH154" s="14" t="n">
        <v>16.1</v>
      </c>
      <c r="MI154" s="14" t="n">
        <v>14.3</v>
      </c>
      <c r="MJ154" s="14" t="n">
        <v>16.3</v>
      </c>
      <c r="MK154" s="14" t="n">
        <v>18</v>
      </c>
      <c r="ML154" s="14" t="n">
        <v>22.9</v>
      </c>
      <c r="MM154" s="14" t="n">
        <v>24.2</v>
      </c>
      <c r="MN154" s="14" t="n">
        <v>26.3</v>
      </c>
      <c r="MO154" s="15" t="n">
        <f aca="false">SUM(MC154:MN154)/12</f>
        <v>21.275</v>
      </c>
      <c r="NA154" s="0" t="n">
        <f aca="false">NA153+1</f>
        <v>2004</v>
      </c>
      <c r="NB154" s="25" t="s">
        <v>140</v>
      </c>
      <c r="NC154" s="14" t="n">
        <v>34.3</v>
      </c>
      <c r="ND154" s="14" t="n">
        <v>38.3</v>
      </c>
      <c r="NE154" s="14" t="n">
        <v>32.5</v>
      </c>
      <c r="NF154" s="14" t="n">
        <v>28.2</v>
      </c>
      <c r="NG154" s="14" t="n">
        <v>21.4</v>
      </c>
      <c r="NH154" s="14" t="n">
        <v>19.1</v>
      </c>
      <c r="NI154" s="14" t="n">
        <v>17.7</v>
      </c>
      <c r="NJ154" s="14" t="n">
        <v>20.7</v>
      </c>
      <c r="NK154" s="14" t="n">
        <v>23.4</v>
      </c>
      <c r="NL154" s="14" t="n">
        <v>29.9</v>
      </c>
      <c r="NM154" s="14" t="n">
        <v>31.1</v>
      </c>
      <c r="NN154" s="14" t="n">
        <v>32.4</v>
      </c>
      <c r="NO154" s="15" t="n">
        <f aca="false">SUM(NC154:NN154)/12</f>
        <v>27.4166666666667</v>
      </c>
      <c r="OA154" s="6" t="n">
        <f aca="false">AVERAGE(AO154,BO154,CO154,DO154,EO154,FO154,GO159,HO154,IO154,JO154,KO154,LO154,MO154,NO154)</f>
        <v>22.7714285714286</v>
      </c>
      <c r="OB154" s="22" t="n">
        <f aca="false">AVERAGE(OA144:OA154)</f>
        <v>22.5357142857143</v>
      </c>
      <c r="PA154" s="16" t="n">
        <f aca="false">AVERAGE(AH154,AI154,AJ154,BH154,BI154,BJ154,CH154,CI154,CJ154,DH154,DI154,DJ154,EH154,EI154,EJ154,FH154,FI154,FJ154,GH159,GI159,GJ159,HH154,HI154,HJ154,IH154,II154,IJ154,JH154,JI154,JJ154,KH154,KI154,KJ154,LH154,LI154,LJ154,MH154,MI154,MJ154,NH154,NI154,NJ154)</f>
        <v>16.0428571428571</v>
      </c>
      <c r="PB154" s="17" t="n">
        <f aca="false">AVERAGE(AC154,AD154,AN154,BC154,BD154,BN154,CC154,CD154,CN154,DC154,DD154,DN154,EC154,ED154,EN154,FC154,FD154,FN154,GC159,GD159,GN159,HC154,HD154,HN154,IC154,ID154,IN154,JC154,JD154,JN154,KC154,KD154,KN154,LC154,LD154,LN154,MC154,MD154,MN154,NC154,ND154,NN154,)</f>
        <v>28.1255813953488</v>
      </c>
      <c r="PC154" s="16" t="n">
        <f aca="false">AVERAGE(PA144:PA154)</f>
        <v>16.1981240981241</v>
      </c>
      <c r="PD154" s="23" t="n">
        <f aca="false">AVERAGE(PB144:PB154)</f>
        <v>28.254193093728</v>
      </c>
    </row>
    <row r="155" customFormat="false" ht="14.65" hidden="false" customHeight="false" outlineLevel="0" collapsed="false">
      <c r="A155" s="5" t="n">
        <f aca="false">A150+5</f>
        <v>2005</v>
      </c>
      <c r="B155" s="6" t="n">
        <f aca="false">AVERAGE(AO155,BO155,CO155,DO155,EO155,FO155,GO155,HO155,IO155,JO155,KO155,LO155,MO155,NO155)</f>
        <v>23.0892857142857</v>
      </c>
      <c r="C155" s="18" t="n">
        <f aca="false">AVERAGE(B151:B155)</f>
        <v>22.7196825396825</v>
      </c>
      <c r="D155" s="20" t="n">
        <f aca="false">AVERAGE(B146:B155)</f>
        <v>22.605496031746</v>
      </c>
      <c r="E155" s="6" t="n">
        <f aca="false">AVERAGE(B136:B155)</f>
        <v>22.4431216931217</v>
      </c>
      <c r="F155" s="24" t="n">
        <f aca="false">AVERAGE(B106:B155)</f>
        <v>22.2145403439153</v>
      </c>
      <c r="G155" s="2" t="n">
        <f aca="false">MAX(AC155:AN155,BC155:BN155,CC155:CN155,DC155:DN155,EC155:EN155,FC155:FN155,GC155:GN155,HC155:HN155,IC155:IN155,JC155:JN155,KC155:KN155,LC155:LN155,MC155:MN155,NC155:NN155)</f>
        <v>37.9</v>
      </c>
      <c r="H155" s="11" t="n">
        <f aca="false">MEDIAN(AC155:AN155,BC155:BN155,CC155:CN155,DC155:DN155,EC155:EN155,FC155:FN155,GC155:GN155,HC155:HN155,IC155:IN155,JC155:JN155,KC155:KN155,LC155:LN155,MC155:MN155,NC155:NN155)</f>
        <v>22.95</v>
      </c>
      <c r="I155" s="4" t="n">
        <f aca="false">MIN(AC155:AN155,BC155:BN155,CC155:CN155,DC155:DN155,EC155:EN155,FC155:FN155,GC155:GN155,HC155:HN155,IC155:IN155,JC155:JN155,KC155:KN155,LC155:LN155,MC155:MN155,NC155:NN155)</f>
        <v>13.7</v>
      </c>
      <c r="J155" s="12" t="n">
        <f aca="false">(G155+I155)/2</f>
        <v>25.8</v>
      </c>
      <c r="AA155" s="0" t="n">
        <f aca="false">AA154+1</f>
        <v>81</v>
      </c>
      <c r="AB155" s="27" t="n">
        <v>2005</v>
      </c>
      <c r="AC155" s="14" t="n">
        <v>27.8</v>
      </c>
      <c r="AD155" s="14" t="n">
        <v>26</v>
      </c>
      <c r="AE155" s="14" t="n">
        <v>24.8</v>
      </c>
      <c r="AF155" s="14" t="n">
        <v>25</v>
      </c>
      <c r="AG155" s="14" t="n">
        <v>20.4</v>
      </c>
      <c r="AH155" s="14" t="n">
        <v>17.8</v>
      </c>
      <c r="AI155" s="14" t="n">
        <v>15.3</v>
      </c>
      <c r="AJ155" s="14" t="n">
        <v>17.1</v>
      </c>
      <c r="AK155" s="14" t="n">
        <v>18.2</v>
      </c>
      <c r="AL155" s="14" t="n">
        <v>21.5</v>
      </c>
      <c r="AM155" s="14" t="n">
        <v>24.6</v>
      </c>
      <c r="AN155" s="14" t="n">
        <v>27.1</v>
      </c>
      <c r="AO155" s="15" t="n">
        <f aca="false">SUM(AC155:AN155)/12</f>
        <v>22.1333333333333</v>
      </c>
      <c r="AQ155" s="32"/>
      <c r="AR155" s="14"/>
      <c r="AS155" s="14"/>
      <c r="AT155" s="14"/>
      <c r="AU155" s="14"/>
      <c r="AV155" s="14"/>
      <c r="AW155" s="14"/>
      <c r="AX155" s="14"/>
      <c r="AY155" s="14"/>
      <c r="AZ155" s="14"/>
      <c r="BA155" s="0" t="n">
        <f aca="false">BA154+1</f>
        <v>2005</v>
      </c>
      <c r="BB155" s="25" t="s">
        <v>141</v>
      </c>
      <c r="BC155" s="14" t="n">
        <v>28.8</v>
      </c>
      <c r="BD155" s="14" t="n">
        <v>26.7</v>
      </c>
      <c r="BE155" s="14" t="n">
        <v>26.1</v>
      </c>
      <c r="BF155" s="14" t="n">
        <v>25.3</v>
      </c>
      <c r="BG155" s="14" t="n">
        <v>19.7</v>
      </c>
      <c r="BH155" s="14" t="n">
        <v>15.4</v>
      </c>
      <c r="BI155" s="14" t="n">
        <v>13.7</v>
      </c>
      <c r="BJ155" s="14" t="n">
        <v>15.8</v>
      </c>
      <c r="BK155" s="14" t="n">
        <v>16.8</v>
      </c>
      <c r="BL155" s="14" t="n">
        <v>19.8</v>
      </c>
      <c r="BM155" s="14" t="n">
        <v>24.5</v>
      </c>
      <c r="BN155" s="14" t="n">
        <v>27.4</v>
      </c>
      <c r="BO155" s="15" t="n">
        <f aca="false">SUM(BC155:BN155)/12</f>
        <v>21.6666666666667</v>
      </c>
      <c r="BP155" s="14"/>
      <c r="BQ155" s="14"/>
      <c r="BR155" s="14"/>
      <c r="BS155" s="14"/>
      <c r="CA155" s="0" t="n">
        <f aca="false">CA154+1</f>
        <v>2005</v>
      </c>
      <c r="CB155" s="25" t="s">
        <v>141</v>
      </c>
      <c r="CC155" s="14" t="n">
        <v>27.1</v>
      </c>
      <c r="CD155" s="14" t="n">
        <v>25.5</v>
      </c>
      <c r="CE155" s="14" t="n">
        <v>24.3</v>
      </c>
      <c r="CF155" s="14" t="n">
        <v>24.1</v>
      </c>
      <c r="CG155" s="14" t="n">
        <v>20.1</v>
      </c>
      <c r="CH155" s="14" t="n">
        <v>17.1</v>
      </c>
      <c r="CI155" s="14" t="n">
        <v>15.8</v>
      </c>
      <c r="CJ155" s="14" t="n">
        <v>16.6</v>
      </c>
      <c r="CK155" s="14" t="n">
        <v>17.6</v>
      </c>
      <c r="CL155" s="14" t="n">
        <v>19.9</v>
      </c>
      <c r="CM155" s="14" t="n">
        <v>23.1</v>
      </c>
      <c r="CN155" s="14" t="n">
        <v>25.5</v>
      </c>
      <c r="CO155" s="15" t="n">
        <f aca="false">SUM(CC155:CN155)/12</f>
        <v>21.3916666666667</v>
      </c>
      <c r="DA155" s="0" t="n">
        <f aca="false">DA154+1</f>
        <v>2005</v>
      </c>
      <c r="DB155" s="25" t="s">
        <v>141</v>
      </c>
      <c r="DC155" s="14" t="n">
        <v>31</v>
      </c>
      <c r="DD155" s="14" t="n">
        <v>28.4</v>
      </c>
      <c r="DE155" s="14" t="n">
        <v>27.4</v>
      </c>
      <c r="DF155" s="14" t="n">
        <v>27.3</v>
      </c>
      <c r="DG155" s="14" t="n">
        <v>20.9</v>
      </c>
      <c r="DH155" s="14" t="n">
        <v>16.8</v>
      </c>
      <c r="DI155" s="14" t="n">
        <v>16.1</v>
      </c>
      <c r="DJ155" s="14" t="n">
        <v>17.6</v>
      </c>
      <c r="DK155" s="14" t="n">
        <v>19.1</v>
      </c>
      <c r="DL155" s="14" t="n">
        <v>22.5</v>
      </c>
      <c r="DM155" s="14" t="n">
        <v>27</v>
      </c>
      <c r="DN155" s="14" t="n">
        <v>30.2</v>
      </c>
      <c r="DO155" s="15" t="n">
        <f aca="false">SUM(DC155:DN155)/12</f>
        <v>23.6916666666667</v>
      </c>
      <c r="EA155" s="0" t="n">
        <f aca="false">EA154+1</f>
        <v>2005</v>
      </c>
      <c r="EB155" s="25" t="s">
        <v>141</v>
      </c>
      <c r="EC155" s="14" t="n">
        <v>37.9</v>
      </c>
      <c r="ED155" s="14" t="n">
        <v>36</v>
      </c>
      <c r="EE155" s="14" t="n">
        <v>33.3</v>
      </c>
      <c r="EF155" s="14" t="n">
        <v>32.8</v>
      </c>
      <c r="EG155" s="14" t="n">
        <v>25.8</v>
      </c>
      <c r="EH155" s="14" t="n">
        <v>19.9</v>
      </c>
      <c r="EI155" s="14" t="n">
        <v>19.2</v>
      </c>
      <c r="EJ155" s="14" t="n">
        <v>22.1</v>
      </c>
      <c r="EK155" s="14" t="n">
        <v>25.6</v>
      </c>
      <c r="EL155" s="14" t="n">
        <v>30.9</v>
      </c>
      <c r="EM155" s="14" t="n">
        <v>33.8</v>
      </c>
      <c r="EN155" s="14" t="n">
        <v>37.7</v>
      </c>
      <c r="EO155" s="15" t="n">
        <f aca="false">SUM(EC155:EN155)/12</f>
        <v>29.5833333333333</v>
      </c>
      <c r="FA155" s="0" t="n">
        <f aca="false">FA154+1</f>
        <v>2005</v>
      </c>
      <c r="FB155" s="25" t="s">
        <v>141</v>
      </c>
      <c r="FC155" s="14" t="n">
        <v>28</v>
      </c>
      <c r="FD155" s="14" t="n">
        <v>25.3</v>
      </c>
      <c r="FE155" s="14" t="n">
        <v>25.6</v>
      </c>
      <c r="FF155" s="14" t="n">
        <v>25.4</v>
      </c>
      <c r="FG155" s="14" t="n">
        <v>20.2</v>
      </c>
      <c r="FH155" s="14" t="n">
        <v>15.5</v>
      </c>
      <c r="FI155" s="14" t="n">
        <v>13.9</v>
      </c>
      <c r="FJ155" s="14" t="n">
        <v>15.6</v>
      </c>
      <c r="FK155" s="14" t="n">
        <v>17</v>
      </c>
      <c r="FL155" s="14" t="n">
        <v>19.8</v>
      </c>
      <c r="FM155" s="14" t="n">
        <v>23.2</v>
      </c>
      <c r="FN155" s="14" t="n">
        <v>25.5</v>
      </c>
      <c r="FO155" s="15" t="n">
        <f aca="false">SUM(FC155:FN155)/12</f>
        <v>21.25</v>
      </c>
      <c r="GA155" s="0" t="n">
        <f aca="false">GA154+1</f>
        <v>2005</v>
      </c>
      <c r="GB155" s="25" t="s">
        <v>141</v>
      </c>
      <c r="GC155" s="14" t="n">
        <v>25.8</v>
      </c>
      <c r="GD155" s="14" t="n">
        <v>23</v>
      </c>
      <c r="GE155" s="14" t="n">
        <v>22.6</v>
      </c>
      <c r="GF155" s="14" t="n">
        <v>22.7</v>
      </c>
      <c r="GG155" s="14" t="n">
        <v>17.4</v>
      </c>
      <c r="GH155" s="14" t="n">
        <v>15.3</v>
      </c>
      <c r="GI155" s="14" t="n">
        <v>13.9</v>
      </c>
      <c r="GJ155" s="14" t="n">
        <v>14.9</v>
      </c>
      <c r="GK155" s="14" t="n">
        <v>16.7</v>
      </c>
      <c r="GL155" s="14" t="n">
        <v>18.4</v>
      </c>
      <c r="GM155" s="14" t="n">
        <v>22</v>
      </c>
      <c r="GN155" s="14" t="n">
        <v>24.8</v>
      </c>
      <c r="GO155" s="15" t="n">
        <f aca="false">SUM(GC155:GN155)/12</f>
        <v>19.7916666666667</v>
      </c>
      <c r="HA155" s="0" t="n">
        <f aca="false">HA154+1</f>
        <v>2005</v>
      </c>
      <c r="HB155" s="25" t="s">
        <v>141</v>
      </c>
      <c r="HC155" s="14" t="n">
        <v>25.8</v>
      </c>
      <c r="HD155" s="14" t="n">
        <v>25.1</v>
      </c>
      <c r="HE155" s="14" t="n">
        <v>23.2</v>
      </c>
      <c r="HF155" s="14" t="n">
        <v>24.4</v>
      </c>
      <c r="HG155" s="14" t="n">
        <v>20.5</v>
      </c>
      <c r="HH155" s="14" t="n">
        <v>17.9</v>
      </c>
      <c r="HI155" s="14" t="n">
        <v>16</v>
      </c>
      <c r="HJ155" s="14" t="n">
        <v>17</v>
      </c>
      <c r="HK155" s="14" t="n">
        <v>18.1</v>
      </c>
      <c r="HL155" s="14" t="n">
        <v>19.8</v>
      </c>
      <c r="HM155" s="14" t="n">
        <v>23.3</v>
      </c>
      <c r="HN155" s="14" t="n">
        <v>27.2</v>
      </c>
      <c r="HO155" s="15" t="n">
        <f aca="false">SUM(HC155:HN155)/12</f>
        <v>21.525</v>
      </c>
      <c r="IA155" s="0" t="n">
        <f aca="false">IA154+1</f>
        <v>2005</v>
      </c>
      <c r="IB155" s="25" t="s">
        <v>141</v>
      </c>
      <c r="IC155" s="14" t="n">
        <v>31.6</v>
      </c>
      <c r="ID155" s="14" t="n">
        <v>30.2</v>
      </c>
      <c r="IE155" s="14" t="n">
        <v>29.6</v>
      </c>
      <c r="IF155" s="14" t="n">
        <v>28.6</v>
      </c>
      <c r="IG155" s="14" t="n">
        <v>22.8</v>
      </c>
      <c r="IH155" s="14" t="n">
        <v>18.6</v>
      </c>
      <c r="II155" s="14" t="n">
        <v>17.2</v>
      </c>
      <c r="IJ155" s="14" t="n">
        <v>19.7</v>
      </c>
      <c r="IK155" s="14" t="n">
        <v>21.3</v>
      </c>
      <c r="IL155" s="14" t="n">
        <v>25.8</v>
      </c>
      <c r="IM155" s="14" t="n">
        <v>29</v>
      </c>
      <c r="IN155" s="14" t="n">
        <v>31.9</v>
      </c>
      <c r="IO155" s="15" t="n">
        <f aca="false">SUM(IC155:IN155)/12</f>
        <v>25.525</v>
      </c>
      <c r="JA155" s="0" t="n">
        <f aca="false">JA154+1</f>
        <v>2005</v>
      </c>
      <c r="JB155" s="25" t="s">
        <v>141</v>
      </c>
      <c r="JC155" s="14" t="n">
        <v>22.9</v>
      </c>
      <c r="JD155" s="14" t="n">
        <v>21.2</v>
      </c>
      <c r="JE155" s="14" t="n">
        <v>20.8</v>
      </c>
      <c r="JF155" s="14" t="n">
        <v>20.4</v>
      </c>
      <c r="JG155" s="14" t="n">
        <v>17.1</v>
      </c>
      <c r="JH155" s="14" t="n">
        <v>15.3</v>
      </c>
      <c r="JI155" s="14" t="n">
        <v>14.1</v>
      </c>
      <c r="JJ155" s="14" t="n">
        <v>14.8</v>
      </c>
      <c r="JK155" s="14" t="n">
        <v>16.6</v>
      </c>
      <c r="JL155" s="14" t="n">
        <v>18.3</v>
      </c>
      <c r="JM155" s="14" t="n">
        <v>20.8</v>
      </c>
      <c r="JN155" s="14" t="n">
        <v>22.5</v>
      </c>
      <c r="JO155" s="15" t="n">
        <f aca="false">SUM(JC155:JN155)/12</f>
        <v>18.7333333333333</v>
      </c>
      <c r="KA155" s="0" t="n">
        <f aca="false">KA154+1</f>
        <v>2005</v>
      </c>
      <c r="KB155" s="33" t="s">
        <v>144</v>
      </c>
      <c r="KC155" s="14" t="n">
        <v>32.4</v>
      </c>
      <c r="KD155" s="14" t="n">
        <v>28.9</v>
      </c>
      <c r="KE155" s="14" t="n">
        <v>34.3</v>
      </c>
      <c r="KF155" s="14" t="n">
        <v>23.1</v>
      </c>
      <c r="KG155" s="14" t="n">
        <v>20.3</v>
      </c>
      <c r="KH155" s="14" t="n">
        <v>17.2</v>
      </c>
      <c r="KI155" s="14" t="n">
        <v>14.6</v>
      </c>
      <c r="KJ155" s="14" t="n">
        <v>14.6</v>
      </c>
      <c r="KK155" s="14" t="n">
        <v>20.6</v>
      </c>
      <c r="KL155" s="14" t="n">
        <v>25.2</v>
      </c>
      <c r="KM155" s="14" t="n">
        <v>26</v>
      </c>
      <c r="KN155" s="14" t="n">
        <v>26.4</v>
      </c>
      <c r="KO155" s="15" t="n">
        <f aca="false">SUM(KC155:KN155)/12</f>
        <v>23.6333333333333</v>
      </c>
      <c r="LA155" s="0" t="n">
        <f aca="false">LA154+1</f>
        <v>2005</v>
      </c>
      <c r="LB155" s="25" t="s">
        <v>141</v>
      </c>
      <c r="LC155" s="14" t="n">
        <v>31.7</v>
      </c>
      <c r="LD155" s="14" t="n">
        <v>29.7</v>
      </c>
      <c r="LE155" s="14" t="n">
        <v>28.7</v>
      </c>
      <c r="LF155" s="14" t="n">
        <v>27.9</v>
      </c>
      <c r="LG155" s="14" t="n">
        <v>21.9</v>
      </c>
      <c r="LH155" s="14" t="n">
        <v>17.6</v>
      </c>
      <c r="LI155" s="14" t="n">
        <v>15.5</v>
      </c>
      <c r="LJ155" s="14" t="n">
        <v>17.7</v>
      </c>
      <c r="LK155" s="14" t="n">
        <v>19.4</v>
      </c>
      <c r="LL155" s="14" t="n">
        <v>23.8</v>
      </c>
      <c r="LM155" s="14" t="n">
        <v>27.9</v>
      </c>
      <c r="LN155" s="14" t="n">
        <v>30.8</v>
      </c>
      <c r="LO155" s="15" t="n">
        <f aca="false">SUM(LC155:LN155)/12</f>
        <v>24.3833333333333</v>
      </c>
      <c r="MA155" s="0" t="n">
        <f aca="false">MA154+1</f>
        <v>2005</v>
      </c>
      <c r="MB155" s="25" t="s">
        <v>141</v>
      </c>
      <c r="MC155" s="14" t="n">
        <v>27.5</v>
      </c>
      <c r="MD155" s="14" t="n">
        <v>25.2</v>
      </c>
      <c r="ME155" s="14" t="n">
        <v>24.4</v>
      </c>
      <c r="MF155" s="14" t="n">
        <v>25.3</v>
      </c>
      <c r="MG155" s="14" t="n">
        <v>19.9</v>
      </c>
      <c r="MH155" s="14" t="n">
        <v>16.9</v>
      </c>
      <c r="MI155" s="14" t="n">
        <v>15.5</v>
      </c>
      <c r="MJ155" s="14" t="n">
        <v>17</v>
      </c>
      <c r="MK155" s="14" t="n">
        <v>18.1</v>
      </c>
      <c r="ML155" s="14" t="n">
        <v>20.6</v>
      </c>
      <c r="MM155" s="14" t="n">
        <v>24.2</v>
      </c>
      <c r="MN155" s="14" t="n">
        <v>27.7</v>
      </c>
      <c r="MO155" s="15" t="n">
        <f aca="false">SUM(MC155:MN155)/12</f>
        <v>21.8583333333333</v>
      </c>
      <c r="NA155" s="0" t="n">
        <f aca="false">NA154+1</f>
        <v>2005</v>
      </c>
      <c r="NB155" s="25" t="s">
        <v>141</v>
      </c>
      <c r="NC155" s="14" t="n">
        <v>35</v>
      </c>
      <c r="ND155" s="14" t="n">
        <v>33.9</v>
      </c>
      <c r="NE155" s="14" t="n">
        <v>32.8</v>
      </c>
      <c r="NF155" s="14" t="n">
        <v>30.4</v>
      </c>
      <c r="NG155" s="14" t="n">
        <v>24.6</v>
      </c>
      <c r="NH155" s="14" t="n">
        <v>20</v>
      </c>
      <c r="NI155" s="14" t="n">
        <v>19.4</v>
      </c>
      <c r="NJ155" s="14" t="n">
        <v>21.9</v>
      </c>
      <c r="NK155" s="14" t="n">
        <v>23.4</v>
      </c>
      <c r="NL155" s="14" t="n">
        <v>29.3</v>
      </c>
      <c r="NM155" s="14" t="n">
        <v>31.8</v>
      </c>
      <c r="NN155" s="14" t="n">
        <v>34.5</v>
      </c>
      <c r="NO155" s="15" t="n">
        <f aca="false">SUM(NC155:NN155)/12</f>
        <v>28.0833333333333</v>
      </c>
      <c r="OA155" s="6" t="n">
        <f aca="false">AVERAGE(AO155,BO155,CO155,DO155,EO155,FO155,GO160,HO155,IO155,JO155,KO155,LO155,MO155,NO155)</f>
        <v>23.0607142857143</v>
      </c>
      <c r="OB155" s="22" t="n">
        <f aca="false">AVERAGE(OA145:OA155)</f>
        <v>22.5743686868687</v>
      </c>
      <c r="PA155" s="16" t="n">
        <f aca="false">AVERAGE(AH155,AI155,AJ155,BH155,BI155,BJ155,CH155,CI155,CJ155,DH155,DI155,DJ155,EH155,EI155,EJ155,FH155,FI155,FJ155,GH160,GI160,GJ160,HH155,HI155,HJ155,IH155,II155,IJ155,JH155,JI155,JJ155,KH155,KI155,KJ155,LH155,LI155,LJ155,MH155,MI155,MJ155,NH155,NI155,NJ155)</f>
        <v>16.6761904761905</v>
      </c>
      <c r="PB155" s="17" t="n">
        <f aca="false">AVERAGE(AC155,AD155,AN155,BC155,BD155,BN155,CC155,CD155,CN155,DC155,DD155,DN155,EC155,ED155,EN155,FC155,FD155,FN155,GC160,GD160,GN160,HC155,HD155,HN155,IC155,ID155,IN155,JC155,JD155,JN155,KC155,KD155,KN155,LC155,LD155,LN155,MC155,MD155,MN155,NC155,ND155,NN155,)</f>
        <v>27.9255813953488</v>
      </c>
      <c r="PC155" s="16" t="n">
        <f aca="false">AVERAGE(PA145:PA155)</f>
        <v>16.2041847041847</v>
      </c>
      <c r="PD155" s="23" t="n">
        <f aca="false">AVERAGE(PB145:PB155)</f>
        <v>28.2473572938689</v>
      </c>
    </row>
    <row r="156" customFormat="false" ht="14.65" hidden="false" customHeight="false" outlineLevel="0" collapsed="false">
      <c r="A156" s="5"/>
      <c r="B156" s="6" t="n">
        <f aca="false">AVERAGE(AO156,BO156,CO156,DO156,EO156,FO156,GO156,HO156,IO156,JO156,KO156,LO156,MO156,NO156)</f>
        <v>23.0535714285714</v>
      </c>
      <c r="C156" s="18" t="n">
        <f aca="false">AVERAGE(B152:B156)</f>
        <v>22.8423809523809</v>
      </c>
      <c r="D156" s="20" t="n">
        <f aca="false">AVERAGE(B147:B156)</f>
        <v>22.695376984127</v>
      </c>
      <c r="E156" s="6" t="n">
        <f aca="false">AVERAGE(B137:B156)</f>
        <v>22.5052645502645</v>
      </c>
      <c r="F156" s="24" t="n">
        <f aca="false">AVERAGE(B107:B156)</f>
        <v>22.2537486772487</v>
      </c>
      <c r="G156" s="2" t="n">
        <f aca="false">MAX(AC156:AN156,BC156:BN156,CC156:CN156,DC156:DN156,EC156:EN156,FC156:FN156,GC156:GN156,HC156:HN156,IC156:IN156,JC156:JN156,KC156:KN156,LC156:LN156,MC156:MN156,NC156:NN156)</f>
        <v>42</v>
      </c>
      <c r="H156" s="11" t="n">
        <f aca="false">MEDIAN(AC156:AN156,BC156:BN156,CC156:CN156,DC156:DN156,EC156:EN156,FC156:FN156,GC156:GN156,HC156:HN156,IC156:IN156,JC156:JN156,KC156:KN156,LC156:LN156,MC156:MN156,NC156:NN156)</f>
        <v>23.05</v>
      </c>
      <c r="I156" s="4" t="n">
        <f aca="false">MIN(AC156:AN156,BC156:BN156,CC156:CN156,DC156:DN156,EC156:EN156,FC156:FN156,GC156:GN156,HC156:HN156,IC156:IN156,JC156:JN156,KC156:KN156,LC156:LN156,MC156:MN156,NC156:NN156)</f>
        <v>12.9</v>
      </c>
      <c r="J156" s="12" t="n">
        <f aca="false">(G156+I156)/2</f>
        <v>27.45</v>
      </c>
      <c r="AA156" s="0" t="n">
        <f aca="false">AA155+1</f>
        <v>82</v>
      </c>
      <c r="AB156" s="27" t="n">
        <v>2006</v>
      </c>
      <c r="AC156" s="14" t="n">
        <v>30.9</v>
      </c>
      <c r="AD156" s="14" t="n">
        <v>26.2</v>
      </c>
      <c r="AE156" s="14" t="n">
        <v>27.3</v>
      </c>
      <c r="AF156" s="14" t="n">
        <v>20.4</v>
      </c>
      <c r="AG156" s="14" t="n">
        <v>17</v>
      </c>
      <c r="AH156" s="14" t="n">
        <v>15.4</v>
      </c>
      <c r="AI156" s="14" t="n">
        <v>15.3</v>
      </c>
      <c r="AJ156" s="14" t="n">
        <v>17.9</v>
      </c>
      <c r="AK156" s="14" t="n">
        <v>20.6</v>
      </c>
      <c r="AL156" s="14" t="n">
        <v>23.6</v>
      </c>
      <c r="AM156" s="14" t="n">
        <v>25.4</v>
      </c>
      <c r="AN156" s="14" t="n">
        <v>27.7</v>
      </c>
      <c r="AO156" s="15" t="n">
        <f aca="false">SUM(AC156:AN156)/12</f>
        <v>22.3083333333333</v>
      </c>
      <c r="AQ156" s="32"/>
      <c r="AR156" s="14"/>
      <c r="AS156" s="14"/>
      <c r="AT156" s="14"/>
      <c r="AU156" s="14"/>
      <c r="AV156" s="14"/>
      <c r="AW156" s="14"/>
      <c r="AX156" s="14"/>
      <c r="AY156" s="14"/>
      <c r="AZ156" s="14"/>
      <c r="BA156" s="0" t="n">
        <f aca="false">BA155+1</f>
        <v>2006</v>
      </c>
      <c r="BB156" s="25" t="s">
        <v>142</v>
      </c>
      <c r="BC156" s="14" t="n">
        <v>31.8</v>
      </c>
      <c r="BD156" s="14" t="n">
        <v>27</v>
      </c>
      <c r="BE156" s="14" t="n">
        <v>27.2</v>
      </c>
      <c r="BF156" s="14" t="n">
        <v>18.5</v>
      </c>
      <c r="BG156" s="14" t="n">
        <v>15</v>
      </c>
      <c r="BH156" s="14" t="n">
        <v>13.4</v>
      </c>
      <c r="BI156" s="14" t="n">
        <v>13</v>
      </c>
      <c r="BJ156" s="14" t="n">
        <v>16.6</v>
      </c>
      <c r="BK156" s="14" t="n">
        <v>20.2</v>
      </c>
      <c r="BL156" s="14" t="n">
        <v>23.9</v>
      </c>
      <c r="BM156" s="14" t="n">
        <v>26.5</v>
      </c>
      <c r="BN156" s="14" t="n">
        <v>27.9</v>
      </c>
      <c r="BO156" s="15" t="n">
        <f aca="false">SUM(BC156:BN156)/12</f>
        <v>21.75</v>
      </c>
      <c r="BP156" s="14"/>
      <c r="BQ156" s="14"/>
      <c r="BR156" s="14"/>
      <c r="BS156" s="14"/>
      <c r="CA156" s="0" t="n">
        <f aca="false">CA155+1</f>
        <v>2006</v>
      </c>
      <c r="CB156" s="25" t="s">
        <v>142</v>
      </c>
      <c r="CC156" s="14" t="n">
        <v>27.1</v>
      </c>
      <c r="CD156" s="14" t="n">
        <v>24.2</v>
      </c>
      <c r="CE156" s="14" t="n">
        <v>25.9</v>
      </c>
      <c r="CF156" s="14" t="n">
        <v>19.3</v>
      </c>
      <c r="CG156" s="14" t="n">
        <v>17.3</v>
      </c>
      <c r="CH156" s="14" t="n">
        <v>15.8</v>
      </c>
      <c r="CI156" s="14" t="n">
        <v>14.8</v>
      </c>
      <c r="CJ156" s="14" t="n">
        <v>17.3</v>
      </c>
      <c r="CK156" s="14" t="n">
        <v>19.8</v>
      </c>
      <c r="CL156" s="14" t="n">
        <v>22.3</v>
      </c>
      <c r="CM156" s="14" t="n">
        <v>24.4</v>
      </c>
      <c r="CN156" s="14" t="n">
        <v>25.6</v>
      </c>
      <c r="CO156" s="15" t="n">
        <f aca="false">SUM(CC156:CN156)/12</f>
        <v>21.15</v>
      </c>
      <c r="DA156" s="0" t="n">
        <f aca="false">DA155+1</f>
        <v>2006</v>
      </c>
      <c r="DB156" s="25" t="s">
        <v>142</v>
      </c>
      <c r="DC156" s="14" t="n">
        <v>34.1</v>
      </c>
      <c r="DD156" s="14" t="n">
        <v>29.7</v>
      </c>
      <c r="DE156" s="14" t="n">
        <v>29.9</v>
      </c>
      <c r="DF156" s="14" t="n">
        <v>20.9</v>
      </c>
      <c r="DG156" s="14" t="n">
        <v>16.9</v>
      </c>
      <c r="DH156" s="14" t="n">
        <v>15.4</v>
      </c>
      <c r="DI156" s="14" t="n">
        <v>15.4</v>
      </c>
      <c r="DJ156" s="14" t="n">
        <v>18.9</v>
      </c>
      <c r="DK156" s="14" t="n">
        <v>22.2</v>
      </c>
      <c r="DL156" s="14" t="n">
        <v>25.9</v>
      </c>
      <c r="DM156" s="14" t="n">
        <v>28.5</v>
      </c>
      <c r="DN156" s="14" t="n">
        <v>29.7</v>
      </c>
      <c r="DO156" s="15" t="n">
        <f aca="false">SUM(DC156:DN156)/12</f>
        <v>23.9583333333333</v>
      </c>
      <c r="EA156" s="0" t="n">
        <f aca="false">EA155+1</f>
        <v>2006</v>
      </c>
      <c r="EB156" s="25" t="s">
        <v>142</v>
      </c>
      <c r="EC156" s="14" t="n">
        <v>42</v>
      </c>
      <c r="ED156" s="14" t="n">
        <v>37.3</v>
      </c>
      <c r="EE156" s="14" t="n">
        <v>34.8</v>
      </c>
      <c r="EF156" s="14" t="n">
        <v>26.7</v>
      </c>
      <c r="EG156" s="14" t="n">
        <v>21.5</v>
      </c>
      <c r="EH156" s="14" t="n">
        <v>18.2</v>
      </c>
      <c r="EI156" s="14" t="n">
        <v>18.6</v>
      </c>
      <c r="EJ156" s="14" t="n">
        <v>23.8</v>
      </c>
      <c r="EK156" s="14" t="n">
        <v>27.7</v>
      </c>
      <c r="EL156" s="14" t="n">
        <v>32.1</v>
      </c>
      <c r="EM156" s="14" t="n">
        <v>35.8</v>
      </c>
      <c r="EN156" s="14" t="n">
        <v>35.9</v>
      </c>
      <c r="EO156" s="15" t="n">
        <f aca="false">SUM(EC156:EN156)/12</f>
        <v>29.5333333333333</v>
      </c>
      <c r="FA156" s="0" t="n">
        <f aca="false">FA155+1</f>
        <v>2006</v>
      </c>
      <c r="FB156" s="25" t="s">
        <v>142</v>
      </c>
      <c r="FC156" s="14" t="n">
        <v>29.1</v>
      </c>
      <c r="FD156" s="14" t="n">
        <v>25.8</v>
      </c>
      <c r="FE156" s="14" t="n">
        <v>27.1</v>
      </c>
      <c r="FF156" s="14" t="n">
        <v>18.6</v>
      </c>
      <c r="FG156" s="14" t="n">
        <v>15.4</v>
      </c>
      <c r="FH156" s="14" t="n">
        <v>14.4</v>
      </c>
      <c r="FI156" s="14" t="n">
        <v>12.9</v>
      </c>
      <c r="FJ156" s="14" t="n">
        <v>16.9</v>
      </c>
      <c r="FK156" s="14" t="n">
        <v>19.2</v>
      </c>
      <c r="FL156" s="14" t="n">
        <v>22.5</v>
      </c>
      <c r="FM156" s="14" t="n">
        <v>25.6</v>
      </c>
      <c r="FN156" s="14" t="n">
        <v>26.8</v>
      </c>
      <c r="FO156" s="15" t="n">
        <f aca="false">SUM(FC156:FN156)/12</f>
        <v>21.1916666666667</v>
      </c>
      <c r="GA156" s="0" t="n">
        <f aca="false">GA155+1</f>
        <v>2006</v>
      </c>
      <c r="GB156" s="25" t="s">
        <v>142</v>
      </c>
      <c r="GC156" s="14" t="n">
        <v>27</v>
      </c>
      <c r="GD156" s="14" t="n">
        <v>23.9</v>
      </c>
      <c r="GE156" s="14" t="n">
        <v>25.9</v>
      </c>
      <c r="GF156" s="14" t="n">
        <v>17.3</v>
      </c>
      <c r="GG156" s="14" t="n">
        <v>14.6</v>
      </c>
      <c r="GH156" s="14" t="n">
        <v>14</v>
      </c>
      <c r="GI156" s="14" t="n">
        <v>13</v>
      </c>
      <c r="GJ156" s="14" t="n">
        <v>15.5</v>
      </c>
      <c r="GK156" s="14" t="n">
        <v>16.9</v>
      </c>
      <c r="GL156" s="14" t="n">
        <v>20.5</v>
      </c>
      <c r="GM156" s="14" t="n">
        <v>22.3</v>
      </c>
      <c r="GN156" s="14" t="n">
        <v>24.7</v>
      </c>
      <c r="GO156" s="15" t="n">
        <f aca="false">SUM(GC156:GN156)/12</f>
        <v>19.6333333333333</v>
      </c>
      <c r="HA156" s="0" t="n">
        <f aca="false">HA155+1</f>
        <v>2006</v>
      </c>
      <c r="HB156" s="25" t="s">
        <v>142</v>
      </c>
      <c r="HC156" s="14" t="n">
        <v>26.5</v>
      </c>
      <c r="HD156" s="14" t="n">
        <v>24</v>
      </c>
      <c r="HE156" s="14" t="n">
        <v>24.9</v>
      </c>
      <c r="HF156" s="14" t="n">
        <v>20.1</v>
      </c>
      <c r="HG156" s="14" t="n">
        <v>18.1</v>
      </c>
      <c r="HH156" s="14" t="n">
        <v>15.6</v>
      </c>
      <c r="HI156" s="14" t="n">
        <v>15.5</v>
      </c>
      <c r="HJ156" s="14" t="n">
        <v>18.7</v>
      </c>
      <c r="HK156" s="14" t="n">
        <v>21.1</v>
      </c>
      <c r="HL156" s="14" t="n">
        <v>22.9</v>
      </c>
      <c r="HM156" s="14" t="n">
        <v>23.5</v>
      </c>
      <c r="HN156" s="14" t="n">
        <v>25.1</v>
      </c>
      <c r="HO156" s="15" t="n">
        <f aca="false">SUM(HC156:HN156)/12</f>
        <v>21.3333333333333</v>
      </c>
      <c r="IA156" s="0" t="n">
        <f aca="false">IA155+1</f>
        <v>2006</v>
      </c>
      <c r="IB156" s="25" t="s">
        <v>142</v>
      </c>
      <c r="IC156" s="14" t="n">
        <v>35.7</v>
      </c>
      <c r="ID156" s="14" t="n">
        <v>30.3</v>
      </c>
      <c r="IE156" s="14" t="n">
        <v>30.9</v>
      </c>
      <c r="IF156" s="14" t="n">
        <v>23.5</v>
      </c>
      <c r="IG156" s="14" t="n">
        <v>19.1</v>
      </c>
      <c r="IH156" s="14" t="n">
        <v>16.7</v>
      </c>
      <c r="II156" s="14" t="n">
        <v>16.3</v>
      </c>
      <c r="IJ156" s="14" t="n">
        <v>20.4</v>
      </c>
      <c r="IK156" s="14" t="n">
        <v>23.4</v>
      </c>
      <c r="IL156" s="14" t="n">
        <v>26.9</v>
      </c>
      <c r="IM156" s="14" t="n">
        <v>29.4</v>
      </c>
      <c r="IN156" s="14" t="n">
        <v>31.7</v>
      </c>
      <c r="IO156" s="15" t="n">
        <f aca="false">SUM(IC156:IN156)/12</f>
        <v>25.3583333333333</v>
      </c>
      <c r="JA156" s="0" t="n">
        <f aca="false">JA155+1</f>
        <v>2006</v>
      </c>
      <c r="JB156" s="25" t="s">
        <v>142</v>
      </c>
      <c r="JC156" s="14" t="n">
        <v>23.2</v>
      </c>
      <c r="JD156" s="14" t="n">
        <v>21.2</v>
      </c>
      <c r="JE156" s="14" t="n">
        <v>23</v>
      </c>
      <c r="JF156" s="14" t="n">
        <v>17.9</v>
      </c>
      <c r="JG156" s="14" t="n">
        <v>15.7</v>
      </c>
      <c r="JH156" s="14" t="n">
        <v>14.1</v>
      </c>
      <c r="JI156" s="14" t="n">
        <v>13.6</v>
      </c>
      <c r="JJ156" s="14" t="n">
        <v>15.5</v>
      </c>
      <c r="JK156" s="14" t="n">
        <v>16.8</v>
      </c>
      <c r="JL156" s="14" t="n">
        <v>18.6</v>
      </c>
      <c r="JM156" s="14" t="n">
        <v>19.3</v>
      </c>
      <c r="JN156" s="14" t="n">
        <v>21.9</v>
      </c>
      <c r="JO156" s="15" t="n">
        <f aca="false">SUM(JC156:JN156)/12</f>
        <v>18.4</v>
      </c>
      <c r="KA156" s="0" t="n">
        <f aca="false">KA155+1</f>
        <v>2006</v>
      </c>
      <c r="KB156" s="33" t="s">
        <v>145</v>
      </c>
      <c r="KC156" s="14" t="n">
        <v>33.1</v>
      </c>
      <c r="KD156" s="14" t="n">
        <v>32.9</v>
      </c>
      <c r="KE156" s="14" t="n">
        <v>27.8</v>
      </c>
      <c r="KF156" s="14" t="n">
        <v>23.6</v>
      </c>
      <c r="KG156" s="14" t="n">
        <v>18.7</v>
      </c>
      <c r="KH156" s="14" t="n">
        <v>16.3</v>
      </c>
      <c r="KI156" s="14" t="n">
        <v>15.3</v>
      </c>
      <c r="KJ156" s="14" t="n">
        <v>17.9</v>
      </c>
      <c r="KK156" s="14" t="n">
        <v>19.8</v>
      </c>
      <c r="KL156" s="14" t="n">
        <v>23.9</v>
      </c>
      <c r="KM156" s="14" t="n">
        <v>32.3</v>
      </c>
      <c r="KN156" s="14" t="n">
        <v>30.3</v>
      </c>
      <c r="KO156" s="15" t="n">
        <f aca="false">SUM(KC156:KN156)/12</f>
        <v>24.325</v>
      </c>
      <c r="LA156" s="0" t="n">
        <f aca="false">LA155+1</f>
        <v>2006</v>
      </c>
      <c r="LB156" s="25" t="s">
        <v>142</v>
      </c>
      <c r="LC156" s="14" t="n">
        <v>34.7</v>
      </c>
      <c r="LD156" s="14" t="n">
        <v>30</v>
      </c>
      <c r="LE156" s="14" t="n">
        <v>29.5</v>
      </c>
      <c r="LF156" s="14" t="n">
        <v>21.8</v>
      </c>
      <c r="LG156" s="14" t="n">
        <v>17.7</v>
      </c>
      <c r="LH156" s="14" t="n">
        <v>15.4</v>
      </c>
      <c r="LI156" s="14" t="n">
        <v>14.7</v>
      </c>
      <c r="LJ156" s="14" t="n">
        <v>19.1</v>
      </c>
      <c r="LK156" s="14" t="n">
        <v>23.1</v>
      </c>
      <c r="LL156" s="14" t="n">
        <v>26.5</v>
      </c>
      <c r="LM156" s="14" t="n">
        <v>29.3</v>
      </c>
      <c r="LN156" s="14" t="n">
        <v>30.2</v>
      </c>
      <c r="LO156" s="15" t="n">
        <f aca="false">SUM(LC156:LN156)/12</f>
        <v>24.3333333333333</v>
      </c>
      <c r="MA156" s="0" t="n">
        <f aca="false">MA155+1</f>
        <v>2006</v>
      </c>
      <c r="MB156" s="25" t="s">
        <v>142</v>
      </c>
      <c r="MC156" s="14" t="n">
        <v>28.6</v>
      </c>
      <c r="MD156" s="14" t="n">
        <v>25</v>
      </c>
      <c r="ME156" s="14" t="n">
        <v>26.7</v>
      </c>
      <c r="MF156" s="14" t="n">
        <v>19.8</v>
      </c>
      <c r="MG156" s="14" t="n">
        <v>16.4</v>
      </c>
      <c r="MH156" s="14" t="n">
        <v>15.1</v>
      </c>
      <c r="MI156" s="14" t="n">
        <v>14.4</v>
      </c>
      <c r="MJ156" s="14" t="n">
        <v>17.9</v>
      </c>
      <c r="MK156" s="14" t="n">
        <v>20.3</v>
      </c>
      <c r="ML156" s="14" t="n">
        <v>23.6</v>
      </c>
      <c r="MM156" s="14" t="n">
        <v>25.5</v>
      </c>
      <c r="MN156" s="14" t="n">
        <v>26.7</v>
      </c>
      <c r="MO156" s="15" t="n">
        <f aca="false">SUM(MC156:MN156)/12</f>
        <v>21.6666666666667</v>
      </c>
      <c r="NA156" s="0" t="n">
        <f aca="false">NA155+1</f>
        <v>2006</v>
      </c>
      <c r="NB156" s="25" t="s">
        <v>142</v>
      </c>
      <c r="NC156" s="14" t="n">
        <v>38.4</v>
      </c>
      <c r="ND156" s="14" t="n">
        <v>33.8</v>
      </c>
      <c r="NE156" s="14" t="n">
        <v>31.9</v>
      </c>
      <c r="NF156" s="14" t="n">
        <v>25.3</v>
      </c>
      <c r="NG156" s="14" t="n">
        <v>21.2</v>
      </c>
      <c r="NH156" s="14" t="n">
        <v>17.4</v>
      </c>
      <c r="NI156" s="14" t="n">
        <v>18.1</v>
      </c>
      <c r="NJ156" s="14" t="n">
        <v>23.3</v>
      </c>
      <c r="NK156" s="14" t="n">
        <v>26.7</v>
      </c>
      <c r="NL156" s="14" t="n">
        <v>30.1</v>
      </c>
      <c r="NM156" s="14" t="n">
        <v>33.5</v>
      </c>
      <c r="NN156" s="14" t="n">
        <v>34</v>
      </c>
      <c r="NO156" s="15" t="n">
        <f aca="false">SUM(NC156:NN156)/12</f>
        <v>27.8083333333333</v>
      </c>
      <c r="OA156" s="6" t="n">
        <f aca="false">AVERAGE(AO156,BO156,CO156,DO156,EO156,FO156,GO161,HO156,IO156,JO156,KO156,LO156,MO156,NO156)</f>
        <v>23.0291666666666</v>
      </c>
      <c r="OB156" s="22" t="n">
        <f aca="false">AVERAGE(OA146:OA156)</f>
        <v>22.663924963925</v>
      </c>
      <c r="PA156" s="16" t="n">
        <f aca="false">AVERAGE(AH156,AI156,AJ156,BH156,BI156,BJ156,CH156,CI156,CJ156,DH156,DI156,DJ156,EH156,EI156,EJ156,FH156,FI156,FJ156,GH161,GI161,GJ161,HH156,HI156,HJ156,IH156,II156,IJ156,JH156,JI156,JJ156,KH156,KI156,KJ156,LH156,LI156,LJ156,MH156,MI156,MJ156,NH156,NI156,NJ156)</f>
        <v>16.4119047619048</v>
      </c>
      <c r="PB156" s="17" t="n">
        <f aca="false">AVERAGE(AC156,AD156,AN156,BC156,BD156,BN156,CC156,CD156,CN156,DC156,DD156,DN156,EC156,ED156,EN156,FC156,FD156,FN156,GC161,GD161,GN161,HC156,HD156,HN156,IC156,ID156,IN156,JC156,JD156,JN156,KC156,KD156,KN156,LC156,LD156,LN156,MC156,MD156,MN156,NC156,ND156,NN156,)</f>
        <v>28.5906976744186</v>
      </c>
      <c r="PC156" s="16" t="n">
        <f aca="false">AVERAGE(PA146:PA156)</f>
        <v>16.2271284271284</v>
      </c>
      <c r="PD156" s="23" t="n">
        <f aca="false">AVERAGE(PB146:PB156)</f>
        <v>28.3158562367865</v>
      </c>
    </row>
    <row r="157" customFormat="false" ht="14.65" hidden="false" customHeight="false" outlineLevel="0" collapsed="false">
      <c r="A157" s="5"/>
      <c r="B157" s="6" t="n">
        <f aca="false">AVERAGE(AO157,BO157,CO157,DO157,EO157,FO157,GO157,HO157,IO157,JO157,KO157,LO157,MO157,NO157)</f>
        <v>23.5273809523809</v>
      </c>
      <c r="C157" s="18" t="n">
        <f aca="false">AVERAGE(B153:B157)</f>
        <v>22.9714285714286</v>
      </c>
      <c r="D157" s="20" t="n">
        <f aca="false">AVERAGE(B148:B157)</f>
        <v>22.8045436507936</v>
      </c>
      <c r="E157" s="6" t="n">
        <f aca="false">AVERAGE(B138:B157)</f>
        <v>22.5757407407407</v>
      </c>
      <c r="F157" s="24" t="n">
        <f aca="false">AVERAGE(B108:B157)</f>
        <v>22.2773042328042</v>
      </c>
      <c r="G157" s="2" t="n">
        <f aca="false">MAX(AC157:AN157,BC157:BN157,CC157:CN157,DC157:DN157,EC157:EN157,FC157:FN157,GC157:GN157,HC157:HN157,IC157:IN157,JC157:JN157,KC157:KN157,LC157:LN157,MC157:MN157,NC157:NN157)</f>
        <v>39.7</v>
      </c>
      <c r="H157" s="11" t="n">
        <f aca="false">MEDIAN(AC157:AN157,BC157:BN157,CC157:CN157,DC157:DN157,EC157:EN157,FC157:FN157,GC157:GN157,HC157:HN157,IC157:IN157,JC157:JN157,KC157:KN157,LC157:LN157,MC157:MN157,NC157:NN157)</f>
        <v>23.5</v>
      </c>
      <c r="I157" s="4" t="n">
        <f aca="false">MIN(AC157:AN157,BC157:BN157,CC157:CN157,DC157:DN157,EC157:EN157,FC157:FN157,GC157:GN157,HC157:HN157,IC157:IN157,JC157:JN157,KC157:KN157,LC157:LN157,MC157:MN157,NC157:NN157)</f>
        <v>12.3</v>
      </c>
      <c r="J157" s="12" t="n">
        <f aca="false">(G157+I157)/2</f>
        <v>26</v>
      </c>
      <c r="AA157" s="0" t="n">
        <f aca="false">AA156+1</f>
        <v>83</v>
      </c>
      <c r="AB157" s="27" t="n">
        <v>2007</v>
      </c>
      <c r="AC157" s="14" t="n">
        <v>28.6</v>
      </c>
      <c r="AD157" s="14" t="n">
        <v>30.5</v>
      </c>
      <c r="AE157" s="14" t="n">
        <v>27</v>
      </c>
      <c r="AF157" s="14" t="n">
        <v>24.1</v>
      </c>
      <c r="AG157" s="14" t="n">
        <v>19.8</v>
      </c>
      <c r="AH157" s="14" t="n">
        <v>14.6</v>
      </c>
      <c r="AI157" s="14" t="n">
        <v>15.3</v>
      </c>
      <c r="AJ157" s="14" t="n">
        <v>17.9</v>
      </c>
      <c r="AK157" s="14" t="n">
        <v>20.8</v>
      </c>
      <c r="AL157" s="14" t="n">
        <v>23.1</v>
      </c>
      <c r="AM157" s="14" t="n">
        <v>26.4</v>
      </c>
      <c r="AN157" s="14" t="n">
        <v>27.6</v>
      </c>
      <c r="AO157" s="15" t="n">
        <f aca="false">SUM(AC157:AN157)/12</f>
        <v>22.975</v>
      </c>
      <c r="AQ157" s="32"/>
      <c r="AR157" s="14"/>
      <c r="AS157" s="14"/>
      <c r="AT157" s="14"/>
      <c r="AU157" s="14"/>
      <c r="AV157" s="14"/>
      <c r="AW157" s="14"/>
      <c r="AX157" s="14"/>
      <c r="AY157" s="14"/>
      <c r="AZ157" s="14"/>
      <c r="BA157" s="0" t="n">
        <f aca="false">BA156+1</f>
        <v>2007</v>
      </c>
      <c r="BB157" s="25" t="s">
        <v>143</v>
      </c>
      <c r="BC157" s="14" t="n">
        <v>28.8</v>
      </c>
      <c r="BD157" s="14" t="n">
        <v>32.4</v>
      </c>
      <c r="BE157" s="14" t="n">
        <v>25.9</v>
      </c>
      <c r="BF157" s="14" t="n">
        <v>23</v>
      </c>
      <c r="BG157" s="14" t="n">
        <v>18.4</v>
      </c>
      <c r="BH157" s="14" t="n">
        <v>12.3</v>
      </c>
      <c r="BI157" s="14" t="n">
        <v>13.7</v>
      </c>
      <c r="BJ157" s="14" t="n">
        <v>16.8</v>
      </c>
      <c r="BK157" s="14" t="n">
        <v>19.4</v>
      </c>
      <c r="BL157" s="14" t="n">
        <v>22.5</v>
      </c>
      <c r="BM157" s="14" t="n">
        <v>27.4</v>
      </c>
      <c r="BN157" s="14" t="n">
        <v>29.2</v>
      </c>
      <c r="BO157" s="15" t="n">
        <f aca="false">SUM(BC157:BN157)/12</f>
        <v>22.4833333333333</v>
      </c>
      <c r="BP157" s="14"/>
      <c r="BQ157" s="14"/>
      <c r="BR157" s="14"/>
      <c r="BS157" s="14"/>
      <c r="CA157" s="0" t="n">
        <f aca="false">CA156+1</f>
        <v>2007</v>
      </c>
      <c r="CB157" s="25" t="s">
        <v>143</v>
      </c>
      <c r="CC157" s="14" t="n">
        <v>27.4</v>
      </c>
      <c r="CD157" s="14" t="n">
        <v>28.6</v>
      </c>
      <c r="CE157" s="14" t="n">
        <v>25.5</v>
      </c>
      <c r="CF157" s="14" t="n">
        <v>23.8</v>
      </c>
      <c r="CG157" s="14" t="n">
        <v>19</v>
      </c>
      <c r="CH157" s="14" t="n">
        <v>15.2</v>
      </c>
      <c r="CI157" s="14" t="n">
        <v>15.6</v>
      </c>
      <c r="CJ157" s="14" t="n">
        <v>17.3</v>
      </c>
      <c r="CK157" s="14" t="n">
        <v>19.3</v>
      </c>
      <c r="CL157" s="14" t="n">
        <v>20.9</v>
      </c>
      <c r="CM157" s="14" t="n">
        <v>24.5</v>
      </c>
      <c r="CN157" s="14" t="n">
        <v>27.1</v>
      </c>
      <c r="CO157" s="15" t="n">
        <f aca="false">SUM(CC157:CN157)/12</f>
        <v>22.0166666666667</v>
      </c>
      <c r="DA157" s="0" t="n">
        <f aca="false">DA156+1</f>
        <v>2007</v>
      </c>
      <c r="DB157" s="25" t="s">
        <v>143</v>
      </c>
      <c r="DC157" s="14" t="n">
        <v>31</v>
      </c>
      <c r="DD157" s="14" t="n">
        <v>33.7</v>
      </c>
      <c r="DE157" s="14" t="n">
        <v>28</v>
      </c>
      <c r="DF157" s="14" t="n">
        <v>25.2</v>
      </c>
      <c r="DG157" s="14" t="n">
        <v>20.4</v>
      </c>
      <c r="DH157" s="14" t="n">
        <v>14.4</v>
      </c>
      <c r="DI157" s="14" t="n">
        <v>15.4</v>
      </c>
      <c r="DJ157" s="14" t="n">
        <v>18.8</v>
      </c>
      <c r="DK157" s="14" t="n">
        <v>21.3</v>
      </c>
      <c r="DL157" s="14" t="n">
        <v>24.4</v>
      </c>
      <c r="DM157" s="14" t="n">
        <v>29.8</v>
      </c>
      <c r="DN157" s="14" t="n">
        <v>29.9</v>
      </c>
      <c r="DO157" s="15" t="n">
        <f aca="false">SUM(DC157:DN157)/12</f>
        <v>24.3583333333333</v>
      </c>
      <c r="EA157" s="0" t="n">
        <f aca="false">EA156+1</f>
        <v>2007</v>
      </c>
      <c r="EB157" s="25" t="s">
        <v>143</v>
      </c>
      <c r="EC157" s="14" t="n">
        <v>36.5</v>
      </c>
      <c r="ED157" s="14" t="n">
        <v>39.7</v>
      </c>
      <c r="EE157" s="14" t="n">
        <v>34.4</v>
      </c>
      <c r="EF157" s="14" t="n">
        <v>30</v>
      </c>
      <c r="EG157" s="14" t="n">
        <v>25.1</v>
      </c>
      <c r="EH157" s="14" t="n">
        <v>17.4</v>
      </c>
      <c r="EI157" s="14" t="n">
        <v>20.3</v>
      </c>
      <c r="EJ157" s="14" t="n">
        <v>23.5</v>
      </c>
      <c r="EK157" s="14" t="n">
        <v>27.3</v>
      </c>
      <c r="EL157" s="14" t="n">
        <v>31</v>
      </c>
      <c r="EM157" s="14" t="n">
        <v>33.9</v>
      </c>
      <c r="EN157" s="14" t="n">
        <v>36.2</v>
      </c>
      <c r="EO157" s="15" t="n">
        <f aca="false">SUM(EC157:EN157)/12</f>
        <v>29.6083333333333</v>
      </c>
      <c r="FA157" s="0" t="n">
        <f aca="false">FA156+1</f>
        <v>2007</v>
      </c>
      <c r="FB157" s="25" t="s">
        <v>143</v>
      </c>
      <c r="FC157" s="14" t="n">
        <v>28.5</v>
      </c>
      <c r="FD157" s="14" t="n">
        <v>31.7</v>
      </c>
      <c r="FE157" s="14" t="n">
        <v>26.3</v>
      </c>
      <c r="FF157" s="14" t="n">
        <v>23.5</v>
      </c>
      <c r="FG157" s="14" t="n">
        <v>18</v>
      </c>
      <c r="FH157" s="14" t="n">
        <v>13.2</v>
      </c>
      <c r="FI157" s="14" t="n">
        <v>14.3</v>
      </c>
      <c r="FJ157" s="14" t="n">
        <v>16.7</v>
      </c>
      <c r="FK157" s="14" t="n">
        <v>18.6</v>
      </c>
      <c r="FL157" s="14" t="n">
        <v>20.8</v>
      </c>
      <c r="FM157" s="14" t="n">
        <v>25.8</v>
      </c>
      <c r="FN157" s="14" t="n">
        <v>27.5</v>
      </c>
      <c r="FO157" s="15" t="n">
        <f aca="false">SUM(FC157:FN157)/12</f>
        <v>22.075</v>
      </c>
      <c r="GA157" s="0" t="n">
        <f aca="false">GA156+1</f>
        <v>2007</v>
      </c>
      <c r="GB157" s="25" t="s">
        <v>143</v>
      </c>
      <c r="GC157" s="14" t="n">
        <v>26.7</v>
      </c>
      <c r="GD157" s="14" t="n">
        <v>28.4</v>
      </c>
      <c r="GE157" s="14" t="n">
        <v>24.7</v>
      </c>
      <c r="GF157" s="14" t="n">
        <v>22.2</v>
      </c>
      <c r="GG157" s="14" t="n">
        <v>17.8</v>
      </c>
      <c r="GH157" s="14" t="n">
        <v>13</v>
      </c>
      <c r="GI157" s="14" t="n">
        <v>13.7</v>
      </c>
      <c r="GJ157" s="14" t="n">
        <v>15.5</v>
      </c>
      <c r="GK157" s="14" t="n">
        <v>17</v>
      </c>
      <c r="GL157" s="14" t="n">
        <v>18.4</v>
      </c>
      <c r="GM157" s="14" t="n">
        <v>21.8</v>
      </c>
      <c r="GN157" s="14" t="n">
        <v>25.8</v>
      </c>
      <c r="GO157" s="15" t="n">
        <f aca="false">SUM(GC157:GN157)/12</f>
        <v>20.4166666666667</v>
      </c>
      <c r="HA157" s="0" t="n">
        <f aca="false">HA156+1</f>
        <v>2007</v>
      </c>
      <c r="HB157" s="25" t="s">
        <v>143</v>
      </c>
      <c r="HC157" s="14" t="n">
        <v>26.9</v>
      </c>
      <c r="HD157" s="14" t="n">
        <v>27.4</v>
      </c>
      <c r="HE157" s="14" t="n">
        <v>25.6</v>
      </c>
      <c r="HF157" s="14" t="n">
        <v>23.6</v>
      </c>
      <c r="HG157" s="14" t="n">
        <v>19.8</v>
      </c>
      <c r="HH157" s="14" t="n">
        <v>15.2</v>
      </c>
      <c r="HI157" s="14" t="n">
        <v>16.1</v>
      </c>
      <c r="HJ157" s="14" t="n">
        <v>18.1</v>
      </c>
      <c r="HK157" s="14" t="n">
        <v>21</v>
      </c>
      <c r="HL157" s="14" t="n">
        <v>22.1</v>
      </c>
      <c r="HM157" s="14" t="n">
        <v>23.5</v>
      </c>
      <c r="HN157" s="14" t="n">
        <v>26.4</v>
      </c>
      <c r="HO157" s="15" t="n">
        <f aca="false">SUM(HC157:HN157)/12</f>
        <v>22.1416666666667</v>
      </c>
      <c r="IA157" s="0" t="n">
        <f aca="false">IA156+1</f>
        <v>2007</v>
      </c>
      <c r="IB157" s="25" t="s">
        <v>143</v>
      </c>
      <c r="IC157" s="14" t="n">
        <v>31.5</v>
      </c>
      <c r="ID157" s="14" t="n">
        <v>34.5</v>
      </c>
      <c r="IE157" s="14" t="n">
        <v>28.9</v>
      </c>
      <c r="IF157" s="14" t="n">
        <v>26.2</v>
      </c>
      <c r="IG157" s="14" t="n">
        <v>21.9</v>
      </c>
      <c r="IH157" s="14" t="n">
        <v>15.8</v>
      </c>
      <c r="II157" s="14" t="n">
        <v>17</v>
      </c>
      <c r="IJ157" s="14" t="n">
        <v>20.6</v>
      </c>
      <c r="IK157" s="14" t="n">
        <v>24.1</v>
      </c>
      <c r="IL157" s="14" t="n">
        <v>26.5</v>
      </c>
      <c r="IM157" s="14" t="n">
        <v>29.7</v>
      </c>
      <c r="IN157" s="14" t="n">
        <v>31.5</v>
      </c>
      <c r="IO157" s="15" t="n">
        <f aca="false">SUM(IC157:IN157)/12</f>
        <v>25.6833333333333</v>
      </c>
      <c r="JA157" s="0" t="n">
        <f aca="false">JA156+1</f>
        <v>2007</v>
      </c>
      <c r="JB157" s="25" t="s">
        <v>143</v>
      </c>
      <c r="JC157" s="14" t="n">
        <v>23.5</v>
      </c>
      <c r="JD157" s="14" t="n">
        <v>23.9</v>
      </c>
      <c r="JE157" s="14" t="n">
        <v>22</v>
      </c>
      <c r="JF157" s="14" t="n">
        <v>21.6</v>
      </c>
      <c r="JG157" s="14" t="n">
        <v>17.9</v>
      </c>
      <c r="JH157" s="14" t="n">
        <v>13.7</v>
      </c>
      <c r="JI157" s="14" t="n">
        <v>13.7</v>
      </c>
      <c r="JJ157" s="14" t="n">
        <v>15.4</v>
      </c>
      <c r="JK157" s="14" t="n">
        <v>17.2</v>
      </c>
      <c r="JL157" s="14" t="n">
        <v>18.1</v>
      </c>
      <c r="JM157" s="14" t="n">
        <v>20.1</v>
      </c>
      <c r="JN157" s="14" t="n">
        <v>22.6</v>
      </c>
      <c r="JO157" s="15" t="n">
        <f aca="false">SUM(JC157:JN157)/12</f>
        <v>19.1416666666667</v>
      </c>
      <c r="KA157" s="0" t="n">
        <f aca="false">KA156+1</f>
        <v>2007</v>
      </c>
      <c r="KB157" s="33" t="s">
        <v>146</v>
      </c>
      <c r="KC157" s="14" t="n">
        <v>32.8</v>
      </c>
      <c r="KD157" s="14" t="n">
        <v>32.7</v>
      </c>
      <c r="KE157" s="14" t="n">
        <v>29.1</v>
      </c>
      <c r="KF157" s="14" t="n">
        <v>25</v>
      </c>
      <c r="KG157" s="14" t="n">
        <v>20.2</v>
      </c>
      <c r="KH157" s="14" t="n">
        <v>15.9</v>
      </c>
      <c r="KI157" s="14" t="n">
        <v>15.3</v>
      </c>
      <c r="KJ157" s="14" t="n">
        <v>14.7</v>
      </c>
      <c r="KK157" s="14" t="n">
        <v>16.4</v>
      </c>
      <c r="KL157" s="14" t="n">
        <v>21.9</v>
      </c>
      <c r="KM157" s="14" t="n">
        <v>26.2</v>
      </c>
      <c r="KN157" s="14" t="n">
        <v>28.7</v>
      </c>
      <c r="KO157" s="15" t="n">
        <f aca="false">SUM(KC157:KN157)/12</f>
        <v>23.2416666666667</v>
      </c>
      <c r="LA157" s="0" t="n">
        <f aca="false">LA156+1</f>
        <v>2007</v>
      </c>
      <c r="LB157" s="25" t="s">
        <v>143</v>
      </c>
      <c r="LC157" s="14" t="n">
        <v>31.2</v>
      </c>
      <c r="LD157" s="14" t="n">
        <v>34.3</v>
      </c>
      <c r="LE157" s="14" t="n">
        <v>28.3</v>
      </c>
      <c r="LF157" s="14" t="n">
        <v>25.5</v>
      </c>
      <c r="LG157" s="14" t="n">
        <v>20.9</v>
      </c>
      <c r="LH157" s="14" t="n">
        <v>14.4</v>
      </c>
      <c r="LI157" s="14" t="n">
        <v>15.4</v>
      </c>
      <c r="LJ157" s="14" t="n">
        <v>18.9</v>
      </c>
      <c r="LK157" s="14" t="n">
        <v>22.7</v>
      </c>
      <c r="LL157" s="14" t="n">
        <v>25.4</v>
      </c>
      <c r="LM157" s="14" t="n">
        <v>30.1</v>
      </c>
      <c r="LN157" s="14" t="n">
        <v>31.2</v>
      </c>
      <c r="LO157" s="15" t="n">
        <f aca="false">SUM(LC157:LN157)/12</f>
        <v>24.8583333333333</v>
      </c>
      <c r="MA157" s="0" t="n">
        <f aca="false">MA156+1</f>
        <v>2007</v>
      </c>
      <c r="MB157" s="25" t="s">
        <v>143</v>
      </c>
      <c r="MC157" s="14" t="n">
        <v>28.1</v>
      </c>
      <c r="MD157" s="14" t="n">
        <v>29.4</v>
      </c>
      <c r="ME157" s="14" t="n">
        <v>26</v>
      </c>
      <c r="MF157" s="14" t="n">
        <v>24</v>
      </c>
      <c r="MG157" s="14" t="n">
        <v>19.7</v>
      </c>
      <c r="MH157" s="14" t="n">
        <v>13.7</v>
      </c>
      <c r="MI157" s="14" t="n">
        <v>15.4</v>
      </c>
      <c r="MJ157" s="14" t="n">
        <v>17.8</v>
      </c>
      <c r="MK157" s="14" t="n">
        <v>20.3</v>
      </c>
      <c r="ML157" s="14" t="n">
        <v>22.1</v>
      </c>
      <c r="MM157" s="14" t="n">
        <v>24.9</v>
      </c>
      <c r="MN157" s="14" t="n">
        <v>28</v>
      </c>
      <c r="MO157" s="15" t="n">
        <f aca="false">SUM(MC157:MN157)/12</f>
        <v>22.45</v>
      </c>
      <c r="NA157" s="0" t="n">
        <f aca="false">NA156+1</f>
        <v>2007</v>
      </c>
      <c r="NB157" s="25" t="s">
        <v>143</v>
      </c>
      <c r="NC157" s="14" t="n">
        <v>34.5</v>
      </c>
      <c r="ND157" s="14" t="n">
        <v>38</v>
      </c>
      <c r="NE157" s="14" t="n">
        <v>28.6</v>
      </c>
      <c r="NF157" s="14" t="n">
        <v>27.6</v>
      </c>
      <c r="NG157" s="14" t="n">
        <v>23.1</v>
      </c>
      <c r="NH157" s="14" t="n">
        <v>17.3</v>
      </c>
      <c r="NI157" s="14" t="n">
        <v>19.7</v>
      </c>
      <c r="NJ157" s="14" t="n">
        <v>23.1</v>
      </c>
      <c r="NK157" s="14" t="n">
        <v>26.3</v>
      </c>
      <c r="NL157" s="14" t="n">
        <v>29.9</v>
      </c>
      <c r="NM157" s="14" t="n">
        <v>33.9</v>
      </c>
      <c r="NN157" s="14" t="n">
        <v>33.2</v>
      </c>
      <c r="NO157" s="15" t="n">
        <f aca="false">SUM(NC157:NN157)/12</f>
        <v>27.9333333333333</v>
      </c>
      <c r="OA157" s="6" t="n">
        <f aca="false">AVERAGE(AO157,BO157,CO157,DO157,EO157,FO157,GO162,HO157,IO157,JO157,KO157,LO157,MO157,NO157)</f>
        <v>23.4994047619048</v>
      </c>
      <c r="OB157" s="22" t="n">
        <f aca="false">AVERAGE(OA147:OA157)</f>
        <v>22.7810245310245</v>
      </c>
      <c r="PA157" s="16" t="n">
        <f aca="false">AVERAGE(AH157,AI157,AJ157,BH157,BI157,BJ157,CH157,CI157,CJ157,DH157,DI157,DJ157,EH157,EI157,EJ157,FH157,FI157,FJ157,GH162,GI162,GJ162,HH157,HI157,HJ157,IH157,II157,IJ157,JH157,JI157,JJ157,KH157,KI157,KJ157,LH157,LI157,LJ157,MH157,MI157,MJ157,NH157,NI157,NJ157)</f>
        <v>16.2238095238095</v>
      </c>
      <c r="PB157" s="17" t="n">
        <f aca="false">AVERAGE(AC157,AD157,AN157,BC157,BD157,BN157,CC157,CD157,CN157,DC157,DD157,DN157,EC157,ED157,EN157,FC157,FD157,FN157,GC162,GD162,GN162,HC157,HD157,HN157,IC157,ID157,IN157,JC157,JD157,JN157,KC157,KD157,KN157,LC157,LD157,LN157,MC157,MD157,MN157,NC157,ND157,NN157,)</f>
        <v>29.3906976744186</v>
      </c>
      <c r="PC157" s="16" t="n">
        <f aca="false">AVERAGE(PA147:PA157)</f>
        <v>16.2247474747475</v>
      </c>
      <c r="PD157" s="23" t="n">
        <f aca="false">AVERAGE(PB147:PB157)</f>
        <v>28.4936575052854</v>
      </c>
    </row>
    <row r="158" customFormat="false" ht="14.65" hidden="false" customHeight="false" outlineLevel="0" collapsed="false">
      <c r="A158" s="5"/>
      <c r="B158" s="6" t="n">
        <f aca="false">AVERAGE(AO158,BO158,CO158,DO158,EO158,FO158,GO158,HO158,IO158,JO158,KO158,LO158,MO158,NO158)</f>
        <v>22.7029761904762</v>
      </c>
      <c r="C158" s="18" t="n">
        <f aca="false">AVERAGE(B154:B158)</f>
        <v>23.0135714285714</v>
      </c>
      <c r="D158" s="20" t="n">
        <f aca="false">AVERAGE(B149:B158)</f>
        <v>22.842876984127</v>
      </c>
      <c r="E158" s="6" t="n">
        <f aca="false">AVERAGE(B139:B158)</f>
        <v>22.5667526455026</v>
      </c>
      <c r="F158" s="24" t="n">
        <f aca="false">AVERAGE(B109:B158)</f>
        <v>22.3058042328042</v>
      </c>
      <c r="G158" s="2" t="n">
        <f aca="false">MAX(AC158:AN158,BC158:BN158,CC158:CN158,DC158:DN158,EC158:EN158,FC158:FN158,GC158:GN158,HC158:HN158,IC158:IN158,JC158:JN158,KC158:KN158,LC158:LN158,MC158:MN158,NC158:NN158)</f>
        <v>39.9</v>
      </c>
      <c r="H158" s="11" t="n">
        <f aca="false">MEDIAN(AC158:AN158,BC158:BN158,CC158:CN158,DC158:DN158,EC158:EN158,FC158:FN158,GC158:GN158,HC158:HN158,IC158:IN158,JC158:JN158,KC158:KN158,LC158:LN158,MC158:MN158,NC158:NN158)</f>
        <v>22.3</v>
      </c>
      <c r="I158" s="4" t="n">
        <f aca="false">MIN(AC158:AN158,BC158:BN158,CC158:CN158,DC158:DN158,EC158:EN158,FC158:FN158,GC158:GN158,HC158:HN158,IC158:IN158,JC158:JN158,KC158:KN158,LC158:LN158,MC158:MN158,NC158:NN158)</f>
        <v>12.3</v>
      </c>
      <c r="J158" s="12" t="n">
        <f aca="false">(G158+I158)/2</f>
        <v>26.1</v>
      </c>
      <c r="AA158" s="0" t="n">
        <f aca="false">AA157+1</f>
        <v>84</v>
      </c>
      <c r="AB158" s="27" t="n">
        <v>2008</v>
      </c>
      <c r="AC158" s="14" t="n">
        <v>29.1</v>
      </c>
      <c r="AD158" s="14" t="n">
        <v>26.7</v>
      </c>
      <c r="AE158" s="14" t="n">
        <v>29.7</v>
      </c>
      <c r="AF158" s="14" t="n">
        <v>22.3</v>
      </c>
      <c r="AG158" s="14" t="n">
        <v>19.3</v>
      </c>
      <c r="AH158" s="14" t="n">
        <v>16.8</v>
      </c>
      <c r="AI158" s="14" t="n">
        <v>14.9</v>
      </c>
      <c r="AJ158" s="14" t="n">
        <v>14.6</v>
      </c>
      <c r="AK158" s="14" t="n">
        <v>19.8</v>
      </c>
      <c r="AL158" s="14" t="n">
        <v>23</v>
      </c>
      <c r="AM158" s="14" t="n">
        <v>23.8</v>
      </c>
      <c r="AN158" s="14" t="n">
        <v>24.4</v>
      </c>
      <c r="AO158" s="15" t="n">
        <f aca="false">SUM(AC158:AN158)/12</f>
        <v>22.0333333333333</v>
      </c>
      <c r="AQ158" s="32"/>
      <c r="AR158" s="14"/>
      <c r="AS158" s="14"/>
      <c r="AT158" s="14"/>
      <c r="AU158" s="14"/>
      <c r="AV158" s="14"/>
      <c r="AW158" s="14"/>
      <c r="AX158" s="14"/>
      <c r="AY158" s="14"/>
      <c r="AZ158" s="14"/>
      <c r="BA158" s="0" t="n">
        <f aca="false">BA157+1</f>
        <v>2008</v>
      </c>
      <c r="BB158" s="25" t="s">
        <v>144</v>
      </c>
      <c r="BC158" s="14" t="n">
        <v>31</v>
      </c>
      <c r="BD158" s="14" t="n">
        <v>26.9</v>
      </c>
      <c r="BE158" s="14" t="n">
        <v>29.8</v>
      </c>
      <c r="BF158" s="14" t="n">
        <v>20.9</v>
      </c>
      <c r="BG158" s="14" t="n">
        <v>18</v>
      </c>
      <c r="BH158" s="14" t="n">
        <v>14.7</v>
      </c>
      <c r="BI158" s="14" t="n">
        <v>12.6</v>
      </c>
      <c r="BJ158" s="14" t="n">
        <v>12.3</v>
      </c>
      <c r="BK158" s="14" t="n">
        <v>18.6</v>
      </c>
      <c r="BL158" s="14" t="n">
        <v>23.1</v>
      </c>
      <c r="BM158" s="14" t="n">
        <v>23.8</v>
      </c>
      <c r="BN158" s="14" t="n">
        <v>24.3</v>
      </c>
      <c r="BO158" s="15" t="n">
        <f aca="false">SUM(BC158:BN158)/12</f>
        <v>21.3333333333333</v>
      </c>
      <c r="BP158" s="14"/>
      <c r="BQ158" s="14"/>
      <c r="BR158" s="14"/>
      <c r="BS158" s="14"/>
      <c r="CA158" s="0" t="n">
        <f aca="false">CA157+1</f>
        <v>2008</v>
      </c>
      <c r="CB158" s="25" t="s">
        <v>144</v>
      </c>
      <c r="CC158" s="14" t="n">
        <v>27</v>
      </c>
      <c r="CD158" s="14" t="n">
        <v>25</v>
      </c>
      <c r="CE158" s="14" t="n">
        <v>28.3</v>
      </c>
      <c r="CF158" s="14" t="n">
        <v>22.1</v>
      </c>
      <c r="CG158" s="14" t="n">
        <v>19.7</v>
      </c>
      <c r="CH158" s="14" t="n">
        <v>16.5</v>
      </c>
      <c r="CI158" s="14" t="n">
        <v>14.8</v>
      </c>
      <c r="CJ158" s="14" t="n">
        <v>15.3</v>
      </c>
      <c r="CK158" s="14" t="n">
        <v>18.5</v>
      </c>
      <c r="CL158" s="14" t="n">
        <v>22.3</v>
      </c>
      <c r="CM158" s="14" t="n">
        <v>22.3</v>
      </c>
      <c r="CN158" s="14" t="n">
        <v>24.2</v>
      </c>
      <c r="CO158" s="15" t="n">
        <f aca="false">SUM(CC158:CN158)/12</f>
        <v>21.3333333333333</v>
      </c>
      <c r="DA158" s="0" t="n">
        <f aca="false">DA157+1</f>
        <v>2008</v>
      </c>
      <c r="DB158" s="25" t="s">
        <v>144</v>
      </c>
      <c r="DC158" s="14" t="n">
        <v>32.2</v>
      </c>
      <c r="DD158" s="14" t="n">
        <v>28.5</v>
      </c>
      <c r="DE158" s="14" t="n">
        <v>31.5</v>
      </c>
      <c r="DF158" s="14" t="n">
        <v>22.5</v>
      </c>
      <c r="DG158" s="14" t="n">
        <v>19.3</v>
      </c>
      <c r="DH158" s="14" t="n">
        <v>16.9</v>
      </c>
      <c r="DI158" s="14" t="n">
        <v>14.5</v>
      </c>
      <c r="DJ158" s="14" t="n">
        <v>15</v>
      </c>
      <c r="DK158" s="14" t="n">
        <v>21</v>
      </c>
      <c r="DL158" s="14" t="n">
        <v>25.7</v>
      </c>
      <c r="DM158" s="14" t="n">
        <v>25.9</v>
      </c>
      <c r="DN158" s="14" t="n">
        <v>26</v>
      </c>
      <c r="DO158" s="15" t="n">
        <f aca="false">SUM(DC158:DN158)/12</f>
        <v>23.25</v>
      </c>
      <c r="EA158" s="0" t="n">
        <f aca="false">EA157+1</f>
        <v>2008</v>
      </c>
      <c r="EB158" s="25" t="s">
        <v>144</v>
      </c>
      <c r="EC158" s="14" t="n">
        <v>39.9</v>
      </c>
      <c r="ED158" s="14" t="n">
        <v>34.5</v>
      </c>
      <c r="EE158" s="14" t="n">
        <v>35.3</v>
      </c>
      <c r="EF158" s="14" t="n">
        <v>27.4</v>
      </c>
      <c r="EG158" s="14" t="n">
        <v>24.1</v>
      </c>
      <c r="EH158" s="14" t="n">
        <v>19.5</v>
      </c>
      <c r="EI158" s="14" t="n">
        <v>19</v>
      </c>
      <c r="EJ158" s="14" t="n">
        <v>19.1</v>
      </c>
      <c r="EK158" s="14" t="n">
        <v>27.1</v>
      </c>
      <c r="EL158" s="14" t="n">
        <v>31.7</v>
      </c>
      <c r="EM158" s="14" t="n">
        <v>30.9</v>
      </c>
      <c r="EN158" s="14" t="n">
        <v>33.6</v>
      </c>
      <c r="EO158" s="15" t="n">
        <f aca="false">SUM(EC158:EN158)/12</f>
        <v>28.5083333333333</v>
      </c>
      <c r="FA158" s="0" t="n">
        <f aca="false">FA157+1</f>
        <v>2008</v>
      </c>
      <c r="FB158" s="25" t="s">
        <v>144</v>
      </c>
      <c r="FC158" s="14" t="n">
        <v>29.5</v>
      </c>
      <c r="FD158" s="14" t="n">
        <v>26.3</v>
      </c>
      <c r="FE158" s="14" t="n">
        <v>30.1</v>
      </c>
      <c r="FF158" s="14" t="n">
        <v>21.2</v>
      </c>
      <c r="FG158" s="14" t="n">
        <v>18.6</v>
      </c>
      <c r="FH158" s="14" t="n">
        <v>15.1</v>
      </c>
      <c r="FI158" s="14" t="n">
        <v>13</v>
      </c>
      <c r="FJ158" s="14" t="n">
        <v>13.2</v>
      </c>
      <c r="FK158" s="14" t="n">
        <v>18.5</v>
      </c>
      <c r="FL158" s="14" t="n">
        <v>22.2</v>
      </c>
      <c r="FM158" s="14" t="n">
        <v>23.1</v>
      </c>
      <c r="FN158" s="14" t="n">
        <v>23.9</v>
      </c>
      <c r="FO158" s="15" t="n">
        <f aca="false">SUM(FC158:FN158)/12</f>
        <v>21.225</v>
      </c>
      <c r="GA158" s="0" t="n">
        <f aca="false">GA157+1</f>
        <v>2008</v>
      </c>
      <c r="GB158" s="25" t="s">
        <v>144</v>
      </c>
      <c r="GC158" s="14" t="n">
        <v>26.5</v>
      </c>
      <c r="GD158" s="14" t="n">
        <v>23.9</v>
      </c>
      <c r="GE158" s="14" t="n">
        <v>27</v>
      </c>
      <c r="GF158" s="14" t="n">
        <v>19.7</v>
      </c>
      <c r="GG158" s="14" t="n">
        <v>16.4</v>
      </c>
      <c r="GH158" s="14" t="n">
        <v>14.9</v>
      </c>
      <c r="GI158" s="14" t="n">
        <v>12.6</v>
      </c>
      <c r="GJ158" s="14" t="n">
        <v>12.9</v>
      </c>
      <c r="GK158" s="14" t="n">
        <v>16.2</v>
      </c>
      <c r="GL158" s="14" t="n">
        <v>20.2</v>
      </c>
      <c r="GM158" s="14" t="n">
        <v>20.8</v>
      </c>
      <c r="GN158" s="14" t="n">
        <v>20.4</v>
      </c>
      <c r="GO158" s="15" t="n">
        <f aca="false">SUM(GC158:GN158)/12</f>
        <v>19.2916666666667</v>
      </c>
      <c r="HA158" s="0" t="n">
        <f aca="false">HA157+1</f>
        <v>2008</v>
      </c>
      <c r="HB158" s="25" t="s">
        <v>144</v>
      </c>
      <c r="HC158" s="14" t="n">
        <v>25.9</v>
      </c>
      <c r="HD158" s="14" t="n">
        <v>24.4</v>
      </c>
      <c r="HE158" s="14" t="n">
        <v>27.9</v>
      </c>
      <c r="HF158" s="14" t="n">
        <v>22</v>
      </c>
      <c r="HG158" s="14" t="n">
        <v>20.1</v>
      </c>
      <c r="HH158" s="14" t="n">
        <v>17.5</v>
      </c>
      <c r="HI158" s="14" t="n">
        <v>15.3</v>
      </c>
      <c r="HJ158" s="14" t="n">
        <v>14.9</v>
      </c>
      <c r="HK158" s="14" t="n">
        <v>19.7</v>
      </c>
      <c r="HL158" s="14" t="n">
        <v>22.7</v>
      </c>
      <c r="HM158" s="14" t="n">
        <v>21.6</v>
      </c>
      <c r="HN158" s="14" t="n">
        <v>23.7</v>
      </c>
      <c r="HO158" s="15" t="n">
        <f aca="false">SUM(HC158:HN158)/12</f>
        <v>21.3083333333333</v>
      </c>
      <c r="IA158" s="0" t="n">
        <f aca="false">IA157+1</f>
        <v>2008</v>
      </c>
      <c r="IB158" s="25" t="s">
        <v>144</v>
      </c>
      <c r="IC158" s="14" t="n">
        <v>33.9</v>
      </c>
      <c r="ID158" s="14" t="n">
        <v>30.1</v>
      </c>
      <c r="IE158" s="14" t="n">
        <v>32.5</v>
      </c>
      <c r="IF158" s="14" t="n">
        <v>24.7</v>
      </c>
      <c r="IG158" s="14" t="n">
        <v>21.8</v>
      </c>
      <c r="IH158" s="14" t="n">
        <v>18</v>
      </c>
      <c r="II158" s="14" t="n">
        <v>16.2</v>
      </c>
      <c r="IJ158" s="14" t="n">
        <v>16.5</v>
      </c>
      <c r="IK158" s="14" t="n">
        <v>23.2</v>
      </c>
      <c r="IL158" s="14" t="n">
        <v>26.5</v>
      </c>
      <c r="IM158" s="14" t="n">
        <v>27.2</v>
      </c>
      <c r="IN158" s="14" t="n">
        <v>28</v>
      </c>
      <c r="IO158" s="15" t="n">
        <f aca="false">SUM(IC158:IN158)/12</f>
        <v>24.8833333333333</v>
      </c>
      <c r="JA158" s="0" t="n">
        <f aca="false">JA157+1</f>
        <v>2008</v>
      </c>
      <c r="JB158" s="25" t="s">
        <v>144</v>
      </c>
      <c r="JC158" s="14" t="n">
        <v>22.2</v>
      </c>
      <c r="JD158" s="14" t="n">
        <v>21.2</v>
      </c>
      <c r="JE158" s="14" t="n">
        <v>23.1</v>
      </c>
      <c r="JF158" s="14" t="n">
        <v>19.6</v>
      </c>
      <c r="JG158" s="14" t="n">
        <v>16.8</v>
      </c>
      <c r="JH158" s="14" t="n">
        <v>15.2</v>
      </c>
      <c r="JI158" s="14" t="n">
        <v>13</v>
      </c>
      <c r="JJ158" s="14" t="n">
        <v>13.9</v>
      </c>
      <c r="JK158" s="14" t="n">
        <v>16.2</v>
      </c>
      <c r="JL158" s="14" t="n">
        <v>18.9</v>
      </c>
      <c r="JM158" s="14" t="n">
        <v>19.9</v>
      </c>
      <c r="JN158" s="14" t="n">
        <v>19.9</v>
      </c>
      <c r="JO158" s="15" t="n">
        <f aca="false">SUM(JC158:JN158)/12</f>
        <v>18.325</v>
      </c>
      <c r="KA158" s="0" t="n">
        <f aca="false">KA157+1</f>
        <v>2008</v>
      </c>
      <c r="KB158" s="33" t="s">
        <v>147</v>
      </c>
      <c r="KC158" s="14" t="n">
        <v>32.1</v>
      </c>
      <c r="KD158" s="14" t="n">
        <v>30.4</v>
      </c>
      <c r="KE158" s="14" t="n">
        <v>24.4</v>
      </c>
      <c r="KF158" s="14" t="n">
        <v>23.5</v>
      </c>
      <c r="KG158" s="14" t="n">
        <v>18.4</v>
      </c>
      <c r="KH158" s="14" t="n">
        <v>16.7</v>
      </c>
      <c r="KI158" s="14" t="n">
        <v>15.6</v>
      </c>
      <c r="KJ158" s="14" t="n">
        <v>17.8</v>
      </c>
      <c r="KK158" s="14" t="n">
        <v>21.4</v>
      </c>
      <c r="KL158" s="14" t="n">
        <v>22.6</v>
      </c>
      <c r="KM158" s="14" t="n">
        <v>28.6</v>
      </c>
      <c r="KN158" s="14" t="n">
        <v>29.2</v>
      </c>
      <c r="KO158" s="15" t="n">
        <f aca="false">SUM(KC158:KN158)/12</f>
        <v>23.3916666666667</v>
      </c>
      <c r="LA158" s="0" t="n">
        <f aca="false">LA157+1</f>
        <v>2008</v>
      </c>
      <c r="LB158" s="25" t="s">
        <v>144</v>
      </c>
      <c r="LC158" s="14" t="n">
        <v>33.2</v>
      </c>
      <c r="LD158" s="14" t="n">
        <v>29.3</v>
      </c>
      <c r="LE158" s="14" t="n">
        <v>31.9</v>
      </c>
      <c r="LF158" s="14" t="n">
        <v>23.8</v>
      </c>
      <c r="LG158" s="14" t="n">
        <v>20.9</v>
      </c>
      <c r="LH158" s="14" t="n">
        <v>16.8</v>
      </c>
      <c r="LI158" s="14" t="n">
        <v>14.4</v>
      </c>
      <c r="LJ158" s="14" t="n">
        <v>14.8</v>
      </c>
      <c r="LK158" s="14" t="n">
        <v>22.2</v>
      </c>
      <c r="LL158" s="14" t="n">
        <v>26.3</v>
      </c>
      <c r="LM158" s="14" t="n">
        <v>26.7</v>
      </c>
      <c r="LN158" s="14" t="n">
        <v>28.2</v>
      </c>
      <c r="LO158" s="15" t="n">
        <f aca="false">SUM(LC158:LN158)/12</f>
        <v>24.0416666666667</v>
      </c>
      <c r="MA158" s="0" t="n">
        <f aca="false">MA157+1</f>
        <v>2008</v>
      </c>
      <c r="MB158" s="25" t="s">
        <v>144</v>
      </c>
      <c r="MC158" s="14" t="n">
        <v>27.5</v>
      </c>
      <c r="MD158" s="14" t="n">
        <v>24.6</v>
      </c>
      <c r="ME158" s="14" t="n">
        <v>29.7</v>
      </c>
      <c r="MF158" s="14" t="n">
        <v>22</v>
      </c>
      <c r="MG158" s="14" t="n">
        <v>19.4</v>
      </c>
      <c r="MH158" s="14" t="n">
        <v>16.2</v>
      </c>
      <c r="MI158" s="14" t="n">
        <v>14.5</v>
      </c>
      <c r="MJ158" s="14" t="n">
        <v>14.3</v>
      </c>
      <c r="MK158" s="14" t="n">
        <v>18.8</v>
      </c>
      <c r="ML158" s="14" t="n">
        <v>23.2</v>
      </c>
      <c r="MM158" s="14" t="n">
        <v>23.8</v>
      </c>
      <c r="MN158" s="14" t="n">
        <v>24.4</v>
      </c>
      <c r="MO158" s="15" t="n">
        <f aca="false">SUM(MC158:MN158)/12</f>
        <v>21.5333333333333</v>
      </c>
      <c r="NA158" s="0" t="n">
        <f aca="false">NA157+1</f>
        <v>2008</v>
      </c>
      <c r="NB158" s="25" t="s">
        <v>144</v>
      </c>
      <c r="NC158" s="14" t="n">
        <v>37.3</v>
      </c>
      <c r="ND158" s="14" t="n">
        <v>33.2</v>
      </c>
      <c r="NE158" s="14" t="n">
        <v>34</v>
      </c>
      <c r="NF158" s="14" t="n">
        <v>26.5</v>
      </c>
      <c r="NG158" s="14" t="n">
        <v>23.3</v>
      </c>
      <c r="NH158" s="14" t="n">
        <v>19.2</v>
      </c>
      <c r="NI158" s="14" t="n">
        <v>18.8</v>
      </c>
      <c r="NJ158" s="14" t="n">
        <v>18.8</v>
      </c>
      <c r="NK158" s="14" t="n">
        <v>25.9</v>
      </c>
      <c r="NL158" s="14" t="n">
        <v>29.8</v>
      </c>
      <c r="NM158" s="14" t="n">
        <v>29.6</v>
      </c>
      <c r="NN158" s="14" t="n">
        <v>32.2</v>
      </c>
      <c r="NO158" s="15" t="n">
        <f aca="false">SUM(NC158:NN158)/12</f>
        <v>27.3833333333333</v>
      </c>
      <c r="OA158" s="6" t="n">
        <f aca="false">AVERAGE(AO158,BO158,CO158,DO158,EO158,FO158,GO163,HO158,IO158,JO158,KO158,LO158,MO158,NO158)</f>
        <v>22.7672619047619</v>
      </c>
      <c r="OB158" s="22" t="n">
        <f aca="false">AVERAGE(OA148:OA158)</f>
        <v>22.8087301587302</v>
      </c>
      <c r="PA158" s="16" t="n">
        <f aca="false">AVERAGE(AH158,AI158,AJ158,BH158,BI158,BJ158,CH158,CI158,CJ158,DH158,DI158,DJ158,EH158,EI158,EJ158,FH158,FI158,FJ158,GH163,GI163,GJ163,HH158,HI158,HJ158,IH158,II158,IJ158,JH158,JI158,JJ158,KH158,KI158,KJ158,LH158,LI158,LJ158,MH158,MI158,MJ158,NH158,NI158,NJ158)</f>
        <v>15.7119047619048</v>
      </c>
      <c r="PB158" s="17" t="n">
        <f aca="false">AVERAGE(AC158,AD158,AN158,BC158,BD158,BN158,CC158,CD158,CN158,DC158,DD158,DN158,EC158,ED158,EN158,FC158,FD158,FN158,GC163,GD163,GN163,HC158,HD158,HN158,IC158,ID158,IN158,JC158,JD158,JN158,KC158,KD158,KN158,LC158,LD158,LN158,MC158,MD158,MN158,NC158,ND158,NN158,)</f>
        <v>27.506976744186</v>
      </c>
      <c r="PC158" s="16" t="n">
        <f aca="false">AVERAGE(PA148:PA158)</f>
        <v>16.2243145743146</v>
      </c>
      <c r="PD158" s="23" t="n">
        <f aca="false">AVERAGE(PB148:PB158)</f>
        <v>28.3714587737844</v>
      </c>
    </row>
    <row r="159" customFormat="false" ht="14.65" hidden="false" customHeight="false" outlineLevel="0" collapsed="false">
      <c r="A159" s="5"/>
      <c r="B159" s="6" t="n">
        <f aca="false">AVERAGE(AO159,BO159,CO159,DO159,EO159,FO159,GO159,HO159,IO159,JO159,KO159,LO159,MO159,NO159)</f>
        <v>23.3732142857143</v>
      </c>
      <c r="C159" s="18" t="n">
        <f aca="false">AVERAGE(B155:B159)</f>
        <v>23.1492857142857</v>
      </c>
      <c r="D159" s="20" t="n">
        <f aca="false">AVERAGE(B150:B159)</f>
        <v>22.9057936507936</v>
      </c>
      <c r="E159" s="6" t="n">
        <f aca="false">AVERAGE(B140:B159)</f>
        <v>22.6313062169312</v>
      </c>
      <c r="F159" s="24" t="n">
        <f aca="false">AVERAGE(B110:B159)</f>
        <v>22.325335978836</v>
      </c>
      <c r="G159" s="2" t="n">
        <f aca="false">MAX(AC159:AN159,BC159:BN159,CC159:CN159,DC159:DN159,EC159:EN159,FC159:FN159,GC159:GN159,HC159:HN159,IC159:IN159,JC159:JN159,KC159:KN159,LC159:LN159,MC159:MN159,NC159:NN159)</f>
        <v>39.6</v>
      </c>
      <c r="H159" s="11" t="n">
        <f aca="false">MEDIAN(AC159:AN159,BC159:BN159,CC159:CN159,DC159:DN159,EC159:EN159,FC159:FN159,GC159:GN159,HC159:HN159,IC159:IN159,JC159:JN159,KC159:KN159,LC159:LN159,MC159:MN159,NC159:NN159)</f>
        <v>22.7</v>
      </c>
      <c r="I159" s="4" t="n">
        <f aca="false">MIN(AC159:AN159,BC159:BN159,CC159:CN159,DC159:DN159,EC159:EN159,FC159:FN159,GC159:GN159,HC159:HN159,IC159:IN159,JC159:JN159,KC159:KN159,LC159:LN159,MC159:MN159,NC159:NN159)</f>
        <v>13.4</v>
      </c>
      <c r="J159" s="12" t="n">
        <f aca="false">(G159+I159)/2</f>
        <v>26.5</v>
      </c>
      <c r="AA159" s="0" t="n">
        <f aca="false">AA158+1</f>
        <v>85</v>
      </c>
      <c r="AB159" s="27" t="n">
        <v>2009</v>
      </c>
      <c r="AC159" s="14" t="n">
        <v>29.8</v>
      </c>
      <c r="AD159" s="14" t="n">
        <v>30</v>
      </c>
      <c r="AE159" s="14" t="n">
        <v>25.3</v>
      </c>
      <c r="AF159" s="14" t="n">
        <v>22.2</v>
      </c>
      <c r="AG159" s="14" t="n">
        <v>18.1</v>
      </c>
      <c r="AH159" s="14" t="n">
        <v>16.1</v>
      </c>
      <c r="AI159" s="14" t="n">
        <v>15.5</v>
      </c>
      <c r="AJ159" s="14" t="n">
        <v>17.8</v>
      </c>
      <c r="AK159" s="14" t="n">
        <v>19.3</v>
      </c>
      <c r="AL159" s="14" t="n">
        <v>21.3</v>
      </c>
      <c r="AM159" s="14" t="n">
        <v>29.8</v>
      </c>
      <c r="AN159" s="14" t="n">
        <v>27.3</v>
      </c>
      <c r="AO159" s="15" t="n">
        <f aca="false">SUM(AC159:AN159)/12</f>
        <v>22.7083333333333</v>
      </c>
      <c r="AQ159" s="32"/>
      <c r="AR159" s="14"/>
      <c r="AS159" s="14"/>
      <c r="AT159" s="14"/>
      <c r="AU159" s="14"/>
      <c r="AV159" s="14"/>
      <c r="AW159" s="14"/>
      <c r="AX159" s="14"/>
      <c r="AY159" s="14"/>
      <c r="AZ159" s="14"/>
      <c r="BA159" s="0" t="n">
        <f aca="false">BA158+1</f>
        <v>2009</v>
      </c>
      <c r="BB159" s="25" t="s">
        <v>145</v>
      </c>
      <c r="BC159" s="14" t="n">
        <v>32.1</v>
      </c>
      <c r="BD159" s="14" t="n">
        <v>31.1</v>
      </c>
      <c r="BE159" s="14" t="n">
        <v>26.1</v>
      </c>
      <c r="BF159" s="14" t="n">
        <v>21.8</v>
      </c>
      <c r="BG159" s="14" t="n">
        <v>16.3</v>
      </c>
      <c r="BH159" s="14" t="n">
        <v>14.4</v>
      </c>
      <c r="BI159" s="14" t="n">
        <v>13.5</v>
      </c>
      <c r="BJ159" s="14" t="n">
        <v>16.1</v>
      </c>
      <c r="BK159" s="14" t="n">
        <v>17.7</v>
      </c>
      <c r="BL159" s="14" t="n">
        <v>20</v>
      </c>
      <c r="BM159" s="14" t="n">
        <v>29.5</v>
      </c>
      <c r="BN159" s="14" t="n">
        <v>28.2</v>
      </c>
      <c r="BO159" s="15" t="n">
        <f aca="false">SUM(BC159:BN159)/12</f>
        <v>22.2333333333333</v>
      </c>
      <c r="BP159" s="14"/>
      <c r="BQ159" s="14"/>
      <c r="BR159" s="14"/>
      <c r="BS159" s="14"/>
      <c r="CA159" s="0" t="n">
        <f aca="false">CA158+1</f>
        <v>2009</v>
      </c>
      <c r="CB159" s="25" t="s">
        <v>145</v>
      </c>
      <c r="CC159" s="14" t="n">
        <v>28.9</v>
      </c>
      <c r="CD159" s="14" t="n">
        <v>27.1</v>
      </c>
      <c r="CE159" s="14" t="n">
        <v>24.7</v>
      </c>
      <c r="CF159" s="14" t="n">
        <v>22.2</v>
      </c>
      <c r="CG159" s="14" t="n">
        <v>18.5</v>
      </c>
      <c r="CH159" s="14" t="n">
        <v>16.3</v>
      </c>
      <c r="CI159" s="14" t="n">
        <v>16.2</v>
      </c>
      <c r="CJ159" s="14" t="n">
        <v>17.2</v>
      </c>
      <c r="CK159" s="14" t="n">
        <v>18</v>
      </c>
      <c r="CL159" s="14" t="n">
        <v>19.2</v>
      </c>
      <c r="CM159" s="14" t="n">
        <v>28.2</v>
      </c>
      <c r="CN159" s="14" t="n">
        <v>26.7</v>
      </c>
      <c r="CO159" s="15" t="n">
        <f aca="false">SUM(CC159:CN159)/12</f>
        <v>21.9333333333333</v>
      </c>
      <c r="DA159" s="0" t="n">
        <f aca="false">DA158+1</f>
        <v>2009</v>
      </c>
      <c r="DB159" s="25" t="s">
        <v>145</v>
      </c>
      <c r="DC159" s="14" t="n">
        <v>33</v>
      </c>
      <c r="DD159" s="14" t="n">
        <v>32.4</v>
      </c>
      <c r="DE159" s="14" t="n">
        <v>27.3</v>
      </c>
      <c r="DF159" s="14" t="n">
        <v>23.5</v>
      </c>
      <c r="DG159" s="14" t="n">
        <v>18.5</v>
      </c>
      <c r="DH159" s="14" t="n">
        <v>16</v>
      </c>
      <c r="DI159" s="14" t="n">
        <v>15.6</v>
      </c>
      <c r="DJ159" s="14" t="n">
        <v>18.5</v>
      </c>
      <c r="DK159" s="14" t="n">
        <v>20.2</v>
      </c>
      <c r="DL159" s="14" t="n">
        <v>22.7</v>
      </c>
      <c r="DM159" s="14" t="n">
        <v>31</v>
      </c>
      <c r="DN159" s="14" t="n">
        <v>28.9</v>
      </c>
      <c r="DO159" s="15" t="n">
        <f aca="false">SUM(DC159:DN159)/12</f>
        <v>23.9666666666667</v>
      </c>
      <c r="EA159" s="0" t="n">
        <f aca="false">EA158+1</f>
        <v>2009</v>
      </c>
      <c r="EB159" s="25" t="s">
        <v>145</v>
      </c>
      <c r="EC159" s="14" t="n">
        <v>39.6</v>
      </c>
      <c r="ED159" s="14" t="n">
        <v>38.8</v>
      </c>
      <c r="EE159" s="14" t="n">
        <v>34.7</v>
      </c>
      <c r="EF159" s="14" t="n">
        <v>28.1</v>
      </c>
      <c r="EG159" s="14" t="n">
        <v>22</v>
      </c>
      <c r="EH159" s="14" t="n">
        <v>20.2</v>
      </c>
      <c r="EI159" s="14" t="n">
        <v>19.8</v>
      </c>
      <c r="EJ159" s="14" t="n">
        <v>24</v>
      </c>
      <c r="EK159" s="14" t="n">
        <v>26.2</v>
      </c>
      <c r="EL159" s="14" t="n">
        <v>29.4</v>
      </c>
      <c r="EM159" s="14" t="n">
        <v>35.2</v>
      </c>
      <c r="EN159" s="14" t="n">
        <v>35.3</v>
      </c>
      <c r="EO159" s="15" t="n">
        <f aca="false">SUM(EC159:EN159)/12</f>
        <v>29.4416666666667</v>
      </c>
      <c r="FA159" s="0" t="n">
        <f aca="false">FA158+1</f>
        <v>2009</v>
      </c>
      <c r="FB159" s="25" t="s">
        <v>145</v>
      </c>
      <c r="FC159" s="14" t="n">
        <v>31.6</v>
      </c>
      <c r="FD159" s="14" t="n">
        <v>30.9</v>
      </c>
      <c r="FE159" s="14" t="n">
        <v>25.9</v>
      </c>
      <c r="FF159" s="14" t="n">
        <v>22</v>
      </c>
      <c r="FG159" s="14" t="n">
        <v>16.5</v>
      </c>
      <c r="FH159" s="14" t="n">
        <v>15</v>
      </c>
      <c r="FI159" s="14" t="n">
        <v>13.8</v>
      </c>
      <c r="FJ159" s="14" t="n">
        <v>16.1</v>
      </c>
      <c r="FK159" s="14" t="n">
        <v>17.7</v>
      </c>
      <c r="FL159" s="14" t="n">
        <v>19.8</v>
      </c>
      <c r="FM159" s="14" t="n">
        <v>28.5</v>
      </c>
      <c r="FN159" s="14" t="n">
        <v>26.8</v>
      </c>
      <c r="FO159" s="15" t="n">
        <f aca="false">SUM(FC159:FN159)/12</f>
        <v>22.05</v>
      </c>
      <c r="GA159" s="0" t="n">
        <f aca="false">GA158+1</f>
        <v>2009</v>
      </c>
      <c r="GB159" s="25" t="s">
        <v>145</v>
      </c>
      <c r="GC159" s="14" t="n">
        <v>26.7</v>
      </c>
      <c r="GD159" s="14" t="n">
        <v>26.8</v>
      </c>
      <c r="GE159" s="14" t="n">
        <v>23.1</v>
      </c>
      <c r="GF159" s="14" t="n">
        <v>19.6</v>
      </c>
      <c r="GG159" s="14" t="n">
        <v>16.5</v>
      </c>
      <c r="GH159" s="14" t="n">
        <v>14.1</v>
      </c>
      <c r="GI159" s="14" t="n">
        <v>13.4</v>
      </c>
      <c r="GJ159" s="14" t="n">
        <v>15.2</v>
      </c>
      <c r="GK159" s="14" t="n">
        <v>16.2</v>
      </c>
      <c r="GL159" s="14" t="n">
        <v>17.8</v>
      </c>
      <c r="GM159" s="14" t="n">
        <v>26.2</v>
      </c>
      <c r="GN159" s="14" t="n">
        <v>24.8</v>
      </c>
      <c r="GO159" s="15" t="n">
        <f aca="false">SUM(GC159:GN159)/12</f>
        <v>20.0333333333333</v>
      </c>
      <c r="HA159" s="0" t="n">
        <f aca="false">HA158+1</f>
        <v>2009</v>
      </c>
      <c r="HB159" s="25" t="s">
        <v>145</v>
      </c>
      <c r="HC159" s="14" t="n">
        <v>27.6</v>
      </c>
      <c r="HD159" s="14" t="n">
        <v>26.4</v>
      </c>
      <c r="HE159" s="14" t="n">
        <v>24.3</v>
      </c>
      <c r="HF159" s="14" t="n">
        <v>21.9</v>
      </c>
      <c r="HG159" s="14" t="n">
        <v>18.7</v>
      </c>
      <c r="HH159" s="14" t="n">
        <v>17.1</v>
      </c>
      <c r="HI159" s="14" t="n">
        <v>16.6</v>
      </c>
      <c r="HJ159" s="14" t="n">
        <v>18</v>
      </c>
      <c r="HK159" s="14" t="n">
        <v>18.6</v>
      </c>
      <c r="HL159" s="14" t="n">
        <v>19.2</v>
      </c>
      <c r="HM159" s="14" t="n">
        <v>26.9</v>
      </c>
      <c r="HN159" s="14" t="n">
        <v>26.8</v>
      </c>
      <c r="HO159" s="15" t="n">
        <f aca="false">SUM(HC159:HN159)/12</f>
        <v>21.8416666666667</v>
      </c>
      <c r="IA159" s="0" t="n">
        <f aca="false">IA158+1</f>
        <v>2009</v>
      </c>
      <c r="IB159" s="25" t="s">
        <v>145</v>
      </c>
      <c r="IC159" s="14" t="n">
        <v>34.4</v>
      </c>
      <c r="ID159" s="14" t="n">
        <v>33.4</v>
      </c>
      <c r="IE159" s="14" t="n">
        <v>28.9</v>
      </c>
      <c r="IF159" s="14" t="n">
        <v>25</v>
      </c>
      <c r="IG159" s="14" t="n">
        <v>20.5</v>
      </c>
      <c r="IH159" s="14" t="n">
        <v>17.2</v>
      </c>
      <c r="II159" s="14" t="n">
        <v>17.4</v>
      </c>
      <c r="IJ159" s="14" t="n">
        <v>20.2</v>
      </c>
      <c r="IK159" s="14" t="n">
        <v>22.3</v>
      </c>
      <c r="IL159" s="14" t="n">
        <v>24.3</v>
      </c>
      <c r="IM159" s="14" t="n">
        <v>32.2</v>
      </c>
      <c r="IN159" s="14" t="n">
        <v>30.5</v>
      </c>
      <c r="IO159" s="15" t="n">
        <f aca="false">SUM(IC159:IN159)/12</f>
        <v>25.525</v>
      </c>
      <c r="JA159" s="0" t="n">
        <f aca="false">JA158+1</f>
        <v>2009</v>
      </c>
      <c r="JB159" s="25" t="s">
        <v>145</v>
      </c>
      <c r="JC159" s="14" t="n">
        <v>23.3</v>
      </c>
      <c r="JD159" s="14" t="n">
        <v>23</v>
      </c>
      <c r="JE159" s="14" t="n">
        <v>20.9</v>
      </c>
      <c r="JF159" s="14" t="n">
        <v>19.3</v>
      </c>
      <c r="JG159" s="14" t="n">
        <v>16.9</v>
      </c>
      <c r="JH159" s="14" t="n">
        <v>14.2</v>
      </c>
      <c r="JI159" s="14" t="n">
        <v>14</v>
      </c>
      <c r="JJ159" s="14" t="n">
        <v>15.3</v>
      </c>
      <c r="JK159" s="14" t="n">
        <v>16.4</v>
      </c>
      <c r="JL159" s="14" t="n">
        <v>17.6</v>
      </c>
      <c r="JM159" s="14" t="n">
        <v>24.2</v>
      </c>
      <c r="JN159" s="14" t="n">
        <v>21.9</v>
      </c>
      <c r="JO159" s="15" t="n">
        <f aca="false">SUM(JC159:JN159)/12</f>
        <v>18.9166666666667</v>
      </c>
      <c r="KA159" s="0" t="n">
        <f aca="false">KA158+1</f>
        <v>2009</v>
      </c>
      <c r="KB159" s="33" t="s">
        <v>148</v>
      </c>
      <c r="KC159" s="14" t="n">
        <v>32.7</v>
      </c>
      <c r="KD159" s="14" t="n">
        <v>29.5</v>
      </c>
      <c r="KE159" s="14" t="n">
        <v>27.1</v>
      </c>
      <c r="KF159" s="14" t="n">
        <v>25.3</v>
      </c>
      <c r="KG159" s="14" t="n">
        <v>18.9</v>
      </c>
      <c r="KH159" s="14" t="n">
        <v>15.5</v>
      </c>
      <c r="KI159" s="14" t="n">
        <v>15.1</v>
      </c>
      <c r="KJ159" s="14" t="n">
        <v>15.6</v>
      </c>
      <c r="KK159" s="14" t="n">
        <v>20.7</v>
      </c>
      <c r="KL159" s="14" t="n">
        <v>25</v>
      </c>
      <c r="KM159" s="14" t="n">
        <v>29.5</v>
      </c>
      <c r="KN159" s="14" t="n">
        <v>29.8</v>
      </c>
      <c r="KO159" s="15" t="n">
        <f aca="false">SUM(KC159:KN159)/12</f>
        <v>23.725</v>
      </c>
      <c r="LA159" s="0" t="n">
        <f aca="false">LA158+1</f>
        <v>2009</v>
      </c>
      <c r="LB159" s="25" t="s">
        <v>145</v>
      </c>
      <c r="LC159" s="14" t="n">
        <v>34.6</v>
      </c>
      <c r="LD159" s="14" t="n">
        <v>33.2</v>
      </c>
      <c r="LE159" s="14" t="n">
        <v>28.7</v>
      </c>
      <c r="LF159" s="14" t="n">
        <v>24.1</v>
      </c>
      <c r="LG159" s="14" t="n">
        <v>19</v>
      </c>
      <c r="LH159" s="14" t="n">
        <v>15.8</v>
      </c>
      <c r="LI159" s="14" t="n">
        <v>15.5</v>
      </c>
      <c r="LJ159" s="14" t="n">
        <v>18</v>
      </c>
      <c r="LK159" s="14" t="n">
        <v>20.6</v>
      </c>
      <c r="LL159" s="14" t="n">
        <v>23.8</v>
      </c>
      <c r="LM159" s="14" t="n">
        <v>32</v>
      </c>
      <c r="LN159" s="14" t="n">
        <v>30.8</v>
      </c>
      <c r="LO159" s="15" t="n">
        <f aca="false">SUM(LC159:LN159)/12</f>
        <v>24.675</v>
      </c>
      <c r="MA159" s="0" t="n">
        <f aca="false">MA158+1</f>
        <v>2009</v>
      </c>
      <c r="MB159" s="25" t="s">
        <v>145</v>
      </c>
      <c r="MC159" s="14" t="n">
        <v>29.6</v>
      </c>
      <c r="MD159" s="14" t="n">
        <v>28.2</v>
      </c>
      <c r="ME159" s="14" t="n">
        <v>24.8</v>
      </c>
      <c r="MF159" s="14" t="n">
        <v>22.7</v>
      </c>
      <c r="MG159" s="14" t="n">
        <v>17.3</v>
      </c>
      <c r="MH159" s="14" t="n">
        <v>16.1</v>
      </c>
      <c r="MI159" s="14" t="n">
        <v>15.3</v>
      </c>
      <c r="MJ159" s="14" t="n">
        <v>17.5</v>
      </c>
      <c r="MK159" s="14" t="n">
        <v>19</v>
      </c>
      <c r="ML159" s="14" t="n">
        <v>19.7</v>
      </c>
      <c r="MM159" s="14" t="n">
        <v>29.6</v>
      </c>
      <c r="MN159" s="14" t="n">
        <v>27.2</v>
      </c>
      <c r="MO159" s="15" t="n">
        <f aca="false">SUM(MC159:MN159)/12</f>
        <v>22.25</v>
      </c>
      <c r="NA159" s="0" t="n">
        <f aca="false">NA158+1</f>
        <v>2009</v>
      </c>
      <c r="NB159" s="25" t="s">
        <v>145</v>
      </c>
      <c r="NC159" s="14" t="n">
        <v>38</v>
      </c>
      <c r="ND159" s="14" t="n">
        <v>36.9</v>
      </c>
      <c r="NE159" s="14" t="n">
        <v>31.4</v>
      </c>
      <c r="NF159" s="14" t="n">
        <v>26.6</v>
      </c>
      <c r="NG159" s="14" t="n">
        <v>20.7</v>
      </c>
      <c r="NH159" s="14" t="n">
        <v>18.9</v>
      </c>
      <c r="NI159" s="14" t="n">
        <v>19.1</v>
      </c>
      <c r="NJ159" s="14" t="n">
        <v>23.3</v>
      </c>
      <c r="NK159" s="14" t="n">
        <v>25.7</v>
      </c>
      <c r="NL159" s="14" t="n">
        <v>27.8</v>
      </c>
      <c r="NM159" s="14" t="n">
        <v>32.2</v>
      </c>
      <c r="NN159" s="14" t="n">
        <v>34.5</v>
      </c>
      <c r="NO159" s="15" t="n">
        <f aca="false">SUM(NC159:NN159)/12</f>
        <v>27.925</v>
      </c>
      <c r="OA159" s="6" t="n">
        <f aca="false">AVERAGE(AO159,BO159,CO159,DO159,EO159,FO159,GO164,HO159,IO159,JO159,KO159,LO159,MO159,NO159)</f>
        <v>23.4071428571429</v>
      </c>
      <c r="OB159" s="22" t="n">
        <f aca="false">AVERAGE(OA149:OA159)</f>
        <v>22.9054292929293</v>
      </c>
      <c r="PA159" s="16" t="n">
        <f aca="false">AVERAGE(AH159,AI159,AJ159,BH159,BI159,BJ159,CH159,CI159,CJ159,DH159,DI159,DJ159,EH159,EI159,EJ159,FH159,FI159,FJ159,GH164,GI164,GJ164,HH159,HI159,HJ159,IH159,II159,IJ159,JH159,JI159,JJ159,KH159,KI159,KJ159,LH159,LI159,LJ159,MH159,MI159,MJ159,NH159,NI159,NJ159)</f>
        <v>16.6857142857143</v>
      </c>
      <c r="PB159" s="17" t="n">
        <f aca="false">AVERAGE(AC159,AD159,AN159,BC159,BD159,BN159,CC159,CD159,CN159,DC159,DD159,DN159,EC159,ED159,EN159,FC159,FD159,FN159,GC164,GD164,GN164,HC159,HD159,HN159,IC159,ID159,IN159,JC159,JD159,JN159,KC159,KD159,KN159,LC159,LD159,LN159,MC159,MD159,MN159,NC159,ND159,NN159,)</f>
        <v>29.5209302325581</v>
      </c>
      <c r="PC159" s="16" t="n">
        <f aca="false">AVERAGE(PA149:PA159)</f>
        <v>16.3076479076479</v>
      </c>
      <c r="PD159" s="23" t="n">
        <f aca="false">AVERAGE(PB149:PB159)</f>
        <v>28.4875264270613</v>
      </c>
    </row>
    <row r="160" customFormat="false" ht="14.65" hidden="false" customHeight="false" outlineLevel="0" collapsed="false">
      <c r="A160" s="5" t="n">
        <f aca="false">A155+5</f>
        <v>2010</v>
      </c>
      <c r="B160" s="6" t="n">
        <f aca="false">AVERAGE(AO160,BO160,CO160,DO160,EO160,FO160,GO160,HO160,IO160,JO160,KO160,LO160,MO160,NO160)</f>
        <v>22.4285714285714</v>
      </c>
      <c r="C160" s="18" t="n">
        <f aca="false">AVERAGE(B156:B160)</f>
        <v>23.0171428571429</v>
      </c>
      <c r="D160" s="20" t="n">
        <f aca="false">AVERAGE(B151:B160)</f>
        <v>22.8684126984127</v>
      </c>
      <c r="E160" s="6" t="n">
        <f aca="false">AVERAGE(B141:B160)</f>
        <v>22.6181514550265</v>
      </c>
      <c r="F160" s="24" t="n">
        <f aca="false">AVERAGE(B111:B160)</f>
        <v>22.3476117724868</v>
      </c>
      <c r="G160" s="2" t="n">
        <f aca="false">MAX(AC160:AN160,BC160:BN160,CC160:CN160,DC160:DN160,EC160:EN160,FC160:FN160,GC160:GN160,HC160:HN160,IC160:IN160,JC160:JN160,KC160:KN160,LC160:LN160,MC160:MN160,NC160:NN160)</f>
        <v>39.1</v>
      </c>
      <c r="H160" s="11" t="n">
        <f aca="false">MEDIAN(AC160:AN160,BC160:BN160,CC160:CN160,DC160:DN160,EC160:EN160,FC160:FN160,GC160:GN160,HC160:HN160,IC160:IN160,JC160:JN160,KC160:KN160,LC160:LN160,MC160:MN160,NC160:NN160)</f>
        <v>22.35</v>
      </c>
      <c r="I160" s="4" t="n">
        <f aca="false">MIN(AC160:AN160,BC160:BN160,CC160:CN160,DC160:DN160,EC160:EN160,FC160:FN160,GC160:GN160,HC160:HN160,IC160:IN160,JC160:JN160,KC160:KN160,LC160:LN160,MC160:MN160,NC160:NN160)</f>
        <v>13</v>
      </c>
      <c r="J160" s="12" t="n">
        <f aca="false">(G160+I160)/2</f>
        <v>26.05</v>
      </c>
      <c r="AA160" s="0" t="n">
        <f aca="false">AA159+1</f>
        <v>86</v>
      </c>
      <c r="AB160" s="27" t="n">
        <v>2010</v>
      </c>
      <c r="AC160" s="14" t="n">
        <v>29.6</v>
      </c>
      <c r="AD160" s="14" t="n">
        <v>29.7</v>
      </c>
      <c r="AE160" s="14" t="n">
        <v>26.7</v>
      </c>
      <c r="AF160" s="14" t="n">
        <v>23.2</v>
      </c>
      <c r="AG160" s="14" t="n">
        <v>19.4</v>
      </c>
      <c r="AH160" s="14" t="n">
        <v>15.7</v>
      </c>
      <c r="AI160" s="14" t="n">
        <v>15</v>
      </c>
      <c r="AJ160" s="14" t="n">
        <v>15</v>
      </c>
      <c r="AK160" s="14" t="n">
        <v>16.1</v>
      </c>
      <c r="AL160" s="14" t="n">
        <v>20.5</v>
      </c>
      <c r="AM160" s="14" t="n">
        <v>23</v>
      </c>
      <c r="AN160" s="14" t="n">
        <v>25.9</v>
      </c>
      <c r="AO160" s="15" t="n">
        <f aca="false">SUM(AC160:AN160)/12</f>
        <v>21.65</v>
      </c>
      <c r="AQ160" s="32"/>
      <c r="AR160" s="14"/>
      <c r="AS160" s="14"/>
      <c r="AT160" s="14"/>
      <c r="AU160" s="14"/>
      <c r="AV160" s="14"/>
      <c r="AW160" s="14"/>
      <c r="AX160" s="14"/>
      <c r="AY160" s="14"/>
      <c r="AZ160" s="14"/>
      <c r="BA160" s="0" t="n">
        <f aca="false">BA159+1</f>
        <v>2010</v>
      </c>
      <c r="BB160" s="25" t="s">
        <v>146</v>
      </c>
      <c r="BC160" s="14" t="n">
        <v>31.5</v>
      </c>
      <c r="BD160" s="14" t="n">
        <v>30.8</v>
      </c>
      <c r="BE160" s="14" t="n">
        <v>27.1</v>
      </c>
      <c r="BF160" s="14" t="n">
        <v>22.5</v>
      </c>
      <c r="BG160" s="14" t="n">
        <v>17.9</v>
      </c>
      <c r="BH160" s="14" t="n">
        <v>13.6</v>
      </c>
      <c r="BI160" s="14" t="n">
        <v>13.3</v>
      </c>
      <c r="BJ160" s="14" t="n">
        <v>13</v>
      </c>
      <c r="BK160" s="14" t="n">
        <v>14.6</v>
      </c>
      <c r="BL160" s="14" t="n">
        <v>20</v>
      </c>
      <c r="BM160" s="14" t="n">
        <v>23.3</v>
      </c>
      <c r="BN160" s="14" t="n">
        <v>25.5</v>
      </c>
      <c r="BO160" s="15" t="n">
        <f aca="false">SUM(BC160:BN160)/12</f>
        <v>21.0916666666667</v>
      </c>
      <c r="BP160" s="14"/>
      <c r="BQ160" s="14"/>
      <c r="BR160" s="14"/>
      <c r="BS160" s="14"/>
      <c r="CA160" s="0" t="n">
        <f aca="false">CA159+1</f>
        <v>2010</v>
      </c>
      <c r="CB160" s="25" t="s">
        <v>146</v>
      </c>
      <c r="CC160" s="14" t="n">
        <v>27.6</v>
      </c>
      <c r="CD160" s="14" t="n">
        <v>27.9</v>
      </c>
      <c r="CE160" s="14" t="n">
        <v>25.7</v>
      </c>
      <c r="CF160" s="14" t="n">
        <v>22.7</v>
      </c>
      <c r="CG160" s="14" t="n">
        <v>19.6</v>
      </c>
      <c r="CH160" s="14" t="n">
        <v>16.5</v>
      </c>
      <c r="CI160" s="14" t="n">
        <v>15.9</v>
      </c>
      <c r="CJ160" s="14" t="n">
        <v>15.2</v>
      </c>
      <c r="CK160" s="14" t="n">
        <v>16.2</v>
      </c>
      <c r="CL160" s="14" t="n">
        <v>19.9</v>
      </c>
      <c r="CM160" s="14" t="n">
        <v>21.9</v>
      </c>
      <c r="CN160" s="14" t="n">
        <v>25</v>
      </c>
      <c r="CO160" s="15" t="n">
        <f aca="false">SUM(CC160:CN160)/12</f>
        <v>21.175</v>
      </c>
      <c r="DA160" s="0" t="n">
        <f aca="false">DA159+1</f>
        <v>2010</v>
      </c>
      <c r="DB160" s="25" t="s">
        <v>146</v>
      </c>
      <c r="DC160" s="14" t="n">
        <v>32.6</v>
      </c>
      <c r="DD160" s="14" t="n">
        <v>32</v>
      </c>
      <c r="DE160" s="14" t="n">
        <v>27.9</v>
      </c>
      <c r="DF160" s="14" t="n">
        <v>23.5</v>
      </c>
      <c r="DG160" s="14" t="n">
        <v>19.6</v>
      </c>
      <c r="DH160" s="14" t="n">
        <v>15.4</v>
      </c>
      <c r="DI160" s="14" t="n">
        <v>15.2</v>
      </c>
      <c r="DJ160" s="14" t="n">
        <v>15.1</v>
      </c>
      <c r="DK160" s="14" t="n">
        <v>17</v>
      </c>
      <c r="DL160" s="14" t="n">
        <v>22.3</v>
      </c>
      <c r="DM160" s="14" t="n">
        <v>26</v>
      </c>
      <c r="DN160" s="14" t="n">
        <v>27.8</v>
      </c>
      <c r="DO160" s="15" t="n">
        <f aca="false">SUM(DC160:DN160)/12</f>
        <v>22.8666666666667</v>
      </c>
      <c r="EA160" s="0" t="n">
        <f aca="false">EA159+1</f>
        <v>2010</v>
      </c>
      <c r="EB160" s="25" t="s">
        <v>146</v>
      </c>
      <c r="EC160" s="14" t="n">
        <v>39.1</v>
      </c>
      <c r="ED160" s="14" t="n">
        <v>34.8</v>
      </c>
      <c r="EE160" s="14" t="n">
        <v>33.1</v>
      </c>
      <c r="EF160" s="14" t="n">
        <v>28.9</v>
      </c>
      <c r="EG160" s="14" t="n">
        <v>22.4</v>
      </c>
      <c r="EH160" s="14" t="n">
        <v>19.1</v>
      </c>
      <c r="EI160" s="14" t="n">
        <v>18</v>
      </c>
      <c r="EJ160" s="14" t="n">
        <v>18.4</v>
      </c>
      <c r="EK160" s="14" t="n">
        <v>22.8</v>
      </c>
      <c r="EL160" s="14" t="n">
        <v>26.8</v>
      </c>
      <c r="EM160" s="14" t="n">
        <v>30.9</v>
      </c>
      <c r="EN160" s="14" t="n">
        <v>33.7</v>
      </c>
      <c r="EO160" s="15" t="n">
        <f aca="false">SUM(EC160:EN160)/12</f>
        <v>27.3333333333333</v>
      </c>
      <c r="FA160" s="0" t="n">
        <f aca="false">FA159+1</f>
        <v>2010</v>
      </c>
      <c r="FB160" s="25" t="s">
        <v>146</v>
      </c>
      <c r="FC160" s="14" t="n">
        <v>30.2</v>
      </c>
      <c r="FD160" s="14" t="n">
        <v>30.6</v>
      </c>
      <c r="FE160" s="14" t="n">
        <v>27.4</v>
      </c>
      <c r="FF160" s="14" t="n">
        <v>22.7</v>
      </c>
      <c r="FG160" s="14" t="n">
        <v>18.2</v>
      </c>
      <c r="FH160" s="14" t="n">
        <v>14.5</v>
      </c>
      <c r="FI160" s="14" t="n">
        <v>13.8</v>
      </c>
      <c r="FJ160" s="14" t="n">
        <v>13.2</v>
      </c>
      <c r="FK160" s="14" t="n">
        <v>15.1</v>
      </c>
      <c r="FL160" s="14" t="n">
        <v>20</v>
      </c>
      <c r="FM160" s="14" t="n">
        <v>22.4</v>
      </c>
      <c r="FN160" s="14" t="n">
        <v>24.6</v>
      </c>
      <c r="FO160" s="15" t="n">
        <f aca="false">SUM(FC160:FN160)/12</f>
        <v>21.0583333333333</v>
      </c>
      <c r="GA160" s="0" t="n">
        <f aca="false">GA159+1</f>
        <v>2010</v>
      </c>
      <c r="GB160" s="25" t="s">
        <v>146</v>
      </c>
      <c r="GC160" s="14" t="n">
        <v>25.9</v>
      </c>
      <c r="GD160" s="14" t="n">
        <v>27.7</v>
      </c>
      <c r="GE160" s="14" t="n">
        <v>24.5</v>
      </c>
      <c r="GF160" s="14" t="n">
        <v>19.9</v>
      </c>
      <c r="GG160" s="14" t="n">
        <v>16.6</v>
      </c>
      <c r="GH160" s="14" t="n">
        <v>13.6</v>
      </c>
      <c r="GI160" s="14" t="n">
        <v>14</v>
      </c>
      <c r="GJ160" s="14" t="n">
        <v>13</v>
      </c>
      <c r="GK160" s="14" t="n">
        <v>14.4</v>
      </c>
      <c r="GL160" s="14" t="n">
        <v>18.8</v>
      </c>
      <c r="GM160" s="14" t="n">
        <v>21.1</v>
      </c>
      <c r="GN160" s="14" t="n">
        <v>23.2</v>
      </c>
      <c r="GO160" s="15" t="n">
        <f aca="false">SUM(GC160:GN160)/12</f>
        <v>19.3916666666667</v>
      </c>
      <c r="HA160" s="0" t="n">
        <f aca="false">HA159+1</f>
        <v>2010</v>
      </c>
      <c r="HB160" s="25" t="s">
        <v>146</v>
      </c>
      <c r="HC160" s="14" t="n">
        <v>26.7</v>
      </c>
      <c r="HD160" s="14" t="n">
        <v>26.4</v>
      </c>
      <c r="HE160" s="14" t="n">
        <v>24.4</v>
      </c>
      <c r="HF160" s="14" t="n">
        <v>22.5</v>
      </c>
      <c r="HG160" s="14" t="n">
        <v>20.1</v>
      </c>
      <c r="HH160" s="14" t="n">
        <v>16.7</v>
      </c>
      <c r="HI160" s="14" t="n">
        <v>15.9</v>
      </c>
      <c r="HJ160" s="14" t="n">
        <v>15.6</v>
      </c>
      <c r="HK160" s="14" t="n">
        <v>16.3</v>
      </c>
      <c r="HL160" s="14" t="n">
        <v>20</v>
      </c>
      <c r="HM160" s="14" t="n">
        <v>21.8</v>
      </c>
      <c r="HN160" s="14" t="n">
        <v>24.2</v>
      </c>
      <c r="HO160" s="15" t="n">
        <f aca="false">SUM(HC160:HN160)/12</f>
        <v>20.8833333333333</v>
      </c>
      <c r="IA160" s="0" t="n">
        <f aca="false">IA159+1</f>
        <v>2010</v>
      </c>
      <c r="IB160" s="25" t="s">
        <v>146</v>
      </c>
      <c r="IC160" s="14" t="n">
        <v>33.6</v>
      </c>
      <c r="ID160" s="14" t="n">
        <v>33.4</v>
      </c>
      <c r="IE160" s="14" t="n">
        <v>29.9</v>
      </c>
      <c r="IF160" s="14" t="n">
        <v>26.5</v>
      </c>
      <c r="IG160" s="14" t="n">
        <v>20.7</v>
      </c>
      <c r="IH160" s="14" t="n">
        <v>17.1</v>
      </c>
      <c r="II160" s="14" t="n">
        <v>16.8</v>
      </c>
      <c r="IJ160" s="14" t="n">
        <v>16.7</v>
      </c>
      <c r="IK160" s="14" t="n">
        <v>18.6</v>
      </c>
      <c r="IL160" s="14" t="n">
        <v>23.5</v>
      </c>
      <c r="IM160" s="14" t="n">
        <v>26.6</v>
      </c>
      <c r="IN160" s="14" t="n">
        <v>29.5</v>
      </c>
      <c r="IO160" s="15" t="n">
        <f aca="false">SUM(IC160:IN160)/12</f>
        <v>24.4083333333333</v>
      </c>
      <c r="JA160" s="0" t="n">
        <f aca="false">JA159+1</f>
        <v>2010</v>
      </c>
      <c r="JB160" s="25" t="s">
        <v>146</v>
      </c>
      <c r="JC160" s="14" t="n">
        <v>22.8</v>
      </c>
      <c r="JD160" s="14" t="n">
        <v>23.8</v>
      </c>
      <c r="JE160" s="14" t="n">
        <v>21.4</v>
      </c>
      <c r="JF160" s="14" t="n">
        <v>19.4</v>
      </c>
      <c r="JG160" s="14" t="n">
        <v>16.9</v>
      </c>
      <c r="JH160" s="14" t="n">
        <v>14.3</v>
      </c>
      <c r="JI160" s="14" t="n">
        <v>13.8</v>
      </c>
      <c r="JJ160" s="14" t="n">
        <v>13.5</v>
      </c>
      <c r="JK160" s="14" t="n">
        <v>14.7</v>
      </c>
      <c r="JL160" s="14" t="n">
        <v>18.1</v>
      </c>
      <c r="JM160" s="14" t="n">
        <v>19.7</v>
      </c>
      <c r="JN160" s="14" t="n">
        <v>21.5</v>
      </c>
      <c r="JO160" s="15" t="n">
        <f aca="false">SUM(JC160:JN160)/12</f>
        <v>18.325</v>
      </c>
      <c r="KA160" s="0" t="n">
        <f aca="false">KA159+1</f>
        <v>2010</v>
      </c>
      <c r="KB160" s="33" t="s">
        <v>149</v>
      </c>
      <c r="KC160" s="14" t="n">
        <v>31.7</v>
      </c>
      <c r="KD160" s="14" t="n">
        <v>31.9</v>
      </c>
      <c r="KE160" s="14" t="n">
        <v>29.1</v>
      </c>
      <c r="KF160" s="14" t="n">
        <v>24.4</v>
      </c>
      <c r="KG160" s="14" t="n">
        <v>21</v>
      </c>
      <c r="KH160" s="14" t="n">
        <v>16</v>
      </c>
      <c r="KI160" s="14" t="n">
        <v>15.6</v>
      </c>
      <c r="KJ160" s="14" t="n">
        <v>16.6</v>
      </c>
      <c r="KK160" s="14" t="n">
        <v>22.4</v>
      </c>
      <c r="KL160" s="14" t="n">
        <v>24.4</v>
      </c>
      <c r="KM160" s="14" t="n">
        <v>27.1</v>
      </c>
      <c r="KN160" s="14" t="n">
        <v>30.3</v>
      </c>
      <c r="KO160" s="15" t="n">
        <f aca="false">SUM(KC160:KN160)/12</f>
        <v>24.2083333333333</v>
      </c>
      <c r="LA160" s="0" t="n">
        <f aca="false">LA159+1</f>
        <v>2010</v>
      </c>
      <c r="LB160" s="25" t="s">
        <v>146</v>
      </c>
      <c r="LC160" s="14" t="n">
        <v>33.5</v>
      </c>
      <c r="LD160" s="14" t="n">
        <v>33.1</v>
      </c>
      <c r="LE160" s="14" t="n">
        <v>29</v>
      </c>
      <c r="LF160" s="14" t="n">
        <v>25.7</v>
      </c>
      <c r="LG160" s="14" t="n">
        <v>20.1</v>
      </c>
      <c r="LH160" s="14" t="n">
        <v>15.7</v>
      </c>
      <c r="LI160" s="14" t="n">
        <v>15.4</v>
      </c>
      <c r="LJ160" s="14" t="n">
        <v>14.9</v>
      </c>
      <c r="LK160" s="14" t="n">
        <v>16.4</v>
      </c>
      <c r="LL160" s="14" t="n">
        <v>22.7</v>
      </c>
      <c r="LM160" s="14" t="n">
        <v>26.5</v>
      </c>
      <c r="LN160" s="14" t="n">
        <v>29.6</v>
      </c>
      <c r="LO160" s="15" t="n">
        <f aca="false">SUM(LC160:LN160)/12</f>
        <v>23.55</v>
      </c>
      <c r="MA160" s="0" t="n">
        <f aca="false">MA159+1</f>
        <v>2010</v>
      </c>
      <c r="MB160" s="25" t="s">
        <v>146</v>
      </c>
      <c r="MC160" s="14" t="n">
        <v>28.9</v>
      </c>
      <c r="MD160" s="14" t="n">
        <v>28.7</v>
      </c>
      <c r="ME160" s="14" t="n">
        <v>26.8</v>
      </c>
      <c r="MF160" s="14" t="n">
        <v>22.7</v>
      </c>
      <c r="MG160" s="14" t="n">
        <v>19.3</v>
      </c>
      <c r="MH160" s="14" t="n">
        <v>15.3</v>
      </c>
      <c r="MI160" s="14" t="n">
        <v>15.1</v>
      </c>
      <c r="MJ160" s="14" t="n">
        <v>14.5</v>
      </c>
      <c r="MK160" s="14" t="n">
        <v>15.5</v>
      </c>
      <c r="ML160" s="14" t="n">
        <v>20.3</v>
      </c>
      <c r="MM160" s="14" t="n">
        <v>22.6</v>
      </c>
      <c r="MN160" s="14" t="n">
        <v>25.8</v>
      </c>
      <c r="MO160" s="15" t="n">
        <f aca="false">SUM(MC160:MN160)/12</f>
        <v>21.2916666666667</v>
      </c>
      <c r="NA160" s="0" t="n">
        <f aca="false">NA159+1</f>
        <v>2010</v>
      </c>
      <c r="NB160" s="25" t="s">
        <v>146</v>
      </c>
      <c r="NC160" s="14" t="n">
        <v>36.9</v>
      </c>
      <c r="ND160" s="14" t="n">
        <v>36.7</v>
      </c>
      <c r="NE160" s="14" t="n">
        <v>32.3</v>
      </c>
      <c r="NF160" s="14" t="n">
        <v>27.6</v>
      </c>
      <c r="NG160" s="14" t="n">
        <v>21.9</v>
      </c>
      <c r="NH160" s="14" t="n">
        <v>18</v>
      </c>
      <c r="NI160" s="14" t="n">
        <v>17.8</v>
      </c>
      <c r="NJ160" s="14" t="n">
        <v>18.4</v>
      </c>
      <c r="NK160" s="14" t="n">
        <v>22</v>
      </c>
      <c r="NL160" s="14" t="n">
        <v>26.2</v>
      </c>
      <c r="NM160" s="14" t="n">
        <v>29.9</v>
      </c>
      <c r="NN160" s="14" t="n">
        <v>33.5</v>
      </c>
      <c r="NO160" s="15" t="n">
        <f aca="false">SUM(NC160:NN160)/12</f>
        <v>26.7666666666667</v>
      </c>
      <c r="OA160" s="6" t="n">
        <f aca="false">AVERAGE(AO160,BO160,CO160,DO160,EO160,FO160,GO165,HO160,IO160,JO160,KO160,LO160,MO160,NO160)</f>
        <v>22.477380952381</v>
      </c>
      <c r="OB160" s="22" t="n">
        <f aca="false">AVERAGE(OA150:OA160)</f>
        <v>22.8845959595959</v>
      </c>
      <c r="PA160" s="16" t="n">
        <f aca="false">AVERAGE(AH160,AI160,AJ160,BH160,BI160,BJ160,CH160,CI160,CJ160,DH160,DI160,DJ160,EH160,EI160,EJ160,FH160,FI160,FJ160,GH165,GI165,GJ165,HH160,HI160,HJ160,IH160,II160,IJ160,JH160,JI160,JJ160,KH160,KI160,KJ160,LH160,LI160,LJ160,MH160,MI160,MJ160,NH160,NI160,NJ160)</f>
        <v>15.4738095238095</v>
      </c>
      <c r="PB160" s="17" t="n">
        <f aca="false">AVERAGE(AC160,AD160,AN160,BC160,BD160,BN160,CC160,CD160,CN160,DC160,DD160,DN160,EC160,ED160,EN160,FC160,FD160,FN160,GC165,GD165,GN165,HC160,HD160,HN160,IC160,ID160,IN160,JC160,JD160,JN160,KC160,KD160,KN160,LC160,LD160,LN160,MC160,MD160,MN160,NC160,ND160,NN160,)</f>
        <v>28.9232558139535</v>
      </c>
      <c r="PC160" s="16" t="n">
        <f aca="false">AVERAGE(PA150:PA160)</f>
        <v>16.1946608946609</v>
      </c>
      <c r="PD160" s="23" t="n">
        <f aca="false">AVERAGE(PB150:PB160)</f>
        <v>28.5384778012685</v>
      </c>
    </row>
    <row r="161" customFormat="false" ht="14.65" hidden="false" customHeight="false" outlineLevel="0" collapsed="false">
      <c r="A161" s="5"/>
      <c r="B161" s="6" t="n">
        <f aca="false">AVERAGE(AO161,BO161,CO161,DO161,EO161,FO161,GO161,HO161,IO161,JO161,KO161,LO161,MO161,NO161)</f>
        <v>22.6214285714286</v>
      </c>
      <c r="C161" s="18" t="n">
        <f aca="false">AVERAGE(B157:B161)</f>
        <v>22.9307142857143</v>
      </c>
      <c r="D161" s="20" t="n">
        <f aca="false">AVERAGE(B152:B161)</f>
        <v>22.8865476190476</v>
      </c>
      <c r="E161" s="6" t="n">
        <f aca="false">AVERAGE(B142:B161)</f>
        <v>22.6128935185185</v>
      </c>
      <c r="F161" s="24" t="n">
        <f aca="false">AVERAGE(B112:B161)</f>
        <v>22.3433022486772</v>
      </c>
      <c r="G161" s="2" t="n">
        <f aca="false">MAX(AC161:AN161,BC161:BN161,CC161:CN161,DC161:DN161,EC161:EN161,FC161:FN161,GC161:GN161,HC161:HN161,IC161:IN161,JC161:JN161,KC161:KN161,LC161:LN161,MC161:MN161,NC161:NN161)</f>
        <v>40.3</v>
      </c>
      <c r="H161" s="11" t="n">
        <f aca="false">MEDIAN(AC161:AN161,BC161:BN161,CC161:CN161,DC161:DN161,EC161:EN161,FC161:FN161,GC161:GN161,HC161:HN161,IC161:IN161,JC161:JN161,KC161:KN161,LC161:LN161,MC161:MN161,NC161:NN161)</f>
        <v>21.75</v>
      </c>
      <c r="I161" s="4" t="n">
        <f aca="false">MIN(AC161:AN161,BC161:BN161,CC161:CN161,DC161:DN161,EC161:EN161,FC161:FN161,GC161:GN161,HC161:HN161,IC161:IN161,JC161:JN161,KC161:KN161,LC161:LN161,MC161:MN161,NC161:NN161)</f>
        <v>13.2</v>
      </c>
      <c r="J161" s="12" t="n">
        <f aca="false">(G161+I161)/2</f>
        <v>26.75</v>
      </c>
      <c r="AA161" s="0" t="n">
        <f aca="false">AA160+1</f>
        <v>87</v>
      </c>
      <c r="AB161" s="27" t="n">
        <v>2011</v>
      </c>
      <c r="AC161" s="14" t="n">
        <v>29.1</v>
      </c>
      <c r="AD161" s="14" t="n">
        <v>27.6</v>
      </c>
      <c r="AE161" s="14" t="n">
        <v>24.3</v>
      </c>
      <c r="AF161" s="14" t="n">
        <v>22.3</v>
      </c>
      <c r="AG161" s="14" t="n">
        <v>17.9</v>
      </c>
      <c r="AH161" s="14" t="n">
        <v>16.5</v>
      </c>
      <c r="AI161" s="14" t="n">
        <v>15.5</v>
      </c>
      <c r="AJ161" s="14" t="n">
        <v>17.3</v>
      </c>
      <c r="AK161" s="14" t="n">
        <v>20.5</v>
      </c>
      <c r="AL161" s="14" t="n">
        <v>21.3</v>
      </c>
      <c r="AM161" s="14" t="n">
        <v>25.5</v>
      </c>
      <c r="AN161" s="14" t="n">
        <v>26.9</v>
      </c>
      <c r="AO161" s="15" t="n">
        <f aca="false">SUM(AC161:AN161)/12</f>
        <v>22.0583333333333</v>
      </c>
      <c r="AQ161" s="32"/>
      <c r="AR161" s="14"/>
      <c r="AS161" s="14"/>
      <c r="AT161" s="14"/>
      <c r="AU161" s="14"/>
      <c r="AV161" s="14"/>
      <c r="AW161" s="14"/>
      <c r="AX161" s="14"/>
      <c r="AY161" s="14"/>
      <c r="AZ161" s="14"/>
      <c r="BA161" s="0" t="n">
        <f aca="false">BA160+1</f>
        <v>2011</v>
      </c>
      <c r="BB161" s="25" t="s">
        <v>147</v>
      </c>
      <c r="BC161" s="14" t="n">
        <v>30.8</v>
      </c>
      <c r="BD161" s="14" t="n">
        <v>27.9</v>
      </c>
      <c r="BE161" s="14" t="n">
        <v>22.5</v>
      </c>
      <c r="BF161" s="14" t="n">
        <v>20.9</v>
      </c>
      <c r="BG161" s="14" t="n">
        <v>16.2</v>
      </c>
      <c r="BH161" s="14" t="n">
        <v>14.5</v>
      </c>
      <c r="BI161" s="14" t="n">
        <v>13.5</v>
      </c>
      <c r="BJ161" s="14" t="n">
        <v>16</v>
      </c>
      <c r="BK161" s="14" t="n">
        <v>19.1</v>
      </c>
      <c r="BL161" s="14" t="n">
        <v>20.6</v>
      </c>
      <c r="BM161" s="14" t="n">
        <v>26.2</v>
      </c>
      <c r="BN161" s="14" t="n">
        <v>26.6</v>
      </c>
      <c r="BO161" s="15" t="n">
        <f aca="false">SUM(BC161:BN161)/12</f>
        <v>21.2333333333333</v>
      </c>
      <c r="BP161" s="14"/>
      <c r="BQ161" s="14"/>
      <c r="BR161" s="14"/>
      <c r="BS161" s="14"/>
      <c r="CA161" s="0" t="n">
        <f aca="false">CA160+1</f>
        <v>2011</v>
      </c>
      <c r="CB161" s="25" t="s">
        <v>147</v>
      </c>
      <c r="CC161" s="14" t="n">
        <v>27.2</v>
      </c>
      <c r="CD161" s="14" t="n">
        <v>25.4</v>
      </c>
      <c r="CE161" s="14" t="n">
        <v>21.9</v>
      </c>
      <c r="CF161" s="14" t="n">
        <v>20.8</v>
      </c>
      <c r="CG161" s="14" t="n">
        <v>17.8</v>
      </c>
      <c r="CH161" s="14" t="n">
        <v>16.4</v>
      </c>
      <c r="CI161" s="14" t="n">
        <v>15.6</v>
      </c>
      <c r="CJ161" s="14" t="n">
        <v>17.7</v>
      </c>
      <c r="CK161" s="14" t="n">
        <v>19.1</v>
      </c>
      <c r="CL161" s="14" t="n">
        <v>20</v>
      </c>
      <c r="CM161" s="14" t="n">
        <v>24.6</v>
      </c>
      <c r="CN161" s="14" t="n">
        <v>24.6</v>
      </c>
      <c r="CO161" s="15" t="n">
        <f aca="false">SUM(CC161:CN161)/12</f>
        <v>20.925</v>
      </c>
      <c r="DA161" s="0" t="n">
        <f aca="false">DA160+1</f>
        <v>2011</v>
      </c>
      <c r="DB161" s="25" t="s">
        <v>147</v>
      </c>
      <c r="DC161" s="14" t="n">
        <v>30.4</v>
      </c>
      <c r="DD161" s="14" t="n">
        <v>29.3</v>
      </c>
      <c r="DE161" s="14" t="n">
        <v>24.8</v>
      </c>
      <c r="DF161" s="14" t="n">
        <v>23.3</v>
      </c>
      <c r="DG161" s="14" t="n">
        <v>17.7</v>
      </c>
      <c r="DH161" s="14" t="n">
        <v>16.6</v>
      </c>
      <c r="DI161" s="14" t="n">
        <v>15.5</v>
      </c>
      <c r="DJ161" s="14" t="n">
        <v>17.9</v>
      </c>
      <c r="DK161" s="14" t="n">
        <v>21.3</v>
      </c>
      <c r="DL161" s="14" t="n">
        <v>23.2</v>
      </c>
      <c r="DM161" s="14" t="n">
        <v>27.5</v>
      </c>
      <c r="DN161" s="14" t="n">
        <v>28.8</v>
      </c>
      <c r="DO161" s="15" t="n">
        <f aca="false">SUM(DC161:DN161)/12</f>
        <v>23.025</v>
      </c>
      <c r="EA161" s="0" t="n">
        <f aca="false">EA160+1</f>
        <v>2011</v>
      </c>
      <c r="EB161" s="25" t="s">
        <v>147</v>
      </c>
      <c r="EC161" s="14" t="n">
        <v>40.3</v>
      </c>
      <c r="ED161" s="14" t="n">
        <v>35.6</v>
      </c>
      <c r="EE161" s="14" t="n">
        <v>30.6</v>
      </c>
      <c r="EF161" s="14" t="n">
        <v>27.8</v>
      </c>
      <c r="EG161" s="14" t="n">
        <v>21.1</v>
      </c>
      <c r="EH161" s="14" t="n">
        <v>20.2</v>
      </c>
      <c r="EI161" s="14" t="n">
        <v>19.2</v>
      </c>
      <c r="EJ161" s="14" t="n">
        <v>23.7</v>
      </c>
      <c r="EK161" s="14" t="n">
        <v>27.1</v>
      </c>
      <c r="EL161" s="14" t="n">
        <v>29.5</v>
      </c>
      <c r="EM161" s="14" t="n">
        <v>34.4</v>
      </c>
      <c r="EN161" s="14" t="n">
        <v>35.5</v>
      </c>
      <c r="EO161" s="15" t="n">
        <f aca="false">SUM(EC161:EN161)/12</f>
        <v>28.75</v>
      </c>
      <c r="FA161" s="0" t="n">
        <f aca="false">FA160+1</f>
        <v>2011</v>
      </c>
      <c r="FB161" s="25" t="s">
        <v>147</v>
      </c>
      <c r="FC161" s="14" t="n">
        <v>28.3</v>
      </c>
      <c r="FD161" s="14" t="n">
        <v>27</v>
      </c>
      <c r="FE161" s="14" t="n">
        <v>20.9</v>
      </c>
      <c r="FF161" s="14" t="n">
        <v>19.6</v>
      </c>
      <c r="FG161" s="14" t="n">
        <v>15.1</v>
      </c>
      <c r="FH161" s="14" t="n">
        <v>13.9</v>
      </c>
      <c r="FI161" s="14" t="n">
        <v>13.2</v>
      </c>
      <c r="FJ161" s="14" t="n">
        <v>15.5</v>
      </c>
      <c r="FK161" s="14" t="n">
        <v>18.1</v>
      </c>
      <c r="FL161" s="14" t="n">
        <v>19.3</v>
      </c>
      <c r="FM161" s="14" t="n">
        <v>24.4</v>
      </c>
      <c r="FN161" s="14" t="n">
        <v>25.7</v>
      </c>
      <c r="FO161" s="15" t="n">
        <f aca="false">SUM(FC161:FN161)/12</f>
        <v>20.0833333333333</v>
      </c>
      <c r="GA161" s="0" t="n">
        <f aca="false">GA160+1</f>
        <v>2011</v>
      </c>
      <c r="GB161" s="25" t="s">
        <v>147</v>
      </c>
      <c r="GC161" s="14" t="n">
        <v>24.8</v>
      </c>
      <c r="GD161" s="14" t="n">
        <v>24.1</v>
      </c>
      <c r="GE161" s="14" t="n">
        <v>21.4</v>
      </c>
      <c r="GF161" s="14" t="n">
        <v>19.1</v>
      </c>
      <c r="GG161" s="14" t="n">
        <v>15.2</v>
      </c>
      <c r="GH161" s="14" t="n">
        <v>14.3</v>
      </c>
      <c r="GI161" s="14" t="n">
        <v>13.6</v>
      </c>
      <c r="GJ161" s="14" t="n">
        <v>16.1</v>
      </c>
      <c r="GK161" s="14" t="n">
        <v>17.1</v>
      </c>
      <c r="GL161" s="14" t="n">
        <v>19</v>
      </c>
      <c r="GM161" s="14" t="n">
        <v>22.4</v>
      </c>
      <c r="GN161" s="14" t="n">
        <v>24.4</v>
      </c>
      <c r="GO161" s="15" t="n">
        <f aca="false">SUM(GC161:GN161)/12</f>
        <v>19.2916666666667</v>
      </c>
      <c r="HA161" s="0" t="n">
        <f aca="false">HA160+1</f>
        <v>2011</v>
      </c>
      <c r="HB161" s="25" t="s">
        <v>147</v>
      </c>
      <c r="HC161" s="14" t="n">
        <v>27.2</v>
      </c>
      <c r="HD161" s="14" t="n">
        <v>24.9</v>
      </c>
      <c r="HE161" s="14" t="n">
        <v>22.2</v>
      </c>
      <c r="HF161" s="14" t="n">
        <v>21.7</v>
      </c>
      <c r="HG161" s="14" t="n">
        <v>18.6</v>
      </c>
      <c r="HH161" s="14" t="n">
        <v>17.1</v>
      </c>
      <c r="HI161" s="14" t="n">
        <v>16.1</v>
      </c>
      <c r="HJ161" s="14" t="n">
        <v>18</v>
      </c>
      <c r="HK161" s="14" t="n">
        <v>20.3</v>
      </c>
      <c r="HL161" s="14" t="n">
        <v>19.6</v>
      </c>
      <c r="HM161" s="14" t="n">
        <v>24.3</v>
      </c>
      <c r="HN161" s="14" t="n">
        <v>24.3</v>
      </c>
      <c r="HO161" s="15" t="n">
        <f aca="false">SUM(HC161:HN161)/12</f>
        <v>21.1916666666667</v>
      </c>
      <c r="IA161" s="0" t="n">
        <f aca="false">IA160+1</f>
        <v>2011</v>
      </c>
      <c r="IB161" s="25" t="s">
        <v>147</v>
      </c>
      <c r="IC161" s="14" t="n">
        <v>33.6</v>
      </c>
      <c r="ID161" s="14" t="n">
        <v>31.2</v>
      </c>
      <c r="IE161" s="14" t="n">
        <v>27.1</v>
      </c>
      <c r="IF161" s="14" t="n">
        <v>25.3</v>
      </c>
      <c r="IG161" s="14" t="n">
        <v>19.1</v>
      </c>
      <c r="IH161" s="14" t="n">
        <v>17.9</v>
      </c>
      <c r="II161" s="14" t="n">
        <v>17</v>
      </c>
      <c r="IJ161" s="14" t="n">
        <v>20.1</v>
      </c>
      <c r="IK161" s="14" t="n">
        <v>23.5</v>
      </c>
      <c r="IL161" s="14" t="n">
        <v>24.5</v>
      </c>
      <c r="IM161" s="14" t="n">
        <v>29</v>
      </c>
      <c r="IN161" s="14" t="n">
        <v>30.2</v>
      </c>
      <c r="IO161" s="15" t="n">
        <f aca="false">SUM(IC161:IN161)/12</f>
        <v>24.875</v>
      </c>
      <c r="JA161" s="0" t="n">
        <f aca="false">JA160+1</f>
        <v>2011</v>
      </c>
      <c r="JB161" s="25" t="s">
        <v>147</v>
      </c>
      <c r="JC161" s="14" t="n">
        <v>22.3</v>
      </c>
      <c r="JD161" s="14" t="n">
        <v>22</v>
      </c>
      <c r="JE161" s="14" t="n">
        <v>19.9</v>
      </c>
      <c r="JF161" s="14" t="n">
        <v>19</v>
      </c>
      <c r="JG161" s="14" t="n">
        <v>15.9</v>
      </c>
      <c r="JH161" s="14" t="n">
        <v>14.7</v>
      </c>
      <c r="JI161" s="14" t="n">
        <v>13.9</v>
      </c>
      <c r="JJ161" s="14" t="n">
        <v>15.5</v>
      </c>
      <c r="JK161" s="14" t="n">
        <v>17</v>
      </c>
      <c r="JL161" s="14" t="n">
        <v>18.4</v>
      </c>
      <c r="JM161" s="14" t="n">
        <v>20.9</v>
      </c>
      <c r="JN161" s="14" t="n">
        <v>21.4</v>
      </c>
      <c r="JO161" s="15" t="n">
        <f aca="false">SUM(JC161:JN161)/12</f>
        <v>18.4083333333333</v>
      </c>
      <c r="KA161" s="0" t="n">
        <f aca="false">KA160+1</f>
        <v>2011</v>
      </c>
      <c r="KB161" s="33" t="s">
        <v>150</v>
      </c>
      <c r="KC161" s="14" t="n">
        <v>34</v>
      </c>
      <c r="KD161" s="14" t="n">
        <v>30.7</v>
      </c>
      <c r="KE161" s="14" t="n">
        <v>28.8</v>
      </c>
      <c r="KF161" s="14" t="n">
        <v>23.3</v>
      </c>
      <c r="KG161" s="14" t="n">
        <v>21.3</v>
      </c>
      <c r="KH161" s="14" t="n">
        <v>16.1</v>
      </c>
      <c r="KI161" s="14" t="n">
        <v>15.1</v>
      </c>
      <c r="KJ161" s="14" t="n">
        <v>16.9</v>
      </c>
      <c r="KK161" s="14" t="n">
        <v>21.3</v>
      </c>
      <c r="KL161" s="14" t="n">
        <v>27.6</v>
      </c>
      <c r="KM161" s="14" t="n">
        <v>28.8</v>
      </c>
      <c r="KN161" s="14" t="n">
        <v>28.5</v>
      </c>
      <c r="KO161" s="15" t="n">
        <f aca="false">SUM(KC161:KN161)/12</f>
        <v>24.3666666666667</v>
      </c>
      <c r="LA161" s="0" t="n">
        <f aca="false">LA160+1</f>
        <v>2011</v>
      </c>
      <c r="LB161" s="25" t="s">
        <v>147</v>
      </c>
      <c r="LC161" s="14" t="n">
        <v>32.7</v>
      </c>
      <c r="LD161" s="14" t="n">
        <v>31</v>
      </c>
      <c r="LE161" s="14" t="n">
        <v>26.4</v>
      </c>
      <c r="LF161" s="14" t="n">
        <v>24.4</v>
      </c>
      <c r="LG161" s="14" t="n">
        <v>18.6</v>
      </c>
      <c r="LH161" s="14" t="n">
        <v>16.6</v>
      </c>
      <c r="LI161" s="14" t="n">
        <v>15.6</v>
      </c>
      <c r="LJ161" s="14" t="n">
        <v>17.7</v>
      </c>
      <c r="LK161" s="14" t="n">
        <v>21.8</v>
      </c>
      <c r="LL161" s="14" t="n">
        <v>23.8</v>
      </c>
      <c r="LM161" s="14" t="n">
        <v>29.1</v>
      </c>
      <c r="LN161" s="14" t="n">
        <v>30.1</v>
      </c>
      <c r="LO161" s="15" t="n">
        <f aca="false">SUM(LC161:LN161)/12</f>
        <v>23.9833333333333</v>
      </c>
      <c r="MA161" s="0" t="n">
        <f aca="false">MA160+1</f>
        <v>2011</v>
      </c>
      <c r="MB161" s="25" t="s">
        <v>147</v>
      </c>
      <c r="MC161" s="14" t="n">
        <v>27.3</v>
      </c>
      <c r="MD161" s="14" t="n">
        <v>26.1</v>
      </c>
      <c r="ME161" s="14" t="n">
        <v>22.2</v>
      </c>
      <c r="MF161" s="14" t="n">
        <v>21.7</v>
      </c>
      <c r="MG161" s="14" t="n">
        <v>17.2</v>
      </c>
      <c r="MH161" s="14" t="n">
        <v>15.9</v>
      </c>
      <c r="MI161" s="14" t="n">
        <v>15.1</v>
      </c>
      <c r="MJ161" s="14" t="n">
        <v>17.4</v>
      </c>
      <c r="MK161" s="14" t="n">
        <v>20.3</v>
      </c>
      <c r="ML161" s="14" t="n">
        <v>20.1</v>
      </c>
      <c r="MM161" s="14" t="n">
        <v>25.8</v>
      </c>
      <c r="MN161" s="14" t="n">
        <v>25.6</v>
      </c>
      <c r="MO161" s="15" t="n">
        <f aca="false">SUM(MC161:MN161)/12</f>
        <v>21.225</v>
      </c>
      <c r="NA161" s="0" t="n">
        <f aca="false">NA160+1</f>
        <v>2011</v>
      </c>
      <c r="NB161" s="25" t="s">
        <v>147</v>
      </c>
      <c r="NC161" s="14" t="n">
        <v>39.4</v>
      </c>
      <c r="ND161" s="14" t="n">
        <v>32.9</v>
      </c>
      <c r="NE161" s="14" t="n">
        <v>28.3</v>
      </c>
      <c r="NF161" s="14" t="n">
        <v>26.6</v>
      </c>
      <c r="NG161" s="14" t="n">
        <v>20</v>
      </c>
      <c r="NH161" s="14" t="n">
        <v>19.3</v>
      </c>
      <c r="NI161" s="14" t="n">
        <v>18.8</v>
      </c>
      <c r="NJ161" s="14" t="n">
        <v>22.7</v>
      </c>
      <c r="NK161" s="14" t="n">
        <v>26.3</v>
      </c>
      <c r="NL161" s="14" t="n">
        <v>26.3</v>
      </c>
      <c r="NM161" s="14" t="n">
        <v>32.7</v>
      </c>
      <c r="NN161" s="14" t="n">
        <v>34.1</v>
      </c>
      <c r="NO161" s="15" t="n">
        <f aca="false">SUM(NC161:NN161)/12</f>
        <v>27.2833333333333</v>
      </c>
      <c r="OA161" s="6" t="n">
        <f aca="false">AVERAGE(AO161,BO161,CO161,DO161,EO161,FO161,GO166,HO161,IO161,JO161,KO161,LO161,MO161,NO161)</f>
        <v>22.6339285714286</v>
      </c>
      <c r="OB161" s="22" t="n">
        <f aca="false">AVERAGE(OA151:OA161)</f>
        <v>22.868740981241</v>
      </c>
      <c r="PA161" s="16" t="n">
        <f aca="false">AVERAGE(AH161,AI161,AJ161,BH161,BI161,BJ161,CH161,CI161,CJ161,DH161,DI161,DJ161,EH161,EI161,EJ161,FH161,FI161,FJ161,GH166,GI166,GJ166,HH161,HI161,HJ161,IH161,II161,IJ161,JH161,JI161,JJ161,KH161,KI161,KJ161,LH161,LI161,LJ161,MH161,MI161,MJ161,NH161,NI161,NJ161)</f>
        <v>16.6238095238095</v>
      </c>
      <c r="PB161" s="17" t="n">
        <f aca="false">AVERAGE(AC161,AD161,AN161,BC161,BD161,BN161,CC161,CD161,CN161,DC161,DD161,DN161,EC161,ED161,EN161,FC161,FD161,FN161,GC166,GD166,GN166,HC161,HD161,HN161,IC161,ID161,IN161,JC161,JD161,JN161,KC161,KD161,KN161,LC161,LD161,LN161,MC161,MD161,MN161,NC161,ND161,NN161,)</f>
        <v>28.2279069767442</v>
      </c>
      <c r="PC161" s="16" t="n">
        <f aca="false">AVERAGE(PA151:PA161)</f>
        <v>16.2531024531025</v>
      </c>
      <c r="PD161" s="23" t="n">
        <f aca="false">AVERAGE(PB151:PB161)</f>
        <v>28.4725158562368</v>
      </c>
    </row>
    <row r="162" customFormat="false" ht="14.65" hidden="false" customHeight="false" outlineLevel="0" collapsed="false">
      <c r="A162" s="5"/>
      <c r="B162" s="6" t="n">
        <f aca="false">AVERAGE(AO162,BO162,CO162,DO162,EO162,FO162,GO162,HO162,IO162,JO162,KO162,LO162,MO162,NO162)</f>
        <v>22.849503968254</v>
      </c>
      <c r="C162" s="18" t="n">
        <f aca="false">AVERAGE(B158:B162)</f>
        <v>22.7951388888889</v>
      </c>
      <c r="D162" s="20" t="n">
        <f aca="false">AVERAGE(B153:B162)</f>
        <v>22.8832837301587</v>
      </c>
      <c r="E162" s="6" t="n">
        <f aca="false">AVERAGE(B143:B162)</f>
        <v>22.6892476851852</v>
      </c>
      <c r="F162" s="24" t="n">
        <f aca="false">AVERAGE(B113:B162)</f>
        <v>22.3561732804233</v>
      </c>
      <c r="G162" s="2" t="n">
        <f aca="false">MAX(AC162:AN162,BC162:BN162,CC162:CN162,DC162:DN162,EC162:EN162,FC162:FN162,GC162:GN162,HC162:HN162,IC162:IN162,JC162:JN162,KC162:KN162,LC162:LN162,MC162:MN162,NC162:NN162)</f>
        <v>37.9</v>
      </c>
      <c r="H162" s="11" t="n">
        <f aca="false">MEDIAN(AC162:AN162,BC162:BN162,CC162:CN162,DC162:DN162,EC162:EN162,FC162:FN162,GC162:GN162,HC162:HN162,IC162:IN162,JC162:JN162,KC162:KN162,LC162:LN162,MC162:MN162,NC162:NN162)</f>
        <v>23.1</v>
      </c>
      <c r="I162" s="4" t="n">
        <f aca="false">MIN(AC162:AN162,BC162:BN162,CC162:CN162,DC162:DN162,EC162:EN162,FC162:FN162,GC162:GN162,HC162:HN162,IC162:IN162,JC162:JN162,KC162:KN162,LC162:LN162,MC162:MN162,NC162:NN162)</f>
        <v>12.5</v>
      </c>
      <c r="J162" s="12" t="n">
        <f aca="false">(G162+I162)/2</f>
        <v>25.2</v>
      </c>
      <c r="AA162" s="0" t="n">
        <f aca="false">AA161+1</f>
        <v>88</v>
      </c>
      <c r="AB162" s="27" t="n">
        <v>2012</v>
      </c>
      <c r="AC162" s="14" t="n">
        <v>30</v>
      </c>
      <c r="AD162" s="14" t="n">
        <v>26.7</v>
      </c>
      <c r="AE162" s="14" t="n">
        <v>25.3</v>
      </c>
      <c r="AF162" s="14" t="n">
        <v>23.6</v>
      </c>
      <c r="AG162" s="14" t="n">
        <v>18</v>
      </c>
      <c r="AH162" s="14" t="n">
        <v>15.3</v>
      </c>
      <c r="AI162" s="14" t="n">
        <v>15.1</v>
      </c>
      <c r="AJ162" s="14" t="n">
        <v>15.5</v>
      </c>
      <c r="AK162" s="14" t="n">
        <v>19.1</v>
      </c>
      <c r="AL162" s="14" t="n">
        <v>21.9</v>
      </c>
      <c r="AM162" s="14" t="n">
        <v>26.6</v>
      </c>
      <c r="AN162" s="14" t="n">
        <v>27</v>
      </c>
      <c r="AO162" s="15" t="n">
        <f aca="false">SUM(AC162:AN162)/12</f>
        <v>22.0083333333333</v>
      </c>
      <c r="AQ162" s="32"/>
      <c r="AR162" s="14"/>
      <c r="AS162" s="14"/>
      <c r="AT162" s="14"/>
      <c r="AU162" s="14"/>
      <c r="AV162" s="14"/>
      <c r="AW162" s="14"/>
      <c r="AX162" s="14"/>
      <c r="AY162" s="14"/>
      <c r="AZ162" s="14"/>
      <c r="BA162" s="0" t="n">
        <f aca="false">BA161+1</f>
        <v>2012</v>
      </c>
      <c r="BB162" s="25" t="s">
        <v>148</v>
      </c>
      <c r="BC162" s="14" t="n">
        <v>29.8</v>
      </c>
      <c r="BD162" s="14" t="n">
        <v>27.9</v>
      </c>
      <c r="BE162" s="14" t="n">
        <v>25</v>
      </c>
      <c r="BF162" s="14" t="n">
        <v>23.6</v>
      </c>
      <c r="BG162" s="14" t="n">
        <v>17.3</v>
      </c>
      <c r="BH162" s="14" t="n">
        <v>13.4</v>
      </c>
      <c r="BI162" s="14" t="n">
        <v>13.1</v>
      </c>
      <c r="BJ162" s="14" t="n">
        <v>14.1</v>
      </c>
      <c r="BK162" s="14" t="n">
        <v>18.4</v>
      </c>
      <c r="BL162" s="14" t="n">
        <v>22.9</v>
      </c>
      <c r="BM162" s="14" t="n">
        <v>27.5</v>
      </c>
      <c r="BN162" s="14" t="n">
        <v>28.4</v>
      </c>
      <c r="BO162" s="15" t="n">
        <f aca="false">SUM(BC162:BN162)/12</f>
        <v>21.7833333333333</v>
      </c>
      <c r="BP162" s="14"/>
      <c r="BQ162" s="14"/>
      <c r="BR162" s="14"/>
      <c r="BS162" s="14"/>
      <c r="CA162" s="0" t="n">
        <f aca="false">CA161+1</f>
        <v>2012</v>
      </c>
      <c r="CB162" s="25" t="s">
        <v>148</v>
      </c>
      <c r="CC162" s="14" t="n">
        <v>27.8</v>
      </c>
      <c r="CD162" s="14" t="n">
        <v>25.6</v>
      </c>
      <c r="CE162" s="14" t="n">
        <v>24.6</v>
      </c>
      <c r="CF162" s="14" t="n">
        <v>23.1</v>
      </c>
      <c r="CG162" s="14" t="n">
        <v>18.1</v>
      </c>
      <c r="CH162" s="14" t="n">
        <v>15.7</v>
      </c>
      <c r="CI162" s="14" t="n">
        <v>15.5</v>
      </c>
      <c r="CJ162" s="14" t="n">
        <v>15.7</v>
      </c>
      <c r="CK162" s="14" t="n">
        <v>18.1</v>
      </c>
      <c r="CL162" s="14" t="n">
        <v>21.1</v>
      </c>
      <c r="CM162" s="14" t="n">
        <v>24.4</v>
      </c>
      <c r="CN162" s="14" t="n">
        <v>26.1</v>
      </c>
      <c r="CO162" s="15" t="n">
        <f aca="false">SUM(CC162:CN162)/12</f>
        <v>21.3166666666667</v>
      </c>
      <c r="DA162" s="0" t="n">
        <f aca="false">DA161+1</f>
        <v>2012</v>
      </c>
      <c r="DB162" s="25" t="s">
        <v>148</v>
      </c>
      <c r="DC162" s="14" t="n">
        <v>31.8</v>
      </c>
      <c r="DD162" s="14" t="n">
        <v>29.6</v>
      </c>
      <c r="DE162" s="14" t="n">
        <v>26.5</v>
      </c>
      <c r="DF162" s="14" t="n">
        <v>24.5</v>
      </c>
      <c r="DG162" s="14" t="n">
        <v>18.8</v>
      </c>
      <c r="DH162" s="14" t="n">
        <v>15.3</v>
      </c>
      <c r="DI162" s="14" t="n">
        <v>14.9</v>
      </c>
      <c r="DJ162" s="14" t="n">
        <v>16.4</v>
      </c>
      <c r="DK162" s="14" t="n">
        <v>20.4</v>
      </c>
      <c r="DL162" s="14" t="n">
        <v>23.9</v>
      </c>
      <c r="DM162" s="14" t="n">
        <v>27.9</v>
      </c>
      <c r="DN162" s="14" t="n">
        <v>29.4</v>
      </c>
      <c r="DO162" s="15" t="n">
        <f aca="false">SUM(DC162:DN162)/12</f>
        <v>23.2833333333333</v>
      </c>
      <c r="EA162" s="0" t="n">
        <f aca="false">EA161+1</f>
        <v>2012</v>
      </c>
      <c r="EB162" s="25" t="s">
        <v>148</v>
      </c>
      <c r="EC162" s="14" t="n">
        <v>37.7</v>
      </c>
      <c r="ED162" s="14" t="n">
        <v>35.4</v>
      </c>
      <c r="EE162" s="14" t="n">
        <v>30.5</v>
      </c>
      <c r="EF162" s="14" t="n">
        <v>28.6</v>
      </c>
      <c r="EG162" s="14" t="n">
        <v>23.1</v>
      </c>
      <c r="EH162" s="14" t="n">
        <v>18.4</v>
      </c>
      <c r="EI162" s="14" t="n">
        <v>18.7</v>
      </c>
      <c r="EJ162" s="14" t="n">
        <v>21.9</v>
      </c>
      <c r="EK162" s="14" t="n">
        <v>26.9</v>
      </c>
      <c r="EL162" s="14" t="n">
        <v>31.7</v>
      </c>
      <c r="EM162" s="14" t="n">
        <v>36.2</v>
      </c>
      <c r="EN162" s="14" t="n">
        <v>37.9</v>
      </c>
      <c r="EO162" s="15" t="n">
        <f aca="false">SUM(EC162:EN162)/12</f>
        <v>28.9166666666667</v>
      </c>
      <c r="FA162" s="0" t="n">
        <f aca="false">FA161+1</f>
        <v>2012</v>
      </c>
      <c r="FB162" s="25" t="s">
        <v>148</v>
      </c>
      <c r="FC162" s="14" t="n">
        <v>27.9</v>
      </c>
      <c r="FD162" s="14" t="n">
        <v>25.8</v>
      </c>
      <c r="FE162" s="14" t="n">
        <v>23.4</v>
      </c>
      <c r="FF162" s="14" t="n">
        <v>21.7</v>
      </c>
      <c r="FG162" s="14" t="n">
        <v>15.5</v>
      </c>
      <c r="FH162" s="14" t="n">
        <v>12.5</v>
      </c>
      <c r="FI162" s="14" t="n">
        <v>13</v>
      </c>
      <c r="FJ162" s="14" t="n">
        <v>13.2</v>
      </c>
      <c r="FK162" s="14" t="n">
        <v>17.4</v>
      </c>
      <c r="FL162" s="14" t="n">
        <v>20.7</v>
      </c>
      <c r="FM162" s="14" t="n">
        <v>24.8</v>
      </c>
      <c r="FN162" s="14" t="n">
        <v>26.1</v>
      </c>
      <c r="FO162" s="15" t="n">
        <f aca="false">SUM(FC162:FN162)/12</f>
        <v>20.1666666666667</v>
      </c>
      <c r="GA162" s="0" t="n">
        <f aca="false">GA161+1</f>
        <v>2012</v>
      </c>
      <c r="GB162" s="25" t="s">
        <v>148</v>
      </c>
      <c r="GC162" s="14" t="n">
        <v>27.9</v>
      </c>
      <c r="GD162" s="14" t="n">
        <v>26.2</v>
      </c>
      <c r="GE162" s="14" t="n">
        <v>23.7</v>
      </c>
      <c r="GF162" s="14" t="n">
        <v>21.9</v>
      </c>
      <c r="GG162" s="14" t="n">
        <v>16</v>
      </c>
      <c r="GH162" s="14" t="n">
        <v>13.5</v>
      </c>
      <c r="GI162" s="14" t="n">
        <v>14</v>
      </c>
      <c r="GJ162" s="14" t="n">
        <v>14</v>
      </c>
      <c r="GK162" s="14" t="n">
        <v>16.6</v>
      </c>
      <c r="GL162" s="14" t="n">
        <v>18.6</v>
      </c>
      <c r="GM162" s="14" t="n">
        <v>23.4</v>
      </c>
      <c r="GN162" s="14" t="n">
        <v>24.5</v>
      </c>
      <c r="GO162" s="15" t="n">
        <f aca="false">SUM(GC162:GN162)/12</f>
        <v>20.025</v>
      </c>
      <c r="HA162" s="0" t="n">
        <f aca="false">HA161+1</f>
        <v>2012</v>
      </c>
      <c r="HB162" s="25" t="s">
        <v>148</v>
      </c>
      <c r="HC162" s="14" t="n">
        <v>27.2</v>
      </c>
      <c r="HD162" s="14" t="n">
        <v>25.6</v>
      </c>
      <c r="HE162" s="14" t="n">
        <v>25</v>
      </c>
      <c r="HF162" s="14" t="n">
        <v>24</v>
      </c>
      <c r="HG162" s="14" t="n">
        <v>19</v>
      </c>
      <c r="HH162" s="14" t="n">
        <v>16.3</v>
      </c>
      <c r="HI162" s="14" t="n">
        <v>15.6</v>
      </c>
      <c r="HJ162" s="14" t="n">
        <v>16.7</v>
      </c>
      <c r="HK162" s="14" t="n">
        <v>19.1</v>
      </c>
      <c r="HL162" s="14" t="n">
        <v>22.1</v>
      </c>
      <c r="HM162" s="14" t="n">
        <v>25</v>
      </c>
      <c r="HN162" s="14" t="n">
        <v>25.8</v>
      </c>
      <c r="HO162" s="15" t="n">
        <f aca="false">SUM(HC162:HN162)/12</f>
        <v>21.7833333333333</v>
      </c>
      <c r="IA162" s="0" t="n">
        <f aca="false">IA161+1</f>
        <v>2012</v>
      </c>
      <c r="IB162" s="25" t="s">
        <v>148</v>
      </c>
      <c r="IC162" s="14" t="n">
        <v>32.5</v>
      </c>
      <c r="ID162" s="14" t="n">
        <v>29.7</v>
      </c>
      <c r="IE162" s="14" t="n">
        <v>28</v>
      </c>
      <c r="IF162" s="14" t="n">
        <v>26</v>
      </c>
      <c r="IG162" s="14" t="n">
        <v>19.9</v>
      </c>
      <c r="IH162" s="14" t="n">
        <v>16.8</v>
      </c>
      <c r="II162" s="14" t="n">
        <v>16.4</v>
      </c>
      <c r="IJ162" s="14" t="n">
        <v>17.9</v>
      </c>
      <c r="IK162" s="21" t="n">
        <f aca="false">(IK159+IK160+IK161+IK163+IK164+IK165)/6</f>
        <v>22.25</v>
      </c>
      <c r="IL162" s="21" t="n">
        <f aca="false">(IL159+IL160+IL161+IL163+IL164+IL165)/6</f>
        <v>25.8833333333333</v>
      </c>
      <c r="IM162" s="21" t="n">
        <f aca="false">(IM159+IM160+IM161+IM163+IM164+IM165)/6</f>
        <v>29.1</v>
      </c>
      <c r="IN162" s="21" t="n">
        <f aca="false">(IN159+IN160+IN161+IN163+IN164+IN165)/6</f>
        <v>30.7833333333333</v>
      </c>
      <c r="IO162" s="15" t="n">
        <f aca="false">SUM(IC162:IN162)/12</f>
        <v>24.6013888888889</v>
      </c>
      <c r="JA162" s="0" t="n">
        <f aca="false">JA161+1</f>
        <v>2012</v>
      </c>
      <c r="JB162" s="25" t="s">
        <v>148</v>
      </c>
      <c r="JC162" s="14" t="n">
        <v>24.4</v>
      </c>
      <c r="JD162" s="14" t="n">
        <v>22.4</v>
      </c>
      <c r="JE162" s="14" t="n">
        <v>22</v>
      </c>
      <c r="JF162" s="14" t="n">
        <v>20.4</v>
      </c>
      <c r="JG162" s="14" t="n">
        <v>16.1</v>
      </c>
      <c r="JH162" s="14" t="n">
        <v>14.2</v>
      </c>
      <c r="JI162" s="14" t="n">
        <v>14</v>
      </c>
      <c r="JJ162" s="14" t="n">
        <v>14.3</v>
      </c>
      <c r="JK162" s="14" t="n">
        <v>16.3</v>
      </c>
      <c r="JL162" s="14" t="n">
        <v>17.8</v>
      </c>
      <c r="JM162" s="14" t="n">
        <v>20.8</v>
      </c>
      <c r="JN162" s="14" t="n">
        <v>21.9</v>
      </c>
      <c r="JO162" s="15" t="n">
        <f aca="false">SUM(JC162:JN162)/12</f>
        <v>18.7166666666667</v>
      </c>
      <c r="KA162" s="0" t="n">
        <f aca="false">KA161+1</f>
        <v>2012</v>
      </c>
      <c r="KB162" s="33" t="s">
        <v>151</v>
      </c>
      <c r="KC162" s="14" t="n">
        <v>29.6</v>
      </c>
      <c r="KD162" s="14" t="n">
        <v>33.8</v>
      </c>
      <c r="KE162" s="14" t="n">
        <v>26.4</v>
      </c>
      <c r="KF162" s="14" t="n">
        <v>20.9</v>
      </c>
      <c r="KG162" s="14" t="n">
        <v>18.7</v>
      </c>
      <c r="KH162" s="14" t="n">
        <v>16.3</v>
      </c>
      <c r="KI162" s="14" t="n">
        <v>14.7</v>
      </c>
      <c r="KJ162" s="14" t="n">
        <v>15.3</v>
      </c>
      <c r="KK162" s="14" t="n">
        <v>19.4</v>
      </c>
      <c r="KL162" s="14" t="n">
        <v>28.6</v>
      </c>
      <c r="KM162" s="14" t="n">
        <v>28.5</v>
      </c>
      <c r="KN162" s="14" t="n">
        <v>33.5</v>
      </c>
      <c r="KO162" s="15" t="n">
        <f aca="false">SUM(KC162:KN162)/12</f>
        <v>23.8083333333333</v>
      </c>
      <c r="LA162" s="0" t="n">
        <f aca="false">LA161+1</f>
        <v>2012</v>
      </c>
      <c r="LB162" s="25" t="s">
        <v>148</v>
      </c>
      <c r="LC162" s="14" t="n">
        <v>32.4</v>
      </c>
      <c r="LD162" s="14" t="n">
        <v>30</v>
      </c>
      <c r="LE162" s="14" t="n">
        <v>27.7</v>
      </c>
      <c r="LF162" s="14" t="n">
        <v>25.5</v>
      </c>
      <c r="LG162" s="14" t="n">
        <v>18.9</v>
      </c>
      <c r="LH162" s="14" t="n">
        <v>15.2</v>
      </c>
      <c r="LI162" s="14" t="n">
        <v>14.9</v>
      </c>
      <c r="LJ162" s="14" t="n">
        <v>16.4</v>
      </c>
      <c r="LK162" s="14" t="n">
        <v>21.5</v>
      </c>
      <c r="LL162" s="14" t="n">
        <v>25.9</v>
      </c>
      <c r="LM162" s="14" t="n">
        <v>29.6</v>
      </c>
      <c r="LN162" s="14" t="n">
        <v>30.6</v>
      </c>
      <c r="LO162" s="15" t="n">
        <f aca="false">SUM(LC162:LN162)/12</f>
        <v>24.05</v>
      </c>
      <c r="MA162" s="0" t="n">
        <f aca="false">MA161+1</f>
        <v>2012</v>
      </c>
      <c r="MB162" s="25" t="s">
        <v>148</v>
      </c>
      <c r="MC162" s="14" t="n">
        <v>28.6</v>
      </c>
      <c r="MD162" s="14" t="n">
        <v>26.4</v>
      </c>
      <c r="ME162" s="14" t="n">
        <v>24.9</v>
      </c>
      <c r="MF162" s="14" t="n">
        <v>23.4</v>
      </c>
      <c r="MG162" s="14" t="n">
        <v>17.5</v>
      </c>
      <c r="MH162" s="14" t="n">
        <v>14.6</v>
      </c>
      <c r="MI162" s="14" t="n">
        <v>14.6</v>
      </c>
      <c r="MJ162" s="14" t="n">
        <v>15.5</v>
      </c>
      <c r="MK162" s="14" t="n">
        <v>18.8</v>
      </c>
      <c r="ML162" s="14" t="n">
        <v>21.5</v>
      </c>
      <c r="MM162" s="14" t="n">
        <v>25.6</v>
      </c>
      <c r="MN162" s="14" t="n">
        <v>26.4</v>
      </c>
      <c r="MO162" s="15" t="n">
        <f aca="false">SUM(MC162:MN162)/12</f>
        <v>21.4833333333333</v>
      </c>
      <c r="NA162" s="0" t="n">
        <f aca="false">NA161+1</f>
        <v>2012</v>
      </c>
      <c r="NB162" s="25" t="s">
        <v>148</v>
      </c>
      <c r="NC162" s="14" t="n">
        <v>35.7</v>
      </c>
      <c r="ND162" s="14" t="n">
        <v>33.6</v>
      </c>
      <c r="NE162" s="14" t="n">
        <v>30.4</v>
      </c>
      <c r="NF162" s="14" t="n">
        <v>27.7</v>
      </c>
      <c r="NG162" s="14" t="n">
        <v>22</v>
      </c>
      <c r="NH162" s="14" t="n">
        <v>18.5</v>
      </c>
      <c r="NI162" s="14" t="n">
        <v>18.3</v>
      </c>
      <c r="NJ162" s="14" t="n">
        <v>21.4</v>
      </c>
      <c r="NK162" s="14" t="n">
        <v>26.7</v>
      </c>
      <c r="NL162" s="14" t="n">
        <v>30.3</v>
      </c>
      <c r="NM162" s="14" t="n">
        <v>34.8</v>
      </c>
      <c r="NN162" s="14" t="n">
        <v>36</v>
      </c>
      <c r="NO162" s="15" t="n">
        <f aca="false">SUM(NC162:NN162)/12</f>
        <v>27.95</v>
      </c>
      <c r="OA162" s="6" t="n">
        <f aca="false">AVERAGE(AO162,BO162,CO162,DO162,EO162,FO162,GO167,HO162,IO162,JO162,KO162,LO162,MO162,NO162)</f>
        <v>22.8614087301587</v>
      </c>
      <c r="OB162" s="22" t="n">
        <f aca="false">AVERAGE(OA152:OA162)</f>
        <v>22.9050955988456</v>
      </c>
      <c r="PA162" s="16" t="n">
        <f aca="false">AVERAGE(AH162,AI162,AJ162,BH162,BI162,BJ162,CH162,CI162,CJ162,DH162,DI162,DJ162,EH162,EI162,EJ162,FH162,FI162,FJ162,GH167,GI167,GJ167,HH162,HI162,HJ162,IH162,II162,IJ162,JH162,JI162,JJ162,KH162,KI162,KJ162,LH162,LI162,LJ162,MH162,MI162,MJ162,NH162,NI162,NJ162)</f>
        <v>15.6809523809524</v>
      </c>
      <c r="PB162" s="17" t="n">
        <f aca="false">AVERAGE(AC162,AD162,AN162,BC162,BD162,BN162,CC162,CD162,CN162,DC162,DD162,DN162,EC162,ED162,EN162,FC162,FD162,FN162,GC167,GD167,GN167,HC162,HD162,HN162,IC162,ID162,IN162,JC162,JD162,JN162,KC162,KD162,KN162,LC162,LD162,LN162,MC162,MD162,MN162,NC162,ND162,NN162,)</f>
        <v>28.4531007751938</v>
      </c>
      <c r="PC162" s="16" t="n">
        <f aca="false">AVERAGE(PA152:PA162)</f>
        <v>16.1952380952381</v>
      </c>
      <c r="PD162" s="23" t="n">
        <f aca="false">AVERAGE(PB152:PB162)</f>
        <v>28.4399224806201</v>
      </c>
    </row>
    <row r="163" customFormat="false" ht="14.65" hidden="false" customHeight="false" outlineLevel="0" collapsed="false">
      <c r="A163" s="5"/>
      <c r="B163" s="6" t="n">
        <f aca="false">AVERAGE(AO163,BO163,CO163,DO163,EO163,FO163,GO163,HO163,IO163,JO163,KO163,LO163,MO163,NO163)</f>
        <v>23.3517857142857</v>
      </c>
      <c r="C163" s="18" t="n">
        <f aca="false">AVERAGE(B159:B163)</f>
        <v>22.9249007936508</v>
      </c>
      <c r="D163" s="20" t="n">
        <f aca="false">AVERAGE(B154:B163)</f>
        <v>22.9692361111111</v>
      </c>
      <c r="E163" s="6" t="n">
        <f aca="false">AVERAGE(B144:B163)</f>
        <v>22.7267311507936</v>
      </c>
      <c r="F163" s="24" t="n">
        <f aca="false">AVERAGE(B114:B163)</f>
        <v>22.3883220899471</v>
      </c>
      <c r="G163" s="2" t="n">
        <f aca="false">MAX(AC163:AN163,BC163:BN163,CC163:CN163,DC163:DN163,EC163:EN163,FC163:FN163,GC163:GN163,HC163:HN163,IC163:IN163,JC163:JN163,KC163:KN163,LC163:LN163,MC163:MN163,NC163:NN163)</f>
        <v>40.6</v>
      </c>
      <c r="H163" s="11" t="n">
        <f aca="false">MEDIAN(AC163:AN163,BC163:BN163,CC163:CN163,DC163:DN163,EC163:EN163,FC163:FN163,GC163:GN163,HC163:HN163,IC163:IN163,JC163:JN163,KC163:KN163,LC163:LN163,MC163:MN163,NC163:NN163)</f>
        <v>22.6</v>
      </c>
      <c r="I163" s="4" t="n">
        <f aca="false">MIN(AC163:AN163,BC163:BN163,CC163:CN163,DC163:DN163,EC163:EN163,FC163:FN163,GC163:GN163,HC163:HN163,IC163:IN163,JC163:JN163,KC163:KN163,LC163:LN163,MC163:MN163,NC163:NN163)</f>
        <v>13.5</v>
      </c>
      <c r="J163" s="12" t="n">
        <f aca="false">(G163+I163)/2</f>
        <v>27.05</v>
      </c>
      <c r="AA163" s="0" t="n">
        <f aca="false">AA162+1</f>
        <v>89</v>
      </c>
      <c r="AB163" s="27" t="n">
        <v>2013</v>
      </c>
      <c r="AC163" s="14" t="n">
        <v>28.5</v>
      </c>
      <c r="AD163" s="14" t="n">
        <v>28.7</v>
      </c>
      <c r="AE163" s="14" t="n">
        <v>27.3</v>
      </c>
      <c r="AF163" s="14" t="n">
        <v>23.2</v>
      </c>
      <c r="AG163" s="14" t="n">
        <v>20.6</v>
      </c>
      <c r="AH163" s="14" t="n">
        <v>16.1</v>
      </c>
      <c r="AI163" s="14" t="n">
        <v>15.9</v>
      </c>
      <c r="AJ163" s="14" t="n">
        <v>16.7</v>
      </c>
      <c r="AK163" s="14" t="n">
        <v>21.3</v>
      </c>
      <c r="AL163" s="14" t="n">
        <v>21.8</v>
      </c>
      <c r="AM163" s="14" t="n">
        <v>24.2</v>
      </c>
      <c r="AN163" s="14" t="n">
        <v>27.1</v>
      </c>
      <c r="AO163" s="15" t="n">
        <f aca="false">SUM(AC163:AN163)/12</f>
        <v>22.6166666666667</v>
      </c>
      <c r="AQ163" s="32"/>
      <c r="AR163" s="14"/>
      <c r="AS163" s="14"/>
      <c r="AT163" s="14"/>
      <c r="AU163" s="14"/>
      <c r="AV163" s="14"/>
      <c r="AW163" s="14"/>
      <c r="AX163" s="14"/>
      <c r="AY163" s="14"/>
      <c r="AZ163" s="14"/>
      <c r="BA163" s="0" t="n">
        <f aca="false">BA162+1</f>
        <v>2013</v>
      </c>
      <c r="BB163" s="25" t="s">
        <v>149</v>
      </c>
      <c r="BC163" s="14" t="n">
        <v>30.2</v>
      </c>
      <c r="BD163" s="14" t="n">
        <v>30.1</v>
      </c>
      <c r="BE163" s="14" t="n">
        <v>27.3</v>
      </c>
      <c r="BF163" s="14" t="n">
        <v>22.4</v>
      </c>
      <c r="BG163" s="14" t="n">
        <v>18.6</v>
      </c>
      <c r="BH163" s="14" t="n">
        <v>14</v>
      </c>
      <c r="BI163" s="14" t="n">
        <v>14</v>
      </c>
      <c r="BJ163" s="14" t="n">
        <v>15.3</v>
      </c>
      <c r="BK163" s="14" t="n">
        <v>20.5</v>
      </c>
      <c r="BL163" s="14" t="n">
        <v>21.5</v>
      </c>
      <c r="BM163" s="14" t="n">
        <v>24.6</v>
      </c>
      <c r="BN163" s="14" t="n">
        <v>28.2</v>
      </c>
      <c r="BO163" s="15" t="n">
        <f aca="false">SUM(BC163:BN163)/12</f>
        <v>22.225</v>
      </c>
      <c r="BP163" s="14"/>
      <c r="BQ163" s="14"/>
      <c r="BR163" s="14"/>
      <c r="BS163" s="14"/>
      <c r="CA163" s="0" t="n">
        <f aca="false">CA162+1</f>
        <v>2013</v>
      </c>
      <c r="CB163" s="25" t="s">
        <v>149</v>
      </c>
      <c r="CC163" s="14" t="n">
        <v>27.7</v>
      </c>
      <c r="CD163" s="14" t="n">
        <v>28.2</v>
      </c>
      <c r="CE163" s="14" t="n">
        <v>27.5</v>
      </c>
      <c r="CF163" s="14" t="n">
        <v>22.4</v>
      </c>
      <c r="CG163" s="14" t="n">
        <v>19.7</v>
      </c>
      <c r="CH163" s="14" t="n">
        <v>16.3</v>
      </c>
      <c r="CI163" s="14" t="n">
        <v>15.8</v>
      </c>
      <c r="CJ163" s="14" t="n">
        <v>16.9</v>
      </c>
      <c r="CK163" s="14" t="n">
        <v>19.7</v>
      </c>
      <c r="CL163" s="14" t="n">
        <v>20.4</v>
      </c>
      <c r="CM163" s="14" t="n">
        <v>21.5</v>
      </c>
      <c r="CN163" s="14" t="n">
        <v>24.8</v>
      </c>
      <c r="CO163" s="15" t="n">
        <f aca="false">SUM(CC163:CN163)/12</f>
        <v>21.7416666666667</v>
      </c>
      <c r="DA163" s="0" t="n">
        <f aca="false">DA162+1</f>
        <v>2013</v>
      </c>
      <c r="DB163" s="25" t="s">
        <v>149</v>
      </c>
      <c r="DC163" s="14" t="n">
        <v>31.9</v>
      </c>
      <c r="DD163" s="14" t="n">
        <v>31.5</v>
      </c>
      <c r="DE163" s="14" t="n">
        <v>28.9</v>
      </c>
      <c r="DF163" s="14" t="n">
        <v>23.8</v>
      </c>
      <c r="DG163" s="14" t="n">
        <v>19.4</v>
      </c>
      <c r="DH163" s="14" t="n">
        <v>16</v>
      </c>
      <c r="DI163" s="14" t="n">
        <v>16.3</v>
      </c>
      <c r="DJ163" s="14" t="n">
        <v>17.5</v>
      </c>
      <c r="DK163" s="14" t="n">
        <v>22.6</v>
      </c>
      <c r="DL163" s="14" t="n">
        <v>23.3</v>
      </c>
      <c r="DM163" s="14" t="n">
        <v>25.4</v>
      </c>
      <c r="DN163" s="14" t="n">
        <v>29.8</v>
      </c>
      <c r="DO163" s="15" t="n">
        <f aca="false">SUM(DC163:DN163)/12</f>
        <v>23.8666666666667</v>
      </c>
      <c r="EA163" s="0" t="n">
        <f aca="false">EA162+1</f>
        <v>2013</v>
      </c>
      <c r="EB163" s="25" t="s">
        <v>149</v>
      </c>
      <c r="EC163" s="14" t="n">
        <v>40.6</v>
      </c>
      <c r="ED163" s="14" t="n">
        <v>37.3</v>
      </c>
      <c r="EE163" s="14" t="n">
        <v>33</v>
      </c>
      <c r="EF163" s="14" t="n">
        <v>29.8</v>
      </c>
      <c r="EG163" s="14" t="n">
        <v>24.7</v>
      </c>
      <c r="EH163" s="14" t="n">
        <v>18.5</v>
      </c>
      <c r="EI163" s="14" t="n">
        <v>20.6</v>
      </c>
      <c r="EJ163" s="14" t="n">
        <v>24.2</v>
      </c>
      <c r="EK163" s="14" t="n">
        <v>31.3</v>
      </c>
      <c r="EL163" s="14" t="n">
        <v>30.5</v>
      </c>
      <c r="EM163" s="14" t="n">
        <v>33.5</v>
      </c>
      <c r="EN163" s="14" t="n">
        <v>37</v>
      </c>
      <c r="EO163" s="15" t="n">
        <f aca="false">SUM(EC163:EN163)/12</f>
        <v>30.0833333333333</v>
      </c>
      <c r="FA163" s="0" t="n">
        <f aca="false">FA162+1</f>
        <v>2013</v>
      </c>
      <c r="FB163" s="25" t="s">
        <v>149</v>
      </c>
      <c r="FC163" s="14" t="n">
        <v>28</v>
      </c>
      <c r="FD163" s="14" t="n">
        <v>28.4</v>
      </c>
      <c r="FE163" s="14" t="n">
        <v>26.2</v>
      </c>
      <c r="FF163" s="14" t="n">
        <v>21</v>
      </c>
      <c r="FG163" s="14" t="n">
        <v>18</v>
      </c>
      <c r="FH163" s="14" t="n">
        <v>13.8</v>
      </c>
      <c r="FI163" s="14" t="n">
        <v>13.5</v>
      </c>
      <c r="FJ163" s="14" t="n">
        <v>14.9</v>
      </c>
      <c r="FK163" s="14" t="n">
        <v>19.8</v>
      </c>
      <c r="FL163" s="14" t="n">
        <v>19.8</v>
      </c>
      <c r="FM163" s="14" t="n">
        <v>21.6</v>
      </c>
      <c r="FN163" s="14" t="n">
        <v>26</v>
      </c>
      <c r="FO163" s="15" t="n">
        <f aca="false">SUM(FC163:FN163)/12</f>
        <v>20.9166666666667</v>
      </c>
      <c r="GA163" s="0" t="n">
        <f aca="false">GA162+1</f>
        <v>2013</v>
      </c>
      <c r="GB163" s="25" t="s">
        <v>149</v>
      </c>
      <c r="GC163" s="14" t="n">
        <v>26.8</v>
      </c>
      <c r="GD163" s="14" t="n">
        <v>28.4</v>
      </c>
      <c r="GE163" s="14" t="n">
        <v>26.8</v>
      </c>
      <c r="GF163" s="14" t="n">
        <v>20.6</v>
      </c>
      <c r="GG163" s="14" t="n">
        <v>17.3</v>
      </c>
      <c r="GH163" s="14" t="n">
        <v>14.6</v>
      </c>
      <c r="GI163" s="14" t="n">
        <v>14.1</v>
      </c>
      <c r="GJ163" s="14" t="n">
        <v>15</v>
      </c>
      <c r="GK163" s="14" t="n">
        <v>18.1</v>
      </c>
      <c r="GL163" s="14" t="n">
        <v>17.3</v>
      </c>
      <c r="GM163" s="14" t="n">
        <v>19.6</v>
      </c>
      <c r="GN163" s="14" t="n">
        <v>23.7</v>
      </c>
      <c r="GO163" s="15" t="n">
        <f aca="false">SUM(GC163:GN163)/12</f>
        <v>20.1916666666667</v>
      </c>
      <c r="HA163" s="0" t="n">
        <f aca="false">HA162+1</f>
        <v>2013</v>
      </c>
      <c r="HB163" s="25" t="s">
        <v>149</v>
      </c>
      <c r="HC163" s="14" t="n">
        <v>27.6</v>
      </c>
      <c r="HD163" s="14" t="n">
        <v>27.5</v>
      </c>
      <c r="HE163" s="14" t="n">
        <v>27</v>
      </c>
      <c r="HF163" s="14" t="n">
        <v>23.5</v>
      </c>
      <c r="HG163" s="14" t="n">
        <v>21.7</v>
      </c>
      <c r="HH163" s="14" t="n">
        <v>17</v>
      </c>
      <c r="HI163" s="14" t="n">
        <v>16.5</v>
      </c>
      <c r="HJ163" s="14" t="n">
        <v>17.9</v>
      </c>
      <c r="HK163" s="14" t="n">
        <v>20.4</v>
      </c>
      <c r="HL163" s="14" t="n">
        <v>22.1</v>
      </c>
      <c r="HM163" s="14" t="n">
        <v>22.3</v>
      </c>
      <c r="HN163" s="14" t="n">
        <v>25.3</v>
      </c>
      <c r="HO163" s="15" t="n">
        <f aca="false">SUM(HC163:HN163)/12</f>
        <v>22.4</v>
      </c>
      <c r="IA163" s="0" t="n">
        <f aca="false">IA162+1</f>
        <v>2013</v>
      </c>
      <c r="IB163" s="25" t="s">
        <v>149</v>
      </c>
      <c r="IC163" s="14" t="n">
        <v>33</v>
      </c>
      <c r="ID163" s="14" t="n">
        <v>32.8</v>
      </c>
      <c r="IE163" s="14" t="n">
        <v>30</v>
      </c>
      <c r="IF163" s="14" t="n">
        <v>25.6</v>
      </c>
      <c r="IG163" s="14" t="n">
        <v>22.3</v>
      </c>
      <c r="IH163" s="14" t="n">
        <v>16.4</v>
      </c>
      <c r="II163" s="14" t="n">
        <v>16.9</v>
      </c>
      <c r="IJ163" s="14" t="n">
        <v>18.8</v>
      </c>
      <c r="IK163" s="14" t="n">
        <v>25.5</v>
      </c>
      <c r="IL163" s="14" t="n">
        <v>25.5</v>
      </c>
      <c r="IM163" s="14" t="n">
        <v>28.1</v>
      </c>
      <c r="IN163" s="14" t="n">
        <v>30.4</v>
      </c>
      <c r="IO163" s="15" t="n">
        <f aca="false">SUM(IC163:IN163)/12</f>
        <v>25.4416666666667</v>
      </c>
      <c r="JA163" s="0" t="n">
        <f aca="false">JA162+1</f>
        <v>2013</v>
      </c>
      <c r="JB163" s="25" t="s">
        <v>149</v>
      </c>
      <c r="JC163" s="14" t="n">
        <v>23.1</v>
      </c>
      <c r="JD163" s="14" t="n">
        <v>24.9</v>
      </c>
      <c r="JE163" s="14" t="n">
        <v>24.7</v>
      </c>
      <c r="JF163" s="14" t="n">
        <v>19.8</v>
      </c>
      <c r="JG163" s="14" t="n">
        <v>17.3</v>
      </c>
      <c r="JH163" s="14" t="n">
        <v>14.7</v>
      </c>
      <c r="JI163" s="14" t="n">
        <v>14.5</v>
      </c>
      <c r="JJ163" s="14" t="n">
        <v>15.3</v>
      </c>
      <c r="JK163" s="14" t="n">
        <v>17.8</v>
      </c>
      <c r="JL163" s="14" t="n">
        <v>16.9</v>
      </c>
      <c r="JM163" s="14" t="n">
        <v>18.8</v>
      </c>
      <c r="JN163" s="14" t="n">
        <v>20.8</v>
      </c>
      <c r="JO163" s="15" t="n">
        <f aca="false">SUM(JC163:JN163)/12</f>
        <v>19.05</v>
      </c>
      <c r="KA163" s="0" t="n">
        <f aca="false">KA162+1</f>
        <v>2013</v>
      </c>
      <c r="KB163" s="33" t="s">
        <v>152</v>
      </c>
      <c r="KC163" s="14" t="n">
        <v>32.2</v>
      </c>
      <c r="KD163" s="14" t="n">
        <v>30.5</v>
      </c>
      <c r="KE163" s="14" t="n">
        <v>29.2</v>
      </c>
      <c r="KF163" s="14" t="n">
        <v>25.5</v>
      </c>
      <c r="KG163" s="14" t="n">
        <v>20.4</v>
      </c>
      <c r="KH163" s="14" t="n">
        <v>15.8</v>
      </c>
      <c r="KI163" s="14" t="n">
        <v>15</v>
      </c>
      <c r="KJ163" s="14" t="n">
        <v>17</v>
      </c>
      <c r="KK163" s="14" t="n">
        <v>16.8</v>
      </c>
      <c r="KL163" s="14" t="n">
        <v>20</v>
      </c>
      <c r="KM163" s="14" t="n">
        <v>25.8</v>
      </c>
      <c r="KN163" s="14" t="n">
        <v>29.3</v>
      </c>
      <c r="KO163" s="15" t="n">
        <f aca="false">SUM(KC163:KN163)/12</f>
        <v>23.125</v>
      </c>
      <c r="LA163" s="0" t="n">
        <f aca="false">LA162+1</f>
        <v>2013</v>
      </c>
      <c r="LB163" s="25" t="s">
        <v>149</v>
      </c>
      <c r="LC163" s="14" t="n">
        <v>32.4</v>
      </c>
      <c r="LD163" s="14" t="n">
        <v>32.3</v>
      </c>
      <c r="LE163" s="14" t="n">
        <v>29.1</v>
      </c>
      <c r="LF163" s="14" t="n">
        <v>24.9</v>
      </c>
      <c r="LG163" s="14" t="n">
        <v>21.4</v>
      </c>
      <c r="LH163" s="14" t="n">
        <v>15.6</v>
      </c>
      <c r="LI163" s="14" t="n">
        <v>15.4</v>
      </c>
      <c r="LJ163" s="14" t="n">
        <v>16.8</v>
      </c>
      <c r="LK163" s="14" t="n">
        <v>22.3</v>
      </c>
      <c r="LL163" s="14" t="n">
        <v>24.7</v>
      </c>
      <c r="LM163" s="14" t="n">
        <v>27.3</v>
      </c>
      <c r="LN163" s="14" t="n">
        <v>30.8</v>
      </c>
      <c r="LO163" s="15" t="n">
        <f aca="false">SUM(LC163:LN163)/12</f>
        <v>24.4166666666667</v>
      </c>
      <c r="MA163" s="0" t="n">
        <f aca="false">MA162+1</f>
        <v>2013</v>
      </c>
      <c r="MB163" s="25" t="s">
        <v>149</v>
      </c>
      <c r="MC163" s="14" t="n">
        <v>27.7</v>
      </c>
      <c r="MD163" s="14" t="n">
        <v>28.5</v>
      </c>
      <c r="ME163" s="14" t="n">
        <v>27.8</v>
      </c>
      <c r="MF163" s="14" t="n">
        <v>22.5</v>
      </c>
      <c r="MG163" s="14" t="n">
        <v>20.3</v>
      </c>
      <c r="MH163" s="14" t="n">
        <v>15.6</v>
      </c>
      <c r="MI163" s="14" t="n">
        <v>15.6</v>
      </c>
      <c r="MJ163" s="14" t="n">
        <v>16.9</v>
      </c>
      <c r="MK163" s="14" t="n">
        <v>21.3</v>
      </c>
      <c r="ML163" s="14" t="n">
        <v>21.3</v>
      </c>
      <c r="MM163" s="14" t="n">
        <v>22.6</v>
      </c>
      <c r="MN163" s="14" t="n">
        <v>26.1</v>
      </c>
      <c r="MO163" s="15" t="n">
        <f aca="false">SUM(MC163:MN163)/12</f>
        <v>22.1833333333333</v>
      </c>
      <c r="NA163" s="0" t="n">
        <f aca="false">NA162+1</f>
        <v>2013</v>
      </c>
      <c r="NB163" s="25" t="s">
        <v>149</v>
      </c>
      <c r="NC163" s="14" t="n">
        <v>38</v>
      </c>
      <c r="ND163" s="14" t="n">
        <v>35.1</v>
      </c>
      <c r="NE163" s="14" t="n">
        <v>31.5</v>
      </c>
      <c r="NF163" s="14" t="n">
        <v>28.6</v>
      </c>
      <c r="NG163" s="14" t="n">
        <v>24.8</v>
      </c>
      <c r="NH163" s="14" t="n">
        <v>18.2</v>
      </c>
      <c r="NI163" s="14" t="n">
        <v>18.8</v>
      </c>
      <c r="NJ163" s="14" t="n">
        <v>22.9</v>
      </c>
      <c r="NK163" s="14" t="n">
        <v>29.8</v>
      </c>
      <c r="NL163" s="14" t="n">
        <v>29.6</v>
      </c>
      <c r="NM163" s="14" t="n">
        <v>31.4</v>
      </c>
      <c r="NN163" s="14" t="n">
        <v>35.3</v>
      </c>
      <c r="NO163" s="15" t="n">
        <f aca="false">SUM(NC163:NN163)/12</f>
        <v>28.6666666666667</v>
      </c>
      <c r="OA163" s="6" t="n">
        <f aca="false">AVERAGE(AO163,BO163,CO163,DO163,EO163,FO163,GO168,HO163,IO163,JO163,KO163,LO163,MO163,NO163)</f>
        <v>23.3416666666667</v>
      </c>
      <c r="OB163" s="22" t="n">
        <f aca="false">AVERAGE(OA153:OA163)</f>
        <v>22.9411345598846</v>
      </c>
      <c r="PA163" s="16" t="n">
        <f aca="false">AVERAGE(AH163,AI163,AJ163,BH163,BI163,BJ163,CH163,CI163,CJ163,DH163,DI163,DJ163,EH163,EI163,EJ163,FH163,FI163,FJ163,GH168,GI168,GJ168,HH163,HI163,HJ163,IH163,II163,IJ163,JH163,JI163,JJ163,KH163,KI163,KJ163,LH163,LI163,LJ163,MH163,MI163,MJ163,NH163,NI163,NJ163)</f>
        <v>16.4119047619048</v>
      </c>
      <c r="PB163" s="17" t="n">
        <f aca="false">AVERAGE(AC163,AD163,AN163,BC163,BD163,BN163,CC163,CD163,CN163,DC163,DD163,DN163,EC163,ED163,EN163,FC163,FD163,FN163,GC168,GD168,GN168,HC163,HD163,HN163,IC163,ID163,IN163,JC163,JD163,JN163,KC163,KD163,KN163,LC163,LD163,LN163,MC163,MD163,MN163,NC163,ND163,NN163,)</f>
        <v>29.0209302325581</v>
      </c>
      <c r="PC163" s="16" t="n">
        <f aca="false">AVERAGE(PA153:PA163)</f>
        <v>16.1606060606061</v>
      </c>
      <c r="PD163" s="23" t="n">
        <f aca="false">AVERAGE(PB153:PB163)</f>
        <v>28.5847427766032</v>
      </c>
    </row>
    <row r="164" customFormat="false" ht="14.65" hidden="false" customHeight="false" outlineLevel="0" collapsed="false">
      <c r="A164" s="5"/>
      <c r="B164" s="6" t="n">
        <f aca="false">AVERAGE(AO164,BO164,CO164,DO164,EO164,FO164,GO164,HO164,IO164,JO164,KO164,LO164,MO164,NO164)</f>
        <v>23.4833333333333</v>
      </c>
      <c r="C164" s="18" t="n">
        <f aca="false">AVERAGE(B160:B164)</f>
        <v>22.9469246031746</v>
      </c>
      <c r="D164" s="20" t="n">
        <f aca="false">AVERAGE(B155:B164)</f>
        <v>23.0481051587302</v>
      </c>
      <c r="E164" s="6" t="n">
        <f aca="false">AVERAGE(B145:B164)</f>
        <v>22.7704017857143</v>
      </c>
      <c r="F164" s="24" t="n">
        <f aca="false">AVERAGE(B115:B164)</f>
        <v>22.4338935185185</v>
      </c>
      <c r="G164" s="2" t="n">
        <f aca="false">MAX(AC164:AN164,BC164:BN164,CC164:CN164,DC164:DN164,EC164:EN164,FC164:FN164,GC164:GN164,HC164:HN164,IC164:IN164,JC164:JN164,KC164:KN164,LC164:LN164,MC164:MN164,NC164:NN164)</f>
        <v>40.2</v>
      </c>
      <c r="H164" s="11" t="n">
        <f aca="false">MEDIAN(AC164:AN164,BC164:BN164,CC164:CN164,DC164:DN164,EC164:EN164,FC164:FN164,GC164:GN164,HC164:HN164,IC164:IN164,JC164:JN164,KC164:KN164,LC164:LN164,MC164:MN164,NC164:NN164)</f>
        <v>23.55</v>
      </c>
      <c r="I164" s="4" t="n">
        <f aca="false">MIN(AC164:AN164,BC164:BN164,CC164:CN164,DC164:DN164,EC164:EN164,FC164:FN164,GC164:GN164,HC164:HN164,IC164:IN164,JC164:JN164,KC164:KN164,LC164:LN164,MC164:MN164,NC164:NN164)</f>
        <v>13.2</v>
      </c>
      <c r="J164" s="12" t="n">
        <f aca="false">(G164+I164)/2</f>
        <v>26.7</v>
      </c>
      <c r="AA164" s="0" t="n">
        <f aca="false">AA163+1</f>
        <v>90</v>
      </c>
      <c r="AB164" s="27" t="n">
        <v>2014</v>
      </c>
      <c r="AC164" s="14" t="n">
        <v>30.7</v>
      </c>
      <c r="AD164" s="14" t="n">
        <v>28.2</v>
      </c>
      <c r="AE164" s="14" t="n">
        <v>26</v>
      </c>
      <c r="AF164" s="14" t="n">
        <v>22.8</v>
      </c>
      <c r="AG164" s="14" t="n">
        <v>20.4</v>
      </c>
      <c r="AH164" s="14" t="n">
        <v>16.5</v>
      </c>
      <c r="AI164" s="14" t="n">
        <v>15.1</v>
      </c>
      <c r="AJ164" s="14" t="n">
        <v>16.3</v>
      </c>
      <c r="AK164" s="14" t="n">
        <v>20.1</v>
      </c>
      <c r="AL164" s="14" t="n">
        <v>24.5</v>
      </c>
      <c r="AM164" s="14" t="n">
        <v>25.3</v>
      </c>
      <c r="AN164" s="14" t="n">
        <v>25</v>
      </c>
      <c r="AO164" s="15" t="n">
        <f aca="false">SUM(AC164:AN164)/12</f>
        <v>22.575</v>
      </c>
      <c r="AQ164" s="32"/>
      <c r="AR164" s="14"/>
      <c r="AS164" s="14"/>
      <c r="AT164" s="14"/>
      <c r="AU164" s="14"/>
      <c r="AV164" s="14"/>
      <c r="AW164" s="14"/>
      <c r="AX164" s="14"/>
      <c r="AY164" s="14"/>
      <c r="AZ164" s="14"/>
      <c r="BA164" s="0" t="n">
        <f aca="false">BA163+1</f>
        <v>2014</v>
      </c>
      <c r="BB164" s="25" t="s">
        <v>150</v>
      </c>
      <c r="BC164" s="14" t="n">
        <v>32</v>
      </c>
      <c r="BD164" s="14" t="n">
        <v>28.7</v>
      </c>
      <c r="BE164" s="14" t="n">
        <v>25.9</v>
      </c>
      <c r="BF164" s="14" t="n">
        <v>20.8</v>
      </c>
      <c r="BG164" s="14" t="n">
        <v>18.8</v>
      </c>
      <c r="BH164" s="14" t="n">
        <v>14</v>
      </c>
      <c r="BI164" s="14" t="n">
        <v>13.2</v>
      </c>
      <c r="BJ164" s="14" t="n">
        <v>15</v>
      </c>
      <c r="BK164" s="14" t="n">
        <v>19.1</v>
      </c>
      <c r="BL164" s="14" t="n">
        <v>25.6</v>
      </c>
      <c r="BM164" s="14" t="n">
        <v>26.3</v>
      </c>
      <c r="BN164" s="14" t="n">
        <v>26.8</v>
      </c>
      <c r="BO164" s="15" t="n">
        <f aca="false">SUM(BC164:BN164)/12</f>
        <v>22.1833333333333</v>
      </c>
      <c r="BP164" s="14"/>
      <c r="BQ164" s="14"/>
      <c r="BR164" s="14"/>
      <c r="BS164" s="14"/>
      <c r="CA164" s="0" t="n">
        <f aca="false">CA163+1</f>
        <v>2014</v>
      </c>
      <c r="CB164" s="25" t="s">
        <v>150</v>
      </c>
      <c r="CC164" s="14" t="n">
        <v>27.9</v>
      </c>
      <c r="CD164" s="14" t="n">
        <v>26.1</v>
      </c>
      <c r="CE164" s="14" t="n">
        <v>24.9</v>
      </c>
      <c r="CF164" s="14" t="n">
        <v>22</v>
      </c>
      <c r="CG164" s="14" t="n">
        <v>19.6</v>
      </c>
      <c r="CH164" s="14" t="n">
        <v>16.7</v>
      </c>
      <c r="CI164" s="14" t="n">
        <v>15.4</v>
      </c>
      <c r="CJ164" s="14" t="n">
        <v>16.1</v>
      </c>
      <c r="CK164" s="14" t="n">
        <v>18.9</v>
      </c>
      <c r="CL164" s="14" t="n">
        <v>23</v>
      </c>
      <c r="CM164" s="14" t="n">
        <v>24.3</v>
      </c>
      <c r="CN164" s="14" t="n">
        <v>24.2</v>
      </c>
      <c r="CO164" s="15" t="n">
        <f aca="false">SUM(CC164:CN164)/12</f>
        <v>21.5916666666667</v>
      </c>
      <c r="DA164" s="0" t="n">
        <f aca="false">DA163+1</f>
        <v>2014</v>
      </c>
      <c r="DB164" s="25" t="s">
        <v>150</v>
      </c>
      <c r="DC164" s="14" t="n">
        <v>33.8</v>
      </c>
      <c r="DD164" s="14" t="n">
        <v>31</v>
      </c>
      <c r="DE164" s="14" t="n">
        <v>27.9</v>
      </c>
      <c r="DF164" s="14" t="n">
        <v>22.5</v>
      </c>
      <c r="DG164" s="14" t="n">
        <v>20.7</v>
      </c>
      <c r="DH164" s="14" t="n">
        <v>16</v>
      </c>
      <c r="DI164" s="14" t="n">
        <v>14.9</v>
      </c>
      <c r="DJ164" s="14" t="n">
        <v>17.6</v>
      </c>
      <c r="DK164" s="14" t="n">
        <v>21</v>
      </c>
      <c r="DL164" s="14" t="n">
        <v>26.4</v>
      </c>
      <c r="DM164" s="14" t="n">
        <v>28.5</v>
      </c>
      <c r="DN164" s="14" t="n">
        <v>28.5</v>
      </c>
      <c r="DO164" s="15" t="n">
        <f aca="false">SUM(DC164:DN164)/12</f>
        <v>24.0666666666667</v>
      </c>
      <c r="EA164" s="0" t="n">
        <f aca="false">EA163+1</f>
        <v>2014</v>
      </c>
      <c r="EB164" s="25" t="s">
        <v>150</v>
      </c>
      <c r="EC164" s="14" t="n">
        <v>40.2</v>
      </c>
      <c r="ED164" s="14" t="n">
        <v>37.4</v>
      </c>
      <c r="EE164" s="14" t="n">
        <v>34.4</v>
      </c>
      <c r="EF164" s="14" t="n">
        <v>27.9</v>
      </c>
      <c r="EG164" s="14" t="n">
        <v>25.1</v>
      </c>
      <c r="EH164" s="14" t="n">
        <v>20</v>
      </c>
      <c r="EI164" s="14" t="n">
        <v>19.8</v>
      </c>
      <c r="EJ164" s="14" t="n">
        <v>21.4</v>
      </c>
      <c r="EK164" s="14" t="n">
        <v>26.7</v>
      </c>
      <c r="EL164" s="14" t="n">
        <v>33.3</v>
      </c>
      <c r="EM164" s="14" t="n">
        <v>35.9</v>
      </c>
      <c r="EN164" s="14" t="n">
        <v>37.5</v>
      </c>
      <c r="EO164" s="15" t="n">
        <f aca="false">SUM(EC164:EN164)/12</f>
        <v>29.9666666666667</v>
      </c>
      <c r="FA164" s="0" t="n">
        <f aca="false">FA163+1</f>
        <v>2014</v>
      </c>
      <c r="FB164" s="25" t="s">
        <v>150</v>
      </c>
      <c r="FC164" s="14" t="n">
        <v>29.5</v>
      </c>
      <c r="FD164" s="14" t="n">
        <v>27</v>
      </c>
      <c r="FE164" s="14" t="n">
        <v>24.7</v>
      </c>
      <c r="FF164" s="14" t="n">
        <v>20.6</v>
      </c>
      <c r="FG164" s="14" t="n">
        <v>19.2</v>
      </c>
      <c r="FH164" s="14" t="n">
        <v>14.5</v>
      </c>
      <c r="FI164" s="14" t="n">
        <v>13.4</v>
      </c>
      <c r="FJ164" s="14" t="n">
        <v>16.1</v>
      </c>
      <c r="FK164" s="14" t="n">
        <v>19.1</v>
      </c>
      <c r="FL164" s="14" t="n">
        <v>24.4</v>
      </c>
      <c r="FM164" s="14" t="n">
        <v>25.2</v>
      </c>
      <c r="FN164" s="14" t="n">
        <v>25.3</v>
      </c>
      <c r="FO164" s="15" t="n">
        <f aca="false">SUM(FC164:FN164)/12</f>
        <v>21.5833333333333</v>
      </c>
      <c r="GA164" s="0" t="n">
        <f aca="false">GA163+1</f>
        <v>2014</v>
      </c>
      <c r="GB164" s="25" t="s">
        <v>150</v>
      </c>
      <c r="GC164" s="14" t="n">
        <v>28.1</v>
      </c>
      <c r="GD164" s="14" t="n">
        <v>27.4</v>
      </c>
      <c r="GE164" s="14" t="n">
        <v>24</v>
      </c>
      <c r="GF164" s="14" t="n">
        <v>20.3</v>
      </c>
      <c r="GG164" s="14" t="n">
        <v>17.6</v>
      </c>
      <c r="GH164" s="14" t="n">
        <v>14.4</v>
      </c>
      <c r="GI164" s="14" t="n">
        <v>13.4</v>
      </c>
      <c r="GJ164" s="14" t="n">
        <v>15.2</v>
      </c>
      <c r="GK164" s="14" t="n">
        <v>17.8</v>
      </c>
      <c r="GL164" s="14" t="n">
        <v>21.1</v>
      </c>
      <c r="GM164" s="14" t="n">
        <v>23.7</v>
      </c>
      <c r="GN164" s="14" t="n">
        <v>23.1</v>
      </c>
      <c r="GO164" s="15" t="n">
        <f aca="false">SUM(GC164:GN164)/12</f>
        <v>20.5083333333333</v>
      </c>
      <c r="HA164" s="0" t="n">
        <f aca="false">HA163+1</f>
        <v>2014</v>
      </c>
      <c r="HB164" s="25" t="s">
        <v>150</v>
      </c>
      <c r="HC164" s="14" t="n">
        <v>27.7</v>
      </c>
      <c r="HD164" s="14" t="n">
        <v>26.3</v>
      </c>
      <c r="HE164" s="14" t="n">
        <v>24.6</v>
      </c>
      <c r="HF164" s="14" t="n">
        <v>22.9</v>
      </c>
      <c r="HG164" s="14" t="n">
        <v>21.4</v>
      </c>
      <c r="HH164" s="14" t="n">
        <v>17</v>
      </c>
      <c r="HI164" s="14" t="n">
        <v>15.8</v>
      </c>
      <c r="HJ164" s="14" t="n">
        <v>16.7</v>
      </c>
      <c r="HK164" s="14" t="n">
        <v>20.1</v>
      </c>
      <c r="HL164" s="14" t="n">
        <v>24.4</v>
      </c>
      <c r="HM164" s="14" t="n">
        <v>24.1</v>
      </c>
      <c r="HN164" s="14" t="n">
        <v>24</v>
      </c>
      <c r="HO164" s="15" t="n">
        <f aca="false">SUM(HC164:HN164)/12</f>
        <v>22.0833333333333</v>
      </c>
      <c r="IA164" s="0" t="n">
        <f aca="false">IA163+1</f>
        <v>2014</v>
      </c>
      <c r="IB164" s="25" t="s">
        <v>150</v>
      </c>
      <c r="IC164" s="14" t="n">
        <v>34.7</v>
      </c>
      <c r="ID164" s="14" t="n">
        <v>32.3</v>
      </c>
      <c r="IE164" s="14" t="n">
        <v>29.4</v>
      </c>
      <c r="IF164" s="14" t="n">
        <v>24.3</v>
      </c>
      <c r="IG164" s="14" t="n">
        <v>21.3</v>
      </c>
      <c r="IH164" s="14" t="n">
        <v>17.2</v>
      </c>
      <c r="II164" s="14" t="n">
        <v>16.9</v>
      </c>
      <c r="IJ164" s="14" t="n">
        <v>18.7</v>
      </c>
      <c r="IK164" s="14" t="n">
        <v>22.9</v>
      </c>
      <c r="IL164" s="14" t="n">
        <v>27.9</v>
      </c>
      <c r="IM164" s="14" t="n">
        <v>29.3</v>
      </c>
      <c r="IN164" s="14" t="n">
        <v>29.7</v>
      </c>
      <c r="IO164" s="15" t="n">
        <f aca="false">SUM(IC164:IN164)/12</f>
        <v>25.3833333333333</v>
      </c>
      <c r="JA164" s="0" t="n">
        <f aca="false">JA163+1</f>
        <v>2014</v>
      </c>
      <c r="JB164" s="25" t="s">
        <v>150</v>
      </c>
      <c r="JC164" s="14" t="n">
        <v>24</v>
      </c>
      <c r="JD164" s="14" t="n">
        <v>23</v>
      </c>
      <c r="JE164" s="14" t="n">
        <v>21.3</v>
      </c>
      <c r="JF164" s="14" t="n">
        <v>19.3</v>
      </c>
      <c r="JG164" s="14" t="n">
        <v>17.1</v>
      </c>
      <c r="JH164" s="14" t="n">
        <v>15.4</v>
      </c>
      <c r="JI164" s="14" t="n">
        <v>13.7</v>
      </c>
      <c r="JJ164" s="14" t="n">
        <v>15.1</v>
      </c>
      <c r="JK164" s="14" t="n">
        <v>17.9</v>
      </c>
      <c r="JL164" s="14" t="n">
        <v>19.7</v>
      </c>
      <c r="JM164" s="14" t="n">
        <v>20.7</v>
      </c>
      <c r="JN164" s="14" t="n">
        <v>20.8</v>
      </c>
      <c r="JO164" s="15" t="n">
        <f aca="false">SUM(JC164:JN164)/12</f>
        <v>19</v>
      </c>
      <c r="KA164" s="0" t="n">
        <f aca="false">KA163+1</f>
        <v>2014</v>
      </c>
      <c r="KB164" s="33" t="s">
        <v>153</v>
      </c>
      <c r="KC164" s="14" t="n">
        <v>31.5</v>
      </c>
      <c r="KD164" s="14" t="n">
        <v>29.2</v>
      </c>
      <c r="KE164" s="14" t="n">
        <v>30.9</v>
      </c>
      <c r="KF164" s="14" t="n">
        <v>24.3</v>
      </c>
      <c r="KG164" s="14" t="n">
        <v>19.9</v>
      </c>
      <c r="KH164" s="14" t="n">
        <v>17.3</v>
      </c>
      <c r="KI164" s="14" t="n">
        <v>16.5</v>
      </c>
      <c r="KJ164" s="14" t="n">
        <v>15.8</v>
      </c>
      <c r="KK164" s="14" t="n">
        <v>19.2</v>
      </c>
      <c r="KL164" s="14" t="n">
        <v>24.9</v>
      </c>
      <c r="KM164" s="14" t="n">
        <v>29.8</v>
      </c>
      <c r="KN164" s="14" t="n">
        <v>29.5</v>
      </c>
      <c r="KO164" s="15" t="n">
        <f aca="false">SUM(KC164:KN164)/12</f>
        <v>24.0666666666667</v>
      </c>
      <c r="LA164" s="0" t="n">
        <f aca="false">LA163+1</f>
        <v>2014</v>
      </c>
      <c r="LB164" s="25" t="s">
        <v>150</v>
      </c>
      <c r="LC164" s="14" t="n">
        <v>34.3</v>
      </c>
      <c r="LD164" s="14" t="n">
        <v>31.7</v>
      </c>
      <c r="LE164" s="14" t="n">
        <v>29</v>
      </c>
      <c r="LF164" s="14" t="n">
        <v>24</v>
      </c>
      <c r="LG164" s="14" t="n">
        <v>21.4</v>
      </c>
      <c r="LH164" s="14" t="n">
        <v>16.3</v>
      </c>
      <c r="LI164" s="14" t="n">
        <v>14.8</v>
      </c>
      <c r="LJ164" s="14" t="n">
        <v>16.8</v>
      </c>
      <c r="LK164" s="14" t="n">
        <v>21.5</v>
      </c>
      <c r="LL164" s="14" t="n">
        <v>28.4</v>
      </c>
      <c r="LM164" s="14" t="n">
        <v>29.6</v>
      </c>
      <c r="LN164" s="14" t="n">
        <v>29.7</v>
      </c>
      <c r="LO164" s="15" t="n">
        <f aca="false">SUM(LC164:LN164)/12</f>
        <v>24.7916666666667</v>
      </c>
      <c r="MA164" s="0" t="n">
        <f aca="false">MA163+1</f>
        <v>2014</v>
      </c>
      <c r="MB164" s="25" t="s">
        <v>150</v>
      </c>
      <c r="MC164" s="14" t="n">
        <v>29.3</v>
      </c>
      <c r="MD164" s="14" t="n">
        <v>26.9</v>
      </c>
      <c r="ME164" s="14" t="n">
        <v>25.5</v>
      </c>
      <c r="MF164" s="14" t="n">
        <v>21.9</v>
      </c>
      <c r="MG164" s="14" t="n">
        <v>20.1</v>
      </c>
      <c r="MH164" s="14" t="n">
        <v>15.9</v>
      </c>
      <c r="MI164" s="14" t="n">
        <v>14.8</v>
      </c>
      <c r="MJ164" s="14" t="n">
        <v>16.3</v>
      </c>
      <c r="MK164" s="14" t="n">
        <v>19.9</v>
      </c>
      <c r="ML164" s="14" t="n">
        <v>25.2</v>
      </c>
      <c r="MM164" s="14" t="n">
        <v>25.8</v>
      </c>
      <c r="MN164" s="14" t="n">
        <v>25</v>
      </c>
      <c r="MO164" s="15" t="n">
        <f aca="false">SUM(MC164:MN164)/12</f>
        <v>22.2166666666667</v>
      </c>
      <c r="NA164" s="0" t="n">
        <f aca="false">NA163+1</f>
        <v>2014</v>
      </c>
      <c r="NB164" s="25" t="s">
        <v>150</v>
      </c>
      <c r="NC164" s="14" t="n">
        <v>38.3</v>
      </c>
      <c r="ND164" s="14" t="n">
        <v>36.4</v>
      </c>
      <c r="NE164" s="14" t="n">
        <v>33.1</v>
      </c>
      <c r="NF164" s="14" t="n">
        <v>26.5</v>
      </c>
      <c r="NG164" s="14" t="n">
        <v>23.4</v>
      </c>
      <c r="NH164" s="14" t="n">
        <v>19.3</v>
      </c>
      <c r="NI164" s="14" t="n">
        <v>19.3</v>
      </c>
      <c r="NJ164" s="14" t="n">
        <v>21.7</v>
      </c>
      <c r="NK164" s="14" t="n">
        <v>26.6</v>
      </c>
      <c r="NL164" s="14" t="n">
        <v>32.4</v>
      </c>
      <c r="NM164" s="14" t="n">
        <v>33.4</v>
      </c>
      <c r="NN164" s="14" t="n">
        <v>34.6</v>
      </c>
      <c r="NO164" s="15" t="n">
        <f aca="false">SUM(NC164:NN164)/12</f>
        <v>28.75</v>
      </c>
      <c r="OA164" s="6" t="n">
        <f aca="false">AVERAGE(AO164,BO164,CO164,DO164,EO164,FO164,GO169,HO164,IO164,JO164,KO164,LO164,MO164,NO164)</f>
        <v>23.4297619047619</v>
      </c>
      <c r="OB164" s="22" t="n">
        <f aca="false">AVERAGE(OA154:OA164)</f>
        <v>23.0253878066378</v>
      </c>
      <c r="PA164" s="16" t="n">
        <f aca="false">AVERAGE(AH164,AI164,AJ164,BH164,BI164,BJ164,CH164,CI164,CJ164,DH164,DI164,DJ164,EH164,EI164,EJ164,FH164,FI164,FJ164,GH169,GI169,GJ169,HH164,HI164,HJ164,IH164,II164,IJ164,JH164,JI164,JJ164,KH164,KI164,KJ164,LH164,LI164,LJ164,MH164,MI164,MJ164,NH164,NI164,NJ164)</f>
        <v>16.3261904761905</v>
      </c>
      <c r="PB164" s="17" t="n">
        <f aca="false">AVERAGE(AC164,AD164,AN164,BC164,BD164,BN164,CC164,CD164,CN164,DC164,DD164,DN164,EC164,ED164,EN164,FC164,FD164,FN164,GC169,GD169,GN169,HC164,HD164,HN164,IC164,ID164,IN164,JC164,JD164,JN164,KC164,KD164,KN164,LC164,LD164,LN164,MC164,MD164,MN164,NC164,ND164,NN164,)</f>
        <v>28.8046511627907</v>
      </c>
      <c r="PC164" s="16" t="n">
        <f aca="false">AVERAGE(PA154:PA164)</f>
        <v>16.2062770562771</v>
      </c>
      <c r="PD164" s="23" t="n">
        <f aca="false">AVERAGE(PB154:PB164)</f>
        <v>28.5900281888654</v>
      </c>
    </row>
    <row r="165" customFormat="false" ht="14.65" hidden="false" customHeight="false" outlineLevel="0" collapsed="false">
      <c r="A165" s="5" t="n">
        <f aca="false">A160+5</f>
        <v>2015</v>
      </c>
      <c r="B165" s="6" t="n">
        <f aca="false">AVERAGE(AO165,BO165,CO165,DO165,EO165,FO165,GO165,HO165,IO165,JO165,KO165,LO165,MO165,NO165)</f>
        <v>23.0529761904762</v>
      </c>
      <c r="C165" s="18" t="n">
        <f aca="false">AVERAGE(B161:B165)</f>
        <v>23.0718055555556</v>
      </c>
      <c r="D165" s="20" t="n">
        <f aca="false">AVERAGE(B156:B165)</f>
        <v>23.0444742063492</v>
      </c>
      <c r="E165" s="6" t="n">
        <f aca="false">AVERAGE(B146:B165)</f>
        <v>22.8249851190476</v>
      </c>
      <c r="F165" s="24" t="n">
        <f aca="false">AVERAGE(B116:B165)</f>
        <v>22.4465601851852</v>
      </c>
      <c r="G165" s="2" t="n">
        <f aca="false">MAX(AC165:AN165,BC165:BN165,CC165:CN165,DC165:DN165,EC165:EN165,FC165:FN165,GC165:GN165,HC165:HN165,IC165:IN165,JC165:JN165,KC165:KN165,LC165:LN165,MC165:MN165,NC165:NN165)</f>
        <v>39.3</v>
      </c>
      <c r="H165" s="11" t="n">
        <f aca="false">MEDIAN(AC165:AN165,BC165:BN165,CC165:CN165,DC165:DN165,EC165:EN165,FC165:FN165,GC165:GN165,HC165:HN165,IC165:IN165,JC165:JN165,KC165:KN165,LC165:LN165,MC165:MN165,NC165:NN165)</f>
        <v>22.75</v>
      </c>
      <c r="I165" s="4" t="n">
        <f aca="false">MIN(AC165:AN165,BC165:BN165,CC165:CN165,DC165:DN165,EC165:EN165,FC165:FN165,GC165:GN165,HC165:HN165,IC165:IN165,JC165:JN165,KC165:KN165,LC165:LN165,MC165:MN165,NC165:NN165)</f>
        <v>12.6</v>
      </c>
      <c r="J165" s="12" t="n">
        <f aca="false">(G165+I165)/2</f>
        <v>25.95</v>
      </c>
      <c r="AA165" s="0" t="n">
        <f aca="false">AA164+1</f>
        <v>91</v>
      </c>
      <c r="AB165" s="27" t="n">
        <v>2015</v>
      </c>
      <c r="AC165" s="14" t="n">
        <v>27.6</v>
      </c>
      <c r="AD165" s="14" t="n">
        <v>31</v>
      </c>
      <c r="AE165" s="14" t="n">
        <v>24.1</v>
      </c>
      <c r="AF165" s="14" t="n">
        <v>20.1</v>
      </c>
      <c r="AG165" s="14" t="n">
        <v>18.1</v>
      </c>
      <c r="AH165" s="14" t="n">
        <v>16</v>
      </c>
      <c r="AI165" s="14" t="n">
        <v>14.5</v>
      </c>
      <c r="AJ165" s="14" t="n">
        <v>15.5</v>
      </c>
      <c r="AK165" s="14" t="n">
        <v>18.5</v>
      </c>
      <c r="AL165" s="14" t="n">
        <v>25.4</v>
      </c>
      <c r="AM165" s="14" t="n">
        <v>25.7</v>
      </c>
      <c r="AN165" s="14" t="n">
        <v>30.3</v>
      </c>
      <c r="AO165" s="15" t="n">
        <f aca="false">SUM(AC165:AN165)/12</f>
        <v>22.2333333333333</v>
      </c>
      <c r="AQ165" s="32"/>
      <c r="AR165" s="14"/>
      <c r="AS165" s="14"/>
      <c r="AT165" s="14"/>
      <c r="AU165" s="14"/>
      <c r="AV165" s="14"/>
      <c r="AW165" s="14"/>
      <c r="AX165" s="14"/>
      <c r="AY165" s="14"/>
      <c r="AZ165" s="14"/>
      <c r="BA165" s="0" t="n">
        <f aca="false">BA164+1</f>
        <v>2015</v>
      </c>
      <c r="BB165" s="25" t="s">
        <v>151</v>
      </c>
      <c r="BC165" s="14" t="n">
        <v>27.4</v>
      </c>
      <c r="BD165" s="14" t="n">
        <v>32.3</v>
      </c>
      <c r="BE165" s="14" t="n">
        <v>24.8</v>
      </c>
      <c r="BF165" s="14" t="n">
        <v>18.8</v>
      </c>
      <c r="BG165" s="14" t="n">
        <v>16.3</v>
      </c>
      <c r="BH165" s="14" t="n">
        <v>13.9</v>
      </c>
      <c r="BI165" s="14" t="n">
        <v>12.9</v>
      </c>
      <c r="BJ165" s="14" t="n">
        <v>13.7</v>
      </c>
      <c r="BK165" s="14" t="n">
        <v>17.2</v>
      </c>
      <c r="BL165" s="14" t="n">
        <v>26.6</v>
      </c>
      <c r="BM165" s="14" t="n">
        <v>26.5</v>
      </c>
      <c r="BN165" s="14" t="n">
        <v>31.3</v>
      </c>
      <c r="BO165" s="15" t="n">
        <f aca="false">SUM(BC165:BN165)/12</f>
        <v>21.8083333333333</v>
      </c>
      <c r="BP165" s="14"/>
      <c r="BQ165" s="14"/>
      <c r="BR165" s="14"/>
      <c r="BS165" s="14"/>
      <c r="CA165" s="0" t="n">
        <f aca="false">CA164+1</f>
        <v>2015</v>
      </c>
      <c r="CB165" s="25" t="s">
        <v>151</v>
      </c>
      <c r="CC165" s="14" t="n">
        <v>26.4</v>
      </c>
      <c r="CD165" s="14" t="n">
        <v>27.7</v>
      </c>
      <c r="CE165" s="14" t="n">
        <v>24.1</v>
      </c>
      <c r="CF165" s="14" t="n">
        <v>19.5</v>
      </c>
      <c r="CG165" s="14" t="n">
        <v>17.8</v>
      </c>
      <c r="CH165" s="14" t="n">
        <v>15.9</v>
      </c>
      <c r="CI165" s="14" t="n">
        <v>14.7</v>
      </c>
      <c r="CJ165" s="14" t="n">
        <v>15.2</v>
      </c>
      <c r="CK165" s="14" t="n">
        <v>17.3</v>
      </c>
      <c r="CL165" s="14" t="n">
        <v>23</v>
      </c>
      <c r="CM165" s="14" t="n">
        <v>24.6</v>
      </c>
      <c r="CN165" s="14" t="n">
        <v>29.3</v>
      </c>
      <c r="CO165" s="15" t="n">
        <f aca="false">SUM(CC165:CN165)/12</f>
        <v>21.2916666666667</v>
      </c>
      <c r="DA165" s="0" t="n">
        <f aca="false">DA164+1</f>
        <v>2015</v>
      </c>
      <c r="DB165" s="25" t="s">
        <v>151</v>
      </c>
      <c r="DC165" s="14" t="n">
        <v>29.6</v>
      </c>
      <c r="DD165" s="14" t="n">
        <v>33.9</v>
      </c>
      <c r="DE165" s="14" t="n">
        <v>26.2</v>
      </c>
      <c r="DF165" s="14" t="n">
        <v>20.4</v>
      </c>
      <c r="DG165" s="14" t="n">
        <v>18.3</v>
      </c>
      <c r="DH165" s="14" t="n">
        <v>15.3</v>
      </c>
      <c r="DI165" s="14" t="n">
        <v>14.1</v>
      </c>
      <c r="DJ165" s="14" t="n">
        <v>15.4</v>
      </c>
      <c r="DK165" s="14" t="n">
        <v>19.8</v>
      </c>
      <c r="DL165" s="14" t="n">
        <v>28.5</v>
      </c>
      <c r="DM165" s="14" t="n">
        <v>27.4</v>
      </c>
      <c r="DN165" s="14" t="n">
        <v>32.7</v>
      </c>
      <c r="DO165" s="15" t="n">
        <f aca="false">SUM(DC165:DN165)/12</f>
        <v>23.4666666666667</v>
      </c>
      <c r="EA165" s="0" t="n">
        <f aca="false">EA164+1</f>
        <v>2015</v>
      </c>
      <c r="EB165" s="25" t="s">
        <v>151</v>
      </c>
      <c r="EC165" s="14" t="n">
        <v>36.3</v>
      </c>
      <c r="ED165" s="14" t="n">
        <v>39.3</v>
      </c>
      <c r="EE165" s="14" t="n">
        <v>33.8</v>
      </c>
      <c r="EF165" s="14" t="n">
        <v>26.4</v>
      </c>
      <c r="EG165" s="14" t="n">
        <v>22</v>
      </c>
      <c r="EH165" s="14" t="n">
        <v>18.6</v>
      </c>
      <c r="EI165" s="14" t="n">
        <v>17.9</v>
      </c>
      <c r="EJ165" s="14" t="n">
        <v>21.6</v>
      </c>
      <c r="EK165" s="14" t="n">
        <v>25.4</v>
      </c>
      <c r="EL165" s="14" t="n">
        <v>36</v>
      </c>
      <c r="EM165" s="14" t="n">
        <v>34.7</v>
      </c>
      <c r="EN165" s="14" t="n">
        <v>36.6</v>
      </c>
      <c r="EO165" s="15" t="n">
        <f aca="false">SUM(EC165:EN165)/12</f>
        <v>29.05</v>
      </c>
      <c r="FA165" s="0" t="n">
        <f aca="false">FA164+1</f>
        <v>2015</v>
      </c>
      <c r="FB165" s="25" t="s">
        <v>151</v>
      </c>
      <c r="FC165" s="14" t="n">
        <v>25.8</v>
      </c>
      <c r="FD165" s="14" t="n">
        <v>29.8</v>
      </c>
      <c r="FE165" s="14" t="n">
        <v>24.3</v>
      </c>
      <c r="FF165" s="14" t="n">
        <v>18.5</v>
      </c>
      <c r="FG165" s="14" t="n">
        <v>16.7</v>
      </c>
      <c r="FH165" s="14" t="n">
        <v>14.1</v>
      </c>
      <c r="FI165" s="14" t="n">
        <v>13</v>
      </c>
      <c r="FJ165" s="14" t="n">
        <v>14.4</v>
      </c>
      <c r="FK165" s="14" t="n">
        <v>18.2</v>
      </c>
      <c r="FL165" s="14" t="n">
        <v>25.5</v>
      </c>
      <c r="FM165" s="14" t="n">
        <v>25.8</v>
      </c>
      <c r="FN165" s="14" t="n">
        <v>30.5</v>
      </c>
      <c r="FO165" s="15" t="n">
        <f aca="false">SUM(FC165:FN165)/12</f>
        <v>21.3833333333333</v>
      </c>
      <c r="GA165" s="0" t="n">
        <f aca="false">GA164+1</f>
        <v>2015</v>
      </c>
      <c r="GB165" s="25" t="s">
        <v>151</v>
      </c>
      <c r="GC165" s="14" t="n">
        <v>25.5</v>
      </c>
      <c r="GD165" s="14" t="n">
        <v>28.1</v>
      </c>
      <c r="GE165" s="14" t="n">
        <v>22</v>
      </c>
      <c r="GF165" s="14" t="n">
        <v>17.9</v>
      </c>
      <c r="GG165" s="14" t="n">
        <v>15.8</v>
      </c>
      <c r="GH165" s="14" t="n">
        <v>13.9</v>
      </c>
      <c r="GI165" s="14" t="n">
        <v>12.6</v>
      </c>
      <c r="GJ165" s="14" t="n">
        <v>13.8</v>
      </c>
      <c r="GK165" s="14" t="n">
        <v>16.4</v>
      </c>
      <c r="GL165" s="14" t="n">
        <v>23.7</v>
      </c>
      <c r="GM165" s="14" t="n">
        <v>22.5</v>
      </c>
      <c r="GN165" s="14" t="n">
        <v>28.7</v>
      </c>
      <c r="GO165" s="15" t="n">
        <f aca="false">SUM(GC165:GN165)/12</f>
        <v>20.075</v>
      </c>
      <c r="HA165" s="0" t="n">
        <f aca="false">HA164+1</f>
        <v>2015</v>
      </c>
      <c r="HB165" s="25" t="s">
        <v>151</v>
      </c>
      <c r="HC165" s="14" t="n">
        <v>26.5</v>
      </c>
      <c r="HD165" s="14" t="n">
        <v>27.4</v>
      </c>
      <c r="HE165" s="14" t="n">
        <v>24.4</v>
      </c>
      <c r="HF165" s="14" t="n">
        <v>19.9</v>
      </c>
      <c r="HG165" s="14" t="n">
        <v>18.2</v>
      </c>
      <c r="HH165" s="14" t="n">
        <v>16.7</v>
      </c>
      <c r="HI165" s="14" t="n">
        <v>15.4</v>
      </c>
      <c r="HJ165" s="14" t="n">
        <v>15.9</v>
      </c>
      <c r="HK165" s="14" t="n">
        <v>18</v>
      </c>
      <c r="HL165" s="14" t="n">
        <v>23.4</v>
      </c>
      <c r="HM165" s="14" t="n">
        <v>24.2</v>
      </c>
      <c r="HN165" s="14" t="n">
        <v>28.9</v>
      </c>
      <c r="HO165" s="15" t="n">
        <f aca="false">SUM(HC165:HN165)/12</f>
        <v>21.575</v>
      </c>
      <c r="IA165" s="0" t="n">
        <f aca="false">IA164+1</f>
        <v>2015</v>
      </c>
      <c r="IB165" s="25" t="s">
        <v>151</v>
      </c>
      <c r="IC165" s="14" t="n">
        <v>28.6</v>
      </c>
      <c r="ID165" s="14" t="n">
        <v>34.9</v>
      </c>
      <c r="IE165" s="14" t="n">
        <v>27.9</v>
      </c>
      <c r="IF165" s="14" t="n">
        <v>22.5</v>
      </c>
      <c r="IG165" s="14" t="n">
        <v>19.7</v>
      </c>
      <c r="IH165" s="14" t="n">
        <v>16.9</v>
      </c>
      <c r="II165" s="14" t="n">
        <v>15.5</v>
      </c>
      <c r="IJ165" s="14" t="n">
        <v>17.3</v>
      </c>
      <c r="IK165" s="14" t="n">
        <v>20.7</v>
      </c>
      <c r="IL165" s="14" t="n">
        <v>29.6</v>
      </c>
      <c r="IM165" s="14" t="n">
        <v>29.4</v>
      </c>
      <c r="IN165" s="14" t="n">
        <v>34.4</v>
      </c>
      <c r="IO165" s="15" t="n">
        <f aca="false">SUM(IC165:IN165)/12</f>
        <v>24.7833333333333</v>
      </c>
      <c r="JA165" s="0" t="n">
        <f aca="false">JA164+1</f>
        <v>2015</v>
      </c>
      <c r="JB165" s="25" t="s">
        <v>151</v>
      </c>
      <c r="JC165" s="14" t="n">
        <v>23</v>
      </c>
      <c r="JD165" s="14" t="n">
        <v>23.4</v>
      </c>
      <c r="JE165" s="14" t="n">
        <v>20.5</v>
      </c>
      <c r="JF165" s="14" t="n">
        <v>17.8</v>
      </c>
      <c r="JG165" s="14" t="n">
        <v>15.8</v>
      </c>
      <c r="JH165" s="14" t="n">
        <v>14.1</v>
      </c>
      <c r="JI165" s="14" t="n">
        <v>13</v>
      </c>
      <c r="JJ165" s="14" t="n">
        <v>14.2</v>
      </c>
      <c r="JK165" s="14" t="n">
        <v>16.1</v>
      </c>
      <c r="JL165" s="14" t="n">
        <v>20</v>
      </c>
      <c r="JM165" s="14" t="n">
        <v>19.8</v>
      </c>
      <c r="JN165" s="14" t="n">
        <v>25.1</v>
      </c>
      <c r="JO165" s="15" t="n">
        <f aca="false">SUM(JC165:JN165)/12</f>
        <v>18.5666666666667</v>
      </c>
      <c r="KA165" s="0" t="n">
        <f aca="false">KA164+1</f>
        <v>2015</v>
      </c>
      <c r="KB165" s="33" t="s">
        <v>154</v>
      </c>
      <c r="KC165" s="14" t="n">
        <v>33.4</v>
      </c>
      <c r="KD165" s="14" t="n">
        <v>32.5</v>
      </c>
      <c r="KE165" s="14" t="n">
        <v>28.8</v>
      </c>
      <c r="KF165" s="14" t="n">
        <v>27.9</v>
      </c>
      <c r="KG165" s="14" t="n">
        <v>19.1</v>
      </c>
      <c r="KH165" s="14" t="n">
        <v>16.4</v>
      </c>
      <c r="KI165" s="14" t="n">
        <v>16.9</v>
      </c>
      <c r="KJ165" s="14" t="n">
        <v>16.9</v>
      </c>
      <c r="KK165" s="14" t="n">
        <v>19.6</v>
      </c>
      <c r="KL165" s="14" t="n">
        <v>25.8</v>
      </c>
      <c r="KM165" s="14" t="n">
        <v>25.8</v>
      </c>
      <c r="KN165" s="14" t="n">
        <v>31.9</v>
      </c>
      <c r="KO165" s="15" t="n">
        <f aca="false">SUM(KC165:KN165)/12</f>
        <v>24.5833333333333</v>
      </c>
      <c r="LA165" s="0" t="n">
        <f aca="false">LA164+1</f>
        <v>2015</v>
      </c>
      <c r="LB165" s="25" t="s">
        <v>151</v>
      </c>
      <c r="LC165" s="14" t="n">
        <v>30.2</v>
      </c>
      <c r="LD165" s="14" t="n">
        <v>34.2</v>
      </c>
      <c r="LE165" s="14" t="n">
        <v>27.3</v>
      </c>
      <c r="LF165" s="14" t="n">
        <v>21.8</v>
      </c>
      <c r="LG165" s="14" t="n">
        <v>19</v>
      </c>
      <c r="LH165" s="14" t="n">
        <v>16.2</v>
      </c>
      <c r="LI165" s="14" t="n">
        <v>14.6</v>
      </c>
      <c r="LJ165" s="14" t="n">
        <v>15.7</v>
      </c>
      <c r="LK165" s="14" t="n">
        <v>19.6</v>
      </c>
      <c r="LL165" s="14" t="n">
        <v>29.6</v>
      </c>
      <c r="LM165" s="14" t="n">
        <v>29</v>
      </c>
      <c r="LN165" s="14" t="n">
        <v>34.1</v>
      </c>
      <c r="LO165" s="15" t="n">
        <f aca="false">SUM(LC165:LN165)/12</f>
        <v>24.275</v>
      </c>
      <c r="MA165" s="0" t="n">
        <f aca="false">MA164+1</f>
        <v>2015</v>
      </c>
      <c r="MB165" s="25" t="s">
        <v>151</v>
      </c>
      <c r="MC165" s="14" t="n">
        <v>26.5</v>
      </c>
      <c r="MD165" s="14" t="n">
        <v>29.2</v>
      </c>
      <c r="ME165" s="14" t="n">
        <v>24.4</v>
      </c>
      <c r="MF165" s="14" t="n">
        <v>18.7</v>
      </c>
      <c r="MG165" s="14" t="n">
        <v>17.5</v>
      </c>
      <c r="MH165" s="14" t="n">
        <v>15.3</v>
      </c>
      <c r="MI165" s="14" t="n">
        <v>14.1</v>
      </c>
      <c r="MJ165" s="14" t="n">
        <v>14.9</v>
      </c>
      <c r="MK165" s="14" t="n">
        <v>18.1</v>
      </c>
      <c r="ML165" s="14" t="n">
        <v>26</v>
      </c>
      <c r="MM165" s="14" t="n">
        <v>25.6</v>
      </c>
      <c r="MN165" s="14" t="n">
        <v>30.6</v>
      </c>
      <c r="MO165" s="15" t="n">
        <f aca="false">SUM(MC165:MN165)/12</f>
        <v>21.7416666666667</v>
      </c>
      <c r="NA165" s="0" t="n">
        <f aca="false">NA164+1</f>
        <v>2015</v>
      </c>
      <c r="NB165" s="25" t="s">
        <v>151</v>
      </c>
      <c r="NC165" s="14" t="n">
        <v>34.6</v>
      </c>
      <c r="ND165" s="14" t="n">
        <v>38.7</v>
      </c>
      <c r="NE165" s="14" t="n">
        <v>31.6</v>
      </c>
      <c r="NF165" s="14" t="n">
        <v>24.2</v>
      </c>
      <c r="NG165" s="14" t="n">
        <v>20.5</v>
      </c>
      <c r="NH165" s="14" t="n">
        <v>18.6</v>
      </c>
      <c r="NI165" s="14" t="n">
        <v>17.9</v>
      </c>
      <c r="NJ165" s="14" t="n">
        <v>20.7</v>
      </c>
      <c r="NK165" s="14" t="n">
        <v>24.4</v>
      </c>
      <c r="NL165" s="14" t="n">
        <v>33.8</v>
      </c>
      <c r="NM165" s="14" t="n">
        <v>32.8</v>
      </c>
      <c r="NN165" s="14" t="n">
        <v>37.1</v>
      </c>
      <c r="NO165" s="15" t="n">
        <f aca="false">SUM(NC165:NN165)/12</f>
        <v>27.9083333333333</v>
      </c>
      <c r="OA165" s="6" t="n">
        <f aca="false">AVERAGE(AO165,BO165,CO165,DO165,EO165,FO165,GO165,HO165,IO165,JO165,KO165,LO165,MO165,NO165)</f>
        <v>23.0529761904762</v>
      </c>
      <c r="OB165" s="22" t="n">
        <f aca="false">AVERAGE(OA155:OA165)</f>
        <v>23.050983044733</v>
      </c>
      <c r="PA165" s="16" t="n">
        <f aca="false">AVERAGE(AH165,AI165,AJ165,BH165,BI165,BJ165,CH165,CI165,CJ165,DH165,DI165,DJ165,EH165,EI165,EJ165,FH165,FI165,FJ165,GH165,GI165,GJ165,HH165,HI165,HJ165,IH165,II165,IJ165,JH165,JI165,JJ165,KH165,KI165,KJ165,LH165,LI165,LJ165,MH165,MI165,MJ165,NH165,NI165,NJ165)</f>
        <v>15.5761904761905</v>
      </c>
      <c r="PB165" s="17" t="n">
        <f aca="false">AVERAGE(AC165,AD165,AN165,BC165,BD165,BN165,CC165,CD165,CN165,DC165,DD165,DN165,EC165,ED165,EN165,FC165,FD165,FN165,GC165,GD165,GN165,HC165,HD165,HN165,IC165,ID165,IN165,JC165,JD165,JN165,KC165,KD165,KN165,LC165,LD165,LN165,MC165,MD165,MN165,NC165,ND165,NN165,)</f>
        <v>29.8906976744186</v>
      </c>
      <c r="PC165" s="16" t="n">
        <f aca="false">AVERAGE(PA155:PA165)</f>
        <v>16.1638528138528</v>
      </c>
      <c r="PD165" s="23" t="n">
        <f aca="false">AVERAGE(PB155:PB165)</f>
        <v>28.7504933051445</v>
      </c>
    </row>
    <row r="166" customFormat="false" ht="14.65" hidden="false" customHeight="false" outlineLevel="0" collapsed="false">
      <c r="A166" s="5"/>
      <c r="B166" s="6" t="n">
        <f aca="false">AVERAGE(AO166,BO166,CO166,DO166,EO166,FO166,GO166,HO166,IO166,JO166,KO166,LO166,MO166,NO166)</f>
        <v>22.6172619047619</v>
      </c>
      <c r="C166" s="18" t="n">
        <f aca="false">AVERAGE(B162:B166)</f>
        <v>23.0709722222222</v>
      </c>
      <c r="D166" s="20" t="n">
        <f aca="false">AVERAGE(B157:B166)</f>
        <v>23.0008432539682</v>
      </c>
      <c r="E166" s="6" t="n">
        <f aca="false">AVERAGE(B147:B166)</f>
        <v>22.8481101190476</v>
      </c>
      <c r="F166" s="24" t="n">
        <f aca="false">AVERAGE(B117:B166)</f>
        <v>22.4672268518519</v>
      </c>
      <c r="G166" s="2" t="n">
        <f aca="false">MAX(AC166:AN166,BC166:BN166,CC166:CN166,DC166:DN166,EC166:EN166,FC166:FN166,GC166:GN166,HC166:HN166,IC166:IN166,JC166:JN166,KC166:KN166,LC166:LN166,MC166:MN166,NC166:NN166)</f>
        <v>38.2</v>
      </c>
      <c r="H166" s="11" t="n">
        <f aca="false">MEDIAN(AC166:AN166,BC166:BN166,CC166:CN166,DC166:DN166,EC166:EN166,FC166:FN166,GC166:GN166,HC166:HN166,IC166:IN166,JC166:JN166,KC166:KN166,LC166:LN166,MC166:MN166,NC166:NN166)</f>
        <v>21.8</v>
      </c>
      <c r="I166" s="4" t="n">
        <f aca="false">MIN(AC166:AN166,BC166:BN166,CC166:CN166,DC166:DN166,EC166:EN166,FC166:FN166,GC166:GN166,HC166:HN166,IC166:IN166,JC166:JN166,KC166:KN166,LC166:LN166,MC166:MN166,NC166:NN166)</f>
        <v>13.3</v>
      </c>
      <c r="J166" s="12" t="n">
        <f aca="false">(G166+I166)/2</f>
        <v>25.75</v>
      </c>
      <c r="AA166" s="0" t="n">
        <f aca="false">AA165+1</f>
        <v>92</v>
      </c>
      <c r="AB166" s="27" t="n">
        <v>2016</v>
      </c>
      <c r="AC166" s="14" t="n">
        <v>29.1</v>
      </c>
      <c r="AD166" s="14" t="n">
        <v>27.2</v>
      </c>
      <c r="AE166" s="14" t="n">
        <v>27.1</v>
      </c>
      <c r="AF166" s="14" t="n">
        <v>23.8</v>
      </c>
      <c r="AG166" s="14" t="n">
        <v>19.6</v>
      </c>
      <c r="AH166" s="14" t="n">
        <v>16.1</v>
      </c>
      <c r="AI166" s="14" t="n">
        <v>15.1</v>
      </c>
      <c r="AJ166" s="14" t="n">
        <v>17</v>
      </c>
      <c r="AK166" s="14" t="n">
        <v>16.9</v>
      </c>
      <c r="AL166" s="14" t="n">
        <v>20.3</v>
      </c>
      <c r="AM166" s="14" t="n">
        <v>22.7</v>
      </c>
      <c r="AN166" s="14" t="n">
        <v>26.6</v>
      </c>
      <c r="AO166" s="15" t="n">
        <f aca="false">SUM(AC166:AN166)/12</f>
        <v>21.7916666666667</v>
      </c>
      <c r="AQ166" s="32"/>
      <c r="AR166" s="14"/>
      <c r="AS166" s="14"/>
      <c r="AT166" s="14"/>
      <c r="AU166" s="14"/>
      <c r="AV166" s="14"/>
      <c r="AW166" s="14"/>
      <c r="AX166" s="14"/>
      <c r="AY166" s="14"/>
      <c r="AZ166" s="14"/>
      <c r="BA166" s="0" t="n">
        <f aca="false">BA165+1</f>
        <v>2016</v>
      </c>
      <c r="BB166" s="25" t="s">
        <v>152</v>
      </c>
      <c r="BC166" s="14" t="n">
        <v>30.4</v>
      </c>
      <c r="BD166" s="14" t="n">
        <v>29.1</v>
      </c>
      <c r="BE166" s="14" t="n">
        <v>27.5</v>
      </c>
      <c r="BF166" s="14" t="n">
        <v>23.4</v>
      </c>
      <c r="BG166" s="14" t="n">
        <v>18.2</v>
      </c>
      <c r="BH166" s="14" t="n">
        <v>13.7</v>
      </c>
      <c r="BI166" s="14" t="n">
        <v>13.3</v>
      </c>
      <c r="BJ166" s="14" t="n">
        <v>15.5</v>
      </c>
      <c r="BK166" s="14" t="n">
        <v>15.2</v>
      </c>
      <c r="BL166" s="14" t="n">
        <v>19.1</v>
      </c>
      <c r="BM166" s="14" t="n">
        <v>24.2</v>
      </c>
      <c r="BN166" s="14" t="n">
        <v>27.8</v>
      </c>
      <c r="BO166" s="15" t="n">
        <f aca="false">SUM(BC166:BN166)/12</f>
        <v>21.45</v>
      </c>
      <c r="BP166" s="14"/>
      <c r="BQ166" s="14"/>
      <c r="BR166" s="14"/>
      <c r="BS166" s="14"/>
      <c r="CA166" s="0" t="n">
        <f aca="false">CA165+1</f>
        <v>2016</v>
      </c>
      <c r="CB166" s="25" t="s">
        <v>152</v>
      </c>
      <c r="CC166" s="14" t="n">
        <v>27</v>
      </c>
      <c r="CD166" s="14" t="n">
        <v>25.1</v>
      </c>
      <c r="CE166" s="14" t="n">
        <v>23.7</v>
      </c>
      <c r="CF166" s="14" t="n">
        <v>22.8</v>
      </c>
      <c r="CG166" s="14" t="n">
        <v>19.3</v>
      </c>
      <c r="CH166" s="14" t="n">
        <v>16.1</v>
      </c>
      <c r="CI166" s="14" t="n">
        <v>14.9</v>
      </c>
      <c r="CJ166" s="14" t="n">
        <v>16.4</v>
      </c>
      <c r="CK166" s="14" t="n">
        <v>16</v>
      </c>
      <c r="CL166" s="14" t="n">
        <v>19.4</v>
      </c>
      <c r="CM166" s="14" t="n">
        <v>21.5</v>
      </c>
      <c r="CN166" s="14" t="n">
        <v>25.6</v>
      </c>
      <c r="CO166" s="15" t="n">
        <f aca="false">SUM(CC166:CN166)/12</f>
        <v>20.65</v>
      </c>
      <c r="DA166" s="0" t="n">
        <f aca="false">DA165+1</f>
        <v>2016</v>
      </c>
      <c r="DB166" s="25" t="s">
        <v>152</v>
      </c>
      <c r="DC166" s="14" t="n">
        <v>32.2</v>
      </c>
      <c r="DD166" s="14" t="n">
        <v>30.6</v>
      </c>
      <c r="DE166" s="14" t="n">
        <v>28.9</v>
      </c>
      <c r="DF166" s="14" t="n">
        <v>24.3</v>
      </c>
      <c r="DG166" s="14" t="n">
        <v>19.7</v>
      </c>
      <c r="DH166" s="14" t="n">
        <v>15.2</v>
      </c>
      <c r="DI166" s="14" t="n">
        <v>14.1</v>
      </c>
      <c r="DJ166" s="14" t="n">
        <v>16.4</v>
      </c>
      <c r="DK166" s="14" t="n">
        <v>16.5</v>
      </c>
      <c r="DL166" s="14" t="n">
        <v>20.5</v>
      </c>
      <c r="DM166" s="14" t="n">
        <v>26.2</v>
      </c>
      <c r="DN166" s="14" t="n">
        <v>29.6</v>
      </c>
      <c r="DO166" s="15" t="n">
        <f aca="false">SUM(DC166:DN166)/12</f>
        <v>22.85</v>
      </c>
      <c r="EA166" s="0" t="n">
        <f aca="false">EA165+1</f>
        <v>2016</v>
      </c>
      <c r="EB166" s="25" t="s">
        <v>152</v>
      </c>
      <c r="EC166" s="14" t="n">
        <v>35.7</v>
      </c>
      <c r="ED166" s="14" t="n">
        <v>38.2</v>
      </c>
      <c r="EE166" s="14" t="n">
        <v>34.1</v>
      </c>
      <c r="EF166" s="14" t="n">
        <v>30.7</v>
      </c>
      <c r="EG166" s="14" t="n">
        <v>24.1</v>
      </c>
      <c r="EH166" s="14" t="n">
        <v>18.9</v>
      </c>
      <c r="EI166" s="14" t="n">
        <v>19.2</v>
      </c>
      <c r="EJ166" s="14" t="n">
        <v>21.4</v>
      </c>
      <c r="EK166" s="14" t="n">
        <v>22</v>
      </c>
      <c r="EL166" s="14" t="n">
        <v>28.5</v>
      </c>
      <c r="EM166" s="14" t="n">
        <v>34.5</v>
      </c>
      <c r="EN166" s="14" t="n">
        <v>37</v>
      </c>
      <c r="EO166" s="15" t="n">
        <f aca="false">SUM(EC166:EN166)/12</f>
        <v>28.6916666666667</v>
      </c>
      <c r="FA166" s="0" t="n">
        <f aca="false">FA165+1</f>
        <v>2016</v>
      </c>
      <c r="FB166" s="25" t="s">
        <v>152</v>
      </c>
      <c r="FC166" s="14" t="n">
        <v>29.1</v>
      </c>
      <c r="FD166" s="14" t="n">
        <v>26.6</v>
      </c>
      <c r="FE166" s="14" t="n">
        <v>27</v>
      </c>
      <c r="FF166" s="14" t="n">
        <v>23</v>
      </c>
      <c r="FG166" s="14" t="n">
        <v>18.2</v>
      </c>
      <c r="FH166" s="14" t="n">
        <v>14.4</v>
      </c>
      <c r="FI166" s="14" t="n">
        <v>13.8</v>
      </c>
      <c r="FJ166" s="14" t="n">
        <v>16.1</v>
      </c>
      <c r="FK166" s="14" t="n">
        <v>15.7</v>
      </c>
      <c r="FL166" s="14" t="n">
        <v>19.4</v>
      </c>
      <c r="FM166" s="14" t="n">
        <v>23.2</v>
      </c>
      <c r="FN166" s="14" t="n">
        <v>26.5</v>
      </c>
      <c r="FO166" s="15" t="n">
        <f aca="false">SUM(FC166:FN166)/12</f>
        <v>21.0833333333333</v>
      </c>
      <c r="GA166" s="0" t="n">
        <f aca="false">GA165+1</f>
        <v>2016</v>
      </c>
      <c r="GB166" s="25" t="s">
        <v>152</v>
      </c>
      <c r="GC166" s="14" t="n">
        <v>27.4</v>
      </c>
      <c r="GD166" s="14" t="n">
        <v>25.4</v>
      </c>
      <c r="GE166" s="14" t="n">
        <v>24</v>
      </c>
      <c r="GF166" s="14" t="n">
        <v>21.3</v>
      </c>
      <c r="GG166" s="14" t="n">
        <v>16.8</v>
      </c>
      <c r="GH166" s="14" t="n">
        <v>13.5</v>
      </c>
      <c r="GI166" s="14" t="n">
        <v>13.3</v>
      </c>
      <c r="GJ166" s="14" t="n">
        <v>15.2</v>
      </c>
      <c r="GK166" s="14" t="n">
        <v>15.3</v>
      </c>
      <c r="GL166" s="14" t="n">
        <v>17.4</v>
      </c>
      <c r="GM166" s="14" t="n">
        <v>19.5</v>
      </c>
      <c r="GN166" s="14" t="n">
        <v>24.5</v>
      </c>
      <c r="GO166" s="15" t="n">
        <f aca="false">SUM(GC166:GN166)/12</f>
        <v>19.4666666666667</v>
      </c>
      <c r="HA166" s="0" t="n">
        <f aca="false">HA165+1</f>
        <v>2016</v>
      </c>
      <c r="HB166" s="25" t="s">
        <v>152</v>
      </c>
      <c r="HC166" s="14" t="n">
        <v>26.9</v>
      </c>
      <c r="HD166" s="14" t="n">
        <v>24.4</v>
      </c>
      <c r="HE166" s="14" t="n">
        <v>24.2</v>
      </c>
      <c r="HF166" s="14" t="n">
        <v>23.4</v>
      </c>
      <c r="HG166" s="14" t="n">
        <v>20.4</v>
      </c>
      <c r="HH166" s="14" t="n">
        <v>16.4</v>
      </c>
      <c r="HI166" s="14" t="n">
        <v>15.6</v>
      </c>
      <c r="HJ166" s="14" t="n">
        <v>17.5</v>
      </c>
      <c r="HK166" s="14" t="n">
        <v>17.1</v>
      </c>
      <c r="HL166" s="14" t="n">
        <v>20.3</v>
      </c>
      <c r="HM166" s="14" t="n">
        <v>21.9</v>
      </c>
      <c r="HN166" s="14" t="n">
        <v>26.2</v>
      </c>
      <c r="HO166" s="15" t="n">
        <f aca="false">SUM(HC166:HN166)/12</f>
        <v>21.1916666666667</v>
      </c>
      <c r="IA166" s="0" t="n">
        <f aca="false">IA165+1</f>
        <v>2016</v>
      </c>
      <c r="IB166" s="25" t="s">
        <v>152</v>
      </c>
      <c r="IC166" s="14" t="n">
        <v>33.4</v>
      </c>
      <c r="ID166" s="14" t="n">
        <v>31.6</v>
      </c>
      <c r="IE166" s="14" t="n">
        <v>30.7</v>
      </c>
      <c r="IF166" s="14" t="n">
        <v>26.8</v>
      </c>
      <c r="IG166" s="14" t="n">
        <v>21.1</v>
      </c>
      <c r="IH166" s="14" t="n">
        <v>16.7</v>
      </c>
      <c r="II166" s="14" t="n">
        <v>16.2</v>
      </c>
      <c r="IJ166" s="14" t="n">
        <v>18.5</v>
      </c>
      <c r="IK166" s="14" t="n">
        <v>19.1</v>
      </c>
      <c r="IL166" s="14" t="n">
        <v>23.4</v>
      </c>
      <c r="IM166" s="14" t="n">
        <v>28</v>
      </c>
      <c r="IN166" s="14" t="n">
        <v>31.3</v>
      </c>
      <c r="IO166" s="15" t="n">
        <f aca="false">SUM(IC166:IN166)/12</f>
        <v>24.7333333333333</v>
      </c>
      <c r="JA166" s="0" t="n">
        <f aca="false">JA165+1</f>
        <v>2016</v>
      </c>
      <c r="JB166" s="25" t="s">
        <v>152</v>
      </c>
      <c r="JC166" s="14" t="n">
        <v>22.9</v>
      </c>
      <c r="JD166" s="14" t="n">
        <v>21.7</v>
      </c>
      <c r="JE166" s="14" t="n">
        <v>21.7</v>
      </c>
      <c r="JF166" s="14" t="n">
        <v>19.8</v>
      </c>
      <c r="JG166" s="14" t="n">
        <v>16.9</v>
      </c>
      <c r="JH166" s="14" t="n">
        <v>14.2</v>
      </c>
      <c r="JI166" s="14" t="n">
        <v>13.7</v>
      </c>
      <c r="JJ166" s="14" t="n">
        <v>15</v>
      </c>
      <c r="JK166" s="14" t="n">
        <v>15.3</v>
      </c>
      <c r="JL166" s="14" t="n">
        <v>17</v>
      </c>
      <c r="JM166" s="14" t="n">
        <v>18.8</v>
      </c>
      <c r="JN166" s="14" t="n">
        <v>21.2</v>
      </c>
      <c r="JO166" s="15" t="n">
        <f aca="false">SUM(JC166:JN166)/12</f>
        <v>18.1833333333333</v>
      </c>
      <c r="KA166" s="0" t="n">
        <f aca="false">KA165+1</f>
        <v>2016</v>
      </c>
      <c r="KB166" s="33" t="s">
        <v>155</v>
      </c>
      <c r="KC166" s="14" t="n">
        <v>34.5</v>
      </c>
      <c r="KD166" s="14" t="n">
        <v>31.3</v>
      </c>
      <c r="KE166" s="14" t="n">
        <v>28.8</v>
      </c>
      <c r="KF166" s="14" t="n">
        <v>25.6</v>
      </c>
      <c r="KG166" s="14" t="n">
        <v>19.3</v>
      </c>
      <c r="KH166" s="14" t="n">
        <v>16.4</v>
      </c>
      <c r="KI166" s="14" t="n">
        <v>16.1</v>
      </c>
      <c r="KJ166" s="14" t="n">
        <v>15.8</v>
      </c>
      <c r="KK166" s="14" t="n">
        <v>20.3</v>
      </c>
      <c r="KL166" s="14" t="n">
        <v>26.4</v>
      </c>
      <c r="KM166" s="14" t="n">
        <v>25.6</v>
      </c>
      <c r="KN166" s="14" t="n">
        <v>32.8</v>
      </c>
      <c r="KO166" s="15" t="n">
        <f aca="false">SUM(KC166:KN166)/12</f>
        <v>24.4083333333333</v>
      </c>
      <c r="LA166" s="0" t="n">
        <f aca="false">LA165+1</f>
        <v>2016</v>
      </c>
      <c r="LB166" s="25" t="s">
        <v>152</v>
      </c>
      <c r="LC166" s="14" t="n">
        <v>32.3</v>
      </c>
      <c r="LD166" s="14" t="n">
        <v>31.4</v>
      </c>
      <c r="LE166" s="14" t="n">
        <v>30.1</v>
      </c>
      <c r="LF166" s="14" t="n">
        <v>25.7</v>
      </c>
      <c r="LG166" s="14" t="n">
        <v>20.3</v>
      </c>
      <c r="LH166" s="14" t="n">
        <v>15.7</v>
      </c>
      <c r="LI166" s="14" t="n">
        <v>15.1</v>
      </c>
      <c r="LJ166" s="14" t="n">
        <v>16.9</v>
      </c>
      <c r="LK166" s="14" t="n">
        <v>17.2</v>
      </c>
      <c r="LL166" s="14" t="n">
        <v>21.2</v>
      </c>
      <c r="LM166" s="14" t="n">
        <v>27.1</v>
      </c>
      <c r="LN166" s="14" t="n">
        <v>30.7</v>
      </c>
      <c r="LO166" s="15" t="n">
        <f aca="false">SUM(LC166:LN166)/12</f>
        <v>23.6416666666667</v>
      </c>
      <c r="MA166" s="0" t="n">
        <f aca="false">MA165+1</f>
        <v>2016</v>
      </c>
      <c r="MB166" s="25" t="s">
        <v>152</v>
      </c>
      <c r="MC166" s="14" t="n">
        <v>28.2</v>
      </c>
      <c r="MD166" s="14" t="n">
        <v>26</v>
      </c>
      <c r="ME166" s="14" t="n">
        <v>25.4</v>
      </c>
      <c r="MF166" s="14" t="n">
        <v>23.9</v>
      </c>
      <c r="MG166" s="14" t="n">
        <v>19.6</v>
      </c>
      <c r="MH166" s="14" t="n">
        <v>15.7</v>
      </c>
      <c r="MI166" s="14" t="n">
        <v>15</v>
      </c>
      <c r="MJ166" s="14" t="n">
        <v>16.9</v>
      </c>
      <c r="MK166" s="14" t="n">
        <v>16.5</v>
      </c>
      <c r="ML166" s="14" t="n">
        <v>19.9</v>
      </c>
      <c r="MM166" s="14" t="n">
        <v>22.6</v>
      </c>
      <c r="MN166" s="14" t="n">
        <v>26.9</v>
      </c>
      <c r="MO166" s="15" t="n">
        <f aca="false">SUM(MC166:MN166)/12</f>
        <v>21.3833333333333</v>
      </c>
      <c r="NA166" s="0" t="n">
        <f aca="false">NA165+1</f>
        <v>2016</v>
      </c>
      <c r="NB166" s="25" t="s">
        <v>152</v>
      </c>
      <c r="NC166" s="14" t="n">
        <v>36</v>
      </c>
      <c r="ND166" s="14" t="n">
        <v>35.3</v>
      </c>
      <c r="NE166" s="14" t="n">
        <v>31</v>
      </c>
      <c r="NF166" s="14" t="n">
        <v>27.1</v>
      </c>
      <c r="NG166" s="14" t="n">
        <v>23.3</v>
      </c>
      <c r="NH166" s="14" t="n">
        <v>18</v>
      </c>
      <c r="NI166" s="14" t="n">
        <v>18.3</v>
      </c>
      <c r="NJ166" s="14" t="n">
        <v>20.6</v>
      </c>
      <c r="NK166" s="14" t="n">
        <v>22</v>
      </c>
      <c r="NL166" s="14" t="n">
        <v>27.6</v>
      </c>
      <c r="NM166" s="14" t="n">
        <v>31.9</v>
      </c>
      <c r="NN166" s="14" t="n">
        <v>34.3</v>
      </c>
      <c r="NO166" s="15" t="n">
        <f aca="false">SUM(NC166:NN166)/12</f>
        <v>27.1166666666667</v>
      </c>
      <c r="OA166" s="6" t="n">
        <f aca="false">AVERAGE(AO166,BO166,CO166,DO166,EO166,FO166,GO166,HO166,IO166,JO166,KO166,LO166,MO166,NO166)</f>
        <v>22.6172619047619</v>
      </c>
      <c r="OB166" s="22" t="n">
        <f aca="false">AVERAGE(OA156:OA166)</f>
        <v>23.0106691919192</v>
      </c>
      <c r="PA166" s="16" t="n">
        <f aca="false">AVERAGE(AH166,AI166,AJ166,BH166,BI166,BJ166,CH166,CI166,CJ166,DH166,DI166,DJ166,EH166,EI166,EJ166,FH166,FI166,FJ166,GH166,GI166,GJ166,HH166,HI166,HJ166,IH166,II166,IJ166,JH166,JI166,JJ166,KH166,KI166,KJ166,LH166,LI166,LJ166,MH166,MI166,MJ166,NH166,NI166,NJ166)</f>
        <v>16.0452380952381</v>
      </c>
      <c r="PB166" s="17" t="n">
        <f aca="false">AVERAGE(AC166,AD166,AN166,BC166,BD166,BN166,CC166,CD166,CN166,DC166,DD166,DN166,EC166,ED166,EN166,FC166,FD166,FN166,GC166,GD166,GN166,HC166,HD166,HN166,IC166,ID166,IN166,JC166,JD166,JN166,KC166,KD166,KN166,LC166,LD166,LN166,MC166,MD166,MN166,NC166,ND166,NN166,)</f>
        <v>28.6046511627907</v>
      </c>
      <c r="PC166" s="16" t="n">
        <f aca="false">AVERAGE(PA156:PA166)</f>
        <v>16.1064935064935</v>
      </c>
      <c r="PD166" s="23" t="n">
        <f aca="false">AVERAGE(PB156:PB166)</f>
        <v>28.8122269203664</v>
      </c>
    </row>
    <row r="167" customFormat="false" ht="14.65" hidden="false" customHeight="false" outlineLevel="0" collapsed="false">
      <c r="A167" s="5"/>
      <c r="B167" s="6" t="n">
        <f aca="false">AVERAGE(AO167,BO167,CO167,DO167,EO167,FO167,GO167,HO167,IO167,JO167,KO167,LO167,MO167,NO167)</f>
        <v>23.2559523809524</v>
      </c>
      <c r="C167" s="18" t="n">
        <f aca="false">AVERAGE(B163:B167)</f>
        <v>23.1522619047619</v>
      </c>
      <c r="D167" s="20" t="n">
        <f aca="false">AVERAGE(B158:B167)</f>
        <v>22.9737003968254</v>
      </c>
      <c r="E167" s="6" t="n">
        <f aca="false">AVERAGE(B148:B167)</f>
        <v>22.8891220238095</v>
      </c>
      <c r="F167" s="24" t="n">
        <f aca="false">AVERAGE(B118:B167)</f>
        <v>22.4829292328042</v>
      </c>
      <c r="G167" s="2" t="n">
        <f aca="false">MAX(AC167:AN167,BC167:BN167,CC167:CN167,DC167:DN167,EC167:EN167,FC167:FN167,GC167:GN167,HC167:HN167,IC167:IN167,JC167:JN167,KC167:KN167,LC167:LN167,MC167:MN167,NC167:NN167)</f>
        <v>39</v>
      </c>
      <c r="H167" s="11" t="n">
        <f aca="false">MEDIAN(AC167:AN167,BC167:BN167,CC167:CN167,DC167:DN167,EC167:EN167,FC167:FN167,GC167:GN167,HC167:HN167,IC167:IN167,JC167:JN167,KC167:KN167,LC167:LN167,MC167:MN167,NC167:NN167)</f>
        <v>22.9</v>
      </c>
      <c r="I167" s="4" t="n">
        <f aca="false">MIN(AC167:AN167,BC167:BN167,CC167:CN167,DC167:DN167,EC167:EN167,FC167:FN167,GC167:GN167,HC167:HN167,IC167:IN167,JC167:JN167,KC167:KN167,LC167:LN167,MC167:MN167,NC167:NN167)</f>
        <v>14</v>
      </c>
      <c r="J167" s="12" t="n">
        <f aca="false">(G167+I167)/2</f>
        <v>26.5</v>
      </c>
      <c r="AA167" s="0" t="n">
        <f aca="false">AA166+1</f>
        <v>93</v>
      </c>
      <c r="AB167" s="27" t="n">
        <v>2017</v>
      </c>
      <c r="AC167" s="14" t="n">
        <v>29.1</v>
      </c>
      <c r="AD167" s="14" t="n">
        <v>27.2</v>
      </c>
      <c r="AE167" s="14" t="n">
        <v>27.8</v>
      </c>
      <c r="AF167" s="14" t="n">
        <v>22.8</v>
      </c>
      <c r="AG167" s="14" t="n">
        <v>19</v>
      </c>
      <c r="AH167" s="14" t="n">
        <v>16.5</v>
      </c>
      <c r="AI167" s="14" t="n">
        <v>16.2</v>
      </c>
      <c r="AJ167" s="14" t="n">
        <v>15.6</v>
      </c>
      <c r="AK167" s="14" t="n">
        <v>18.7</v>
      </c>
      <c r="AL167" s="14" t="n">
        <v>22.9</v>
      </c>
      <c r="AM167" s="14" t="n">
        <v>27</v>
      </c>
      <c r="AN167" s="14" t="n">
        <v>26.1</v>
      </c>
      <c r="AO167" s="15" t="n">
        <f aca="false">SUM(AC167:AN167)/12</f>
        <v>22.4083333333333</v>
      </c>
      <c r="AQ167" s="32"/>
      <c r="AR167" s="14"/>
      <c r="AS167" s="14"/>
      <c r="AT167" s="14"/>
      <c r="AU167" s="14"/>
      <c r="AV167" s="14"/>
      <c r="AW167" s="14"/>
      <c r="AX167" s="14"/>
      <c r="AY167" s="14"/>
      <c r="AZ167" s="14"/>
      <c r="BA167" s="0" t="n">
        <f aca="false">BA166+1</f>
        <v>2017</v>
      </c>
      <c r="BB167" s="25" t="s">
        <v>153</v>
      </c>
      <c r="BC167" s="14" t="n">
        <v>30</v>
      </c>
      <c r="BD167" s="14" t="n">
        <v>28.1</v>
      </c>
      <c r="BE167" s="14" t="n">
        <v>28.7</v>
      </c>
      <c r="BF167" s="14" t="n">
        <v>21.8</v>
      </c>
      <c r="BG167" s="14" t="n">
        <v>17.5</v>
      </c>
      <c r="BH167" s="14" t="n">
        <v>15.4</v>
      </c>
      <c r="BI167" s="14" t="n">
        <v>14.8</v>
      </c>
      <c r="BJ167" s="14" t="n">
        <v>14</v>
      </c>
      <c r="BK167" s="14" t="n">
        <v>17.5</v>
      </c>
      <c r="BL167" s="14" t="n">
        <v>23.1</v>
      </c>
      <c r="BM167" s="14" t="n">
        <v>26.3</v>
      </c>
      <c r="BN167" s="14" t="n">
        <v>27.3</v>
      </c>
      <c r="BO167" s="15" t="n">
        <f aca="false">SUM(BC167:BN167)/12</f>
        <v>22.0416666666667</v>
      </c>
      <c r="BP167" s="14"/>
      <c r="BQ167" s="14"/>
      <c r="BR167" s="14"/>
      <c r="BS167" s="14"/>
      <c r="CA167" s="0" t="n">
        <f aca="false">CA166+1</f>
        <v>2017</v>
      </c>
      <c r="CB167" s="25" t="s">
        <v>153</v>
      </c>
      <c r="CC167" s="14" t="n">
        <v>26.6</v>
      </c>
      <c r="CD167" s="14" t="n">
        <v>26</v>
      </c>
      <c r="CE167" s="14" t="n">
        <v>25.7</v>
      </c>
      <c r="CF167" s="14" t="n">
        <v>22</v>
      </c>
      <c r="CG167" s="14" t="n">
        <v>18.6</v>
      </c>
      <c r="CH167" s="14" t="n">
        <v>17.1</v>
      </c>
      <c r="CI167" s="14" t="n">
        <v>16</v>
      </c>
      <c r="CJ167" s="14" t="n">
        <v>15.5</v>
      </c>
      <c r="CK167" s="14" t="n">
        <v>17.7</v>
      </c>
      <c r="CL167" s="14" t="n">
        <v>21.2</v>
      </c>
      <c r="CM167" s="14" t="n">
        <v>25.7</v>
      </c>
      <c r="CN167" s="14" t="n">
        <v>25.6</v>
      </c>
      <c r="CO167" s="15" t="n">
        <f aca="false">SUM(CC167:CN167)/12</f>
        <v>21.475</v>
      </c>
      <c r="DA167" s="0" t="n">
        <f aca="false">DA166+1</f>
        <v>2017</v>
      </c>
      <c r="DB167" s="25" t="s">
        <v>153</v>
      </c>
      <c r="DC167" s="14" t="n">
        <v>31.9</v>
      </c>
      <c r="DD167" s="14" t="n">
        <v>29.9</v>
      </c>
      <c r="DE167" s="14" t="n">
        <v>30.6</v>
      </c>
      <c r="DF167" s="14" t="n">
        <v>23.4</v>
      </c>
      <c r="DG167" s="14" t="n">
        <v>18</v>
      </c>
      <c r="DH167" s="14" t="n">
        <v>15.7</v>
      </c>
      <c r="DI167" s="14" t="n">
        <v>15.8</v>
      </c>
      <c r="DJ167" s="14" t="n">
        <v>15.2</v>
      </c>
      <c r="DK167" s="14" t="n">
        <v>19.1</v>
      </c>
      <c r="DL167" s="14" t="n">
        <v>25.1</v>
      </c>
      <c r="DM167" s="14" t="n">
        <v>29.5</v>
      </c>
      <c r="DN167" s="14" t="n">
        <v>29.1</v>
      </c>
      <c r="DO167" s="15" t="n">
        <f aca="false">SUM(DC167:DN167)/12</f>
        <v>23.6083333333333</v>
      </c>
      <c r="EA167" s="0" t="n">
        <f aca="false">EA166+1</f>
        <v>2017</v>
      </c>
      <c r="EB167" s="25" t="s">
        <v>153</v>
      </c>
      <c r="EC167" s="14" t="n">
        <v>39</v>
      </c>
      <c r="ED167" s="14" t="n">
        <v>38.4</v>
      </c>
      <c r="EE167" s="14" t="n">
        <v>36.5</v>
      </c>
      <c r="EF167" s="14" t="n">
        <v>27.4</v>
      </c>
      <c r="EG167" s="14" t="n">
        <v>23.9</v>
      </c>
      <c r="EH167" s="14" t="n">
        <v>20.5</v>
      </c>
      <c r="EI167" s="14" t="n">
        <v>21.3</v>
      </c>
      <c r="EJ167" s="14" t="n">
        <v>22.1</v>
      </c>
      <c r="EK167" s="14" t="n">
        <v>27.3</v>
      </c>
      <c r="EL167" s="14" t="n">
        <v>31.2</v>
      </c>
      <c r="EM167" s="14" t="n">
        <v>34</v>
      </c>
      <c r="EN167" s="14" t="n">
        <v>37.1</v>
      </c>
      <c r="EO167" s="15" t="n">
        <f aca="false">SUM(EC167:EN167)/12</f>
        <v>29.8916666666667</v>
      </c>
      <c r="FA167" s="0" t="n">
        <f aca="false">FA166+1</f>
        <v>2017</v>
      </c>
      <c r="FB167" s="25" t="s">
        <v>153</v>
      </c>
      <c r="FC167" s="14" t="n">
        <v>28.5</v>
      </c>
      <c r="FD167" s="14" t="n">
        <v>26.2</v>
      </c>
      <c r="FE167" s="14" t="n">
        <v>27.1</v>
      </c>
      <c r="FF167" s="14" t="n">
        <v>21.6</v>
      </c>
      <c r="FG167" s="14" t="n">
        <v>17.2</v>
      </c>
      <c r="FH167" s="14" t="n">
        <v>16</v>
      </c>
      <c r="FI167" s="14" t="n">
        <v>15</v>
      </c>
      <c r="FJ167" s="14" t="n">
        <v>14.3</v>
      </c>
      <c r="FK167" s="14" t="n">
        <v>18.1</v>
      </c>
      <c r="FL167" s="14" t="n">
        <v>22.4</v>
      </c>
      <c r="FM167" s="14" t="n">
        <v>25.6</v>
      </c>
      <c r="FN167" s="14" t="n">
        <v>25.8</v>
      </c>
      <c r="FO167" s="15" t="n">
        <f aca="false">SUM(FC167:FN167)/12</f>
        <v>21.4833333333333</v>
      </c>
      <c r="GA167" s="0" t="n">
        <f aca="false">GA166+1</f>
        <v>2017</v>
      </c>
      <c r="GB167" s="25" t="s">
        <v>153</v>
      </c>
      <c r="GC167" s="14" t="n">
        <v>26</v>
      </c>
      <c r="GD167" s="14" t="n">
        <v>25.5</v>
      </c>
      <c r="GE167" s="14" t="n">
        <v>26.2</v>
      </c>
      <c r="GF167" s="14" t="n">
        <v>20</v>
      </c>
      <c r="GG167" s="14" t="n">
        <v>16</v>
      </c>
      <c r="GH167" s="14" t="n">
        <v>14.6</v>
      </c>
      <c r="GI167" s="14" t="n">
        <v>14</v>
      </c>
      <c r="GJ167" s="14" t="n">
        <v>14.4</v>
      </c>
      <c r="GK167" s="14" t="n">
        <v>15.7</v>
      </c>
      <c r="GL167" s="14" t="n">
        <v>19.5</v>
      </c>
      <c r="GM167" s="14" t="n">
        <v>26.2</v>
      </c>
      <c r="GN167" s="14" t="n">
        <v>24.2</v>
      </c>
      <c r="GO167" s="15" t="n">
        <f aca="false">SUM(GC167:GN167)/12</f>
        <v>20.1916666666667</v>
      </c>
      <c r="HA167" s="0" t="n">
        <f aca="false">HA166+1</f>
        <v>2017</v>
      </c>
      <c r="HB167" s="25" t="s">
        <v>153</v>
      </c>
      <c r="HC167" s="14" t="n">
        <v>25.9</v>
      </c>
      <c r="HD167" s="14" t="n">
        <v>25.3</v>
      </c>
      <c r="HE167" s="14" t="n">
        <v>26.2</v>
      </c>
      <c r="HF167" s="14" t="n">
        <v>22.7</v>
      </c>
      <c r="HG167" s="14" t="n">
        <v>20.2</v>
      </c>
      <c r="HH167" s="14" t="n">
        <v>18.5</v>
      </c>
      <c r="HI167" s="14" t="n">
        <v>17.5</v>
      </c>
      <c r="HJ167" s="14" t="n">
        <v>16.4</v>
      </c>
      <c r="HK167" s="14" t="n">
        <v>18.8</v>
      </c>
      <c r="HL167" s="14" t="n">
        <v>22.1</v>
      </c>
      <c r="HM167" s="14" t="n">
        <v>23.6</v>
      </c>
      <c r="HN167" s="14" t="n">
        <v>24.9</v>
      </c>
      <c r="HO167" s="15" t="n">
        <f aca="false">SUM(HC167:HN167)/12</f>
        <v>21.8416666666667</v>
      </c>
      <c r="IA167" s="0" t="n">
        <f aca="false">IA166+1</f>
        <v>2017</v>
      </c>
      <c r="IB167" s="25" t="s">
        <v>153</v>
      </c>
      <c r="IC167" s="14" t="n">
        <v>33.8</v>
      </c>
      <c r="ID167" s="14" t="n">
        <v>31.6</v>
      </c>
      <c r="IE167" s="14" t="n">
        <v>32.1</v>
      </c>
      <c r="IF167" s="14" t="n">
        <v>25.1</v>
      </c>
      <c r="IG167" s="14" t="n">
        <v>20.6</v>
      </c>
      <c r="IH167" s="14" t="n">
        <v>18.3</v>
      </c>
      <c r="II167" s="14" t="n">
        <v>17.7</v>
      </c>
      <c r="IJ167" s="14" t="n">
        <v>18.2</v>
      </c>
      <c r="IK167" s="14" t="n">
        <v>23.1</v>
      </c>
      <c r="IL167" s="14" t="n">
        <v>27</v>
      </c>
      <c r="IM167" s="14" t="n">
        <v>29.9</v>
      </c>
      <c r="IN167" s="14" t="n">
        <v>30.4</v>
      </c>
      <c r="IO167" s="15" t="n">
        <f aca="false">SUM(IC167:IN167)/12</f>
        <v>25.65</v>
      </c>
      <c r="JA167" s="0" t="n">
        <f aca="false">JA166+1</f>
        <v>2017</v>
      </c>
      <c r="JB167" s="25" t="s">
        <v>153</v>
      </c>
      <c r="JC167" s="14" t="n">
        <v>22.8</v>
      </c>
      <c r="JD167" s="14" t="n">
        <v>22.3</v>
      </c>
      <c r="JE167" s="14" t="n">
        <v>22.9</v>
      </c>
      <c r="JF167" s="14" t="n">
        <v>20.4</v>
      </c>
      <c r="JG167" s="14" t="n">
        <v>16</v>
      </c>
      <c r="JH167" s="14" t="n">
        <v>14.6</v>
      </c>
      <c r="JI167" s="14" t="n">
        <v>14</v>
      </c>
      <c r="JJ167" s="14" t="n">
        <v>14.3</v>
      </c>
      <c r="JK167" s="14" t="n">
        <v>16</v>
      </c>
      <c r="JL167" s="14" t="n">
        <v>19</v>
      </c>
      <c r="JM167" s="14" t="n">
        <v>24.1</v>
      </c>
      <c r="JN167" s="14" t="n">
        <v>21.6</v>
      </c>
      <c r="JO167" s="15" t="n">
        <f aca="false">SUM(JC167:JN167)/12</f>
        <v>19</v>
      </c>
      <c r="KA167" s="0" t="n">
        <f aca="false">KA166+1</f>
        <v>2017</v>
      </c>
      <c r="KB167" s="33" t="s">
        <v>156</v>
      </c>
      <c r="KC167" s="14" t="n">
        <v>30.9</v>
      </c>
      <c r="KD167" s="14" t="n">
        <v>28</v>
      </c>
      <c r="KE167" s="14" t="n">
        <v>27.6</v>
      </c>
      <c r="KF167" s="14" t="n">
        <v>22.4</v>
      </c>
      <c r="KG167" s="14" t="n">
        <v>18.2</v>
      </c>
      <c r="KH167" s="14" t="n">
        <v>16.1</v>
      </c>
      <c r="KI167" s="14" t="n">
        <v>16</v>
      </c>
      <c r="KJ167" s="14" t="n">
        <v>16.2</v>
      </c>
      <c r="KK167" s="14" t="n">
        <v>21.5</v>
      </c>
      <c r="KL167" s="14" t="n">
        <v>23.3</v>
      </c>
      <c r="KM167" s="14" t="n">
        <v>31.3</v>
      </c>
      <c r="KN167" s="14" t="n">
        <v>28.4</v>
      </c>
      <c r="KO167" s="15" t="n">
        <f aca="false">SUM(KC167:KN167)/12</f>
        <v>23.325</v>
      </c>
      <c r="LA167" s="0" t="n">
        <f aca="false">LA166+1</f>
        <v>2017</v>
      </c>
      <c r="LB167" s="25" t="s">
        <v>153</v>
      </c>
      <c r="LC167" s="14" t="n">
        <v>32.3</v>
      </c>
      <c r="LD167" s="14" t="n">
        <v>30.9</v>
      </c>
      <c r="LE167" s="14" t="n">
        <v>31.6</v>
      </c>
      <c r="LF167" s="14" t="n">
        <v>24.5</v>
      </c>
      <c r="LG167" s="14" t="n">
        <v>20.2</v>
      </c>
      <c r="LH167" s="14" t="n">
        <v>17.6</v>
      </c>
      <c r="LI167" s="14" t="n">
        <v>16.3</v>
      </c>
      <c r="LJ167" s="14" t="n">
        <v>15.9</v>
      </c>
      <c r="LK167" s="14" t="n">
        <v>20.3</v>
      </c>
      <c r="LL167" s="14" t="n">
        <v>25.9</v>
      </c>
      <c r="LM167" s="14" t="n">
        <v>29.5</v>
      </c>
      <c r="LN167" s="14" t="n">
        <v>29.9</v>
      </c>
      <c r="LO167" s="15" t="n">
        <f aca="false">SUM(LC167:LN167)/12</f>
        <v>24.575</v>
      </c>
      <c r="MA167" s="0" t="n">
        <f aca="false">MA166+1</f>
        <v>2017</v>
      </c>
      <c r="MB167" s="25" t="s">
        <v>153</v>
      </c>
      <c r="MC167" s="14" t="n">
        <v>28.1</v>
      </c>
      <c r="MD167" s="14" t="n">
        <v>26.2</v>
      </c>
      <c r="ME167" s="14" t="n">
        <v>27.2</v>
      </c>
      <c r="MF167" s="14" t="n">
        <v>22.6</v>
      </c>
      <c r="MG167" s="14" t="n">
        <v>18.2</v>
      </c>
      <c r="MH167" s="14" t="n">
        <v>16.8</v>
      </c>
      <c r="MI167" s="14" t="n">
        <v>16.3</v>
      </c>
      <c r="MJ167" s="14" t="n">
        <v>15.4</v>
      </c>
      <c r="MK167" s="14" t="n">
        <v>18.7</v>
      </c>
      <c r="ML167" s="14" t="n">
        <v>22.9</v>
      </c>
      <c r="MM167" s="14" t="n">
        <v>26.8</v>
      </c>
      <c r="MN167" s="14" t="n">
        <v>26.2</v>
      </c>
      <c r="MO167" s="15" t="n">
        <f aca="false">SUM(MC167:MN167)/12</f>
        <v>22.1166666666667</v>
      </c>
      <c r="NA167" s="0" t="n">
        <f aca="false">NA166+1</f>
        <v>2017</v>
      </c>
      <c r="NB167" s="25" t="s">
        <v>153</v>
      </c>
      <c r="NC167" s="14" t="n">
        <v>36.1</v>
      </c>
      <c r="ND167" s="14" t="n">
        <v>34.5</v>
      </c>
      <c r="NE167" s="14" t="n">
        <v>34.6</v>
      </c>
      <c r="NF167" s="14" t="n">
        <v>25.8</v>
      </c>
      <c r="NG167" s="14" t="n">
        <v>22.5</v>
      </c>
      <c r="NH167" s="14" t="n">
        <v>19.2</v>
      </c>
      <c r="NI167" s="14" t="n">
        <v>20.9</v>
      </c>
      <c r="NJ167" s="14" t="n">
        <v>21.3</v>
      </c>
      <c r="NK167" s="14" t="n">
        <v>26.4</v>
      </c>
      <c r="NL167" s="14" t="n">
        <v>29.2</v>
      </c>
      <c r="NM167" s="14" t="n">
        <v>31.7</v>
      </c>
      <c r="NN167" s="14" t="n">
        <v>33.5</v>
      </c>
      <c r="NO167" s="15" t="n">
        <f aca="false">SUM(NC167:NN167)/12</f>
        <v>27.975</v>
      </c>
      <c r="OA167" s="6" t="n">
        <f aca="false">AVERAGE(AO167,BO167,CO167,DO167,EO167,FO167,GO167,HO167,IO167,JO167,KO167,LO167,MO167,NO167)</f>
        <v>23.2559523809524</v>
      </c>
      <c r="OB167" s="22" t="n">
        <f aca="false">AVERAGE(OA157:OA167)</f>
        <v>23.0312860750361</v>
      </c>
      <c r="PA167" s="16" t="n">
        <f aca="false">AVERAGE(AH167,AI167,AJ167,BH167,BI167,BJ167,CH167,CI167,CJ167,DH167,DI167,DJ167,EH167,EI167,EJ167,FH167,FI167,FJ167,GH167,GI167,GJ167,HH167,HI167,HJ167,IH167,II167,IJ167,JH167,JI167,JJ167,KH167,KI167,KJ167,LH167,LI167,LJ167,MH167,MI167,MJ167,NH167,NI167,NJ167)</f>
        <v>16.6071428571429</v>
      </c>
      <c r="PB167" s="17" t="n">
        <f aca="false">AVERAGE(AC167,AD167,AN167,BC167,BD167,BN167,CC167,CD167,CN167,DC167,DD167,DN167,EC167,ED167,EN167,FC167,FD167,FN167,GC167,GD167,GN167,HC167,HD167,HN167,IC167,ID167,IN167,JC167,JD167,JN167,KC167,KD167,KN167,LC167,LD167,LN167,MC167,MD167,MN167,NC167,ND167,NN167,)</f>
        <v>28.1674418604651</v>
      </c>
      <c r="PC167" s="16" t="n">
        <f aca="false">AVERAGE(PA157:PA167)</f>
        <v>16.1242424242424</v>
      </c>
      <c r="PD167" s="23" t="n">
        <f aca="false">AVERAGE(PB157:PB167)</f>
        <v>28.7737491190979</v>
      </c>
    </row>
    <row r="168" customFormat="false" ht="14.65" hidden="false" customHeight="false" outlineLevel="0" collapsed="false">
      <c r="A168" s="5"/>
      <c r="B168" s="6" t="n">
        <f aca="false">AVERAGE(AO168,BO168,CO168,DO168,EO168,FO168,GO168,HO168,IO168,JO168,KO168,LO168,MO168,NO168)</f>
        <v>23.4809523809524</v>
      </c>
      <c r="C168" s="18" t="n">
        <f aca="false">AVERAGE(B164:B168)</f>
        <v>23.1780952380952</v>
      </c>
      <c r="D168" s="20" t="n">
        <f aca="false">AVERAGE(B159:B168)</f>
        <v>23.051498015873</v>
      </c>
      <c r="E168" s="6" t="n">
        <f aca="false">AVERAGE(B149:B168)</f>
        <v>22.9471875</v>
      </c>
      <c r="F168" s="24" t="n">
        <f aca="false">AVERAGE(B119:B168)</f>
        <v>22.5176058201058</v>
      </c>
      <c r="G168" s="2" t="n">
        <f aca="false">MAX(AC168:AN168,BC168:BN168,CC168:CN168,DC168:DN168,EC168:EN168,FC168:FN168,GC168:GN168,HC168:HN168,IC168:IN168,JC168:JN168,KC168:KN168,LC168:LN168,MC168:MN168,NC168:NN168)</f>
        <v>41</v>
      </c>
      <c r="H168" s="11" t="n">
        <f aca="false">MEDIAN(AC168:AN168,BC168:BN168,CC168:CN168,DC168:DN168,EC168:EN168,FC168:FN168,GC168:GN168,HC168:HN168,IC168:IN168,JC168:JN168,KC168:KN168,LC168:LN168,MC168:MN168,NC168:NN168)</f>
        <v>23.3</v>
      </c>
      <c r="I168" s="4" t="n">
        <f aca="false">MIN(AC168:AN168,BC168:BN168,CC168:CN168,DC168:DN168,EC168:EN168,FC168:FN168,GC168:GN168,HC168:HN168,IC168:IN168,JC168:JN168,KC168:KN168,LC168:LN168,MC168:MN168,NC168:NN168)</f>
        <v>13.4</v>
      </c>
      <c r="J168" s="12" t="n">
        <f aca="false">(G168+I168)/2</f>
        <v>27.2</v>
      </c>
      <c r="AA168" s="0" t="n">
        <f aca="false">AA167+1</f>
        <v>94</v>
      </c>
      <c r="AB168" s="27" t="n">
        <v>2018</v>
      </c>
      <c r="AC168" s="14" t="n">
        <v>30.3</v>
      </c>
      <c r="AD168" s="14" t="n">
        <v>29</v>
      </c>
      <c r="AE168" s="14" t="n">
        <v>26.3</v>
      </c>
      <c r="AF168" s="14" t="n">
        <v>25.3</v>
      </c>
      <c r="AG168" s="14" t="n">
        <v>18.6</v>
      </c>
      <c r="AH168" s="14" t="n">
        <v>15.7</v>
      </c>
      <c r="AI168" s="14" t="n">
        <v>15.9</v>
      </c>
      <c r="AJ168" s="14" t="n">
        <v>16.8</v>
      </c>
      <c r="AK168" s="14" t="n">
        <v>18.3</v>
      </c>
      <c r="AL168" s="14" t="n">
        <v>23</v>
      </c>
      <c r="AM168" s="14" t="n">
        <v>23.3</v>
      </c>
      <c r="AN168" s="14" t="n">
        <v>28.6</v>
      </c>
      <c r="AO168" s="15" t="n">
        <f aca="false">SUM(AC168:AN168)/12</f>
        <v>22.5916666666667</v>
      </c>
      <c r="AQ168" s="32"/>
      <c r="AR168" s="14"/>
      <c r="AS168" s="14"/>
      <c r="AT168" s="14"/>
      <c r="AU168" s="14"/>
      <c r="AV168" s="14"/>
      <c r="AW168" s="14"/>
      <c r="AX168" s="14"/>
      <c r="AY168" s="14"/>
      <c r="AZ168" s="14"/>
      <c r="BA168" s="0" t="n">
        <f aca="false">BA167+1</f>
        <v>2018</v>
      </c>
      <c r="BB168" s="25" t="s">
        <v>154</v>
      </c>
      <c r="BC168" s="14" t="n">
        <v>31.5</v>
      </c>
      <c r="BD168" s="14" t="n">
        <v>30.5</v>
      </c>
      <c r="BE168" s="14" t="n">
        <v>26.8</v>
      </c>
      <c r="BF168" s="14" t="n">
        <v>25.6</v>
      </c>
      <c r="BG168" s="14" t="n">
        <v>16.7</v>
      </c>
      <c r="BH168" s="14" t="n">
        <v>14</v>
      </c>
      <c r="BI168" s="14" t="n">
        <v>15</v>
      </c>
      <c r="BJ168" s="14" t="n">
        <v>15</v>
      </c>
      <c r="BK168" s="14" t="n">
        <v>17.5</v>
      </c>
      <c r="BL168" s="14" t="n">
        <v>23.3</v>
      </c>
      <c r="BM168" s="14" t="n">
        <v>23.7</v>
      </c>
      <c r="BN168" s="14" t="n">
        <v>30.1</v>
      </c>
      <c r="BO168" s="15" t="n">
        <f aca="false">SUM(BC168:BN168)/12</f>
        <v>22.475</v>
      </c>
      <c r="BP168" s="14"/>
      <c r="BQ168" s="14"/>
      <c r="BR168" s="14"/>
      <c r="BS168" s="14"/>
      <c r="CA168" s="0" t="n">
        <f aca="false">CA167+1</f>
        <v>2018</v>
      </c>
      <c r="CB168" s="25" t="s">
        <v>154</v>
      </c>
      <c r="CC168" s="14" t="n">
        <v>28</v>
      </c>
      <c r="CD168" s="14" t="n">
        <v>27.5</v>
      </c>
      <c r="CE168" s="14" t="n">
        <v>25.8</v>
      </c>
      <c r="CF168" s="14" t="n">
        <v>24.6</v>
      </c>
      <c r="CG168" s="14" t="n">
        <v>18.5</v>
      </c>
      <c r="CH168" s="14" t="n">
        <v>15.6</v>
      </c>
      <c r="CI168" s="14" t="n">
        <v>15.7</v>
      </c>
      <c r="CJ168" s="14" t="n">
        <v>15.9</v>
      </c>
      <c r="CK168" s="14" t="n">
        <v>17.1</v>
      </c>
      <c r="CL168" s="14" t="n">
        <v>21.1</v>
      </c>
      <c r="CM168" s="14" t="n">
        <v>23.1</v>
      </c>
      <c r="CN168" s="14" t="n">
        <v>26.4</v>
      </c>
      <c r="CO168" s="15" t="n">
        <f aca="false">SUM(CC168:CN168)/12</f>
        <v>21.6083333333333</v>
      </c>
      <c r="DA168" s="0" t="n">
        <f aca="false">DA167+1</f>
        <v>2018</v>
      </c>
      <c r="DB168" s="25" t="s">
        <v>154</v>
      </c>
      <c r="DC168" s="14" t="n">
        <v>33.8</v>
      </c>
      <c r="DD168" s="14" t="n">
        <v>32.2</v>
      </c>
      <c r="DE168" s="14" t="n">
        <v>28.5</v>
      </c>
      <c r="DF168" s="14" t="n">
        <v>27</v>
      </c>
      <c r="DG168" s="14" t="n">
        <v>18.1</v>
      </c>
      <c r="DH168" s="14" t="n">
        <v>15.1</v>
      </c>
      <c r="DI168" s="14" t="n">
        <v>15.5</v>
      </c>
      <c r="DJ168" s="14" t="n">
        <v>16.5</v>
      </c>
      <c r="DK168" s="14" t="n">
        <v>19.6</v>
      </c>
      <c r="DL168" s="14" t="n">
        <v>24.9</v>
      </c>
      <c r="DM168" s="14" t="n">
        <v>25.4</v>
      </c>
      <c r="DN168" s="14" t="n">
        <v>31.4</v>
      </c>
      <c r="DO168" s="15" t="n">
        <f aca="false">SUM(DC168:DN168)/12</f>
        <v>24</v>
      </c>
      <c r="EA168" s="0" t="n">
        <f aca="false">EA167+1</f>
        <v>2018</v>
      </c>
      <c r="EB168" s="25" t="s">
        <v>154</v>
      </c>
      <c r="EC168" s="14" t="n">
        <v>41</v>
      </c>
      <c r="ED168" s="14" t="n">
        <v>38.4</v>
      </c>
      <c r="EE168" s="14" t="n">
        <v>35.1</v>
      </c>
      <c r="EF168" s="14" t="n">
        <v>32.9</v>
      </c>
      <c r="EG168" s="14" t="n">
        <v>22.9</v>
      </c>
      <c r="EH168" s="14" t="n">
        <v>19.7</v>
      </c>
      <c r="EI168" s="14" t="n">
        <v>20.9</v>
      </c>
      <c r="EJ168" s="14" t="n">
        <v>22.3</v>
      </c>
      <c r="EK168" s="14" t="n">
        <v>25</v>
      </c>
      <c r="EL168" s="14" t="n">
        <v>31.7</v>
      </c>
      <c r="EM168" s="14" t="n">
        <v>32.8</v>
      </c>
      <c r="EN168" s="14" t="n">
        <v>39.6</v>
      </c>
      <c r="EO168" s="15" t="n">
        <f aca="false">SUM(EC168:EN168)/12</f>
        <v>30.1916666666667</v>
      </c>
      <c r="FA168" s="0" t="n">
        <f aca="false">FA167+1</f>
        <v>2018</v>
      </c>
      <c r="FB168" s="25" t="s">
        <v>154</v>
      </c>
      <c r="FC168" s="14" t="n">
        <v>29.5</v>
      </c>
      <c r="FD168" s="14" t="n">
        <v>28.9</v>
      </c>
      <c r="FE168" s="14" t="n">
        <v>25.7</v>
      </c>
      <c r="FF168" s="14" t="n">
        <v>25.2</v>
      </c>
      <c r="FG168" s="14" t="n">
        <v>16.7</v>
      </c>
      <c r="FH168" s="14" t="n">
        <v>14.4</v>
      </c>
      <c r="FI168" s="14" t="n">
        <v>14.7</v>
      </c>
      <c r="FJ168" s="14" t="n">
        <v>15</v>
      </c>
      <c r="FK168" s="14" t="n">
        <v>17.1</v>
      </c>
      <c r="FL168" s="14" t="n">
        <v>22.1</v>
      </c>
      <c r="FM168" s="14" t="n">
        <v>22.8</v>
      </c>
      <c r="FN168" s="14" t="n">
        <v>27.1</v>
      </c>
      <c r="FO168" s="15" t="n">
        <f aca="false">SUM(FC168:FN168)/12</f>
        <v>21.6</v>
      </c>
      <c r="GA168" s="0" t="n">
        <f aca="false">GA167+1</f>
        <v>2018</v>
      </c>
      <c r="GB168" s="25" t="s">
        <v>154</v>
      </c>
      <c r="GC168" s="14" t="n">
        <v>28.2</v>
      </c>
      <c r="GD168" s="14" t="n">
        <v>27.1</v>
      </c>
      <c r="GE168" s="14" t="n">
        <v>24.6</v>
      </c>
      <c r="GF168" s="14" t="n">
        <v>22.1</v>
      </c>
      <c r="GG168" s="14" t="n">
        <v>16.2</v>
      </c>
      <c r="GH168" s="14" t="n">
        <v>13.8</v>
      </c>
      <c r="GI168" s="14" t="n">
        <v>13.4</v>
      </c>
      <c r="GJ168" s="14" t="n">
        <v>14.2</v>
      </c>
      <c r="GK168" s="14" t="n">
        <v>15.8</v>
      </c>
      <c r="GL168" s="14" t="n">
        <v>19.8</v>
      </c>
      <c r="GM168" s="14" t="n">
        <v>20.4</v>
      </c>
      <c r="GN168" s="14" t="n">
        <v>25</v>
      </c>
      <c r="GO168" s="15" t="n">
        <f aca="false">SUM(GC168:GN168)/12</f>
        <v>20.05</v>
      </c>
      <c r="HA168" s="0" t="n">
        <f aca="false">HA167+1</f>
        <v>2018</v>
      </c>
      <c r="HB168" s="25" t="s">
        <v>154</v>
      </c>
      <c r="HC168" s="14" t="n">
        <v>27.7</v>
      </c>
      <c r="HD168" s="14" t="n">
        <v>27</v>
      </c>
      <c r="HE168" s="14" t="n">
        <v>25.8</v>
      </c>
      <c r="HF168" s="14" t="n">
        <v>25.3</v>
      </c>
      <c r="HG168" s="14" t="n">
        <v>19.9</v>
      </c>
      <c r="HH168" s="14" t="n">
        <v>16.7</v>
      </c>
      <c r="HI168" s="14" t="n">
        <v>16.8</v>
      </c>
      <c r="HJ168" s="14" t="n">
        <v>16.5</v>
      </c>
      <c r="HK168" s="14" t="n">
        <v>18.3</v>
      </c>
      <c r="HL168" s="14" t="n">
        <v>21.1</v>
      </c>
      <c r="HM168" s="14" t="n">
        <v>23.1</v>
      </c>
      <c r="HN168" s="14" t="n">
        <v>26.3</v>
      </c>
      <c r="HO168" s="15" t="n">
        <f aca="false">SUM(HC168:HN168)/12</f>
        <v>22.0416666666667</v>
      </c>
      <c r="IA168" s="0" t="n">
        <f aca="false">IA167+1</f>
        <v>2018</v>
      </c>
      <c r="IB168" s="25" t="s">
        <v>154</v>
      </c>
      <c r="IC168" s="14" t="n">
        <v>33.9</v>
      </c>
      <c r="ID168" s="14" t="n">
        <v>33.4</v>
      </c>
      <c r="IE168" s="14" t="n">
        <v>30.2</v>
      </c>
      <c r="IF168" s="14" t="n">
        <v>29.5</v>
      </c>
      <c r="IG168" s="14" t="n">
        <v>20</v>
      </c>
      <c r="IH168" s="14" t="n">
        <v>17.1</v>
      </c>
      <c r="II168" s="14" t="n">
        <v>17.7</v>
      </c>
      <c r="IJ168" s="14" t="n">
        <v>19.4</v>
      </c>
      <c r="IK168" s="14" t="n">
        <v>21.5</v>
      </c>
      <c r="IL168" s="14" t="n">
        <v>26.6</v>
      </c>
      <c r="IM168" s="14" t="n">
        <v>26.3</v>
      </c>
      <c r="IN168" s="14" t="n">
        <v>32.8</v>
      </c>
      <c r="IO168" s="15" t="n">
        <f aca="false">SUM(IC168:IN168)/12</f>
        <v>25.7</v>
      </c>
      <c r="JA168" s="0" t="n">
        <f aca="false">JA167+1</f>
        <v>2018</v>
      </c>
      <c r="JB168" s="25" t="s">
        <v>154</v>
      </c>
      <c r="JC168" s="14" t="n">
        <v>23.4</v>
      </c>
      <c r="JD168" s="14" t="n">
        <v>24</v>
      </c>
      <c r="JE168" s="14" t="n">
        <v>22.6</v>
      </c>
      <c r="JF168" s="14" t="n">
        <v>22.2</v>
      </c>
      <c r="JG168" s="14" t="n">
        <v>17</v>
      </c>
      <c r="JH168" s="14" t="n">
        <v>13.9</v>
      </c>
      <c r="JI168" s="14" t="n">
        <v>13.5</v>
      </c>
      <c r="JJ168" s="14" t="n">
        <v>14.8</v>
      </c>
      <c r="JK168" s="14" t="n">
        <v>15.6</v>
      </c>
      <c r="JL168" s="14" t="n">
        <v>18.7</v>
      </c>
      <c r="JM168" s="14" t="n">
        <v>19.3</v>
      </c>
      <c r="JN168" s="14" t="n">
        <v>22</v>
      </c>
      <c r="JO168" s="15" t="n">
        <f aca="false">SUM(JC168:JN168)/12</f>
        <v>18.9166666666667</v>
      </c>
      <c r="KA168" s="0" t="n">
        <f aca="false">KA167+1</f>
        <v>2018</v>
      </c>
      <c r="KB168" s="25" t="s">
        <v>154</v>
      </c>
      <c r="KC168" s="14" t="n">
        <v>33</v>
      </c>
      <c r="KD168" s="14" t="n">
        <v>31.9</v>
      </c>
      <c r="KE168" s="14" t="n">
        <v>28.2</v>
      </c>
      <c r="KF168" s="14" t="n">
        <v>27.4</v>
      </c>
      <c r="KG168" s="14" t="n">
        <v>18.3</v>
      </c>
      <c r="KH168" s="14" t="n">
        <v>15.7</v>
      </c>
      <c r="KI168" s="14" t="n">
        <v>16.4</v>
      </c>
      <c r="KJ168" s="14" t="n">
        <v>16.6</v>
      </c>
      <c r="KK168" s="14" t="n">
        <v>19.1</v>
      </c>
      <c r="KL168" s="14" t="n">
        <v>24.6</v>
      </c>
      <c r="KM168" s="14" t="n">
        <v>25.1</v>
      </c>
      <c r="KN168" s="14" t="n">
        <v>31.8</v>
      </c>
      <c r="KO168" s="15" t="n">
        <f aca="false">SUM(KC168:KN168)/12</f>
        <v>24.0083333333333</v>
      </c>
      <c r="LA168" s="0" t="n">
        <f aca="false">LA167+1</f>
        <v>2018</v>
      </c>
      <c r="LB168" s="25" t="s">
        <v>154</v>
      </c>
      <c r="LC168" s="14" t="n">
        <v>33.6</v>
      </c>
      <c r="LD168" s="14" t="n">
        <v>32.9</v>
      </c>
      <c r="LE168" s="14" t="n">
        <v>29.4</v>
      </c>
      <c r="LF168" s="14" t="n">
        <v>28.5</v>
      </c>
      <c r="LG168" s="14" t="n">
        <v>19.4</v>
      </c>
      <c r="LH168" s="14" t="n">
        <v>16.4</v>
      </c>
      <c r="LI168" s="14" t="n">
        <v>16.7</v>
      </c>
      <c r="LJ168" s="14" t="n">
        <v>17.6</v>
      </c>
      <c r="LK168" s="14" t="n">
        <v>20.4</v>
      </c>
      <c r="LL168" s="14" t="n">
        <v>26.5</v>
      </c>
      <c r="LM168" s="14" t="n">
        <v>26.3</v>
      </c>
      <c r="LN168" s="14" t="n">
        <v>32.4</v>
      </c>
      <c r="LO168" s="15" t="n">
        <f aca="false">SUM(LC168:LN168)/12</f>
        <v>25.0083333333333</v>
      </c>
      <c r="MA168" s="0" t="n">
        <f aca="false">MA167+1</f>
        <v>2018</v>
      </c>
      <c r="MB168" s="25" t="s">
        <v>154</v>
      </c>
      <c r="MC168" s="14" t="n">
        <v>29.4</v>
      </c>
      <c r="MD168" s="14" t="n">
        <v>28.4</v>
      </c>
      <c r="ME168" s="14" t="n">
        <v>26.2</v>
      </c>
      <c r="MF168" s="14" t="n">
        <v>25.8</v>
      </c>
      <c r="MG168" s="14" t="n">
        <v>18.2</v>
      </c>
      <c r="MH168" s="14" t="n">
        <v>15.8</v>
      </c>
      <c r="MI168" s="14" t="n">
        <v>16.1</v>
      </c>
      <c r="MJ168" s="14" t="n">
        <v>16.4</v>
      </c>
      <c r="MK168" s="14" t="n">
        <v>18.4</v>
      </c>
      <c r="ML168" s="14" t="n">
        <v>23.3</v>
      </c>
      <c r="MM168" s="14" t="n">
        <v>23.5</v>
      </c>
      <c r="MN168" s="14" t="n">
        <v>27.5</v>
      </c>
      <c r="MO168" s="15" t="n">
        <f aca="false">SUM(MC168:MN168)/12</f>
        <v>22.4166666666667</v>
      </c>
      <c r="NA168" s="0" t="n">
        <f aca="false">NA167+1</f>
        <v>2018</v>
      </c>
      <c r="NB168" s="25" t="s">
        <v>154</v>
      </c>
      <c r="NC168" s="14" t="n">
        <v>36.9</v>
      </c>
      <c r="ND168" s="14" t="n">
        <v>35.2</v>
      </c>
      <c r="NE168" s="14" t="n">
        <v>33.1</v>
      </c>
      <c r="NF168" s="14" t="n">
        <v>31.5</v>
      </c>
      <c r="NG168" s="14" t="n">
        <v>21.8</v>
      </c>
      <c r="NH168" s="14" t="n">
        <v>18.7</v>
      </c>
      <c r="NI168" s="14" t="n">
        <v>20.6</v>
      </c>
      <c r="NJ168" s="14" t="n">
        <v>20.7</v>
      </c>
      <c r="NK168" s="14" t="n">
        <v>24.2</v>
      </c>
      <c r="NL168" s="14" t="n">
        <v>29.5</v>
      </c>
      <c r="NM168" s="14" t="n">
        <v>29.7</v>
      </c>
      <c r="NN168" s="14" t="n">
        <v>35.6</v>
      </c>
      <c r="NO168" s="15" t="n">
        <f aca="false">SUM(NC168:NN168)/12</f>
        <v>28.125</v>
      </c>
      <c r="OA168" s="6" t="n">
        <f aca="false">AVERAGE(AO168,BO168,CO168,DO168,EO168,FO168,GO168,HO168,IO168,JO168,KO168,LO168,MO168,NO168)</f>
        <v>23.4809523809524</v>
      </c>
      <c r="OB168" s="22" t="n">
        <f aca="false">AVERAGE(OA158:OA168)</f>
        <v>23.0296085858586</v>
      </c>
      <c r="PA168" s="16" t="n">
        <f aca="false">AVERAGE(AH168,AI168,AJ168,BH168,BI168,BJ168,CH168,CI168,CJ168,DH168,DI168,DJ168,EH168,EI168,EJ168,FH168,FI168,FJ168,GH168,GI168,GJ168,HH168,HI168,HJ168,IH168,II168,IJ168,JH168,JI168,JJ168,KH168,KI168,KJ168,LH168,LI168,LJ168,MH168,MI168,MJ168,NH168,NI168,NJ168)</f>
        <v>16.4095238095238</v>
      </c>
      <c r="PB168" s="17" t="n">
        <f aca="false">AVERAGE(AC168,AD168,AN168,BC168,BD168,BN168,CC168,CD168,CN168,DC168,DD168,DN168,EC168,ED168,EN168,FC168,FD168,FN168,GC168,GD168,GN168,HC168,HD168,HN168,IC168,ID168,IN168,JC168,JD168,JN168,KC168,KD168,KN168,LC168,LD168,LN168,MC168,MD168,MN168,NC168,ND168,NN168,)</f>
        <v>29.8418604651163</v>
      </c>
      <c r="PC168" s="16" t="n">
        <f aca="false">AVERAGE(PA158:PA168)</f>
        <v>16.1411255411255</v>
      </c>
      <c r="PD168" s="23" t="n">
        <f aca="false">AVERAGE(PB158:PB168)</f>
        <v>28.8147639182523</v>
      </c>
    </row>
    <row r="169" customFormat="false" ht="14.65" hidden="false" customHeight="false" outlineLevel="0" collapsed="false">
      <c r="A169" s="5"/>
      <c r="B169" s="6" t="n">
        <f aca="false">AVERAGE(AO169,BO169,CO169,DO169,EO169,FO169,GO169,HO169,IO169,JO169,KO169,LO169,MO169,NO169)</f>
        <v>23.6041666666667</v>
      </c>
      <c r="C169" s="18" t="n">
        <f aca="false">AVERAGE(B165:B169)</f>
        <v>23.2022619047619</v>
      </c>
      <c r="D169" s="20" t="n">
        <f aca="false">AVERAGE(B160:B169)</f>
        <v>23.0745932539683</v>
      </c>
      <c r="E169" s="6" t="n">
        <f aca="false">AVERAGE(B150:B169)</f>
        <v>22.9901934523809</v>
      </c>
      <c r="F169" s="24" t="n">
        <f aca="false">AVERAGE(B120:B169)</f>
        <v>22.5559272486772</v>
      </c>
      <c r="G169" s="2" t="n">
        <f aca="false">MAX(AC169:AN169,BC169:BN169,CC169:CN169,DC169:DN169,EC169:EN169,FC169:FN169,GC169:GN169,HC169:HN169,IC169:IN169,JC169:JN169,KC169:KN169,LC169:LN169,MC169:MN169,NC169:NN169)</f>
        <v>42.2</v>
      </c>
      <c r="H169" s="11" t="n">
        <f aca="false">MEDIAN(AC169:AN169,BC169:BN169,CC169:CN169,DC169:DN169,EC169:EN169,FC169:FN169,GC169:GN169,HC169:HN169,IC169:IN169,JC169:JN169,KC169:KN169,LC169:LN169,MC169:MN169,NC169:NN169)</f>
        <v>23.6</v>
      </c>
      <c r="I169" s="4" t="n">
        <f aca="false">MIN(AC169:AN169,BC169:BN169,CC169:CN169,DC169:DN169,EC169:EN169,FC169:FN169,GC169:GN169,HC169:HN169,IC169:IN169,JC169:JN169,KC169:KN169,LC169:LN169,MC169:MN169,NC169:NN169)</f>
        <v>13.8</v>
      </c>
      <c r="J169" s="12" t="n">
        <f aca="false">(G169+I169)/2</f>
        <v>28</v>
      </c>
      <c r="AA169" s="0" t="n">
        <f aca="false">AA168+1</f>
        <v>95</v>
      </c>
      <c r="AB169" s="27" t="n">
        <v>2019</v>
      </c>
      <c r="AC169" s="14" t="n">
        <v>31.2</v>
      </c>
      <c r="AD169" s="14" t="n">
        <v>28.2</v>
      </c>
      <c r="AE169" s="14" t="n">
        <v>25.6</v>
      </c>
      <c r="AF169" s="14" t="n">
        <v>24</v>
      </c>
      <c r="AG169" s="14" t="n">
        <v>18.5</v>
      </c>
      <c r="AH169" s="14" t="n">
        <v>16.1</v>
      </c>
      <c r="AI169" s="14" t="n">
        <v>16.1</v>
      </c>
      <c r="AJ169" s="14" t="n">
        <v>15.2</v>
      </c>
      <c r="AK169" s="14" t="n">
        <v>18.8</v>
      </c>
      <c r="AL169" s="14" t="n">
        <v>23.4</v>
      </c>
      <c r="AM169" s="14" t="n">
        <v>22.7</v>
      </c>
      <c r="AN169" s="14" t="n">
        <v>29.1</v>
      </c>
      <c r="AO169" s="15" t="n">
        <f aca="false">SUM(AC169:AN169)/12</f>
        <v>22.4083333333333</v>
      </c>
      <c r="AQ169" s="32"/>
      <c r="AR169" s="14"/>
      <c r="AS169" s="14"/>
      <c r="AT169" s="14"/>
      <c r="AU169" s="14"/>
      <c r="AV169" s="14"/>
      <c r="AW169" s="14"/>
      <c r="AX169" s="14"/>
      <c r="AY169" s="14"/>
      <c r="AZ169" s="14"/>
      <c r="BA169" s="0" t="n">
        <v>2019</v>
      </c>
      <c r="BB169" s="25" t="s">
        <v>155</v>
      </c>
      <c r="BC169" s="14" t="n">
        <v>33.4</v>
      </c>
      <c r="BD169" s="14" t="n">
        <v>29.7</v>
      </c>
      <c r="BE169" s="14" t="n">
        <v>27.1</v>
      </c>
      <c r="BF169" s="14" t="n">
        <v>23.7</v>
      </c>
      <c r="BG169" s="14" t="n">
        <v>17.5</v>
      </c>
      <c r="BH169" s="14" t="n">
        <v>14.1</v>
      </c>
      <c r="BI169" s="14" t="n">
        <v>13.9</v>
      </c>
      <c r="BJ169" s="14" t="n">
        <v>13.8</v>
      </c>
      <c r="BK169" s="14" t="n">
        <v>18</v>
      </c>
      <c r="BL169" s="14" t="n">
        <v>24</v>
      </c>
      <c r="BM169" s="14" t="n">
        <v>24.2</v>
      </c>
      <c r="BN169" s="14" t="n">
        <v>31.7</v>
      </c>
      <c r="BO169" s="15" t="n">
        <f aca="false">SUM(BC169:BN169)/12</f>
        <v>22.5916666666667</v>
      </c>
      <c r="BP169" s="14"/>
      <c r="BQ169" s="14"/>
      <c r="BR169" s="14"/>
      <c r="BS169" s="14"/>
      <c r="CA169" s="0" t="n">
        <f aca="false">CA168+1</f>
        <v>2019</v>
      </c>
      <c r="CB169" s="25" t="s">
        <v>155</v>
      </c>
      <c r="CC169" s="14" t="n">
        <v>30</v>
      </c>
      <c r="CD169" s="14" t="n">
        <v>27.3</v>
      </c>
      <c r="CE169" s="14" t="n">
        <v>25.1</v>
      </c>
      <c r="CF169" s="14" t="n">
        <v>23.2</v>
      </c>
      <c r="CG169" s="14" t="n">
        <v>18.3</v>
      </c>
      <c r="CH169" s="14" t="n">
        <v>15.4</v>
      </c>
      <c r="CI169" s="14" t="n">
        <v>16</v>
      </c>
      <c r="CJ169" s="14" t="n">
        <v>15.3</v>
      </c>
      <c r="CK169" s="14" t="n">
        <v>17.4</v>
      </c>
      <c r="CL169" s="14" t="n">
        <v>22</v>
      </c>
      <c r="CM169" s="14" t="n">
        <v>22.9</v>
      </c>
      <c r="CN169" s="14" t="n">
        <v>28.1</v>
      </c>
      <c r="CO169" s="15" t="n">
        <f aca="false">SUM(CC169:CN169)/12</f>
        <v>21.75</v>
      </c>
      <c r="DA169" s="0" t="n">
        <f aca="false">DA168+1</f>
        <v>2019</v>
      </c>
      <c r="DB169" s="25" t="s">
        <v>155</v>
      </c>
      <c r="DC169" s="14" t="n">
        <v>35.5</v>
      </c>
      <c r="DD169" s="14" t="n">
        <v>31.3</v>
      </c>
      <c r="DE169" s="14" t="n">
        <v>28.5</v>
      </c>
      <c r="DF169" s="14" t="n">
        <v>24.4</v>
      </c>
      <c r="DG169" s="14" t="n">
        <v>19.3</v>
      </c>
      <c r="DH169" s="14" t="n">
        <v>15.4</v>
      </c>
      <c r="DI169" s="14" t="n">
        <v>15.2</v>
      </c>
      <c r="DJ169" s="14" t="n">
        <v>14.8</v>
      </c>
      <c r="DK169" s="14" t="n">
        <v>18.7</v>
      </c>
      <c r="DL169" s="14" t="n">
        <v>25.3</v>
      </c>
      <c r="DM169" s="14" t="n">
        <v>25.5</v>
      </c>
      <c r="DN169" s="14" t="n">
        <v>32.9</v>
      </c>
      <c r="DO169" s="15" t="n">
        <f aca="false">SUM(DC169:DN169)/12</f>
        <v>23.9</v>
      </c>
      <c r="EA169" s="0" t="n">
        <f aca="false">EA168+1</f>
        <v>2019</v>
      </c>
      <c r="EB169" s="25" t="s">
        <v>155</v>
      </c>
      <c r="EC169" s="14" t="n">
        <v>42.2</v>
      </c>
      <c r="ED169" s="14" t="n">
        <v>38.1</v>
      </c>
      <c r="EE169" s="14" t="n">
        <v>35.1</v>
      </c>
      <c r="EF169" s="14" t="n">
        <v>30.9</v>
      </c>
      <c r="EG169" s="14" t="n">
        <v>23.5</v>
      </c>
      <c r="EH169" s="14" t="n">
        <v>19.8</v>
      </c>
      <c r="EI169" s="14" t="n">
        <v>21.5</v>
      </c>
      <c r="EJ169" s="14" t="n">
        <v>21</v>
      </c>
      <c r="EK169" s="14" t="n">
        <v>28.1</v>
      </c>
      <c r="EL169" s="14" t="n">
        <v>31.5</v>
      </c>
      <c r="EM169" s="14" t="n">
        <v>33.1</v>
      </c>
      <c r="EN169" s="14" t="n">
        <v>40.6</v>
      </c>
      <c r="EO169" s="15" t="n">
        <f aca="false">SUM(EC169:EN169)/12</f>
        <v>30.45</v>
      </c>
      <c r="FA169" s="0" t="n">
        <f aca="false">FA168+1</f>
        <v>2019</v>
      </c>
      <c r="FB169" s="25" t="s">
        <v>155</v>
      </c>
      <c r="FC169" s="14" t="n">
        <v>32.1</v>
      </c>
      <c r="FD169" s="14" t="n">
        <v>29</v>
      </c>
      <c r="FE169" s="14" t="n">
        <v>26.5</v>
      </c>
      <c r="FF169" s="14" t="n">
        <v>23.9</v>
      </c>
      <c r="FG169" s="14" t="n">
        <v>17.2</v>
      </c>
      <c r="FH169" s="14" t="n">
        <v>14.1</v>
      </c>
      <c r="FI169" s="14" t="n">
        <v>14.6</v>
      </c>
      <c r="FJ169" s="14" t="n">
        <v>14</v>
      </c>
      <c r="FK169" s="14" t="n">
        <v>17.5</v>
      </c>
      <c r="FL169" s="14" t="n">
        <v>22.6</v>
      </c>
      <c r="FM169" s="14" t="n">
        <v>22.4</v>
      </c>
      <c r="FN169" s="14" t="n">
        <v>29.9</v>
      </c>
      <c r="FO169" s="15" t="n">
        <f aca="false">SUM(FC169:FN169)/12</f>
        <v>21.9833333333333</v>
      </c>
      <c r="GA169" s="0" t="n">
        <v>2019</v>
      </c>
      <c r="GB169" s="25" t="s">
        <v>155</v>
      </c>
      <c r="GC169" s="14" t="n">
        <v>28</v>
      </c>
      <c r="GD169" s="14" t="n">
        <v>26.2</v>
      </c>
      <c r="GE169" s="14" t="n">
        <v>23.6</v>
      </c>
      <c r="GF169" s="14" t="n">
        <v>20.7</v>
      </c>
      <c r="GG169" s="14" t="n">
        <v>16.6</v>
      </c>
      <c r="GH169" s="14" t="n">
        <v>14.4</v>
      </c>
      <c r="GI169" s="14" t="n">
        <v>14.2</v>
      </c>
      <c r="GJ169" s="14" t="n">
        <v>13.8</v>
      </c>
      <c r="GK169" s="14" t="n">
        <v>15.4</v>
      </c>
      <c r="GL169" s="14" t="n">
        <v>19.7</v>
      </c>
      <c r="GM169" s="14" t="n">
        <v>18.8</v>
      </c>
      <c r="GN169" s="14" t="n">
        <v>25.7</v>
      </c>
      <c r="GO169" s="15" t="n">
        <f aca="false">SUM(GC169:GN169)/12</f>
        <v>19.7583333333333</v>
      </c>
      <c r="HA169" s="0" t="n">
        <f aca="false">HA168+1</f>
        <v>2019</v>
      </c>
      <c r="HB169" s="25" t="s">
        <v>155</v>
      </c>
      <c r="HC169" s="14" t="n">
        <v>28.5</v>
      </c>
      <c r="HD169" s="14" t="n">
        <v>26.3</v>
      </c>
      <c r="HE169" s="14" t="n">
        <v>25.4</v>
      </c>
      <c r="HF169" s="14" t="n">
        <v>24.1</v>
      </c>
      <c r="HG169" s="14" t="n">
        <v>18.7</v>
      </c>
      <c r="HH169" s="14" t="n">
        <v>16.4</v>
      </c>
      <c r="HI169" s="14" t="n">
        <v>16.3</v>
      </c>
      <c r="HJ169" s="14" t="n">
        <v>16.2</v>
      </c>
      <c r="HK169" s="14" t="n">
        <v>18.9</v>
      </c>
      <c r="HL169" s="14" t="n">
        <v>23.6</v>
      </c>
      <c r="HM169" s="14" t="n">
        <v>23.9</v>
      </c>
      <c r="HN169" s="14" t="n">
        <v>27.5</v>
      </c>
      <c r="HO169" s="15" t="n">
        <f aca="false">SUM(HC169:HN169)/12</f>
        <v>22.15</v>
      </c>
      <c r="IA169" s="0" t="n">
        <f aca="false">IA168+1</f>
        <v>2019</v>
      </c>
      <c r="IB169" s="25" t="s">
        <v>155</v>
      </c>
      <c r="IC169" s="14" t="n">
        <v>36</v>
      </c>
      <c r="ID169" s="14" t="n">
        <v>33</v>
      </c>
      <c r="IE169" s="14" t="n">
        <v>29.2</v>
      </c>
      <c r="IF169" s="14" t="n">
        <v>26.8</v>
      </c>
      <c r="IG169" s="14" t="n">
        <v>20.2</v>
      </c>
      <c r="IH169" s="14" t="n">
        <v>17</v>
      </c>
      <c r="II169" s="14" t="n">
        <v>17.5</v>
      </c>
      <c r="IJ169" s="14" t="n">
        <v>17.3</v>
      </c>
      <c r="IK169" s="14" t="n">
        <v>22.7</v>
      </c>
      <c r="IL169" s="14" t="n">
        <v>27.6</v>
      </c>
      <c r="IM169" s="14" t="n">
        <v>27.3</v>
      </c>
      <c r="IN169" s="14" t="n">
        <v>34.5</v>
      </c>
      <c r="IO169" s="15" t="n">
        <f aca="false">SUM(IC169:IN169)/12</f>
        <v>25.7583333333333</v>
      </c>
      <c r="JA169" s="0" t="n">
        <f aca="false">JA168+1</f>
        <v>2019</v>
      </c>
      <c r="JB169" s="25" t="s">
        <v>155</v>
      </c>
      <c r="JC169" s="14" t="n">
        <v>23.9</v>
      </c>
      <c r="JD169" s="14" t="n">
        <v>22.9</v>
      </c>
      <c r="JE169" s="14" t="n">
        <v>21.3</v>
      </c>
      <c r="JF169" s="14" t="n">
        <v>19.6</v>
      </c>
      <c r="JG169" s="14" t="n">
        <v>16.4</v>
      </c>
      <c r="JH169" s="14" t="n">
        <v>14.2</v>
      </c>
      <c r="JI169" s="14" t="n">
        <v>14.3</v>
      </c>
      <c r="JJ169" s="14" t="n">
        <v>13.9</v>
      </c>
      <c r="JK169" s="14" t="n">
        <v>15.7</v>
      </c>
      <c r="JL169" s="14" t="n">
        <v>25.6</v>
      </c>
      <c r="JM169" s="14" t="n">
        <v>18.4</v>
      </c>
      <c r="JN169" s="14" t="n">
        <v>22.9</v>
      </c>
      <c r="JO169" s="15" t="n">
        <f aca="false">SUM(JC169:JN169)/12</f>
        <v>19.0916666666667</v>
      </c>
      <c r="KA169" s="0" t="n">
        <f aca="false">KA168+1</f>
        <v>2019</v>
      </c>
      <c r="KB169" s="25" t="s">
        <v>155</v>
      </c>
      <c r="KC169" s="14" t="n">
        <v>34.8</v>
      </c>
      <c r="KD169" s="14" t="n">
        <v>31.1</v>
      </c>
      <c r="KE169" s="14" t="n">
        <v>28.6</v>
      </c>
      <c r="KF169" s="14" t="n">
        <v>25.1</v>
      </c>
      <c r="KG169" s="14" t="n">
        <v>18.6</v>
      </c>
      <c r="KH169" s="14" t="n">
        <v>15.7</v>
      </c>
      <c r="KI169" s="14" t="n">
        <v>15.6</v>
      </c>
      <c r="KJ169" s="14" t="n">
        <v>15.3</v>
      </c>
      <c r="KK169" s="14" t="n">
        <v>19.2</v>
      </c>
      <c r="KL169" s="14" t="n">
        <v>25</v>
      </c>
      <c r="KM169" s="14" t="n">
        <v>25</v>
      </c>
      <c r="KN169" s="14" t="n">
        <v>32.6</v>
      </c>
      <c r="KO169" s="15" t="n">
        <f aca="false">SUM(KC169:KN169)/12</f>
        <v>23.8833333333333</v>
      </c>
      <c r="LA169" s="0" t="n">
        <f aca="false">LA168+1</f>
        <v>2019</v>
      </c>
      <c r="LB169" s="25" t="s">
        <v>155</v>
      </c>
      <c r="LC169" s="14" t="n">
        <v>35.3</v>
      </c>
      <c r="LD169" s="14" t="n">
        <v>32.3</v>
      </c>
      <c r="LE169" s="14" t="n">
        <v>29.9</v>
      </c>
      <c r="LF169" s="14" t="n">
        <v>26.1</v>
      </c>
      <c r="LG169" s="14" t="n">
        <v>19.3</v>
      </c>
      <c r="LH169" s="14" t="n">
        <v>16</v>
      </c>
      <c r="LI169" s="14" t="n">
        <v>16</v>
      </c>
      <c r="LJ169" s="14" t="n">
        <v>16.2</v>
      </c>
      <c r="LK169" s="14" t="n">
        <v>21.9</v>
      </c>
      <c r="LL169" s="14" t="n">
        <v>27.2</v>
      </c>
      <c r="LM169" s="14" t="n">
        <v>27</v>
      </c>
      <c r="LN169" s="14" t="n">
        <v>34.3</v>
      </c>
      <c r="LO169" s="15" t="n">
        <f aca="false">SUM(LC169:LN169)/12</f>
        <v>25.125</v>
      </c>
      <c r="MA169" s="0" t="n">
        <f aca="false">MA168+1</f>
        <v>2019</v>
      </c>
      <c r="MB169" s="25" t="s">
        <v>155</v>
      </c>
      <c r="MC169" s="14" t="n">
        <v>30.8</v>
      </c>
      <c r="MD169" s="14" t="n">
        <v>28.2</v>
      </c>
      <c r="ME169" s="14" t="n">
        <v>25.8</v>
      </c>
      <c r="MF169" s="14" t="n">
        <v>24.1</v>
      </c>
      <c r="MG169" s="14" t="n">
        <v>18.5</v>
      </c>
      <c r="MH169" s="14" t="n">
        <v>15.4</v>
      </c>
      <c r="MI169" s="14" t="n">
        <v>15.8</v>
      </c>
      <c r="MJ169" s="14" t="n">
        <v>15.2</v>
      </c>
      <c r="MK169" s="14" t="n">
        <v>18.5</v>
      </c>
      <c r="ML169" s="14" t="n">
        <v>24.2</v>
      </c>
      <c r="MM169" s="14" t="n">
        <v>23.8</v>
      </c>
      <c r="MN169" s="14" t="n">
        <v>29.1</v>
      </c>
      <c r="MO169" s="15" t="n">
        <f aca="false">SUM(MC169:MN169)/12</f>
        <v>22.45</v>
      </c>
      <c r="NA169" s="0" t="n">
        <f aca="false">NA168+1</f>
        <v>2019</v>
      </c>
      <c r="NB169" s="25" t="s">
        <v>155</v>
      </c>
      <c r="NC169" s="14" t="n">
        <v>39.1</v>
      </c>
      <c r="ND169" s="14" t="n">
        <v>35.9</v>
      </c>
      <c r="NE169" s="14" t="n">
        <v>33.5</v>
      </c>
      <c r="NF169" s="14" t="n">
        <v>29.2</v>
      </c>
      <c r="NG169" s="14" t="n">
        <v>22.5</v>
      </c>
      <c r="NH169" s="14" t="n">
        <v>18.6</v>
      </c>
      <c r="NI169" s="14" t="n">
        <v>20.7</v>
      </c>
      <c r="NJ169" s="14" t="n">
        <v>20.5</v>
      </c>
      <c r="NK169" s="14" t="n">
        <v>27.1</v>
      </c>
      <c r="NL169" s="14" t="n">
        <v>32.1</v>
      </c>
      <c r="NM169" s="14" t="n">
        <v>31.5</v>
      </c>
      <c r="NN169" s="14" t="n">
        <v>39.2</v>
      </c>
      <c r="NO169" s="15" t="n">
        <f aca="false">SUM(NC169:NN169)/12</f>
        <v>29.1583333333333</v>
      </c>
      <c r="OA169" s="6"/>
    </row>
    <row r="170" customFormat="false" ht="14.65" hidden="false" customHeight="false" outlineLevel="0" collapsed="false">
      <c r="A170" s="5" t="n">
        <f aca="false">A165+5</f>
        <v>2020</v>
      </c>
      <c r="B170" s="6" t="n">
        <f aca="false">AVERAGE(AO170,BO170,CO170,DO170,EO170,FO170,GO170,HO170,IO170,JO170,KO170,LO170,MO170,NO170)</f>
        <v>22.4333333333333</v>
      </c>
      <c r="C170" s="18" t="n">
        <f aca="false">AVERAGE(B166:B170)</f>
        <v>23.0783333333333</v>
      </c>
      <c r="D170" s="20" t="n">
        <f aca="false">AVERAGE(B161:B170)</f>
        <v>23.0750694444444</v>
      </c>
      <c r="E170" s="6" t="n">
        <f aca="false">AVERAGE(B151:B170)</f>
        <v>22.9717410714286</v>
      </c>
      <c r="F170" s="24" t="n">
        <f aca="false">AVERAGE(B121:B170)</f>
        <v>22.5786534391534</v>
      </c>
      <c r="G170" s="2" t="n">
        <f aca="false">MAX(AC170:AN170,BC170:BN170,CC170:CN170,DC170:DN170,EC170:EN170,FC170:FN170,GC170:GN170,HC170:HN170,IC170:IN170,JC170:JN170,KC170:KN170,LC170:LN170,MC170:MN170,NC170:NN170)</f>
        <v>38.4</v>
      </c>
      <c r="H170" s="11" t="n">
        <f aca="false">MEDIAN(AC170:AN170,BC170:BN170,CC170:CN170,DC170:DN170,EC170:EN170,FC170:FN170,GC170:GN170,HC170:HN170,IC170:IN170,JC170:JN170,KC170:KN170,LC170:LN170,MC170:MN170,NC170:NN170)</f>
        <v>21.75</v>
      </c>
      <c r="I170" s="4" t="n">
        <f aca="false">MIN(AC170:AN170,BC170:BN170,CC170:CN170,DC170:DN170,EC170:EN170,FC170:FN170,GC170:GN170,HC170:HN170,IC170:IN170,JC170:JN170,KC170:KN170,LC170:LN170,MC170:MN170,NC170:NN170)</f>
        <v>13.8</v>
      </c>
      <c r="J170" s="12" t="n">
        <f aca="false">(G170+I170)/2</f>
        <v>26.1</v>
      </c>
      <c r="AA170" s="0" t="n">
        <f aca="false">AA169+1</f>
        <v>96</v>
      </c>
      <c r="AB170" s="27" t="n">
        <v>2020</v>
      </c>
      <c r="AC170" s="14" t="n">
        <v>27.6</v>
      </c>
      <c r="AD170" s="14" t="n">
        <v>25.5</v>
      </c>
      <c r="AE170" s="14" t="n">
        <v>24.9</v>
      </c>
      <c r="AF170" s="14" t="n">
        <v>21.1</v>
      </c>
      <c r="AG170" s="14" t="n">
        <v>17.4</v>
      </c>
      <c r="AH170" s="14" t="n">
        <v>15.6</v>
      </c>
      <c r="AI170" s="14" t="n">
        <v>15.1</v>
      </c>
      <c r="AJ170" s="14" t="n">
        <v>15.8</v>
      </c>
      <c r="AK170" s="14" t="n">
        <v>20.5</v>
      </c>
      <c r="AL170" s="14" t="n">
        <v>21.4</v>
      </c>
      <c r="AM170" s="14" t="n">
        <v>28</v>
      </c>
      <c r="AN170" s="14" t="n">
        <v>25.5</v>
      </c>
      <c r="AO170" s="15" t="n">
        <f aca="false">SUM(AC170:AN170)/12</f>
        <v>21.5333333333333</v>
      </c>
      <c r="AQ170" s="32"/>
      <c r="AR170" s="14"/>
      <c r="AS170" s="14"/>
      <c r="AT170" s="14"/>
      <c r="AU170" s="14"/>
      <c r="AV170" s="14"/>
      <c r="AW170" s="14"/>
      <c r="AX170" s="14"/>
      <c r="AY170" s="14"/>
      <c r="AZ170" s="14"/>
      <c r="BA170" s="0" t="n">
        <f aca="false">BA169+1</f>
        <v>2020</v>
      </c>
      <c r="BB170" s="32" t="n">
        <v>2020</v>
      </c>
      <c r="BC170" s="14" t="n">
        <v>29.6</v>
      </c>
      <c r="BD170" s="14" t="n">
        <v>26.8</v>
      </c>
      <c r="BE170" s="14" t="n">
        <v>25.5</v>
      </c>
      <c r="BF170" s="14" t="n">
        <v>20.7</v>
      </c>
      <c r="BG170" s="14" t="n">
        <v>16</v>
      </c>
      <c r="BH170" s="14" t="n">
        <v>14.1</v>
      </c>
      <c r="BI170" s="14" t="n">
        <v>14.3</v>
      </c>
      <c r="BJ170" s="14" t="n">
        <v>14.1</v>
      </c>
      <c r="BK170" s="14" t="n">
        <v>18.6</v>
      </c>
      <c r="BL170" s="14" t="n">
        <v>20.8</v>
      </c>
      <c r="BM170" s="14" t="n">
        <v>28.6</v>
      </c>
      <c r="BN170" s="14" t="n">
        <v>26.7</v>
      </c>
      <c r="BO170" s="15" t="n">
        <f aca="false">SUM(BC170:BN170)/12</f>
        <v>21.3166666666667</v>
      </c>
      <c r="BP170" s="14"/>
      <c r="BQ170" s="14"/>
      <c r="BR170" s="14"/>
      <c r="BS170" s="14"/>
      <c r="CA170" s="0" t="n">
        <f aca="false">CA169+1</f>
        <v>2020</v>
      </c>
      <c r="CB170" s="32" t="n">
        <v>2020</v>
      </c>
      <c r="CC170" s="14" t="n">
        <v>27.1</v>
      </c>
      <c r="CD170" s="14" t="n">
        <v>23.9</v>
      </c>
      <c r="CE170" s="14" t="n">
        <v>24.1</v>
      </c>
      <c r="CF170" s="14" t="n">
        <v>21.1</v>
      </c>
      <c r="CG170" s="14" t="n">
        <v>17.3</v>
      </c>
      <c r="CH170" s="14" t="n">
        <v>15.9</v>
      </c>
      <c r="CI170" s="14" t="n">
        <v>15.6</v>
      </c>
      <c r="CJ170" s="14" t="n">
        <v>15.3</v>
      </c>
      <c r="CK170" s="14" t="n">
        <v>18.2</v>
      </c>
      <c r="CL170" s="14" t="n">
        <v>19.1</v>
      </c>
      <c r="CM170" s="14" t="n">
        <v>25.5</v>
      </c>
      <c r="CN170" s="14" t="n">
        <v>23.5</v>
      </c>
      <c r="CO170" s="15" t="n">
        <f aca="false">SUM(CC170:CN170)/12</f>
        <v>20.55</v>
      </c>
      <c r="DA170" s="0" t="n">
        <f aca="false">DA169+1</f>
        <v>2020</v>
      </c>
      <c r="DB170" s="32" t="n">
        <v>2020</v>
      </c>
      <c r="DC170" s="14" t="n">
        <v>31.4</v>
      </c>
      <c r="DD170" s="14" t="n">
        <v>29.3</v>
      </c>
      <c r="DE170" s="14" t="n">
        <v>27</v>
      </c>
      <c r="DF170" s="14" t="n">
        <v>21.8</v>
      </c>
      <c r="DG170" s="14" t="n">
        <v>17.1</v>
      </c>
      <c r="DH170" s="14" t="n">
        <v>14.8</v>
      </c>
      <c r="DI170" s="14" t="n">
        <v>14.8</v>
      </c>
      <c r="DJ170" s="14" t="n">
        <v>15.5</v>
      </c>
      <c r="DK170" s="14" t="n">
        <v>20.2</v>
      </c>
      <c r="DL170" s="14" t="n">
        <v>23.1</v>
      </c>
      <c r="DM170" s="14" t="n">
        <v>30.5</v>
      </c>
      <c r="DN170" s="14" t="n">
        <v>28.2</v>
      </c>
      <c r="DO170" s="15" t="n">
        <f aca="false">SUM(DC170:DN170)/12</f>
        <v>22.8083333333333</v>
      </c>
      <c r="EA170" s="0" t="n">
        <f aca="false">EA169+1</f>
        <v>2020</v>
      </c>
      <c r="EB170" s="32" t="n">
        <v>2020</v>
      </c>
      <c r="EC170" s="14" t="n">
        <v>38.4</v>
      </c>
      <c r="ED170" s="14" t="n">
        <v>35.1</v>
      </c>
      <c r="EE170" s="14" t="n">
        <v>33.5</v>
      </c>
      <c r="EF170" s="14" t="n">
        <v>27.6</v>
      </c>
      <c r="EG170" s="14" t="n">
        <v>21.9</v>
      </c>
      <c r="EH170" s="14" t="n">
        <v>20</v>
      </c>
      <c r="EI170" s="14" t="n">
        <v>19.8</v>
      </c>
      <c r="EJ170" s="14" t="n">
        <v>21.2</v>
      </c>
      <c r="EK170" s="14" t="n">
        <v>27.5</v>
      </c>
      <c r="EL170" s="14" t="n">
        <v>28.8</v>
      </c>
      <c r="EM170" s="14" t="n">
        <v>36.7</v>
      </c>
      <c r="EN170" s="14" t="n">
        <v>33.8</v>
      </c>
      <c r="EO170" s="15" t="n">
        <f aca="false">SUM(EC170:EN170)/12</f>
        <v>28.6916666666667</v>
      </c>
      <c r="FA170" s="0" t="n">
        <f aca="false">FA169+1</f>
        <v>2020</v>
      </c>
      <c r="FB170" s="32" t="n">
        <v>2020</v>
      </c>
      <c r="FC170" s="14" t="n">
        <v>29</v>
      </c>
      <c r="FD170" s="14" t="n">
        <v>25.1</v>
      </c>
      <c r="FE170" s="14" t="n">
        <v>24.3</v>
      </c>
      <c r="FF170" s="14" t="n">
        <v>20</v>
      </c>
      <c r="FG170" s="14" t="n">
        <v>15.7</v>
      </c>
      <c r="FH170" s="14" t="n">
        <v>14.4</v>
      </c>
      <c r="FI170" s="14" t="n">
        <v>14.6</v>
      </c>
      <c r="FJ170" s="14" t="n">
        <v>14.2</v>
      </c>
      <c r="FK170" s="14" t="n">
        <v>18.2</v>
      </c>
      <c r="FL170" s="14" t="n">
        <v>19.8</v>
      </c>
      <c r="FM170" s="14" t="n">
        <v>26.1</v>
      </c>
      <c r="FN170" s="14" t="n">
        <v>25</v>
      </c>
      <c r="FO170" s="15" t="n">
        <f aca="false">SUM(FC170:FN170)/12</f>
        <v>20.5333333333333</v>
      </c>
      <c r="GA170" s="0" t="n">
        <f aca="false">GA169+1</f>
        <v>2020</v>
      </c>
      <c r="GB170" s="32" t="n">
        <v>2020</v>
      </c>
      <c r="GC170" s="14" t="n">
        <v>26.3</v>
      </c>
      <c r="GD170" s="14" t="n">
        <v>23.5</v>
      </c>
      <c r="GE170" s="14" t="n">
        <v>23.5</v>
      </c>
      <c r="GF170" s="14" t="n">
        <v>18.8</v>
      </c>
      <c r="GG170" s="14" t="n">
        <v>15.6</v>
      </c>
      <c r="GH170" s="14" t="n">
        <v>14.1</v>
      </c>
      <c r="GI170" s="14" t="n">
        <v>13.8</v>
      </c>
      <c r="GJ170" s="14" t="n">
        <v>14.5</v>
      </c>
      <c r="GK170" s="14" t="n">
        <v>17.3</v>
      </c>
      <c r="GL170" s="14" t="n">
        <v>18</v>
      </c>
      <c r="GM170" s="14" t="n">
        <v>24.9</v>
      </c>
      <c r="GN170" s="14" t="n">
        <v>21.7</v>
      </c>
      <c r="GO170" s="15" t="n">
        <f aca="false">SUM(GC170:GN170)/12</f>
        <v>19.3333333333333</v>
      </c>
      <c r="HA170" s="0" t="n">
        <f aca="false">HA169+1</f>
        <v>2020</v>
      </c>
      <c r="HB170" s="32" t="n">
        <v>2020</v>
      </c>
      <c r="HC170" s="14" t="n">
        <v>26.5</v>
      </c>
      <c r="HD170" s="14" t="n">
        <v>24.8</v>
      </c>
      <c r="HE170" s="14" t="n">
        <v>24.6</v>
      </c>
      <c r="HF170" s="14" t="n">
        <v>22.3</v>
      </c>
      <c r="HG170" s="14" t="n">
        <v>18</v>
      </c>
      <c r="HH170" s="14" t="n">
        <v>16.4</v>
      </c>
      <c r="HI170" s="14" t="n">
        <v>16</v>
      </c>
      <c r="HJ170" s="14" t="n">
        <v>16.2</v>
      </c>
      <c r="HK170" s="14" t="n">
        <v>19.2</v>
      </c>
      <c r="HL170" s="14" t="n">
        <v>20.1</v>
      </c>
      <c r="HM170" s="14" t="n">
        <v>25.2</v>
      </c>
      <c r="HN170" s="14" t="n">
        <v>23</v>
      </c>
      <c r="HO170" s="15" t="n">
        <f aca="false">SUM(HC170:HN170)/12</f>
        <v>21.025</v>
      </c>
      <c r="IA170" s="0" t="n">
        <f aca="false">IA169+1</f>
        <v>2020</v>
      </c>
      <c r="IB170" s="32" t="n">
        <v>2020</v>
      </c>
      <c r="IC170" s="14" t="n">
        <v>32.3</v>
      </c>
      <c r="ID170" s="14" t="n">
        <v>29.4</v>
      </c>
      <c r="IE170" s="14" t="n">
        <v>29</v>
      </c>
      <c r="IF170" s="14" t="n">
        <v>24.1</v>
      </c>
      <c r="IG170" s="14" t="n">
        <v>18.7</v>
      </c>
      <c r="IH170" s="14" t="n">
        <v>17.1</v>
      </c>
      <c r="II170" s="14" t="n">
        <v>16.7</v>
      </c>
      <c r="IJ170" s="14" t="n">
        <v>17.4</v>
      </c>
      <c r="IK170" s="14" t="n">
        <v>23.7</v>
      </c>
      <c r="IL170" s="14" t="n">
        <v>24.4</v>
      </c>
      <c r="IM170" s="14" t="n">
        <v>31.5</v>
      </c>
      <c r="IN170" s="14" t="n">
        <v>29.2</v>
      </c>
      <c r="IO170" s="15" t="n">
        <f aca="false">SUM(IC170:IN170)/12</f>
        <v>24.4583333333333</v>
      </c>
      <c r="JA170" s="0" t="n">
        <f aca="false">JA169+1</f>
        <v>2020</v>
      </c>
      <c r="JB170" s="32" t="n">
        <v>2020</v>
      </c>
      <c r="JC170" s="14" t="n">
        <v>22.5</v>
      </c>
      <c r="JD170" s="14" t="n">
        <v>21.4</v>
      </c>
      <c r="JE170" s="14" t="n">
        <v>20.7</v>
      </c>
      <c r="JF170" s="14" t="n">
        <v>18.2</v>
      </c>
      <c r="JG170" s="14" t="n">
        <v>15.4</v>
      </c>
      <c r="JH170" s="14" t="n">
        <v>13.8</v>
      </c>
      <c r="JI170" s="14" t="n">
        <v>13.8</v>
      </c>
      <c r="JJ170" s="14" t="n">
        <v>14.4</v>
      </c>
      <c r="JK170" s="14" t="n">
        <v>16.9</v>
      </c>
      <c r="JL170" s="14" t="n">
        <v>17.5</v>
      </c>
      <c r="JM170" s="14" t="n">
        <v>22</v>
      </c>
      <c r="JN170" s="14" t="n">
        <v>20.5</v>
      </c>
      <c r="JO170" s="15" t="n">
        <f aca="false">SUM(JC170:JN170)/12</f>
        <v>18.0916666666667</v>
      </c>
      <c r="KA170" s="0" t="n">
        <f aca="false">KA169+1</f>
        <v>2020</v>
      </c>
      <c r="KB170" s="32" t="n">
        <v>2020</v>
      </c>
      <c r="KC170" s="14" t="n">
        <v>30.9</v>
      </c>
      <c r="KD170" s="14" t="n">
        <v>28</v>
      </c>
      <c r="KE170" s="14" t="n">
        <v>27.6</v>
      </c>
      <c r="KF170" s="14" t="n">
        <v>22.4</v>
      </c>
      <c r="KG170" s="14" t="n">
        <v>18.2</v>
      </c>
      <c r="KH170" s="14" t="n">
        <v>16.1</v>
      </c>
      <c r="KI170" s="14" t="n">
        <v>16</v>
      </c>
      <c r="KJ170" s="14" t="n">
        <v>16.2</v>
      </c>
      <c r="KK170" s="14" t="n">
        <v>21.5</v>
      </c>
      <c r="KL170" s="14" t="n">
        <v>23.3</v>
      </c>
      <c r="KM170" s="14" t="n">
        <v>31.3</v>
      </c>
      <c r="KN170" s="14" t="n">
        <v>28.4</v>
      </c>
      <c r="KO170" s="15" t="n">
        <f aca="false">SUM(KC170:KN170)/12</f>
        <v>23.325</v>
      </c>
      <c r="LA170" s="0" t="n">
        <f aca="false">LA169+1</f>
        <v>2020</v>
      </c>
      <c r="LB170" s="32" t="n">
        <v>2020</v>
      </c>
      <c r="LC170" s="14" t="n">
        <v>31.7</v>
      </c>
      <c r="LD170" s="14" t="n">
        <v>29.4</v>
      </c>
      <c r="LE170" s="14" t="n">
        <v>27.9</v>
      </c>
      <c r="LF170" s="14" t="n">
        <v>23.1</v>
      </c>
      <c r="LG170" s="14" t="n">
        <v>18.3</v>
      </c>
      <c r="LH170" s="14" t="n">
        <v>16.3</v>
      </c>
      <c r="LI170" s="14" t="n">
        <v>16.6</v>
      </c>
      <c r="LJ170" s="14" t="n">
        <v>16.4</v>
      </c>
      <c r="LK170" s="14" t="n">
        <v>22.4</v>
      </c>
      <c r="LL170" s="14" t="n">
        <v>23.8</v>
      </c>
      <c r="LM170" s="14" t="n">
        <v>31.5</v>
      </c>
      <c r="LN170" s="14" t="n">
        <v>28.6</v>
      </c>
      <c r="LO170" s="15" t="n">
        <f aca="false">SUM(LC170:LN170)/12</f>
        <v>23.8333333333333</v>
      </c>
      <c r="MA170" s="0" t="n">
        <f aca="false">MA169+1</f>
        <v>2020</v>
      </c>
      <c r="MB170" s="32" t="n">
        <v>2020</v>
      </c>
      <c r="MC170" s="14" t="n">
        <v>27.7</v>
      </c>
      <c r="MD170" s="14" t="n">
        <v>24.3</v>
      </c>
      <c r="ME170" s="14" t="n">
        <v>24.7</v>
      </c>
      <c r="MF170" s="14" t="n">
        <v>21.3</v>
      </c>
      <c r="MG170" s="14" t="n">
        <v>17.1</v>
      </c>
      <c r="MH170" s="14" t="n">
        <v>15.5</v>
      </c>
      <c r="MI170" s="14" t="n">
        <v>15.4</v>
      </c>
      <c r="MJ170" s="14" t="n">
        <v>15</v>
      </c>
      <c r="MK170" s="14" t="n">
        <v>19.3</v>
      </c>
      <c r="ML170" s="14" t="n">
        <v>20.6</v>
      </c>
      <c r="MM170" s="14" t="n">
        <v>27.7</v>
      </c>
      <c r="MN170" s="14" t="n">
        <v>25.1</v>
      </c>
      <c r="MO170" s="15" t="n">
        <f aca="false">SUM(MC170:MN170)/12</f>
        <v>21.1416666666667</v>
      </c>
      <c r="NA170" s="0" t="n">
        <f aca="false">NA169+1</f>
        <v>2020</v>
      </c>
      <c r="NB170" s="32" t="n">
        <v>2020</v>
      </c>
      <c r="NC170" s="14" t="n">
        <v>35.2</v>
      </c>
      <c r="ND170" s="14" t="n">
        <v>34.1</v>
      </c>
      <c r="NE170" s="14" t="n">
        <v>30.8</v>
      </c>
      <c r="NF170" s="14" t="n">
        <v>27.2</v>
      </c>
      <c r="NG170" s="14" t="n">
        <v>20.7</v>
      </c>
      <c r="NH170" s="14" t="n">
        <v>19.7</v>
      </c>
      <c r="NI170" s="14" t="n">
        <v>19.7</v>
      </c>
      <c r="NJ170" s="14" t="n">
        <v>20.9</v>
      </c>
      <c r="NK170" s="14" t="n">
        <v>26.1</v>
      </c>
      <c r="NL170" s="14" t="n">
        <v>27.1</v>
      </c>
      <c r="NM170" s="14" t="n">
        <v>35.4</v>
      </c>
      <c r="NN170" s="14" t="n">
        <v>32.2</v>
      </c>
      <c r="NO170" s="15" t="n">
        <f aca="false">SUM(NC170:NN170)/12</f>
        <v>27.425</v>
      </c>
      <c r="OA170" s="6"/>
    </row>
    <row r="171" customFormat="false" ht="12.8" hidden="false" customHeight="false" outlineLevel="0" collapsed="false">
      <c r="B171" s="6" t="n">
        <f aca="false">AVERAGE(AO171,BO171,CO171,DO171,EO171,FO171,GO171,HO171,IO171,JO171,KO171,LO171,MO171,NO171)</f>
        <v>22.4452380952381</v>
      </c>
      <c r="C171" s="18" t="n">
        <f aca="false">AVERAGE(B167:B171)</f>
        <v>23.0439285714286</v>
      </c>
      <c r="D171" s="20" t="n">
        <f aca="false">AVERAGE(B162:B171)</f>
        <v>23.0574503968254</v>
      </c>
      <c r="E171" s="6" t="n">
        <f aca="false">AVERAGE(B152:B171)</f>
        <v>22.9719990079365</v>
      </c>
      <c r="F171" s="24" t="n">
        <f aca="false">AVERAGE(B122:B171)</f>
        <v>22.5900939153439</v>
      </c>
      <c r="G171" s="2" t="n">
        <f aca="false">MAX(AC171:AN171,BC171:BN171,CC171:CN171,DC171:DN171,EC171:EN171,FC171:FN171,GC171:GN171,HC171:HN171,IC171:IN171,JC171:JN171,KC171:KN171,LC171:LN171,MC171:MN171,NC171:NN171)</f>
        <v>37.3</v>
      </c>
      <c r="H171" s="11" t="n">
        <f aca="false">MEDIAN(AC171:AN171,BC171:BN171,CC171:CN171,DC171:DN171,EC171:EN171,FC171:FN171,GC171:GN171,HC171:HN171,IC171:IN171,JC171:JN171,KC171:KN171,LC171:LN171,MC171:MN171,NC171:NN171)</f>
        <v>22</v>
      </c>
      <c r="I171" s="4" t="n">
        <f aca="false">MIN(AC171:AN171,BC171:BN171,CC171:CN171,DC171:DN171,EC171:EN171,FC171:FN171,GC171:GN171,HC171:HN171,IC171:IN171,JC171:JN171,KC171:KN171,LC171:LN171,MC171:MN171,NC171:NN171)</f>
        <v>13.2</v>
      </c>
      <c r="J171" s="12" t="n">
        <f aca="false">(G171+I171)/2</f>
        <v>25.25</v>
      </c>
      <c r="AA171" s="0" t="n">
        <f aca="false">AA170+1</f>
        <v>97</v>
      </c>
      <c r="AB171" s="27" t="n">
        <v>2021</v>
      </c>
      <c r="AC171" s="14" t="n">
        <v>27.9</v>
      </c>
      <c r="AD171" s="14" t="n">
        <v>26.3</v>
      </c>
      <c r="AE171" s="14" t="n">
        <v>25</v>
      </c>
      <c r="AF171" s="14" t="n">
        <v>22.5</v>
      </c>
      <c r="AG171" s="14" t="n">
        <v>19.1</v>
      </c>
      <c r="AH171" s="14" t="n">
        <v>16.6</v>
      </c>
      <c r="AI171" s="14" t="n">
        <v>15.2</v>
      </c>
      <c r="AJ171" s="14" t="n">
        <v>16.5</v>
      </c>
      <c r="AK171" s="14" t="n">
        <v>19.2</v>
      </c>
      <c r="AL171" s="14" t="n">
        <v>20.6</v>
      </c>
      <c r="AM171" s="14" t="n">
        <v>22.9</v>
      </c>
      <c r="AN171" s="14" t="n">
        <v>26.2</v>
      </c>
      <c r="AO171" s="15" t="n">
        <f aca="false">SUM(AC171:AN171)/12</f>
        <v>21.5</v>
      </c>
      <c r="AQ171" s="32"/>
      <c r="AR171" s="14"/>
      <c r="AS171" s="14"/>
      <c r="AT171" s="14"/>
      <c r="AU171" s="14"/>
      <c r="AV171" s="14"/>
      <c r="AW171" s="14"/>
      <c r="AX171" s="14"/>
      <c r="AY171" s="14"/>
      <c r="AZ171" s="14"/>
      <c r="BA171" s="0" t="n">
        <f aca="false">BA170+1</f>
        <v>2021</v>
      </c>
      <c r="BB171" s="32" t="n">
        <v>2021</v>
      </c>
      <c r="BC171" s="14" t="n">
        <v>29.5</v>
      </c>
      <c r="BD171" s="14" t="n">
        <v>27.5</v>
      </c>
      <c r="BE171" s="14" t="n">
        <v>25.5</v>
      </c>
      <c r="BF171" s="14" t="n">
        <v>22.9</v>
      </c>
      <c r="BG171" s="14" t="n">
        <v>17.9</v>
      </c>
      <c r="BH171" s="14" t="n">
        <v>14.6</v>
      </c>
      <c r="BI171" s="14" t="n">
        <v>13.5</v>
      </c>
      <c r="BJ171" s="14" t="n">
        <v>15</v>
      </c>
      <c r="BK171" s="14" t="n">
        <v>17.9</v>
      </c>
      <c r="BL171" s="14" t="n">
        <v>19.8</v>
      </c>
      <c r="BM171" s="14" t="n">
        <v>22.3</v>
      </c>
      <c r="BN171" s="14" t="n">
        <v>28</v>
      </c>
      <c r="BO171" s="15" t="n">
        <f aca="false">SUM(BC171:BN171)/12</f>
        <v>21.2</v>
      </c>
      <c r="BP171" s="14"/>
      <c r="BQ171" s="14"/>
      <c r="BR171" s="14"/>
      <c r="BS171" s="14"/>
      <c r="CA171" s="0" t="n">
        <f aca="false">CA170+1</f>
        <v>2021</v>
      </c>
      <c r="CB171" s="32" t="n">
        <v>2021</v>
      </c>
      <c r="CC171" s="14" t="n">
        <v>25.7</v>
      </c>
      <c r="CD171" s="14" t="n">
        <v>24.9</v>
      </c>
      <c r="CE171" s="14" t="n">
        <v>24.9</v>
      </c>
      <c r="CF171" s="14" t="n">
        <v>23.1</v>
      </c>
      <c r="CG171" s="14" t="n">
        <v>19.4</v>
      </c>
      <c r="CH171" s="14" t="n">
        <v>16.7</v>
      </c>
      <c r="CI171" s="14" t="n">
        <v>15</v>
      </c>
      <c r="CJ171" s="14" t="n">
        <v>16.5</v>
      </c>
      <c r="CK171" s="14" t="n">
        <v>18</v>
      </c>
      <c r="CL171" s="14" t="n">
        <v>18.9</v>
      </c>
      <c r="CM171" s="14" t="n">
        <v>21.5</v>
      </c>
      <c r="CN171" s="14" t="n">
        <v>24.4</v>
      </c>
      <c r="CO171" s="15" t="n">
        <f aca="false">SUM(CC171:CN171)/12</f>
        <v>20.75</v>
      </c>
      <c r="DA171" s="0" t="n">
        <f aca="false">DA170+1</f>
        <v>2021</v>
      </c>
      <c r="DB171" s="32" t="n">
        <v>2021</v>
      </c>
      <c r="DC171" s="14" t="n">
        <v>31.6</v>
      </c>
      <c r="DD171" s="14" t="n">
        <v>29.5</v>
      </c>
      <c r="DE171" s="14" t="n">
        <v>26.9</v>
      </c>
      <c r="DF171" s="14" t="n">
        <v>23.8</v>
      </c>
      <c r="DG171" s="14" t="n">
        <v>19.3</v>
      </c>
      <c r="DH171" s="14" t="n">
        <v>16.3</v>
      </c>
      <c r="DI171" s="14" t="n">
        <v>14.6</v>
      </c>
      <c r="DJ171" s="14" t="n">
        <v>17.2</v>
      </c>
      <c r="DK171" s="14" t="n">
        <v>20.4</v>
      </c>
      <c r="DL171" s="14" t="n">
        <v>22</v>
      </c>
      <c r="DM171" s="14" t="n">
        <v>25.1</v>
      </c>
      <c r="DN171" s="14" t="n">
        <v>30.5</v>
      </c>
      <c r="DO171" s="15" t="n">
        <f aca="false">SUM(DC171:DN171)/12</f>
        <v>23.1</v>
      </c>
      <c r="EA171" s="0" t="n">
        <f aca="false">EA170+1</f>
        <v>2021</v>
      </c>
      <c r="EB171" s="32" t="n">
        <v>2021</v>
      </c>
      <c r="EC171" s="14" t="n">
        <v>37.3</v>
      </c>
      <c r="ED171" s="14" t="n">
        <v>35.7</v>
      </c>
      <c r="EE171" s="14" t="n">
        <v>31.9</v>
      </c>
      <c r="EF171" s="14" t="n">
        <v>28.4</v>
      </c>
      <c r="EG171" s="14" t="n">
        <v>23.2</v>
      </c>
      <c r="EH171" s="14" t="n">
        <v>19.5</v>
      </c>
      <c r="EI171" s="14" t="n">
        <v>21.1</v>
      </c>
      <c r="EJ171" s="14" t="n">
        <v>22.5</v>
      </c>
      <c r="EK171" s="14" t="n">
        <v>26.3</v>
      </c>
      <c r="EL171" s="14" t="n">
        <v>29.2</v>
      </c>
      <c r="EM171" s="14" t="n">
        <v>30.6</v>
      </c>
      <c r="EN171" s="14" t="n">
        <v>36.8</v>
      </c>
      <c r="EO171" s="15" t="n">
        <f aca="false">SUM(EC171:EN171)/12</f>
        <v>28.5416666666667</v>
      </c>
      <c r="FA171" s="0" t="n">
        <f aca="false">FA170+1</f>
        <v>2021</v>
      </c>
      <c r="FB171" s="32" t="n">
        <v>2021</v>
      </c>
      <c r="FC171" s="14" t="n">
        <v>27.9</v>
      </c>
      <c r="FD171" s="14" t="n">
        <v>26</v>
      </c>
      <c r="FE171" s="14" t="n">
        <v>25.1</v>
      </c>
      <c r="FF171" s="14" t="n">
        <v>20.2</v>
      </c>
      <c r="FG171" s="14" t="n">
        <v>17.6</v>
      </c>
      <c r="FH171" s="14" t="n">
        <v>14.8</v>
      </c>
      <c r="FI171" s="14" t="n">
        <v>13.8</v>
      </c>
      <c r="FJ171" s="14" t="n">
        <v>15.4</v>
      </c>
      <c r="FK171" s="14" t="n">
        <v>18.3</v>
      </c>
      <c r="FL171" s="14" t="n">
        <v>19.6</v>
      </c>
      <c r="FM171" s="14" t="n">
        <v>21.2</v>
      </c>
      <c r="FN171" s="14" t="n">
        <v>26.1</v>
      </c>
      <c r="FO171" s="15" t="n">
        <f aca="false">SUM(FC171:FN171)/12</f>
        <v>20.5</v>
      </c>
      <c r="GA171" s="0" t="n">
        <f aca="false">GA170+1</f>
        <v>2021</v>
      </c>
      <c r="GB171" s="32" t="n">
        <v>2021</v>
      </c>
      <c r="GC171" s="14" t="n">
        <v>26.2</v>
      </c>
      <c r="GD171" s="14" t="n">
        <v>25</v>
      </c>
      <c r="GE171" s="14" t="n">
        <v>23.4</v>
      </c>
      <c r="GF171" s="14" t="n">
        <v>20.6</v>
      </c>
      <c r="GG171" s="14" t="n">
        <v>16.9</v>
      </c>
      <c r="GH171" s="14" t="n">
        <v>14.8</v>
      </c>
      <c r="GI171" s="14" t="n">
        <v>13.3</v>
      </c>
      <c r="GJ171" s="14" t="n">
        <v>15.2</v>
      </c>
      <c r="GK171" s="14" t="n">
        <v>16.9</v>
      </c>
      <c r="GL171" s="14" t="n">
        <v>17.6</v>
      </c>
      <c r="GM171" s="14" t="n">
        <v>20.9</v>
      </c>
      <c r="GN171" s="14" t="n">
        <v>24.1</v>
      </c>
      <c r="GO171" s="15" t="n">
        <f aca="false">SUM(GC171:GN171)/12</f>
        <v>19.575</v>
      </c>
      <c r="HA171" s="0" t="n">
        <f aca="false">HA170+1</f>
        <v>2021</v>
      </c>
      <c r="HB171" s="32" t="n">
        <v>2021</v>
      </c>
      <c r="HC171" s="14" t="n">
        <v>25.3</v>
      </c>
      <c r="HD171" s="14" t="n">
        <v>24.6</v>
      </c>
      <c r="HE171" s="14" t="n">
        <v>24.4</v>
      </c>
      <c r="HF171" s="14" t="n">
        <v>23.5</v>
      </c>
      <c r="HG171" s="14" t="n">
        <v>20.1</v>
      </c>
      <c r="HH171" s="14" t="n">
        <v>17</v>
      </c>
      <c r="HI171" s="14" t="n">
        <v>16.1</v>
      </c>
      <c r="HJ171" s="14" t="n">
        <v>17.4</v>
      </c>
      <c r="HK171" s="14" t="n">
        <v>19.7</v>
      </c>
      <c r="HL171" s="14" t="n">
        <v>20</v>
      </c>
      <c r="HM171" s="14" t="n">
        <v>20.9</v>
      </c>
      <c r="HN171" s="14" t="n">
        <v>23.8</v>
      </c>
      <c r="HO171" s="15" t="n">
        <f aca="false">SUM(HC171:HN171)/12</f>
        <v>21.0666666666667</v>
      </c>
      <c r="IA171" s="0" t="n">
        <f aca="false">IA170+1</f>
        <v>2021</v>
      </c>
      <c r="IB171" s="32" t="n">
        <v>2021</v>
      </c>
      <c r="IC171" s="14" t="n">
        <v>32.3</v>
      </c>
      <c r="ID171" s="14" t="n">
        <v>31.1</v>
      </c>
      <c r="IE171" s="14" t="n">
        <v>29.3</v>
      </c>
      <c r="IF171" s="14" t="n">
        <v>25.9</v>
      </c>
      <c r="IG171" s="14" t="n">
        <v>20.6</v>
      </c>
      <c r="IH171" s="14" t="n">
        <v>17.5</v>
      </c>
      <c r="II171" s="14" t="n">
        <v>16.9</v>
      </c>
      <c r="IJ171" s="14" t="n">
        <v>18.8</v>
      </c>
      <c r="IK171" s="14" t="n">
        <v>23</v>
      </c>
      <c r="IL171" s="14" t="n">
        <v>24.5</v>
      </c>
      <c r="IM171" s="14" t="n">
        <v>25.6</v>
      </c>
      <c r="IN171" s="14" t="n">
        <v>29.7</v>
      </c>
      <c r="IO171" s="15" t="n">
        <f aca="false">SUM(IC171:IN171)/12</f>
        <v>24.6</v>
      </c>
      <c r="JA171" s="0" t="n">
        <f aca="false">JA170+1</f>
        <v>2021</v>
      </c>
      <c r="JB171" s="32" t="n">
        <v>2021</v>
      </c>
      <c r="JC171" s="14" t="n">
        <v>21.9</v>
      </c>
      <c r="JD171" s="14" t="n">
        <v>22.3</v>
      </c>
      <c r="JE171" s="14" t="n">
        <v>21.1</v>
      </c>
      <c r="JF171" s="14" t="n">
        <v>19.1</v>
      </c>
      <c r="JG171" s="14" t="n">
        <v>16.4</v>
      </c>
      <c r="JH171" s="14" t="n">
        <v>14.5</v>
      </c>
      <c r="JI171" s="14" t="n">
        <v>13.2</v>
      </c>
      <c r="JJ171" s="14" t="n">
        <v>15.2</v>
      </c>
      <c r="JK171" s="14" t="n">
        <v>16.6</v>
      </c>
      <c r="JL171" s="14" t="n">
        <v>17.2</v>
      </c>
      <c r="JM171" s="14" t="n">
        <v>19.1</v>
      </c>
      <c r="JN171" s="14" t="n">
        <v>20.5</v>
      </c>
      <c r="JO171" s="15" t="n">
        <f aca="false">SUM(JC171:JN171)/12</f>
        <v>18.0916666666667</v>
      </c>
      <c r="KA171" s="0" t="n">
        <f aca="false">KA170+1</f>
        <v>2021</v>
      </c>
      <c r="KB171" s="32" t="n">
        <v>2021</v>
      </c>
      <c r="KC171" s="14" t="n">
        <v>30.8</v>
      </c>
      <c r="KD171" s="14" t="n">
        <v>29.3</v>
      </c>
      <c r="KE171" s="14" t="n">
        <v>27.8</v>
      </c>
      <c r="KF171" s="14" t="n">
        <v>24.6</v>
      </c>
      <c r="KG171" s="14" t="n">
        <v>20.2</v>
      </c>
      <c r="KH171" s="14" t="n">
        <v>16.9</v>
      </c>
      <c r="KI171" s="14" t="n">
        <v>15.5</v>
      </c>
      <c r="KJ171" s="14" t="n">
        <v>16.5</v>
      </c>
      <c r="KK171" s="14" t="n">
        <v>20.2</v>
      </c>
      <c r="KL171" s="14" t="n">
        <v>22.4</v>
      </c>
      <c r="KM171" s="14" t="n">
        <v>25</v>
      </c>
      <c r="KN171" s="14" t="n">
        <v>29.2</v>
      </c>
      <c r="KO171" s="15" t="n">
        <f aca="false">SUM(KC171:KN171)/12</f>
        <v>23.2</v>
      </c>
      <c r="LA171" s="0" t="n">
        <f aca="false">LA170+1</f>
        <v>2021</v>
      </c>
      <c r="LB171" s="32" t="n">
        <v>2021</v>
      </c>
      <c r="LC171" s="14" t="n">
        <v>31.7</v>
      </c>
      <c r="LD171" s="14" t="n">
        <v>30.3</v>
      </c>
      <c r="LE171" s="14" t="n">
        <v>28.5</v>
      </c>
      <c r="LF171" s="14" t="n">
        <v>25.2</v>
      </c>
      <c r="LG171" s="14" t="n">
        <v>20.1</v>
      </c>
      <c r="LH171" s="14" t="n">
        <v>16.4</v>
      </c>
      <c r="LI171" s="14" t="n">
        <v>15.3</v>
      </c>
      <c r="LJ171" s="14" t="n">
        <v>17</v>
      </c>
      <c r="LK171" s="14" t="n">
        <v>21.7</v>
      </c>
      <c r="LL171" s="14" t="n">
        <v>24.2</v>
      </c>
      <c r="LM171" s="14" t="n">
        <v>25.5</v>
      </c>
      <c r="LN171" s="14" t="n">
        <v>30.7</v>
      </c>
      <c r="LO171" s="15" t="n">
        <f aca="false">SUM(LC171:LN171)/12</f>
        <v>23.8833333333333</v>
      </c>
      <c r="MA171" s="0" t="n">
        <f aca="false">MA170+1</f>
        <v>2021</v>
      </c>
      <c r="MB171" s="32" t="n">
        <v>2021</v>
      </c>
      <c r="MC171" s="14" t="n">
        <v>27.1</v>
      </c>
      <c r="MD171" s="14" t="n">
        <v>26.1</v>
      </c>
      <c r="ME171" s="14" t="n">
        <v>25</v>
      </c>
      <c r="MF171" s="14" t="n">
        <v>22.9</v>
      </c>
      <c r="MG171" s="14" t="n">
        <v>18.6</v>
      </c>
      <c r="MH171" s="14" t="n">
        <v>16.2</v>
      </c>
      <c r="MI171" s="14" t="n">
        <v>15.2</v>
      </c>
      <c r="MJ171" s="14" t="n">
        <v>16.8</v>
      </c>
      <c r="MK171" s="14" t="n">
        <v>18.9</v>
      </c>
      <c r="ML171" s="14" t="n">
        <v>19.8</v>
      </c>
      <c r="MM171" s="14" t="n">
        <v>22.2</v>
      </c>
      <c r="MN171" s="14" t="n">
        <v>25.4</v>
      </c>
      <c r="MO171" s="15" t="n">
        <f aca="false">SUM(MC171:MN171)/12</f>
        <v>21.1833333333333</v>
      </c>
      <c r="NA171" s="0" t="n">
        <f aca="false">NA170+1</f>
        <v>2021</v>
      </c>
      <c r="NB171" s="32" t="n">
        <v>2021</v>
      </c>
      <c r="NC171" s="14" t="n">
        <v>34.6</v>
      </c>
      <c r="ND171" s="14" t="n">
        <v>33.5</v>
      </c>
      <c r="NE171" s="14" t="n">
        <v>32</v>
      </c>
      <c r="NF171" s="14" t="n">
        <v>28.2</v>
      </c>
      <c r="NG171" s="14" t="n">
        <v>22</v>
      </c>
      <c r="NH171" s="14" t="n">
        <v>18.5</v>
      </c>
      <c r="NI171" s="14" t="n">
        <v>19.4</v>
      </c>
      <c r="NJ171" s="14" t="n">
        <v>21.8</v>
      </c>
      <c r="NK171" s="14" t="n">
        <v>25.6</v>
      </c>
      <c r="NL171" s="14" t="n">
        <v>27.9</v>
      </c>
      <c r="NM171" s="14" t="n">
        <v>27.5</v>
      </c>
      <c r="NN171" s="14" t="n">
        <v>33.5</v>
      </c>
      <c r="NO171" s="15" t="n">
        <f aca="false">SUM(NC171:NN171)/12</f>
        <v>27.0416666666667</v>
      </c>
      <c r="OA171" s="6"/>
    </row>
    <row r="172" customFormat="false" ht="12.8" hidden="false" customHeight="false" outlineLevel="0" collapsed="false">
      <c r="B172" s="6" t="n">
        <f aca="false">AVERAGE(AO172,BO172,CO172,DO172,EO172,FO172,GO172,HO172,IO172,JO172,KO172,LO172,MO172,NO172)</f>
        <v>22.0493738983323</v>
      </c>
      <c r="C172" s="18" t="n">
        <f aca="false">AVERAGE(B168:B172)</f>
        <v>22.8026128749046</v>
      </c>
      <c r="D172" s="20" t="n">
        <f aca="false">AVERAGE(B163:B172)</f>
        <v>22.9774373898332</v>
      </c>
      <c r="E172" s="6" t="n">
        <f aca="false">AVERAGE(B153:B172)</f>
        <v>22.930360559996</v>
      </c>
      <c r="F172" s="24" t="n">
        <f aca="false">AVERAGE(B123:B172)</f>
        <v>22.5785456790248</v>
      </c>
      <c r="G172" s="2" t="n">
        <f aca="false">MAX(AC172:AN172,BC172:BN172,CC172:CN172,DC172:DN172,EC172:EN172,FC172:FN172,GC172:GN172,HC172:HN172,IC172:IN172,JC172:JN172,KC172:KN172,LC172:LN172,MC172:MN172,NC172:NN172)</f>
        <v>36.5</v>
      </c>
      <c r="H172" s="11" t="n">
        <f aca="false">MEDIAN(AC172:AN172,BC172:BN172,CC172:CN172,DC172:DN172,EC172:EN172,FC172:FN172,GC172:GN172,HC172:HN172,IC172:IN172,JC172:JN172,KC172:KN172,LC172:LN172,MC172:MN172,NC172:NN172)</f>
        <v>21.35</v>
      </c>
      <c r="I172" s="4" t="n">
        <f aca="false">MIN(AC172:AN172,BC172:BN172,CC172:CN172,DC172:DN172,EC172:EN172,FC172:FN172,GC172:GN172,HC172:HN172,IC172:IN172,JC172:JN172,KC172:KN172,LC172:LN172,MC172:MN172,NC172:NN172)</f>
        <v>12.7</v>
      </c>
      <c r="J172" s="12" t="n">
        <f aca="false">(G172+I172)/2</f>
        <v>24.6</v>
      </c>
      <c r="AA172" s="0" t="n">
        <f aca="false">AA171+1</f>
        <v>98</v>
      </c>
      <c r="AB172" s="27" t="n">
        <v>2022</v>
      </c>
      <c r="AC172" s="14" t="n">
        <v>28</v>
      </c>
      <c r="AD172" s="14" t="n">
        <v>27.2</v>
      </c>
      <c r="AE172" s="14" t="n">
        <v>26.3</v>
      </c>
      <c r="AF172" s="14" t="n">
        <v>23.4</v>
      </c>
      <c r="AG172" s="14" t="n">
        <v>18.7</v>
      </c>
      <c r="AH172" s="14" t="n">
        <v>15.4</v>
      </c>
      <c r="AI172" s="14" t="n">
        <v>14.8</v>
      </c>
      <c r="AJ172" s="14" t="n">
        <v>15.9</v>
      </c>
      <c r="AK172" s="14" t="n">
        <v>16.9</v>
      </c>
      <c r="AL172" s="14" t="n">
        <v>20.2</v>
      </c>
      <c r="AM172" s="14" t="n">
        <v>22.2</v>
      </c>
      <c r="AN172" s="14" t="n">
        <v>26.5</v>
      </c>
      <c r="AO172" s="15" t="n">
        <f aca="false">SUM(AC172:AN172)/12</f>
        <v>21.2916666666667</v>
      </c>
      <c r="AQ172" s="32"/>
      <c r="AR172" s="14"/>
      <c r="AS172" s="14"/>
      <c r="AT172" s="14"/>
      <c r="AU172" s="14"/>
      <c r="AV172" s="14"/>
      <c r="AW172" s="14"/>
      <c r="AX172" s="14"/>
      <c r="AY172" s="14"/>
      <c r="AZ172" s="14"/>
      <c r="BA172" s="0" t="n">
        <f aca="false">BA171+1</f>
        <v>2022</v>
      </c>
      <c r="BB172" s="32" t="n">
        <v>2022</v>
      </c>
      <c r="BC172" s="14" t="n">
        <v>29.8</v>
      </c>
      <c r="BD172" s="14" t="n">
        <v>28.2</v>
      </c>
      <c r="BE172" s="14" t="n">
        <v>26.7</v>
      </c>
      <c r="BF172" s="14" t="n">
        <v>22.6</v>
      </c>
      <c r="BG172" s="14" t="n">
        <v>16.9</v>
      </c>
      <c r="BH172" s="14" t="n">
        <v>13.6</v>
      </c>
      <c r="BI172" s="14" t="n">
        <v>12.7</v>
      </c>
      <c r="BJ172" s="14" t="n">
        <v>14.6</v>
      </c>
      <c r="BK172" s="14" t="n">
        <v>15.4</v>
      </c>
      <c r="BL172" s="14" t="n">
        <v>18.9</v>
      </c>
      <c r="BM172" s="14" t="n">
        <v>20.5</v>
      </c>
      <c r="BN172" s="14" t="n">
        <v>26.1</v>
      </c>
      <c r="BO172" s="15" t="n">
        <f aca="false">SUM(BC172:BN172)/12</f>
        <v>20.5</v>
      </c>
      <c r="BP172" s="14"/>
      <c r="BQ172" s="14"/>
      <c r="BR172" s="14"/>
      <c r="BS172" s="14"/>
      <c r="CA172" s="0" t="n">
        <f aca="false">CA171+1</f>
        <v>2022</v>
      </c>
      <c r="CB172" s="32" t="n">
        <v>2022</v>
      </c>
      <c r="CC172" s="14" t="n">
        <v>27</v>
      </c>
      <c r="CD172" s="14" t="n">
        <v>25.4</v>
      </c>
      <c r="CE172" s="14" t="n">
        <v>25.1</v>
      </c>
      <c r="CF172" s="14" t="n">
        <v>22.3</v>
      </c>
      <c r="CG172" s="14" t="n">
        <v>18.6</v>
      </c>
      <c r="CH172" s="14" t="n">
        <v>15.9</v>
      </c>
      <c r="CI172" s="14" t="n">
        <v>14.7</v>
      </c>
      <c r="CJ172" s="14" t="n">
        <v>15.7</v>
      </c>
      <c r="CK172" s="14" t="n">
        <v>16.1</v>
      </c>
      <c r="CL172" s="14" t="n">
        <v>19.1</v>
      </c>
      <c r="CM172" s="14" t="n">
        <v>20.7</v>
      </c>
      <c r="CN172" s="14" t="n">
        <v>24.7</v>
      </c>
      <c r="CO172" s="15" t="n">
        <f aca="false">SUM(CC172:CN172)/12</f>
        <v>20.4416666666667</v>
      </c>
      <c r="DA172" s="0" t="n">
        <f aca="false">DA171+1</f>
        <v>2022</v>
      </c>
      <c r="DB172" s="32" t="n">
        <v>2022</v>
      </c>
      <c r="DC172" s="14" t="n">
        <v>33.3</v>
      </c>
      <c r="DD172" s="14" t="n">
        <v>30.2</v>
      </c>
      <c r="DE172" s="14" t="n">
        <v>28.1</v>
      </c>
      <c r="DF172" s="14" t="n">
        <v>23.3</v>
      </c>
      <c r="DG172" s="34" t="n">
        <f aca="false">DG171*(DF172/DF171+DH172/DH171)/2</f>
        <v>17.794814919833</v>
      </c>
      <c r="DH172" s="14" t="n">
        <v>14.1</v>
      </c>
      <c r="DI172" s="14" t="n">
        <v>14</v>
      </c>
      <c r="DJ172" s="14" t="n">
        <v>15.6</v>
      </c>
      <c r="DK172" s="14" t="n">
        <v>17.4</v>
      </c>
      <c r="DL172" s="14" t="n">
        <v>20.6</v>
      </c>
      <c r="DM172" s="14" t="n">
        <v>23.3</v>
      </c>
      <c r="DN172" s="14" t="n">
        <v>28.5</v>
      </c>
      <c r="DO172" s="15" t="n">
        <f aca="false">SUM(DC172:DN172)/12</f>
        <v>22.1829012433194</v>
      </c>
      <c r="EA172" s="0" t="n">
        <f aca="false">EA171+1</f>
        <v>2022</v>
      </c>
      <c r="EB172" s="32" t="n">
        <v>2022</v>
      </c>
      <c r="EC172" s="14" t="n">
        <v>36.5</v>
      </c>
      <c r="ED172" s="14" t="n">
        <v>35.1</v>
      </c>
      <c r="EE172" s="14" t="n">
        <v>34.8</v>
      </c>
      <c r="EF172" s="14" t="n">
        <v>29.5</v>
      </c>
      <c r="EG172" s="14" t="n">
        <v>21.3</v>
      </c>
      <c r="EH172" s="14" t="n">
        <v>18.4</v>
      </c>
      <c r="EI172" s="14" t="n">
        <v>18.6</v>
      </c>
      <c r="EJ172" s="14" t="n">
        <v>21.1</v>
      </c>
      <c r="EK172" s="14" t="n">
        <v>25.6</v>
      </c>
      <c r="EL172" s="14" t="n">
        <v>27.2</v>
      </c>
      <c r="EM172" s="14" t="n">
        <v>29.8</v>
      </c>
      <c r="EN172" s="14" t="n">
        <v>35.7</v>
      </c>
      <c r="EO172" s="15" t="n">
        <f aca="false">SUM(EC172:EN172)/12</f>
        <v>27.8</v>
      </c>
      <c r="FA172" s="0" t="n">
        <f aca="false">FA171+1</f>
        <v>2022</v>
      </c>
      <c r="FB172" s="32" t="n">
        <v>2022</v>
      </c>
      <c r="FC172" s="14" t="n">
        <v>27.7</v>
      </c>
      <c r="FD172" s="14" t="n">
        <v>26.5</v>
      </c>
      <c r="FE172" s="14" t="n">
        <v>26</v>
      </c>
      <c r="FF172" s="14" t="n">
        <v>22.5</v>
      </c>
      <c r="FG172" s="14" t="n">
        <v>17</v>
      </c>
      <c r="FH172" s="14" t="n">
        <v>13.9</v>
      </c>
      <c r="FI172" s="14" t="n">
        <v>13.2</v>
      </c>
      <c r="FJ172" s="14" t="n">
        <v>14.7</v>
      </c>
      <c r="FK172" s="14" t="n">
        <v>15.3</v>
      </c>
      <c r="FL172" s="14" t="n">
        <v>19.1</v>
      </c>
      <c r="FM172" s="14" t="n">
        <v>20.8</v>
      </c>
      <c r="FN172" s="14" t="n">
        <v>25.8</v>
      </c>
      <c r="FO172" s="15" t="n">
        <f aca="false">SUM(FC172:FN172)/12</f>
        <v>20.2083333333333</v>
      </c>
      <c r="GA172" s="0" t="n">
        <f aca="false">GA171+1</f>
        <v>2022</v>
      </c>
      <c r="GB172" s="32" t="n">
        <v>2022</v>
      </c>
      <c r="GC172" s="14" t="n">
        <v>29.4</v>
      </c>
      <c r="GD172" s="14" t="n">
        <v>25.9</v>
      </c>
      <c r="GE172" s="14" t="n">
        <v>24.3</v>
      </c>
      <c r="GF172" s="14" t="n">
        <v>21.6</v>
      </c>
      <c r="GG172" s="14" t="n">
        <v>16.9</v>
      </c>
      <c r="GH172" s="14" t="n">
        <v>13.6</v>
      </c>
      <c r="GI172" s="14" t="n">
        <v>13.5</v>
      </c>
      <c r="GJ172" s="14" t="n">
        <v>14.6</v>
      </c>
      <c r="GK172" s="14" t="n">
        <v>15.8</v>
      </c>
      <c r="GL172" s="14" t="n">
        <v>18</v>
      </c>
      <c r="GM172" s="14" t="n">
        <v>19.8</v>
      </c>
      <c r="GN172" s="14" t="n">
        <v>23.3</v>
      </c>
      <c r="GO172" s="15" t="n">
        <f aca="false">SUM(GC172:GN172)/12</f>
        <v>19.725</v>
      </c>
      <c r="HA172" s="0" t="n">
        <f aca="false">HA171+1</f>
        <v>2022</v>
      </c>
      <c r="HB172" s="32" t="n">
        <v>2022</v>
      </c>
      <c r="HC172" s="14" t="n">
        <v>25.6</v>
      </c>
      <c r="HD172" s="14" t="n">
        <v>24</v>
      </c>
      <c r="HE172" s="14" t="n">
        <v>24.3</v>
      </c>
      <c r="HF172" s="14" t="n">
        <v>22.1</v>
      </c>
      <c r="HG172" s="14" t="n">
        <v>19.6</v>
      </c>
      <c r="HH172" s="14" t="n">
        <v>16.8</v>
      </c>
      <c r="HI172" s="14" t="n">
        <v>15.3</v>
      </c>
      <c r="HJ172" s="14" t="n">
        <v>16.5</v>
      </c>
      <c r="HK172" s="14" t="n">
        <v>16.7</v>
      </c>
      <c r="HL172" s="14" t="n">
        <v>19.8</v>
      </c>
      <c r="HM172" s="14" t="n">
        <v>21.8</v>
      </c>
      <c r="HN172" s="14" t="n">
        <v>23.7</v>
      </c>
      <c r="HO172" s="15" t="n">
        <f aca="false">SUM(HC172:HN172)/12</f>
        <v>20.5166666666667</v>
      </c>
      <c r="IA172" s="0" t="n">
        <f aca="false">IA171+1</f>
        <v>2022</v>
      </c>
      <c r="IB172" s="32" t="n">
        <v>2022</v>
      </c>
      <c r="IC172" s="14" t="n">
        <v>32.1</v>
      </c>
      <c r="ID172" s="14" t="n">
        <v>30.8</v>
      </c>
      <c r="IE172" s="14" t="n">
        <v>30.5</v>
      </c>
      <c r="IF172" s="14" t="n">
        <v>26.7</v>
      </c>
      <c r="IG172" s="14" t="n">
        <v>20.4</v>
      </c>
      <c r="IH172" s="14" t="n">
        <v>16.7</v>
      </c>
      <c r="II172" s="14" t="n">
        <v>16.5</v>
      </c>
      <c r="IJ172" s="14" t="n">
        <v>18.2</v>
      </c>
      <c r="IK172" s="14" t="n">
        <v>20</v>
      </c>
      <c r="IL172" s="14" t="n">
        <v>22.8</v>
      </c>
      <c r="IM172" s="14" t="n">
        <v>25.4</v>
      </c>
      <c r="IN172" s="14" t="n">
        <v>30.9</v>
      </c>
      <c r="IO172" s="15" t="n">
        <f aca="false">SUM(IC172:IN172)/12</f>
        <v>24.25</v>
      </c>
      <c r="JA172" s="0" t="n">
        <f aca="false">JA171+1</f>
        <v>2022</v>
      </c>
      <c r="JB172" s="32" t="n">
        <v>2022</v>
      </c>
      <c r="JC172" s="14" t="n">
        <v>25.8</v>
      </c>
      <c r="JD172" s="14" t="n">
        <v>22.7</v>
      </c>
      <c r="JE172" s="14" t="n">
        <v>21.9</v>
      </c>
      <c r="JF172" s="14" t="n">
        <v>20.1</v>
      </c>
      <c r="JG172" s="14" t="n">
        <v>16.5</v>
      </c>
      <c r="JH172" s="14" t="n">
        <v>14</v>
      </c>
      <c r="JI172" s="14" t="n">
        <v>13.5</v>
      </c>
      <c r="JJ172" s="14" t="n">
        <v>14.6</v>
      </c>
      <c r="JK172" s="14" t="n">
        <v>15.7</v>
      </c>
      <c r="JL172" s="14" t="n">
        <v>18.1</v>
      </c>
      <c r="JM172" s="14" t="n">
        <v>19.5</v>
      </c>
      <c r="JN172" s="14" t="n">
        <v>20.9</v>
      </c>
      <c r="JO172" s="15" t="n">
        <f aca="false">SUM(JC172:JN172)/12</f>
        <v>18.6083333333333</v>
      </c>
      <c r="KA172" s="0" t="n">
        <f aca="false">KA171+1</f>
        <v>2022</v>
      </c>
      <c r="KB172" s="32" t="n">
        <v>2022</v>
      </c>
      <c r="KC172" s="14" t="n">
        <v>30.8</v>
      </c>
      <c r="KD172" s="14" t="n">
        <v>29.7</v>
      </c>
      <c r="KE172" s="14" t="n">
        <v>28.7</v>
      </c>
      <c r="KF172" s="14" t="n">
        <v>24.9</v>
      </c>
      <c r="KG172" s="14" t="n">
        <v>19.3</v>
      </c>
      <c r="KH172" s="14" t="n">
        <v>15.4</v>
      </c>
      <c r="KI172" s="14" t="n">
        <v>14.6</v>
      </c>
      <c r="KJ172" s="14" t="n">
        <v>16.2</v>
      </c>
      <c r="KK172" s="14" t="n">
        <v>17.2</v>
      </c>
      <c r="KL172" s="14" t="n">
        <v>21.4</v>
      </c>
      <c r="KM172" s="14" t="n">
        <v>23.5</v>
      </c>
      <c r="KN172" s="14" t="n">
        <v>28.2</v>
      </c>
      <c r="KO172" s="15" t="n">
        <f aca="false">SUM(KC172:KN172)/12</f>
        <v>22.4916666666667</v>
      </c>
      <c r="LA172" s="0" t="n">
        <f aca="false">LA171+1</f>
        <v>2022</v>
      </c>
      <c r="LB172" s="32" t="n">
        <v>2022</v>
      </c>
      <c r="LC172" s="14" t="n">
        <v>31.8</v>
      </c>
      <c r="LD172" s="14" t="n">
        <v>30.4</v>
      </c>
      <c r="LE172" s="14" t="n">
        <v>29.9</v>
      </c>
      <c r="LF172" s="14" t="n">
        <v>25.7</v>
      </c>
      <c r="LG172" s="14" t="n">
        <v>19.8</v>
      </c>
      <c r="LH172" s="14" t="n">
        <v>15.8</v>
      </c>
      <c r="LI172" s="14" t="n">
        <v>15.1</v>
      </c>
      <c r="LJ172" s="14" t="n">
        <v>16.4</v>
      </c>
      <c r="LK172" s="14" t="n">
        <v>17.6</v>
      </c>
      <c r="LL172" s="14" t="n">
        <v>21.7</v>
      </c>
      <c r="LM172" s="14" t="n">
        <v>24.8</v>
      </c>
      <c r="LN172" s="14" t="n">
        <v>30.9</v>
      </c>
      <c r="LO172" s="15" t="n">
        <f aca="false">SUM(LC172:LN172)/12</f>
        <v>23.325</v>
      </c>
      <c r="MA172" s="0" t="n">
        <f aca="false">MA171+1</f>
        <v>2022</v>
      </c>
      <c r="MB172" s="32" t="n">
        <v>2022</v>
      </c>
      <c r="MC172" s="14" t="n">
        <v>28.4</v>
      </c>
      <c r="MD172" s="14" t="n">
        <v>25.9</v>
      </c>
      <c r="ME172" s="14" t="n">
        <v>25.5</v>
      </c>
      <c r="MF172" s="14" t="n">
        <v>22.8</v>
      </c>
      <c r="MG172" s="14" t="n">
        <v>17.8</v>
      </c>
      <c r="MH172" s="14" t="n">
        <v>15.4</v>
      </c>
      <c r="MI172" s="14" t="n">
        <v>14.3</v>
      </c>
      <c r="MJ172" s="14" t="n">
        <v>15.8</v>
      </c>
      <c r="MK172" s="14" t="n">
        <v>16.2</v>
      </c>
      <c r="ML172" s="14" t="n">
        <v>20</v>
      </c>
      <c r="MM172" s="14" t="n">
        <v>21.5</v>
      </c>
      <c r="MN172" s="14" t="n">
        <v>25.5</v>
      </c>
      <c r="MO172" s="15" t="n">
        <f aca="false">SUM(MC172:MN172)/12</f>
        <v>20.7583333333333</v>
      </c>
      <c r="NA172" s="0" t="n">
        <f aca="false">NA171+1</f>
        <v>2022</v>
      </c>
      <c r="NB172" s="32" t="n">
        <v>2022</v>
      </c>
      <c r="NC172" s="14" t="n">
        <v>33.7</v>
      </c>
      <c r="ND172" s="14" t="n">
        <v>33.3</v>
      </c>
      <c r="NE172" s="14" t="n">
        <v>32.9</v>
      </c>
      <c r="NF172" s="14" t="n">
        <v>27.9</v>
      </c>
      <c r="NG172" s="14" t="n">
        <v>21</v>
      </c>
      <c r="NH172" s="14" t="n">
        <v>18.8</v>
      </c>
      <c r="NI172" s="14" t="n">
        <v>18.3</v>
      </c>
      <c r="NJ172" s="14" t="n">
        <v>20.7</v>
      </c>
      <c r="NK172" s="14" t="n">
        <v>24.1</v>
      </c>
      <c r="NL172" s="14" t="n">
        <v>24.9</v>
      </c>
      <c r="NM172" s="14" t="n">
        <v>29.2</v>
      </c>
      <c r="NN172" s="14" t="n">
        <v>34.3</v>
      </c>
      <c r="NO172" s="15" t="n">
        <f aca="false">SUM(NC172:NN172)/12</f>
        <v>26.5916666666667</v>
      </c>
      <c r="OA172" s="6"/>
    </row>
    <row r="173" customFormat="false" ht="12.8" hidden="false" customHeight="false" outlineLevel="0" collapsed="false">
      <c r="B173" s="6" t="n">
        <f aca="false">AVERAGE(AO173,BO173,CO173,DO173,EO173,FO173,GO173,HO173,IO173,JO173,KO173,LO173,MO173,NO173)</f>
        <v>22.8142857142857</v>
      </c>
      <c r="C173" s="18" t="n">
        <f aca="false">AVERAGE(B169:B173)</f>
        <v>22.6692795415712</v>
      </c>
      <c r="D173" s="20" t="n">
        <f aca="false">AVERAGE(B164:B173)</f>
        <v>22.9236873898332</v>
      </c>
      <c r="E173" s="6" t="n">
        <f aca="false">AVERAGE(B154:B173)</f>
        <v>22.9464617504722</v>
      </c>
      <c r="F173" s="24" t="n">
        <f aca="false">AVERAGE(B124:B173)</f>
        <v>22.5858552028344</v>
      </c>
      <c r="G173" s="2" t="n">
        <f aca="false">MAX(AC173:AN173,BC173:BN173,CC173:CN173,DC173:DN173,EC173:EN173,FC173:FN173,GC173:GN173,HC173:HN173,IC173:IN173,JC173:JN173,KC173:KN173,LC173:LN173,MC173:MN173,NC173:NN173)</f>
        <v>39</v>
      </c>
      <c r="H173" s="11" t="n">
        <f aca="false">MEDIAN(AC173:AN173,BC173:BN173,CC173:CN173,DC173:DN173,EC173:EN173,FC173:FN173,GC173:GN173,HC173:HN173,IC173:IN173,JC173:JN173,KC173:KN173,LC173:LN173,MC173:MN173,NC173:NN173)</f>
        <v>22.15</v>
      </c>
      <c r="I173" s="4" t="n">
        <f aca="false">MIN(AC173:AN173,BC173:BN173,CC173:CN173,DC173:DN173,EC173:EN173,FC173:FN173,GC173:GN173,HC173:HN173,IC173:IN173,JC173:JN173,KC173:KN173,LC173:LN173,MC173:MN173,NC173:NN173)</f>
        <v>14</v>
      </c>
      <c r="J173" s="12" t="n">
        <f aca="false">(G173+I173)/2</f>
        <v>26.5</v>
      </c>
      <c r="AB173" s="33" t="s">
        <v>157</v>
      </c>
      <c r="AC173" s="14" t="n">
        <v>29.1</v>
      </c>
      <c r="AD173" s="14" t="n">
        <v>28.1</v>
      </c>
      <c r="AE173" s="14" t="n">
        <v>24.1</v>
      </c>
      <c r="AF173" s="14" t="n">
        <v>21.8</v>
      </c>
      <c r="AG173" s="14" t="n">
        <v>17.5</v>
      </c>
      <c r="AH173" s="14" t="n">
        <v>16.9</v>
      </c>
      <c r="AI173" s="14" t="n">
        <v>15.5</v>
      </c>
      <c r="AJ173" s="14" t="n">
        <v>17.1</v>
      </c>
      <c r="AK173" s="14" t="n">
        <v>21.1</v>
      </c>
      <c r="AL173" s="14" t="n">
        <v>20.9</v>
      </c>
      <c r="AM173" s="14" t="n">
        <v>23.5</v>
      </c>
      <c r="AN173" s="14" t="n">
        <v>25</v>
      </c>
      <c r="AO173" s="14" t="n">
        <v>21.7</v>
      </c>
      <c r="AQ173" s="32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33" t="s">
        <v>157</v>
      </c>
      <c r="BC173" s="14" t="n">
        <v>30.1</v>
      </c>
      <c r="BD173" s="14" t="n">
        <v>28.9</v>
      </c>
      <c r="BE173" s="14" t="n">
        <v>25</v>
      </c>
      <c r="BF173" s="14" t="n">
        <v>21</v>
      </c>
      <c r="BG173" s="14" t="n">
        <v>16.3</v>
      </c>
      <c r="BH173" s="14" t="n">
        <v>14.8</v>
      </c>
      <c r="BI173" s="14" t="n">
        <v>14</v>
      </c>
      <c r="BJ173" s="14" t="n">
        <v>15.9</v>
      </c>
      <c r="BK173" s="14" t="n">
        <v>21.3</v>
      </c>
      <c r="BL173" s="14" t="n">
        <v>21.4</v>
      </c>
      <c r="BM173" s="14" t="n">
        <v>25.2</v>
      </c>
      <c r="BN173" s="14" t="n">
        <v>26.1</v>
      </c>
      <c r="BO173" s="14" t="n">
        <v>21.7</v>
      </c>
      <c r="BP173" s="14"/>
      <c r="BQ173" s="14"/>
      <c r="BR173" s="14"/>
      <c r="BS173" s="14"/>
      <c r="CB173" s="33" t="s">
        <v>157</v>
      </c>
      <c r="CC173" s="14" t="n">
        <v>25.9</v>
      </c>
      <c r="CD173" s="14" t="n">
        <v>26.6</v>
      </c>
      <c r="CE173" s="14" t="n">
        <v>23.3</v>
      </c>
      <c r="CF173" s="14" t="n">
        <v>21.3</v>
      </c>
      <c r="CG173" s="14" t="n">
        <v>17.9</v>
      </c>
      <c r="CH173" s="14" t="n">
        <v>16.4</v>
      </c>
      <c r="CI173" s="14" t="n">
        <v>15.5</v>
      </c>
      <c r="CJ173" s="14" t="n">
        <v>16.5</v>
      </c>
      <c r="CK173" s="14" t="n">
        <v>19.9</v>
      </c>
      <c r="CL173" s="14" t="n">
        <v>20.5</v>
      </c>
      <c r="CM173" s="14" t="n">
        <v>21.2</v>
      </c>
      <c r="CN173" s="14" t="n">
        <v>22.8</v>
      </c>
      <c r="CO173" s="14" t="n">
        <v>20.6</v>
      </c>
      <c r="DB173" s="33" t="s">
        <v>157</v>
      </c>
      <c r="DC173" s="14" t="n">
        <v>32.5</v>
      </c>
      <c r="DD173" s="14" t="n">
        <v>30.4</v>
      </c>
      <c r="DE173" s="14" t="n">
        <v>26.7</v>
      </c>
      <c r="DF173" s="14" t="n">
        <v>22.1</v>
      </c>
      <c r="DG173" s="14" t="n">
        <v>17.7</v>
      </c>
      <c r="DH173" s="14" t="n">
        <v>15.3</v>
      </c>
      <c r="DI173" s="14" t="n">
        <v>14.8</v>
      </c>
      <c r="DJ173" s="14" t="n">
        <v>16.6</v>
      </c>
      <c r="DK173" s="14" t="n">
        <v>22.4</v>
      </c>
      <c r="DL173" s="14" t="n">
        <v>23.1</v>
      </c>
      <c r="DM173" s="14" t="n">
        <v>27</v>
      </c>
      <c r="DN173" s="14" t="n">
        <v>27.9</v>
      </c>
      <c r="DO173" s="14" t="n">
        <v>23</v>
      </c>
      <c r="EB173" s="33" t="s">
        <v>157</v>
      </c>
      <c r="EC173" s="14" t="n">
        <v>39</v>
      </c>
      <c r="ED173" s="14" t="n">
        <v>38.5</v>
      </c>
      <c r="EE173" s="14" t="n">
        <v>35.3</v>
      </c>
      <c r="EF173" s="14" t="n">
        <v>27.6</v>
      </c>
      <c r="EG173" s="14" t="n">
        <v>22.8</v>
      </c>
      <c r="EH173" s="14" t="n">
        <v>19.7</v>
      </c>
      <c r="EI173" s="14" t="n">
        <v>20.6</v>
      </c>
      <c r="EJ173" s="14" t="n">
        <v>24.4</v>
      </c>
      <c r="EK173" s="14" t="n">
        <v>29.3</v>
      </c>
      <c r="EL173" s="14" t="n">
        <v>29.8</v>
      </c>
      <c r="EM173" s="14" t="n">
        <v>36.3</v>
      </c>
      <c r="EN173" s="14" t="n">
        <v>36.6</v>
      </c>
      <c r="EO173" s="14" t="n">
        <v>30</v>
      </c>
      <c r="FB173" s="33" t="s">
        <v>157</v>
      </c>
      <c r="FC173" s="14" t="n">
        <v>28.6</v>
      </c>
      <c r="FD173" s="14" t="n">
        <v>27.7</v>
      </c>
      <c r="FE173" s="14" t="n">
        <v>23.8</v>
      </c>
      <c r="FF173" s="14" t="n">
        <v>21.5</v>
      </c>
      <c r="FG173" s="14" t="n">
        <v>16.1</v>
      </c>
      <c r="FH173" s="14" t="n">
        <v>14.6</v>
      </c>
      <c r="FI173" s="14" t="n">
        <v>14.1</v>
      </c>
      <c r="FJ173" s="14" t="n">
        <v>16.1</v>
      </c>
      <c r="FK173" s="14" t="n">
        <v>20.8</v>
      </c>
      <c r="FL173" s="14" t="n">
        <v>20.3</v>
      </c>
      <c r="FM173" s="14" t="n">
        <v>22.5</v>
      </c>
      <c r="FN173" s="14" t="n">
        <v>23.4</v>
      </c>
      <c r="FO173" s="14" t="n">
        <v>20.8</v>
      </c>
      <c r="GB173" s="33" t="s">
        <v>157</v>
      </c>
      <c r="GC173" s="14" t="n">
        <v>26.9</v>
      </c>
      <c r="GD173" s="14" t="n">
        <v>25.3</v>
      </c>
      <c r="GE173" s="14" t="n">
        <v>21.3</v>
      </c>
      <c r="GF173" s="14" t="n">
        <v>19.4</v>
      </c>
      <c r="GG173" s="14" t="n">
        <v>16.1</v>
      </c>
      <c r="GH173" s="14" t="n">
        <v>14.5</v>
      </c>
      <c r="GI173" s="14" t="n">
        <v>14.2</v>
      </c>
      <c r="GJ173" s="14" t="n">
        <v>15.6</v>
      </c>
      <c r="GK173" s="14" t="n">
        <v>18.9</v>
      </c>
      <c r="GL173" s="14" t="n">
        <v>19.1</v>
      </c>
      <c r="GM173" s="14" t="n">
        <v>21.5</v>
      </c>
      <c r="GN173" s="14" t="n">
        <v>23.1</v>
      </c>
      <c r="GO173" s="14" t="n">
        <v>19.7</v>
      </c>
      <c r="HB173" s="33" t="s">
        <v>157</v>
      </c>
      <c r="HC173" s="14" t="n">
        <v>25.2</v>
      </c>
      <c r="HD173" s="14" t="n">
        <v>26.7</v>
      </c>
      <c r="HE173" s="14" t="n">
        <v>24</v>
      </c>
      <c r="HF173" s="14" t="n">
        <v>22.6</v>
      </c>
      <c r="HG173" s="14" t="n">
        <v>18.8</v>
      </c>
      <c r="HH173" s="14" t="n">
        <v>17.5</v>
      </c>
      <c r="HI173" s="14" t="n">
        <v>16.8</v>
      </c>
      <c r="HJ173" s="14" t="n">
        <v>17.3</v>
      </c>
      <c r="HK173" s="14" t="n">
        <v>21.9</v>
      </c>
      <c r="HL173" s="14" t="n">
        <v>21.2</v>
      </c>
      <c r="HM173" s="14" t="n">
        <v>21.2</v>
      </c>
      <c r="HN173" s="14" t="n">
        <v>22.6</v>
      </c>
      <c r="HO173" s="14" t="n">
        <v>21.3</v>
      </c>
      <c r="IB173" s="33" t="s">
        <v>157</v>
      </c>
      <c r="IC173" s="14" t="n">
        <v>33.3</v>
      </c>
      <c r="ID173" s="14" t="n">
        <v>32.5</v>
      </c>
      <c r="IE173" s="14" t="n">
        <v>28.8</v>
      </c>
      <c r="IF173" s="14" t="n">
        <v>24.2</v>
      </c>
      <c r="IG173" s="14" t="n">
        <v>19.8</v>
      </c>
      <c r="IH173" s="14" t="n">
        <v>18</v>
      </c>
      <c r="II173" s="14" t="n">
        <v>16.8</v>
      </c>
      <c r="IJ173" s="14" t="n">
        <v>19.9</v>
      </c>
      <c r="IK173" s="14" t="n">
        <v>25.5</v>
      </c>
      <c r="IL173" s="14" t="n">
        <v>24.7</v>
      </c>
      <c r="IM173" s="14" t="n">
        <v>28.4</v>
      </c>
      <c r="IN173" s="14" t="n">
        <v>29</v>
      </c>
      <c r="IO173" s="14" t="n">
        <v>25.1</v>
      </c>
      <c r="JB173" s="33" t="s">
        <v>157</v>
      </c>
      <c r="JC173" s="14" t="n">
        <v>22.5</v>
      </c>
      <c r="JD173" s="14" t="n">
        <v>22.8</v>
      </c>
      <c r="JE173" s="14" t="n">
        <v>20.2</v>
      </c>
      <c r="JF173" s="14" t="n">
        <v>19.5</v>
      </c>
      <c r="JG173" s="14" t="n">
        <v>16.1</v>
      </c>
      <c r="JH173" s="14" t="n">
        <v>14.9</v>
      </c>
      <c r="JI173" s="14" t="n">
        <v>14.3</v>
      </c>
      <c r="JJ173" s="14" t="n">
        <v>15.3</v>
      </c>
      <c r="JK173" s="14" t="n">
        <v>17.6</v>
      </c>
      <c r="JL173" s="14" t="n">
        <v>17.9</v>
      </c>
      <c r="JM173" s="14" t="n">
        <v>18.7</v>
      </c>
      <c r="JN173" s="14" t="n">
        <v>20.3</v>
      </c>
      <c r="JO173" s="14" t="n">
        <v>18.3</v>
      </c>
      <c r="KB173" s="33" t="s">
        <v>157</v>
      </c>
      <c r="KC173" s="14" t="n">
        <v>32.5</v>
      </c>
      <c r="KD173" s="14" t="n">
        <v>30.9</v>
      </c>
      <c r="KE173" s="14" t="n">
        <v>26.7</v>
      </c>
      <c r="KF173" s="14" t="n">
        <v>23.3</v>
      </c>
      <c r="KG173" s="14" t="n">
        <v>18.4</v>
      </c>
      <c r="KH173" s="14" t="n">
        <v>17</v>
      </c>
      <c r="KI173" s="14" t="n">
        <v>15.8</v>
      </c>
      <c r="KJ173" s="14" t="n">
        <v>17.7</v>
      </c>
      <c r="KK173" s="14" t="n">
        <v>23.7</v>
      </c>
      <c r="KL173" s="14" t="n">
        <v>23.3</v>
      </c>
      <c r="KM173" s="14" t="n">
        <v>26.5</v>
      </c>
      <c r="KN173" s="14" t="n">
        <v>27.4</v>
      </c>
      <c r="KO173" s="14" t="n">
        <v>23.6</v>
      </c>
      <c r="LB173" s="33" t="s">
        <v>157</v>
      </c>
      <c r="LC173" s="14" t="n">
        <v>32.9</v>
      </c>
      <c r="LD173" s="14" t="n">
        <v>32.1</v>
      </c>
      <c r="LE173" s="14" t="n">
        <v>28.2</v>
      </c>
      <c r="LF173" s="14" t="n">
        <v>24</v>
      </c>
      <c r="LG173" s="14" t="n">
        <v>19</v>
      </c>
      <c r="LH173" s="14" t="n">
        <v>17</v>
      </c>
      <c r="LI173" s="14" t="n">
        <v>15.5</v>
      </c>
      <c r="LJ173" s="14" t="n">
        <v>18</v>
      </c>
      <c r="LK173" s="14" t="n">
        <v>23.7</v>
      </c>
      <c r="LL173" s="14" t="n">
        <v>24.3</v>
      </c>
      <c r="LM173" s="14" t="n">
        <v>27.6</v>
      </c>
      <c r="LN173" s="14" t="n">
        <v>28</v>
      </c>
      <c r="LO173" s="14" t="n">
        <v>24.2</v>
      </c>
      <c r="MB173" s="33" t="s">
        <v>157</v>
      </c>
      <c r="MC173" s="14" t="n">
        <v>27</v>
      </c>
      <c r="MD173" s="14" t="n">
        <v>27.1</v>
      </c>
      <c r="ME173" s="14" t="n">
        <v>23.8</v>
      </c>
      <c r="MF173" s="14" t="n">
        <v>22.2</v>
      </c>
      <c r="MG173" s="14" t="n">
        <v>17.4</v>
      </c>
      <c r="MH173" s="14" t="n">
        <v>15.8</v>
      </c>
      <c r="MI173" s="14" t="n">
        <v>15.5</v>
      </c>
      <c r="MJ173" s="14" t="n">
        <v>16.9</v>
      </c>
      <c r="MK173" s="14" t="n">
        <v>21.2</v>
      </c>
      <c r="ML173" s="14" t="n">
        <v>21.4</v>
      </c>
      <c r="MM173" s="14" t="n">
        <v>21.5</v>
      </c>
      <c r="MN173" s="14" t="n">
        <v>23.6</v>
      </c>
      <c r="MO173" s="14" t="n">
        <v>21.1</v>
      </c>
      <c r="NB173" s="33" t="s">
        <v>157</v>
      </c>
      <c r="NC173" s="14" t="n">
        <v>35.6</v>
      </c>
      <c r="ND173" s="14" t="n">
        <v>36.2</v>
      </c>
      <c r="NE173" s="14" t="n">
        <v>32.8</v>
      </c>
      <c r="NF173" s="14" t="n">
        <v>25.9</v>
      </c>
      <c r="NG173" s="14" t="n">
        <v>21.4</v>
      </c>
      <c r="NH173" s="14" t="n">
        <v>19.4</v>
      </c>
      <c r="NI173" s="14" t="n">
        <v>19.7</v>
      </c>
      <c r="NJ173" s="14" t="n">
        <v>23.3</v>
      </c>
      <c r="NK173" s="14" t="n">
        <v>29.3</v>
      </c>
      <c r="NL173" s="14" t="n">
        <v>28.5</v>
      </c>
      <c r="NM173" s="14" t="n">
        <v>33.2</v>
      </c>
      <c r="NN173" s="14" t="n">
        <v>33.8</v>
      </c>
      <c r="NO173" s="14" t="n">
        <v>28.3</v>
      </c>
      <c r="OA173" s="6"/>
    </row>
    <row r="174" customFormat="false" ht="12.8" hidden="false" customHeight="false" outlineLevel="0" collapsed="false">
      <c r="B174" s="6" t="n">
        <f aca="false">AVERAGE(AO174,BO174,CO174,DO174,EO174,FO174,GO174,HO174,IO174,JO174,KO174,LO174,MO174,NO174)</f>
        <v>23.6785714285714</v>
      </c>
      <c r="C174" s="18" t="n">
        <f aca="false">AVERAGE(B170:B174)</f>
        <v>22.6841604939522</v>
      </c>
      <c r="D174" s="20" t="n">
        <f aca="false">AVERAGE(B165:B174)</f>
        <v>22.943211199357</v>
      </c>
      <c r="E174" s="6" t="n">
        <f aca="false">AVERAGE(B155:B174)</f>
        <v>22.9956581790436</v>
      </c>
      <c r="F174" s="24" t="n">
        <f aca="false">AVERAGE(B125:B174)</f>
        <v>22.6255694885487</v>
      </c>
      <c r="G174" s="2" t="n">
        <f aca="false">MAX(AC174:AN174,BC174:BN174,CC174:CN174,DC174:DN174,EC174:EN174,FC174:FN174,GC174:GN174,HC174:HN174,IC174:IN174,JC174:JN174,KC174:KN174,LC174:LN174,MC174:MN174,NC174:NN174)</f>
        <v>40.3</v>
      </c>
      <c r="H174" s="11" t="n">
        <f aca="false">MEDIAN(AC174:AN174,BC174:BN174,CC174:CN174,DC174:DN174,EC174:EN174,FC174:FN174,GC174:GN174,HC174:HN174,IC174:IN174,JC174:JN174,KC174:KN174,LC174:LN174,MC174:MN174,NC174:NN174)</f>
        <v>22.85</v>
      </c>
      <c r="I174" s="4" t="n">
        <f aca="false">MIN(AC174:AN174,BC174:BN174,CC174:CN174,DC174:DN174,EC174:EN174,FC174:FN174,GC174:GN174,HC174:HN174,IC174:IN174,JC174:JN174,KC174:KN174,LC174:LN174,MC174:MN174,NC174:NN174)</f>
        <v>13.5</v>
      </c>
      <c r="J174" s="12" t="n">
        <f aca="false">(G174+I174)/2</f>
        <v>26.9</v>
      </c>
      <c r="AB174" s="33" t="s">
        <v>158</v>
      </c>
      <c r="AC174" s="14" t="n">
        <v>28</v>
      </c>
      <c r="AD174" s="14" t="n">
        <v>28.5</v>
      </c>
      <c r="AE174" s="14" t="n">
        <v>28.5</v>
      </c>
      <c r="AF174" s="14" t="n">
        <v>20.3</v>
      </c>
      <c r="AG174" s="14" t="n">
        <v>19.9</v>
      </c>
      <c r="AH174" s="14" t="n">
        <v>15.5</v>
      </c>
      <c r="AI174" s="14" t="n">
        <v>15.7</v>
      </c>
      <c r="AJ174" s="14" t="n">
        <v>18.4</v>
      </c>
      <c r="AK174" s="14" t="n">
        <v>19</v>
      </c>
      <c r="AL174" s="14" t="n">
        <v>23.3</v>
      </c>
      <c r="AM174" s="14" t="n">
        <v>25.4</v>
      </c>
      <c r="AN174" s="14" t="n">
        <v>27.6</v>
      </c>
      <c r="AO174" s="14" t="n">
        <v>22.5</v>
      </c>
      <c r="AQ174" s="32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33" t="s">
        <v>158</v>
      </c>
      <c r="BC174" s="14" t="n">
        <v>30.5</v>
      </c>
      <c r="BD174" s="14" t="n">
        <v>31.4</v>
      </c>
      <c r="BE174" s="14" t="n">
        <v>29.3</v>
      </c>
      <c r="BF174" s="14" t="n">
        <v>20.6</v>
      </c>
      <c r="BG174" s="14" t="n">
        <v>19.1</v>
      </c>
      <c r="BH174" s="14" t="n">
        <v>14.2</v>
      </c>
      <c r="BI174" s="14" t="n">
        <v>13.5</v>
      </c>
      <c r="BJ174" s="14" t="n">
        <v>17.7</v>
      </c>
      <c r="BK174" s="14" t="n">
        <v>18.6</v>
      </c>
      <c r="BL174" s="14" t="n">
        <v>23.4</v>
      </c>
      <c r="BM174" s="14" t="n">
        <v>26.3</v>
      </c>
      <c r="BN174" s="14" t="n">
        <v>30</v>
      </c>
      <c r="BO174" s="14" t="n">
        <v>22.9</v>
      </c>
      <c r="BP174" s="14"/>
      <c r="BQ174" s="14"/>
      <c r="BR174" s="14"/>
      <c r="BS174" s="14"/>
      <c r="CB174" s="33" t="s">
        <v>158</v>
      </c>
      <c r="CC174" s="14" t="n">
        <v>25.3</v>
      </c>
      <c r="CD174" s="14" t="n">
        <v>27.3</v>
      </c>
      <c r="CE174" s="14" t="n">
        <v>26.5</v>
      </c>
      <c r="CF174" s="14" t="n">
        <v>20.5</v>
      </c>
      <c r="CG174" s="14" t="n">
        <v>19.7</v>
      </c>
      <c r="CH174" s="14" t="n">
        <v>16</v>
      </c>
      <c r="CI174" s="14" t="n">
        <v>15.8</v>
      </c>
      <c r="CJ174" s="14" t="n">
        <v>18.1</v>
      </c>
      <c r="CK174" s="14" t="n">
        <v>18.2</v>
      </c>
      <c r="CL174" s="14" t="n">
        <v>22.1</v>
      </c>
      <c r="CM174" s="14" t="n">
        <v>25</v>
      </c>
      <c r="CN174" s="14" t="n">
        <v>27.3</v>
      </c>
      <c r="CO174" s="14" t="n">
        <v>21.8</v>
      </c>
      <c r="DB174" s="33" t="s">
        <v>158</v>
      </c>
      <c r="DC174" s="14" t="n">
        <v>31.3</v>
      </c>
      <c r="DD174" s="14" t="n">
        <v>32.4</v>
      </c>
      <c r="DE174" s="14" t="n">
        <v>30.3</v>
      </c>
      <c r="DF174" s="14" t="n">
        <v>21.9</v>
      </c>
      <c r="DG174" s="14" t="n">
        <v>20</v>
      </c>
      <c r="DH174" s="14" t="n">
        <v>15.1</v>
      </c>
      <c r="DI174" s="14" t="n">
        <v>15</v>
      </c>
      <c r="DJ174" s="14" t="n">
        <v>19.6</v>
      </c>
      <c r="DK174" s="14" t="n">
        <v>20.4</v>
      </c>
      <c r="DL174" s="14" t="n">
        <v>25.2</v>
      </c>
      <c r="DM174" s="14" t="n">
        <v>27.7</v>
      </c>
      <c r="DN174" s="14" t="n">
        <v>31</v>
      </c>
      <c r="DO174" s="14" t="n">
        <v>24.2</v>
      </c>
      <c r="EB174" s="33" t="s">
        <v>158</v>
      </c>
      <c r="EC174" s="14" t="n">
        <v>40.3</v>
      </c>
      <c r="ED174" s="14" t="n">
        <v>39.3</v>
      </c>
      <c r="EE174" s="14" t="n">
        <v>37.3</v>
      </c>
      <c r="EF174" s="14" t="n">
        <v>27</v>
      </c>
      <c r="EG174" s="14" t="n">
        <v>23.8</v>
      </c>
      <c r="EH174" s="14" t="n">
        <v>19.4</v>
      </c>
      <c r="EI174" s="14" t="n">
        <v>18.5</v>
      </c>
      <c r="EJ174" s="14" t="n">
        <v>25.2</v>
      </c>
      <c r="EK174" s="14" t="n">
        <v>26.4</v>
      </c>
      <c r="EL174" s="14" t="n">
        <v>33</v>
      </c>
      <c r="EM174" s="14" t="n">
        <v>34</v>
      </c>
      <c r="EN174" s="14" t="n">
        <v>38.2</v>
      </c>
      <c r="EO174" s="14" t="n">
        <v>30.2</v>
      </c>
      <c r="FB174" s="33" t="s">
        <v>158</v>
      </c>
      <c r="FC174" s="14" t="n">
        <v>27.5</v>
      </c>
      <c r="FD174" s="14" t="n">
        <v>28.9</v>
      </c>
      <c r="FE174" s="14" t="n">
        <v>27.9</v>
      </c>
      <c r="FF174" s="14" t="n">
        <v>19.5</v>
      </c>
      <c r="FG174" s="14" t="n">
        <v>18.8</v>
      </c>
      <c r="FH174" s="14" t="n">
        <v>13.6</v>
      </c>
      <c r="FI174" s="14" t="n">
        <v>14</v>
      </c>
      <c r="FJ174" s="14" t="n">
        <v>17.2</v>
      </c>
      <c r="FK174" s="14" t="n">
        <v>17.7</v>
      </c>
      <c r="FL174" s="14" t="n">
        <v>22.8</v>
      </c>
      <c r="FM174" s="14" t="n">
        <v>24.7</v>
      </c>
      <c r="FN174" s="14" t="n">
        <v>28.9</v>
      </c>
      <c r="FO174" s="14" t="n">
        <v>21.8</v>
      </c>
      <c r="GB174" s="33" t="s">
        <v>158</v>
      </c>
      <c r="GC174" s="14" t="n">
        <v>26.2</v>
      </c>
      <c r="GD174" s="14" t="n">
        <v>27.2</v>
      </c>
      <c r="GE174" s="14" t="n">
        <v>26.6</v>
      </c>
      <c r="GF174" s="14" t="n">
        <v>18.4</v>
      </c>
      <c r="GG174" s="14" t="n">
        <v>18.1</v>
      </c>
      <c r="GH174" s="14" t="n">
        <v>13.9</v>
      </c>
      <c r="GI174" s="14" t="n">
        <v>13.9</v>
      </c>
      <c r="GJ174" s="14" t="n">
        <v>17.3</v>
      </c>
      <c r="GK174" s="14" t="n">
        <v>16</v>
      </c>
      <c r="GL174" s="14" t="n">
        <v>19.5</v>
      </c>
      <c r="GM174" s="14" t="n">
        <v>23.4</v>
      </c>
      <c r="GN174" s="14" t="n">
        <v>25</v>
      </c>
      <c r="GO174" s="14" t="n">
        <v>20.5</v>
      </c>
      <c r="HB174" s="33" t="s">
        <v>158</v>
      </c>
      <c r="HC174" s="14" t="n">
        <v>24.7</v>
      </c>
      <c r="HD174" s="14" t="n">
        <v>26.2</v>
      </c>
      <c r="HE174" s="14" t="n">
        <v>26.2</v>
      </c>
      <c r="HF174" s="14" t="n">
        <v>20.5</v>
      </c>
      <c r="HG174" s="14" t="n">
        <v>19.8</v>
      </c>
      <c r="HH174" s="14" t="n">
        <v>16.5</v>
      </c>
      <c r="HI174" s="14" t="n">
        <v>16.5</v>
      </c>
      <c r="HJ174" s="14" t="n">
        <v>19</v>
      </c>
      <c r="HK174" s="14" t="n">
        <v>19</v>
      </c>
      <c r="HL174" s="14" t="n">
        <v>21.9</v>
      </c>
      <c r="HM174" s="14" t="n">
        <v>24.9</v>
      </c>
      <c r="HN174" s="14" t="n">
        <v>26.1</v>
      </c>
      <c r="HO174" s="14" t="n">
        <v>21.8</v>
      </c>
      <c r="IB174" s="33" t="s">
        <v>158</v>
      </c>
      <c r="IC174" s="14" t="n">
        <v>33.6</v>
      </c>
      <c r="ID174" s="14" t="n">
        <v>34.7</v>
      </c>
      <c r="IE174" s="14" t="n">
        <v>32.9</v>
      </c>
      <c r="IF174" s="14" t="n">
        <v>23.3</v>
      </c>
      <c r="IG174" s="14" t="n">
        <v>22.2</v>
      </c>
      <c r="IH174" s="14" t="n">
        <v>16.7</v>
      </c>
      <c r="II174" s="14" t="n">
        <v>16.6</v>
      </c>
      <c r="IJ174" s="14" t="n">
        <v>21.7</v>
      </c>
      <c r="IK174" s="14" t="n">
        <v>22.4</v>
      </c>
      <c r="IL174" s="14" t="n">
        <v>27.7</v>
      </c>
      <c r="IM174" s="14" t="n">
        <v>28.9</v>
      </c>
      <c r="IN174" s="14" t="n">
        <v>32.2</v>
      </c>
      <c r="IO174" s="14" t="n">
        <v>26.1</v>
      </c>
      <c r="JB174" s="33" t="s">
        <v>158</v>
      </c>
      <c r="JC174" s="14" t="n">
        <v>22.5</v>
      </c>
      <c r="JD174" s="14" t="n">
        <v>22.6</v>
      </c>
      <c r="JE174" s="14" t="n">
        <v>22.8</v>
      </c>
      <c r="JF174" s="14" t="n">
        <v>17.6</v>
      </c>
      <c r="JG174" s="14" t="n">
        <v>16.3</v>
      </c>
      <c r="JH174" s="14" t="n">
        <v>13.5</v>
      </c>
      <c r="JI174" s="14" t="n">
        <v>13.5</v>
      </c>
      <c r="JJ174" s="14" t="n">
        <v>15.7</v>
      </c>
      <c r="JK174" s="14" t="n">
        <v>16.1</v>
      </c>
      <c r="JL174" s="14" t="n">
        <v>19</v>
      </c>
      <c r="JM174" s="14" t="n">
        <v>21.4</v>
      </c>
      <c r="JN174" s="14" t="n">
        <v>22.9</v>
      </c>
      <c r="JO174" s="14" t="n">
        <v>18.7</v>
      </c>
      <c r="KB174" s="33" t="s">
        <v>158</v>
      </c>
      <c r="KC174" s="14" t="n">
        <v>31.2</v>
      </c>
      <c r="KD174" s="14" t="n">
        <v>32.5</v>
      </c>
      <c r="KE174" s="14" t="n">
        <v>31.3</v>
      </c>
      <c r="KF174" s="14" t="n">
        <v>21.9</v>
      </c>
      <c r="KG174" s="14" t="n">
        <v>21.1</v>
      </c>
      <c r="KH174" s="14" t="n">
        <v>16.1</v>
      </c>
      <c r="KI174" s="14" t="n">
        <v>15.7</v>
      </c>
      <c r="KJ174" s="14" t="n">
        <v>20.1</v>
      </c>
      <c r="KK174" s="14" t="n">
        <v>21.1</v>
      </c>
      <c r="KL174" s="14" t="n">
        <v>25.8</v>
      </c>
      <c r="KM174" s="14" t="n">
        <v>27.9</v>
      </c>
      <c r="KN174" s="14" t="n">
        <v>30.8</v>
      </c>
      <c r="KO174" s="14" t="n">
        <v>24.6</v>
      </c>
      <c r="LB174" s="33" t="s">
        <v>158</v>
      </c>
      <c r="LC174" s="14" t="n">
        <v>32.2</v>
      </c>
      <c r="LD174" s="14" t="n">
        <v>33.6</v>
      </c>
      <c r="LE174" s="14" t="n">
        <v>32.1</v>
      </c>
      <c r="LF174" s="14" t="n">
        <v>22.5</v>
      </c>
      <c r="LG174" s="14" t="n">
        <v>21.4</v>
      </c>
      <c r="LH174" s="14" t="n">
        <v>16</v>
      </c>
      <c r="LI174" s="14" t="n">
        <v>15.7</v>
      </c>
      <c r="LJ174" s="14" t="n">
        <v>20</v>
      </c>
      <c r="LK174" s="14" t="n">
        <v>21.3</v>
      </c>
      <c r="LL174" s="14" t="n">
        <v>26.9</v>
      </c>
      <c r="LM174" s="14" t="n">
        <v>28.9</v>
      </c>
      <c r="LN174" s="14" t="n">
        <v>32.3</v>
      </c>
      <c r="LO174" s="14" t="n">
        <v>25.2</v>
      </c>
      <c r="MB174" s="33" t="s">
        <v>158</v>
      </c>
      <c r="MC174" s="14" t="n">
        <v>25.9</v>
      </c>
      <c r="MD174" s="14" t="n">
        <v>28.4</v>
      </c>
      <c r="ME174" s="14" t="n">
        <v>27.7</v>
      </c>
      <c r="MF174" s="14" t="n">
        <v>20</v>
      </c>
      <c r="MG174" s="14" t="n">
        <v>19.4</v>
      </c>
      <c r="MH174" s="14" t="n">
        <v>15.3</v>
      </c>
      <c r="MI174" s="14" t="n">
        <v>15.2</v>
      </c>
      <c r="MJ174" s="14" t="n">
        <v>18.9</v>
      </c>
      <c r="MK174" s="14" t="n">
        <v>19</v>
      </c>
      <c r="ML174" s="14" t="n">
        <v>23.5</v>
      </c>
      <c r="MM174" s="14" t="n">
        <v>25.7</v>
      </c>
      <c r="MN174" s="14" t="n">
        <v>28.3</v>
      </c>
      <c r="MO174" s="14" t="n">
        <v>22.3</v>
      </c>
      <c r="NB174" s="33" t="s">
        <v>158</v>
      </c>
      <c r="NC174" s="14" t="n">
        <v>36.6</v>
      </c>
      <c r="ND174" s="14" t="n">
        <v>38.1</v>
      </c>
      <c r="NE174" s="14" t="n">
        <v>35.4</v>
      </c>
      <c r="NF174" s="14" t="n">
        <v>25.6</v>
      </c>
      <c r="NG174" s="14" t="n">
        <v>23.7</v>
      </c>
      <c r="NH174" s="14" t="n">
        <v>19.8</v>
      </c>
      <c r="NI174" s="14" t="n">
        <v>18.2</v>
      </c>
      <c r="NJ174" s="14" t="n">
        <v>24.5</v>
      </c>
      <c r="NK174" s="14" t="n">
        <v>25.2</v>
      </c>
      <c r="NL174" s="14" t="n">
        <v>31.6</v>
      </c>
      <c r="NM174" s="14" t="n">
        <v>32.2</v>
      </c>
      <c r="NN174" s="14" t="n">
        <v>36.5</v>
      </c>
      <c r="NO174" s="14" t="n">
        <v>28.9</v>
      </c>
      <c r="OA174" s="6"/>
    </row>
    <row r="175" customFormat="false" ht="12.8" hidden="false" customHeight="false" outlineLevel="0" collapsed="false">
      <c r="B175" s="6"/>
      <c r="J175" s="35"/>
      <c r="AB175" s="33" t="s">
        <v>159</v>
      </c>
      <c r="AC175" s="14" t="n">
        <v>29.2</v>
      </c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Q175" s="32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F175" s="32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CO175" s="15"/>
      <c r="DO175" s="15"/>
      <c r="IO175" s="15"/>
      <c r="KO175" s="15"/>
      <c r="LO175" s="15"/>
      <c r="NO175" s="15"/>
      <c r="OA175" s="6"/>
    </row>
    <row r="176" customFormat="false" ht="12.8" hidden="false" customHeight="false" outlineLevel="0" collapsed="false">
      <c r="B176" s="6"/>
      <c r="J176" s="35"/>
      <c r="AQ176" s="32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F176" s="32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CO176" s="15"/>
      <c r="DO176" s="15"/>
      <c r="IO176" s="15"/>
      <c r="KO176" s="15"/>
      <c r="LO176" s="15"/>
      <c r="NO176" s="15"/>
      <c r="OA176" s="6"/>
    </row>
    <row r="177" customFormat="false" ht="12.8" hidden="false" customHeight="false" outlineLevel="0" collapsed="false">
      <c r="B177" s="6"/>
      <c r="J177" s="35"/>
      <c r="AQ177" s="32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F177" s="32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CO177" s="15"/>
      <c r="DO177" s="15"/>
      <c r="IO177" s="15"/>
      <c r="KO177" s="15"/>
      <c r="LO177" s="15"/>
      <c r="NO177" s="15"/>
      <c r="OA177" s="6"/>
    </row>
    <row r="178" customFormat="false" ht="12.8" hidden="false" customHeight="false" outlineLevel="0" collapsed="false">
      <c r="B178" s="6"/>
      <c r="J178" s="35"/>
      <c r="AQ178" s="32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F178" s="32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CO178" s="15"/>
      <c r="DO178" s="15"/>
      <c r="IO178" s="15"/>
      <c r="KO178" s="15"/>
      <c r="LO178" s="15"/>
      <c r="NO178" s="15"/>
      <c r="OA178" s="6"/>
    </row>
    <row r="179" customFormat="false" ht="12.8" hidden="false" customHeight="false" outlineLevel="0" collapsed="false">
      <c r="J179" s="35"/>
      <c r="AQ179" s="32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F179" s="32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CO179" s="15"/>
      <c r="DO179" s="15"/>
      <c r="IO179" s="15"/>
      <c r="KO179" s="15"/>
      <c r="LO179" s="15"/>
      <c r="NO179" s="15"/>
      <c r="OA179" s="6"/>
    </row>
    <row r="180" customFormat="false" ht="12.8" hidden="false" customHeight="false" outlineLevel="0" collapsed="false">
      <c r="J180" s="35"/>
      <c r="AQ180" s="32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F180" s="32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CO180" s="15"/>
      <c r="DO180" s="15"/>
      <c r="IO180" s="15"/>
      <c r="KO180" s="15"/>
      <c r="LO180" s="15"/>
      <c r="NO180" s="15"/>
      <c r="OA180" s="6"/>
    </row>
    <row r="181" customFormat="false" ht="12.8" hidden="false" customHeight="false" outlineLevel="0" collapsed="false">
      <c r="J181" s="35"/>
      <c r="AQ181" s="32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F181" s="32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CO181" s="15"/>
      <c r="DO181" s="15"/>
      <c r="IO181" s="15"/>
      <c r="KO181" s="15"/>
      <c r="LO181" s="15"/>
      <c r="NO181" s="15"/>
      <c r="OA181" s="6"/>
    </row>
    <row r="182" customFormat="false" ht="12.8" hidden="false" customHeight="false" outlineLevel="0" collapsed="false">
      <c r="J182" s="35"/>
      <c r="AQ182" s="32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F182" s="32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CO182" s="15"/>
      <c r="DO182" s="15"/>
      <c r="IO182" s="15"/>
      <c r="KO182" s="15"/>
      <c r="LO182" s="15"/>
      <c r="NO182" s="15"/>
      <c r="OA182" s="6"/>
    </row>
    <row r="183" customFormat="false" ht="12.8" hidden="false" customHeight="false" outlineLevel="0" collapsed="false">
      <c r="J183" s="35"/>
      <c r="AQ183" s="32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F183" s="32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CO183" s="15"/>
      <c r="DO183" s="15"/>
      <c r="IO183" s="15"/>
      <c r="KO183" s="15"/>
      <c r="LO183" s="15"/>
      <c r="NO183" s="15"/>
      <c r="OA183" s="6"/>
    </row>
    <row r="184" customFormat="false" ht="12.8" hidden="false" customHeight="false" outlineLevel="0" collapsed="false">
      <c r="J184" s="35"/>
      <c r="AQ184" s="32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F184" s="32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CO184" s="15"/>
      <c r="DO184" s="15"/>
      <c r="IO184" s="15"/>
      <c r="KO184" s="15"/>
      <c r="LO184" s="15"/>
      <c r="NO184" s="15"/>
      <c r="OA184" s="6"/>
    </row>
    <row r="185" customFormat="false" ht="12.8" hidden="false" customHeight="false" outlineLevel="0" collapsed="false">
      <c r="J185" s="35"/>
      <c r="AQ185" s="32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F185" s="32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CO185" s="15"/>
      <c r="DO185" s="15"/>
      <c r="IO185" s="15"/>
      <c r="KO185" s="15"/>
      <c r="LO185" s="15"/>
      <c r="NO185" s="15"/>
      <c r="OA185" s="6"/>
    </row>
    <row r="186" customFormat="false" ht="12.8" hidden="false" customHeight="false" outlineLevel="0" collapsed="false">
      <c r="J186" s="35"/>
      <c r="AQ186" s="32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F186" s="32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CO186" s="15"/>
      <c r="DO186" s="15"/>
      <c r="IO186" s="15"/>
      <c r="KO186" s="15"/>
      <c r="LO186" s="15"/>
      <c r="NO186" s="15"/>
      <c r="OA186" s="6"/>
    </row>
    <row r="187" customFormat="false" ht="12.8" hidden="false" customHeight="false" outlineLevel="0" collapsed="false">
      <c r="J187" s="35"/>
      <c r="AQ187" s="32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F187" s="32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CO187" s="15"/>
      <c r="DO187" s="15"/>
      <c r="IO187" s="15"/>
      <c r="KO187" s="15"/>
      <c r="LO187" s="15"/>
      <c r="NO187" s="15"/>
      <c r="OA187" s="6"/>
    </row>
    <row r="188" customFormat="false" ht="12.8" hidden="false" customHeight="false" outlineLevel="0" collapsed="false">
      <c r="J188" s="35"/>
      <c r="AQ188" s="32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F188" s="32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CO188" s="15"/>
      <c r="DO188" s="15"/>
      <c r="IO188" s="15"/>
      <c r="KO188" s="15"/>
      <c r="LO188" s="15"/>
      <c r="NO188" s="15"/>
      <c r="OA188" s="6"/>
    </row>
    <row r="189" customFormat="false" ht="12.8" hidden="false" customHeight="false" outlineLevel="0" collapsed="false">
      <c r="J189" s="35"/>
      <c r="AQ189" s="32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F189" s="32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CO189" s="15"/>
      <c r="DO189" s="15"/>
      <c r="IO189" s="15"/>
      <c r="KO189" s="15"/>
      <c r="LO189" s="15"/>
      <c r="NO189" s="15"/>
      <c r="OA189" s="6"/>
    </row>
    <row r="190" customFormat="false" ht="12.8" hidden="false" customHeight="false" outlineLevel="0" collapsed="false">
      <c r="J190" s="35"/>
      <c r="AQ190" s="32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F190" s="32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CO190" s="15"/>
      <c r="DO190" s="15"/>
      <c r="IO190" s="15"/>
      <c r="KO190" s="15"/>
      <c r="LO190" s="15"/>
      <c r="NO190" s="15"/>
      <c r="OA190" s="6"/>
    </row>
    <row r="191" customFormat="false" ht="12.8" hidden="false" customHeight="false" outlineLevel="0" collapsed="false">
      <c r="J191" s="35"/>
      <c r="AQ191" s="32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F191" s="32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CO191" s="15"/>
      <c r="DO191" s="15"/>
      <c r="IO191" s="15"/>
      <c r="NO191" s="15"/>
      <c r="OA191" s="6"/>
    </row>
    <row r="192" customFormat="false" ht="12.8" hidden="false" customHeight="false" outlineLevel="0" collapsed="false">
      <c r="J192" s="35"/>
      <c r="AQ192" s="32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F192" s="32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CO192" s="15"/>
      <c r="DO192" s="15"/>
      <c r="IO192" s="15"/>
      <c r="NO192" s="15"/>
      <c r="OA192" s="6"/>
    </row>
    <row r="193" customFormat="false" ht="12.8" hidden="false" customHeight="false" outlineLevel="0" collapsed="false">
      <c r="J193" s="35"/>
      <c r="AQ193" s="32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F193" s="32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CO193" s="15"/>
      <c r="DO193" s="15"/>
      <c r="IO193" s="15"/>
      <c r="NO193" s="15"/>
      <c r="OA193" s="6"/>
    </row>
    <row r="194" customFormat="false" ht="12.8" hidden="false" customHeight="false" outlineLevel="0" collapsed="false">
      <c r="J194" s="35"/>
      <c r="AQ194" s="32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F194" s="32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CO194" s="15"/>
      <c r="DO194" s="15"/>
      <c r="NO194" s="15"/>
      <c r="OA194" s="6"/>
    </row>
    <row r="195" customFormat="false" ht="12.8" hidden="false" customHeight="false" outlineLevel="0" collapsed="false">
      <c r="J195" s="35"/>
      <c r="AQ195" s="32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F195" s="32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CO195" s="15"/>
      <c r="DO195" s="15"/>
      <c r="NO195" s="15"/>
      <c r="OA195" s="6"/>
    </row>
    <row r="196" customFormat="false" ht="12.8" hidden="false" customHeight="false" outlineLevel="0" collapsed="false">
      <c r="J196" s="35"/>
      <c r="AQ196" s="32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F196" s="32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DO196" s="15"/>
      <c r="NO196" s="15"/>
      <c r="OA196" s="6"/>
    </row>
    <row r="197" customFormat="false" ht="12.8" hidden="false" customHeight="false" outlineLevel="0" collapsed="false">
      <c r="J197" s="35"/>
      <c r="AQ197" s="32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F197" s="32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NO197" s="15"/>
      <c r="OA197" s="6"/>
    </row>
    <row r="198" customFormat="false" ht="12.8" hidden="false" customHeight="false" outlineLevel="0" collapsed="false">
      <c r="J198" s="35"/>
      <c r="AQ198" s="32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F198" s="32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NO198" s="15"/>
      <c r="OA198" s="6"/>
    </row>
    <row r="199" customFormat="false" ht="12.8" hidden="false" customHeight="false" outlineLevel="0" collapsed="false">
      <c r="J199" s="35"/>
      <c r="AQ199" s="32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F199" s="32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NO199" s="15"/>
      <c r="OA199" s="6"/>
    </row>
    <row r="200" customFormat="false" ht="12.8" hidden="false" customHeight="false" outlineLevel="0" collapsed="false">
      <c r="J200" s="35"/>
      <c r="AQ200" s="32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F200" s="32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NO200" s="15"/>
      <c r="OA200" s="6"/>
    </row>
    <row r="201" customFormat="false" ht="12.8" hidden="false" customHeight="false" outlineLevel="0" collapsed="false">
      <c r="J201" s="35"/>
      <c r="AQ201" s="32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F201" s="32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NO201" s="15"/>
      <c r="OA201" s="6"/>
    </row>
    <row r="202" customFormat="false" ht="12.8" hidden="false" customHeight="false" outlineLevel="0" collapsed="false">
      <c r="J202" s="35"/>
      <c r="AQ202" s="32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F202" s="32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NO202" s="15"/>
      <c r="OA202" s="6"/>
    </row>
    <row r="203" customFormat="false" ht="12.8" hidden="false" customHeight="false" outlineLevel="0" collapsed="false">
      <c r="J203" s="35"/>
      <c r="AQ203" s="32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F203" s="32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NO203" s="15"/>
      <c r="OA203" s="6"/>
    </row>
    <row r="204" customFormat="false" ht="12.8" hidden="false" customHeight="false" outlineLevel="0" collapsed="false">
      <c r="J204" s="35"/>
      <c r="AQ204" s="32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F204" s="32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OA204" s="6"/>
    </row>
    <row r="205" customFormat="false" ht="12.8" hidden="false" customHeight="false" outlineLevel="0" collapsed="false">
      <c r="J205" s="35"/>
      <c r="AQ205" s="32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F205" s="32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OA205" s="6"/>
    </row>
    <row r="206" customFormat="false" ht="12.8" hidden="false" customHeight="false" outlineLevel="0" collapsed="false">
      <c r="J206" s="35"/>
      <c r="AQ206" s="32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F206" s="32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OA206" s="6"/>
    </row>
    <row r="207" customFormat="false" ht="12.8" hidden="false" customHeight="false" outlineLevel="0" collapsed="false">
      <c r="J207" s="35"/>
      <c r="AQ207" s="32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F207" s="32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OA207" s="6"/>
    </row>
    <row r="208" customFormat="false" ht="12.8" hidden="false" customHeight="false" outlineLevel="0" collapsed="false">
      <c r="J208" s="35"/>
      <c r="AQ208" s="32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F208" s="32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OA208" s="6"/>
    </row>
    <row r="209" customFormat="false" ht="12.8" hidden="false" customHeight="false" outlineLevel="0" collapsed="false">
      <c r="J209" s="35"/>
      <c r="AQ209" s="32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F209" s="32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GB209" s="0" t="s">
        <v>160</v>
      </c>
      <c r="MB209" s="0" t="s">
        <v>161</v>
      </c>
      <c r="OA209" s="6"/>
    </row>
    <row r="210" customFormat="false" ht="14.65" hidden="false" customHeight="false" outlineLevel="0" collapsed="false">
      <c r="A210" s="5" t="n">
        <v>1860</v>
      </c>
      <c r="B210" s="6"/>
      <c r="C210" s="7" t="s">
        <v>2</v>
      </c>
      <c r="D210" s="8" t="s">
        <v>3</v>
      </c>
      <c r="E210" s="9" t="s">
        <v>4</v>
      </c>
      <c r="F210" s="10" t="s">
        <v>5</v>
      </c>
      <c r="J210" s="35"/>
      <c r="AQ210" s="32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F210" s="32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FB210" s="0" t="s">
        <v>162</v>
      </c>
      <c r="OA210" s="6"/>
    </row>
    <row r="211" customFormat="false" ht="14.65" hidden="false" customHeight="false" outlineLevel="0" collapsed="false">
      <c r="A211" s="5"/>
      <c r="B211" s="6" t="n">
        <f aca="false">AVERAGE(AO211,BO211,CO211,DO211,EO211,FO211,GO211,HO211,IO211,JO211,KO211,LO211,MO211,NO211)</f>
        <v>9.24166666666667</v>
      </c>
      <c r="G211" s="2" t="n">
        <f aca="false">MAX(AC211:AN211,BC211:BN211,CC211:CN211,DC211:DN211,EC211:EN211,FC211:FN211,GC211:GN211,HC211:HN211,IC211:IN211,JC211:JN211,KC211:KN211,LC211:LN211,MC211:MN211,NC211:NN211)</f>
        <v>14.3</v>
      </c>
      <c r="H211" s="11" t="n">
        <f aca="false">MEDIAN(AC211:AN211,BC211:BN211,CC211:CN211,DC211:DN211,EC211:EN211,FC211:FN211,GC211:GN211,HC211:HN211,IC211:IN211,JC211:JN211,KC211:KN211,LC211:LN211,MC211:MN211,NC211:NN211)</f>
        <v>9.1</v>
      </c>
      <c r="I211" s="4" t="n">
        <f aca="false">MIN(AC211:AN211,BC211:BN211,CC211:CN211,DC211:DN211,EC211:EN211,FC211:FN211,GC211:GN211,HC211:HN211,IC211:IN211,JC211:JN211,KC211:KN211,LC211:LN211,MC211:MN211,NC211:NN211)</f>
        <v>4.2</v>
      </c>
      <c r="J211" s="12" t="n">
        <f aca="false">(G211+I211)/2</f>
        <v>9.25</v>
      </c>
      <c r="AQ211" s="32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F211" s="32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GA211" s="0" t="n">
        <v>1861</v>
      </c>
      <c r="GB211" s="13" t="n">
        <v>1861</v>
      </c>
      <c r="GC211" s="14" t="n">
        <v>12.3</v>
      </c>
      <c r="GD211" s="14" t="n">
        <v>13.3</v>
      </c>
      <c r="GE211" s="14" t="n">
        <v>12.8</v>
      </c>
      <c r="GF211" s="14" t="n">
        <v>10.2</v>
      </c>
      <c r="GG211" s="14" t="n">
        <v>8.1</v>
      </c>
      <c r="GH211" s="14" t="n">
        <v>6.2</v>
      </c>
      <c r="GI211" s="14" t="n">
        <v>4.2</v>
      </c>
      <c r="GJ211" s="14" t="n">
        <v>5.5</v>
      </c>
      <c r="GK211" s="14" t="n">
        <v>6.1</v>
      </c>
      <c r="GL211" s="14" t="n">
        <v>8.9</v>
      </c>
      <c r="GM211" s="14" t="n">
        <v>8.3</v>
      </c>
      <c r="GN211" s="14" t="n">
        <v>9.3</v>
      </c>
      <c r="GO211" s="15" t="n">
        <f aca="false">SUM(GC211:GN211)/12</f>
        <v>8.76666666666667</v>
      </c>
      <c r="MA211" s="0" t="n">
        <v>1861</v>
      </c>
      <c r="MB211" s="13" t="n">
        <v>1861</v>
      </c>
      <c r="MC211" s="14" t="n">
        <v>14.3</v>
      </c>
      <c r="MD211" s="14" t="n">
        <v>12.8</v>
      </c>
      <c r="ME211" s="14" t="n">
        <v>13.2</v>
      </c>
      <c r="MF211" s="14" t="n">
        <v>12.2</v>
      </c>
      <c r="MG211" s="14" t="n">
        <v>8.3</v>
      </c>
      <c r="MH211" s="14" t="n">
        <v>7.6</v>
      </c>
      <c r="MI211" s="14" t="n">
        <v>5.9</v>
      </c>
      <c r="MJ211" s="14" t="n">
        <v>5.4</v>
      </c>
      <c r="MK211" s="14" t="n">
        <v>6.2</v>
      </c>
      <c r="ML211" s="14" t="n">
        <v>9.9</v>
      </c>
      <c r="MM211" s="14" t="n">
        <v>9.4</v>
      </c>
      <c r="MN211" s="14" t="n">
        <v>11.4</v>
      </c>
      <c r="MO211" s="15" t="n">
        <f aca="false">SUM(MC211:MN211)/12</f>
        <v>9.71666666666667</v>
      </c>
      <c r="OA211" s="6" t="n">
        <f aca="false">AVERAGE(AO211,BO211,CO211,DO211,EO211,FO211,GO211,HO211,IO211,JO211,KO211,LO211,MO211,NO211)</f>
        <v>9.24166666666667</v>
      </c>
      <c r="PA211" s="16" t="n">
        <f aca="false">AVERAGE(AH211,AI211,AJ211,BH211,BI211,BJ211,CH211,CI211,CJ211,DH211,DI211,DJ211,EH211,EI211,EJ211,FH211,FI211,FJ211,GH211,GI211,GJ211,HH211,HI211,HJ211,IH211,II211,IJ211,JH211,JI211,JJ211,KH211,KI211,KJ211,LH211,LI211,LJ211,MH211,MI211,MJ211,NH211,NI211,NJ211)</f>
        <v>5.8</v>
      </c>
      <c r="PB211" s="17" t="n">
        <f aca="false">AVERAGE(AC211,AD211,AN211,BC211,BD211,BN211,CC211,CD211,CN211,DC211,DD211,DN211,EC211,ED211,EN211,FC211,FD211,FN211,GC211,GD211,GN211,HC211,HD211,HN211,IC211,ID211,IN211,JC211,JD211,JN211,KC211,KD211,KN211,LC211,LD211,LN211,MC211,MD211,MN211,NC211,ND211,NN211,)</f>
        <v>10.4857142857143</v>
      </c>
    </row>
    <row r="212" customFormat="false" ht="14.65" hidden="false" customHeight="false" outlineLevel="0" collapsed="false">
      <c r="A212" s="5"/>
      <c r="B212" s="6" t="n">
        <f aca="false">AVERAGE(AO212,BO212,CO212,DO212,EO212,FO212,GO212,HO212,IO212,JO212,KO212,LO212,MO212,NO212)</f>
        <v>8.86481481481482</v>
      </c>
      <c r="G212" s="2" t="n">
        <f aca="false">MAX(AC212:AN212,BC212:BN212,CC212:CN212,DC212:DN212,EC212:EN212,FC212:FN212,GC212:GN212,HC212:HN212,IC212:IN212,JC212:JN212,KC212:KN212,LC212:LN212,MC212:MN212,NC212:NN212)</f>
        <v>13.9</v>
      </c>
      <c r="H212" s="11" t="n">
        <f aca="false">MEDIAN(AC212:AN212,BC212:BN212,CC212:CN212,DC212:DN212,EC212:EN212,FC212:FN212,GC212:GN212,HC212:HN212,IC212:IN212,JC212:JN212,KC212:KN212,LC212:LN212,MC212:MN212,NC212:NN212)</f>
        <v>8.55</v>
      </c>
      <c r="I212" s="6" t="n">
        <f aca="false">MIN(AC212:AN212,BC212:BN212,CC212:CN212,DC212:DN212,EC212:EN212,FC212:FN212,GC212:GN212,HC212:HN212,IC212:IN212,JC212:JN212,KC212:KN212,LC212:LN212,MC212:MN212,NC212:NN212)</f>
        <v>5.23333333333333</v>
      </c>
      <c r="J212" s="12" t="n">
        <f aca="false">(G212+I212)/2</f>
        <v>9.56666666666667</v>
      </c>
      <c r="AQ212" s="32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F212" s="32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FA212" s="0" t="n">
        <v>1862</v>
      </c>
      <c r="FB212" s="13" t="n">
        <v>1862</v>
      </c>
      <c r="FC212" s="36" t="n">
        <f aca="false">AVERAGE(FC213:FC215)</f>
        <v>10.4333333333333</v>
      </c>
      <c r="FD212" s="36" t="n">
        <f aca="false">AVERAGE(FD213:FD215)</f>
        <v>10.8</v>
      </c>
      <c r="FE212" s="36" t="n">
        <f aca="false">AVERAGE(FE213:FE215)</f>
        <v>9.96666666666667</v>
      </c>
      <c r="FF212" s="36" t="n">
        <f aca="false">AVERAGE(FF213:FF215)</f>
        <v>8.5</v>
      </c>
      <c r="FG212" s="36" t="n">
        <f aca="false">AVERAGE(FG213:FG215)</f>
        <v>7.2</v>
      </c>
      <c r="FH212" s="36" t="n">
        <f aca="false">AVERAGE(FH213:FH215)</f>
        <v>5.23333333333333</v>
      </c>
      <c r="FI212" s="14" t="n">
        <v>7.4</v>
      </c>
      <c r="FJ212" s="14" t="n">
        <v>5.3</v>
      </c>
      <c r="FK212" s="14" t="n">
        <v>7.3</v>
      </c>
      <c r="FL212" s="14" t="n">
        <v>6.4</v>
      </c>
      <c r="FM212" s="14" t="n">
        <v>8.7</v>
      </c>
      <c r="FN212" s="14" t="n">
        <v>9.5</v>
      </c>
      <c r="FO212" s="15" t="n">
        <f aca="false">SUM(FC212:FN212)/12</f>
        <v>8.06111111111111</v>
      </c>
      <c r="GA212" s="0" t="n">
        <f aca="false">GA211+1</f>
        <v>1862</v>
      </c>
      <c r="GB212" s="13" t="n">
        <v>1862</v>
      </c>
      <c r="GC212" s="14" t="n">
        <v>10.6</v>
      </c>
      <c r="GD212" s="21" t="n">
        <f aca="false">(GD211+GD213)/2</f>
        <v>13.2</v>
      </c>
      <c r="GE212" s="21" t="n">
        <f aca="false">(GE211+GE213)/2</f>
        <v>12.2</v>
      </c>
      <c r="GF212" s="14" t="n">
        <v>7.8</v>
      </c>
      <c r="GG212" s="14" t="n">
        <v>6.6</v>
      </c>
      <c r="GH212" s="14" t="n">
        <v>6.1</v>
      </c>
      <c r="GI212" s="14" t="n">
        <v>7.6</v>
      </c>
      <c r="GJ212" s="14" t="n">
        <v>6.4</v>
      </c>
      <c r="GK212" s="14" t="n">
        <v>7.9</v>
      </c>
      <c r="GL212" s="14" t="n">
        <v>7.9</v>
      </c>
      <c r="GM212" s="14" t="n">
        <v>8.9</v>
      </c>
      <c r="GN212" s="14" t="n">
        <v>8.8</v>
      </c>
      <c r="GO212" s="15" t="n">
        <f aca="false">SUM(GC212:GN212)/12</f>
        <v>8.66666666666667</v>
      </c>
      <c r="MA212" s="0" t="n">
        <f aca="false">MA211+1</f>
        <v>1862</v>
      </c>
      <c r="MB212" s="13" t="n">
        <v>1862</v>
      </c>
      <c r="MC212" s="14" t="n">
        <v>13.9</v>
      </c>
      <c r="MD212" s="14" t="n">
        <v>11.8</v>
      </c>
      <c r="ME212" s="14" t="n">
        <v>13.4</v>
      </c>
      <c r="MF212" s="14" t="n">
        <v>9.2</v>
      </c>
      <c r="MG212" s="14" t="n">
        <v>8.5</v>
      </c>
      <c r="MH212" s="14" t="n">
        <v>5.6</v>
      </c>
      <c r="MI212" s="14" t="n">
        <v>8</v>
      </c>
      <c r="MJ212" s="14" t="n">
        <v>6.8</v>
      </c>
      <c r="MK212" s="14" t="n">
        <v>8.6</v>
      </c>
      <c r="ML212" s="14" t="n">
        <v>8.9</v>
      </c>
      <c r="MM212" s="14" t="n">
        <v>11.1</v>
      </c>
      <c r="MN212" s="14" t="n">
        <v>12.6</v>
      </c>
      <c r="MO212" s="15" t="n">
        <f aca="false">SUM(MC212:MN212)/12</f>
        <v>9.86666666666667</v>
      </c>
      <c r="OA212" s="6" t="n">
        <f aca="false">AVERAGE(AO212,BO212,CO212,DO212,EO212,FO212,GO212,HO212,IO212,JO212,KO212,LO212,MO212,NO212)</f>
        <v>8.86481481481481</v>
      </c>
      <c r="PA212" s="16" t="n">
        <f aca="false">AVERAGE(AH212,AI212,AJ212,BH212,BI212,BJ212,CH212,CI212,CJ212,DH212,DI212,DJ212,EH212,EI212,EJ212,FH212,FI212,FJ212,GH212,GI212,GJ212,HH212,HI212,HJ212,IH212,II212,IJ212,JH212,JI212,JJ212,KH212,KI212,KJ212,LH212,LI212,LJ212,MH212,MI212,MJ212,NH212,NI212,NJ212)</f>
        <v>6.49259259259259</v>
      </c>
      <c r="PB212" s="17" t="n">
        <f aca="false">AVERAGE(AC212,AD212,AN212,BC212,BD212,BN212,CC212,CD212,CN212,DC212,DD212,DN212,EC212,ED212,EN212,FC212,FD212,FN212,GC212,GD212,GN212,HC212,HD212,HN212,IC212,ID212,IN212,JC212,JD212,JN212,KC212,KD212,KN212,LC212,LD212,LN212,MC212,MD212,MN212,NC212,ND212,NN212,)</f>
        <v>10.1633333333333</v>
      </c>
    </row>
    <row r="213" customFormat="false" ht="14.65" hidden="false" customHeight="false" outlineLevel="0" collapsed="false">
      <c r="A213" s="5"/>
      <c r="B213" s="6" t="n">
        <f aca="false">AVERAGE(AO213,BO213,CO213,DO213,EO213,FO213,GO213,HO213,IO213,JO213,KO213,LO213,MO213,NO213)</f>
        <v>8.61611111111111</v>
      </c>
      <c r="C213" s="18"/>
      <c r="G213" s="2" t="n">
        <f aca="false">MAX(AC213:AN213,BC213:BN213,CC213:CN213,DC213:DN213,EC213:EN213,FC213:FN213,GC213:GN213,HC213:HN213,IC213:IN213,JC213:JN213,KC213:KN213,LC213:LN213,MC213:MN213,NC213:NN213)</f>
        <v>13.3</v>
      </c>
      <c r="H213" s="11" t="n">
        <f aca="false">MEDIAN(AC213:AN213,BC213:BN213,CC213:CN213,DC213:DN213,EC213:EN213,FC213:FN213,GC213:GN213,HC213:HN213,IC213:IN213,JC213:JN213,KC213:KN213,LC213:LN213,MC213:MN213,NC213:NN213)</f>
        <v>8</v>
      </c>
      <c r="I213" s="6" t="n">
        <f aca="false">MIN(AC213:AN213,BC213:BN213,CC213:CN213,DC213:DN213,EC213:EN213,FC213:FN213,GC213:GN213,HC213:HN213,IC213:IN213,JC213:JN213,KC213:KN213,LC213:LN213,MC213:MN213,NC213:NN213)</f>
        <v>5</v>
      </c>
      <c r="J213" s="12" t="n">
        <f aca="false">(G213+I213)/2</f>
        <v>9.15</v>
      </c>
      <c r="AQ213" s="32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F213" s="32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FA213" s="0" t="n">
        <f aca="false">FA212+1</f>
        <v>1863</v>
      </c>
      <c r="FB213" s="13" t="n">
        <v>1863</v>
      </c>
      <c r="FC213" s="14" t="n">
        <v>10.7</v>
      </c>
      <c r="FD213" s="14" t="n">
        <v>12.2</v>
      </c>
      <c r="FE213" s="14" t="n">
        <v>11.2</v>
      </c>
      <c r="FF213" s="14" t="n">
        <v>7.7</v>
      </c>
      <c r="FG213" s="14" t="n">
        <v>9</v>
      </c>
      <c r="FH213" s="14" t="n">
        <v>6.8</v>
      </c>
      <c r="FI213" s="14" t="n">
        <v>6.3</v>
      </c>
      <c r="FJ213" s="14" t="n">
        <v>5</v>
      </c>
      <c r="FK213" s="14" t="n">
        <v>5.7</v>
      </c>
      <c r="FL213" s="14" t="n">
        <v>6.8</v>
      </c>
      <c r="FM213" s="14" t="n">
        <v>8.2</v>
      </c>
      <c r="FN213" s="14" t="n">
        <v>9.8</v>
      </c>
      <c r="FO213" s="15" t="n">
        <f aca="false">SUM(FC213:FN213)/12</f>
        <v>8.28333333333333</v>
      </c>
      <c r="GA213" s="0" t="n">
        <f aca="false">GA212+1</f>
        <v>1863</v>
      </c>
      <c r="GB213" s="13" t="n">
        <v>1863</v>
      </c>
      <c r="GC213" s="14" t="n">
        <v>11.3</v>
      </c>
      <c r="GD213" s="14" t="n">
        <v>13.1</v>
      </c>
      <c r="GE213" s="14" t="n">
        <v>11.6</v>
      </c>
      <c r="GF213" s="14" t="n">
        <v>6.4</v>
      </c>
      <c r="GG213" s="14" t="n">
        <v>8.7</v>
      </c>
      <c r="GH213" s="14" t="n">
        <v>5.1</v>
      </c>
      <c r="GI213" s="14" t="n">
        <v>5.8</v>
      </c>
      <c r="GJ213" s="14" t="n">
        <v>5.1</v>
      </c>
      <c r="GK213" s="14" t="n">
        <v>5.6</v>
      </c>
      <c r="GL213" s="14" t="n">
        <v>6.9</v>
      </c>
      <c r="GM213" s="14" t="n">
        <v>7.8</v>
      </c>
      <c r="GN213" s="14" t="n">
        <v>10</v>
      </c>
      <c r="GO213" s="15" t="n">
        <f aca="false">SUM(GC213:GN213)/12</f>
        <v>8.11666666666667</v>
      </c>
      <c r="MA213" s="0" t="n">
        <f aca="false">MA212+1</f>
        <v>1863</v>
      </c>
      <c r="MB213" s="13" t="n">
        <v>1863</v>
      </c>
      <c r="MC213" s="14" t="n">
        <v>13.3</v>
      </c>
      <c r="MD213" s="19" t="n">
        <f aca="false">AVERAGE(MD211:MD212)</f>
        <v>12.3</v>
      </c>
      <c r="ME213" s="19" t="n">
        <f aca="false">AVERAGE(ME211:ME212)</f>
        <v>13.3</v>
      </c>
      <c r="MF213" s="21" t="n">
        <f aca="false">(MF211+MF212+MF215+MF216+MF217)/5</f>
        <v>10.22</v>
      </c>
      <c r="MG213" s="19" t="n">
        <f aca="false">AVERAGE(MG211:MG212)</f>
        <v>8.4</v>
      </c>
      <c r="MH213" s="21" t="n">
        <f aca="false">(MH211+MH212+MH215+MH216+MH217)/5</f>
        <v>6.36</v>
      </c>
      <c r="MI213" s="14" t="n">
        <v>7.5</v>
      </c>
      <c r="MJ213" s="14" t="n">
        <v>6.3</v>
      </c>
      <c r="MK213" s="14" t="n">
        <v>6.1</v>
      </c>
      <c r="ML213" s="14" t="n">
        <v>7.8</v>
      </c>
      <c r="MM213" s="14" t="n">
        <v>9.8</v>
      </c>
      <c r="MN213" s="14" t="n">
        <v>12</v>
      </c>
      <c r="MO213" s="15" t="n">
        <f aca="false">SUM(MC213:MN213)/12</f>
        <v>9.44833333333333</v>
      </c>
      <c r="OA213" s="6" t="n">
        <f aca="false">AVERAGE(AO213,BO213,CO213,DO213,EO213,FO213,GO213,HO213,IO213,JO213,KO213,LO213,MO213,NO213)</f>
        <v>8.61611111111111</v>
      </c>
      <c r="PA213" s="16" t="n">
        <f aca="false">AVERAGE(AH213,AI213,AJ213,BH213,BI213,BJ213,CH213,CI213,CJ213,DH213,DI213,DJ213,EH213,EI213,EJ213,FH213,FI213,FJ213,GH213,GI213,GJ213,HH213,HI213,HJ213,IH213,II213,IJ213,JH213,JI213,JJ213,KH213,KI213,KJ213,LH213,LI213,LJ213,MH213,MI213,MJ213,NH213,NI213,NJ213)</f>
        <v>6.02888888888889</v>
      </c>
      <c r="PB213" s="17" t="n">
        <f aca="false">AVERAGE(AC213,AD213,AN213,BC213,BD213,BN213,CC213,CD213,CN213,DC213,DD213,DN213,EC213,ED213,EN213,FC213,FD213,FN213,GC213,GD213,GN213,HC213,HD213,HN213,IC213,ID213,IN213,JC213,JD213,JN213,KC213,KD213,KN213,LC213,LD213,LN213,MC213,MD213,MN213,NC213,ND213,NN213,)</f>
        <v>10.47</v>
      </c>
    </row>
    <row r="214" customFormat="false" ht="14.65" hidden="false" customHeight="false" outlineLevel="0" collapsed="false">
      <c r="A214" s="5"/>
      <c r="B214" s="6" t="n">
        <f aca="false">AVERAGE(AO214,BO214,CO214,DO214,EO214,FO214,GO214,HO214,IO214,JO214,KO214,LO214,MO214,NO214)</f>
        <v>8.30393518518519</v>
      </c>
      <c r="C214" s="18"/>
      <c r="G214" s="20" t="n">
        <f aca="false">MAX(AC214:AN214,BC214:BN214,CC214:CN214,DC214:DN214,EC214:EN214,FC214:FN214,GC214:GN214,HC214:HN214,IC214:IN214,JC214:JN214,KC214:KN214,LC214:LN214,MC214:MN214,NC214:NN214)</f>
        <v>13.5861111111111</v>
      </c>
      <c r="H214" s="11" t="n">
        <f aca="false">MEDIAN(AC214:AN214,BC214:BN214,CC214:CN214,DC214:DN214,EC214:EN214,FC214:FN214,GC214:GN214,HC214:HN214,IC214:IN214,JC214:JN214,KC214:KN214,LC214:LN214,MC214:MN214,NC214:NN214)</f>
        <v>8.75</v>
      </c>
      <c r="I214" s="6" t="n">
        <f aca="false">MIN(AC214:AN214,BC214:BN214,CC214:CN214,DC214:DN214,EC214:EN214,FC214:FN214,GC214:GN214,HC214:HN214,IC214:IN214,JC214:JN214,KC214:KN214,LC214:LN214,MC214:MN214,NC214:NN214)</f>
        <v>4.4</v>
      </c>
      <c r="J214" s="12" t="n">
        <f aca="false">(G214+I214)/2</f>
        <v>8.99305555555555</v>
      </c>
      <c r="AQ214" s="32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F214" s="32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FA214" s="0" t="n">
        <f aca="false">FA213+1</f>
        <v>1864</v>
      </c>
      <c r="FB214" s="13" t="n">
        <v>1864</v>
      </c>
      <c r="FC214" s="14" t="n">
        <v>10.6</v>
      </c>
      <c r="FD214" s="14" t="n">
        <v>10</v>
      </c>
      <c r="FE214" s="14" t="n">
        <v>8.8</v>
      </c>
      <c r="FF214" s="14" t="n">
        <v>9.3</v>
      </c>
      <c r="FG214" s="14" t="n">
        <v>6.9</v>
      </c>
      <c r="FH214" s="14" t="n">
        <v>5.1</v>
      </c>
      <c r="FI214" s="14" t="n">
        <v>4.4</v>
      </c>
      <c r="FJ214" s="14" t="n">
        <v>5.4</v>
      </c>
      <c r="FK214" s="14" t="n">
        <v>6.3</v>
      </c>
      <c r="FL214" s="14" t="n">
        <v>6.8</v>
      </c>
      <c r="FM214" s="14" t="n">
        <v>9.1</v>
      </c>
      <c r="FN214" s="14" t="n">
        <v>10.2</v>
      </c>
      <c r="FO214" s="15" t="n">
        <f aca="false">SUM(FC214:FN214)/12</f>
        <v>7.74166666666667</v>
      </c>
      <c r="GA214" s="0" t="n">
        <f aca="false">GA213+1</f>
        <v>1864</v>
      </c>
      <c r="GB214" s="13" t="n">
        <v>1864</v>
      </c>
      <c r="GC214" s="14" t="n">
        <v>9.2</v>
      </c>
      <c r="GD214" s="14" t="n">
        <v>10</v>
      </c>
      <c r="GE214" s="14" t="n">
        <v>8.8</v>
      </c>
      <c r="GF214" s="14" t="n">
        <v>9.3</v>
      </c>
      <c r="GG214" s="14" t="n">
        <v>7.1</v>
      </c>
      <c r="GH214" s="14" t="n">
        <v>5.9</v>
      </c>
      <c r="GI214" s="14" t="n">
        <v>4.9</v>
      </c>
      <c r="GJ214" s="14" t="n">
        <v>5.4</v>
      </c>
      <c r="GK214" s="14" t="n">
        <v>7.3</v>
      </c>
      <c r="GL214" s="14" t="n">
        <v>7.2</v>
      </c>
      <c r="GM214" s="14" t="n">
        <v>8.7</v>
      </c>
      <c r="GN214" s="14" t="n">
        <v>9.8</v>
      </c>
      <c r="GO214" s="15" t="n">
        <f aca="false">SUM(GC214:GN214)/12</f>
        <v>7.8</v>
      </c>
      <c r="MA214" s="0" t="n">
        <f aca="false">MA213+1</f>
        <v>1864</v>
      </c>
      <c r="MB214" s="13" t="n">
        <v>1864</v>
      </c>
      <c r="MC214" s="21" t="n">
        <f aca="false">(MC211+MC212+MC213+MC215+MC216+MC217)/6</f>
        <v>13.5861111111111</v>
      </c>
      <c r="MD214" s="21" t="n">
        <f aca="false">(MD211+MD212+MD213+MD215+MD216+MD217)/6</f>
        <v>12.8277777777778</v>
      </c>
      <c r="ME214" s="21" t="n">
        <f aca="false">(ME211+ME212+ME213+ME215+ME216+ME217)/6</f>
        <v>11.9888888888889</v>
      </c>
      <c r="MF214" s="19" t="n">
        <f aca="false">AVERAGE(MF215:MF217)</f>
        <v>9.9</v>
      </c>
      <c r="MG214" s="21" t="n">
        <f aca="false">(MG211+MG212+MG213+MG215+MG216+MG217)/6</f>
        <v>8.35555555555556</v>
      </c>
      <c r="MH214" s="19" t="n">
        <f aca="false">AVERAGE(MH215:MH217)</f>
        <v>6.2</v>
      </c>
      <c r="MI214" s="19" t="n">
        <f aca="false">AVERAGE(MI210:MI212)</f>
        <v>6.95</v>
      </c>
      <c r="MJ214" s="19" t="n">
        <f aca="false">AVERAGE(MJ210:MJ212)</f>
        <v>6.1</v>
      </c>
      <c r="MK214" s="21" t="n">
        <f aca="false">(MK211+MK212+MK213+MK215+MK216+MK217)/6</f>
        <v>6.71666666666667</v>
      </c>
      <c r="ML214" s="21" t="n">
        <f aca="false">(ML211+ML212+ML213+ML215+ML216+ML217)/6</f>
        <v>8.83333333333333</v>
      </c>
      <c r="MM214" s="21" t="n">
        <f aca="false">(MM211+MM212+MM213+MM215+MM216+MM217)/6</f>
        <v>9.8</v>
      </c>
      <c r="MN214" s="21" t="n">
        <f aca="false">(MN211+MN212+MN213+MN215+MN216+MN217)/6</f>
        <v>11.1833333333333</v>
      </c>
      <c r="MO214" s="15" t="n">
        <f aca="false">SUM(MC214:MN214)/12</f>
        <v>9.37013888888889</v>
      </c>
      <c r="OA214" s="6" t="n">
        <f aca="false">AVERAGE(AO214,BO214,CO214,DO214,EO214,FO214,GO214,HO214,IO214,JO214,KO214,LO214,MO214,NO214)</f>
        <v>8.30393518518518</v>
      </c>
      <c r="PA214" s="16" t="n">
        <f aca="false">AVERAGE(AH214,AI214,AJ214,BH214,BI214,BJ214,CH214,CI214,CJ214,DH214,DI214,DJ214,EH214,EI214,EJ214,FH214,FI214,FJ214,GH214,GI214,GJ214,HH214,HI214,HJ214,IH214,II214,IJ214,JH214,JI214,JJ214,KH214,KI214,KJ214,LH214,LI214,LJ214,MH214,MI214,MJ214,NH214,NI214,NJ214)</f>
        <v>5.59444444444445</v>
      </c>
      <c r="PB214" s="17" t="n">
        <f aca="false">AVERAGE(AC214,AD214,AN214,BC214,BD214,BN214,CC214,CD214,CN214,DC214,DD214,DN214,EC214,ED214,EN214,FC214,FD214,FN214,GC214,GD214,GN214,HC214,HD214,HN214,IC214,ID214,IN214,JC214,JD214,JN214,KC214,KD214,KN214,LC214,LD214,LN214,MC214,MD214,MN214,NC214,ND214,NN214,)</f>
        <v>9.73972222222222</v>
      </c>
    </row>
    <row r="215" customFormat="false" ht="14.65" hidden="false" customHeight="false" outlineLevel="0" collapsed="false">
      <c r="A215" s="5" t="n">
        <f aca="false">A210+5</f>
        <v>1865</v>
      </c>
      <c r="B215" s="6" t="n">
        <f aca="false">AVERAGE(AO215,BO215,CO215,DO215,EO215,FO215,GO215,HO215,IO215,JO215,KO215,LO215,MO215,NO215)</f>
        <v>7.92731481481482</v>
      </c>
      <c r="C215" s="18" t="n">
        <f aca="false">AVERAGE(B211:B215)</f>
        <v>8.59076851851852</v>
      </c>
      <c r="G215" s="20" t="n">
        <f aca="false">MAX(AC215:AN215,BC215:BN215,CC215:CN215,DC215:DN215,EC215:EN215,FC215:FN215,GC215:GN215,HC215:HN215,IC215:IN215,JC215:JN215,KC215:KN215,LC215:LN215,MC215:MN215,NC215:NN215)</f>
        <v>13.1166666666667</v>
      </c>
      <c r="H215" s="11" t="n">
        <f aca="false">MEDIAN(AC215:AN215,BC215:BN215,CC215:CN215,DC215:DN215,EC215:EN215,FC215:FN215,GC215:GN215,HC215:HN215,IC215:IN215,JC215:JN215,KC215:KN215,LC215:LN215,MC215:MN215,NC215:NN215)</f>
        <v>8.35</v>
      </c>
      <c r="I215" s="6" t="n">
        <f aca="false">MIN(AC215:AN215,BC215:BN215,CC215:CN215,DC215:DN215,EC215:EN215,FC215:FN215,GC215:GN215,HC215:HN215,IC215:IN215,JC215:JN215,KC215:KN215,LC215:LN215,MC215:MN215,NC215:NN215)</f>
        <v>3.8</v>
      </c>
      <c r="J215" s="12" t="n">
        <f aca="false">(G215+I215)/2</f>
        <v>8.45833333333335</v>
      </c>
      <c r="AQ215" s="32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F215" s="32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FA215" s="0" t="n">
        <f aca="false">FA214+1</f>
        <v>1865</v>
      </c>
      <c r="FB215" s="13" t="n">
        <v>1865</v>
      </c>
      <c r="FC215" s="14" t="n">
        <v>10</v>
      </c>
      <c r="FD215" s="14" t="n">
        <v>10.2</v>
      </c>
      <c r="FE215" s="14" t="n">
        <v>9.9</v>
      </c>
      <c r="FF215" s="14" t="n">
        <v>8.5</v>
      </c>
      <c r="FG215" s="14" t="n">
        <v>5.7</v>
      </c>
      <c r="FH215" s="14" t="n">
        <v>3.8</v>
      </c>
      <c r="FI215" s="14" t="n">
        <v>4.1</v>
      </c>
      <c r="FJ215" s="14" t="n">
        <v>4.4</v>
      </c>
      <c r="FK215" s="14" t="n">
        <v>6.6</v>
      </c>
      <c r="FL215" s="14" t="n">
        <v>7.3</v>
      </c>
      <c r="FM215" s="14" t="n">
        <v>9.6</v>
      </c>
      <c r="FN215" s="14" t="n">
        <v>9.2</v>
      </c>
      <c r="FO215" s="15" t="n">
        <f aca="false">SUM(FC215:FN215)/12</f>
        <v>7.44166666666667</v>
      </c>
      <c r="GA215" s="0" t="n">
        <f aca="false">GA214+1</f>
        <v>1865</v>
      </c>
      <c r="GB215" s="13" t="n">
        <v>1865</v>
      </c>
      <c r="GC215" s="14" t="n">
        <v>9.2</v>
      </c>
      <c r="GD215" s="14" t="n">
        <v>10.4</v>
      </c>
      <c r="GE215" s="14" t="n">
        <v>8.4</v>
      </c>
      <c r="GF215" s="14" t="n">
        <v>8.3</v>
      </c>
      <c r="GG215" s="14" t="n">
        <v>6.3</v>
      </c>
      <c r="GH215" s="14" t="n">
        <v>4.9</v>
      </c>
      <c r="GI215" s="14" t="n">
        <v>4.3</v>
      </c>
      <c r="GJ215" s="14" t="n">
        <v>4.7</v>
      </c>
      <c r="GK215" s="14" t="n">
        <v>5.6</v>
      </c>
      <c r="GL215" s="14" t="n">
        <v>7.6</v>
      </c>
      <c r="GM215" s="14" t="n">
        <v>8.6</v>
      </c>
      <c r="GN215" s="14" t="n">
        <v>8.7</v>
      </c>
      <c r="GO215" s="15" t="n">
        <f aca="false">SUM(GC215:GN215)/12</f>
        <v>7.25</v>
      </c>
      <c r="MA215" s="0" t="n">
        <f aca="false">MA214+1</f>
        <v>1865</v>
      </c>
      <c r="MB215" s="13" t="n">
        <v>1865</v>
      </c>
      <c r="MC215" s="21" t="n">
        <f aca="false">(MC211+MC212+MC213+MC216+MC217+MC218)/6</f>
        <v>13.1166666666667</v>
      </c>
      <c r="MD215" s="19" t="n">
        <f aca="false">AVERAGE(MD216:MD218)</f>
        <v>12.9666666666667</v>
      </c>
      <c r="ME215" s="19" t="n">
        <f aca="false">AVERAGE(ME216:ME218)</f>
        <v>10.8333333333333</v>
      </c>
      <c r="MF215" s="14" t="n">
        <v>9.7</v>
      </c>
      <c r="MG215" s="19" t="n">
        <f aca="false">AVERAGE(MG216:MG218)</f>
        <v>9.93333333333334</v>
      </c>
      <c r="MH215" s="14" t="n">
        <v>5.1</v>
      </c>
      <c r="MI215" s="21" t="n">
        <f aca="false">(MI211+MI212+MI213+MI216+MI217+MI218)/6</f>
        <v>6.43333333333333</v>
      </c>
      <c r="MJ215" s="21" t="n">
        <f aca="false">(MJ211+MJ212+MJ213+MJ216+MJ217+MJ218)/6</f>
        <v>4.8</v>
      </c>
      <c r="MK215" s="14" t="n">
        <v>6.7</v>
      </c>
      <c r="ML215" s="14" t="n">
        <v>7.3</v>
      </c>
      <c r="MM215" s="14" t="n">
        <v>11</v>
      </c>
      <c r="MN215" s="14" t="n">
        <v>11.2</v>
      </c>
      <c r="MO215" s="15" t="n">
        <f aca="false">SUM(MC215:MN215)/12</f>
        <v>9.09027777777778</v>
      </c>
      <c r="OA215" s="6" t="n">
        <f aca="false">AVERAGE(AO215,BO215,CO215,DO215,EO215,FO215,GO215,HO215,IO215,JO215,KO215,LO215,MO215,NO215)</f>
        <v>7.92731481481482</v>
      </c>
      <c r="PA215" s="16" t="n">
        <f aca="false">AVERAGE(AH215,AI215,AJ215,BH215,BI215,BJ215,CH215,CI215,CJ215,DH215,DI215,DJ215,EH215,EI215,EJ215,FH215,FI215,FJ215,GH215,GI215,GJ215,HH215,HI215,HJ215,IH215,II215,IJ215,JH215,JI215,JJ215,KH215,KI215,KJ215,LH215,LI215,LJ215,MH215,MI215,MJ215,NH215,NI215,NJ215)</f>
        <v>4.72592592592592</v>
      </c>
      <c r="PB215" s="17" t="n">
        <f aca="false">AVERAGE(AC215,AD215,AN215,BC215,BD215,BN215,CC215,CD215,CN215,DC215,DD215,DN215,EC215,ED215,EN215,FC215,FD215,FN215,GC215,GD215,GN215,HC215,HD215,HN215,IC215,ID215,IN215,JC215,JD215,JN215,KC215,KD215,KN215,LC215,LD215,LN215,MC215,MD215,MN215,NC215,ND215,NN215,)</f>
        <v>9.49833333333334</v>
      </c>
    </row>
    <row r="216" customFormat="false" ht="14.65" hidden="false" customHeight="false" outlineLevel="0" collapsed="false">
      <c r="A216" s="5"/>
      <c r="B216" s="6" t="n">
        <f aca="false">AVERAGE(AO216,BO216,CO216,DO216,EO216,FO216,GO216,HO216,IO216,JO216,KO216,LO216,MO216,NO216)</f>
        <v>8.3</v>
      </c>
      <c r="C216" s="18" t="n">
        <f aca="false">AVERAGE(B212:B216)</f>
        <v>8.40243518518519</v>
      </c>
      <c r="D216" s="20"/>
      <c r="G216" s="20" t="n">
        <f aca="false">MAX(AC216:AN216,BC216:BN216,CC216:CN216,DC216:DN216,EC216:EN216,FC216:FN216,GC216:GN216,HC216:HN216,IC216:IN216,JC216:JN216,KC216:KN216,LC216:LN216,MC216:MN216,NC216:NN216)</f>
        <v>13.8</v>
      </c>
      <c r="H216" s="11" t="n">
        <f aca="false">MEDIAN(AC216:AN216,BC216:BN216,CC216:CN216,DC216:DN216,EC216:EN216,FC216:FN216,GC216:GN216,HC216:HN216,IC216:IN216,JC216:JN216,KC216:KN216,LC216:LN216,MC216:MN216,NC216:NN216)</f>
        <v>8.6</v>
      </c>
      <c r="I216" s="6" t="n">
        <f aca="false">MIN(AC216:AN216,BC216:BN216,CC216:CN216,DC216:DN216,EC216:EN216,FC216:FN216,GC216:GN216,HC216:HN216,IC216:IN216,JC216:JN216,KC216:KN216,LC216:LN216,MC216:MN216,NC216:NN216)</f>
        <v>3.6</v>
      </c>
      <c r="J216" s="12" t="n">
        <f aca="false">(G216+I216)/2</f>
        <v>8.7</v>
      </c>
      <c r="AQ216" s="32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F216" s="32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FA216" s="0" t="n">
        <f aca="false">FA215+1</f>
        <v>1866</v>
      </c>
      <c r="FB216" s="13" t="n">
        <v>1866</v>
      </c>
      <c r="FC216" s="14" t="n">
        <v>11.5</v>
      </c>
      <c r="FD216" s="14" t="n">
        <v>12.2</v>
      </c>
      <c r="FE216" s="14" t="n">
        <v>9.6</v>
      </c>
      <c r="FF216" s="14" t="n">
        <v>7.7</v>
      </c>
      <c r="FG216" s="14" t="n">
        <v>7.9</v>
      </c>
      <c r="FH216" s="14" t="n">
        <v>6.5</v>
      </c>
      <c r="FI216" s="14" t="n">
        <v>4.1</v>
      </c>
      <c r="FJ216" s="14" t="n">
        <v>3.9</v>
      </c>
      <c r="FK216" s="14" t="n">
        <v>5.9</v>
      </c>
      <c r="FL216" s="14" t="n">
        <v>8.1</v>
      </c>
      <c r="FM216" s="14" t="n">
        <v>8.4</v>
      </c>
      <c r="FN216" s="14" t="n">
        <v>9.7</v>
      </c>
      <c r="FO216" s="15" t="n">
        <f aca="false">SUM(FC216:FN216)/12</f>
        <v>7.95833333333333</v>
      </c>
      <c r="GA216" s="0" t="n">
        <f aca="false">GA215+1</f>
        <v>1866</v>
      </c>
      <c r="GB216" s="13" t="n">
        <v>1866</v>
      </c>
      <c r="GC216" s="14" t="n">
        <v>11.6</v>
      </c>
      <c r="GD216" s="14" t="n">
        <v>10.9</v>
      </c>
      <c r="GE216" s="14" t="n">
        <v>10.1</v>
      </c>
      <c r="GF216" s="14" t="n">
        <v>9.8</v>
      </c>
      <c r="GG216" s="14" t="n">
        <v>8.8</v>
      </c>
      <c r="GH216" s="14" t="n">
        <v>7.2</v>
      </c>
      <c r="GI216" s="14" t="n">
        <v>3.6</v>
      </c>
      <c r="GJ216" s="14" t="n">
        <v>5.1</v>
      </c>
      <c r="GK216" s="14" t="n">
        <v>4.7</v>
      </c>
      <c r="GL216" s="14" t="n">
        <v>8.1</v>
      </c>
      <c r="GM216" s="14" t="n">
        <v>5.7</v>
      </c>
      <c r="GN216" s="14" t="n">
        <v>8.8</v>
      </c>
      <c r="GO216" s="15" t="n">
        <f aca="false">SUM(GC216:GN216)/12</f>
        <v>7.86666666666667</v>
      </c>
      <c r="MA216" s="0" t="n">
        <f aca="false">MA215+1</f>
        <v>1866</v>
      </c>
      <c r="MB216" s="13" t="n">
        <v>1866</v>
      </c>
      <c r="MC216" s="14" t="n">
        <v>13.2</v>
      </c>
      <c r="MD216" s="14" t="n">
        <v>13.8</v>
      </c>
      <c r="ME216" s="14" t="n">
        <v>10.8</v>
      </c>
      <c r="MF216" s="14" t="n">
        <v>10.2</v>
      </c>
      <c r="MG216" s="14" t="n">
        <v>9.1</v>
      </c>
      <c r="MH216" s="14" t="n">
        <v>6.6</v>
      </c>
      <c r="MI216" s="14" t="n">
        <v>5.2</v>
      </c>
      <c r="MJ216" s="14" t="n">
        <v>5.1</v>
      </c>
      <c r="MK216" s="14" t="n">
        <v>6.6</v>
      </c>
      <c r="ML216" s="14" t="n">
        <v>9.7</v>
      </c>
      <c r="MM216" s="14" t="n">
        <v>8.8</v>
      </c>
      <c r="MN216" s="14" t="n">
        <v>9.8</v>
      </c>
      <c r="MO216" s="15" t="n">
        <f aca="false">SUM(MC216:MN216)/12</f>
        <v>9.075</v>
      </c>
      <c r="OA216" s="6" t="n">
        <f aca="false">AVERAGE(AO216,BO216,CO216,DO216,EO216,FO216,GO216,HO216,IO216,JO216,KO216,LO216,MO216,NO216)</f>
        <v>8.3</v>
      </c>
      <c r="PA216" s="16" t="n">
        <f aca="false">AVERAGE(AH216,AI216,AJ216,BH216,BI216,BJ216,CH216,CI216,CJ216,DH216,DI216,DJ216,EH216,EI216,EJ216,FH216,FI216,FJ216,GH216,GI216,GJ216,HH216,HI216,HJ216,IH216,II216,IJ216,JH216,JI216,JJ216,KH216,KI216,KJ216,LH216,LI216,LJ216,MH216,MI216,MJ216,NH216,NI216,NJ216)</f>
        <v>5.25555555555556</v>
      </c>
      <c r="PB216" s="17" t="n">
        <f aca="false">AVERAGE(AC216,AD216,AN216,BC216,BD216,BN216,CC216,CD216,CN216,DC216,DD216,DN216,EC216,ED216,EN216,FC216,FD216,FN216,GC216,GD216,GN216,HC216,HD216,HN216,IC216,ID216,IN216,JC216,JD216,JN216,KC216,KD216,KN216,LC216,LD216,LN216,MC216,MD216,MN216,NC216,ND216,NN216,)</f>
        <v>10.15</v>
      </c>
    </row>
    <row r="217" customFormat="false" ht="14.65" hidden="false" customHeight="false" outlineLevel="0" collapsed="false">
      <c r="A217" s="5"/>
      <c r="B217" s="6" t="n">
        <f aca="false">AVERAGE(AO217,BO217,CO217,DO217,EO217,FO217,GO217,HO217,IO217,JO217,KO217,LO217,MO217,NO217)</f>
        <v>8.38611111111111</v>
      </c>
      <c r="C217" s="18" t="n">
        <f aca="false">AVERAGE(B213:B217)</f>
        <v>8.30669444444444</v>
      </c>
      <c r="D217" s="20"/>
      <c r="G217" s="20" t="n">
        <f aca="false">MAX(AC217:AN217,BC217:BN217,CC217:CN217,DC217:DN217,EC217:EN217,FC217:FN217,GC217:GN217,HC217:HN217,IC217:IN217,JC217:JN217,KC217:KN217,LC217:LN217,MC217:MN217,NC217:NN217)</f>
        <v>13.7</v>
      </c>
      <c r="H217" s="11" t="n">
        <f aca="false">MEDIAN(AC217:AN217,BC217:BN217,CC217:CN217,DC217:DN217,EC217:EN217,FC217:FN217,GC217:GN217,HC217:HN217,IC217:IN217,JC217:JN217,KC217:KN217,LC217:LN217,MC217:MN217,NC217:NN217)</f>
        <v>8.7</v>
      </c>
      <c r="I217" s="6" t="n">
        <f aca="false">MIN(AC217:AN217,BC217:BN217,CC217:CN217,DC217:DN217,EC217:EN217,FC217:FN217,GC217:GN217,HC217:HN217,IC217:IN217,JC217:JN217,KC217:KN217,LC217:LN217,MC217:MN217,NC217:NN217)</f>
        <v>1.9</v>
      </c>
      <c r="J217" s="12" t="n">
        <f aca="false">(G217+I217)/2</f>
        <v>7.8</v>
      </c>
      <c r="AQ217" s="32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F217" s="32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FA217" s="0" t="n">
        <f aca="false">FA216+1</f>
        <v>1867</v>
      </c>
      <c r="FB217" s="13" t="n">
        <v>1867</v>
      </c>
      <c r="FC217" s="14" t="n">
        <v>11.1</v>
      </c>
      <c r="FD217" s="14" t="n">
        <v>12.1</v>
      </c>
      <c r="FE217" s="14" t="n">
        <v>9.3</v>
      </c>
      <c r="FF217" s="14" t="n">
        <v>9.1</v>
      </c>
      <c r="FG217" s="14" t="n">
        <v>5.9</v>
      </c>
      <c r="FH217" s="14" t="n">
        <v>7.6</v>
      </c>
      <c r="FI217" s="14" t="n">
        <v>6.5</v>
      </c>
      <c r="FJ217" s="14" t="n">
        <v>5.3</v>
      </c>
      <c r="FK217" s="14" t="n">
        <v>7.6</v>
      </c>
      <c r="FL217" s="14" t="n">
        <v>9.9</v>
      </c>
      <c r="FM217" s="14" t="n">
        <v>8.7</v>
      </c>
      <c r="FN217" s="14" t="n">
        <v>9.1</v>
      </c>
      <c r="FO217" s="15" t="n">
        <f aca="false">SUM(FC217:FN217)/12</f>
        <v>8.51666666666667</v>
      </c>
      <c r="GA217" s="0" t="n">
        <f aca="false">GA216+1</f>
        <v>1867</v>
      </c>
      <c r="GB217" s="13" t="n">
        <v>1867</v>
      </c>
      <c r="GC217" s="14" t="n">
        <v>10.2</v>
      </c>
      <c r="GD217" s="14" t="n">
        <v>11.1</v>
      </c>
      <c r="GE217" s="14" t="n">
        <v>9.4</v>
      </c>
      <c r="GF217" s="14" t="n">
        <v>8.8</v>
      </c>
      <c r="GG217" s="14" t="n">
        <v>5.4</v>
      </c>
      <c r="GH217" s="14" t="n">
        <v>6.9</v>
      </c>
      <c r="GI217" s="14" t="n">
        <v>6.6</v>
      </c>
      <c r="GJ217" s="14" t="n">
        <v>5.9</v>
      </c>
      <c r="GK217" s="14" t="n">
        <v>6.9</v>
      </c>
      <c r="GL217" s="14" t="n">
        <v>7.7</v>
      </c>
      <c r="GM217" s="14" t="n">
        <v>7.6</v>
      </c>
      <c r="GN217" s="14" t="n">
        <v>9.9</v>
      </c>
      <c r="GO217" s="15" t="n">
        <f aca="false">SUM(GC217:GN217)/12</f>
        <v>8.03333333333333</v>
      </c>
      <c r="MA217" s="0" t="n">
        <f aca="false">MA216+1</f>
        <v>1867</v>
      </c>
      <c r="MB217" s="13" t="n">
        <v>1867</v>
      </c>
      <c r="MC217" s="14" t="n">
        <v>13.7</v>
      </c>
      <c r="MD217" s="14" t="n">
        <v>13.3</v>
      </c>
      <c r="ME217" s="14" t="n">
        <v>10.4</v>
      </c>
      <c r="MF217" s="14" t="n">
        <v>9.8</v>
      </c>
      <c r="MG217" s="14" t="n">
        <v>5.9</v>
      </c>
      <c r="MH217" s="14" t="n">
        <v>6.9</v>
      </c>
      <c r="MI217" s="14" t="n">
        <v>7.1</v>
      </c>
      <c r="MJ217" s="14" t="n">
        <v>1.9</v>
      </c>
      <c r="MK217" s="14" t="n">
        <v>6.1</v>
      </c>
      <c r="ML217" s="14" t="n">
        <v>9.4</v>
      </c>
      <c r="MM217" s="14" t="n">
        <v>8.7</v>
      </c>
      <c r="MN217" s="14" t="n">
        <v>10.1</v>
      </c>
      <c r="MO217" s="15" t="n">
        <f aca="false">SUM(MC217:MN217)/12</f>
        <v>8.60833333333333</v>
      </c>
      <c r="OA217" s="6" t="n">
        <f aca="false">AVERAGE(AO217,BO217,CO217,DO217,EO217,FO217,GO217,HO217,IO217,JO217,KO217,LO217,MO217,NO217)</f>
        <v>8.38611111111111</v>
      </c>
      <c r="PA217" s="16" t="n">
        <f aca="false">AVERAGE(AH217,AI217,AJ217,BH217,BI217,BJ217,CH217,CI217,CJ217,DH217,DI217,DJ217,EH217,EI217,EJ217,FH217,FI217,FJ217,GH217,GI217,GJ217,HH217,HI217,HJ217,IH217,II217,IJ217,JH217,JI217,JJ217,KH217,KI217,KJ217,LH217,LI217,LJ217,MH217,MI217,MJ217,NH217,NI217,NJ217)</f>
        <v>6.07777777777778</v>
      </c>
      <c r="PB217" s="17" t="n">
        <f aca="false">AVERAGE(AC217,AD217,AN217,BC217,BD217,BN217,CC217,CD217,CN217,DC217,DD217,DN217,EC217,ED217,EN217,FC217,FD217,FN217,GC217,GD217,GN217,HC217,HD217,HN217,IC217,ID217,IN217,JC217,JD217,JN217,KC217,KD217,KN217,LC217,LD217,LN217,MC217,MD217,MN217,NC217,ND217,NN217,)</f>
        <v>10.06</v>
      </c>
    </row>
    <row r="218" customFormat="false" ht="14.65" hidden="false" customHeight="false" outlineLevel="0" collapsed="false">
      <c r="A218" s="5"/>
      <c r="B218" s="6" t="n">
        <f aca="false">AVERAGE(AO218,BO218,CO218,DO218,EO218,FO218,GO218,HO218,IO218,JO218,KO218,LO218,MO218,NO218)</f>
        <v>8.30277777777778</v>
      </c>
      <c r="C218" s="18" t="n">
        <f aca="false">AVERAGE(B214:B218)</f>
        <v>8.24402777777778</v>
      </c>
      <c r="D218" s="20"/>
      <c r="G218" s="20" t="n">
        <f aca="false">MAX(AC218:AN218,BC218:BN218,CC218:CN218,DC218:DN218,EC218:EN218,FC218:FN218,GC218:GN218,HC218:HN218,IC218:IN218,JC218:JN218,KC218:KN218,LC218:LN218,MC218:MN218,NC218:NN218)</f>
        <v>14.8</v>
      </c>
      <c r="H218" s="11" t="n">
        <f aca="false">MEDIAN(AC218:AN218,BC218:BN218,CC218:CN218,DC218:DN218,EC218:EN218,FC218:FN218,GC218:GN218,HC218:HN218,IC218:IN218,JC218:JN218,KC218:KN218,LC218:LN218,MC218:MN218,NC218:NN218)</f>
        <v>8.3</v>
      </c>
      <c r="I218" s="6" t="n">
        <f aca="false">MIN(AC218:AN218,BC218:BN218,CC218:CN218,DC218:DN218,EC218:EN218,FC218:FN218,GC218:GN218,HC218:HN218,IC218:IN218,JC218:JN218,KC218:KN218,LC218:LN218,MC218:MN218,NC218:NN218)</f>
        <v>3.3</v>
      </c>
      <c r="J218" s="12" t="n">
        <f aca="false">(G218+I218)/2</f>
        <v>9.05</v>
      </c>
      <c r="AQ218" s="32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F218" s="32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FA218" s="0" t="n">
        <f aca="false">FA217+1</f>
        <v>1868</v>
      </c>
      <c r="FB218" s="13" t="n">
        <v>1868</v>
      </c>
      <c r="FC218" s="14" t="n">
        <v>10.8</v>
      </c>
      <c r="FD218" s="14" t="n">
        <v>10.8</v>
      </c>
      <c r="FE218" s="14" t="n">
        <v>10.4</v>
      </c>
      <c r="FF218" s="14" t="n">
        <v>7.9</v>
      </c>
      <c r="FG218" s="14" t="n">
        <v>5.8</v>
      </c>
      <c r="FH218" s="14" t="n">
        <v>5.1</v>
      </c>
      <c r="FI218" s="14" t="n">
        <v>4.2</v>
      </c>
      <c r="FJ218" s="14" t="n">
        <v>4.4</v>
      </c>
      <c r="FK218" s="14" t="n">
        <v>6.9</v>
      </c>
      <c r="FL218" s="14" t="n">
        <v>8.1</v>
      </c>
      <c r="FM218" s="14" t="n">
        <v>9.8</v>
      </c>
      <c r="FN218" s="14" t="n">
        <v>10.7</v>
      </c>
      <c r="FO218" s="15" t="n">
        <f aca="false">SUM(FC218:FN218)/12</f>
        <v>7.90833333333333</v>
      </c>
      <c r="GA218" s="0" t="n">
        <f aca="false">GA217+1</f>
        <v>1868</v>
      </c>
      <c r="GB218" s="13" t="n">
        <v>1868</v>
      </c>
      <c r="GC218" s="14" t="n">
        <v>11.2</v>
      </c>
      <c r="GD218" s="14" t="n">
        <v>10.3</v>
      </c>
      <c r="GE218" s="14" t="n">
        <v>10.1</v>
      </c>
      <c r="GF218" s="14" t="n">
        <v>8.4</v>
      </c>
      <c r="GG218" s="14" t="n">
        <v>6.3</v>
      </c>
      <c r="GH218" s="14" t="n">
        <v>6.4</v>
      </c>
      <c r="GI218" s="14" t="n">
        <v>5.8</v>
      </c>
      <c r="GJ218" s="14" t="n">
        <v>4.7</v>
      </c>
      <c r="GK218" s="14" t="n">
        <v>8.2</v>
      </c>
      <c r="GL218" s="14" t="n">
        <v>6.8</v>
      </c>
      <c r="GM218" s="14" t="n">
        <v>9.1</v>
      </c>
      <c r="GN218" s="14" t="n">
        <v>9.6</v>
      </c>
      <c r="GO218" s="15" t="n">
        <f aca="false">SUM(GC218:GN218)/12</f>
        <v>8.075</v>
      </c>
      <c r="MA218" s="0" t="n">
        <f aca="false">MA217+1</f>
        <v>1868</v>
      </c>
      <c r="MB218" s="13" t="n">
        <v>1868</v>
      </c>
      <c r="MC218" s="14" t="n">
        <v>10.3</v>
      </c>
      <c r="MD218" s="14" t="n">
        <v>11.8</v>
      </c>
      <c r="ME218" s="14" t="n">
        <v>11.3</v>
      </c>
      <c r="MF218" s="14" t="n">
        <v>3.7</v>
      </c>
      <c r="MG218" s="14" t="n">
        <v>14.8</v>
      </c>
      <c r="MH218" s="14" t="n">
        <v>5.5</v>
      </c>
      <c r="MI218" s="14" t="n">
        <v>4.9</v>
      </c>
      <c r="MJ218" s="14" t="n">
        <v>3.3</v>
      </c>
      <c r="MK218" s="14" t="n">
        <v>6.5</v>
      </c>
      <c r="ML218" s="14" t="n">
        <v>11.8</v>
      </c>
      <c r="MM218" s="14" t="n">
        <v>10.6</v>
      </c>
      <c r="MN218" s="14" t="n">
        <v>12.6</v>
      </c>
      <c r="MO218" s="15" t="n">
        <f aca="false">SUM(MC218:MN218)/12</f>
        <v>8.925</v>
      </c>
      <c r="OA218" s="6" t="n">
        <f aca="false">AVERAGE(AO218,BO218,CO218,DO218,EO218,FO218,GO218,HO218,IO218,JO218,KO218,LO218,MO218,NO218)</f>
        <v>8.30277777777778</v>
      </c>
      <c r="PA218" s="16" t="n">
        <f aca="false">AVERAGE(AH218,AI218,AJ218,BH218,BI218,BJ218,CH218,CI218,CJ218,DH218,DI218,DJ218,EH218,EI218,EJ218,FH218,FI218,FJ218,GH218,GI218,GJ218,HH218,HI218,HJ218,IH218,II218,IJ218,JH218,JI218,JJ218,KH218,KI218,KJ218,LH218,LI218,LJ218,MH218,MI218,MJ218,NH218,NI218,NJ218)</f>
        <v>4.92222222222222</v>
      </c>
      <c r="PB218" s="17" t="n">
        <f aca="false">AVERAGE(AC218,AD218,AN218,BC218,BD218,BN218,CC218,CD218,CN218,DC218,DD218,DN218,EC218,ED218,EN218,FC218,FD218,FN218,GC218,GD218,GN218,HC218,HD218,HN218,IC218,ID218,IN218,JC218,JD218,JN218,KC218,KD218,KN218,LC218,LD218,LN218,MC218,MD218,MN218,NC218,ND218,NN218,)</f>
        <v>9.81</v>
      </c>
    </row>
    <row r="219" customFormat="false" ht="14.65" hidden="false" customHeight="false" outlineLevel="0" collapsed="false">
      <c r="A219" s="5"/>
      <c r="B219" s="6" t="n">
        <f aca="false">AVERAGE(AO219,BO219,CO219,DO219,EO219,FO219,GO219,HO219,IO219,JO219,KO219,LO219,MO219,NO219)</f>
        <v>8.03148148148148</v>
      </c>
      <c r="C219" s="18" t="n">
        <f aca="false">AVERAGE(B215:B219)</f>
        <v>8.18953703703704</v>
      </c>
      <c r="D219" s="20"/>
      <c r="G219" s="20" t="n">
        <f aca="false">MAX(AC219:AN219,BC219:BN219,CC219:CN219,DC219:DN219,EC219:EN219,FC219:FN219,GC219:GN219,HC219:HN219,IC219:IN219,JC219:JN219,KC219:KN219,LC219:LN219,MC219:MN219,NC219:NN219)</f>
        <v>13.2</v>
      </c>
      <c r="H219" s="11" t="n">
        <f aca="false">MEDIAN(AC219:AN219,BC219:BN219,CC219:CN219,DC219:DN219,EC219:EN219,FC219:FN219,GC219:GN219,HC219:HN219,IC219:IN219,JC219:JN219,KC219:KN219,LC219:LN219,MC219:MN219,NC219:NN219)</f>
        <v>7.7</v>
      </c>
      <c r="I219" s="6" t="n">
        <f aca="false">MIN(AC219:AN219,BC219:BN219,CC219:CN219,DC219:DN219,EC219:EN219,FC219:FN219,GC219:GN219,HC219:HN219,IC219:IN219,JC219:JN219,KC219:KN219,LC219:LN219,MC219:MN219,NC219:NN219)</f>
        <v>3.4</v>
      </c>
      <c r="J219" s="12" t="n">
        <f aca="false">(G219+I219)/2</f>
        <v>8.3</v>
      </c>
      <c r="AQ219" s="32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F219" s="32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FA219" s="0" t="n">
        <f aca="false">FA218+1</f>
        <v>1869</v>
      </c>
      <c r="FB219" s="13" t="n">
        <v>1869</v>
      </c>
      <c r="FC219" s="14" t="n">
        <v>10.6</v>
      </c>
      <c r="FD219" s="14" t="n">
        <v>11.3</v>
      </c>
      <c r="FE219" s="14" t="n">
        <v>11.1</v>
      </c>
      <c r="FF219" s="14" t="n">
        <v>8.3</v>
      </c>
      <c r="FG219" s="14" t="n">
        <v>5</v>
      </c>
      <c r="FH219" s="14" t="n">
        <v>6.4</v>
      </c>
      <c r="FI219" s="14" t="n">
        <v>3.4</v>
      </c>
      <c r="FJ219" s="14" t="n">
        <v>5.6</v>
      </c>
      <c r="FK219" s="14" t="n">
        <v>4.9</v>
      </c>
      <c r="FL219" s="14" t="n">
        <v>6.1</v>
      </c>
      <c r="FM219" s="14" t="n">
        <v>12.6</v>
      </c>
      <c r="FN219" s="14" t="n">
        <v>10.1</v>
      </c>
      <c r="FO219" s="15" t="n">
        <f aca="false">SUM(FC219:FN219)/12</f>
        <v>7.95</v>
      </c>
      <c r="GA219" s="0" t="n">
        <f aca="false">GA218+1</f>
        <v>1869</v>
      </c>
      <c r="GB219" s="13" t="n">
        <v>1869</v>
      </c>
      <c r="GC219" s="14" t="n">
        <v>8.4</v>
      </c>
      <c r="GD219" s="14" t="n">
        <v>12.2</v>
      </c>
      <c r="GE219" s="14" t="n">
        <v>9.5</v>
      </c>
      <c r="GF219" s="14" t="n">
        <v>7.1</v>
      </c>
      <c r="GG219" s="14" t="n">
        <v>6.1</v>
      </c>
      <c r="GH219" s="14" t="n">
        <v>6.6</v>
      </c>
      <c r="GI219" s="14" t="n">
        <v>5.8</v>
      </c>
      <c r="GJ219" s="14" t="n">
        <v>6.4</v>
      </c>
      <c r="GK219" s="14" t="n">
        <v>6.2</v>
      </c>
      <c r="GL219" s="14" t="n">
        <v>7.1</v>
      </c>
      <c r="GM219" s="14" t="n">
        <v>8.3</v>
      </c>
      <c r="GN219" s="14" t="n">
        <v>9.6</v>
      </c>
      <c r="GO219" s="15" t="n">
        <f aca="false">SUM(GC219:GN219)/12</f>
        <v>7.775</v>
      </c>
      <c r="MA219" s="0" t="n">
        <f aca="false">MA218+1</f>
        <v>1869</v>
      </c>
      <c r="MB219" s="13" t="n">
        <v>1869</v>
      </c>
      <c r="MC219" s="14" t="n">
        <v>13.1</v>
      </c>
      <c r="MD219" s="14" t="n">
        <v>13.2</v>
      </c>
      <c r="ME219" s="14" t="n">
        <v>11.2</v>
      </c>
      <c r="MF219" s="14" t="n">
        <v>8.9</v>
      </c>
      <c r="MG219" s="14" t="n">
        <v>4.4</v>
      </c>
      <c r="MH219" s="14" t="n">
        <v>6.1</v>
      </c>
      <c r="MI219" s="14" t="n">
        <v>3.4</v>
      </c>
      <c r="MJ219" s="14" t="n">
        <v>3.6</v>
      </c>
      <c r="MK219" s="14" t="n">
        <v>3.7</v>
      </c>
      <c r="ML219" s="21" t="n">
        <f aca="false">(ML216+ML217+ML218+ML220+ML221+ML231)/6</f>
        <v>9.33333333333333</v>
      </c>
      <c r="MM219" s="14" t="n">
        <v>11.3</v>
      </c>
      <c r="MN219" s="14" t="n">
        <v>12.2</v>
      </c>
      <c r="MO219" s="15" t="n">
        <f aca="false">SUM(MC219:MN219)/12</f>
        <v>8.36944444444444</v>
      </c>
      <c r="OA219" s="6" t="n">
        <f aca="false">AVERAGE(AO219,BO219,CO219,DO219,EO219,FO219,GO219,HO219,IO219,JO219,KO219,LO219,MO219,NO219)</f>
        <v>8.03148148148148</v>
      </c>
      <c r="PA219" s="16" t="n">
        <f aca="false">AVERAGE(AH219,AI219,AJ219,BH219,BI219,BJ219,CH219,CI219,CJ219,DH219,DI219,DJ219,EH219,EI219,EJ219,FH219,FI219,FJ219,GH219,GI219,GJ219,HH219,HI219,HJ219,IH219,II219,IJ219,JH219,JI219,JJ219,KH219,KI219,KJ219,LH219,LI219,LJ219,MH219,MI219,MJ219,NH219,NI219,NJ219)</f>
        <v>5.25555555555556</v>
      </c>
      <c r="PB219" s="17" t="n">
        <f aca="false">AVERAGE(AC219,AD219,AN219,BC219,BD219,BN219,CC219,CD219,CN219,DC219,DD219,DN219,EC219,ED219,EN219,FC219,FD219,FN219,GC219,GD219,GN219,HC219,HD219,HN219,IC219,ID219,IN219,JC219,JD219,JN219,KC219,KD219,KN219,LC219,LD219,LN219,MC219,MD219,MN219,NC219,ND219,NN219,)</f>
        <v>10.07</v>
      </c>
    </row>
    <row r="220" customFormat="false" ht="14.65" hidden="false" customHeight="false" outlineLevel="0" collapsed="false">
      <c r="A220" s="5" t="n">
        <f aca="false">A215+5</f>
        <v>1870</v>
      </c>
      <c r="B220" s="6" t="n">
        <f aca="false">AVERAGE(AO220,BO220,CO220,DO220,EO220,FO220,GO220,HO220,IO220,JO220,KO220,LO220,MO220,NO220)</f>
        <v>8.86805555555556</v>
      </c>
      <c r="C220" s="18" t="n">
        <f aca="false">AVERAGE(B216:B220)</f>
        <v>8.37768518518518</v>
      </c>
      <c r="D220" s="20" t="n">
        <f aca="false">AVERAGE(B211:B220)</f>
        <v>8.48422685185185</v>
      </c>
      <c r="G220" s="20" t="n">
        <f aca="false">MAX(AC220:AN220,BC220:BN220,CC220:CN220,DC220:DN220,EC220:EN220,FC220:FN220,GC220:GN220,HC220:HN220,IC220:IN220,JC220:JN220,KC220:KN220,LC220:LN220,MC220:MN220,NC220:NN220)</f>
        <v>13.8</v>
      </c>
      <c r="H220" s="11" t="n">
        <f aca="false">MEDIAN(AC220:AN220,BC220:BN220,CC220:CN220,DC220:DN220,EC220:EN220,FC220:FN220,GC220:GN220,HC220:HN220,IC220:IN220,JC220:JN220,KC220:KN220,LC220:LN220,MC220:MN220,NC220:NN220)</f>
        <v>8.8</v>
      </c>
      <c r="I220" s="6" t="n">
        <f aca="false">MIN(AC220:AN220,BC220:BN220,CC220:CN220,DC220:DN220,EC220:EN220,FC220:FN220,GC220:GN220,HC220:HN220,IC220:IN220,JC220:JN220,KC220:KN220,LC220:LN220,MC220:MN220,NC220:NN220)</f>
        <v>4.46666666666667</v>
      </c>
      <c r="J220" s="12" t="n">
        <f aca="false">(G220+I220)/2</f>
        <v>9.13333333333334</v>
      </c>
      <c r="AQ220" s="32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F220" s="32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FA220" s="0" t="n">
        <f aca="false">FA219+1</f>
        <v>1870</v>
      </c>
      <c r="FB220" s="13" t="n">
        <v>1870</v>
      </c>
      <c r="FC220" s="14" t="n">
        <v>11.3</v>
      </c>
      <c r="FD220" s="14" t="n">
        <v>11.7</v>
      </c>
      <c r="FE220" s="14" t="n">
        <v>10.1</v>
      </c>
      <c r="FF220" s="14" t="n">
        <v>8.8</v>
      </c>
      <c r="FG220" s="14" t="n">
        <v>6.9</v>
      </c>
      <c r="FH220" s="14" t="n">
        <v>7.6</v>
      </c>
      <c r="FI220" s="21" t="n">
        <f aca="false">(FI217+FI218+FI219+FI221+FI222+FI223)/6</f>
        <v>4.46666666666667</v>
      </c>
      <c r="FJ220" s="14" t="n">
        <v>5.8</v>
      </c>
      <c r="FK220" s="14" t="n">
        <v>6</v>
      </c>
      <c r="FL220" s="14" t="n">
        <v>8.8</v>
      </c>
      <c r="FM220" s="14" t="n">
        <v>8</v>
      </c>
      <c r="FN220" s="14" t="n">
        <v>11.4</v>
      </c>
      <c r="FO220" s="15" t="n">
        <f aca="false">SUM(FC220:FN220)/12</f>
        <v>8.40555555555556</v>
      </c>
      <c r="GA220" s="0" t="n">
        <f aca="false">GA219+1</f>
        <v>1870</v>
      </c>
      <c r="GB220" s="13" t="n">
        <v>1870</v>
      </c>
      <c r="GC220" s="14" t="n">
        <v>11.6</v>
      </c>
      <c r="GD220" s="14" t="n">
        <v>10.6</v>
      </c>
      <c r="GE220" s="14" t="n">
        <v>11.3</v>
      </c>
      <c r="GF220" s="14" t="n">
        <v>10.8</v>
      </c>
      <c r="GG220" s="14" t="n">
        <v>6.6</v>
      </c>
      <c r="GH220" s="14" t="n">
        <v>7.9</v>
      </c>
      <c r="GI220" s="14" t="n">
        <v>5</v>
      </c>
      <c r="GJ220" s="14" t="n">
        <v>6.3</v>
      </c>
      <c r="GK220" s="14" t="n">
        <v>6.7</v>
      </c>
      <c r="GL220" s="14" t="n">
        <v>9.1</v>
      </c>
      <c r="GM220" s="14" t="n">
        <v>8.5</v>
      </c>
      <c r="GN220" s="14" t="n">
        <v>10.3</v>
      </c>
      <c r="GO220" s="15" t="n">
        <f aca="false">SUM(GC220:GN220)/12</f>
        <v>8.725</v>
      </c>
      <c r="MA220" s="0" t="n">
        <f aca="false">MA219+1</f>
        <v>1870</v>
      </c>
      <c r="MB220" s="13" t="n">
        <v>1870</v>
      </c>
      <c r="MC220" s="21" t="n">
        <f aca="false">(MC216+MC217+MC218+MC221+MC222+MC223)/6</f>
        <v>12.65</v>
      </c>
      <c r="MD220" s="14" t="n">
        <v>13.8</v>
      </c>
      <c r="ME220" s="14" t="n">
        <v>12.5</v>
      </c>
      <c r="MF220" s="14" t="n">
        <v>10.6</v>
      </c>
      <c r="MG220" s="21" t="n">
        <f aca="false">(MG217+MG218+MG219+MG221+MG231+MG232)/6</f>
        <v>8.98333333333333</v>
      </c>
      <c r="MH220" s="21" t="n">
        <f aca="false">(MH217+MH218+MH219+MH221+MH231+MH232)/6</f>
        <v>6.65</v>
      </c>
      <c r="MI220" s="14" t="n">
        <v>5.4</v>
      </c>
      <c r="MJ220" s="14" t="n">
        <v>7.2</v>
      </c>
      <c r="MK220" s="14" t="n">
        <v>7.1</v>
      </c>
      <c r="ML220" s="14" t="n">
        <v>8.6</v>
      </c>
      <c r="MM220" s="14" t="n">
        <v>9.6</v>
      </c>
      <c r="MN220" s="14" t="n">
        <v>10.6</v>
      </c>
      <c r="MO220" s="15" t="n">
        <f aca="false">SUM(MC220:MN220)/12</f>
        <v>9.47361111111111</v>
      </c>
      <c r="OA220" s="6" t="n">
        <f aca="false">AVERAGE(AO220,BO220,CO220,DO220,EO220,FO220,GO220,HO220,IO220,JO220,KO220,LO220,MO220,NO220)</f>
        <v>8.86805555555556</v>
      </c>
      <c r="PA220" s="16" t="n">
        <f aca="false">AVERAGE(AH220,AI220,AJ220,BH220,BI220,BJ220,CH220,CI220,CJ220,DH220,DI220,DJ220,EH220,EI220,EJ220,FH220,FI220,FJ220,GH220,GI220,GJ220,HH220,HI220,HJ220,IH220,II220,IJ220,JH220,JI220,JJ220,KH220,KI220,KJ220,LH220,LI220,LJ220,MH220,MI220,MJ220,NH220,NI220,NJ220)</f>
        <v>6.25740740740741</v>
      </c>
      <c r="PB220" s="17" t="n">
        <f aca="false">AVERAGE(AC220,AD220,AN220,BC220,BD220,BN220,CC220,CD220,CN220,DC220,DD220,DN220,EC220,ED220,EN220,FC220,FD220,FN220,GC220,GD220,GN220,HC220,HD220,HN220,IC220,ID220,IN220,JC220,JD220,JN220,KC220,KD220,KN220,LC220,LD220,LN220,MC220,MD220,MN220,NC220,ND220,NN220,)</f>
        <v>10.395</v>
      </c>
    </row>
    <row r="221" customFormat="false" ht="14.65" hidden="false" customHeight="false" outlineLevel="0" collapsed="false">
      <c r="A221" s="5"/>
      <c r="B221" s="6" t="n">
        <f aca="false">AVERAGE(AO221,BO221,CO221,DO221,EO221,FO221,GO221,HO221,IO221,JO221,KO221,LO221,MO221,NO221)</f>
        <v>9.30833333333332</v>
      </c>
      <c r="C221" s="18" t="n">
        <f aca="false">AVERAGE(B217:B221)</f>
        <v>8.57935185185185</v>
      </c>
      <c r="D221" s="20" t="n">
        <f aca="false">AVERAGE(B212:B221)</f>
        <v>8.49089351851852</v>
      </c>
      <c r="G221" s="20" t="n">
        <f aca="false">MAX(AC221:AN221,BC221:BN221,CC221:CN221,DC221:DN221,EC221:EN221,FC221:FN221,GC221:GN221,HC221:HN221,IC221:IN221,JC221:JN221,KC221:KN221,LC221:LN221,MC221:MN221,NC221:NN221)</f>
        <v>14.7</v>
      </c>
      <c r="H221" s="11" t="n">
        <f aca="false">MEDIAN(AC221:AN221,BC221:BN221,CC221:CN221,DC221:DN221,EC221:EN221,FC221:FN221,GC221:GN221,HC221:HN221,IC221:IN221,JC221:JN221,KC221:KN221,LC221:LN221,MC221:MN221,NC221:NN221)</f>
        <v>8.65</v>
      </c>
      <c r="I221" s="6" t="n">
        <f aca="false">MIN(AC221:AN221,BC221:BN221,CC221:CN221,DC221:DN221,EC221:EN221,FC221:FN221,GC221:GN221,HC221:HN221,IC221:IN221,JC221:JN221,KC221:KN221,LC221:LN221,MC221:MN221,NC221:NN221)</f>
        <v>4.4</v>
      </c>
      <c r="J221" s="12" t="n">
        <f aca="false">(G221+I221)/2</f>
        <v>9.55</v>
      </c>
      <c r="AQ221" s="32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F221" s="32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FA221" s="0" t="n">
        <f aca="false">FA220+1</f>
        <v>1871</v>
      </c>
      <c r="FB221" s="13" t="n">
        <v>1871</v>
      </c>
      <c r="FC221" s="14" t="n">
        <v>12.4</v>
      </c>
      <c r="FD221" s="14" t="n">
        <v>12.6</v>
      </c>
      <c r="FE221" s="14" t="n">
        <v>9.1</v>
      </c>
      <c r="FF221" s="14" t="n">
        <v>4.9</v>
      </c>
      <c r="FG221" s="14" t="n">
        <v>8.4</v>
      </c>
      <c r="FH221" s="14" t="n">
        <v>5.6</v>
      </c>
      <c r="FI221" s="14" t="n">
        <v>4.4</v>
      </c>
      <c r="FJ221" s="14" t="n">
        <v>5.6</v>
      </c>
      <c r="FK221" s="14" t="n">
        <v>6.9</v>
      </c>
      <c r="FL221" s="14" t="n">
        <v>6.6</v>
      </c>
      <c r="FM221" s="14" t="n">
        <v>8.2</v>
      </c>
      <c r="FN221" s="14" t="n">
        <v>12.1</v>
      </c>
      <c r="FO221" s="15" t="n">
        <f aca="false">SUM(FC221:FN221)/12</f>
        <v>8.06666666666667</v>
      </c>
      <c r="GA221" s="0" t="n">
        <f aca="false">GA220+1</f>
        <v>1871</v>
      </c>
      <c r="GB221" s="13" t="n">
        <v>1871</v>
      </c>
      <c r="GC221" s="14" t="n">
        <v>12.9</v>
      </c>
      <c r="GD221" s="14" t="n">
        <v>14.5</v>
      </c>
      <c r="GE221" s="14" t="n">
        <v>10</v>
      </c>
      <c r="GF221" s="14" t="n">
        <v>8.6</v>
      </c>
      <c r="GG221" s="14" t="n">
        <v>8.6</v>
      </c>
      <c r="GH221" s="14" t="n">
        <v>7.7</v>
      </c>
      <c r="GI221" s="14" t="n">
        <v>8.2</v>
      </c>
      <c r="GJ221" s="14" t="n">
        <v>8.7</v>
      </c>
      <c r="GK221" s="14" t="n">
        <v>7.5</v>
      </c>
      <c r="GL221" s="14" t="n">
        <v>7.6</v>
      </c>
      <c r="GM221" s="14" t="n">
        <v>10.1</v>
      </c>
      <c r="GN221" s="14" t="n">
        <v>10.2</v>
      </c>
      <c r="GO221" s="15" t="n">
        <f aca="false">SUM(GC221:GN221)/12</f>
        <v>9.55</v>
      </c>
      <c r="MA221" s="0" t="n">
        <f aca="false">MA220+1</f>
        <v>1871</v>
      </c>
      <c r="MB221" s="13" t="n">
        <v>1871</v>
      </c>
      <c r="MC221" s="14" t="n">
        <v>14.7</v>
      </c>
      <c r="MD221" s="14" t="n">
        <v>14</v>
      </c>
      <c r="ME221" s="14" t="n">
        <v>11.5</v>
      </c>
      <c r="MF221" s="14" t="n">
        <v>9.7</v>
      </c>
      <c r="MG221" s="14" t="n">
        <v>9.5</v>
      </c>
      <c r="MH221" s="14" t="n">
        <v>8.8</v>
      </c>
      <c r="MI221" s="14" t="n">
        <v>7.2</v>
      </c>
      <c r="MJ221" s="14" t="n">
        <v>6.6</v>
      </c>
      <c r="MK221" s="14" t="n">
        <v>8</v>
      </c>
      <c r="ML221" s="14" t="n">
        <v>8.2</v>
      </c>
      <c r="MM221" s="14" t="n">
        <v>11.6</v>
      </c>
      <c r="MN221" s="14" t="n">
        <v>13.9</v>
      </c>
      <c r="MO221" s="15" t="n">
        <f aca="false">SUM(MC221:MN221)/12</f>
        <v>10.3083333333333</v>
      </c>
      <c r="OA221" s="6" t="n">
        <f aca="false">AVERAGE(AO221,BO221,CO221,DO221,EO221,FO221,GO221,HO221,IO221,JO221,KO221,LO221,MO221,NO221)</f>
        <v>9.30833333333333</v>
      </c>
      <c r="OB221" s="22" t="n">
        <f aca="false">AVERAGE(OA211:OA221)</f>
        <v>8.55914562289562</v>
      </c>
      <c r="PA221" s="16" t="n">
        <f aca="false">AVERAGE(AH221,AI221,AJ221,BH221,BI221,BJ221,CH221,CI221,CJ221,DH221,DI221,DJ221,EH221,EI221,EJ221,FH221,FI221,FJ221,GH221,GI221,GJ221,HH221,HI221,HJ221,IH221,II221,IJ221,JH221,JI221,JJ221,KH221,KI221,KJ221,LH221,LI221,LJ221,MH221,MI221,MJ221,NH221,NI221,NJ221)</f>
        <v>6.97777777777778</v>
      </c>
      <c r="PB221" s="17" t="n">
        <f aca="false">AVERAGE(AC221,AD221,AN221,BC221,BD221,BN221,CC221,CD221,CN221,DC221,DD221,DN221,EC221,ED221,EN221,FC221,FD221,FN221,GC221,GD221,GN221,HC221,HD221,HN221,IC221,ID221,IN221,JC221,JD221,JN221,KC221,KD221,KN221,LC221,LD221,LN221,MC221,MD221,MN221,NC221,ND221,NN221,)</f>
        <v>11.73</v>
      </c>
      <c r="PC221" s="16" t="n">
        <f aca="false">AVERAGE(PA211:PA221)</f>
        <v>5.76255892255892</v>
      </c>
      <c r="PD221" s="23" t="n">
        <f aca="false">AVERAGE(PB211:PB221)</f>
        <v>10.2338275613276</v>
      </c>
    </row>
    <row r="222" customFormat="false" ht="14.65" hidden="false" customHeight="false" outlineLevel="0" collapsed="false">
      <c r="A222" s="5"/>
      <c r="B222" s="6" t="n">
        <f aca="false">AVERAGE(AO222,BO222,CO222,DO222,EO222,FO222,GO222,HO222,IO222,JO222,KO222,LO222,MO222,NO222)</f>
        <v>8.675</v>
      </c>
      <c r="C222" s="18" t="n">
        <f aca="false">AVERAGE(B218:B222)</f>
        <v>8.63712962962963</v>
      </c>
      <c r="D222" s="20" t="n">
        <f aca="false">AVERAGE(B213:B222)</f>
        <v>8.47191203703703</v>
      </c>
      <c r="E222" s="6"/>
      <c r="F222" s="24"/>
      <c r="G222" s="20" t="n">
        <f aca="false">MAX(AC222:AN222,BC222:BN222,CC222:CN222,DC222:DN222,EC222:EN222,FC222:FN222,GC222:GN222,HC222:HN222,IC222:IN222,JC222:JN222,KC222:KN222,LC222:LN222,MC222:MN222,NC222:NN222)</f>
        <v>15.1</v>
      </c>
      <c r="H222" s="11" t="n">
        <f aca="false">MEDIAN(AC222:AN222,BC222:BN222,CC222:CN222,DC222:DN222,EC222:EN222,FC222:FN222,GC222:GN222,HC222:HN222,IC222:IN222,JC222:JN222,KC222:KN222,LC222:LN222,MC222:MN222,NC222:NN222)</f>
        <v>8.65</v>
      </c>
      <c r="I222" s="6" t="n">
        <f aca="false">MIN(AC222:AN222,BC222:BN222,CC222:CN222,DC222:DN222,EC222:EN222,FC222:FN222,GC222:GN222,HC222:HN222,IC222:IN222,JC222:JN222,KC222:KN222,LC222:LN222,MC222:MN222,NC222:NN222)</f>
        <v>1.9</v>
      </c>
      <c r="J222" s="12" t="n">
        <f aca="false">(G222+I222)/2</f>
        <v>8.5</v>
      </c>
      <c r="AQ222" s="32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F222" s="32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FA222" s="0" t="n">
        <f aca="false">FA221+1</f>
        <v>1872</v>
      </c>
      <c r="FB222" s="13" t="n">
        <v>1872</v>
      </c>
      <c r="FC222" s="14" t="n">
        <v>13.3</v>
      </c>
      <c r="FD222" s="14" t="n">
        <v>12.7</v>
      </c>
      <c r="FE222" s="14" t="n">
        <v>10.7</v>
      </c>
      <c r="FF222" s="14" t="n">
        <v>7.1</v>
      </c>
      <c r="FG222" s="14" t="n">
        <v>6</v>
      </c>
      <c r="FH222" s="14" t="n">
        <v>5.8</v>
      </c>
      <c r="FI222" s="14" t="n">
        <v>5.3</v>
      </c>
      <c r="FJ222" s="14" t="n">
        <v>2.7</v>
      </c>
      <c r="FK222" s="14" t="n">
        <v>3</v>
      </c>
      <c r="FL222" s="14" t="n">
        <v>8.1</v>
      </c>
      <c r="FM222" s="14" t="n">
        <v>10.7</v>
      </c>
      <c r="FN222" s="14" t="n">
        <v>8.9</v>
      </c>
      <c r="FO222" s="15" t="n">
        <f aca="false">SUM(FC222:FN222)/12</f>
        <v>7.85833333333333</v>
      </c>
      <c r="GA222" s="0" t="n">
        <f aca="false">GA221+1</f>
        <v>1872</v>
      </c>
      <c r="GB222" s="13" t="n">
        <v>1872</v>
      </c>
      <c r="GC222" s="14" t="n">
        <v>15.1</v>
      </c>
      <c r="GD222" s="14" t="n">
        <v>13.4</v>
      </c>
      <c r="GE222" s="14" t="n">
        <v>13.1</v>
      </c>
      <c r="GF222" s="14" t="n">
        <v>8.6</v>
      </c>
      <c r="GG222" s="14" t="n">
        <v>6.9</v>
      </c>
      <c r="GH222" s="14" t="n">
        <v>7.5</v>
      </c>
      <c r="GI222" s="14" t="n">
        <v>6.8</v>
      </c>
      <c r="GJ222" s="14" t="n">
        <v>5.6</v>
      </c>
      <c r="GK222" s="14" t="n">
        <v>5.9</v>
      </c>
      <c r="GL222" s="14" t="n">
        <v>8.9</v>
      </c>
      <c r="GM222" s="14" t="n">
        <v>11.2</v>
      </c>
      <c r="GN222" s="14" t="n">
        <v>11.7</v>
      </c>
      <c r="GO222" s="15" t="n">
        <f aca="false">SUM(GC222:GN222)/12</f>
        <v>9.55833333333333</v>
      </c>
      <c r="MA222" s="0" t="n">
        <f aca="false">MA221+1</f>
        <v>1872</v>
      </c>
      <c r="MB222" s="13" t="n">
        <v>1872</v>
      </c>
      <c r="MC222" s="14" t="n">
        <v>13.7</v>
      </c>
      <c r="MD222" s="14" t="n">
        <v>13.3</v>
      </c>
      <c r="ME222" s="14" t="n">
        <v>10.4</v>
      </c>
      <c r="MF222" s="14" t="n">
        <v>9.8</v>
      </c>
      <c r="MG222" s="14" t="n">
        <v>5.9</v>
      </c>
      <c r="MH222" s="14" t="n">
        <v>6.9</v>
      </c>
      <c r="MI222" s="14" t="n">
        <v>7.1</v>
      </c>
      <c r="MJ222" s="14" t="n">
        <v>1.9</v>
      </c>
      <c r="MK222" s="14" t="n">
        <v>6.1</v>
      </c>
      <c r="ML222" s="14" t="n">
        <v>9.4</v>
      </c>
      <c r="MM222" s="14" t="n">
        <v>8.7</v>
      </c>
      <c r="MN222" s="14" t="n">
        <v>10.1</v>
      </c>
      <c r="MO222" s="15" t="n">
        <f aca="false">SUM(MC222:MN222)/12</f>
        <v>8.60833333333333</v>
      </c>
      <c r="OA222" s="6" t="n">
        <f aca="false">AVERAGE(AO222,BO222,CO222,DO222,EO222,FO222,GO222,HO222,IO222,JO222,KO222,LO222,MO222,NO222)</f>
        <v>8.675</v>
      </c>
      <c r="OB222" s="22" t="n">
        <f aca="false">AVERAGE(OA212:OA222)</f>
        <v>8.50763047138047</v>
      </c>
      <c r="PA222" s="16" t="n">
        <f aca="false">AVERAGE(AH222,AI222,AJ222,BH222,BI222,BJ222,CH222,CI222,CJ222,DH222,DI222,DJ222,EH222,EI222,EJ222,FH222,FI222,FJ222,GH222,GI222,GJ222,HH222,HI222,HJ222,IH222,II222,IJ222,JH222,JI222,JJ222,KH222,KI222,KJ222,LH222,LI222,LJ222,MH222,MI222,MJ222,NH222,NI222,NJ222)</f>
        <v>5.51111111111111</v>
      </c>
      <c r="PB222" s="17" t="n">
        <f aca="false">AVERAGE(AC222,AD222,AN222,BC222,BD222,BN222,CC222,CD222,CN222,DC222,DD222,DN222,EC222,ED222,EN222,FC222,FD222,FN222,GC222,GD222,GN222,HC222,HD222,HN222,IC222,ID222,IN222,JC222,JD222,JN222,KC222,KD222,KN222,LC222,LD222,LN222,MC222,MD222,MN222,NC222,ND222,NN222,)</f>
        <v>11.22</v>
      </c>
      <c r="PC222" s="16" t="n">
        <f aca="false">AVERAGE(PA212:PA222)</f>
        <v>5.7362962962963</v>
      </c>
      <c r="PD222" s="23" t="n">
        <f aca="false">AVERAGE(PB212:PB222)</f>
        <v>10.3005808080808</v>
      </c>
    </row>
    <row r="223" customFormat="false" ht="14.65" hidden="false" customHeight="false" outlineLevel="0" collapsed="false">
      <c r="A223" s="5"/>
      <c r="B223" s="6" t="n">
        <f aca="false">AVERAGE(AO223,BO223,CO223,DO223,EO223,FO223,GO223,HO223,IO223,JO223,KO223,LO223,MO223,NO223)</f>
        <v>8.58611111111111</v>
      </c>
      <c r="C223" s="18" t="n">
        <f aca="false">AVERAGE(B219:B223)</f>
        <v>8.69379629629629</v>
      </c>
      <c r="D223" s="20" t="n">
        <f aca="false">AVERAGE(B214:B223)</f>
        <v>8.46891203703703</v>
      </c>
      <c r="E223" s="6"/>
      <c r="F223" s="24"/>
      <c r="G223" s="20" t="n">
        <f aca="false">MAX(AC223:AN223,BC223:BN223,CC223:CN223,DC223:DN223,EC223:EN223,FC223:FN223,GC223:GN223,HC223:HN223,IC223:IN223,JC223:JN223,KC223:KN223,LC223:LN223,MC223:MN223,NC223:NN223)</f>
        <v>14.8</v>
      </c>
      <c r="H223" s="11" t="n">
        <f aca="false">MEDIAN(AC223:AN223,BC223:BN223,CC223:CN223,DC223:DN223,EC223:EN223,FC223:FN223,GC223:GN223,HC223:HN223,IC223:IN223,JC223:JN223,KC223:KN223,LC223:LN223,MC223:MN223,NC223:NN223)</f>
        <v>8.65</v>
      </c>
      <c r="I223" s="6" t="n">
        <f aca="false">MIN(AC223:AN223,BC223:BN223,CC223:CN223,DC223:DN223,EC223:EN223,FC223:FN223,GC223:GN223,HC223:HN223,IC223:IN223,JC223:JN223,KC223:KN223,LC223:LN223,MC223:MN223,NC223:NN223)</f>
        <v>3</v>
      </c>
      <c r="J223" s="12" t="n">
        <f aca="false">(G223+I223)/2</f>
        <v>8.9</v>
      </c>
      <c r="AQ223" s="32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F223" s="32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FA223" s="0" t="n">
        <f aca="false">FA222+1</f>
        <v>1873</v>
      </c>
      <c r="FB223" s="13" t="n">
        <v>1873</v>
      </c>
      <c r="FC223" s="14" t="n">
        <v>12</v>
      </c>
      <c r="FD223" s="14" t="n">
        <v>11.7</v>
      </c>
      <c r="FE223" s="14" t="n">
        <v>8.7</v>
      </c>
      <c r="FF223" s="14" t="n">
        <v>8.7</v>
      </c>
      <c r="FG223" s="14" t="n">
        <v>7.9</v>
      </c>
      <c r="FH223" s="14" t="n">
        <v>5.5</v>
      </c>
      <c r="FI223" s="14" t="n">
        <v>3</v>
      </c>
      <c r="FJ223" s="14" t="n">
        <v>5.7</v>
      </c>
      <c r="FK223" s="14" t="n">
        <v>6.2</v>
      </c>
      <c r="FL223" s="14" t="n">
        <v>7.4</v>
      </c>
      <c r="FM223" s="14" t="n">
        <v>7.6</v>
      </c>
      <c r="FN223" s="14" t="n">
        <v>5.4</v>
      </c>
      <c r="FO223" s="15" t="n">
        <f aca="false">SUM(FC223:FN223)/12</f>
        <v>7.48333333333333</v>
      </c>
      <c r="GA223" s="0" t="n">
        <f aca="false">GA222+1</f>
        <v>1873</v>
      </c>
      <c r="GB223" s="13" t="n">
        <v>1873</v>
      </c>
      <c r="GC223" s="14" t="n">
        <v>12.3</v>
      </c>
      <c r="GD223" s="14" t="n">
        <v>12.3</v>
      </c>
      <c r="GE223" s="14" t="n">
        <v>11.7</v>
      </c>
      <c r="GF223" s="14" t="n">
        <v>10.7</v>
      </c>
      <c r="GG223" s="14" t="n">
        <v>9.1</v>
      </c>
      <c r="GH223" s="14" t="n">
        <v>7.1</v>
      </c>
      <c r="GI223" s="14" t="n">
        <v>4.2</v>
      </c>
      <c r="GJ223" s="14" t="n">
        <v>7.3</v>
      </c>
      <c r="GK223" s="14" t="n">
        <v>7.5</v>
      </c>
      <c r="GL223" s="14" t="n">
        <v>10.3</v>
      </c>
      <c r="GM223" s="14" t="n">
        <v>8.6</v>
      </c>
      <c r="GN223" s="14" t="n">
        <v>11.1</v>
      </c>
      <c r="GO223" s="15" t="n">
        <f aca="false">SUM(GC223:GN223)/12</f>
        <v>9.35</v>
      </c>
      <c r="MA223" s="0" t="n">
        <f aca="false">MA222+1</f>
        <v>1873</v>
      </c>
      <c r="MB223" s="13" t="n">
        <v>1873</v>
      </c>
      <c r="MC223" s="14" t="n">
        <v>10.3</v>
      </c>
      <c r="MD223" s="14" t="n">
        <v>11.8</v>
      </c>
      <c r="ME223" s="14" t="n">
        <v>11.3</v>
      </c>
      <c r="MF223" s="14" t="n">
        <v>3.7</v>
      </c>
      <c r="MG223" s="14" t="n">
        <v>14.8</v>
      </c>
      <c r="MH223" s="14" t="n">
        <v>5.5</v>
      </c>
      <c r="MI223" s="14" t="n">
        <v>4.9</v>
      </c>
      <c r="MJ223" s="14" t="n">
        <v>3.3</v>
      </c>
      <c r="MK223" s="14" t="n">
        <v>6.5</v>
      </c>
      <c r="ML223" s="14" t="n">
        <v>11.8</v>
      </c>
      <c r="MM223" s="14" t="n">
        <v>10.6</v>
      </c>
      <c r="MN223" s="14" t="n">
        <v>12.6</v>
      </c>
      <c r="MO223" s="15" t="n">
        <f aca="false">SUM(MC223:MN223)/12</f>
        <v>8.925</v>
      </c>
      <c r="OA223" s="6" t="n">
        <f aca="false">AVERAGE(AO223,BO223,CO223,DO223,EO223,FO223,GO223,HO223,IO223,JO223,KO223,LO223,MO223,NO223)</f>
        <v>8.58611111111111</v>
      </c>
      <c r="OB223" s="22" t="n">
        <f aca="false">AVERAGE(OA213:OA223)</f>
        <v>8.48229377104377</v>
      </c>
      <c r="PA223" s="16" t="n">
        <f aca="false">AVERAGE(AH223,AI223,AJ223,BH223,BI223,BJ223,CH223,CI223,CJ223,DH223,DI223,DJ223,EH223,EI223,EJ223,FH223,FI223,FJ223,GH223,GI223,GJ223,HH223,HI223,HJ223,IH223,II223,IJ223,JH223,JI223,JJ223,KH223,KI223,KJ223,LH223,LI223,LJ223,MH223,MI223,MJ223,NH223,NI223,NJ223)</f>
        <v>5.16666666666667</v>
      </c>
      <c r="PB223" s="17" t="n">
        <f aca="false">AVERAGE(AC223,AD223,AN223,BC223,BD223,BN223,CC223,CD223,CN223,DC223,DD223,DN223,EC223,ED223,EN223,FC223,FD223,FN223,GC223,GD223,GN223,HC223,HD223,HN223,IC223,ID223,IN223,JC223,JD223,JN223,KC223,KD223,KN223,LC223,LD223,LN223,MC223,MD223,MN223,NC223,ND223,NN223,)</f>
        <v>9.95</v>
      </c>
      <c r="PC223" s="16" t="n">
        <f aca="false">AVERAGE(PA213:PA223)</f>
        <v>5.61575757575758</v>
      </c>
      <c r="PD223" s="23" t="n">
        <f aca="false">AVERAGE(PB213:PB223)</f>
        <v>10.2811868686869</v>
      </c>
    </row>
    <row r="224" customFormat="false" ht="14.65" hidden="false" customHeight="false" outlineLevel="0" collapsed="false">
      <c r="A224" s="5"/>
      <c r="B224" s="6" t="n">
        <f aca="false">AVERAGE(AO224,BO224,CO224,DO224,EO224,FO224,GO224,HO224,IO224,JO224,KO224,LO224,MO224,NO224)</f>
        <v>8.2</v>
      </c>
      <c r="C224" s="18" t="n">
        <f aca="false">AVERAGE(B220:B224)</f>
        <v>8.7275</v>
      </c>
      <c r="D224" s="20" t="n">
        <f aca="false">AVERAGE(B215:B224)</f>
        <v>8.45851851851852</v>
      </c>
      <c r="E224" s="6"/>
      <c r="F224" s="24"/>
      <c r="G224" s="20" t="n">
        <f aca="false">MAX(AC224:AN224,BC224:BN224,CC224:CN224,DC224:DN224,EC224:EN224,FC224:FN224,GC224:GN224,HC224:HN224,IC224:IN224,JC224:JN224,KC224:KN224,LC224:LN224,MC224:MN224,NC224:NN224)</f>
        <v>13.2</v>
      </c>
      <c r="H224" s="11" t="n">
        <f aca="false">MEDIAN(AC224:AN224,BC224:BN224,CC224:CN224,DC224:DN224,EC224:EN224,FC224:FN224,GC224:GN224,HC224:HN224,IC224:IN224,JC224:JN224,KC224:KN224,LC224:LN224,MC224:MN224,NC224:NN224)</f>
        <v>8.65</v>
      </c>
      <c r="I224" s="6" t="n">
        <f aca="false">MIN(AC224:AN224,BC224:BN224,CC224:CN224,DC224:DN224,EC224:EN224,FC224:FN224,GC224:GN224,HC224:HN224,IC224:IN224,JC224:JN224,KC224:KN224,LC224:LN224,MC224:MN224,NC224:NN224)</f>
        <v>2.1</v>
      </c>
      <c r="J224" s="12" t="n">
        <f aca="false">(G224+I224)/2</f>
        <v>7.65</v>
      </c>
      <c r="AQ224" s="32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F224" s="32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FA224" s="0" t="n">
        <f aca="false">FA223+1</f>
        <v>1874</v>
      </c>
      <c r="FB224" s="13" t="n">
        <v>1874</v>
      </c>
      <c r="FC224" s="14" t="n">
        <v>12.2</v>
      </c>
      <c r="FD224" s="14" t="n">
        <v>9.1</v>
      </c>
      <c r="FE224" s="14" t="n">
        <v>10.2</v>
      </c>
      <c r="FF224" s="14" t="n">
        <v>8.4</v>
      </c>
      <c r="FG224" s="14" t="n">
        <v>7.1</v>
      </c>
      <c r="FH224" s="14" t="n">
        <v>4.2</v>
      </c>
      <c r="FI224" s="14" t="n">
        <v>2.1</v>
      </c>
      <c r="FJ224" s="14" t="n">
        <v>4.3</v>
      </c>
      <c r="FK224" s="14" t="n">
        <v>5.6</v>
      </c>
      <c r="FL224" s="14" t="n">
        <v>7.6</v>
      </c>
      <c r="FM224" s="14" t="n">
        <v>9.3</v>
      </c>
      <c r="FN224" s="14" t="n">
        <v>10.5</v>
      </c>
      <c r="FO224" s="15" t="n">
        <f aca="false">SUM(FC224:FN224)/12</f>
        <v>7.55</v>
      </c>
      <c r="GA224" s="0" t="n">
        <f aca="false">GA223+1</f>
        <v>1874</v>
      </c>
      <c r="GB224" s="13" t="n">
        <v>1874</v>
      </c>
      <c r="GC224" s="14" t="n">
        <v>12.9</v>
      </c>
      <c r="GD224" s="14" t="n">
        <v>11.4</v>
      </c>
      <c r="GE224" s="14" t="n">
        <v>11.4</v>
      </c>
      <c r="GF224" s="14" t="n">
        <v>8.8</v>
      </c>
      <c r="GG224" s="14" t="n">
        <v>8.5</v>
      </c>
      <c r="GH224" s="14" t="n">
        <v>6.5</v>
      </c>
      <c r="GI224" s="14" t="n">
        <v>5.6</v>
      </c>
      <c r="GJ224" s="14" t="n">
        <v>4.8</v>
      </c>
      <c r="GK224" s="14" t="n">
        <v>6.5</v>
      </c>
      <c r="GL224" s="14" t="n">
        <v>8</v>
      </c>
      <c r="GM224" s="14" t="n">
        <v>8.9</v>
      </c>
      <c r="GN224" s="14" t="n">
        <v>11.1</v>
      </c>
      <c r="GO224" s="15" t="n">
        <f aca="false">SUM(GC224:GN224)/12</f>
        <v>8.7</v>
      </c>
      <c r="MA224" s="0" t="n">
        <f aca="false">MA223+1</f>
        <v>1874</v>
      </c>
      <c r="MB224" s="13" t="n">
        <v>1874</v>
      </c>
      <c r="MC224" s="14" t="n">
        <v>13.1</v>
      </c>
      <c r="MD224" s="14" t="n">
        <v>13.2</v>
      </c>
      <c r="ME224" s="14" t="n">
        <v>11.2</v>
      </c>
      <c r="MF224" s="14" t="n">
        <v>8.9</v>
      </c>
      <c r="MG224" s="14" t="n">
        <v>4.4</v>
      </c>
      <c r="MH224" s="14" t="n">
        <v>6.1</v>
      </c>
      <c r="MI224" s="14" t="n">
        <v>3.4</v>
      </c>
      <c r="MJ224" s="14" t="n">
        <v>3.6</v>
      </c>
      <c r="MK224" s="14" t="n">
        <v>3.7</v>
      </c>
      <c r="ML224" s="21" t="n">
        <f aca="false">(ML221+ML222+ML223+ML225+ML226+ML236)/6</f>
        <v>9.1</v>
      </c>
      <c r="MM224" s="14" t="n">
        <v>11.3</v>
      </c>
      <c r="MN224" s="14" t="n">
        <v>12.2</v>
      </c>
      <c r="MO224" s="15" t="n">
        <f aca="false">SUM(MC224:MN224)/12</f>
        <v>8.35</v>
      </c>
      <c r="OA224" s="6" t="n">
        <f aca="false">AVERAGE(AO224,BO224,CO224,DO224,EO224,FO224,GO224,HO224,IO224,JO224,KO224,LO224,MO224,NO224)</f>
        <v>8.2</v>
      </c>
      <c r="OB224" s="22" t="n">
        <f aca="false">AVERAGE(OA214:OA224)</f>
        <v>8.44446548821549</v>
      </c>
      <c r="PA224" s="16" t="n">
        <f aca="false">AVERAGE(AH224,AI224,AJ224,BH224,BI224,BJ224,CH224,CI224,CJ224,DH224,DI224,DJ224,EH224,EI224,EJ224,FH224,FI224,FJ224,GH224,GI224,GJ224,HH224,HI224,HJ224,IH224,II224,IJ224,JH224,JI224,JJ224,KH224,KI224,KJ224,LH224,LI224,LJ224,MH224,MI224,MJ224,NH224,NI224,NJ224)</f>
        <v>4.51111111111111</v>
      </c>
      <c r="PB224" s="17" t="n">
        <f aca="false">AVERAGE(AC224,AD224,AN224,BC224,BD224,BN224,CC224,CD224,CN224,DC224,DD224,DN224,EC224,ED224,EN224,FC224,FD224,FN224,GC224,GD224,GN224,HC224,HD224,HN224,IC224,ID224,IN224,JC224,JD224,JN224,KC224,KD224,KN224,LC224,LD224,LN224,MC224,MD224,MN224,NC224,ND224,NN224,)</f>
        <v>10.57</v>
      </c>
      <c r="PC224" s="16" t="n">
        <f aca="false">AVERAGE(PA214:PA224)</f>
        <v>5.47777777777778</v>
      </c>
      <c r="PD224" s="23" t="n">
        <f aca="false">AVERAGE(PB214:PB224)</f>
        <v>10.2902777777778</v>
      </c>
    </row>
    <row r="225" customFormat="false" ht="14.65" hidden="false" customHeight="false" outlineLevel="0" collapsed="false">
      <c r="A225" s="5" t="n">
        <f aca="false">A220+5</f>
        <v>1875</v>
      </c>
      <c r="B225" s="6" t="n">
        <f aca="false">AVERAGE(AO225,BO225,CO225,DO225,EO225,FO225,GO225,HO225,IO225,JO225,KO225,LO225,MO225,NO225)</f>
        <v>8.58472222222222</v>
      </c>
      <c r="C225" s="18" t="n">
        <f aca="false">AVERAGE(B221:B225)</f>
        <v>8.67083333333333</v>
      </c>
      <c r="D225" s="20" t="n">
        <f aca="false">AVERAGE(B216:B225)</f>
        <v>8.52425925925926</v>
      </c>
      <c r="E225" s="6"/>
      <c r="F225" s="24"/>
      <c r="G225" s="20" t="n">
        <f aca="false">MAX(AC225:AN225,BC225:BN225,CC225:CN225,DC225:DN225,EC225:EN225,FC225:FN225,GC225:GN225,HC225:HN225,IC225:IN225,JC225:JN225,KC225:KN225,LC225:LN225,MC225:MN225,NC225:NN225)</f>
        <v>15</v>
      </c>
      <c r="H225" s="11" t="n">
        <f aca="false">MEDIAN(AC225:AN225,BC225:BN225,CC225:CN225,DC225:DN225,EC225:EN225,FC225:FN225,GC225:GN225,HC225:HN225,IC225:IN225,JC225:JN225,KC225:KN225,LC225:LN225,MC225:MN225,NC225:NN225)</f>
        <v>8.39166666666667</v>
      </c>
      <c r="I225" s="6" t="n">
        <f aca="false">MIN(AC225:AN225,BC225:BN225,CC225:CN225,DC225:DN225,EC225:EN225,FC225:FN225,GC225:GN225,HC225:HN225,IC225:IN225,JC225:JN225,KC225:KN225,LC225:LN225,MC225:MN225,NC225:NN225)</f>
        <v>3</v>
      </c>
      <c r="J225" s="12" t="n">
        <f aca="false">(G225+I225)/2</f>
        <v>9</v>
      </c>
      <c r="AQ225" s="32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F225" s="32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FA225" s="0" t="n">
        <f aca="false">FA224+1</f>
        <v>1875</v>
      </c>
      <c r="FB225" s="13" t="n">
        <v>1875</v>
      </c>
      <c r="FC225" s="14" t="n">
        <v>10.6</v>
      </c>
      <c r="FD225" s="14" t="n">
        <v>11.2</v>
      </c>
      <c r="FE225" s="14" t="n">
        <v>7.7</v>
      </c>
      <c r="FF225" s="14" t="n">
        <v>8.6</v>
      </c>
      <c r="FG225" s="14" t="n">
        <v>5.9</v>
      </c>
      <c r="FH225" s="14" t="n">
        <v>5.7</v>
      </c>
      <c r="FI225" s="14" t="n">
        <v>3</v>
      </c>
      <c r="FJ225" s="14" t="n">
        <v>5.3</v>
      </c>
      <c r="FK225" s="14" t="n">
        <v>4.6</v>
      </c>
      <c r="FL225" s="14" t="n">
        <v>7.7</v>
      </c>
      <c r="FM225" s="14" t="n">
        <v>7.9</v>
      </c>
      <c r="FN225" s="14" t="n">
        <v>6.3</v>
      </c>
      <c r="FO225" s="15" t="n">
        <f aca="false">SUM(FC225:FN225)/12</f>
        <v>7.04166666666667</v>
      </c>
      <c r="GA225" s="0" t="n">
        <f aca="false">GA224+1</f>
        <v>1875</v>
      </c>
      <c r="GB225" s="13" t="n">
        <v>1875</v>
      </c>
      <c r="GC225" s="14" t="n">
        <v>15</v>
      </c>
      <c r="GD225" s="14" t="n">
        <v>12.8</v>
      </c>
      <c r="GE225" s="14" t="n">
        <v>10.7</v>
      </c>
      <c r="GF225" s="14" t="n">
        <v>10</v>
      </c>
      <c r="GG225" s="14" t="n">
        <v>7.4</v>
      </c>
      <c r="GH225" s="14" t="n">
        <v>8.9</v>
      </c>
      <c r="GI225" s="14" t="n">
        <v>3.5</v>
      </c>
      <c r="GJ225" s="14" t="n">
        <v>7.2</v>
      </c>
      <c r="GK225" s="14" t="n">
        <v>6.2</v>
      </c>
      <c r="GL225" s="14" t="n">
        <v>8.3</v>
      </c>
      <c r="GM225" s="14" t="n">
        <v>9.7</v>
      </c>
      <c r="GN225" s="14" t="n">
        <v>10.6</v>
      </c>
      <c r="GO225" s="15" t="n">
        <f aca="false">SUM(GC225:GN225)/12</f>
        <v>9.19166666666667</v>
      </c>
      <c r="MA225" s="0" t="n">
        <f aca="false">MA224+1</f>
        <v>1875</v>
      </c>
      <c r="MB225" s="13" t="n">
        <v>1875</v>
      </c>
      <c r="MC225" s="21" t="n">
        <f aca="false">(MC221+MC222+MC223+MC226+MC227+MC228)/6</f>
        <v>13.65</v>
      </c>
      <c r="MD225" s="14" t="n">
        <v>13.8</v>
      </c>
      <c r="ME225" s="14" t="n">
        <v>12.5</v>
      </c>
      <c r="MF225" s="14" t="n">
        <v>10.6</v>
      </c>
      <c r="MG225" s="21" t="n">
        <f aca="false">(MG222+MG223+MG224+MG226+MG236+MG237)/6</f>
        <v>8.48333333333333</v>
      </c>
      <c r="MH225" s="21" t="n">
        <f aca="false">(MH222+MH223+MH224+MH226+MH236+MH237)/6</f>
        <v>6.71666666666667</v>
      </c>
      <c r="MI225" s="14" t="n">
        <v>5.4</v>
      </c>
      <c r="MJ225" s="14" t="n">
        <v>7.2</v>
      </c>
      <c r="MK225" s="14" t="n">
        <v>7.1</v>
      </c>
      <c r="ML225" s="14" t="n">
        <v>8.6</v>
      </c>
      <c r="MM225" s="14" t="n">
        <v>9.6</v>
      </c>
      <c r="MN225" s="14" t="n">
        <v>10.6</v>
      </c>
      <c r="MO225" s="15" t="n">
        <f aca="false">SUM(MC225:MN225)/12</f>
        <v>9.52083333333333</v>
      </c>
      <c r="OA225" s="6" t="n">
        <f aca="false">AVERAGE(AO225,BO225,CO225,DO225,EO225,FO225,GO225,HO225,IO225,JO225,KO225,LO225,MO225,NO225)</f>
        <v>8.58472222222222</v>
      </c>
      <c r="OB225" s="22" t="n">
        <f aca="false">AVERAGE(OA215:OA225)</f>
        <v>8.46999158249158</v>
      </c>
      <c r="PA225" s="16" t="n">
        <f aca="false">AVERAGE(AH225,AI225,AJ225,BH225,BI225,BJ225,CH225,CI225,CJ225,DH225,DI225,DJ225,EH225,EI225,EJ225,FH225,FI225,FJ225,GH225,GI225,GJ225,HH225,HI225,HJ225,IH225,II225,IJ225,JH225,JI225,JJ225,KH225,KI225,KJ225,LH225,LI225,LJ225,MH225,MI225,MJ225,NH225,NI225,NJ225)</f>
        <v>5.87962962962963</v>
      </c>
      <c r="PB225" s="17" t="n">
        <f aca="false">AVERAGE(AC225,AD225,AN225,BC225,BD225,BN225,CC225,CD225,CN225,DC225,DD225,DN225,EC225,ED225,EN225,FC225,FD225,FN225,GC225,GD225,GN225,HC225,HD225,HN225,IC225,ID225,IN225,JC225,JD225,JN225,KC225,KD225,KN225,LC225,LD225,LN225,MC225,MD225,MN225,NC225,ND225,NN225,)</f>
        <v>10.455</v>
      </c>
      <c r="PC225" s="16" t="n">
        <f aca="false">AVERAGE(PA215:PA225)</f>
        <v>5.5037037037037</v>
      </c>
      <c r="PD225" s="23" t="n">
        <f aca="false">AVERAGE(PB215:PB225)</f>
        <v>10.355303030303</v>
      </c>
    </row>
    <row r="226" customFormat="false" ht="14.65" hidden="false" customHeight="false" outlineLevel="0" collapsed="false">
      <c r="A226" s="5"/>
      <c r="B226" s="6" t="n">
        <f aca="false">AVERAGE(AO226,BO226,CO226,DO226,EO226,FO226,GO226,HO226,IO226,JO226,KO226,LO226,MO226,NO226)</f>
        <v>8.47499999999999</v>
      </c>
      <c r="C226" s="18" t="n">
        <f aca="false">AVERAGE(B222:B226)</f>
        <v>8.50416666666666</v>
      </c>
      <c r="D226" s="20" t="n">
        <f aca="false">AVERAGE(B217:B226)</f>
        <v>8.54175925925926</v>
      </c>
      <c r="E226" s="6"/>
      <c r="F226" s="24"/>
      <c r="G226" s="20" t="n">
        <f aca="false">MAX(AC226:AN226,BC226:BN226,CC226:CN226,DC226:DN226,EC226:EN226,FC226:FN226,GC226:GN226,HC226:HN226,IC226:IN226,JC226:JN226,KC226:KN226,LC226:LN226,MC226:MN226,NC226:NN226)</f>
        <v>14.7</v>
      </c>
      <c r="H226" s="11" t="n">
        <f aca="false">MEDIAN(AC226:AN226,BC226:BN226,CC226:CN226,DC226:DN226,EC226:EN226,FC226:FN226,GC226:GN226,HC226:HN226,IC226:IN226,JC226:JN226,KC226:KN226,LC226:LN226,MC226:MN226,NC226:NN226)</f>
        <v>8.75</v>
      </c>
      <c r="I226" s="6" t="n">
        <f aca="false">MIN(AC226:AN226,BC226:BN226,CC226:CN226,DC226:DN226,EC226:EN226,FC226:FN226,GC226:GN226,HC226:HN226,IC226:IN226,JC226:JN226,KC226:KN226,LC226:LN226,MC226:MN226,NC226:NN226)</f>
        <v>2.3</v>
      </c>
      <c r="J226" s="12" t="n">
        <f aca="false">(G226+I226)/2</f>
        <v>8.5</v>
      </c>
      <c r="AQ226" s="32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F226" s="32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FA226" s="0" t="n">
        <f aca="false">FA225+1</f>
        <v>1876</v>
      </c>
      <c r="FB226" s="13" t="n">
        <v>1876</v>
      </c>
      <c r="FC226" s="14" t="n">
        <v>10.9</v>
      </c>
      <c r="FD226" s="14" t="n">
        <v>11</v>
      </c>
      <c r="FE226" s="14" t="n">
        <v>11.4</v>
      </c>
      <c r="FF226" s="14" t="n">
        <v>7.8</v>
      </c>
      <c r="FG226" s="14" t="n">
        <v>3.9</v>
      </c>
      <c r="FH226" s="14" t="n">
        <v>3.4</v>
      </c>
      <c r="FI226" s="14" t="n">
        <v>3.5</v>
      </c>
      <c r="FJ226" s="14" t="n">
        <v>2.3</v>
      </c>
      <c r="FK226" s="14" t="n">
        <v>3.3</v>
      </c>
      <c r="FL226" s="14" t="n">
        <v>7.6</v>
      </c>
      <c r="FM226" s="14" t="n">
        <v>7.5</v>
      </c>
      <c r="FN226" s="14" t="n">
        <v>9.4</v>
      </c>
      <c r="FO226" s="15" t="n">
        <f aca="false">SUM(FC226:FN226)/12</f>
        <v>6.83333333333333</v>
      </c>
      <c r="GA226" s="0" t="n">
        <f aca="false">GA225+1</f>
        <v>1876</v>
      </c>
      <c r="GB226" s="13" t="n">
        <v>1876</v>
      </c>
      <c r="GC226" s="14" t="n">
        <v>12.6</v>
      </c>
      <c r="GD226" s="14" t="n">
        <v>11.4</v>
      </c>
      <c r="GE226" s="14" t="n">
        <v>11.9</v>
      </c>
      <c r="GF226" s="14" t="n">
        <v>9.3</v>
      </c>
      <c r="GG226" s="14" t="n">
        <v>6.2</v>
      </c>
      <c r="GH226" s="14" t="n">
        <v>5.3</v>
      </c>
      <c r="GI226" s="14" t="n">
        <v>4.7</v>
      </c>
      <c r="GJ226" s="14" t="n">
        <v>5.2</v>
      </c>
      <c r="GK226" s="14" t="n">
        <v>5</v>
      </c>
      <c r="GL226" s="14" t="n">
        <v>9.2</v>
      </c>
      <c r="GM226" s="14" t="n">
        <v>8.7</v>
      </c>
      <c r="GN226" s="14" t="n">
        <v>9.9</v>
      </c>
      <c r="GO226" s="15" t="n">
        <f aca="false">SUM(GC226:GN226)/12</f>
        <v>8.28333333333334</v>
      </c>
      <c r="MA226" s="0" t="n">
        <f aca="false">MA225+1</f>
        <v>1876</v>
      </c>
      <c r="MB226" s="13" t="n">
        <v>1876</v>
      </c>
      <c r="MC226" s="14" t="n">
        <v>14.7</v>
      </c>
      <c r="MD226" s="14" t="n">
        <v>14</v>
      </c>
      <c r="ME226" s="14" t="n">
        <v>11.5</v>
      </c>
      <c r="MF226" s="14" t="n">
        <v>9.7</v>
      </c>
      <c r="MG226" s="14" t="n">
        <v>9.5</v>
      </c>
      <c r="MH226" s="14" t="n">
        <v>8.8</v>
      </c>
      <c r="MI226" s="14" t="n">
        <v>7.2</v>
      </c>
      <c r="MJ226" s="14" t="n">
        <v>6.6</v>
      </c>
      <c r="MK226" s="14" t="n">
        <v>8</v>
      </c>
      <c r="ML226" s="14" t="n">
        <v>8.2</v>
      </c>
      <c r="MM226" s="14" t="n">
        <v>11.6</v>
      </c>
      <c r="MN226" s="14" t="n">
        <v>13.9</v>
      </c>
      <c r="MO226" s="15" t="n">
        <f aca="false">SUM(MC226:MN226)/12</f>
        <v>10.3083333333333</v>
      </c>
      <c r="OA226" s="6" t="n">
        <f aca="false">AVERAGE(AO226,BO226,CO226,DO226,EO226,FO226,GO226,HO226,IO226,JO226,KO226,LO226,MO226,NO226)</f>
        <v>8.475</v>
      </c>
      <c r="OB226" s="22" t="n">
        <f aca="false">AVERAGE(OA216:OA226)</f>
        <v>8.51978114478114</v>
      </c>
      <c r="PA226" s="16" t="n">
        <f aca="false">AVERAGE(AH226,AI226,AJ226,BH226,BI226,BJ226,CH226,CI226,CJ226,DH226,DI226,DJ226,EH226,EI226,EJ226,FH226,FI226,FJ226,GH226,GI226,GJ226,HH226,HI226,HJ226,IH226,II226,IJ226,JH226,JI226,JJ226,KH226,KI226,KJ226,LH226,LI226,LJ226,MH226,MI226,MJ226,NH226,NI226,NJ226)</f>
        <v>5.22222222222222</v>
      </c>
      <c r="PB226" s="17" t="n">
        <f aca="false">AVERAGE(AC226,AD226,AN226,BC226,BD226,BN226,CC226,CD226,CN226,DC226,DD226,DN226,EC226,ED226,EN226,FC226,FD226,FN226,GC226,GD226,GN226,HC226,HD226,HN226,IC226,ID226,IN226,JC226,JD226,JN226,KC226,KD226,KN226,LC226,LD226,LN226,MC226,MD226,MN226,NC226,ND226,NN226,)</f>
        <v>10.78</v>
      </c>
      <c r="PC226" s="16" t="n">
        <f aca="false">AVERAGE(PA216:PA226)</f>
        <v>5.54882154882155</v>
      </c>
      <c r="PD226" s="23" t="n">
        <f aca="false">AVERAGE(PB216:PB226)</f>
        <v>10.4718181818182</v>
      </c>
    </row>
    <row r="227" customFormat="false" ht="14.65" hidden="false" customHeight="false" outlineLevel="0" collapsed="false">
      <c r="A227" s="5"/>
      <c r="B227" s="6" t="n">
        <f aca="false">AVERAGE(AO227,BO227,CO227,DO227,EO227,FO227,GO227,HO227,IO227,JO227,KO227,LO227,MO227,NO227)</f>
        <v>8.58611111111111</v>
      </c>
      <c r="C227" s="18" t="n">
        <f aca="false">AVERAGE(B223:B227)</f>
        <v>8.48638888888889</v>
      </c>
      <c r="D227" s="20" t="n">
        <f aca="false">AVERAGE(B218:B227)</f>
        <v>8.56175925925926</v>
      </c>
      <c r="E227" s="6"/>
      <c r="F227" s="24"/>
      <c r="G227" s="20" t="n">
        <f aca="false">MAX(AC227:AN227,BC227:BN227,CC227:CN227,DC227:DN227,EC227:EN227,FC227:FN227,GC227:GN227,HC227:HN227,IC227:IN227,JC227:JN227,KC227:KN227,LC227:LN227,MC227:MN227,NC227:NN227)</f>
        <v>14.8</v>
      </c>
      <c r="H227" s="11" t="n">
        <f aca="false">MEDIAN(AC227:AN227,BC227:BN227,CC227:CN227,DC227:DN227,EC227:EN227,FC227:FN227,GC227:GN227,HC227:HN227,IC227:IN227,JC227:JN227,KC227:KN227,LC227:LN227,MC227:MN227,NC227:NN227)</f>
        <v>8.55</v>
      </c>
      <c r="I227" s="6" t="n">
        <f aca="false">MIN(AC227:AN227,BC227:BN227,CC227:CN227,DC227:DN227,EC227:EN227,FC227:FN227,GC227:GN227,HC227:HN227,IC227:IN227,JC227:JN227,KC227:KN227,LC227:LN227,MC227:MN227,NC227:NN227)</f>
        <v>4.1</v>
      </c>
      <c r="J227" s="12" t="n">
        <f aca="false">(G227+I227)/2</f>
        <v>9.45</v>
      </c>
      <c r="AQ227" s="32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F227" s="32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FA227" s="0" t="n">
        <f aca="false">FA226+1</f>
        <v>1877</v>
      </c>
      <c r="FB227" s="13" t="n">
        <v>1877</v>
      </c>
      <c r="FC227" s="14" t="n">
        <v>11</v>
      </c>
      <c r="FD227" s="14" t="n">
        <v>12.6</v>
      </c>
      <c r="FE227" s="14" t="n">
        <v>10.2</v>
      </c>
      <c r="FF227" s="14" t="n">
        <v>8.8</v>
      </c>
      <c r="FG227" s="14" t="n">
        <v>7.1</v>
      </c>
      <c r="FH227" s="14" t="n">
        <v>4.1</v>
      </c>
      <c r="FI227" s="14" t="n">
        <v>4.1</v>
      </c>
      <c r="FJ227" s="14" t="n">
        <v>6.6</v>
      </c>
      <c r="FK227" s="14" t="n">
        <v>4.8</v>
      </c>
      <c r="FL227" s="14" t="n">
        <v>6.1</v>
      </c>
      <c r="FM227" s="14" t="n">
        <v>6.6</v>
      </c>
      <c r="FN227" s="14" t="n">
        <v>9.2</v>
      </c>
      <c r="FO227" s="15" t="n">
        <f aca="false">SUM(FC227:FN227)/12</f>
        <v>7.6</v>
      </c>
      <c r="GA227" s="0" t="n">
        <f aca="false">GA226+1</f>
        <v>1877</v>
      </c>
      <c r="GB227" s="13" t="n">
        <v>1877</v>
      </c>
      <c r="GC227" s="14" t="n">
        <v>12.2</v>
      </c>
      <c r="GD227" s="14" t="n">
        <v>12.5</v>
      </c>
      <c r="GE227" s="14" t="n">
        <v>10.7</v>
      </c>
      <c r="GF227" s="14" t="n">
        <v>8.9</v>
      </c>
      <c r="GG227" s="14" t="n">
        <v>8.8</v>
      </c>
      <c r="GH227" s="14" t="n">
        <v>7.2</v>
      </c>
      <c r="GI227" s="14" t="n">
        <v>5.3</v>
      </c>
      <c r="GJ227" s="14" t="n">
        <v>6.3</v>
      </c>
      <c r="GK227" s="14" t="n">
        <v>6.6</v>
      </c>
      <c r="GL227" s="14" t="n">
        <v>7.5</v>
      </c>
      <c r="GM227" s="14" t="n">
        <v>7.6</v>
      </c>
      <c r="GN227" s="14" t="n">
        <v>8.9</v>
      </c>
      <c r="GO227" s="15" t="n">
        <f aca="false">SUM(GC227:GN227)/12</f>
        <v>8.54166666666667</v>
      </c>
      <c r="MA227" s="0" t="n">
        <f aca="false">MA226+1</f>
        <v>1877</v>
      </c>
      <c r="MB227" s="13" t="n">
        <v>1877</v>
      </c>
      <c r="MC227" s="14" t="n">
        <v>14.8</v>
      </c>
      <c r="MD227" s="14" t="n">
        <v>12.7</v>
      </c>
      <c r="ME227" s="14" t="n">
        <v>13</v>
      </c>
      <c r="MF227" s="14" t="n">
        <v>9.9</v>
      </c>
      <c r="MG227" s="14" t="n">
        <v>8.9</v>
      </c>
      <c r="MH227" s="14" t="n">
        <v>5.8</v>
      </c>
      <c r="MI227" s="14" t="n">
        <v>5.6</v>
      </c>
      <c r="MJ227" s="14" t="n">
        <v>6.6</v>
      </c>
      <c r="MK227" s="14" t="n">
        <v>6.8</v>
      </c>
      <c r="ML227" s="14" t="n">
        <v>8.3</v>
      </c>
      <c r="MM227" s="14" t="n">
        <v>10.4</v>
      </c>
      <c r="MN227" s="14" t="n">
        <v>12.6</v>
      </c>
      <c r="MO227" s="15" t="n">
        <f aca="false">SUM(MC227:MN227)/12</f>
        <v>9.61666666666667</v>
      </c>
      <c r="OA227" s="6" t="n">
        <f aca="false">AVERAGE(AO227,BO227,CO227,DO227,EO227,FO227,GO227,HO227,IO227,JO227,KO227,LO227,MO227,NO227)</f>
        <v>8.58611111111111</v>
      </c>
      <c r="OB227" s="22" t="n">
        <f aca="false">AVERAGE(OA217:OA227)</f>
        <v>8.54579124579124</v>
      </c>
      <c r="PA227" s="16" t="n">
        <f aca="false">AVERAGE(AH227,AI227,AJ227,BH227,BI227,BJ227,CH227,CI227,CJ227,DH227,DI227,DJ227,EH227,EI227,EJ227,FH227,FI227,FJ227,GH227,GI227,GJ227,HH227,HI227,HJ227,IH227,II227,IJ227,JH227,JI227,JJ227,KH227,KI227,KJ227,LH227,LI227,LJ227,MH227,MI227,MJ227,NH227,NI227,NJ227)</f>
        <v>5.73333333333333</v>
      </c>
      <c r="PB227" s="17" t="n">
        <f aca="false">AVERAGE(AC227,AD227,AN227,BC227,BD227,BN227,CC227,CD227,CN227,DC227,DD227,DN227,EC227,ED227,EN227,FC227,FD227,FN227,GC227,GD227,GN227,HC227,HD227,HN227,IC227,ID227,IN227,JC227,JD227,JN227,KC227,KD227,KN227,LC227,LD227,LN227,MC227,MD227,MN227,NC227,ND227,NN227,)</f>
        <v>10.65</v>
      </c>
      <c r="PC227" s="16" t="n">
        <f aca="false">AVERAGE(PA217:PA227)</f>
        <v>5.59225589225589</v>
      </c>
      <c r="PD227" s="23" t="n">
        <f aca="false">AVERAGE(PB217:PB227)</f>
        <v>10.5172727272727</v>
      </c>
    </row>
    <row r="228" customFormat="false" ht="14.65" hidden="false" customHeight="false" outlineLevel="0" collapsed="false">
      <c r="A228" s="5"/>
      <c r="B228" s="6" t="n">
        <f aca="false">AVERAGE(AO228,BO228,CO228,DO228,EO228,FO228,GO228,HO228,IO228,JO228,KO228,LO228,MO228,NO228)</f>
        <v>8.79999999999999</v>
      </c>
      <c r="C228" s="18" t="n">
        <f aca="false">AVERAGE(B224:B228)</f>
        <v>8.52916666666667</v>
      </c>
      <c r="D228" s="20" t="n">
        <f aca="false">AVERAGE(B219:B228)</f>
        <v>8.61148148148148</v>
      </c>
      <c r="E228" s="6"/>
      <c r="F228" s="24"/>
      <c r="G228" s="20" t="n">
        <f aca="false">MAX(AC228:AN228,BC228:BN228,CC228:CN228,DC228:DN228,EC228:EN228,FC228:FN228,GC228:GN228,HC228:HN228,IC228:IN228,JC228:JN228,KC228:KN228,LC228:LN228,MC228:MN228,NC228:NN228)</f>
        <v>13.7</v>
      </c>
      <c r="H228" s="11" t="n">
        <f aca="false">MEDIAN(AC228:AN228,BC228:BN228,CC228:CN228,DC228:DN228,EC228:EN228,FC228:FN228,GC228:GN228,HC228:HN228,IC228:IN228,JC228:JN228,KC228:KN228,LC228:LN228,MC228:MN228,NC228:NN228)</f>
        <v>9.35</v>
      </c>
      <c r="I228" s="6" t="n">
        <f aca="false">MIN(AC228:AN228,BC228:BN228,CC228:CN228,DC228:DN228,EC228:EN228,FC228:FN228,GC228:GN228,HC228:HN228,IC228:IN228,JC228:JN228,KC228:KN228,LC228:LN228,MC228:MN228,NC228:NN228)</f>
        <v>3</v>
      </c>
      <c r="J228" s="12" t="n">
        <f aca="false">(G228+I228)/2</f>
        <v>8.35</v>
      </c>
      <c r="AQ228" s="32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F228" s="32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FA228" s="0" t="n">
        <f aca="false">FA227+1</f>
        <v>1878</v>
      </c>
      <c r="FB228" s="13" t="n">
        <v>1878</v>
      </c>
      <c r="FC228" s="14" t="n">
        <v>10.6</v>
      </c>
      <c r="FD228" s="14" t="n">
        <v>11.1</v>
      </c>
      <c r="FE228" s="14" t="n">
        <v>9.9</v>
      </c>
      <c r="FF228" s="14" t="n">
        <v>9.6</v>
      </c>
      <c r="FG228" s="14" t="n">
        <v>5.8</v>
      </c>
      <c r="FH228" s="14" t="n">
        <v>3</v>
      </c>
      <c r="FI228" s="14" t="n">
        <v>4.6</v>
      </c>
      <c r="FJ228" s="14" t="n">
        <v>4.9</v>
      </c>
      <c r="FK228" s="14" t="n">
        <v>5.2</v>
      </c>
      <c r="FL228" s="14" t="n">
        <v>6.8</v>
      </c>
      <c r="FM228" s="14" t="n">
        <v>9.4</v>
      </c>
      <c r="FN228" s="14" t="n">
        <v>10.2</v>
      </c>
      <c r="FO228" s="15" t="n">
        <f aca="false">SUM(FC228:FN228)/12</f>
        <v>7.59166666666667</v>
      </c>
      <c r="GA228" s="0" t="n">
        <f aca="false">GA227+1</f>
        <v>1878</v>
      </c>
      <c r="GB228" s="13" t="n">
        <v>1878</v>
      </c>
      <c r="GC228" s="14" t="n">
        <v>11.3</v>
      </c>
      <c r="GD228" s="14" t="n">
        <v>11.7</v>
      </c>
      <c r="GE228" s="14" t="n">
        <v>12.3</v>
      </c>
      <c r="GF228" s="14" t="n">
        <v>9.9</v>
      </c>
      <c r="GG228" s="14" t="n">
        <v>7.7</v>
      </c>
      <c r="GH228" s="14" t="n">
        <v>4.9</v>
      </c>
      <c r="GI228" s="14" t="n">
        <v>6.1</v>
      </c>
      <c r="GJ228" s="14" t="n">
        <v>6.5</v>
      </c>
      <c r="GK228" s="14" t="n">
        <v>6.9</v>
      </c>
      <c r="GL228" s="14" t="n">
        <v>6.9</v>
      </c>
      <c r="GM228" s="14" t="n">
        <v>9.3</v>
      </c>
      <c r="GN228" s="14" t="n">
        <v>10.9</v>
      </c>
      <c r="GO228" s="15" t="n">
        <f aca="false">SUM(GC228:GN228)/12</f>
        <v>8.7</v>
      </c>
      <c r="MA228" s="0" t="n">
        <f aca="false">MA227+1</f>
        <v>1878</v>
      </c>
      <c r="MB228" s="13" t="n">
        <v>1878</v>
      </c>
      <c r="MC228" s="14" t="n">
        <v>13.7</v>
      </c>
      <c r="MD228" s="14" t="n">
        <v>12.7</v>
      </c>
      <c r="ME228" s="14" t="n">
        <v>13.7</v>
      </c>
      <c r="MF228" s="14" t="n">
        <v>10.6</v>
      </c>
      <c r="MG228" s="14" t="n">
        <v>10.4</v>
      </c>
      <c r="MH228" s="14" t="n">
        <v>6.8</v>
      </c>
      <c r="MI228" s="14" t="n">
        <v>6</v>
      </c>
      <c r="MJ228" s="14" t="n">
        <v>6.8</v>
      </c>
      <c r="MK228" s="14" t="n">
        <v>7.9</v>
      </c>
      <c r="ML228" s="14" t="n">
        <v>9</v>
      </c>
      <c r="MM228" s="14" t="n">
        <v>11.1</v>
      </c>
      <c r="MN228" s="14" t="n">
        <v>12.6</v>
      </c>
      <c r="MO228" s="15" t="n">
        <f aca="false">SUM(MC228:MN228)/12</f>
        <v>10.1083333333333</v>
      </c>
      <c r="OA228" s="6" t="n">
        <f aca="false">AVERAGE(AO228,BO228,CO228,DO228,EO228,FO228,GO228,HO228,IO228,JO228,KO228,LO228,MO228,NO228)</f>
        <v>8.8</v>
      </c>
      <c r="OB228" s="22" t="n">
        <f aca="false">AVERAGE(OA218:OA228)</f>
        <v>8.58341750841751</v>
      </c>
      <c r="PA228" s="16" t="n">
        <f aca="false">AVERAGE(AH228,AI228,AJ228,BH228,BI228,BJ228,CH228,CI228,CJ228,DH228,DI228,DJ228,EH228,EI228,EJ228,FH228,FI228,FJ228,GH228,GI228,GJ228,HH228,HI228,HJ228,IH228,II228,IJ228,JH228,JI228,JJ228,KH228,KI228,KJ228,LH228,LI228,LJ228,MH228,MI228,MJ228,NH228,NI228,NJ228)</f>
        <v>5.51111111111111</v>
      </c>
      <c r="PB228" s="17" t="n">
        <f aca="false">AVERAGE(AC228,AD228,AN228,BC228,BD228,BN228,CC228,CD228,CN228,DC228,DD228,DN228,EC228,ED228,EN228,FC228,FD228,FN228,GC228,GD228,GN228,HC228,HD228,HN228,IC228,ID228,IN228,JC228,JD228,JN228,KC228,KD228,KN228,LC228,LD228,LN228,MC228,MD228,MN228,NC228,ND228,NN228,)</f>
        <v>10.48</v>
      </c>
      <c r="PC228" s="16" t="n">
        <f aca="false">AVERAGE(PA218:PA228)</f>
        <v>5.54074074074074</v>
      </c>
      <c r="PD228" s="23" t="n">
        <f aca="false">AVERAGE(PB218:PB228)</f>
        <v>10.5554545454545</v>
      </c>
    </row>
    <row r="229" customFormat="false" ht="14.65" hidden="false" customHeight="false" outlineLevel="0" collapsed="false">
      <c r="A229" s="5"/>
      <c r="B229" s="6" t="n">
        <f aca="false">AVERAGE(AO229,BO229,CO229,DO229,EO229,FO229,GO229,HO229,IO229,JO229,KO229,LO229,MO229,NO229)</f>
        <v>8.37222222222222</v>
      </c>
      <c r="C229" s="18" t="n">
        <f aca="false">AVERAGE(B225:B229)</f>
        <v>8.56361111111111</v>
      </c>
      <c r="D229" s="20" t="n">
        <f aca="false">AVERAGE(B220:B229)</f>
        <v>8.64555555555555</v>
      </c>
      <c r="E229" s="6"/>
      <c r="F229" s="24"/>
      <c r="G229" s="20" t="n">
        <f aca="false">MAX(AC229:AN229,BC229:BN229,CC229:CN229,DC229:DN229,EC229:EN229,FC229:FN229,GC229:GN229,HC229:HN229,IC229:IN229,JC229:JN229,KC229:KN229,LC229:LN229,MC229:MN229,NC229:NN229)</f>
        <v>14.2</v>
      </c>
      <c r="H229" s="11" t="n">
        <f aca="false">MEDIAN(AC229:AN229,BC229:BN229,CC229:CN229,DC229:DN229,EC229:EN229,FC229:FN229,GC229:GN229,HC229:HN229,IC229:IN229,JC229:JN229,KC229:KN229,LC229:LN229,MC229:MN229,NC229:NN229)</f>
        <v>8.15</v>
      </c>
      <c r="I229" s="6" t="n">
        <f aca="false">MIN(AC229:AN229,BC229:BN229,CC229:CN229,DC229:DN229,EC229:EN229,FC229:FN229,GC229:GN229,HC229:HN229,IC229:IN229,JC229:JN229,KC229:KN229,LC229:LN229,MC229:MN229,NC229:NN229)</f>
        <v>3.9</v>
      </c>
      <c r="J229" s="12" t="n">
        <f aca="false">(G229+I229)/2</f>
        <v>9.05</v>
      </c>
      <c r="AQ229" s="32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F229" s="32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FA229" s="0" t="n">
        <f aca="false">FA228+1</f>
        <v>1879</v>
      </c>
      <c r="FB229" s="13" t="n">
        <v>1879</v>
      </c>
      <c r="FC229" s="14" t="n">
        <v>13.7</v>
      </c>
      <c r="FD229" s="14" t="n">
        <v>10.8</v>
      </c>
      <c r="FE229" s="14" t="n">
        <v>9.1</v>
      </c>
      <c r="FF229" s="14" t="n">
        <v>6.8</v>
      </c>
      <c r="FG229" s="14" t="n">
        <v>6</v>
      </c>
      <c r="FH229" s="14" t="n">
        <v>3.9</v>
      </c>
      <c r="FI229" s="14" t="n">
        <v>3.9</v>
      </c>
      <c r="FJ229" s="14" t="n">
        <v>5.2</v>
      </c>
      <c r="FK229" s="14" t="n">
        <v>5</v>
      </c>
      <c r="FL229" s="14" t="n">
        <v>6.4</v>
      </c>
      <c r="FM229" s="14" t="n">
        <v>8.1</v>
      </c>
      <c r="FN229" s="14" t="n">
        <v>8.6</v>
      </c>
      <c r="FO229" s="15" t="n">
        <f aca="false">SUM(FC229:FN229)/12</f>
        <v>7.29166666666667</v>
      </c>
      <c r="GA229" s="0" t="n">
        <f aca="false">GA228+1</f>
        <v>1879</v>
      </c>
      <c r="GB229" s="13" t="n">
        <v>1879</v>
      </c>
      <c r="GC229" s="14" t="n">
        <v>11.6</v>
      </c>
      <c r="GD229" s="14" t="n">
        <v>12.3</v>
      </c>
      <c r="GE229" s="14" t="n">
        <v>9.3</v>
      </c>
      <c r="GF229" s="14" t="n">
        <v>8.4</v>
      </c>
      <c r="GG229" s="14" t="n">
        <v>8.2</v>
      </c>
      <c r="GH229" s="14" t="n">
        <v>4.9</v>
      </c>
      <c r="GI229" s="14" t="n">
        <v>4.6</v>
      </c>
      <c r="GJ229" s="14" t="n">
        <v>5.6</v>
      </c>
      <c r="GK229" s="14" t="n">
        <v>6.3</v>
      </c>
      <c r="GL229" s="14" t="n">
        <v>6.7</v>
      </c>
      <c r="GM229" s="14" t="n">
        <v>6.9</v>
      </c>
      <c r="GN229" s="14" t="n">
        <v>9.1</v>
      </c>
      <c r="GO229" s="15" t="n">
        <f aca="false">SUM(GC229:GN229)/12</f>
        <v>7.825</v>
      </c>
      <c r="MA229" s="0" t="n">
        <f aca="false">MA228+1</f>
        <v>1879</v>
      </c>
      <c r="MB229" s="13" t="n">
        <v>1879</v>
      </c>
      <c r="MC229" s="14" t="n">
        <v>14.1</v>
      </c>
      <c r="MD229" s="14" t="n">
        <v>14.2</v>
      </c>
      <c r="ME229" s="14" t="n">
        <v>12</v>
      </c>
      <c r="MF229" s="14" t="n">
        <v>11.3</v>
      </c>
      <c r="MG229" s="14" t="n">
        <v>7.9</v>
      </c>
      <c r="MH229" s="14" t="n">
        <v>9.2</v>
      </c>
      <c r="MI229" s="14" t="n">
        <v>6.2</v>
      </c>
      <c r="MJ229" s="14" t="n">
        <v>6.2</v>
      </c>
      <c r="MK229" s="14" t="n">
        <v>6.9</v>
      </c>
      <c r="ML229" s="14" t="n">
        <v>8.2</v>
      </c>
      <c r="MM229" s="14" t="n">
        <v>11.1</v>
      </c>
      <c r="MN229" s="14" t="n">
        <v>12.7</v>
      </c>
      <c r="MO229" s="15" t="n">
        <f aca="false">SUM(MC229:MN229)/12</f>
        <v>10</v>
      </c>
      <c r="OA229" s="6" t="n">
        <f aca="false">AVERAGE(AO229,BO229,CO229,DO229,EO229,FO229,GO229,HO229,IO229,JO229,KO229,LO229,MO229,NO229)</f>
        <v>8.37222222222222</v>
      </c>
      <c r="OB229" s="22" t="n">
        <f aca="false">AVERAGE(OA219:OA229)</f>
        <v>8.58973063973064</v>
      </c>
      <c r="PA229" s="16" t="n">
        <f aca="false">AVERAGE(AH229,AI229,AJ229,BH229,BI229,BJ229,CH229,CI229,CJ229,DH229,DI229,DJ229,EH229,EI229,EJ229,FH229,FI229,FJ229,GH229,GI229,GJ229,HH229,HI229,HJ229,IH229,II229,IJ229,JH229,JI229,JJ229,KH229,KI229,KJ229,LH229,LI229,LJ229,MH229,MI229,MJ229,NH229,NI229,NJ229)</f>
        <v>5.52222222222222</v>
      </c>
      <c r="PB229" s="17" t="n">
        <f aca="false">AVERAGE(AC229,AD229,AN229,BC229,BD229,BN229,CC229,CD229,CN229,DC229,DD229,DN229,EC229,ED229,EN229,FC229,FD229,FN229,GC229,GD229,GN229,HC229,HD229,HN229,IC229,ID229,IN229,JC229,JD229,JN229,KC229,KD229,KN229,LC229,LD229,LN229,MC229,MD229,MN229,NC229,ND229,NN229,)</f>
        <v>10.71</v>
      </c>
      <c r="PC229" s="16" t="n">
        <f aca="false">AVERAGE(PA219:PA229)</f>
        <v>5.5952861952862</v>
      </c>
      <c r="PD229" s="23" t="n">
        <f aca="false">AVERAGE(PB219:PB229)</f>
        <v>10.6372727272727</v>
      </c>
    </row>
    <row r="230" customFormat="false" ht="14.65" hidden="false" customHeight="false" outlineLevel="0" collapsed="false">
      <c r="A230" s="5" t="n">
        <f aca="false">A225+5</f>
        <v>1880</v>
      </c>
      <c r="B230" s="6" t="n">
        <f aca="false">AVERAGE(AO230,BO230,CO230,DO230,EO230,FO230,GO230,HO230,IO230,JO230,KO230,LO230,MO230,NO230)</f>
        <v>8.80833333333333</v>
      </c>
      <c r="C230" s="18" t="n">
        <f aca="false">AVERAGE(B226:B230)</f>
        <v>8.60833333333333</v>
      </c>
      <c r="D230" s="20" t="n">
        <f aca="false">AVERAGE(B221:B230)</f>
        <v>8.63958333333333</v>
      </c>
      <c r="E230" s="6" t="n">
        <f aca="false">AVERAGE(B211:B230)</f>
        <v>8.56190509259259</v>
      </c>
      <c r="F230" s="24"/>
      <c r="G230" s="20" t="n">
        <f aca="false">MAX(AC230:AN230,BC230:BN230,CC230:CN230,DC230:DN230,EC230:EN230,FC230:FN230,GC230:GN230,HC230:HN230,IC230:IN230,JC230:JN230,KC230:KN230,LC230:LN230,MC230:MN230,NC230:NN230)</f>
        <v>15.4</v>
      </c>
      <c r="H230" s="11" t="n">
        <f aca="false">MEDIAN(AC230:AN230,BC230:BN230,CC230:CN230,DC230:DN230,EC230:EN230,FC230:FN230,GC230:GN230,HC230:HN230,IC230:IN230,JC230:JN230,KC230:KN230,LC230:LN230,MC230:MN230,NC230:NN230)</f>
        <v>8.05</v>
      </c>
      <c r="I230" s="6" t="n">
        <f aca="false">MIN(AC230:AN230,BC230:BN230,CC230:CN230,DC230:DN230,EC230:EN230,FC230:FN230,GC230:GN230,HC230:HN230,IC230:IN230,JC230:JN230,KC230:KN230,LC230:LN230,MC230:MN230,NC230:NN230)</f>
        <v>2.1</v>
      </c>
      <c r="J230" s="12" t="n">
        <f aca="false">(G230+I230)/2</f>
        <v>8.75</v>
      </c>
      <c r="AQ230" s="32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F230" s="32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FA230" s="0" t="n">
        <f aca="false">FA229+1</f>
        <v>1880</v>
      </c>
      <c r="FB230" s="13" t="n">
        <v>1880</v>
      </c>
      <c r="FC230" s="14" t="n">
        <v>12.8</v>
      </c>
      <c r="FD230" s="14" t="n">
        <v>14.3</v>
      </c>
      <c r="FE230" s="14" t="n">
        <v>13.4</v>
      </c>
      <c r="FF230" s="14" t="n">
        <v>7.1</v>
      </c>
      <c r="FG230" s="14" t="n">
        <v>5.9</v>
      </c>
      <c r="FH230" s="14" t="n">
        <v>5.3</v>
      </c>
      <c r="FI230" s="14" t="n">
        <v>2.1</v>
      </c>
      <c r="FJ230" s="14" t="n">
        <v>3.8</v>
      </c>
      <c r="FK230" s="14" t="n">
        <v>2.8</v>
      </c>
      <c r="FL230" s="14" t="n">
        <v>7.1</v>
      </c>
      <c r="FM230" s="14" t="n">
        <v>6.9</v>
      </c>
      <c r="FN230" s="14" t="n">
        <v>11.6</v>
      </c>
      <c r="FO230" s="15" t="n">
        <f aca="false">SUM(FC230:FN230)/12</f>
        <v>7.75833333333333</v>
      </c>
      <c r="GA230" s="0" t="n">
        <f aca="false">GA229+1</f>
        <v>1880</v>
      </c>
      <c r="GB230" s="13" t="n">
        <v>1880</v>
      </c>
      <c r="GC230" s="14" t="n">
        <v>10.9</v>
      </c>
      <c r="GD230" s="14" t="n">
        <v>15.4</v>
      </c>
      <c r="GE230" s="14" t="n">
        <v>13.1</v>
      </c>
      <c r="GF230" s="14" t="n">
        <v>10.2</v>
      </c>
      <c r="GG230" s="14" t="n">
        <v>7.7</v>
      </c>
      <c r="GH230" s="14" t="n">
        <v>6.5</v>
      </c>
      <c r="GI230" s="14" t="n">
        <v>4</v>
      </c>
      <c r="GJ230" s="14" t="n">
        <v>6.2</v>
      </c>
      <c r="GK230" s="14" t="n">
        <v>6.6</v>
      </c>
      <c r="GL230" s="14" t="n">
        <v>6.4</v>
      </c>
      <c r="GM230" s="14" t="n">
        <v>8.2</v>
      </c>
      <c r="GN230" s="14" t="n">
        <v>9.2</v>
      </c>
      <c r="GO230" s="15" t="n">
        <f aca="false">SUM(GC230:GN230)/12</f>
        <v>8.7</v>
      </c>
      <c r="MA230" s="0" t="n">
        <f aca="false">MA229+1</f>
        <v>1880</v>
      </c>
      <c r="MB230" s="13" t="n">
        <v>1880</v>
      </c>
      <c r="MC230" s="14" t="n">
        <v>13.8</v>
      </c>
      <c r="MD230" s="14" t="n">
        <v>14.9</v>
      </c>
      <c r="ME230" s="14" t="n">
        <v>13.3</v>
      </c>
      <c r="MF230" s="14" t="n">
        <v>10.8</v>
      </c>
      <c r="MG230" s="14" t="n">
        <v>8.2</v>
      </c>
      <c r="MH230" s="14" t="n">
        <v>7.5</v>
      </c>
      <c r="MI230" s="14" t="n">
        <v>4.8</v>
      </c>
      <c r="MJ230" s="14" t="n">
        <v>7.9</v>
      </c>
      <c r="MK230" s="14" t="n">
        <v>7.6</v>
      </c>
      <c r="ML230" s="14" t="n">
        <v>8.7</v>
      </c>
      <c r="MM230" s="14" t="n">
        <v>10.4</v>
      </c>
      <c r="MN230" s="14" t="n">
        <v>11.7</v>
      </c>
      <c r="MO230" s="15" t="n">
        <f aca="false">SUM(MC230:MN230)/12</f>
        <v>9.96666666666667</v>
      </c>
      <c r="OA230" s="6" t="n">
        <f aca="false">AVERAGE(AO230,BO230,CO230,DO230,EO230,FO230,GO230,HO230,IO230,JO230,KO230,LO230,MO230,NO230)</f>
        <v>8.80833333333334</v>
      </c>
      <c r="OB230" s="22" t="n">
        <f aca="false">AVERAGE(OA220:OA230)</f>
        <v>8.66035353535354</v>
      </c>
      <c r="PA230" s="16" t="n">
        <f aca="false">AVERAGE(AH230,AI230,AJ230,BH230,BI230,BJ230,CH230,CI230,CJ230,DH230,DI230,DJ230,EH230,EI230,EJ230,FH230,FI230,FJ230,GH230,GI230,GJ230,HH230,HI230,HJ230,IH230,II230,IJ230,JH230,JI230,JJ230,KH230,KI230,KJ230,LH230,LI230,LJ230,MH230,MI230,MJ230,NH230,NI230,NJ230)</f>
        <v>5.34444444444444</v>
      </c>
      <c r="PB230" s="17" t="n">
        <f aca="false">AVERAGE(AC230,AD230,AN230,BC230,BD230,BN230,CC230,CD230,CN230,DC230,DD230,DN230,EC230,ED230,EN230,FC230,FD230,FN230,GC230,GD230,GN230,HC230,HD230,HN230,IC230,ID230,IN230,JC230,JD230,JN230,KC230,KD230,KN230,LC230,LD230,LN230,MC230,MD230,MN230,NC230,ND230,NN230,)</f>
        <v>11.46</v>
      </c>
      <c r="PC230" s="16" t="n">
        <f aca="false">AVERAGE(PA220:PA230)</f>
        <v>5.603367003367</v>
      </c>
      <c r="PD230" s="23" t="n">
        <f aca="false">AVERAGE(PB220:PB230)</f>
        <v>10.7636363636364</v>
      </c>
    </row>
    <row r="231" customFormat="false" ht="14.65" hidden="false" customHeight="false" outlineLevel="0" collapsed="false">
      <c r="A231" s="5"/>
      <c r="B231" s="6" t="n">
        <f aca="false">AVERAGE(AO231,BO231,CO231,DO231,EO231,FO231,GO231,HO231,IO231,JO231,KO231,LO231,MO231,NO231)</f>
        <v>8.28472222222222</v>
      </c>
      <c r="C231" s="18" t="n">
        <f aca="false">AVERAGE(B227:B231)</f>
        <v>8.57027777777778</v>
      </c>
      <c r="D231" s="20" t="n">
        <f aca="false">AVERAGE(B222:B231)</f>
        <v>8.53722222222222</v>
      </c>
      <c r="E231" s="6" t="n">
        <f aca="false">AVERAGE(B212:B231)</f>
        <v>8.51405787037037</v>
      </c>
      <c r="F231" s="24"/>
      <c r="G231" s="20" t="n">
        <f aca="false">MAX(AC231:AN231,BC231:BN231,CC231:CN231,DC231:DN231,EC231:EN231,FC231:FN231,GC231:GN231,HC231:HN231,IC231:IN231,JC231:JN231,KC231:KN231,LC231:LN231,MC231:MN231,NC231:NN231)</f>
        <v>14.8</v>
      </c>
      <c r="H231" s="11" t="n">
        <f aca="false">MEDIAN(AC231:AN231,BC231:BN231,CC231:CN231,DC231:DN231,EC231:EN231,FC231:FN231,GC231:GN231,HC231:HN231,IC231:IN231,JC231:JN231,KC231:KN231,LC231:LN231,MC231:MN231,NC231:NN231)</f>
        <v>8.275</v>
      </c>
      <c r="I231" s="6" t="n">
        <f aca="false">MIN(AC231:AN231,BC231:BN231,CC231:CN231,DC231:DN231,EC231:EN231,FC231:FN231,GC231:GN231,HC231:HN231,IC231:IN231,JC231:JN231,KC231:KN231,LC231:LN231,MC231:MN231,NC231:NN231)</f>
        <v>2.2</v>
      </c>
      <c r="J231" s="12" t="n">
        <f aca="false">(G231+I231)/2</f>
        <v>8.5</v>
      </c>
      <c r="AQ231" s="32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F231" s="32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FA231" s="0" t="n">
        <f aca="false">FA230+1</f>
        <v>1881</v>
      </c>
      <c r="FB231" s="13" t="n">
        <v>1881</v>
      </c>
      <c r="FC231" s="14" t="n">
        <v>12</v>
      </c>
      <c r="FD231" s="14" t="n">
        <v>10.4</v>
      </c>
      <c r="FE231" s="14" t="n">
        <v>9.6</v>
      </c>
      <c r="FF231" s="14" t="n">
        <v>5.5</v>
      </c>
      <c r="FG231" s="14" t="n">
        <v>6.9</v>
      </c>
      <c r="FH231" s="14" t="n">
        <v>3.4</v>
      </c>
      <c r="FI231" s="14" t="n">
        <v>2.2</v>
      </c>
      <c r="FJ231" s="14" t="n">
        <v>4.8</v>
      </c>
      <c r="FK231" s="14" t="n">
        <v>5.9</v>
      </c>
      <c r="FL231" s="14" t="n">
        <v>6.9</v>
      </c>
      <c r="FM231" s="21" t="n">
        <f aca="false">(FM228+FM229+FM230+FM232+FM233+FM234)/6</f>
        <v>8.25</v>
      </c>
      <c r="FN231" s="14" t="n">
        <v>10</v>
      </c>
      <c r="FO231" s="15" t="n">
        <f aca="false">SUM(FC231:FN231)/12</f>
        <v>7.15416666666667</v>
      </c>
      <c r="GA231" s="0" t="n">
        <f aca="false">GA230+1</f>
        <v>1881</v>
      </c>
      <c r="GB231" s="13" t="n">
        <v>1881</v>
      </c>
      <c r="GC231" s="14" t="n">
        <v>12.3</v>
      </c>
      <c r="GD231" s="14" t="n">
        <v>10.7</v>
      </c>
      <c r="GE231" s="14" t="n">
        <v>10.9</v>
      </c>
      <c r="GF231" s="14" t="n">
        <v>8.2</v>
      </c>
      <c r="GG231" s="14" t="n">
        <v>8.3</v>
      </c>
      <c r="GH231" s="14" t="n">
        <v>5.2</v>
      </c>
      <c r="GI231" s="14" t="n">
        <v>4.8</v>
      </c>
      <c r="GJ231" s="14" t="n">
        <v>6.1</v>
      </c>
      <c r="GK231" s="14" t="n">
        <v>4.3</v>
      </c>
      <c r="GL231" s="14" t="n">
        <v>7.3</v>
      </c>
      <c r="GM231" s="14" t="n">
        <v>8.3</v>
      </c>
      <c r="GN231" s="14" t="n">
        <v>10.6</v>
      </c>
      <c r="GO231" s="15" t="n">
        <f aca="false">SUM(GC231:GN231)/12</f>
        <v>8.08333333333333</v>
      </c>
      <c r="MA231" s="0" t="n">
        <f aca="false">MA230+1</f>
        <v>1881</v>
      </c>
      <c r="MB231" s="13" t="n">
        <v>1881</v>
      </c>
      <c r="MC231" s="14" t="n">
        <v>14.8</v>
      </c>
      <c r="MD231" s="14" t="n">
        <v>12.7</v>
      </c>
      <c r="ME231" s="14" t="n">
        <v>13</v>
      </c>
      <c r="MF231" s="14" t="n">
        <v>9.9</v>
      </c>
      <c r="MG231" s="14" t="n">
        <v>8.9</v>
      </c>
      <c r="MH231" s="14" t="n">
        <v>5.8</v>
      </c>
      <c r="MI231" s="14" t="n">
        <v>5.6</v>
      </c>
      <c r="MJ231" s="14" t="n">
        <v>6.6</v>
      </c>
      <c r="MK231" s="14" t="n">
        <v>6.8</v>
      </c>
      <c r="ML231" s="14" t="n">
        <v>8.3</v>
      </c>
      <c r="MM231" s="14" t="n">
        <v>10.4</v>
      </c>
      <c r="MN231" s="14" t="n">
        <v>12.6</v>
      </c>
      <c r="MO231" s="15" t="n">
        <f aca="false">SUM(MC231:MN231)/12</f>
        <v>9.61666666666667</v>
      </c>
      <c r="OA231" s="6" t="n">
        <f aca="false">AVERAGE(AO231,BO231,CO231,DO231,EO231,FO231,GO231,HO231,IO231,JO231,KO231,LO231,MO231,NO231)</f>
        <v>8.28472222222222</v>
      </c>
      <c r="OB231" s="22" t="n">
        <f aca="false">AVERAGE(OA221:OA231)</f>
        <v>8.60732323232323</v>
      </c>
      <c r="PA231" s="16" t="n">
        <f aca="false">AVERAGE(AH231,AI231,AJ231,BH231,BI231,BJ231,CH231,CI231,CJ231,DH231,DI231,DJ231,EH231,EI231,EJ231,FH231,FI231,FJ231,GH231,GI231,GJ231,HH231,HI231,HJ231,IH231,II231,IJ231,JH231,JI231,JJ231,KH231,KI231,KJ231,LH231,LI231,LJ231,MH231,MI231,MJ231,NH231,NI231,NJ231)</f>
        <v>4.94444444444444</v>
      </c>
      <c r="PB231" s="17" t="n">
        <f aca="false">AVERAGE(AC231,AD231,AN231,BC231,BD231,BN231,CC231,CD231,CN231,DC231,DD231,DN231,EC231,ED231,EN231,FC231,FD231,FN231,GC231,GD231,GN231,HC231,HD231,HN231,IC231,ID231,IN231,JC231,JD231,JN231,KC231,KD231,KN231,LC231,LD231,LN231,MC231,MD231,MN231,NC231,ND231,NN231,)</f>
        <v>10.61</v>
      </c>
      <c r="PC231" s="16" t="n">
        <f aca="false">AVERAGE(PA221:PA231)</f>
        <v>5.48400673400673</v>
      </c>
      <c r="PD231" s="23" t="n">
        <f aca="false">AVERAGE(PB221:PB231)</f>
        <v>10.7831818181818</v>
      </c>
    </row>
    <row r="232" customFormat="false" ht="14.65" hidden="false" customHeight="false" outlineLevel="0" collapsed="false">
      <c r="A232" s="5"/>
      <c r="B232" s="6" t="n">
        <f aca="false">AVERAGE(AO232,BO232,CO232,DO232,EO232,FO232,GO232,HO232,IO232,JO232,KO232,LO232,MO232,NO232)</f>
        <v>8.5611111111111</v>
      </c>
      <c r="C232" s="18" t="n">
        <f aca="false">AVERAGE(B228:B232)</f>
        <v>8.56527777777777</v>
      </c>
      <c r="D232" s="20" t="n">
        <f aca="false">AVERAGE(B223:B232)</f>
        <v>8.52583333333333</v>
      </c>
      <c r="E232" s="6" t="n">
        <f aca="false">AVERAGE(B213:B232)</f>
        <v>8.49887268518518</v>
      </c>
      <c r="F232" s="24"/>
      <c r="G232" s="20" t="n">
        <f aca="false">MAX(AC232:AN232,BC232:BN232,CC232:CN232,DC232:DN232,EC232:EN232,FC232:FN232,GC232:GN232,HC232:HN232,IC232:IN232,JC232:JN232,KC232:KN232,LC232:LN232,MC232:MN232,NC232:NN232)</f>
        <v>13.7</v>
      </c>
      <c r="H232" s="11" t="n">
        <f aca="false">MEDIAN(AC232:AN232,BC232:BN232,CC232:CN232,DC232:DN232,EC232:EN232,FC232:FN232,GC232:GN232,HC232:HN232,IC232:IN232,JC232:JN232,KC232:KN232,LC232:LN232,MC232:MN232,NC232:NN232)</f>
        <v>8.75</v>
      </c>
      <c r="I232" s="6" t="n">
        <f aca="false">MIN(AC232:AN232,BC232:BN232,CC232:CN232,DC232:DN232,EC232:EN232,FC232:FN232,GC232:GN232,HC232:HN232,IC232:IN232,JC232:JN232,KC232:KN232,LC232:LN232,MC232:MN232,NC232:NN232)</f>
        <v>2.4</v>
      </c>
      <c r="J232" s="12" t="n">
        <f aca="false">(G232+I232)/2</f>
        <v>8.05</v>
      </c>
      <c r="AQ232" s="32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F232" s="32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FA232" s="0" t="n">
        <f aca="false">FA231+1</f>
        <v>1882</v>
      </c>
      <c r="FB232" s="13" t="n">
        <v>1882</v>
      </c>
      <c r="FC232" s="14" t="n">
        <v>10.1</v>
      </c>
      <c r="FD232" s="14" t="n">
        <v>9.9</v>
      </c>
      <c r="FE232" s="14" t="n">
        <v>10.3</v>
      </c>
      <c r="FF232" s="14" t="n">
        <v>8.5</v>
      </c>
      <c r="FG232" s="14" t="n">
        <v>8.1</v>
      </c>
      <c r="FH232" s="14" t="n">
        <v>3.9</v>
      </c>
      <c r="FI232" s="14" t="n">
        <v>2.4</v>
      </c>
      <c r="FJ232" s="14" t="n">
        <v>5.6</v>
      </c>
      <c r="FK232" s="14" t="n">
        <v>5.8</v>
      </c>
      <c r="FL232" s="14" t="n">
        <v>6.9</v>
      </c>
      <c r="FM232" s="14" t="n">
        <v>8.1</v>
      </c>
      <c r="FN232" s="14" t="n">
        <v>9.1</v>
      </c>
      <c r="FO232" s="15" t="n">
        <f aca="false">SUM(FC232:FN232)/12</f>
        <v>7.39166666666667</v>
      </c>
      <c r="GA232" s="0" t="n">
        <f aca="false">GA231+1</f>
        <v>1882</v>
      </c>
      <c r="GB232" s="13" t="n">
        <v>1882</v>
      </c>
      <c r="GC232" s="14" t="n">
        <v>11.9</v>
      </c>
      <c r="GD232" s="14" t="n">
        <v>11.8</v>
      </c>
      <c r="GE232" s="14" t="n">
        <v>11.4</v>
      </c>
      <c r="GF232" s="14" t="n">
        <v>9.6</v>
      </c>
      <c r="GG232" s="14" t="n">
        <v>9.4</v>
      </c>
      <c r="GH232" s="14" t="n">
        <v>5.7</v>
      </c>
      <c r="GI232" s="14" t="n">
        <v>4.1</v>
      </c>
      <c r="GJ232" s="14" t="n">
        <v>5</v>
      </c>
      <c r="GK232" s="14" t="n">
        <v>6.1</v>
      </c>
      <c r="GL232" s="14" t="n">
        <v>7.2</v>
      </c>
      <c r="GM232" s="14" t="n">
        <v>5.9</v>
      </c>
      <c r="GN232" s="14" t="n">
        <v>10.1</v>
      </c>
      <c r="GO232" s="15" t="n">
        <f aca="false">SUM(GC232:GN232)/12</f>
        <v>8.18333333333333</v>
      </c>
      <c r="JB232" s="0" t="s">
        <v>163</v>
      </c>
      <c r="MA232" s="0" t="n">
        <f aca="false">MA231+1</f>
        <v>1882</v>
      </c>
      <c r="MB232" s="13" t="n">
        <v>1882</v>
      </c>
      <c r="MC232" s="14" t="n">
        <v>13.7</v>
      </c>
      <c r="MD232" s="14" t="n">
        <v>12.7</v>
      </c>
      <c r="ME232" s="14" t="n">
        <v>13.7</v>
      </c>
      <c r="MF232" s="14" t="n">
        <v>10.6</v>
      </c>
      <c r="MG232" s="14" t="n">
        <v>10.4</v>
      </c>
      <c r="MH232" s="14" t="n">
        <v>6.8</v>
      </c>
      <c r="MI232" s="14" t="n">
        <v>6</v>
      </c>
      <c r="MJ232" s="14" t="n">
        <v>6.8</v>
      </c>
      <c r="MK232" s="14" t="n">
        <v>7.9</v>
      </c>
      <c r="ML232" s="14" t="n">
        <v>9</v>
      </c>
      <c r="MM232" s="14" t="n">
        <v>11.1</v>
      </c>
      <c r="MN232" s="14" t="n">
        <v>12.6</v>
      </c>
      <c r="MO232" s="15" t="n">
        <f aca="false">SUM(MC232:MN232)/12</f>
        <v>10.1083333333333</v>
      </c>
      <c r="OA232" s="6" t="n">
        <f aca="false">AVERAGE(AO232,BO232,CO232,DO232,EO232,FO232,GO232,HO232,IO232,JO232,KO232,LO232,MO232,NO232)</f>
        <v>8.56111111111111</v>
      </c>
      <c r="OB232" s="22" t="n">
        <f aca="false">AVERAGE(OA222:OA232)</f>
        <v>8.53939393939394</v>
      </c>
      <c r="PA232" s="16" t="n">
        <f aca="false">AVERAGE(AH232,AI232,AJ232,BH232,BI232,BJ232,CH232,CI232,CJ232,DH232,DI232,DJ232,EH232,EI232,EJ232,FH232,FI232,FJ232,GH232,GI232,GJ232,HH232,HI232,HJ232,IH232,II232,IJ232,JH232,JI232,JJ232,KH232,KI232,KJ232,LH232,LI232,LJ232,MH232,MI232,MJ232,NH232,NI232,NJ232)</f>
        <v>5.14444444444444</v>
      </c>
      <c r="PB232" s="17" t="n">
        <f aca="false">AVERAGE(AC232,AD232,AN232,BC232,BD232,BN232,CC232,CD232,CN232,DC232,DD232,DN232,EC232,ED232,EN232,FC232,FD232,FN232,GC232,GD232,GN232,HC232,HD232,HN232,IC232,ID232,IN232,JC232,JD232,JN232,KC232,KD232,KN232,LC232,LD232,LN232,MC232,MD232,MN232,NC232,ND232,NN232,)</f>
        <v>10.19</v>
      </c>
      <c r="PC232" s="16" t="n">
        <f aca="false">AVERAGE(PA222:PA232)</f>
        <v>5.31734006734007</v>
      </c>
      <c r="PD232" s="23" t="n">
        <f aca="false">AVERAGE(PB222:PB232)</f>
        <v>10.6431818181818</v>
      </c>
    </row>
    <row r="233" customFormat="false" ht="14.65" hidden="false" customHeight="false" outlineLevel="0" collapsed="false">
      <c r="A233" s="5"/>
      <c r="B233" s="6" t="n">
        <f aca="false">AVERAGE(AO233,BO233,CO233,DO233,EO233,FO233,GO233,HO233,IO233,JO233,KO233,LO233,MO233,NO233)</f>
        <v>8.50833333333333</v>
      </c>
      <c r="C233" s="18" t="n">
        <f aca="false">AVERAGE(B229:B233)</f>
        <v>8.50694444444444</v>
      </c>
      <c r="D233" s="20" t="n">
        <f aca="false">AVERAGE(B224:B233)</f>
        <v>8.51805555555555</v>
      </c>
      <c r="E233" s="6" t="n">
        <f aca="false">AVERAGE(B214:B233)</f>
        <v>8.49348379629629</v>
      </c>
      <c r="F233" s="24"/>
      <c r="G233" s="20" t="n">
        <f aca="false">MAX(AC233:AN233,BC233:BN233,CC233:CN233,DC233:DN233,EC233:EN233,FC233:FN233,GC233:GN233,HC233:HN233,IC233:IN233,JC233:JN233,KC233:KN233,LC233:LN233,MC233:MN233,NC233:NN233)</f>
        <v>14.2</v>
      </c>
      <c r="H233" s="11" t="n">
        <f aca="false">MEDIAN(AC233:AN233,BC233:BN233,CC233:CN233,DC233:DN233,EC233:EN233,FC233:FN233,GC233:GN233,HC233:HN233,IC233:IN233,JC233:JN233,KC233:KN233,LC233:LN233,MC233:MN233,NC233:NN233)</f>
        <v>8.25</v>
      </c>
      <c r="I233" s="6" t="n">
        <f aca="false">MIN(AC233:AN233,BC233:BN233,CC233:CN233,DC233:DN233,EC233:EN233,FC233:FN233,GC233:GN233,HC233:HN233,IC233:IN233,JC233:JN233,KC233:KN233,LC233:LN233,MC233:MN233,NC233:NN233)</f>
        <v>3</v>
      </c>
      <c r="J233" s="12" t="n">
        <f aca="false">(G233+I233)/2</f>
        <v>8.6</v>
      </c>
      <c r="AQ233" s="32"/>
      <c r="AR233" s="14"/>
      <c r="AS233" s="14"/>
      <c r="AT233" s="14"/>
      <c r="AU233" s="14"/>
      <c r="AV233" s="14"/>
      <c r="AW233" s="14"/>
      <c r="AX233" s="14"/>
      <c r="AY233" s="14"/>
      <c r="AZ233" s="14"/>
      <c r="BB233" s="0" t="s">
        <v>164</v>
      </c>
      <c r="BP233" s="14"/>
      <c r="BQ233" s="14"/>
      <c r="BR233" s="14"/>
      <c r="BS233" s="14"/>
      <c r="FA233" s="0" t="n">
        <f aca="false">FA232+1</f>
        <v>1883</v>
      </c>
      <c r="FB233" s="13" t="n">
        <v>1883</v>
      </c>
      <c r="FC233" s="14" t="n">
        <v>12.7</v>
      </c>
      <c r="FD233" s="14" t="n">
        <v>12.1</v>
      </c>
      <c r="FE233" s="14" t="n">
        <v>8.2</v>
      </c>
      <c r="FF233" s="14" t="n">
        <v>8.6</v>
      </c>
      <c r="FG233" s="14" t="n">
        <v>5.6</v>
      </c>
      <c r="FH233" s="14" t="n">
        <v>5.2</v>
      </c>
      <c r="FI233" s="14" t="n">
        <v>4.1</v>
      </c>
      <c r="FJ233" s="14" t="n">
        <v>3</v>
      </c>
      <c r="FK233" s="14" t="n">
        <v>4.8</v>
      </c>
      <c r="FL233" s="14" t="n">
        <v>6.4</v>
      </c>
      <c r="FM233" s="14" t="n">
        <v>8.7</v>
      </c>
      <c r="FN233" s="14" t="n">
        <v>9.9</v>
      </c>
      <c r="FO233" s="15" t="n">
        <f aca="false">SUM(FC233:FN233)/12</f>
        <v>7.44166666666667</v>
      </c>
      <c r="GA233" s="0" t="n">
        <f aca="false">GA232+1</f>
        <v>1883</v>
      </c>
      <c r="GB233" s="13" t="n">
        <v>1883</v>
      </c>
      <c r="GC233" s="14" t="n">
        <v>12.3</v>
      </c>
      <c r="GD233" s="14" t="n">
        <v>10.7</v>
      </c>
      <c r="GE233" s="14" t="n">
        <v>10.9</v>
      </c>
      <c r="GF233" s="14" t="n">
        <v>8.2</v>
      </c>
      <c r="GG233" s="14" t="n">
        <v>8.3</v>
      </c>
      <c r="GH233" s="14" t="n">
        <v>5.2</v>
      </c>
      <c r="GI233" s="14" t="n">
        <v>4.8</v>
      </c>
      <c r="GJ233" s="14" t="n">
        <v>6.1</v>
      </c>
      <c r="GK233" s="14" t="n">
        <v>4.3</v>
      </c>
      <c r="GL233" s="14" t="n">
        <v>7.3</v>
      </c>
      <c r="GM233" s="14" t="n">
        <v>8.3</v>
      </c>
      <c r="GN233" s="14" t="n">
        <v>10.6</v>
      </c>
      <c r="GO233" s="15" t="n">
        <f aca="false">SUM(GC233:GN233)/12</f>
        <v>8.08333333333333</v>
      </c>
      <c r="MA233" s="0" t="n">
        <f aca="false">MA232+1</f>
        <v>1883</v>
      </c>
      <c r="MB233" s="13" t="n">
        <v>1883</v>
      </c>
      <c r="MC233" s="14" t="n">
        <v>14.1</v>
      </c>
      <c r="MD233" s="14" t="n">
        <v>14.2</v>
      </c>
      <c r="ME233" s="14" t="n">
        <v>12</v>
      </c>
      <c r="MF233" s="14" t="n">
        <v>11.3</v>
      </c>
      <c r="MG233" s="14" t="n">
        <v>7.9</v>
      </c>
      <c r="MH233" s="14" t="n">
        <v>9.2</v>
      </c>
      <c r="MI233" s="14" t="n">
        <v>6.2</v>
      </c>
      <c r="MJ233" s="14" t="n">
        <v>6.2</v>
      </c>
      <c r="MK233" s="14" t="n">
        <v>6.9</v>
      </c>
      <c r="ML233" s="14" t="n">
        <v>8.2</v>
      </c>
      <c r="MM233" s="14" t="n">
        <v>11.1</v>
      </c>
      <c r="MN233" s="14" t="n">
        <v>12.7</v>
      </c>
      <c r="MO233" s="15" t="n">
        <f aca="false">SUM(MC233:MN233)/12</f>
        <v>10</v>
      </c>
      <c r="OA233" s="6" t="n">
        <f aca="false">AVERAGE(AO233,BO233,CO233,DO233,EO233,FO233,GO233,HO233,IO233,JO233,KO233,LO233,MO233,NO233)</f>
        <v>8.50833333333333</v>
      </c>
      <c r="OB233" s="22" t="n">
        <f aca="false">AVERAGE(OA223:OA233)</f>
        <v>8.52424242424242</v>
      </c>
      <c r="PA233" s="16" t="n">
        <f aca="false">AVERAGE(AH233,AI233,AJ233,BH233,BI233,BJ233,CH233,CI233,CJ233,DH233,DI233,DJ233,EH233,EI233,EJ233,FH233,FI233,FJ233,GH233,GI233,GJ233,HH233,HI233,HJ233,IH233,II233,IJ233,JH233,JI233,JJ233,KH233,KI233,KJ233,LH233,LI233,LJ233,MH233,MI233,MJ233,NH233,NI233,NJ233)</f>
        <v>5.55555555555556</v>
      </c>
      <c r="PB233" s="17" t="n">
        <f aca="false">AVERAGE(AC233,AD233,AN233,BC233,BD233,BN233,CC233,CD233,CN233,DC233,DD233,DN233,EC233,ED233,EN233,FC233,FD233,FN233,GC233,GD233,GN233,HC233,HD233,HN233,IC233,ID233,IN233,JC233,JD233,JN233,KC233,KD233,KN233,LC233,LD233,LN233,MC233,MD233,MN233,NC233,ND233,NN233,)</f>
        <v>10.93</v>
      </c>
      <c r="PC233" s="16" t="n">
        <f aca="false">AVERAGE(PA223:PA233)</f>
        <v>5.32138047138047</v>
      </c>
      <c r="PD233" s="23" t="n">
        <f aca="false">AVERAGE(PB223:PB233)</f>
        <v>10.6168181818182</v>
      </c>
    </row>
    <row r="234" customFormat="false" ht="14.65" hidden="false" customHeight="false" outlineLevel="0" collapsed="false">
      <c r="A234" s="5"/>
      <c r="B234" s="6" t="n">
        <f aca="false">AVERAGE(AO234,BO234,CO234,DO234,EO234,FO234,GO234,HO234,IO234,JO234,KO234,LO234,MO234,NO234)</f>
        <v>8.57777777777778</v>
      </c>
      <c r="C234" s="18" t="n">
        <f aca="false">AVERAGE(B230:B234)</f>
        <v>8.54805555555555</v>
      </c>
      <c r="D234" s="20" t="n">
        <f aca="false">AVERAGE(B225:B234)</f>
        <v>8.55583333333333</v>
      </c>
      <c r="E234" s="6" t="n">
        <f aca="false">AVERAGE(B215:B234)</f>
        <v>8.50717592592592</v>
      </c>
      <c r="F234" s="24"/>
      <c r="G234" s="20" t="n">
        <f aca="false">MAX(AC234:AN234,BC234:BN234,CC234:CN234,DC234:DN234,EC234:EN234,FC234:FN234,GC234:GN234,HC234:HN234,IC234:IN234,JC234:JN234,KC234:KN234,LC234:LN234,MC234:MN234,NC234:NN234)</f>
        <v>14.9</v>
      </c>
      <c r="H234" s="11" t="n">
        <f aca="false">MEDIAN(AC234:AN234,BC234:BN234,CC234:CN234,DC234:DN234,EC234:EN234,FC234:FN234,GC234:GN234,HC234:HN234,IC234:IN234,JC234:JN234,KC234:KN234,LC234:LN234,MC234:MN234,NC234:NN234)</f>
        <v>8.35</v>
      </c>
      <c r="I234" s="6" t="n">
        <f aca="false">MIN(AC234:AN234,BC234:BN234,CC234:CN234,DC234:DN234,EC234:EN234,FC234:FN234,GC234:GN234,HC234:HN234,IC234:IN234,JC234:JN234,KC234:KN234,LC234:LN234,MC234:MN234,NC234:NN234)</f>
        <v>2.3</v>
      </c>
      <c r="J234" s="12" t="n">
        <f aca="false">(G234+I234)/2</f>
        <v>8.6</v>
      </c>
      <c r="AW234" s="26"/>
      <c r="FA234" s="0" t="n">
        <f aca="false">FA233+1</f>
        <v>1884</v>
      </c>
      <c r="FB234" s="13" t="n">
        <v>1884</v>
      </c>
      <c r="FC234" s="14" t="n">
        <v>10.6</v>
      </c>
      <c r="FD234" s="14" t="n">
        <v>12.4</v>
      </c>
      <c r="FE234" s="14" t="n">
        <v>10.4</v>
      </c>
      <c r="FF234" s="14" t="n">
        <v>7.6</v>
      </c>
      <c r="FG234" s="14" t="n">
        <v>5.8</v>
      </c>
      <c r="FH234" s="14" t="n">
        <v>5.5</v>
      </c>
      <c r="FI234" s="14" t="n">
        <v>2.3</v>
      </c>
      <c r="FJ234" s="14" t="n">
        <v>6.6</v>
      </c>
      <c r="FK234" s="14" t="n">
        <v>5.9</v>
      </c>
      <c r="FL234" s="14" t="n">
        <v>6.3</v>
      </c>
      <c r="FM234" s="14" t="n">
        <v>8.3</v>
      </c>
      <c r="FN234" s="14" t="n">
        <v>9.3</v>
      </c>
      <c r="FO234" s="15" t="n">
        <f aca="false">SUM(FC234:FN234)/12</f>
        <v>7.58333333333333</v>
      </c>
      <c r="GA234" s="0" t="n">
        <f aca="false">GA233+1</f>
        <v>1884</v>
      </c>
      <c r="GB234" s="13" t="n">
        <v>1884</v>
      </c>
      <c r="GC234" s="14" t="n">
        <v>11.9</v>
      </c>
      <c r="GD234" s="14" t="n">
        <v>11.8</v>
      </c>
      <c r="GE234" s="14" t="n">
        <v>11.4</v>
      </c>
      <c r="GF234" s="14" t="n">
        <v>9.6</v>
      </c>
      <c r="GG234" s="14" t="n">
        <v>9.4</v>
      </c>
      <c r="GH234" s="14" t="n">
        <v>5.7</v>
      </c>
      <c r="GI234" s="14" t="n">
        <v>4.1</v>
      </c>
      <c r="GJ234" s="14" t="n">
        <v>5</v>
      </c>
      <c r="GK234" s="14" t="n">
        <v>6.1</v>
      </c>
      <c r="GL234" s="14" t="n">
        <v>7.2</v>
      </c>
      <c r="GM234" s="14" t="n">
        <v>5.9</v>
      </c>
      <c r="GN234" s="14" t="n">
        <v>10.1</v>
      </c>
      <c r="GO234" s="15" t="n">
        <f aca="false">SUM(GC234:GN234)/12</f>
        <v>8.18333333333333</v>
      </c>
      <c r="JA234" s="0" t="n">
        <v>1884</v>
      </c>
      <c r="JB234" s="25" t="s">
        <v>9</v>
      </c>
      <c r="JC234" s="26"/>
      <c r="JD234" s="26"/>
      <c r="JE234" s="26"/>
      <c r="JF234" s="26"/>
      <c r="JG234" s="26"/>
      <c r="JH234" s="26"/>
      <c r="JI234" s="26"/>
      <c r="JJ234" s="26"/>
      <c r="JK234" s="14" t="n">
        <v>8.3</v>
      </c>
      <c r="JL234" s="14" t="n">
        <v>8.4</v>
      </c>
      <c r="JM234" s="14" t="n">
        <v>10.2</v>
      </c>
      <c r="JN234" s="14" t="n">
        <v>10.8</v>
      </c>
      <c r="JO234" s="26" t="s">
        <v>39</v>
      </c>
      <c r="MA234" s="0" t="n">
        <f aca="false">MA233+1</f>
        <v>1884</v>
      </c>
      <c r="MB234" s="13" t="n">
        <v>1884</v>
      </c>
      <c r="MC234" s="14" t="n">
        <v>13.8</v>
      </c>
      <c r="MD234" s="14" t="n">
        <v>14.9</v>
      </c>
      <c r="ME234" s="14" t="n">
        <v>13.3</v>
      </c>
      <c r="MF234" s="14" t="n">
        <v>10.8</v>
      </c>
      <c r="MG234" s="14" t="n">
        <v>8.2</v>
      </c>
      <c r="MH234" s="14" t="n">
        <v>7.5</v>
      </c>
      <c r="MI234" s="14" t="n">
        <v>4.8</v>
      </c>
      <c r="MJ234" s="14" t="n">
        <v>7.9</v>
      </c>
      <c r="MK234" s="14" t="n">
        <v>7.6</v>
      </c>
      <c r="ML234" s="14" t="n">
        <v>8.7</v>
      </c>
      <c r="MM234" s="14" t="n">
        <v>10.4</v>
      </c>
      <c r="MN234" s="14" t="n">
        <v>11.7</v>
      </c>
      <c r="MO234" s="15" t="n">
        <f aca="false">SUM(MC234:MN234)/12</f>
        <v>9.96666666666667</v>
      </c>
      <c r="OA234" s="6" t="n">
        <f aca="false">AVERAGE(AO234,BO234,CO234,DO234,EO234,FO234,GO234,HO234,IO234,JO234,KO234,LO234,MO234,NO234)</f>
        <v>8.57777777777778</v>
      </c>
      <c r="OB234" s="22" t="n">
        <f aca="false">AVERAGE(OA224:OA234)</f>
        <v>8.52348484848485</v>
      </c>
      <c r="PA234" s="16" t="n">
        <f aca="false">AVERAGE(AH234,AI234,AJ234,BH234,BI234,BJ234,CH234,CI234,CJ234,DH234,DI234,DJ234,EH234,EI234,EJ234,FH234,FI234,FJ234,GH234,GI234,GJ234,HH234,HI234,HJ234,IH234,II234,IJ234,JH234,JI234,JJ234,KH234,KI234,KJ234,LH234,LI234,LJ234,MH234,MI234,MJ234,NH234,NI234,NJ234)</f>
        <v>5.48888888888889</v>
      </c>
      <c r="PB234" s="17" t="n">
        <f aca="false">AVERAGE(AC234,AD234,AN234,BC234,BD234,BN234,CC234,CD234,CN234,DC234,DD234,DN234,EC234,ED234,EN234,FC234,FD234,FN234,GC234,GD234,GN234,HC234,HD234,HN234,IC234,ID234,IN234,JC234,JD234,JN234,KC234,KD234,KN234,LC234,LD234,LN234,MC234,MD234,MN234,NC234,ND234,NN234,)</f>
        <v>10.6636363636364</v>
      </c>
      <c r="PC234" s="16" t="n">
        <f aca="false">AVERAGE(PA224:PA234)</f>
        <v>5.3506734006734</v>
      </c>
      <c r="PD234" s="23" t="n">
        <f aca="false">AVERAGE(PB224:PB234)</f>
        <v>10.681694214876</v>
      </c>
    </row>
    <row r="235" customFormat="false" ht="14.65" hidden="false" customHeight="false" outlineLevel="0" collapsed="false">
      <c r="A235" s="5" t="n">
        <f aca="false">A230+5</f>
        <v>1885</v>
      </c>
      <c r="B235" s="6" t="n">
        <f aca="false">AVERAGE(AO235,BO235,CO235,DO235,EO235,FO235,GO235,HO235,IO235,JO235,KO235,LO235,MO235,NO235)</f>
        <v>9.00666666666667</v>
      </c>
      <c r="C235" s="18" t="n">
        <f aca="false">AVERAGE(B231:B235)</f>
        <v>8.58772222222222</v>
      </c>
      <c r="D235" s="20" t="n">
        <f aca="false">AVERAGE(B226:B235)</f>
        <v>8.59802777777778</v>
      </c>
      <c r="E235" s="6" t="n">
        <f aca="false">AVERAGE(B216:B235)</f>
        <v>8.56114351851852</v>
      </c>
      <c r="F235" s="24"/>
      <c r="G235" s="20" t="n">
        <f aca="false">MAX(AC235:AN235,BC235:BN235,CC235:CN235,DC235:DN235,EC235:EN235,FC235:FN235,GC235:GN235,HC235:HN235,IC235:IN235,JC235:JN235,KC235:KN235,LC235:LN235,MC235:MN235,NC235:NN235)</f>
        <v>15.2</v>
      </c>
      <c r="H235" s="11" t="n">
        <f aca="false">MEDIAN(AC235:AN235,BC235:BN235,CC235:CN235,DC235:DN235,EC235:EN235,FC235:FN235,GC235:GN235,HC235:HN235,IC235:IN235,JC235:JN235,KC235:KN235,LC235:LN235,MC235:MN235,NC235:NN235)</f>
        <v>9.3</v>
      </c>
      <c r="I235" s="6" t="n">
        <f aca="false">MIN(AC235:AN235,BC235:BN235,CC235:CN235,DC235:DN235,EC235:EN235,FC235:FN235,GC235:GN235,HC235:HN235,IC235:IN235,JC235:JN235,KC235:KN235,LC235:LN235,MC235:MN235,NC235:NN235)</f>
        <v>3.4</v>
      </c>
      <c r="J235" s="12" t="n">
        <f aca="false">(G235+I235)/2</f>
        <v>9.3</v>
      </c>
      <c r="AB235" s="0" t="s">
        <v>10</v>
      </c>
      <c r="AQ235" s="32"/>
      <c r="AR235" s="14"/>
      <c r="AS235" s="14"/>
      <c r="AT235" s="14"/>
      <c r="AU235" s="14"/>
      <c r="AV235" s="14"/>
      <c r="AW235" s="14"/>
      <c r="AX235" s="14"/>
      <c r="AY235" s="14"/>
      <c r="AZ235" s="14"/>
      <c r="BA235" s="0" t="n">
        <v>1885</v>
      </c>
      <c r="BB235" s="13" t="n">
        <v>1885</v>
      </c>
      <c r="BC235" s="14" t="n">
        <v>13.1</v>
      </c>
      <c r="BD235" s="14" t="n">
        <v>14</v>
      </c>
      <c r="BE235" s="14" t="n">
        <v>11.4</v>
      </c>
      <c r="BF235" s="14" t="n">
        <v>9.4</v>
      </c>
      <c r="BG235" s="14" t="n">
        <v>9.9</v>
      </c>
      <c r="BH235" s="14" t="n">
        <v>6</v>
      </c>
      <c r="BI235" s="14" t="n">
        <v>4.7</v>
      </c>
      <c r="BJ235" s="14" t="n">
        <v>6.8</v>
      </c>
      <c r="BK235" s="14" t="n">
        <v>7.6</v>
      </c>
      <c r="BL235" s="14" t="n">
        <v>11</v>
      </c>
      <c r="BM235" s="14" t="n">
        <v>11.8</v>
      </c>
      <c r="BN235" s="14" t="n">
        <v>15.2</v>
      </c>
      <c r="BO235" s="15" t="n">
        <f aca="false">SUM(BC235:BN235)/12</f>
        <v>10.075</v>
      </c>
      <c r="FA235" s="0" t="n">
        <f aca="false">FA234+1</f>
        <v>1885</v>
      </c>
      <c r="FB235" s="13" t="n">
        <v>1885</v>
      </c>
      <c r="FC235" s="14" t="n">
        <v>9.3</v>
      </c>
      <c r="FD235" s="14" t="n">
        <v>11.7</v>
      </c>
      <c r="FE235" s="14" t="n">
        <v>8.7</v>
      </c>
      <c r="FF235" s="14" t="n">
        <v>6.3</v>
      </c>
      <c r="FG235" s="14" t="n">
        <v>7.4</v>
      </c>
      <c r="FH235" s="14" t="n">
        <v>4.4</v>
      </c>
      <c r="FI235" s="14" t="n">
        <v>3.4</v>
      </c>
      <c r="FJ235" s="14" t="n">
        <v>5.7</v>
      </c>
      <c r="FK235" s="14" t="n">
        <v>5.2</v>
      </c>
      <c r="FL235" s="14" t="n">
        <v>8.7</v>
      </c>
      <c r="FM235" s="14" t="n">
        <v>9.3</v>
      </c>
      <c r="FN235" s="14" t="n">
        <v>11</v>
      </c>
      <c r="FO235" s="15" t="n">
        <f aca="false">SUM(FC235:FN235)/12</f>
        <v>7.59166666666667</v>
      </c>
      <c r="GA235" s="0" t="n">
        <f aca="false">GA234+1</f>
        <v>1885</v>
      </c>
      <c r="GB235" s="13" t="n">
        <v>1885</v>
      </c>
      <c r="GC235" s="21" t="n">
        <f aca="false">(GC232+GC233+GC234+GC236+GC237+GC238)/6</f>
        <v>12.1166666666667</v>
      </c>
      <c r="GD235" s="21" t="n">
        <f aca="false">(GD232+GD233+GD234+GD236+GD237+GD238)/6</f>
        <v>11.0833333333333</v>
      </c>
      <c r="GE235" s="21" t="n">
        <f aca="false">(GE232+GE233+GE234+GE236+GE237+GE238)/6</f>
        <v>10.8</v>
      </c>
      <c r="GF235" s="21" t="n">
        <f aca="false">(GF232+GF233+GF234+GF236+GF237+GF238)/6</f>
        <v>8.6</v>
      </c>
      <c r="GG235" s="21" t="n">
        <f aca="false">(GG232+GG233+GG234+GG236+GG237+GG238)/6</f>
        <v>7.98333333333333</v>
      </c>
      <c r="GH235" s="21" t="n">
        <f aca="false">(GH232+GH233+GH234+GH236+GH237+GH238)/6</f>
        <v>6.45</v>
      </c>
      <c r="GI235" s="21" t="n">
        <f aca="false">(GI232+GI233+GI234+GI236+GI237+GI238)/6</f>
        <v>4.85</v>
      </c>
      <c r="GJ235" s="21" t="n">
        <f aca="false">(GJ232+GJ233+GJ234+GJ236+GJ237+GJ238)/6</f>
        <v>4.93333333333333</v>
      </c>
      <c r="GK235" s="21" t="n">
        <f aca="false">(GK232+GK233+GK234+GK236+GK237+GK238)/6</f>
        <v>5.61666666666667</v>
      </c>
      <c r="GL235" s="21" t="n">
        <f aca="false">(GL232+GL233+GL234+GL236+GL237+GL238)/6</f>
        <v>7.4</v>
      </c>
      <c r="GM235" s="21" t="n">
        <f aca="false">(GM232+GM233+GM234+GM236+GM237+GM238)/6</f>
        <v>8.15</v>
      </c>
      <c r="GN235" s="21" t="n">
        <f aca="false">(GN232+GN233+GN234+GN236+GN237+GN238)/6</f>
        <v>10.5166666666667</v>
      </c>
      <c r="GO235" s="15" t="n">
        <f aca="false">SUM(GC235:GN235)/12</f>
        <v>8.20833333333334</v>
      </c>
      <c r="JA235" s="0" t="n">
        <f aca="false">JA234+1</f>
        <v>1885</v>
      </c>
      <c r="JB235" s="25" t="s">
        <v>11</v>
      </c>
      <c r="JC235" s="14" t="n">
        <v>11.2</v>
      </c>
      <c r="JD235" s="14" t="n">
        <v>11.6</v>
      </c>
      <c r="JE235" s="14" t="n">
        <v>10.4</v>
      </c>
      <c r="JF235" s="14" t="n">
        <v>9.3</v>
      </c>
      <c r="JG235" s="14" t="n">
        <v>10.1</v>
      </c>
      <c r="JH235" s="14" t="n">
        <v>6.8</v>
      </c>
      <c r="JI235" s="14" t="n">
        <v>5.8</v>
      </c>
      <c r="JJ235" s="14" t="n">
        <v>7.5</v>
      </c>
      <c r="JK235" s="14" t="n">
        <v>8.2</v>
      </c>
      <c r="JL235" s="14" t="n">
        <v>8.8</v>
      </c>
      <c r="JM235" s="14" t="n">
        <v>10.4</v>
      </c>
      <c r="JN235" s="14" t="n">
        <v>11.8</v>
      </c>
      <c r="JO235" s="15" t="n">
        <f aca="false">SUM(JC235:JN235)/12</f>
        <v>9.325</v>
      </c>
      <c r="MA235" s="0" t="n">
        <f aca="false">MA234+1</f>
        <v>1885</v>
      </c>
      <c r="MB235" s="13" t="n">
        <v>1885</v>
      </c>
      <c r="MC235" s="14" t="n">
        <v>12.3</v>
      </c>
      <c r="MD235" s="14" t="n">
        <v>14.2</v>
      </c>
      <c r="ME235" s="14" t="n">
        <v>11.8</v>
      </c>
      <c r="MF235" s="14" t="n">
        <v>9.4</v>
      </c>
      <c r="MG235" s="14" t="n">
        <v>9.7</v>
      </c>
      <c r="MH235" s="14" t="n">
        <v>6.2</v>
      </c>
      <c r="MI235" s="14" t="n">
        <v>4.8</v>
      </c>
      <c r="MJ235" s="14" t="n">
        <v>7.5</v>
      </c>
      <c r="MK235" s="14" t="n">
        <v>7.3</v>
      </c>
      <c r="ML235" s="14" t="n">
        <v>10.1</v>
      </c>
      <c r="MM235" s="14" t="n">
        <v>11.5</v>
      </c>
      <c r="MN235" s="14" t="n">
        <v>13.2</v>
      </c>
      <c r="MO235" s="15" t="n">
        <f aca="false">SUM(MC235:MN235)/12</f>
        <v>9.83333333333333</v>
      </c>
      <c r="OA235" s="6" t="n">
        <f aca="false">AVERAGE(AO235,BO235,CO235,DO235,EO235,FO235,GO235,HO235,IO235,JO235,KO235,LO235,MO235,NO235)</f>
        <v>9.00666666666667</v>
      </c>
      <c r="OB235" s="22" t="n">
        <f aca="false">AVERAGE(OA225:OA235)</f>
        <v>8.59681818181818</v>
      </c>
      <c r="PA235" s="16" t="n">
        <f aca="false">AVERAGE(AH235,AI235,AJ235,BH235,BI235,BJ235,CH235,CI235,CJ235,DH235,DI235,DJ235,EH235,EI235,EJ235,FH235,FI235,FJ235,GH235,GI235,GJ235,HH235,HI235,HJ235,IH235,II235,IJ235,JH235,JI235,JJ235,KH235,KI235,KJ235,LH235,LI235,LJ235,MH235,MI235,MJ235,NH235,NI235,NJ235)</f>
        <v>5.72222222222222</v>
      </c>
      <c r="PB235" s="17" t="n">
        <f aca="false">AVERAGE(AC235,AD235,AN235,BC235,BD235,BN235,CC235,CD235,CN235,DC235,DD235,DN235,EC235,ED235,EN235,FC235,FD235,FN235,GC235,GD235,GN235,HC235,HD235,HN235,IC235,ID235,IN235,JC235,JD235,JN235,KC235,KD235,KN235,LC235,LD235,LN235,MC235,MD235,MN235,NC235,ND235,NN235,)</f>
        <v>11.3947916666667</v>
      </c>
      <c r="PC235" s="16" t="n">
        <f aca="false">AVERAGE(PA225:PA235)</f>
        <v>5.46077441077441</v>
      </c>
      <c r="PD235" s="23" t="n">
        <f aca="false">AVERAGE(PB225:PB235)</f>
        <v>10.7566752754821</v>
      </c>
    </row>
    <row r="236" customFormat="false" ht="14.65" hidden="false" customHeight="false" outlineLevel="0" collapsed="false">
      <c r="A236" s="5"/>
      <c r="B236" s="6" t="n">
        <f aca="false">AVERAGE(AO236,BO236,CO236,DO236,EO236,FO236,GO236,HO236,IO236,JO236,KO236,LO236,MO236,NO236)</f>
        <v>8.94666666666667</v>
      </c>
      <c r="C236" s="18" t="n">
        <f aca="false">AVERAGE(B232:B236)</f>
        <v>8.72011111111111</v>
      </c>
      <c r="D236" s="20" t="n">
        <f aca="false">AVERAGE(B227:B236)</f>
        <v>8.64519444444444</v>
      </c>
      <c r="E236" s="6" t="n">
        <f aca="false">AVERAGE(B217:B236)</f>
        <v>8.59347685185185</v>
      </c>
      <c r="F236" s="24"/>
      <c r="G236" s="20" t="n">
        <f aca="false">MAX(AC236:AN236,BC236:BN236,CC236:CN236,DC236:DN236,EC236:EN236,FC236:FN236,GC236:GN236,HC236:HN236,IC236:IN236,JC236:JN236,KC236:KN236,LC236:LN236,MC236:MN236,NC236:NN236)</f>
        <v>17.3</v>
      </c>
      <c r="H236" s="11" t="n">
        <f aca="false">MEDIAN(AC236:AN236,BC236:BN236,CC236:CN236,DC236:DN236,EC236:EN236,FC236:FN236,GC236:GN236,HC236:HN236,IC236:IN236,JC236:JN236,KC236:KN236,LC236:LN236,MC236:MN236,NC236:NN236)</f>
        <v>8.75</v>
      </c>
      <c r="I236" s="6" t="n">
        <f aca="false">MIN(AC236:AN236,BC236:BN236,CC236:CN236,DC236:DN236,EC236:EN236,FC236:FN236,GC236:GN236,HC236:HN236,IC236:IN236,JC236:JN236,KC236:KN236,LC236:LN236,MC236:MN236,NC236:NN236)</f>
        <v>3.3</v>
      </c>
      <c r="J236" s="12" t="n">
        <f aca="false">(G236+I236)/2</f>
        <v>10.3</v>
      </c>
      <c r="AQ236" s="32"/>
      <c r="AR236" s="14"/>
      <c r="AS236" s="14"/>
      <c r="AT236" s="14"/>
      <c r="AU236" s="14"/>
      <c r="AV236" s="14"/>
      <c r="AW236" s="14"/>
      <c r="AX236" s="14"/>
      <c r="AY236" s="14"/>
      <c r="AZ236" s="14"/>
      <c r="BA236" s="0" t="n">
        <f aca="false">BA235+1</f>
        <v>1886</v>
      </c>
      <c r="BB236" s="13" t="n">
        <v>1886</v>
      </c>
      <c r="BC236" s="14" t="n">
        <v>17.3</v>
      </c>
      <c r="BD236" s="14" t="n">
        <v>13.4</v>
      </c>
      <c r="BE236" s="14" t="n">
        <v>12.5</v>
      </c>
      <c r="BF236" s="14" t="n">
        <v>9.7</v>
      </c>
      <c r="BG236" s="14" t="n">
        <v>7.9</v>
      </c>
      <c r="BH236" s="14" t="n">
        <v>4.8</v>
      </c>
      <c r="BI236" s="14" t="n">
        <v>5.8</v>
      </c>
      <c r="BJ236" s="14" t="n">
        <v>7.2</v>
      </c>
      <c r="BK236" s="14" t="n">
        <v>8.8</v>
      </c>
      <c r="BL236" s="14" t="n">
        <v>7.7</v>
      </c>
      <c r="BM236" s="14" t="n">
        <v>11.8</v>
      </c>
      <c r="BN236" s="14" t="n">
        <v>13.9</v>
      </c>
      <c r="BO236" s="15" t="n">
        <f aca="false">SUM(BC236:BN236)/12</f>
        <v>10.0666666666667</v>
      </c>
      <c r="FA236" s="0" t="n">
        <f aca="false">FA235+1</f>
        <v>1886</v>
      </c>
      <c r="FB236" s="13" t="n">
        <v>1886</v>
      </c>
      <c r="FC236" s="14" t="n">
        <v>13.2</v>
      </c>
      <c r="FD236" s="14" t="n">
        <v>9.9</v>
      </c>
      <c r="FE236" s="14" t="n">
        <v>8.6</v>
      </c>
      <c r="FF236" s="14" t="n">
        <v>7.4</v>
      </c>
      <c r="FG236" s="14" t="n">
        <v>5.6</v>
      </c>
      <c r="FH236" s="14" t="n">
        <v>3.3</v>
      </c>
      <c r="FI236" s="14" t="n">
        <v>3.7</v>
      </c>
      <c r="FJ236" s="14" t="n">
        <v>5.8</v>
      </c>
      <c r="FK236" s="14" t="n">
        <v>6.7</v>
      </c>
      <c r="FL236" s="14" t="n">
        <v>5.9</v>
      </c>
      <c r="FM236" s="14" t="n">
        <v>9</v>
      </c>
      <c r="FN236" s="14" t="n">
        <v>10.1</v>
      </c>
      <c r="FO236" s="15" t="n">
        <f aca="false">SUM(FC236:FN236)/12</f>
        <v>7.43333333333333</v>
      </c>
      <c r="GA236" s="0" t="n">
        <f aca="false">GA235+1</f>
        <v>1886</v>
      </c>
      <c r="GB236" s="13" t="n">
        <v>1886</v>
      </c>
      <c r="GC236" s="14" t="n">
        <v>11.9</v>
      </c>
      <c r="GD236" s="14" t="n">
        <v>10.1</v>
      </c>
      <c r="GE236" s="14" t="n">
        <v>10.1</v>
      </c>
      <c r="GF236" s="14" t="n">
        <v>7.2</v>
      </c>
      <c r="GG236" s="14" t="n">
        <v>6.6</v>
      </c>
      <c r="GH236" s="14" t="n">
        <v>7.1</v>
      </c>
      <c r="GI236" s="14" t="n">
        <v>5.8</v>
      </c>
      <c r="GJ236" s="14" t="n">
        <v>4.2</v>
      </c>
      <c r="GK236" s="14" t="n">
        <v>5.9</v>
      </c>
      <c r="GL236" s="14" t="n">
        <v>6.7</v>
      </c>
      <c r="GM236" s="14" t="n">
        <v>9.6</v>
      </c>
      <c r="GN236" s="14" t="n">
        <v>11.4</v>
      </c>
      <c r="GO236" s="15" t="n">
        <f aca="false">SUM(GC236:GN236)/12</f>
        <v>8.05</v>
      </c>
      <c r="JA236" s="0" t="n">
        <f aca="false">JA235+1</f>
        <v>1886</v>
      </c>
      <c r="JB236" s="25" t="s">
        <v>12</v>
      </c>
      <c r="JC236" s="14" t="n">
        <v>12.6</v>
      </c>
      <c r="JD236" s="14" t="n">
        <v>11.5</v>
      </c>
      <c r="JE236" s="14" t="n">
        <v>10.3</v>
      </c>
      <c r="JF236" s="14" t="n">
        <v>10.2</v>
      </c>
      <c r="JG236" s="14" t="n">
        <v>8.7</v>
      </c>
      <c r="JH236" s="14" t="n">
        <v>6.3</v>
      </c>
      <c r="JI236" s="14" t="n">
        <v>5.4</v>
      </c>
      <c r="JJ236" s="14" t="n">
        <v>7</v>
      </c>
      <c r="JK236" s="14" t="n">
        <v>9</v>
      </c>
      <c r="JL236" s="14" t="n">
        <v>7.8</v>
      </c>
      <c r="JM236" s="14" t="n">
        <v>10.6</v>
      </c>
      <c r="JN236" s="14" t="n">
        <v>11</v>
      </c>
      <c r="JO236" s="15" t="n">
        <f aca="false">SUM(JC236:JN236)/12</f>
        <v>9.2</v>
      </c>
      <c r="MA236" s="0" t="n">
        <f aca="false">MA235+1</f>
        <v>1886</v>
      </c>
      <c r="MB236" s="13" t="n">
        <v>1886</v>
      </c>
      <c r="MC236" s="14" t="n">
        <v>15.8</v>
      </c>
      <c r="MD236" s="14" t="n">
        <v>12.5</v>
      </c>
      <c r="ME236" s="14" t="n">
        <v>12.5</v>
      </c>
      <c r="MF236" s="14" t="n">
        <v>10.5</v>
      </c>
      <c r="MG236" s="14" t="n">
        <v>7.6</v>
      </c>
      <c r="MH236" s="14" t="n">
        <v>5.6</v>
      </c>
      <c r="MI236" s="14" t="n">
        <v>5.9</v>
      </c>
      <c r="MJ236" s="14" t="n">
        <v>7.8</v>
      </c>
      <c r="MK236" s="14" t="n">
        <v>8.9</v>
      </c>
      <c r="ML236" s="14" t="n">
        <v>8.4</v>
      </c>
      <c r="MM236" s="14" t="n">
        <v>11.6</v>
      </c>
      <c r="MN236" s="14" t="n">
        <v>12.7</v>
      </c>
      <c r="MO236" s="15" t="n">
        <f aca="false">SUM(MC236:MN236)/12</f>
        <v>9.98333333333333</v>
      </c>
      <c r="OA236" s="6" t="n">
        <f aca="false">AVERAGE(AO236,BO236,CO236,DO236,EO236,FO236,GO236,HO236,IO236,JO236,KO236,LO236,MO236,NO236)</f>
        <v>8.94666666666667</v>
      </c>
      <c r="OB236" s="22" t="n">
        <f aca="false">AVERAGE(OA226:OA236)</f>
        <v>8.62972222222222</v>
      </c>
      <c r="PA236" s="16" t="n">
        <f aca="false">AVERAGE(AH236,AI236,AJ236,BH236,BI236,BJ236,CH236,CI236,CJ236,DH236,DI236,DJ236,EH236,EI236,EJ236,FH236,FI236,FJ236,GH236,GI236,GJ236,HH236,HI236,HJ236,IH236,II236,IJ236,JH236,JI236,JJ236,KH236,KI236,KJ236,LH236,LI236,LJ236,MH236,MI236,MJ236,NH236,NI236,NJ236)</f>
        <v>5.71333333333333</v>
      </c>
      <c r="PB236" s="17" t="n">
        <f aca="false">AVERAGE(AC236,AD236,AN236,BC236,BD236,BN236,CC236,CD236,CN236,DC236,DD236,DN236,EC236,ED236,EN236,FC236,FD236,FN236,GC236,GD236,GN236,HC236,HD236,HN236,IC236,ID236,IN236,JC236,JD236,JN236,KC236,KD236,KN236,LC236,LD236,LN236,MC236,MD236,MN236,NC236,ND236,NN236,)</f>
        <v>11.70625</v>
      </c>
      <c r="PC236" s="16" t="n">
        <f aca="false">AVERAGE(PA226:PA236)</f>
        <v>5.44565656565657</v>
      </c>
      <c r="PD236" s="23" t="n">
        <f aca="false">AVERAGE(PB226:PB236)</f>
        <v>10.8704252754821</v>
      </c>
    </row>
    <row r="237" customFormat="false" ht="14.65" hidden="false" customHeight="false" outlineLevel="0" collapsed="false">
      <c r="A237" s="5"/>
      <c r="B237" s="6" t="n">
        <f aca="false">AVERAGE(AO237,BO237,CO237,DO237,EO237,FO237,GO237,HO237,IO237,JO237,KO237,LO237,MO237,NO237)</f>
        <v>9.69166666666668</v>
      </c>
      <c r="C237" s="18" t="n">
        <f aca="false">AVERAGE(B233:B237)</f>
        <v>8.94622222222223</v>
      </c>
      <c r="D237" s="20" t="n">
        <f aca="false">AVERAGE(B228:B237)</f>
        <v>8.75575</v>
      </c>
      <c r="E237" s="6" t="n">
        <f aca="false">AVERAGE(B218:B237)</f>
        <v>8.65875462962963</v>
      </c>
      <c r="F237" s="24"/>
      <c r="G237" s="20" t="n">
        <f aca="false">MAX(AC237:AN237,BC237:BN237,CC237:CN237,DC237:DN237,EC237:EN237,FC237:FN237,GC237:GN237,HC237:HN237,IC237:IN237,JC237:JN237,KC237:KN237,LC237:LN237,MC237:MN237,NC237:NN237)</f>
        <v>17.5</v>
      </c>
      <c r="H237" s="11" t="n">
        <f aca="false">MEDIAN(AC237:AN237,BC237:BN237,CC237:CN237,DC237:DN237,EC237:EN237,FC237:FN237,GC237:GN237,HC237:HN237,IC237:IN237,JC237:JN237,KC237:KN237,LC237:LN237,MC237:MN237,NC237:NN237)</f>
        <v>9.35</v>
      </c>
      <c r="I237" s="6" t="n">
        <f aca="false">MIN(AC237:AN237,BC237:BN237,CC237:CN237,DC237:DN237,EC237:EN237,FC237:FN237,GC237:GN237,HC237:HN237,IC237:IN237,JC237:JN237,KC237:KN237,LC237:LN237,MC237:MN237,NC237:NN237)</f>
        <v>3.9</v>
      </c>
      <c r="J237" s="12" t="n">
        <f aca="false">(G237+I237)/2</f>
        <v>10.7</v>
      </c>
      <c r="AA237" s="0" t="n">
        <v>1887</v>
      </c>
      <c r="AB237" s="27" t="n">
        <v>1887</v>
      </c>
      <c r="AC237" s="14" t="n">
        <v>14.9</v>
      </c>
      <c r="AD237" s="14" t="n">
        <v>17.5</v>
      </c>
      <c r="AE237" s="14" t="n">
        <v>14.3</v>
      </c>
      <c r="AF237" s="14" t="n">
        <v>13.1</v>
      </c>
      <c r="AG237" s="14" t="n">
        <v>9.7</v>
      </c>
      <c r="AH237" s="14" t="n">
        <v>7.8</v>
      </c>
      <c r="AI237" s="14" t="n">
        <v>7.8</v>
      </c>
      <c r="AJ237" s="14" t="n">
        <v>7.9</v>
      </c>
      <c r="AK237" s="14" t="n">
        <v>7.7</v>
      </c>
      <c r="AL237" s="14" t="n">
        <v>11</v>
      </c>
      <c r="AM237" s="14" t="n">
        <v>12</v>
      </c>
      <c r="AN237" s="14" t="n">
        <v>16.3</v>
      </c>
      <c r="AO237" s="15" t="n">
        <f aca="false">SUM(AC237:AN237)/12</f>
        <v>11.6666666666667</v>
      </c>
      <c r="AQ237" s="32"/>
      <c r="AR237" s="14"/>
      <c r="AS237" s="14"/>
      <c r="AT237" s="14"/>
      <c r="AU237" s="14"/>
      <c r="AV237" s="14"/>
      <c r="AW237" s="14"/>
      <c r="AX237" s="14"/>
      <c r="AY237" s="14"/>
      <c r="AZ237" s="14"/>
      <c r="BA237" s="0" t="n">
        <f aca="false">BA236+1</f>
        <v>1887</v>
      </c>
      <c r="BB237" s="13" t="n">
        <v>1887</v>
      </c>
      <c r="BC237" s="14" t="n">
        <v>16</v>
      </c>
      <c r="BD237" s="14" t="n">
        <v>15.7</v>
      </c>
      <c r="BE237" s="14" t="n">
        <v>12.8</v>
      </c>
      <c r="BF237" s="14" t="n">
        <v>10.4</v>
      </c>
      <c r="BG237" s="14" t="n">
        <v>8</v>
      </c>
      <c r="BH237" s="14" t="n">
        <v>6.5</v>
      </c>
      <c r="BI237" s="14" t="n">
        <v>6.2</v>
      </c>
      <c r="BJ237" s="14" t="n">
        <v>6</v>
      </c>
      <c r="BK237" s="14" t="n">
        <v>6.7</v>
      </c>
      <c r="BL237" s="14" t="n">
        <v>9.4</v>
      </c>
      <c r="BM237" s="14" t="n">
        <v>10.9</v>
      </c>
      <c r="BN237" s="14" t="n">
        <v>14.6</v>
      </c>
      <c r="BO237" s="15" t="n">
        <f aca="false">SUM(BC237:BN237)/12</f>
        <v>10.2666666666667</v>
      </c>
      <c r="EB237" s="0" t="s">
        <v>165</v>
      </c>
      <c r="FA237" s="0" t="n">
        <f aca="false">FA236+1</f>
        <v>1887</v>
      </c>
      <c r="FB237" s="13" t="n">
        <v>1887</v>
      </c>
      <c r="FC237" s="14" t="n">
        <v>12.3</v>
      </c>
      <c r="FD237" s="14" t="n">
        <v>12.1</v>
      </c>
      <c r="FE237" s="14" t="n">
        <v>9.4</v>
      </c>
      <c r="FF237" s="14" t="n">
        <v>7.2</v>
      </c>
      <c r="FG237" s="14" t="n">
        <v>5.9</v>
      </c>
      <c r="FH237" s="14" t="n">
        <v>5.6</v>
      </c>
      <c r="FI237" s="14" t="n">
        <v>5.7</v>
      </c>
      <c r="FJ237" s="14" t="n">
        <v>3.9</v>
      </c>
      <c r="FK237" s="14" t="n">
        <v>4.6</v>
      </c>
      <c r="FL237" s="14" t="n">
        <v>7.2</v>
      </c>
      <c r="FM237" s="14" t="n">
        <v>7.8</v>
      </c>
      <c r="FN237" s="14" t="n">
        <v>11.3</v>
      </c>
      <c r="FO237" s="15" t="n">
        <f aca="false">SUM(FC237:FN237)/12</f>
        <v>7.75</v>
      </c>
      <c r="GA237" s="0" t="n">
        <f aca="false">GA236+1</f>
        <v>1887</v>
      </c>
      <c r="GB237" s="13" t="n">
        <v>1887</v>
      </c>
      <c r="GC237" s="14" t="n">
        <v>12.8</v>
      </c>
      <c r="GD237" s="14" t="n">
        <v>12</v>
      </c>
      <c r="GE237" s="14" t="n">
        <v>10.9</v>
      </c>
      <c r="GF237" s="14" t="n">
        <v>9.8</v>
      </c>
      <c r="GG237" s="14" t="n">
        <v>7.6</v>
      </c>
      <c r="GH237" s="14" t="n">
        <v>7.9</v>
      </c>
      <c r="GI237" s="14" t="n">
        <v>4.5</v>
      </c>
      <c r="GJ237" s="14" t="n">
        <v>5.1</v>
      </c>
      <c r="GK237" s="14" t="n">
        <v>5.4</v>
      </c>
      <c r="GL237" s="14" t="n">
        <v>9.3</v>
      </c>
      <c r="GM237" s="14" t="n">
        <v>9.6</v>
      </c>
      <c r="GN237" s="14" t="n">
        <v>9.5</v>
      </c>
      <c r="GO237" s="15" t="n">
        <f aca="false">SUM(GC237:GN237)/12</f>
        <v>8.7</v>
      </c>
      <c r="JA237" s="0" t="n">
        <f aca="false">JA236+1</f>
        <v>1887</v>
      </c>
      <c r="JB237" s="25" t="s">
        <v>14</v>
      </c>
      <c r="JC237" s="14" t="n">
        <v>13</v>
      </c>
      <c r="JD237" s="14" t="n">
        <v>13.2</v>
      </c>
      <c r="JE237" s="14" t="n">
        <v>11</v>
      </c>
      <c r="JF237" s="14" t="n">
        <v>10.3</v>
      </c>
      <c r="JG237" s="14" t="n">
        <v>8.3</v>
      </c>
      <c r="JH237" s="14" t="n">
        <v>6.9</v>
      </c>
      <c r="JI237" s="14" t="n">
        <v>6.6</v>
      </c>
      <c r="JJ237" s="14" t="n">
        <v>6.9</v>
      </c>
      <c r="JK237" s="14" t="n">
        <v>7.1</v>
      </c>
      <c r="JL237" s="14" t="n">
        <v>8.9</v>
      </c>
      <c r="JM237" s="14" t="n">
        <v>8.6</v>
      </c>
      <c r="JN237" s="14" t="n">
        <v>12.3</v>
      </c>
      <c r="JO237" s="15" t="n">
        <f aca="false">SUM(JC237:JN237)/12</f>
        <v>9.425</v>
      </c>
      <c r="MA237" s="0" t="n">
        <f aca="false">MA236+1</f>
        <v>1887</v>
      </c>
      <c r="MB237" s="13" t="n">
        <v>1887</v>
      </c>
      <c r="MC237" s="14" t="n">
        <v>15.6</v>
      </c>
      <c r="MD237" s="14" t="n">
        <v>14.6</v>
      </c>
      <c r="ME237" s="14" t="n">
        <v>12.6</v>
      </c>
      <c r="MF237" s="14" t="n">
        <v>10.9</v>
      </c>
      <c r="MG237" s="14" t="n">
        <v>8.7</v>
      </c>
      <c r="MH237" s="14" t="n">
        <v>7.4</v>
      </c>
      <c r="MI237" s="14" t="n">
        <v>7.7</v>
      </c>
      <c r="MJ237" s="14" t="n">
        <v>6.2</v>
      </c>
      <c r="MK237" s="14" t="n">
        <v>7.2</v>
      </c>
      <c r="ML237" s="14" t="n">
        <v>9.2</v>
      </c>
      <c r="MM237" s="14" t="n">
        <v>10</v>
      </c>
      <c r="MN237" s="14" t="n">
        <v>14</v>
      </c>
      <c r="MO237" s="15" t="n">
        <f aca="false">SUM(MC237:MN237)/12</f>
        <v>10.3416666666667</v>
      </c>
      <c r="OA237" s="6" t="n">
        <f aca="false">AVERAGE(AO237,BO237,CO237,DO237,EO237,FO237,GO237,HO237,IO237,JO237,KO237,LO237,MO237,NO237)</f>
        <v>9.69166666666667</v>
      </c>
      <c r="OB237" s="22" t="n">
        <f aca="false">AVERAGE(OA227:OA237)</f>
        <v>8.74032828282828</v>
      </c>
      <c r="PA237" s="16" t="n">
        <f aca="false">AVERAGE(AH237,AI237,AJ237,BH237,BI237,BJ237,CH237,CI237,CJ237,DH237,DI237,DJ237,EH237,EI237,EJ237,FH237,FI237,FJ237,GH237,GI237,GJ237,HH237,HI237,HJ237,IH237,II237,IJ237,JH237,JI237,JJ237,KH237,KI237,KJ237,LH237,LI237,LJ237,MH237,MI237,MJ237,NH237,NI237,NJ237)</f>
        <v>6.47777777777778</v>
      </c>
      <c r="PB237" s="17" t="n">
        <f aca="false">AVERAGE(AC237,AD237,AN237,BC237,BD237,BN237,CC237,CD237,CN237,DC237,DD237,DN237,EC237,ED237,EN237,FC237,FD237,FN237,GC237,GD237,GN237,HC237,HD237,HN237,IC237,ID237,IN237,JC237,JD237,JN237,KC237,KD237,KN237,LC237,LD237,LN237,MC237,MD237,MN237,NC237,ND237,NN237,)</f>
        <v>13.0368421052632</v>
      </c>
      <c r="PC237" s="16" t="n">
        <f aca="false">AVERAGE(PA227:PA237)</f>
        <v>5.55979797979798</v>
      </c>
      <c r="PD237" s="23" t="n">
        <f aca="false">AVERAGE(PB227:PB237)</f>
        <v>11.0755927395969</v>
      </c>
    </row>
    <row r="238" customFormat="false" ht="14.65" hidden="false" customHeight="false" outlineLevel="0" collapsed="false">
      <c r="A238" s="5"/>
      <c r="B238" s="6" t="n">
        <f aca="false">AVERAGE(AO238,BO238,CO238,DO238,EO238,FO238,GO238,HO238,IO238,JO238,KO238,LO238,MO238,NO238)</f>
        <v>9.94212962962962</v>
      </c>
      <c r="C238" s="18" t="n">
        <f aca="false">AVERAGE(B234:B238)</f>
        <v>9.23298148148148</v>
      </c>
      <c r="D238" s="20" t="n">
        <f aca="false">AVERAGE(B229:B238)</f>
        <v>8.86996296296296</v>
      </c>
      <c r="E238" s="6" t="n">
        <f aca="false">AVERAGE(B219:B238)</f>
        <v>8.74072222222222</v>
      </c>
      <c r="F238" s="24"/>
      <c r="G238" s="20" t="n">
        <f aca="false">MAX(AC238:AN238,BC238:BN238,CC238:CN238,DC238:DN238,EC238:EN238,FC238:FN238,GC238:GN238,HC238:HN238,IC238:IN238,JC238:JN238,KC238:KN238,LC238:LN238,MC238:MN238,NC238:NN238)</f>
        <v>17.2</v>
      </c>
      <c r="H238" s="11" t="n">
        <f aca="false">MEDIAN(AC238:AN238,BC238:BN238,CC238:CN238,DC238:DN238,EC238:EN238,FC238:FN238,GC238:GN238,HC238:HN238,IC238:IN238,JC238:JN238,KC238:KN238,LC238:LN238,MC238:MN238,NC238:NN238)</f>
        <v>9.4</v>
      </c>
      <c r="I238" s="6" t="n">
        <f aca="false">MIN(AC238:AN238,BC238:BN238,CC238:CN238,DC238:DN238,EC238:EN238,FC238:FN238,GC238:GN238,HC238:HN238,IC238:IN238,JC238:JN238,KC238:KN238,LC238:LN238,MC238:MN238,NC238:NN238)</f>
        <v>4.2</v>
      </c>
      <c r="J238" s="12" t="n">
        <f aca="false">(G238+I238)/2</f>
        <v>10.7</v>
      </c>
      <c r="AA238" s="0" t="n">
        <f aca="false">AA237+1</f>
        <v>1888</v>
      </c>
      <c r="AB238" s="27" t="n">
        <v>1888</v>
      </c>
      <c r="AC238" s="14" t="n">
        <v>16.9</v>
      </c>
      <c r="AD238" s="14" t="n">
        <v>14.6</v>
      </c>
      <c r="AE238" s="14" t="n">
        <v>14</v>
      </c>
      <c r="AF238" s="14" t="n">
        <v>12.8</v>
      </c>
      <c r="AG238" s="14" t="n">
        <v>10.2</v>
      </c>
      <c r="AH238" s="14" t="n">
        <v>9.2</v>
      </c>
      <c r="AI238" s="14" t="n">
        <v>8.1</v>
      </c>
      <c r="AJ238" s="14" t="n">
        <v>6.9</v>
      </c>
      <c r="AK238" s="14" t="n">
        <v>9.8</v>
      </c>
      <c r="AL238" s="14" t="n">
        <v>10.7</v>
      </c>
      <c r="AM238" s="14" t="n">
        <v>15.2</v>
      </c>
      <c r="AN238" s="14" t="n">
        <v>17.2</v>
      </c>
      <c r="AO238" s="15" t="n">
        <f aca="false">SUM(AC238:AN238)/12</f>
        <v>12.1333333333333</v>
      </c>
      <c r="AQ238" s="32"/>
      <c r="AR238" s="14"/>
      <c r="AS238" s="14"/>
      <c r="AT238" s="14"/>
      <c r="AU238" s="14"/>
      <c r="AV238" s="14"/>
      <c r="AW238" s="26"/>
      <c r="BA238" s="0" t="n">
        <f aca="false">BA237+1</f>
        <v>1888</v>
      </c>
      <c r="BB238" s="13" t="n">
        <v>1888</v>
      </c>
      <c r="BC238" s="21" t="n">
        <f aca="false">(BC235+BC236+BC237+BC239+BC240+BC241)/6</f>
        <v>15.7166666666667</v>
      </c>
      <c r="BD238" s="21" t="n">
        <f aca="false">(BD235+BD236+BD237+BD239+BD240+BD241)/6</f>
        <v>14.6833333333333</v>
      </c>
      <c r="BE238" s="21" t="n">
        <f aca="false">(BE235+BE236+BE237+BE239+BE240+BE241)/6</f>
        <v>12.9833333333333</v>
      </c>
      <c r="BF238" s="21" t="n">
        <f aca="false">(BF235+BF236+BF237+BF239+BF240+BF241)/6</f>
        <v>10.5166666666667</v>
      </c>
      <c r="BG238" s="21" t="n">
        <f aca="false">(BG235+BG236+BG237+BG239+BG240+BG241)/6</f>
        <v>8.38333333333333</v>
      </c>
      <c r="BH238" s="21" t="n">
        <f aca="false">(BH235+BH236+BH237+BH239+BH240+BH241)/6</f>
        <v>6.6</v>
      </c>
      <c r="BI238" s="21" t="n">
        <f aca="false">(BI235+BI236+BI237+BI239+BI240+BI241)/6</f>
        <v>5.28333333333333</v>
      </c>
      <c r="BJ238" s="21" t="n">
        <f aca="false">(BJ235+BJ236+BJ237+BJ239+BJ240+BJ241)/6</f>
        <v>6.61666666666667</v>
      </c>
      <c r="BK238" s="21" t="n">
        <f aca="false">(BK235+BK236+BK237+BK239+BK240+BK241)/6</f>
        <v>7.78333333333333</v>
      </c>
      <c r="BL238" s="21" t="n">
        <f aca="false">(BL235+BL236+BL237+BL239+BL240+BL241)/6</f>
        <v>9.61666666666667</v>
      </c>
      <c r="BM238" s="21" t="n">
        <f aca="false">(BM235+BM236+BM237+BM239+BM240+BM241)/6</f>
        <v>11.6666666666667</v>
      </c>
      <c r="BN238" s="21" t="n">
        <f aca="false">(BN235+BN236+BN237+BN239+BN240+BN241)/6</f>
        <v>13.8833333333333</v>
      </c>
      <c r="BO238" s="15" t="n">
        <f aca="false">SUM(BC238:BN238)/12</f>
        <v>10.3111111111111</v>
      </c>
      <c r="FA238" s="0" t="n">
        <f aca="false">FA237+1</f>
        <v>1888</v>
      </c>
      <c r="FB238" s="29" t="n">
        <v>1888</v>
      </c>
      <c r="FC238" s="28" t="n">
        <v>14.3</v>
      </c>
      <c r="FD238" s="28" t="n">
        <v>12.8</v>
      </c>
      <c r="FE238" s="28" t="n">
        <v>11.8</v>
      </c>
      <c r="FF238" s="28" t="n">
        <v>8.9</v>
      </c>
      <c r="FG238" s="28" t="n">
        <v>8.3</v>
      </c>
      <c r="FH238" s="28" t="n">
        <v>8.1</v>
      </c>
      <c r="FI238" s="28" t="n">
        <v>7.2</v>
      </c>
      <c r="FJ238" s="28" t="n">
        <v>5.7</v>
      </c>
      <c r="FK238" s="28" t="n">
        <v>8.2</v>
      </c>
      <c r="FL238" s="28" t="n">
        <v>8</v>
      </c>
      <c r="FM238" s="28" t="n">
        <v>12.6</v>
      </c>
      <c r="FN238" s="28" t="n">
        <v>14.1</v>
      </c>
      <c r="FO238" s="15" t="n">
        <f aca="false">SUM(FC238:FN238)/12</f>
        <v>10</v>
      </c>
      <c r="GA238" s="0" t="n">
        <f aca="false">GA237+1</f>
        <v>1888</v>
      </c>
      <c r="GB238" s="13" t="n">
        <v>1888</v>
      </c>
      <c r="GC238" s="14" t="n">
        <v>11.9</v>
      </c>
      <c r="GD238" s="14" t="n">
        <v>10.1</v>
      </c>
      <c r="GE238" s="14" t="n">
        <v>10.1</v>
      </c>
      <c r="GF238" s="14" t="n">
        <v>7.2</v>
      </c>
      <c r="GG238" s="14" t="n">
        <v>6.6</v>
      </c>
      <c r="GH238" s="14" t="n">
        <v>7.1</v>
      </c>
      <c r="GI238" s="14" t="n">
        <v>5.8</v>
      </c>
      <c r="GJ238" s="14" t="n">
        <v>4.2</v>
      </c>
      <c r="GK238" s="14" t="n">
        <v>5.9</v>
      </c>
      <c r="GL238" s="14" t="n">
        <v>6.7</v>
      </c>
      <c r="GM238" s="14" t="n">
        <v>9.6</v>
      </c>
      <c r="GN238" s="14" t="n">
        <v>11.4</v>
      </c>
      <c r="GO238" s="15" t="n">
        <f aca="false">SUM(GC238:GN238)/12</f>
        <v>8.05</v>
      </c>
      <c r="JA238" s="0" t="n">
        <f aca="false">JA237+1</f>
        <v>1888</v>
      </c>
      <c r="JB238" s="25" t="s">
        <v>15</v>
      </c>
      <c r="JC238" s="14" t="n">
        <v>12.1</v>
      </c>
      <c r="JD238" s="14" t="n">
        <v>11</v>
      </c>
      <c r="JE238" s="14" t="n">
        <v>10.5</v>
      </c>
      <c r="JF238" s="14" t="n">
        <v>9.1</v>
      </c>
      <c r="JG238" s="14" t="n">
        <v>8.3</v>
      </c>
      <c r="JH238" s="14" t="n">
        <v>7.8</v>
      </c>
      <c r="JI238" s="14" t="n">
        <v>6.9</v>
      </c>
      <c r="JJ238" s="14" t="n">
        <v>6.4</v>
      </c>
      <c r="JK238" s="14" t="n">
        <v>7.9</v>
      </c>
      <c r="JL238" s="14" t="n">
        <v>7.8</v>
      </c>
      <c r="JM238" s="14" t="n">
        <v>10.6</v>
      </c>
      <c r="JN238" s="14" t="n">
        <v>11.5</v>
      </c>
      <c r="JO238" s="15" t="n">
        <f aca="false">SUM(JC238:JN238)/12</f>
        <v>9.15833333333333</v>
      </c>
      <c r="MA238" s="0" t="n">
        <f aca="false">MA237+1</f>
        <v>1888</v>
      </c>
      <c r="MB238" s="13" t="n">
        <v>1888</v>
      </c>
      <c r="MC238" s="14" t="n">
        <v>14.3</v>
      </c>
      <c r="MD238" s="14" t="n">
        <v>12.8</v>
      </c>
      <c r="ME238" s="14" t="n">
        <v>11.8</v>
      </c>
      <c r="MF238" s="14" t="n">
        <v>8.9</v>
      </c>
      <c r="MG238" s="14" t="n">
        <v>8.3</v>
      </c>
      <c r="MH238" s="14" t="n">
        <v>8.1</v>
      </c>
      <c r="MI238" s="14" t="n">
        <v>7.2</v>
      </c>
      <c r="MJ238" s="14" t="n">
        <v>5.7</v>
      </c>
      <c r="MK238" s="14" t="n">
        <v>8.2</v>
      </c>
      <c r="ML238" s="14" t="n">
        <v>8</v>
      </c>
      <c r="MM238" s="14" t="n">
        <v>12.6</v>
      </c>
      <c r="MN238" s="14" t="n">
        <v>14.1</v>
      </c>
      <c r="MO238" s="15" t="n">
        <f aca="false">SUM(MC238:MN238)/12</f>
        <v>10</v>
      </c>
      <c r="OA238" s="6" t="n">
        <f aca="false">AVERAGE(AO238,BO238,CO238,DO238,EO238,FO238,GO238,HO238,IO238,JO238,KO238,LO238,MO238,NO238)</f>
        <v>9.94212962962963</v>
      </c>
      <c r="OB238" s="22" t="n">
        <f aca="false">AVERAGE(OA228:OA238)</f>
        <v>8.86360269360269</v>
      </c>
      <c r="PA238" s="16" t="n">
        <f aca="false">AVERAGE(AH238,AI238,AJ238,BH238,BI238,BJ238,CH238,CI238,CJ238,DH238,DI238,DJ238,EH238,EI238,EJ238,FH238,FI238,FJ238,GH238,GI238,GJ238,HH238,HI238,HJ238,IH238,II238,IJ238,JH238,JI238,JJ238,KH238,KI238,KJ238,LH238,LI238,LJ238,MH238,MI238,MJ238,NH238,NI238,NJ238)</f>
        <v>6.82777777777778</v>
      </c>
      <c r="PB238" s="17" t="n">
        <f aca="false">AVERAGE(AC238,AD238,AN238,BC238,BD238,BN238,CC238,CD238,CN238,DC238,DD238,DN238,EC238,ED238,EN238,FC238,FD238,FN238,GC238,GD238,GN238,HC238,HD238,HN238,IC238,ID238,IN238,JC238,JD238,JN238,KC238,KD238,KN238,LC238,LD238,LN238,MC238,MD238,MN238,NC238,ND238,NN238,)</f>
        <v>12.809649122807</v>
      </c>
      <c r="PC238" s="16" t="n">
        <f aca="false">AVERAGE(PA228:PA238)</f>
        <v>5.65929292929293</v>
      </c>
      <c r="PD238" s="23" t="n">
        <f aca="false">AVERAGE(PB228:PB238)</f>
        <v>11.2719244780339</v>
      </c>
    </row>
    <row r="239" customFormat="false" ht="14.65" hidden="false" customHeight="false" outlineLevel="0" collapsed="false">
      <c r="A239" s="5"/>
      <c r="B239" s="6" t="n">
        <f aca="false">AVERAGE(AO239,BO239,CO239,DO239,EO239,FO239,GO239,HO239,IO239,JO239,KO239,LO239,MO239,NO239)</f>
        <v>10.7357142857143</v>
      </c>
      <c r="C239" s="18" t="n">
        <f aca="false">AVERAGE(B235:B239)</f>
        <v>9.66456878306879</v>
      </c>
      <c r="D239" s="20" t="n">
        <f aca="false">AVERAGE(B230:B239)</f>
        <v>9.10631216931217</v>
      </c>
      <c r="E239" s="6" t="n">
        <f aca="false">AVERAGE(B220:B239)</f>
        <v>8.87593386243386</v>
      </c>
      <c r="F239" s="24"/>
      <c r="G239" s="2" t="n">
        <f aca="false">MAX(AC239:AN239,BC239:BN239,CC239:CN239,DC239:DN239,EC239:EN239,FC239:FN239,GC239:GN239,HC239:HN239,IC239:IN239,JC239:JN239,KC239:KN239,LC239:LN239,MC239:MN239,NC239:NN239)</f>
        <v>20.8</v>
      </c>
      <c r="H239" s="11" t="n">
        <f aca="false">MEDIAN(AC239:AN239,BC239:BN239,CC239:CN239,DC239:DN239,EC239:EN239,FC239:FN239,GC239:GN239,HC239:HN239,IC239:IN239,JC239:JN239,KC239:KN239,LC239:LN239,MC239:MN239,NC239:NN239)</f>
        <v>10.4</v>
      </c>
      <c r="I239" s="6" t="n">
        <f aca="false">MIN(AC239:AN239,BC239:BN239,CC239:CN239,DC239:DN239,EC239:EN239,FC239:FN239,GC239:GN239,HC239:HN239,IC239:IN239,JC239:JN239,KC239:KN239,LC239:LN239,MC239:MN239,NC239:NN239)</f>
        <v>3.6</v>
      </c>
      <c r="J239" s="12" t="n">
        <f aca="false">(G239+I239)/2</f>
        <v>12.2</v>
      </c>
      <c r="AA239" s="0" t="n">
        <f aca="false">AA238+1</f>
        <v>1889</v>
      </c>
      <c r="AB239" s="27" t="n">
        <v>1889</v>
      </c>
      <c r="AC239" s="14" t="n">
        <v>18.2</v>
      </c>
      <c r="AD239" s="14" t="n">
        <v>16.6</v>
      </c>
      <c r="AE239" s="14" t="n">
        <v>15.5</v>
      </c>
      <c r="AF239" s="14" t="n">
        <v>12.9</v>
      </c>
      <c r="AG239" s="14" t="n">
        <v>10</v>
      </c>
      <c r="AH239" s="14" t="n">
        <v>9</v>
      </c>
      <c r="AI239" s="14" t="n">
        <v>6.2</v>
      </c>
      <c r="AJ239" s="14" t="n">
        <v>7.7</v>
      </c>
      <c r="AK239" s="14" t="n">
        <v>8.3</v>
      </c>
      <c r="AL239" s="14" t="n">
        <v>11.9</v>
      </c>
      <c r="AM239" s="14" t="n">
        <v>14</v>
      </c>
      <c r="AN239" s="14" t="n">
        <v>14.3</v>
      </c>
      <c r="AO239" s="15" t="n">
        <f aca="false">SUM(AC239:AN239)/12</f>
        <v>12.05</v>
      </c>
      <c r="BA239" s="0" t="n">
        <f aca="false">BA238+1</f>
        <v>1889</v>
      </c>
      <c r="BB239" s="13" t="n">
        <v>1889</v>
      </c>
      <c r="BC239" s="14" t="n">
        <v>16.2</v>
      </c>
      <c r="BD239" s="14" t="n">
        <v>15.1</v>
      </c>
      <c r="BE239" s="14" t="n">
        <v>14.1</v>
      </c>
      <c r="BF239" s="14" t="n">
        <v>12.1</v>
      </c>
      <c r="BG239" s="14" t="n">
        <v>9.1</v>
      </c>
      <c r="BH239" s="14" t="n">
        <v>8.3</v>
      </c>
      <c r="BI239" s="14" t="n">
        <v>4.9</v>
      </c>
      <c r="BJ239" s="14" t="n">
        <v>6.7</v>
      </c>
      <c r="BK239" s="14" t="n">
        <v>6.9</v>
      </c>
      <c r="BL239" s="14" t="n">
        <v>10.8</v>
      </c>
      <c r="BM239" s="14" t="n">
        <v>12.5</v>
      </c>
      <c r="BN239" s="14" t="n">
        <v>13.6</v>
      </c>
      <c r="BO239" s="15" t="n">
        <f aca="false">SUM(BC239:BN239)/12</f>
        <v>10.8583333333333</v>
      </c>
      <c r="EA239" s="0" t="n">
        <v>1889</v>
      </c>
      <c r="EB239" s="13" t="n">
        <v>1889</v>
      </c>
      <c r="EC239" s="14" t="n">
        <v>19.7</v>
      </c>
      <c r="ED239" s="14" t="n">
        <v>20.8</v>
      </c>
      <c r="EE239" s="14" t="n">
        <v>17.1</v>
      </c>
      <c r="EF239" s="14" t="n">
        <v>13.3</v>
      </c>
      <c r="EG239" s="14" t="n">
        <v>9.9</v>
      </c>
      <c r="EH239" s="14" t="n">
        <v>7.1</v>
      </c>
      <c r="EI239" s="14" t="n">
        <v>3.6</v>
      </c>
      <c r="EJ239" s="14" t="n">
        <v>5.6</v>
      </c>
      <c r="EK239" s="14" t="n">
        <v>8.8</v>
      </c>
      <c r="EL239" s="14" t="n">
        <v>13.9</v>
      </c>
      <c r="EM239" s="14" t="n">
        <v>17.9</v>
      </c>
      <c r="EN239" s="14" t="n">
        <v>19.4</v>
      </c>
      <c r="EO239" s="15" t="n">
        <f aca="false">SUM(EC239:EN239)/12</f>
        <v>13.0916666666667</v>
      </c>
      <c r="FA239" s="0" t="n">
        <f aca="false">FA238+1</f>
        <v>1889</v>
      </c>
      <c r="FB239" s="29" t="n">
        <v>1889</v>
      </c>
      <c r="FC239" s="28" t="n">
        <v>15.8</v>
      </c>
      <c r="FD239" s="28" t="n">
        <v>14.7</v>
      </c>
      <c r="FE239" s="28" t="n">
        <v>13.4</v>
      </c>
      <c r="FF239" s="28" t="n">
        <v>11.2</v>
      </c>
      <c r="FG239" s="28" t="n">
        <v>8.7</v>
      </c>
      <c r="FH239" s="28" t="n">
        <v>8.9</v>
      </c>
      <c r="FI239" s="28" t="n">
        <v>5.6</v>
      </c>
      <c r="FJ239" s="28" t="n">
        <v>6.6</v>
      </c>
      <c r="FK239" s="28" t="n">
        <v>6.8</v>
      </c>
      <c r="FL239" s="28" t="n">
        <v>10.4</v>
      </c>
      <c r="FM239" s="28" t="n">
        <v>11.3</v>
      </c>
      <c r="FN239" s="28" t="n">
        <v>12.3</v>
      </c>
      <c r="FO239" s="15" t="n">
        <f aca="false">SUM(FC239:FN239)/12</f>
        <v>10.475</v>
      </c>
      <c r="GA239" s="0" t="n">
        <f aca="false">GA238+1</f>
        <v>1889</v>
      </c>
      <c r="GB239" s="13" t="n">
        <v>1889</v>
      </c>
      <c r="GC239" s="14" t="n">
        <v>12.8</v>
      </c>
      <c r="GD239" s="14" t="n">
        <v>12</v>
      </c>
      <c r="GE239" s="14" t="n">
        <v>10.9</v>
      </c>
      <c r="GF239" s="14" t="n">
        <v>9.8</v>
      </c>
      <c r="GG239" s="14" t="n">
        <v>7.6</v>
      </c>
      <c r="GH239" s="14" t="n">
        <v>7.9</v>
      </c>
      <c r="GI239" s="14" t="n">
        <v>4.5</v>
      </c>
      <c r="GJ239" s="14" t="n">
        <v>5.1</v>
      </c>
      <c r="GK239" s="14" t="n">
        <v>5.4</v>
      </c>
      <c r="GL239" s="14" t="n">
        <v>9.3</v>
      </c>
      <c r="GM239" s="14" t="n">
        <v>9.6</v>
      </c>
      <c r="GN239" s="14" t="n">
        <v>9.5</v>
      </c>
      <c r="GO239" s="15" t="n">
        <f aca="false">SUM(GC239:GN239)/12</f>
        <v>8.7</v>
      </c>
      <c r="JA239" s="0" t="n">
        <f aca="false">JA238+1</f>
        <v>1889</v>
      </c>
      <c r="JB239" s="25" t="s">
        <v>16</v>
      </c>
      <c r="JC239" s="14" t="n">
        <v>13.2</v>
      </c>
      <c r="JD239" s="14" t="n">
        <v>12.4</v>
      </c>
      <c r="JE239" s="14" t="n">
        <v>11.8</v>
      </c>
      <c r="JF239" s="14" t="n">
        <v>10.8</v>
      </c>
      <c r="JG239" s="14" t="n">
        <v>8.7</v>
      </c>
      <c r="JH239" s="14" t="n">
        <v>8</v>
      </c>
      <c r="JI239" s="14" t="n">
        <v>5.4</v>
      </c>
      <c r="JJ239" s="14" t="n">
        <v>6.4</v>
      </c>
      <c r="JK239" s="14" t="n">
        <v>6.5</v>
      </c>
      <c r="JL239" s="14" t="n">
        <v>9.4</v>
      </c>
      <c r="JM239" s="14" t="n">
        <v>10.4</v>
      </c>
      <c r="JN239" s="14" t="n">
        <v>11</v>
      </c>
      <c r="JO239" s="15" t="n">
        <f aca="false">SUM(JC239:JN239)/12</f>
        <v>9.5</v>
      </c>
      <c r="MA239" s="0" t="n">
        <f aca="false">MA238+1</f>
        <v>1889</v>
      </c>
      <c r="MB239" s="13" t="n">
        <v>1889</v>
      </c>
      <c r="MC239" s="14" t="n">
        <v>15.8</v>
      </c>
      <c r="MD239" s="14" t="n">
        <v>14.7</v>
      </c>
      <c r="ME239" s="14" t="n">
        <v>13.4</v>
      </c>
      <c r="MF239" s="14" t="n">
        <v>11.2</v>
      </c>
      <c r="MG239" s="14" t="n">
        <v>8.7</v>
      </c>
      <c r="MH239" s="14" t="n">
        <v>8.9</v>
      </c>
      <c r="MI239" s="14" t="n">
        <v>5.6</v>
      </c>
      <c r="MJ239" s="14" t="n">
        <v>6.6</v>
      </c>
      <c r="MK239" s="14" t="n">
        <v>6.8</v>
      </c>
      <c r="ML239" s="14" t="n">
        <v>10.4</v>
      </c>
      <c r="MM239" s="14" t="n">
        <v>11.3</v>
      </c>
      <c r="MN239" s="14" t="n">
        <v>12.3</v>
      </c>
      <c r="MO239" s="15" t="n">
        <f aca="false">SUM(MC239:MN239)/12</f>
        <v>10.475</v>
      </c>
      <c r="OA239" s="6" t="n">
        <f aca="false">AVERAGE(AO239,BO239,CO239,DO239,EO239,FO239,GO239,HO239,IO239,JO239,KO239,LO239,MO239,NO239)</f>
        <v>10.7357142857143</v>
      </c>
      <c r="OB239" s="22" t="n">
        <f aca="false">AVERAGE(OA229:OA239)</f>
        <v>9.03957671957672</v>
      </c>
      <c r="PA239" s="16" t="n">
        <f aca="false">AVERAGE(AH239,AI239,AJ239,BH239,BI239,BJ239,CH239,CI239,CJ239,DH239,DI239,DJ239,EH239,EI239,EJ239,FH239,FI239,FJ239,GH239,GI239,GJ239,HH239,HI239,HJ239,IH239,II239,IJ239,JH239,JI239,JJ239,KH239,KI239,KJ239,LH239,LI239,LJ239,MH239,MI239,MJ239,NH239,NI239,NJ239)</f>
        <v>6.6</v>
      </c>
      <c r="PB239" s="17" t="n">
        <f aca="false">AVERAGE(AC239,AD239,AN239,BC239,BD239,BN239,CC239,CD239,CN239,DC239,DD239,DN239,EC239,ED239,EN239,FC239,FD239,FN239,GC239,GD239,GN239,HC239,HD239,HN239,IC239,ID239,IN239,JC239,JD239,JN239,KC239,KD239,KN239,LC239,LD239,LN239,MC239,MD239,MN239,NC239,ND239,NN239,)</f>
        <v>14.1090909090909</v>
      </c>
      <c r="PC239" s="16" t="n">
        <f aca="false">AVERAGE(PA229:PA239)</f>
        <v>5.75828282828283</v>
      </c>
      <c r="PD239" s="23" t="n">
        <f aca="false">AVERAGE(PB229:PB239)</f>
        <v>11.6018418334058</v>
      </c>
    </row>
    <row r="240" customFormat="false" ht="14.65" hidden="false" customHeight="false" outlineLevel="0" collapsed="false">
      <c r="A240" s="5" t="n">
        <f aca="false">A235+5</f>
        <v>1890</v>
      </c>
      <c r="B240" s="6" t="n">
        <f aca="false">AVERAGE(AO240,BO240,CO240,DO240,EO240,FO240,GO240,HO240,IO240,JO240,KO240,LO240,MO240,NO240)</f>
        <v>10.9130952380952</v>
      </c>
      <c r="C240" s="18" t="n">
        <f aca="false">AVERAGE(B236:B240)</f>
        <v>10.0458544973545</v>
      </c>
      <c r="D240" s="20" t="n">
        <f aca="false">AVERAGE(B231:B240)</f>
        <v>9.31678835978836</v>
      </c>
      <c r="E240" s="6" t="n">
        <f aca="false">AVERAGE(B221:B240)</f>
        <v>8.97818584656084</v>
      </c>
      <c r="F240" s="24"/>
      <c r="G240" s="2" t="n">
        <f aca="false">MAX(AC240:AN240,BC240:BN240,CC240:CN240,DC240:DN240,EC240:EN240,FC240:FN240,GC240:GN240,HC240:HN240,IC240:IN240,JC240:JN240,KC240:KN240,LC240:LN240,MC240:MN240,NC240:NN240)</f>
        <v>22.7</v>
      </c>
      <c r="H240" s="11" t="n">
        <f aca="false">MEDIAN(AC240:AN240,BC240:BN240,CC240:CN240,DC240:DN240,EC240:EN240,FC240:FN240,GC240:GN240,HC240:HN240,IC240:IN240,JC240:JN240,KC240:KN240,LC240:LN240,MC240:MN240,NC240:NN240)</f>
        <v>10.25</v>
      </c>
      <c r="I240" s="6" t="n">
        <f aca="false">MIN(AC240:AN240,BC240:BN240,CC240:CN240,DC240:DN240,EC240:EN240,FC240:FN240,GC240:GN240,HC240:HN240,IC240:IN240,JC240:JN240,KC240:KN240,LC240:LN240,MC240:MN240,NC240:NN240)</f>
        <v>2.6</v>
      </c>
      <c r="J240" s="12" t="n">
        <f aca="false">(G240+I240)/2</f>
        <v>12.65</v>
      </c>
      <c r="AA240" s="0" t="n">
        <f aca="false">AA239+1</f>
        <v>1890</v>
      </c>
      <c r="AB240" s="27" t="n">
        <v>1890</v>
      </c>
      <c r="AC240" s="14" t="n">
        <v>19.9</v>
      </c>
      <c r="AD240" s="14" t="n">
        <v>17.9</v>
      </c>
      <c r="AE240" s="14" t="n">
        <v>15.6</v>
      </c>
      <c r="AF240" s="14" t="n">
        <v>12.8</v>
      </c>
      <c r="AG240" s="14" t="n">
        <v>10.1</v>
      </c>
      <c r="AH240" s="14" t="n">
        <v>9.8</v>
      </c>
      <c r="AI240" s="14" t="n">
        <v>6.2</v>
      </c>
      <c r="AJ240" s="14" t="n">
        <v>7.5</v>
      </c>
      <c r="AK240" s="14" t="n">
        <v>10.3</v>
      </c>
      <c r="AL240" s="14" t="n">
        <v>10.1</v>
      </c>
      <c r="AM240" s="14" t="n">
        <v>12.2</v>
      </c>
      <c r="AN240" s="14" t="n">
        <v>14.5</v>
      </c>
      <c r="AO240" s="15" t="n">
        <f aca="false">SUM(AC240:AN240)/12</f>
        <v>12.2416666666667</v>
      </c>
      <c r="BA240" s="0" t="n">
        <f aca="false">BA239+1</f>
        <v>1890</v>
      </c>
      <c r="BB240" s="13" t="n">
        <v>1890</v>
      </c>
      <c r="BC240" s="14" t="n">
        <v>18.2</v>
      </c>
      <c r="BD240" s="14" t="n">
        <v>16.6</v>
      </c>
      <c r="BE240" s="14" t="n">
        <v>14.1</v>
      </c>
      <c r="BF240" s="14" t="n">
        <v>10.7</v>
      </c>
      <c r="BG240" s="14" t="n">
        <v>8.1</v>
      </c>
      <c r="BH240" s="14" t="n">
        <v>8.6</v>
      </c>
      <c r="BI240" s="14" t="n">
        <v>5.2</v>
      </c>
      <c r="BJ240" s="14" t="n">
        <v>6.7</v>
      </c>
      <c r="BK240" s="14" t="n">
        <v>8.9</v>
      </c>
      <c r="BL240" s="14" t="n">
        <v>8.7</v>
      </c>
      <c r="BM240" s="14" t="n">
        <v>10.9</v>
      </c>
      <c r="BN240" s="14" t="n">
        <v>12.9</v>
      </c>
      <c r="BO240" s="15" t="n">
        <f aca="false">SUM(BC240:BN240)/12</f>
        <v>10.8</v>
      </c>
      <c r="EA240" s="0" t="n">
        <f aca="false">EA239+1</f>
        <v>1890</v>
      </c>
      <c r="EB240" s="13" t="n">
        <v>1890</v>
      </c>
      <c r="EC240" s="14" t="n">
        <v>22.7</v>
      </c>
      <c r="ED240" s="14" t="n">
        <v>19.4</v>
      </c>
      <c r="EE240" s="14" t="n">
        <v>17.6</v>
      </c>
      <c r="EF240" s="14" t="n">
        <v>13</v>
      </c>
      <c r="EG240" s="14" t="n">
        <v>8.7</v>
      </c>
      <c r="EH240" s="14" t="n">
        <v>7.6</v>
      </c>
      <c r="EI240" s="14" t="n">
        <v>5.2</v>
      </c>
      <c r="EJ240" s="14" t="n">
        <v>5.4</v>
      </c>
      <c r="EK240" s="14" t="n">
        <v>9.9</v>
      </c>
      <c r="EL240" s="14" t="n">
        <v>12.6</v>
      </c>
      <c r="EM240" s="14" t="n">
        <v>15.1</v>
      </c>
      <c r="EN240" s="14" t="n">
        <v>17.9</v>
      </c>
      <c r="EO240" s="15" t="n">
        <f aca="false">SUM(EC240:EN240)/12</f>
        <v>12.925</v>
      </c>
      <c r="FA240" s="0" t="n">
        <f aca="false">FA239+1</f>
        <v>1890</v>
      </c>
      <c r="FB240" s="29" t="n">
        <v>1890</v>
      </c>
      <c r="FC240" s="28" t="n">
        <v>15.8</v>
      </c>
      <c r="FD240" s="28" t="n">
        <v>14.9</v>
      </c>
      <c r="FE240" s="28" t="n">
        <v>12.3</v>
      </c>
      <c r="FF240" s="28" t="n">
        <v>10.4</v>
      </c>
      <c r="FG240" s="28" t="n">
        <v>7.7</v>
      </c>
      <c r="FH240" s="28" t="n">
        <v>9.2</v>
      </c>
      <c r="FI240" s="28" t="n">
        <v>5.2</v>
      </c>
      <c r="FJ240" s="28" t="n">
        <v>6.8</v>
      </c>
      <c r="FK240" s="28" t="n">
        <v>8.9</v>
      </c>
      <c r="FL240" s="28" t="n">
        <v>9.8</v>
      </c>
      <c r="FM240" s="28" t="n">
        <v>10.6</v>
      </c>
      <c r="FN240" s="28" t="n">
        <v>12.1</v>
      </c>
      <c r="FO240" s="15" t="n">
        <f aca="false">SUM(FC240:FN240)/12</f>
        <v>10.3083333333333</v>
      </c>
      <c r="GA240" s="0" t="n">
        <f aca="false">GA239+1</f>
        <v>1890</v>
      </c>
      <c r="GB240" s="13" t="n">
        <v>1890</v>
      </c>
      <c r="GC240" s="14" t="n">
        <v>13.7</v>
      </c>
      <c r="GD240" s="14" t="n">
        <v>15.1</v>
      </c>
      <c r="GE240" s="14" t="n">
        <v>12.1</v>
      </c>
      <c r="GF240" s="14" t="n">
        <v>8.4</v>
      </c>
      <c r="GG240" s="14" t="n">
        <v>6.7</v>
      </c>
      <c r="GH240" s="14" t="n">
        <v>7.9</v>
      </c>
      <c r="GI240" s="14" t="n">
        <v>2.6</v>
      </c>
      <c r="GJ240" s="14" t="n">
        <v>5.6</v>
      </c>
      <c r="GK240" s="14" t="n">
        <v>7.8</v>
      </c>
      <c r="GL240" s="14" t="n">
        <v>8.6</v>
      </c>
      <c r="GM240" s="14" t="n">
        <v>8.8</v>
      </c>
      <c r="GN240" s="14" t="n">
        <v>10.2</v>
      </c>
      <c r="GO240" s="15" t="n">
        <f aca="false">SUM(GC240:GN240)/12</f>
        <v>8.95833333333333</v>
      </c>
      <c r="HB240" s="0" t="s">
        <v>166</v>
      </c>
      <c r="JA240" s="0" t="n">
        <f aca="false">JA239+1</f>
        <v>1890</v>
      </c>
      <c r="JB240" s="25" t="s">
        <v>18</v>
      </c>
      <c r="JC240" s="14" t="n">
        <v>14.3</v>
      </c>
      <c r="JD240" s="14" t="n">
        <v>15.4</v>
      </c>
      <c r="JE240" s="14" t="n">
        <v>12.3</v>
      </c>
      <c r="JF240" s="14" t="n">
        <v>11.1</v>
      </c>
      <c r="JG240" s="14" t="n">
        <v>9.5</v>
      </c>
      <c r="JH240" s="14" t="n">
        <v>9.9</v>
      </c>
      <c r="JI240" s="14" t="n">
        <v>5.9</v>
      </c>
      <c r="JJ240" s="14" t="n">
        <v>7.6</v>
      </c>
      <c r="JK240" s="14" t="n">
        <v>10.2</v>
      </c>
      <c r="JL240" s="14" t="n">
        <v>10.7</v>
      </c>
      <c r="JM240" s="14" t="n">
        <v>11.1</v>
      </c>
      <c r="JN240" s="14" t="n">
        <v>12.2</v>
      </c>
      <c r="JO240" s="15" t="n">
        <f aca="false">SUM(JC240:JN240)/12</f>
        <v>10.85</v>
      </c>
      <c r="MA240" s="0" t="n">
        <f aca="false">MA239+1</f>
        <v>1890</v>
      </c>
      <c r="MB240" s="13" t="n">
        <v>1890</v>
      </c>
      <c r="MC240" s="14" t="n">
        <v>15.8</v>
      </c>
      <c r="MD240" s="14" t="n">
        <v>14.9</v>
      </c>
      <c r="ME240" s="14" t="n">
        <v>12.3</v>
      </c>
      <c r="MF240" s="14" t="n">
        <v>10.4</v>
      </c>
      <c r="MG240" s="14" t="n">
        <v>7.7</v>
      </c>
      <c r="MH240" s="14" t="n">
        <v>9.2</v>
      </c>
      <c r="MI240" s="14" t="n">
        <v>5.2</v>
      </c>
      <c r="MJ240" s="14" t="n">
        <v>6.8</v>
      </c>
      <c r="MK240" s="14" t="n">
        <v>8.9</v>
      </c>
      <c r="ML240" s="14" t="n">
        <v>9.8</v>
      </c>
      <c r="MM240" s="14" t="n">
        <v>10.6</v>
      </c>
      <c r="MN240" s="14" t="n">
        <v>12.1</v>
      </c>
      <c r="MO240" s="15" t="n">
        <f aca="false">SUM(MC240:MN240)/12</f>
        <v>10.3083333333333</v>
      </c>
      <c r="OA240" s="6" t="n">
        <f aca="false">AVERAGE(AO240,BO240,CO240,DO240,EO240,FO240,GO240,HO240,IO240,JO240,KO240,LO240,MO240,NO240)</f>
        <v>10.9130952380952</v>
      </c>
      <c r="OB240" s="22" t="n">
        <f aca="false">AVERAGE(OA230:OA240)</f>
        <v>9.27056517556517</v>
      </c>
      <c r="PA240" s="16" t="n">
        <f aca="false">AVERAGE(AH240,AI240,AJ240,BH240,BI240,BJ240,CH240,CI240,CJ240,DH240,DI240,DJ240,EH240,EI240,EJ240,FH240,FI240,FJ240,GH240,GI240,GJ240,HH240,HI240,HJ240,IH240,II240,IJ240,JH240,JI240,JJ240,KH240,KI240,KJ240,LH240,LI240,LJ240,MH240,MI240,MJ240,NH240,NI240,NJ240)</f>
        <v>6.86190476190476</v>
      </c>
      <c r="PB240" s="17" t="n">
        <f aca="false">AVERAGE(AC240,AD240,AN240,BC240,BD240,BN240,CC240,CD240,CN240,DC240,DD240,DN240,EC240,ED240,EN240,FC240,FD240,FN240,GC240,GD240,GN240,HC240,HD240,HN240,IC240,ID240,IN240,JC240,JD240,JN240,KC240,KD240,KN240,LC240,LD240,LN240,MC240,MD240,MN240,NC240,ND240,NN240,)</f>
        <v>14.8409090909091</v>
      </c>
      <c r="PC240" s="16" t="n">
        <f aca="false">AVERAGE(PA230:PA240)</f>
        <v>5.88007215007215</v>
      </c>
      <c r="PD240" s="23" t="n">
        <f aca="false">AVERAGE(PB230:PB240)</f>
        <v>11.9773790234885</v>
      </c>
    </row>
    <row r="241" customFormat="false" ht="14.65" hidden="false" customHeight="false" outlineLevel="0" collapsed="false">
      <c r="A241" s="5"/>
      <c r="B241" s="6" t="n">
        <f aca="false">AVERAGE(AO241,BO241,CO241,DO241,EO241,FO241,GO241,HO241,IO241,JO241,KO241,LO241,MO241,NO241)</f>
        <v>9.88690476190477</v>
      </c>
      <c r="C241" s="18" t="n">
        <f aca="false">AVERAGE(B237:B241)</f>
        <v>10.2339021164021</v>
      </c>
      <c r="D241" s="20" t="n">
        <f aca="false">AVERAGE(B232:B241)</f>
        <v>9.47700661375662</v>
      </c>
      <c r="E241" s="6" t="n">
        <f aca="false">AVERAGE(B222:B241)</f>
        <v>9.00711441798942</v>
      </c>
      <c r="F241" s="24"/>
      <c r="G241" s="2" t="n">
        <f aca="false">MAX(AC241:AN241,BC241:BN241,CC241:CN241,DC241:DN241,EC241:EN241,FC241:FN241,GC241:GN241,HC241:HN241,IC241:IN241,JC241:JN241,KC241:KN241,LC241:LN241,MC241:MN241,NC241:NN241)</f>
        <v>18.4</v>
      </c>
      <c r="H241" s="11" t="n">
        <f aca="false">MEDIAN(AC241:AN241,BC241:BN241,CC241:CN241,DC241:DN241,EC241:EN241,FC241:FN241,GC241:GN241,HC241:HN241,IC241:IN241,JC241:JN241,KC241:KN241,LC241:LN241,MC241:MN241,NC241:NN241)</f>
        <v>9.8</v>
      </c>
      <c r="I241" s="6" t="n">
        <f aca="false">MIN(AC241:AN241,BC241:BN241,CC241:CN241,DC241:DN241,EC241:EN241,FC241:FN241,GC241:GN241,HC241:HN241,IC241:IN241,JC241:JN241,KC241:KN241,LC241:LN241,MC241:MN241,NC241:NN241)</f>
        <v>3.2</v>
      </c>
      <c r="J241" s="12" t="n">
        <f aca="false">(G241+I241)/2</f>
        <v>10.8</v>
      </c>
      <c r="AA241" s="0" t="n">
        <f aca="false">AA240+1</f>
        <v>1891</v>
      </c>
      <c r="AB241" s="27" t="n">
        <v>1891</v>
      </c>
      <c r="AC241" s="14" t="n">
        <v>14.7</v>
      </c>
      <c r="AD241" s="14" t="n">
        <v>14.9</v>
      </c>
      <c r="AE241" s="14" t="n">
        <v>14.3</v>
      </c>
      <c r="AF241" s="14" t="n">
        <v>12.4</v>
      </c>
      <c r="AG241" s="14" t="n">
        <v>9.7</v>
      </c>
      <c r="AH241" s="14" t="n">
        <v>6.9</v>
      </c>
      <c r="AI241" s="14" t="n">
        <v>6.6</v>
      </c>
      <c r="AJ241" s="14" t="n">
        <v>7.7</v>
      </c>
      <c r="AK241" s="14" t="n">
        <v>9.6</v>
      </c>
      <c r="AL241" s="14" t="n">
        <v>11.3</v>
      </c>
      <c r="AM241" s="14" t="n">
        <v>12.9</v>
      </c>
      <c r="AN241" s="14" t="n">
        <v>13.7</v>
      </c>
      <c r="AO241" s="15" t="n">
        <f aca="false">SUM(AC241:AN241)/12</f>
        <v>11.225</v>
      </c>
      <c r="BA241" s="0" t="n">
        <f aca="false">BA240+1</f>
        <v>1891</v>
      </c>
      <c r="BB241" s="13" t="n">
        <v>1891</v>
      </c>
      <c r="BC241" s="14" t="n">
        <v>13.5</v>
      </c>
      <c r="BD241" s="14" t="n">
        <v>13.3</v>
      </c>
      <c r="BE241" s="14" t="n">
        <v>13</v>
      </c>
      <c r="BF241" s="14" t="n">
        <v>10.8</v>
      </c>
      <c r="BG241" s="14" t="n">
        <v>7.3</v>
      </c>
      <c r="BH241" s="14" t="n">
        <v>5.4</v>
      </c>
      <c r="BI241" s="14" t="n">
        <v>4.9</v>
      </c>
      <c r="BJ241" s="14" t="n">
        <v>6.3</v>
      </c>
      <c r="BK241" s="14" t="n">
        <v>7.8</v>
      </c>
      <c r="BL241" s="14" t="n">
        <v>10.1</v>
      </c>
      <c r="BM241" s="14" t="n">
        <v>12.1</v>
      </c>
      <c r="BN241" s="14" t="n">
        <v>13.1</v>
      </c>
      <c r="BO241" s="15" t="n">
        <f aca="false">SUM(BC241:BN241)/12</f>
        <v>9.8</v>
      </c>
      <c r="EA241" s="0" t="n">
        <f aca="false">EA240+1</f>
        <v>1891</v>
      </c>
      <c r="EB241" s="13" t="n">
        <v>1891</v>
      </c>
      <c r="EC241" s="14" t="n">
        <v>17.9</v>
      </c>
      <c r="ED241" s="14" t="n">
        <v>18.4</v>
      </c>
      <c r="EE241" s="14" t="n">
        <v>17.4</v>
      </c>
      <c r="EF241" s="14" t="n">
        <v>13.6</v>
      </c>
      <c r="EG241" s="14" t="n">
        <v>8.4</v>
      </c>
      <c r="EH241" s="14" t="n">
        <v>5.9</v>
      </c>
      <c r="EI241" s="14" t="n">
        <v>3.2</v>
      </c>
      <c r="EJ241" s="14" t="n">
        <v>4.3</v>
      </c>
      <c r="EK241" s="14" t="n">
        <v>8.3</v>
      </c>
      <c r="EL241" s="14" t="n">
        <v>13.2</v>
      </c>
      <c r="EM241" s="14" t="n">
        <v>16.2</v>
      </c>
      <c r="EN241" s="14" t="n">
        <v>17.4</v>
      </c>
      <c r="EO241" s="15" t="n">
        <f aca="false">SUM(EC241:EN241)/12</f>
        <v>12.0166666666667</v>
      </c>
      <c r="FA241" s="0" t="n">
        <f aca="false">FA240+1</f>
        <v>1891</v>
      </c>
      <c r="FB241" s="29" t="n">
        <v>1891</v>
      </c>
      <c r="FC241" s="28" t="n">
        <v>12.2</v>
      </c>
      <c r="FD241" s="28" t="n">
        <v>12.8</v>
      </c>
      <c r="FE241" s="28" t="n">
        <v>12.4</v>
      </c>
      <c r="FF241" s="28" t="n">
        <v>10.3</v>
      </c>
      <c r="FG241" s="28" t="n">
        <v>6.5</v>
      </c>
      <c r="FH241" s="28" t="n">
        <v>5.8</v>
      </c>
      <c r="FI241" s="28" t="n">
        <v>6</v>
      </c>
      <c r="FJ241" s="28" t="n">
        <v>6.7</v>
      </c>
      <c r="FK241" s="28" t="n">
        <v>7.9</v>
      </c>
      <c r="FL241" s="28" t="n">
        <v>8.9</v>
      </c>
      <c r="FM241" s="28" t="n">
        <v>11</v>
      </c>
      <c r="FN241" s="28" t="n">
        <v>11.7</v>
      </c>
      <c r="FO241" s="15" t="n">
        <f aca="false">SUM(FC241:FN241)/12</f>
        <v>9.35</v>
      </c>
      <c r="GA241" s="0" t="n">
        <f aca="false">GA240+1</f>
        <v>1891</v>
      </c>
      <c r="GB241" s="13" t="n">
        <v>1891</v>
      </c>
      <c r="GC241" s="14" t="n">
        <v>9.9</v>
      </c>
      <c r="GD241" s="14" t="n">
        <v>10.3</v>
      </c>
      <c r="GE241" s="14" t="n">
        <v>10.8</v>
      </c>
      <c r="GF241" s="14" t="n">
        <v>8.7</v>
      </c>
      <c r="GG241" s="14" t="n">
        <v>6.3</v>
      </c>
      <c r="GH241" s="14" t="n">
        <v>6.5</v>
      </c>
      <c r="GI241" s="14" t="n">
        <v>4.8</v>
      </c>
      <c r="GJ241" s="14" t="n">
        <v>5</v>
      </c>
      <c r="GK241" s="14" t="n">
        <v>6.1</v>
      </c>
      <c r="GL241" s="14" t="n">
        <v>7.9</v>
      </c>
      <c r="GM241" s="14" t="n">
        <v>8.6</v>
      </c>
      <c r="GN241" s="14" t="n">
        <v>9.2</v>
      </c>
      <c r="GO241" s="15" t="n">
        <f aca="false">SUM(GC241:GN241)/12</f>
        <v>7.84166666666667</v>
      </c>
      <c r="JA241" s="0" t="n">
        <f aca="false">JA240+1</f>
        <v>1891</v>
      </c>
      <c r="JB241" s="25" t="s">
        <v>19</v>
      </c>
      <c r="JC241" s="14" t="n">
        <v>12</v>
      </c>
      <c r="JD241" s="14" t="n">
        <v>12.1</v>
      </c>
      <c r="JE241" s="14" t="n">
        <v>11.8</v>
      </c>
      <c r="JF241" s="14" t="n">
        <v>9.9</v>
      </c>
      <c r="JG241" s="14" t="n">
        <v>8.8</v>
      </c>
      <c r="JH241" s="14" t="n">
        <v>7.4</v>
      </c>
      <c r="JI241" s="14" t="n">
        <v>7</v>
      </c>
      <c r="JJ241" s="14" t="n">
        <v>7.4</v>
      </c>
      <c r="JK241" s="14" t="n">
        <v>8.4</v>
      </c>
      <c r="JL241" s="14" t="n">
        <v>9.5</v>
      </c>
      <c r="JM241" s="14" t="n">
        <v>10.2</v>
      </c>
      <c r="JN241" s="14" t="n">
        <v>11</v>
      </c>
      <c r="JO241" s="15" t="n">
        <f aca="false">SUM(JC241:JN241)/12</f>
        <v>9.625</v>
      </c>
      <c r="MA241" s="0" t="n">
        <f aca="false">MA240+1</f>
        <v>1891</v>
      </c>
      <c r="MB241" s="13" t="n">
        <v>1891</v>
      </c>
      <c r="MC241" s="14" t="n">
        <v>12.2</v>
      </c>
      <c r="MD241" s="14" t="n">
        <v>12.8</v>
      </c>
      <c r="ME241" s="14" t="n">
        <v>12.4</v>
      </c>
      <c r="MF241" s="14" t="n">
        <v>10.3</v>
      </c>
      <c r="MG241" s="14" t="n">
        <v>6.5</v>
      </c>
      <c r="MH241" s="14" t="n">
        <v>5.8</v>
      </c>
      <c r="MI241" s="14" t="n">
        <v>6</v>
      </c>
      <c r="MJ241" s="14" t="n">
        <v>6.7</v>
      </c>
      <c r="MK241" s="14" t="n">
        <v>7.9</v>
      </c>
      <c r="ML241" s="14" t="n">
        <v>8.9</v>
      </c>
      <c r="MM241" s="14" t="n">
        <v>11</v>
      </c>
      <c r="MN241" s="14" t="n">
        <v>11.7</v>
      </c>
      <c r="MO241" s="15" t="n">
        <f aca="false">SUM(MC241:MN241)/12</f>
        <v>9.35</v>
      </c>
      <c r="OA241" s="6" t="n">
        <f aca="false">AVERAGE(AO241,BO241,CO241,DO241,EO241,FO241,GO241,HO241,IO241,JO241,KO241,LO241,MO241,NO241)</f>
        <v>9.88690476190476</v>
      </c>
      <c r="OB241" s="22" t="n">
        <f aca="false">AVERAGE(OA231:OA241)</f>
        <v>9.36861712361712</v>
      </c>
      <c r="PA241" s="16" t="n">
        <f aca="false">AVERAGE(AH241,AI241,AJ241,BH241,BI241,BJ241,CH241,CI241,CJ241,DH241,DI241,DJ241,EH241,EI241,EJ241,FH241,FI241,FJ241,GH241,GI241,GJ241,HH241,HI241,HJ241,IH241,II241,IJ241,JH241,JI241,JJ241,KH241,KI241,KJ241,LH241,LI241,LJ241,MH241,MI241,MJ241,NH241,NI241,NJ241)</f>
        <v>6.01428571428572</v>
      </c>
      <c r="PB241" s="17" t="n">
        <f aca="false">AVERAGE(AC241,AD241,AN241,BC241,BD241,BN241,CC241,CD241,CN241,DC241,DD241,DN241,EC241,ED241,EN241,FC241,FD241,FN241,GC241,GD241,GN241,HC241,HD241,HN241,IC241,ID241,IN241,JC241,JD241,JN241,KC241,KD241,KN241,LC241,LD241,LN241,MC241,MD241,MN241,NC241,ND241,NN241,)</f>
        <v>12.4909090909091</v>
      </c>
      <c r="PC241" s="16" t="n">
        <f aca="false">AVERAGE(PA231:PA241)</f>
        <v>5.94096681096681</v>
      </c>
      <c r="PD241" s="23" t="n">
        <f aca="false">AVERAGE(PB231:PB241)</f>
        <v>12.0710980317529</v>
      </c>
    </row>
    <row r="242" customFormat="false" ht="14.65" hidden="false" customHeight="false" outlineLevel="0" collapsed="false">
      <c r="A242" s="5"/>
      <c r="B242" s="6" t="n">
        <f aca="false">AVERAGE(AO242,BO242,CO242,DO242,EO242,FO242,GO242,HO242,IO242,JO242,KO242,LO242,MO242,NO242)</f>
        <v>10.4260416666667</v>
      </c>
      <c r="C242" s="18" t="n">
        <f aca="false">AVERAGE(B238:B242)</f>
        <v>10.3807771164021</v>
      </c>
      <c r="D242" s="20" t="n">
        <f aca="false">AVERAGE(B233:B242)</f>
        <v>9.66349966931217</v>
      </c>
      <c r="E242" s="6" t="n">
        <f aca="false">AVERAGE(B223:B242)</f>
        <v>9.09466650132275</v>
      </c>
      <c r="F242" s="24"/>
      <c r="G242" s="2" t="n">
        <f aca="false">MAX(AC242:AN242,BC242:BN242,CC242:CN242,DC242:DN242,EC242:EN242,FC242:FN242,GC242:GN242,HC242:HN242,IC242:IN242,JC242:JN242,KC242:KN242,LC242:LN242,MC242:MN242,NC242:NN242)</f>
        <v>21.2</v>
      </c>
      <c r="H242" s="11" t="n">
        <f aca="false">MEDIAN(AC242:AN242,BC242:BN242,CC242:CN242,DC242:DN242,EC242:EN242,FC242:FN242,GC242:GN242,HC242:HN242,IC242:IN242,JC242:JN242,KC242:KN242,LC242:LN242,MC242:MN242,NC242:NN242)</f>
        <v>10</v>
      </c>
      <c r="I242" s="6" t="n">
        <f aca="false">MIN(AC242:AN242,BC242:BN242,CC242:CN242,DC242:DN242,EC242:EN242,FC242:FN242,GC242:GN242,HC242:HN242,IC242:IN242,JC242:JN242,KC242:KN242,LC242:LN242,MC242:MN242,NC242:NN242)</f>
        <v>3.6</v>
      </c>
      <c r="J242" s="12" t="n">
        <f aca="false">(G242+I242)/2</f>
        <v>12.4</v>
      </c>
      <c r="AA242" s="0" t="n">
        <f aca="false">AA241+1</f>
        <v>1892</v>
      </c>
      <c r="AB242" s="27" t="n">
        <v>1892</v>
      </c>
      <c r="AC242" s="14" t="n">
        <v>14.9</v>
      </c>
      <c r="AD242" s="14" t="n">
        <v>16</v>
      </c>
      <c r="AE242" s="14" t="n">
        <v>15.5</v>
      </c>
      <c r="AF242" s="14" t="n">
        <v>10.9</v>
      </c>
      <c r="AG242" s="14" t="n">
        <v>9.3</v>
      </c>
      <c r="AH242" s="14" t="n">
        <v>7.9</v>
      </c>
      <c r="AI242" s="14" t="n">
        <v>6.2</v>
      </c>
      <c r="AJ242" s="14" t="n">
        <v>8.3</v>
      </c>
      <c r="AK242" s="14" t="n">
        <v>8.8</v>
      </c>
      <c r="AL242" s="14" t="n">
        <v>11.6</v>
      </c>
      <c r="AM242" s="14" t="n">
        <v>14.3</v>
      </c>
      <c r="AN242" s="14" t="n">
        <v>13.9</v>
      </c>
      <c r="AO242" s="15" t="n">
        <f aca="false">SUM(AC242:AN242)/12</f>
        <v>11.4666666666667</v>
      </c>
      <c r="BA242" s="0" t="n">
        <f aca="false">BA241+1</f>
        <v>1892</v>
      </c>
      <c r="BB242" s="13" t="n">
        <v>1892</v>
      </c>
      <c r="BC242" s="14" t="n">
        <v>13.8</v>
      </c>
      <c r="BD242" s="14" t="n">
        <v>13.6</v>
      </c>
      <c r="BE242" s="14" t="n">
        <v>14.3</v>
      </c>
      <c r="BF242" s="14" t="n">
        <v>9.3</v>
      </c>
      <c r="BG242" s="14" t="n">
        <v>8.1</v>
      </c>
      <c r="BH242" s="14" t="n">
        <v>6.9</v>
      </c>
      <c r="BI242" s="14" t="n">
        <v>5.1</v>
      </c>
      <c r="BJ242" s="14" t="n">
        <v>7.3</v>
      </c>
      <c r="BK242" s="14" t="n">
        <v>7.6</v>
      </c>
      <c r="BL242" s="14" t="n">
        <v>10.4</v>
      </c>
      <c r="BM242" s="14" t="n">
        <v>12.9</v>
      </c>
      <c r="BN242" s="14" t="n">
        <v>12.4</v>
      </c>
      <c r="BO242" s="15" t="n">
        <f aca="false">SUM(BC242:BN242)/12</f>
        <v>10.1416666666667</v>
      </c>
      <c r="EA242" s="0" t="n">
        <f aca="false">EA241+1</f>
        <v>1892</v>
      </c>
      <c r="EB242" s="13" t="n">
        <v>1892</v>
      </c>
      <c r="EC242" s="14" t="n">
        <v>19.2</v>
      </c>
      <c r="ED242" s="14" t="n">
        <v>21.2</v>
      </c>
      <c r="EE242" s="14" t="n">
        <v>18.6</v>
      </c>
      <c r="EF242" s="14" t="n">
        <v>9.7</v>
      </c>
      <c r="EG242" s="14" t="n">
        <v>6.2</v>
      </c>
      <c r="EH242" s="14" t="n">
        <v>4.2</v>
      </c>
      <c r="EI242" s="14" t="n">
        <v>3.6</v>
      </c>
      <c r="EJ242" s="14" t="n">
        <v>7.9</v>
      </c>
      <c r="EK242" s="14" t="n">
        <v>9.2</v>
      </c>
      <c r="EL242" s="14" t="n">
        <v>15.3</v>
      </c>
      <c r="EM242" s="14" t="n">
        <v>18</v>
      </c>
      <c r="EN242" s="14" t="n">
        <v>18</v>
      </c>
      <c r="EO242" s="15" t="n">
        <f aca="false">SUM(EC242:EN242)/12</f>
        <v>12.5916666666667</v>
      </c>
      <c r="FA242" s="0" t="n">
        <f aca="false">FA241+1</f>
        <v>1892</v>
      </c>
      <c r="FB242" s="29" t="n">
        <v>1892</v>
      </c>
      <c r="FC242" s="28" t="n">
        <v>13.3</v>
      </c>
      <c r="FD242" s="28" t="n">
        <v>14.1</v>
      </c>
      <c r="FE242" s="28" t="n">
        <v>13.2</v>
      </c>
      <c r="FF242" s="28" t="n">
        <v>10.2</v>
      </c>
      <c r="FG242" s="28" t="n">
        <v>7.5</v>
      </c>
      <c r="FH242" s="28" t="n">
        <v>7.1</v>
      </c>
      <c r="FI242" s="28" t="n">
        <v>5.2</v>
      </c>
      <c r="FJ242" s="28" t="n">
        <v>6.7</v>
      </c>
      <c r="FK242" s="28" t="n">
        <v>6.8</v>
      </c>
      <c r="FL242" s="28" t="n">
        <v>9.7</v>
      </c>
      <c r="FM242" s="28" t="n">
        <v>11.3</v>
      </c>
      <c r="FN242" s="28" t="n">
        <v>11.4</v>
      </c>
      <c r="FO242" s="15" t="n">
        <f aca="false">SUM(FC242:FN242)/12</f>
        <v>9.70833333333333</v>
      </c>
      <c r="GA242" s="0" t="n">
        <f aca="false">GA241+1</f>
        <v>1892</v>
      </c>
      <c r="GB242" s="13" t="n">
        <v>1892</v>
      </c>
      <c r="GC242" s="14" t="n">
        <v>10.7</v>
      </c>
      <c r="GD242" s="14" t="n">
        <v>10.7</v>
      </c>
      <c r="GE242" s="14" t="n">
        <v>11.3</v>
      </c>
      <c r="GF242" s="14" t="n">
        <v>8.2</v>
      </c>
      <c r="GG242" s="14" t="n">
        <v>7.5</v>
      </c>
      <c r="GH242" s="14" t="n">
        <v>7.3</v>
      </c>
      <c r="GI242" s="14" t="n">
        <v>4.9</v>
      </c>
      <c r="GJ242" s="14" t="n">
        <v>5.2</v>
      </c>
      <c r="GK242" s="14" t="n">
        <v>5.9</v>
      </c>
      <c r="GL242" s="14" t="n">
        <v>8.2</v>
      </c>
      <c r="GM242" s="14" t="n">
        <v>8.9</v>
      </c>
      <c r="GN242" s="14" t="n">
        <v>9.2</v>
      </c>
      <c r="GO242" s="15" t="n">
        <f aca="false">SUM(GC242:GN242)/12</f>
        <v>8.16666666666667</v>
      </c>
      <c r="HA242" s="0" t="n">
        <v>1892</v>
      </c>
      <c r="HB242" s="25" t="s">
        <v>20</v>
      </c>
      <c r="HC242" s="14" t="n">
        <v>14.1</v>
      </c>
      <c r="HD242" s="14" t="n">
        <v>15</v>
      </c>
      <c r="HE242" s="14" t="n">
        <v>14.9</v>
      </c>
      <c r="HF242" s="14" t="n">
        <v>11.6</v>
      </c>
      <c r="HG242" s="14" t="n">
        <v>9</v>
      </c>
      <c r="HH242" s="14" t="n">
        <v>8.7</v>
      </c>
      <c r="HI242" s="14" t="n">
        <v>7.3</v>
      </c>
      <c r="HJ242" s="14" t="n">
        <v>9</v>
      </c>
      <c r="HK242" s="14" t="n">
        <v>8.4</v>
      </c>
      <c r="HL242" s="14" t="n">
        <v>11.1</v>
      </c>
      <c r="HM242" s="14" t="n">
        <v>12</v>
      </c>
      <c r="HN242" s="14" t="n">
        <v>13.2</v>
      </c>
      <c r="HO242" s="15" t="n">
        <f aca="false">SUM(HC242:HN242)/12</f>
        <v>11.1916666666667</v>
      </c>
      <c r="JA242" s="0" t="n">
        <f aca="false">JA241+1</f>
        <v>1892</v>
      </c>
      <c r="JB242" s="25" t="s">
        <v>20</v>
      </c>
      <c r="JC242" s="14" t="n">
        <v>12.5</v>
      </c>
      <c r="JD242" s="14" t="n">
        <v>12.1</v>
      </c>
      <c r="JE242" s="14" t="n">
        <v>11.6</v>
      </c>
      <c r="JF242" s="14" t="n">
        <v>9.7</v>
      </c>
      <c r="JG242" s="14" t="n">
        <v>10.2</v>
      </c>
      <c r="JH242" s="14" t="n">
        <v>9.8</v>
      </c>
      <c r="JI242" s="14" t="n">
        <v>7.9</v>
      </c>
      <c r="JJ242" s="14" t="n">
        <v>8.6</v>
      </c>
      <c r="JK242" s="14" t="n">
        <v>8.6</v>
      </c>
      <c r="JL242" s="14" t="n">
        <v>10.3</v>
      </c>
      <c r="JM242" s="14" t="n">
        <v>12.1</v>
      </c>
      <c r="JN242" s="14" t="n">
        <v>11.8</v>
      </c>
      <c r="JO242" s="15" t="n">
        <f aca="false">SUM(JC242:JN242)/12</f>
        <v>10.4333333333333</v>
      </c>
      <c r="MA242" s="0" t="n">
        <f aca="false">MA241+1</f>
        <v>1892</v>
      </c>
      <c r="MB242" s="13" t="n">
        <v>1892</v>
      </c>
      <c r="MC242" s="14" t="n">
        <v>13.3</v>
      </c>
      <c r="MD242" s="14" t="n">
        <v>14.1</v>
      </c>
      <c r="ME242" s="14" t="n">
        <v>13.2</v>
      </c>
      <c r="MF242" s="14" t="n">
        <v>10.2</v>
      </c>
      <c r="MG242" s="14" t="n">
        <v>7.5</v>
      </c>
      <c r="MH242" s="14" t="n">
        <v>7.1</v>
      </c>
      <c r="MI242" s="14" t="n">
        <v>5.2</v>
      </c>
      <c r="MJ242" s="14" t="n">
        <v>6.7</v>
      </c>
      <c r="MK242" s="14" t="n">
        <v>6.8</v>
      </c>
      <c r="ML242" s="14" t="n">
        <v>9.7</v>
      </c>
      <c r="MM242" s="14" t="n">
        <v>11.3</v>
      </c>
      <c r="MN242" s="14" t="n">
        <v>11.4</v>
      </c>
      <c r="MO242" s="15" t="n">
        <f aca="false">SUM(MC242:MN242)/12</f>
        <v>9.70833333333333</v>
      </c>
      <c r="OA242" s="6" t="n">
        <f aca="false">AVERAGE(AO242,BO242,CO242,DO242,EO242,FO242,GO242,HO242,IO242,JO242,KO242,LO242,MO242,NO242)</f>
        <v>10.4260416666667</v>
      </c>
      <c r="OB242" s="22" t="n">
        <f aca="false">AVERAGE(OA232:OA242)</f>
        <v>9.56328252765753</v>
      </c>
      <c r="PA242" s="16" t="n">
        <f aca="false">AVERAGE(AH242,AI242,AJ242,BH242,BI242,BJ242,CH242,CI242,CJ242,DH242,DI242,DJ242,EH242,EI242,EJ242,FH242,FI242,FJ242,GH242,GI242,GJ242,HH242,HI242,HJ242,IH242,II242,IJ242,JH242,JI242,JJ242,KH242,KI242,KJ242,LH242,LI242,LJ242,MH242,MI242,MJ242,NH242,NI242,NJ242)</f>
        <v>6.8375</v>
      </c>
      <c r="PB242" s="17" t="n">
        <f aca="false">AVERAGE(AC242,AD242,AN242,BC242,BD242,BN242,CC242,CD242,CN242,DC242,DD242,DN242,EC242,ED242,EN242,FC242,FD242,FN242,GC242,GD242,GN242,HC242,HD242,HN242,IC242,ID242,IN242,JC242,JD242,JN242,KC242,KD242,KN242,LC242,LD242,LN242,MC242,MD242,MN242,NC242,ND242,NN242,)</f>
        <v>13.196</v>
      </c>
      <c r="PC242" s="16" t="n">
        <f aca="false">AVERAGE(PA232:PA242)</f>
        <v>6.11306277056277</v>
      </c>
      <c r="PD242" s="23" t="n">
        <f aca="false">AVERAGE(PB232:PB242)</f>
        <v>12.3061889408438</v>
      </c>
    </row>
    <row r="243" customFormat="false" ht="14.65" hidden="false" customHeight="false" outlineLevel="0" collapsed="false">
      <c r="A243" s="5"/>
      <c r="B243" s="6" t="n">
        <f aca="false">AVERAGE(AO243,BO243,CO243,DO243,EO243,FO243,GO243,HO243,IO243,JO243,KO243,LO243,MO243,NO243)</f>
        <v>10.5319444444444</v>
      </c>
      <c r="C243" s="18" t="n">
        <f aca="false">AVERAGE(B239:B243)</f>
        <v>10.4987400793651</v>
      </c>
      <c r="D243" s="20" t="n">
        <f aca="false">AVERAGE(B234:B243)</f>
        <v>9.86586078042328</v>
      </c>
      <c r="E243" s="6" t="n">
        <f aca="false">AVERAGE(B224:B243)</f>
        <v>9.19195816798942</v>
      </c>
      <c r="F243" s="24"/>
      <c r="G243" s="2" t="n">
        <f aca="false">MAX(AC243:AN243,BC243:BN243,CC243:CN243,DC243:DN243,EC243:EN243,FC243:FN243,GC243:GN243,HC243:HN243,IC243:IN243,JC243:JN243,KC243:KN243,LC243:LN243,MC243:MN243,NC243:NN243)</f>
        <v>19.4</v>
      </c>
      <c r="H243" s="11" t="n">
        <f aca="false">MEDIAN(AC243:AN243,BC243:BN243,CC243:CN243,DC243:DN243,EC243:EN243,FC243:FN243,GC243:GN243,HC243:HN243,IC243:IN243,JC243:JN243,KC243:KN243,LC243:LN243,MC243:MN243,NC243:NN243)</f>
        <v>10.425</v>
      </c>
      <c r="I243" s="6" t="n">
        <f aca="false">MIN(AC243:AN243,BC243:BN243,CC243:CN243,DC243:DN243,EC243:EN243,FC243:FN243,GC243:GN243,HC243:HN243,IC243:IN243,JC243:JN243,KC243:KN243,LC243:LN243,MC243:MN243,NC243:NN243)</f>
        <v>3.9</v>
      </c>
      <c r="J243" s="12" t="n">
        <f aca="false">(G243+I243)/2</f>
        <v>11.65</v>
      </c>
      <c r="AA243" s="0" t="n">
        <f aca="false">AA242+1</f>
        <v>1893</v>
      </c>
      <c r="AB243" s="27" t="n">
        <v>1893</v>
      </c>
      <c r="AC243" s="14" t="n">
        <v>15.5</v>
      </c>
      <c r="AD243" s="14" t="n">
        <v>15.6</v>
      </c>
      <c r="AE243" s="14" t="n">
        <v>15.4</v>
      </c>
      <c r="AF243" s="14" t="n">
        <v>11.1</v>
      </c>
      <c r="AG243" s="14" t="n">
        <v>11.1</v>
      </c>
      <c r="AH243" s="14" t="n">
        <v>7.6</v>
      </c>
      <c r="AI243" s="14" t="n">
        <v>6.7</v>
      </c>
      <c r="AJ243" s="14" t="n">
        <v>7.7</v>
      </c>
      <c r="AK243" s="14" t="n">
        <v>9.3</v>
      </c>
      <c r="AL243" s="14" t="n">
        <v>10.6</v>
      </c>
      <c r="AM243" s="14" t="n">
        <v>12.7</v>
      </c>
      <c r="AN243" s="14" t="n">
        <v>14.7</v>
      </c>
      <c r="AO243" s="15" t="n">
        <f aca="false">SUM(AC243:AN243)/12</f>
        <v>11.5</v>
      </c>
      <c r="BA243" s="0" t="n">
        <f aca="false">BA242+1</f>
        <v>1893</v>
      </c>
      <c r="BB243" s="13" t="n">
        <v>1893</v>
      </c>
      <c r="BC243" s="14" t="n">
        <v>14.2</v>
      </c>
      <c r="BD243" s="14" t="n">
        <v>14.1</v>
      </c>
      <c r="BE243" s="14" t="n">
        <v>13.4</v>
      </c>
      <c r="BF243" s="14" t="n">
        <v>9.8</v>
      </c>
      <c r="BG243" s="14" t="n">
        <v>9.3</v>
      </c>
      <c r="BH243" s="14" t="n">
        <v>6.7</v>
      </c>
      <c r="BI243" s="14" t="n">
        <v>5.9</v>
      </c>
      <c r="BJ243" s="14" t="n">
        <v>6.6</v>
      </c>
      <c r="BK243" s="14" t="n">
        <v>7.7</v>
      </c>
      <c r="BL243" s="14" t="n">
        <v>8.6</v>
      </c>
      <c r="BM243" s="14" t="n">
        <v>11.3</v>
      </c>
      <c r="BN243" s="14" t="n">
        <v>13.7</v>
      </c>
      <c r="BO243" s="15" t="n">
        <f aca="false">SUM(BC243:BN243)/12</f>
        <v>10.1083333333333</v>
      </c>
      <c r="EA243" s="0" t="n">
        <f aca="false">EA242+1</f>
        <v>1893</v>
      </c>
      <c r="EB243" s="13" t="n">
        <v>1893</v>
      </c>
      <c r="EC243" s="14" t="n">
        <v>19.4</v>
      </c>
      <c r="ED243" s="14" t="n">
        <v>19.1</v>
      </c>
      <c r="EE243" s="14" t="n">
        <v>17.9</v>
      </c>
      <c r="EF243" s="14" t="n">
        <v>11.2</v>
      </c>
      <c r="EG243" s="14" t="n">
        <v>9.6</v>
      </c>
      <c r="EH243" s="14" t="n">
        <v>7</v>
      </c>
      <c r="EI243" s="14" t="n">
        <v>3.9</v>
      </c>
      <c r="EJ243" s="14" t="n">
        <v>6.3</v>
      </c>
      <c r="EK243" s="14" t="n">
        <v>8.7</v>
      </c>
      <c r="EL243" s="14" t="n">
        <v>13.4</v>
      </c>
      <c r="EM243" s="14" t="n">
        <v>15.9</v>
      </c>
      <c r="EN243" s="14" t="n">
        <v>18.7</v>
      </c>
      <c r="EO243" s="15" t="n">
        <f aca="false">SUM(EC243:EN243)/12</f>
        <v>12.5916666666667</v>
      </c>
      <c r="FA243" s="0" t="n">
        <f aca="false">FA242+1</f>
        <v>1893</v>
      </c>
      <c r="FB243" s="29" t="n">
        <v>1893</v>
      </c>
      <c r="FC243" s="21" t="n">
        <f aca="false">(FC240+FC241+FC242+FC244+FC245+FC246)/6</f>
        <v>13.8333333333333</v>
      </c>
      <c r="FD243" s="28" t="n">
        <v>12.6</v>
      </c>
      <c r="FE243" s="21" t="n">
        <f aca="false">(FE240+FE241+FE242+FE244+FE245+FE246)/6</f>
        <v>12.6333333333333</v>
      </c>
      <c r="FF243" s="21" t="n">
        <f aca="false">(FF240+FF241+FF242+FF244+FF245+FF246)/6</f>
        <v>10.45</v>
      </c>
      <c r="FG243" s="21" t="n">
        <f aca="false">(FG240+FG241+FG242+FG244+FG245+FG246)/6</f>
        <v>7.43333333333333</v>
      </c>
      <c r="FH243" s="21" t="n">
        <f aca="false">(FH240+FH241+FH242+FH244+FH245+FH246)/6</f>
        <v>6.63333333333333</v>
      </c>
      <c r="FI243" s="21" t="n">
        <f aca="false">(FI240+FI241+FI242+FI244+FI245+FI246)/6</f>
        <v>5.6</v>
      </c>
      <c r="FJ243" s="28" t="n">
        <v>5.9</v>
      </c>
      <c r="FK243" s="28" t="n">
        <v>7.8</v>
      </c>
      <c r="FL243" s="28" t="n">
        <v>8.6</v>
      </c>
      <c r="FM243" s="28" t="n">
        <v>10.3</v>
      </c>
      <c r="FN243" s="28" t="n">
        <v>12.6</v>
      </c>
      <c r="FO243" s="15" t="n">
        <f aca="false">SUM(FC243:FN243)/12</f>
        <v>9.53194444444444</v>
      </c>
      <c r="GA243" s="0" t="n">
        <f aca="false">GA242+1</f>
        <v>1893</v>
      </c>
      <c r="GB243" s="13" t="n">
        <v>1893</v>
      </c>
      <c r="GC243" s="14" t="n">
        <v>11.7</v>
      </c>
      <c r="GD243" s="14" t="n">
        <v>10.8</v>
      </c>
      <c r="GE243" s="14" t="n">
        <v>10.4</v>
      </c>
      <c r="GF243" s="14" t="n">
        <v>8.9</v>
      </c>
      <c r="GG243" s="14" t="n">
        <v>9.6</v>
      </c>
      <c r="GH243" s="14" t="n">
        <v>6.1</v>
      </c>
      <c r="GI243" s="14" t="n">
        <v>5.5</v>
      </c>
      <c r="GJ243" s="14" t="n">
        <v>5.7</v>
      </c>
      <c r="GK243" s="14" t="n">
        <v>7.5</v>
      </c>
      <c r="GL243" s="14" t="n">
        <v>8.8</v>
      </c>
      <c r="GM243" s="14" t="n">
        <v>10.1</v>
      </c>
      <c r="GN243" s="14" t="n">
        <v>10.7</v>
      </c>
      <c r="GO243" s="15" t="n">
        <f aca="false">SUM(GC243:GN243)/12</f>
        <v>8.81666666666667</v>
      </c>
      <c r="HA243" s="0" t="n">
        <f aca="false">HA242+1</f>
        <v>1893</v>
      </c>
      <c r="HB243" s="25" t="s">
        <v>21</v>
      </c>
      <c r="HC243" s="14" t="n">
        <v>14.4</v>
      </c>
      <c r="HD243" s="14" t="n">
        <v>14.5</v>
      </c>
      <c r="HE243" s="14" t="n">
        <v>13.8</v>
      </c>
      <c r="HF243" s="14" t="n">
        <v>11</v>
      </c>
      <c r="HG243" s="14" t="n">
        <v>11.1</v>
      </c>
      <c r="HH243" s="14" t="n">
        <v>8.8</v>
      </c>
      <c r="HI243" s="14" t="n">
        <v>7.9</v>
      </c>
      <c r="HJ243" s="14" t="n">
        <v>7.5</v>
      </c>
      <c r="HK243" s="14" t="n">
        <v>8.6</v>
      </c>
      <c r="HL243" s="14" t="n">
        <v>9.8</v>
      </c>
      <c r="HM243" s="14" t="n">
        <v>12</v>
      </c>
      <c r="HN243" s="14" t="n">
        <v>13.8</v>
      </c>
      <c r="HO243" s="15" t="n">
        <f aca="false">SUM(HC243:HN243)/12</f>
        <v>11.1</v>
      </c>
      <c r="JA243" s="0" t="n">
        <f aca="false">JA242+1</f>
        <v>1893</v>
      </c>
      <c r="JB243" s="25" t="s">
        <v>21</v>
      </c>
      <c r="JC243" s="14" t="n">
        <v>13.2</v>
      </c>
      <c r="JD243" s="14" t="n">
        <v>12.9</v>
      </c>
      <c r="JE243" s="14" t="n">
        <v>12.7</v>
      </c>
      <c r="JF243" s="14" t="n">
        <v>11.2</v>
      </c>
      <c r="JG243" s="14" t="n">
        <v>11.8</v>
      </c>
      <c r="JH243" s="14" t="n">
        <v>8.3</v>
      </c>
      <c r="JI243" s="14" t="n">
        <v>7.8</v>
      </c>
      <c r="JJ243" s="14" t="n">
        <v>9.2</v>
      </c>
      <c r="JK243" s="14" t="n">
        <v>10</v>
      </c>
      <c r="JL243" s="14" t="n">
        <v>10.8</v>
      </c>
      <c r="JM243" s="14" t="n">
        <v>11.8</v>
      </c>
      <c r="JN243" s="14" t="n">
        <v>13.2</v>
      </c>
      <c r="JO243" s="15" t="n">
        <f aca="false">SUM(JC243:JN243)/12</f>
        <v>11.075</v>
      </c>
      <c r="MA243" s="0" t="n">
        <f aca="false">MA242+1</f>
        <v>1893</v>
      </c>
      <c r="MB243" s="13" t="n">
        <v>1893</v>
      </c>
      <c r="MC243" s="21" t="n">
        <f aca="false">(MC240+MC241+MC242+MC244+MC245+MC246)/6</f>
        <v>13.8333333333333</v>
      </c>
      <c r="MD243" s="14" t="n">
        <v>12.6</v>
      </c>
      <c r="ME243" s="21" t="n">
        <f aca="false">(ME240+ME241+ME242+ME244+ME245+ME246)/6</f>
        <v>12.6333333333333</v>
      </c>
      <c r="MF243" s="21" t="n">
        <f aca="false">(MF240+MF241+MF242+MF244+MF245+MF246)/6</f>
        <v>10.45</v>
      </c>
      <c r="MG243" s="21" t="n">
        <f aca="false">(MG240+MG241+MG242+MG244+MG245+MG246)/6</f>
        <v>7.43333333333333</v>
      </c>
      <c r="MH243" s="21" t="n">
        <f aca="false">(MH240+MH241+MH242+MH244+MH245+MH246)/6</f>
        <v>6.63333333333333</v>
      </c>
      <c r="MI243" s="21" t="n">
        <f aca="false">(MI240+MI241+MI242+MI244+MI245+MI246)/6</f>
        <v>5.6</v>
      </c>
      <c r="MJ243" s="14" t="n">
        <v>5.9</v>
      </c>
      <c r="MK243" s="14" t="n">
        <v>7.8</v>
      </c>
      <c r="ML243" s="14" t="n">
        <v>8.6</v>
      </c>
      <c r="MM243" s="14" t="n">
        <v>10.3</v>
      </c>
      <c r="MN243" s="14" t="n">
        <v>12.6</v>
      </c>
      <c r="MO243" s="15" t="n">
        <f aca="false">SUM(MC243:MN243)/12</f>
        <v>9.53194444444444</v>
      </c>
      <c r="OA243" s="6" t="n">
        <f aca="false">AVERAGE(AO243,BO243,CO243,DO243,EO243,FO243,GO243,HO243,IO243,JO243,KO243,LO243,MO243,NO243)</f>
        <v>10.5319444444444</v>
      </c>
      <c r="OB243" s="22" t="n">
        <f aca="false">AVERAGE(OA233:OA243)</f>
        <v>9.74244919432419</v>
      </c>
      <c r="PA243" s="16" t="n">
        <f aca="false">AVERAGE(AH243,AI243,AJ243,BH243,BI243,BJ243,CH243,CI243,CJ243,DH243,DI243,DJ243,EH243,EI243,EJ243,FH243,FI243,FJ243,GH243,GI243,GJ243,HH243,HI243,HJ243,IH243,II243,IJ243,JH243,JI243,JJ243,KH243,KI243,KJ243,LH243,LI243,LJ243,MH243,MI243,MJ243,NH243,NI243,NJ243)</f>
        <v>6.72777777777778</v>
      </c>
      <c r="PB243" s="17" t="n">
        <f aca="false">AVERAGE(AC243,AD243,AN243,BC243,BD243,BN243,CC243,CD243,CN243,DC243,DD243,DN243,EC243,ED243,EN243,FC243,FD243,FN243,GC243,GD243,GN243,HC243,HD243,HN243,IC243,ID243,IN243,JC243,JD243,JN243,KC243,KD243,KN243,LC243,LD243,LN243,MC243,MD243,MN243,NC243,ND243,NN243,)</f>
        <v>13.5306666666667</v>
      </c>
      <c r="PC243" s="16" t="n">
        <f aca="false">AVERAGE(PA233:PA243)</f>
        <v>6.25700216450217</v>
      </c>
      <c r="PD243" s="23" t="n">
        <f aca="false">AVERAGE(PB233:PB243)</f>
        <v>12.6098859105408</v>
      </c>
    </row>
    <row r="244" customFormat="false" ht="14.65" hidden="false" customHeight="false" outlineLevel="0" collapsed="false">
      <c r="A244" s="5"/>
      <c r="B244" s="6" t="n">
        <f aca="false">AVERAGE(AO244,BO244,CO244,DO244,EO244,FO244,GO244,HO244,IO244,JO244,KO244,LO244,MO244,NO244)</f>
        <v>10.5052083333333</v>
      </c>
      <c r="C244" s="18" t="n">
        <f aca="false">AVERAGE(B240:B244)</f>
        <v>10.4526388888889</v>
      </c>
      <c r="D244" s="20" t="n">
        <f aca="false">AVERAGE(B235:B244)</f>
        <v>10.0586038359788</v>
      </c>
      <c r="E244" s="6" t="n">
        <f aca="false">AVERAGE(B225:B244)</f>
        <v>9.30721858465608</v>
      </c>
      <c r="F244" s="24"/>
      <c r="G244" s="2" t="n">
        <f aca="false">MAX(AC244:AN244,BC244:BN244,CC244:CN244,DC244:DN244,EC244:EN244,FC244:FN244,GC244:GN244,HC244:HN244,IC244:IN244,JC244:JN244,KC244:KN244,LC244:LN244,MC244:MN244,NC244:NN244)</f>
        <v>20.4</v>
      </c>
      <c r="H244" s="11" t="n">
        <f aca="false">MEDIAN(AC244:AN244,BC244:BN244,CC244:CN244,DC244:DN244,EC244:EN244,FC244:FN244,GC244:GN244,HC244:HN244,IC244:IN244,JC244:JN244,KC244:KN244,LC244:LN244,MC244:MN244,NC244:NN244)</f>
        <v>10.25</v>
      </c>
      <c r="I244" s="6" t="n">
        <f aca="false">MIN(AC244:AN244,BC244:BN244,CC244:CN244,DC244:DN244,EC244:EN244,FC244:FN244,GC244:GN244,HC244:HN244,IC244:IN244,JC244:JN244,KC244:KN244,LC244:LN244,MC244:MN244,NC244:NN244)</f>
        <v>4.9</v>
      </c>
      <c r="J244" s="12" t="n">
        <f aca="false">(G244+I244)/2</f>
        <v>12.65</v>
      </c>
      <c r="AA244" s="0" t="n">
        <f aca="false">AA243+1</f>
        <v>1894</v>
      </c>
      <c r="AB244" s="27" t="n">
        <v>1894</v>
      </c>
      <c r="AC244" s="14" t="n">
        <v>16.1</v>
      </c>
      <c r="AD244" s="14" t="n">
        <v>14.6</v>
      </c>
      <c r="AE244" s="14" t="n">
        <v>15.8</v>
      </c>
      <c r="AF244" s="14" t="n">
        <v>12.7</v>
      </c>
      <c r="AG244" s="14" t="n">
        <v>9</v>
      </c>
      <c r="AH244" s="14" t="n">
        <v>8.1</v>
      </c>
      <c r="AI244" s="14" t="n">
        <v>7.6</v>
      </c>
      <c r="AJ244" s="14" t="n">
        <v>8.7</v>
      </c>
      <c r="AK244" s="14" t="n">
        <v>7.6</v>
      </c>
      <c r="AL244" s="14" t="n">
        <v>11.7</v>
      </c>
      <c r="AM244" s="14" t="n">
        <v>12.9</v>
      </c>
      <c r="AN244" s="14" t="n">
        <v>15.8</v>
      </c>
      <c r="AO244" s="15" t="n">
        <f aca="false">SUM(AC244:AN244)/12</f>
        <v>11.7166666666667</v>
      </c>
      <c r="BA244" s="0" t="n">
        <f aca="false">BA243+1</f>
        <v>1894</v>
      </c>
      <c r="BB244" s="13" t="n">
        <v>1894</v>
      </c>
      <c r="BC244" s="14" t="n">
        <v>14.6</v>
      </c>
      <c r="BD244" s="14" t="n">
        <v>12.3</v>
      </c>
      <c r="BE244" s="14" t="n">
        <v>13.6</v>
      </c>
      <c r="BF244" s="14" t="n">
        <v>10.4</v>
      </c>
      <c r="BG244" s="14" t="n">
        <v>6.5</v>
      </c>
      <c r="BH244" s="14" t="n">
        <v>5.9</v>
      </c>
      <c r="BI244" s="14" t="n">
        <v>5.3</v>
      </c>
      <c r="BJ244" s="14" t="n">
        <v>6.7</v>
      </c>
      <c r="BK244" s="14" t="n">
        <v>5.9</v>
      </c>
      <c r="BL244" s="14" t="n">
        <v>9.3</v>
      </c>
      <c r="BM244" s="14" t="n">
        <v>10.9</v>
      </c>
      <c r="BN244" s="14" t="n">
        <v>14.2</v>
      </c>
      <c r="BO244" s="15" t="n">
        <f aca="false">SUM(BC244:BN244)/12</f>
        <v>9.63333333333333</v>
      </c>
      <c r="EA244" s="0" t="n">
        <f aca="false">EA243+1</f>
        <v>1894</v>
      </c>
      <c r="EB244" s="13" t="n">
        <v>1894</v>
      </c>
      <c r="EC244" s="14" t="n">
        <v>20.4</v>
      </c>
      <c r="ED244" s="14" t="n">
        <v>18.8</v>
      </c>
      <c r="EE244" s="14" t="n">
        <v>18.4</v>
      </c>
      <c r="EF244" s="14" t="n">
        <v>12.7</v>
      </c>
      <c r="EG244" s="14" t="n">
        <v>6.4</v>
      </c>
      <c r="EH244" s="14" t="n">
        <v>5.7</v>
      </c>
      <c r="EI244" s="14" t="n">
        <v>4.9</v>
      </c>
      <c r="EJ244" s="14" t="n">
        <v>5.8</v>
      </c>
      <c r="EK244" s="14" t="n">
        <v>8.6</v>
      </c>
      <c r="EL244" s="14" t="n">
        <v>13.1</v>
      </c>
      <c r="EM244" s="14" t="n">
        <v>16.4</v>
      </c>
      <c r="EN244" s="14" t="n">
        <v>19.6</v>
      </c>
      <c r="EO244" s="15" t="n">
        <f aca="false">SUM(EC244:EN244)/12</f>
        <v>12.5666666666667</v>
      </c>
      <c r="FA244" s="0" t="n">
        <f aca="false">FA243+1</f>
        <v>1894</v>
      </c>
      <c r="FB244" s="29" t="n">
        <v>1894</v>
      </c>
      <c r="FC244" s="28" t="n">
        <v>13.8</v>
      </c>
      <c r="FD244" s="28" t="n">
        <v>11.7</v>
      </c>
      <c r="FE244" s="28" t="n">
        <v>12.7</v>
      </c>
      <c r="FF244" s="28" t="n">
        <v>10.4</v>
      </c>
      <c r="FG244" s="28" t="n">
        <v>7.4</v>
      </c>
      <c r="FH244" s="28" t="n">
        <v>6.7</v>
      </c>
      <c r="FI244" s="28" t="n">
        <v>6.7</v>
      </c>
      <c r="FJ244" s="28" t="n">
        <v>6.5</v>
      </c>
      <c r="FK244" s="28" t="n">
        <v>5.9</v>
      </c>
      <c r="FL244" s="28" t="n">
        <v>8.6</v>
      </c>
      <c r="FM244" s="28" t="n">
        <v>10.1</v>
      </c>
      <c r="FN244" s="28" t="n">
        <v>14</v>
      </c>
      <c r="FO244" s="15" t="n">
        <f aca="false">SUM(FC244:FN244)/12</f>
        <v>9.54166666666667</v>
      </c>
      <c r="GA244" s="0" t="n">
        <f aca="false">GA243+1</f>
        <v>1894</v>
      </c>
      <c r="GB244" s="13" t="n">
        <v>1894</v>
      </c>
      <c r="GC244" s="14" t="n">
        <v>12.4</v>
      </c>
      <c r="GD244" s="14" t="n">
        <v>11.1</v>
      </c>
      <c r="GE244" s="14" t="n">
        <v>12.3</v>
      </c>
      <c r="GF244" s="14" t="n">
        <v>8.9</v>
      </c>
      <c r="GG244" s="14" t="n">
        <v>7.2</v>
      </c>
      <c r="GH244" s="14" t="n">
        <v>6.6</v>
      </c>
      <c r="GI244" s="14" t="n">
        <v>5.8</v>
      </c>
      <c r="GJ244" s="14" t="n">
        <v>6.6</v>
      </c>
      <c r="GK244" s="14" t="n">
        <v>5.6</v>
      </c>
      <c r="GL244" s="14" t="n">
        <v>8.8</v>
      </c>
      <c r="GM244" s="14" t="n">
        <v>8.8</v>
      </c>
      <c r="GN244" s="14" t="n">
        <v>12.3</v>
      </c>
      <c r="GO244" s="15" t="n">
        <f aca="false">SUM(GC244:GN244)/12</f>
        <v>8.86666666666667</v>
      </c>
      <c r="HA244" s="0" t="n">
        <f aca="false">HA243+1</f>
        <v>1894</v>
      </c>
      <c r="HB244" s="25" t="s">
        <v>22</v>
      </c>
      <c r="HC244" s="14" t="n">
        <v>14.1</v>
      </c>
      <c r="HD244" s="14" t="n">
        <v>13.6</v>
      </c>
      <c r="HE244" s="14" t="n">
        <v>14.4</v>
      </c>
      <c r="HF244" s="14" t="n">
        <v>11.7</v>
      </c>
      <c r="HG244" s="14" t="n">
        <v>9.2</v>
      </c>
      <c r="HH244" s="14" t="n">
        <v>8.1</v>
      </c>
      <c r="HI244" s="14" t="n">
        <v>7.9</v>
      </c>
      <c r="HJ244" s="14" t="n">
        <v>8.4</v>
      </c>
      <c r="HK244" s="14" t="n">
        <v>8</v>
      </c>
      <c r="HL244" s="14" t="n">
        <v>9.6</v>
      </c>
      <c r="HM244" s="14" t="n">
        <v>10.6</v>
      </c>
      <c r="HN244" s="14" t="n">
        <v>14.6</v>
      </c>
      <c r="HO244" s="15" t="n">
        <f aca="false">SUM(HC244:HN244)/12</f>
        <v>10.85</v>
      </c>
      <c r="JA244" s="0" t="n">
        <f aca="false">JA243+1</f>
        <v>1894</v>
      </c>
      <c r="JB244" s="25" t="s">
        <v>22</v>
      </c>
      <c r="JC244" s="14" t="n">
        <v>14</v>
      </c>
      <c r="JD244" s="14" t="n">
        <v>13</v>
      </c>
      <c r="JE244" s="14" t="n">
        <v>13.8</v>
      </c>
      <c r="JF244" s="14" t="n">
        <v>11.9</v>
      </c>
      <c r="JG244" s="14" t="n">
        <v>10.6</v>
      </c>
      <c r="JH244" s="14" t="n">
        <v>9.8</v>
      </c>
      <c r="JI244" s="14" t="n">
        <v>8.4</v>
      </c>
      <c r="JJ244" s="14" t="n">
        <v>9.1</v>
      </c>
      <c r="JK244" s="14" t="n">
        <v>8.4</v>
      </c>
      <c r="JL244" s="14" t="n">
        <v>11.4</v>
      </c>
      <c r="JM244" s="14" t="n">
        <v>11.8</v>
      </c>
      <c r="JN244" s="14" t="n">
        <v>13.7</v>
      </c>
      <c r="JO244" s="15" t="n">
        <f aca="false">SUM(JC244:JN244)/12</f>
        <v>11.325</v>
      </c>
      <c r="MA244" s="0" t="n">
        <f aca="false">MA243+1</f>
        <v>1894</v>
      </c>
      <c r="MB244" s="13" t="n">
        <v>1894</v>
      </c>
      <c r="MC244" s="14" t="n">
        <v>13.8</v>
      </c>
      <c r="MD244" s="14" t="n">
        <v>11.7</v>
      </c>
      <c r="ME244" s="14" t="n">
        <v>12.7</v>
      </c>
      <c r="MF244" s="14" t="n">
        <v>10.4</v>
      </c>
      <c r="MG244" s="14" t="n">
        <v>7.4</v>
      </c>
      <c r="MH244" s="14" t="n">
        <v>6.7</v>
      </c>
      <c r="MI244" s="14" t="n">
        <v>6.7</v>
      </c>
      <c r="MJ244" s="14" t="n">
        <v>6.5</v>
      </c>
      <c r="MK244" s="14" t="n">
        <v>5.9</v>
      </c>
      <c r="ML244" s="14" t="n">
        <v>8.6</v>
      </c>
      <c r="MM244" s="14" t="n">
        <v>10.1</v>
      </c>
      <c r="MN244" s="14" t="n">
        <v>14</v>
      </c>
      <c r="MO244" s="15" t="n">
        <f aca="false">SUM(MC244:MN244)/12</f>
        <v>9.54166666666667</v>
      </c>
      <c r="OA244" s="6" t="n">
        <f aca="false">AVERAGE(AO244,BO244,CO244,DO244,EO244,FO244,GO244,HO244,IO244,JO244,KO244,LO244,MO244,NO244)</f>
        <v>10.5052083333333</v>
      </c>
      <c r="OB244" s="22" t="n">
        <f aca="false">AVERAGE(OA234:OA244)</f>
        <v>9.92398328523329</v>
      </c>
      <c r="PA244" s="16" t="n">
        <f aca="false">AVERAGE(AH244,AI244,AJ244,BH244,BI244,BJ244,CH244,CI244,CJ244,DH244,DI244,DJ244,EH244,EI244,EJ244,FH244,FI244,FJ244,GH244,GI244,GJ244,HH244,HI244,HJ244,IH244,II244,IJ244,JH244,JI244,JJ244,KH244,KI244,KJ244,LH244,LI244,LJ244,MH244,MI244,MJ244,NH244,NI244,NJ244)</f>
        <v>7.05</v>
      </c>
      <c r="PB244" s="17" t="n">
        <f aca="false">AVERAGE(AC244,AD244,AN244,BC244,BD244,BN244,CC244,CD244,CN244,DC244,DD244,DN244,EC244,ED244,EN244,FC244,FD244,FN244,GC244,GD244,GN244,HC244,HD244,HN244,IC244,ID244,IN244,JC244,JD244,JN244,KC244,KD244,KN244,LC244,LD244,LN244,MC244,MD244,MN244,NC244,ND244,NN244,)</f>
        <v>13.768</v>
      </c>
      <c r="PC244" s="16" t="n">
        <f aca="false">AVERAGE(PA234:PA244)</f>
        <v>6.39286075036075</v>
      </c>
      <c r="PD244" s="23" t="n">
        <f aca="false">AVERAGE(PB234:PB244)</f>
        <v>12.8678859105408</v>
      </c>
    </row>
    <row r="245" customFormat="false" ht="14.65" hidden="false" customHeight="false" outlineLevel="0" collapsed="false">
      <c r="A245" s="5" t="n">
        <f aca="false">A240+5</f>
        <v>1895</v>
      </c>
      <c r="B245" s="6" t="n">
        <f aca="false">AVERAGE(AO245,BO245,CO245,DO245,EO245,FO245,GO245,HO245,IO245,JO245,KO245,LO245,MO245,NO245)</f>
        <v>10.7208333333333</v>
      </c>
      <c r="C245" s="18" t="n">
        <f aca="false">AVERAGE(B241:B245)</f>
        <v>10.4141865079365</v>
      </c>
      <c r="D245" s="20" t="n">
        <f aca="false">AVERAGE(B236:B245)</f>
        <v>10.2300205026455</v>
      </c>
      <c r="E245" s="6" t="n">
        <f aca="false">AVERAGE(B226:B245)</f>
        <v>9.41402414021164</v>
      </c>
      <c r="F245" s="24"/>
      <c r="G245" s="2" t="n">
        <f aca="false">MAX(AC245:AN245,BC245:BN245,CC245:CN245,DC245:DN245,EC245:EN245,FC245:FN245,GC245:GN245,HC245:HN245,IC245:IN245,JC245:JN245,KC245:KN245,LC245:LN245,MC245:MN245,NC245:NN245)</f>
        <v>19.6</v>
      </c>
      <c r="H245" s="11" t="n">
        <f aca="false">MEDIAN(AC245:AN245,BC245:BN245,CC245:CN245,DC245:DN245,EC245:EN245,FC245:FN245,GC245:GN245,HC245:HN245,IC245:IN245,JC245:JN245,KC245:KN245,LC245:LN245,MC245:MN245,NC245:NN245)</f>
        <v>10.5</v>
      </c>
      <c r="I245" s="6" t="n">
        <f aca="false">MIN(AC245:AN245,BC245:BN245,CC245:CN245,DC245:DN245,EC245:EN245,FC245:FN245,GC245:GN245,HC245:HN245,IC245:IN245,JC245:JN245,KC245:KN245,LC245:LN245,MC245:MN245,NC245:NN245)</f>
        <v>3.7</v>
      </c>
      <c r="J245" s="12" t="n">
        <f aca="false">(G245+I245)/2</f>
        <v>11.65</v>
      </c>
      <c r="AA245" s="0" t="n">
        <f aca="false">AA244+1</f>
        <v>1895</v>
      </c>
      <c r="AB245" s="27" t="n">
        <v>1895</v>
      </c>
      <c r="AC245" s="14" t="n">
        <v>17.3</v>
      </c>
      <c r="AD245" s="14" t="n">
        <v>18.2</v>
      </c>
      <c r="AE245" s="14" t="n">
        <v>15</v>
      </c>
      <c r="AF245" s="14" t="n">
        <v>13.2</v>
      </c>
      <c r="AG245" s="14" t="n">
        <v>8.8</v>
      </c>
      <c r="AH245" s="14" t="n">
        <v>8.3</v>
      </c>
      <c r="AI245" s="14" t="n">
        <v>6.6</v>
      </c>
      <c r="AJ245" s="14" t="n">
        <v>8.6</v>
      </c>
      <c r="AK245" s="14" t="n">
        <v>9.2</v>
      </c>
      <c r="AL245" s="14" t="n">
        <v>12</v>
      </c>
      <c r="AM245" s="14" t="n">
        <v>12.6</v>
      </c>
      <c r="AN245" s="14" t="n">
        <v>15.2</v>
      </c>
      <c r="AO245" s="15" t="n">
        <f aca="false">SUM(AC245:AN245)/12</f>
        <v>12.0833333333333</v>
      </c>
      <c r="BA245" s="0" t="n">
        <f aca="false">BA244+1</f>
        <v>1895</v>
      </c>
      <c r="BB245" s="13" t="n">
        <v>1895</v>
      </c>
      <c r="BC245" s="14" t="n">
        <v>14.8</v>
      </c>
      <c r="BD245" s="14" t="n">
        <v>15.2</v>
      </c>
      <c r="BE245" s="14" t="n">
        <v>12.9</v>
      </c>
      <c r="BF245" s="14" t="n">
        <v>10.7</v>
      </c>
      <c r="BG245" s="14" t="n">
        <v>6.9</v>
      </c>
      <c r="BH245" s="14" t="n">
        <v>6.1</v>
      </c>
      <c r="BI245" s="14" t="n">
        <v>4.6</v>
      </c>
      <c r="BJ245" s="14" t="n">
        <v>6.5</v>
      </c>
      <c r="BK245" s="14" t="n">
        <v>7.4</v>
      </c>
      <c r="BL245" s="14" t="n">
        <v>10.4</v>
      </c>
      <c r="BM245" s="14" t="n">
        <v>10.5</v>
      </c>
      <c r="BN245" s="14" t="n">
        <v>13.7</v>
      </c>
      <c r="BO245" s="15" t="n">
        <f aca="false">SUM(BC245:BN245)/12</f>
        <v>9.975</v>
      </c>
      <c r="EA245" s="0" t="n">
        <f aca="false">EA244+1</f>
        <v>1895</v>
      </c>
      <c r="EB245" s="13" t="n">
        <v>1895</v>
      </c>
      <c r="EC245" s="14" t="n">
        <v>19.1</v>
      </c>
      <c r="ED245" s="14" t="n">
        <v>19.6</v>
      </c>
      <c r="EE245" s="14" t="n">
        <v>16.7</v>
      </c>
      <c r="EF245" s="14" t="n">
        <v>12.4</v>
      </c>
      <c r="EG245" s="14" t="n">
        <v>7.9</v>
      </c>
      <c r="EH245" s="14" t="n">
        <v>5.4</v>
      </c>
      <c r="EI245" s="14" t="n">
        <v>3.7</v>
      </c>
      <c r="EJ245" s="14" t="n">
        <v>4.7</v>
      </c>
      <c r="EK245" s="14" t="n">
        <v>8</v>
      </c>
      <c r="EL245" s="14" t="n">
        <v>13.8</v>
      </c>
      <c r="EM245" s="14" t="n">
        <v>15.9</v>
      </c>
      <c r="EN245" s="14" t="n">
        <v>19.4</v>
      </c>
      <c r="EO245" s="15" t="n">
        <f aca="false">SUM(EC245:EN245)/12</f>
        <v>12.2166666666667</v>
      </c>
      <c r="FA245" s="0" t="n">
        <f aca="false">FA244+1</f>
        <v>1895</v>
      </c>
      <c r="FB245" s="29" t="n">
        <v>1895</v>
      </c>
      <c r="FC245" s="28" t="n">
        <v>13.9</v>
      </c>
      <c r="FD245" s="28" t="n">
        <v>14.8</v>
      </c>
      <c r="FE245" s="28" t="n">
        <v>12.8</v>
      </c>
      <c r="FF245" s="28" t="n">
        <v>10.8</v>
      </c>
      <c r="FG245" s="28" t="n">
        <v>7.4</v>
      </c>
      <c r="FH245" s="28" t="n">
        <v>6</v>
      </c>
      <c r="FI245" s="28" t="n">
        <v>5.8</v>
      </c>
      <c r="FJ245" s="28" t="n">
        <v>7.7</v>
      </c>
      <c r="FK245" s="28" t="n">
        <v>7.2</v>
      </c>
      <c r="FL245" s="28" t="n">
        <v>9.3</v>
      </c>
      <c r="FM245" s="28" t="n">
        <v>10.5</v>
      </c>
      <c r="FN245" s="28" t="n">
        <v>12.4</v>
      </c>
      <c r="FO245" s="15" t="n">
        <f aca="false">SUM(FC245:FN245)/12</f>
        <v>9.88333333333333</v>
      </c>
      <c r="GA245" s="0" t="n">
        <f aca="false">GA244+1</f>
        <v>1895</v>
      </c>
      <c r="GB245" s="13" t="n">
        <v>1895</v>
      </c>
      <c r="GC245" s="14" t="n">
        <v>12.6</v>
      </c>
      <c r="GD245" s="14" t="n">
        <v>12.5</v>
      </c>
      <c r="GE245" s="14" t="n">
        <v>11.3</v>
      </c>
      <c r="GF245" s="14" t="n">
        <v>9.8</v>
      </c>
      <c r="GG245" s="14" t="n">
        <v>7.4</v>
      </c>
      <c r="GH245" s="14" t="n">
        <v>5.9</v>
      </c>
      <c r="GI245" s="14" t="n">
        <v>4.9</v>
      </c>
      <c r="GJ245" s="14" t="n">
        <v>7.5</v>
      </c>
      <c r="GK245" s="14" t="n">
        <v>6.8</v>
      </c>
      <c r="GL245" s="14" t="n">
        <v>8.6</v>
      </c>
      <c r="GM245" s="14" t="n">
        <v>9.3</v>
      </c>
      <c r="GN245" s="14" t="n">
        <v>11</v>
      </c>
      <c r="GO245" s="15" t="n">
        <f aca="false">SUM(GC245:GN245)/12</f>
        <v>8.96666666666667</v>
      </c>
      <c r="HA245" s="0" t="n">
        <f aca="false">HA244+1</f>
        <v>1895</v>
      </c>
      <c r="HB245" s="25" t="s">
        <v>23</v>
      </c>
      <c r="HC245" s="14" t="n">
        <v>15.1</v>
      </c>
      <c r="HD245" s="14" t="n">
        <v>15.4</v>
      </c>
      <c r="HE245" s="14" t="n">
        <v>14.2</v>
      </c>
      <c r="HF245" s="14" t="n">
        <v>12.6</v>
      </c>
      <c r="HG245" s="14" t="n">
        <v>10</v>
      </c>
      <c r="HH245" s="14" t="n">
        <v>8.3</v>
      </c>
      <c r="HI245" s="14" t="n">
        <v>6.7</v>
      </c>
      <c r="HJ245" s="14" t="n">
        <v>8.5</v>
      </c>
      <c r="HK245" s="14" t="n">
        <v>8.9</v>
      </c>
      <c r="HL245" s="14" t="n">
        <v>10.4</v>
      </c>
      <c r="HM245" s="14" t="n">
        <v>11.9</v>
      </c>
      <c r="HN245" s="14" t="n">
        <v>13.3</v>
      </c>
      <c r="HO245" s="15" t="n">
        <f aca="false">SUM(HC245:HN245)/12</f>
        <v>11.275</v>
      </c>
      <c r="JA245" s="0" t="n">
        <f aca="false">JA244+1</f>
        <v>1895</v>
      </c>
      <c r="JB245" s="25" t="s">
        <v>23</v>
      </c>
      <c r="JC245" s="14" t="n">
        <v>14.7</v>
      </c>
      <c r="JD245" s="14" t="n">
        <v>15.4</v>
      </c>
      <c r="JE245" s="14" t="n">
        <v>13.4</v>
      </c>
      <c r="JF245" s="14" t="n">
        <v>12</v>
      </c>
      <c r="JG245" s="14" t="n">
        <v>9.9</v>
      </c>
      <c r="JH245" s="14" t="n">
        <v>9.6</v>
      </c>
      <c r="JI245" s="14" t="n">
        <v>7.8</v>
      </c>
      <c r="JJ245" s="14" t="n">
        <v>9.9</v>
      </c>
      <c r="JK245" s="14" t="n">
        <v>9.1</v>
      </c>
      <c r="JL245" s="14" t="n">
        <v>11.2</v>
      </c>
      <c r="JM245" s="14" t="n">
        <v>11.4</v>
      </c>
      <c r="JN245" s="14" t="n">
        <v>13.4</v>
      </c>
      <c r="JO245" s="15" t="n">
        <f aca="false">SUM(JC245:JN245)/12</f>
        <v>11.4833333333333</v>
      </c>
      <c r="MA245" s="0" t="n">
        <f aca="false">MA244+1</f>
        <v>1895</v>
      </c>
      <c r="MB245" s="13" t="n">
        <v>1895</v>
      </c>
      <c r="MC245" s="14" t="n">
        <v>13.9</v>
      </c>
      <c r="MD245" s="14" t="n">
        <v>14.8</v>
      </c>
      <c r="ME245" s="14" t="n">
        <v>12.8</v>
      </c>
      <c r="MF245" s="14" t="n">
        <v>10.8</v>
      </c>
      <c r="MG245" s="14" t="n">
        <v>7.4</v>
      </c>
      <c r="MH245" s="14" t="n">
        <v>6</v>
      </c>
      <c r="MI245" s="14" t="n">
        <v>5.8</v>
      </c>
      <c r="MJ245" s="14" t="n">
        <v>7.7</v>
      </c>
      <c r="MK245" s="14" t="n">
        <v>7.2</v>
      </c>
      <c r="ML245" s="14" t="n">
        <v>9.3</v>
      </c>
      <c r="MM245" s="14" t="n">
        <v>10.5</v>
      </c>
      <c r="MN245" s="14" t="n">
        <v>12.4</v>
      </c>
      <c r="MO245" s="15" t="n">
        <f aca="false">SUM(MC245:MN245)/12</f>
        <v>9.88333333333333</v>
      </c>
      <c r="OA245" s="6" t="n">
        <f aca="false">AVERAGE(AO245,BO245,CO245,DO245,EO245,FO245,GO245,HO245,IO245,JO245,KO245,LO245,MO245,NO245)</f>
        <v>10.7208333333333</v>
      </c>
      <c r="OB245" s="22" t="n">
        <f aca="false">AVERAGE(OA235:OA245)</f>
        <v>10.1188065175565</v>
      </c>
      <c r="PA245" s="16" t="n">
        <f aca="false">AVERAGE(AH245,AI245,AJ245,BH245,BI245,BJ245,CH245,CI245,CJ245,DH245,DI245,DJ245,EH245,EI245,EJ245,FH245,FI245,FJ245,GH245,GI245,GJ245,HH245,HI245,HJ245,IH245,II245,IJ245,JH245,JI245,JJ245,KH245,KI245,KJ245,LH245,LI245,LJ245,MH245,MI245,MJ245,NH245,NI245,NJ245)</f>
        <v>6.775</v>
      </c>
      <c r="PB245" s="17" t="n">
        <f aca="false">AVERAGE(AC245,AD245,AN245,BC245,BD245,BN245,CC245,CD245,CN245,DC245,DD245,DN245,EC245,ED245,EN245,FC245,FD245,FN245,GC245,GD245,GN245,HC245,HD245,HN245,IC245,ID245,IN245,JC245,JD245,JN245,KC245,KD245,KN245,LC245,LD245,LN245,MC245,MD245,MN245,NC245,ND245,NN245,)</f>
        <v>14.324</v>
      </c>
      <c r="PC245" s="16" t="n">
        <f aca="false">AVERAGE(PA235:PA245)</f>
        <v>6.50977994227994</v>
      </c>
      <c r="PD245" s="23" t="n">
        <f aca="false">AVERAGE(PB235:PB245)</f>
        <v>13.2006462411193</v>
      </c>
    </row>
    <row r="246" customFormat="false" ht="14.65" hidden="false" customHeight="false" outlineLevel="0" collapsed="false">
      <c r="A246" s="5"/>
      <c r="B246" s="6" t="n">
        <f aca="false">AVERAGE(AO246,BO246,CO246,DO246,EO246,FO246,GO246,HO246,IO246,JO246,KO246,LO246,MO246,NO246)</f>
        <v>10.328125</v>
      </c>
      <c r="C246" s="18" t="n">
        <f aca="false">AVERAGE(B242:B246)</f>
        <v>10.5024305555556</v>
      </c>
      <c r="D246" s="20" t="n">
        <f aca="false">AVERAGE(B237:B246)</f>
        <v>10.3681663359788</v>
      </c>
      <c r="E246" s="6" t="n">
        <f aca="false">AVERAGE(B227:B246)</f>
        <v>9.50668039021164</v>
      </c>
      <c r="F246" s="24"/>
      <c r="G246" s="2" t="n">
        <f aca="false">MAX(AC246:AN246,BC246:BN246,CC246:CN246,DC246:DN246,EC246:EN246,FC246:FN246,GC246:GN246,HC246:HN246,IC246:IN246,JC246:JN246,KC246:KN246,LC246:LN246,MC246:MN246,NC246:NN246)</f>
        <v>23.4</v>
      </c>
      <c r="H246" s="11" t="n">
        <f aca="false">MEDIAN(AC246:AN246,BC246:BN246,CC246:CN246,DC246:DN246,EC246:EN246,FC246:FN246,GC246:GN246,HC246:HN246,IC246:IN246,JC246:JN246,KC246:KN246,LC246:LN246,MC246:MN246,NC246:NN246)</f>
        <v>10.3</v>
      </c>
      <c r="I246" s="6" t="n">
        <f aca="false">MIN(AC246:AN246,BC246:BN246,CC246:CN246,DC246:DN246,EC246:EN246,FC246:FN246,GC246:GN246,HC246:HN246,IC246:IN246,JC246:JN246,KC246:KN246,LC246:LN246,MC246:MN246,NC246:NN246)</f>
        <v>3.1</v>
      </c>
      <c r="J246" s="12" t="n">
        <f aca="false">(G246+I246)/2</f>
        <v>13.25</v>
      </c>
      <c r="AA246" s="0" t="n">
        <f aca="false">AA245+1</f>
        <v>1896</v>
      </c>
      <c r="AB246" s="27" t="n">
        <v>1896</v>
      </c>
      <c r="AC246" s="14" t="n">
        <v>17</v>
      </c>
      <c r="AD246" s="14" t="n">
        <v>17.6</v>
      </c>
      <c r="AE246" s="14" t="n">
        <v>16.2</v>
      </c>
      <c r="AF246" s="14" t="n">
        <v>12.5</v>
      </c>
      <c r="AG246" s="14" t="n">
        <v>9.3</v>
      </c>
      <c r="AH246" s="14" t="n">
        <v>6.5</v>
      </c>
      <c r="AI246" s="14" t="n">
        <v>5.7</v>
      </c>
      <c r="AJ246" s="14" t="n">
        <v>6.8</v>
      </c>
      <c r="AK246" s="14" t="n">
        <v>8</v>
      </c>
      <c r="AL246" s="14" t="n">
        <v>11.4</v>
      </c>
      <c r="AM246" s="14" t="n">
        <v>14.5</v>
      </c>
      <c r="AN246" s="14" t="n">
        <v>15.2</v>
      </c>
      <c r="AO246" s="15" t="n">
        <f aca="false">SUM(AC246:AN246)/12</f>
        <v>11.725</v>
      </c>
      <c r="BA246" s="0" t="n">
        <f aca="false">BA245+1</f>
        <v>1896</v>
      </c>
      <c r="BB246" s="13" t="n">
        <v>1896</v>
      </c>
      <c r="BC246" s="14" t="n">
        <v>15.8</v>
      </c>
      <c r="BD246" s="14" t="n">
        <v>15.8</v>
      </c>
      <c r="BE246" s="14" t="n">
        <v>14.1</v>
      </c>
      <c r="BF246" s="14" t="n">
        <v>10.5</v>
      </c>
      <c r="BG246" s="14" t="n">
        <v>7.4</v>
      </c>
      <c r="BH246" s="14" t="n">
        <v>4.3</v>
      </c>
      <c r="BI246" s="14" t="n">
        <v>3.8</v>
      </c>
      <c r="BJ246" s="14" t="n">
        <v>4.6</v>
      </c>
      <c r="BK246" s="14" t="n">
        <v>6.2</v>
      </c>
      <c r="BL246" s="14" t="n">
        <v>10.1</v>
      </c>
      <c r="BM246" s="14" t="n">
        <v>12.4</v>
      </c>
      <c r="BN246" s="14" t="n">
        <v>13.9</v>
      </c>
      <c r="BO246" s="15" t="n">
        <f aca="false">SUM(BC246:BN246)/12</f>
        <v>9.90833333333333</v>
      </c>
      <c r="EA246" s="0" t="n">
        <f aca="false">EA245+1</f>
        <v>1896</v>
      </c>
      <c r="EB246" s="13" t="n">
        <v>1896</v>
      </c>
      <c r="EC246" s="14" t="n">
        <v>23.4</v>
      </c>
      <c r="ED246" s="14" t="n">
        <v>21.7</v>
      </c>
      <c r="EE246" s="14" t="n">
        <v>18.4</v>
      </c>
      <c r="EF246" s="14" t="n">
        <v>12.4</v>
      </c>
      <c r="EG246" s="14" t="n">
        <v>7.9</v>
      </c>
      <c r="EH246" s="14" t="n">
        <v>3.1</v>
      </c>
      <c r="EI246" s="14" t="n">
        <v>3.3</v>
      </c>
      <c r="EJ246" s="14" t="n">
        <v>3.8</v>
      </c>
      <c r="EK246" s="14" t="n">
        <v>7.6</v>
      </c>
      <c r="EL246" s="14" t="n">
        <v>14.8</v>
      </c>
      <c r="EM246" s="14" t="n">
        <v>16.6</v>
      </c>
      <c r="EN246" s="14" t="n">
        <v>20.1</v>
      </c>
      <c r="EO246" s="15" t="n">
        <f aca="false">SUM(EC246:EN246)/12</f>
        <v>12.7583333333333</v>
      </c>
      <c r="FA246" s="0" t="n">
        <f aca="false">FA245+1</f>
        <v>1896</v>
      </c>
      <c r="FB246" s="29" t="n">
        <v>1896</v>
      </c>
      <c r="FC246" s="28" t="n">
        <v>14</v>
      </c>
      <c r="FD246" s="28" t="n">
        <v>14.3</v>
      </c>
      <c r="FE246" s="28" t="n">
        <v>12.4</v>
      </c>
      <c r="FF246" s="28" t="n">
        <v>10.6</v>
      </c>
      <c r="FG246" s="28" t="n">
        <v>8.1</v>
      </c>
      <c r="FH246" s="28" t="n">
        <v>5</v>
      </c>
      <c r="FI246" s="28" t="n">
        <v>4.7</v>
      </c>
      <c r="FJ246" s="28" t="n">
        <v>5.8</v>
      </c>
      <c r="FK246" s="28" t="n">
        <v>6.4</v>
      </c>
      <c r="FL246" s="28" t="n">
        <v>7.8</v>
      </c>
      <c r="FM246" s="28" t="n">
        <v>9.4</v>
      </c>
      <c r="FN246" s="28" t="n">
        <v>12.2</v>
      </c>
      <c r="FO246" s="15" t="n">
        <f aca="false">SUM(FC246:FN246)/12</f>
        <v>9.225</v>
      </c>
      <c r="GA246" s="0" t="n">
        <f aca="false">GA245+1</f>
        <v>1896</v>
      </c>
      <c r="GB246" s="13" t="n">
        <v>1896</v>
      </c>
      <c r="GC246" s="14" t="n">
        <v>11.6</v>
      </c>
      <c r="GD246" s="14" t="n">
        <v>13.3</v>
      </c>
      <c r="GE246" s="14" t="n">
        <v>11.2</v>
      </c>
      <c r="GF246" s="14" t="n">
        <v>8.1</v>
      </c>
      <c r="GG246" s="14" t="n">
        <v>7.9</v>
      </c>
      <c r="GH246" s="14" t="n">
        <v>4</v>
      </c>
      <c r="GI246" s="14" t="n">
        <v>4.3</v>
      </c>
      <c r="GJ246" s="14" t="n">
        <v>6</v>
      </c>
      <c r="GK246" s="14" t="n">
        <v>5.5</v>
      </c>
      <c r="GL246" s="14" t="n">
        <v>7.2</v>
      </c>
      <c r="GM246" s="14" t="n">
        <v>8.1</v>
      </c>
      <c r="GN246" s="14" t="n">
        <v>10.9</v>
      </c>
      <c r="GO246" s="15" t="n">
        <f aca="false">SUM(GC246:GN246)/12</f>
        <v>8.175</v>
      </c>
      <c r="HA246" s="0" t="n">
        <f aca="false">HA245+1</f>
        <v>1896</v>
      </c>
      <c r="HB246" s="25" t="s">
        <v>24</v>
      </c>
      <c r="HC246" s="14" t="n">
        <v>15.8</v>
      </c>
      <c r="HD246" s="14" t="n">
        <v>15.3</v>
      </c>
      <c r="HE246" s="14" t="n">
        <v>14.5</v>
      </c>
      <c r="HF246" s="14" t="n">
        <v>11.1</v>
      </c>
      <c r="HG246" s="14" t="n">
        <v>9.9</v>
      </c>
      <c r="HH246" s="14" t="n">
        <v>7.9</v>
      </c>
      <c r="HI246" s="14" t="n">
        <v>6</v>
      </c>
      <c r="HJ246" s="14" t="n">
        <v>6.4</v>
      </c>
      <c r="HK246" s="14" t="n">
        <v>7.9</v>
      </c>
      <c r="HL246" s="14" t="n">
        <v>9.6</v>
      </c>
      <c r="HM246" s="14" t="n">
        <v>12.8</v>
      </c>
      <c r="HN246" s="14" t="n">
        <v>13.8</v>
      </c>
      <c r="HO246" s="15" t="n">
        <f aca="false">SUM(HC246:HN246)/12</f>
        <v>10.9166666666667</v>
      </c>
      <c r="JA246" s="0" t="n">
        <f aca="false">JA245+1</f>
        <v>1896</v>
      </c>
      <c r="JB246" s="25" t="s">
        <v>24</v>
      </c>
      <c r="JC246" s="14" t="n">
        <v>13.8</v>
      </c>
      <c r="JD246" s="14" t="n">
        <v>13.9</v>
      </c>
      <c r="JE246" s="14" t="n">
        <v>12.5</v>
      </c>
      <c r="JF246" s="14" t="n">
        <v>11.5</v>
      </c>
      <c r="JG246" s="14" t="n">
        <v>10.5</v>
      </c>
      <c r="JH246" s="14" t="n">
        <v>7.3</v>
      </c>
      <c r="JI246" s="14" t="n">
        <v>7.3</v>
      </c>
      <c r="JJ246" s="14" t="n">
        <v>8.5</v>
      </c>
      <c r="JK246" s="14" t="n">
        <v>8.7</v>
      </c>
      <c r="JL246" s="14" t="n">
        <v>10.5</v>
      </c>
      <c r="JM246" s="14" t="n">
        <v>10.9</v>
      </c>
      <c r="JN246" s="14" t="n">
        <v>12.9</v>
      </c>
      <c r="JO246" s="15" t="n">
        <f aca="false">SUM(JC246:JN246)/12</f>
        <v>10.6916666666667</v>
      </c>
      <c r="MA246" s="0" t="n">
        <f aca="false">MA245+1</f>
        <v>1896</v>
      </c>
      <c r="MB246" s="13" t="n">
        <v>1896</v>
      </c>
      <c r="MC246" s="14" t="n">
        <v>14</v>
      </c>
      <c r="MD246" s="14" t="n">
        <v>14.3</v>
      </c>
      <c r="ME246" s="14" t="n">
        <v>12.4</v>
      </c>
      <c r="MF246" s="14" t="n">
        <v>10.6</v>
      </c>
      <c r="MG246" s="14" t="n">
        <v>8.1</v>
      </c>
      <c r="MH246" s="14" t="n">
        <v>5</v>
      </c>
      <c r="MI246" s="14" t="n">
        <v>4.7</v>
      </c>
      <c r="MJ246" s="14" t="n">
        <v>5.8</v>
      </c>
      <c r="MK246" s="14" t="n">
        <v>6.4</v>
      </c>
      <c r="ML246" s="14" t="n">
        <v>7.8</v>
      </c>
      <c r="MM246" s="14" t="n">
        <v>9.4</v>
      </c>
      <c r="MN246" s="14" t="n">
        <v>12.2</v>
      </c>
      <c r="MO246" s="15" t="n">
        <f aca="false">SUM(MC246:MN246)/12</f>
        <v>9.225</v>
      </c>
      <c r="OA246" s="6" t="n">
        <f aca="false">AVERAGE(AO246,BO246,CO246,DO246,EO246,FO246,GO246,HO246,IO246,JO246,KO246,LO246,MO246,NO246)</f>
        <v>10.328125</v>
      </c>
      <c r="OB246" s="22" t="n">
        <f aca="false">AVERAGE(OA236:OA246)</f>
        <v>10.2389390933141</v>
      </c>
      <c r="PA246" s="16" t="n">
        <f aca="false">AVERAGE(AH246,AI246,AJ246,BH246,BI246,BJ246,CH246,CI246,CJ246,DH246,DI246,DJ246,EH246,EI246,EJ246,FH246,FI246,FJ246,GH246,GI246,GJ246,HH246,HI246,HJ246,IH246,II246,IJ246,JH246,JI246,JJ246,KH246,KI246,KJ246,LH246,LI246,LJ246,MH246,MI246,MJ246,NH246,NI246,NJ246)</f>
        <v>5.44166666666667</v>
      </c>
      <c r="PB246" s="17" t="n">
        <f aca="false">AVERAGE(AC246,AD246,AN246,BC246,BD246,BN246,CC246,CD246,CN246,DC246,DD246,DN246,EC246,ED246,EN246,FC246,FD246,FN246,GC246,GD246,GN246,HC246,HD246,HN246,IC246,ID246,IN246,JC246,JD246,JN246,KC246,KD246,KN246,LC246,LD246,LN246,MC246,MD246,MN246,NC246,ND246,NN246,)</f>
        <v>14.512</v>
      </c>
      <c r="PC246" s="16" t="n">
        <f aca="false">AVERAGE(PA236:PA246)</f>
        <v>6.48427489177489</v>
      </c>
      <c r="PD246" s="23" t="n">
        <f aca="false">AVERAGE(PB236:PB246)</f>
        <v>13.4840288168769</v>
      </c>
    </row>
    <row r="247" customFormat="false" ht="14.65" hidden="false" customHeight="false" outlineLevel="0" collapsed="false">
      <c r="A247" s="5"/>
      <c r="B247" s="6" t="n">
        <f aca="false">AVERAGE(AO247,BO247,CO247,DO247,EO247,FO247,GO247,HO247,IO247,JO247,KO247,LO247,MO247,NO247)</f>
        <v>10.6166666666667</v>
      </c>
      <c r="C247" s="18" t="n">
        <f aca="false">AVERAGE(B243:B247)</f>
        <v>10.5405555555556</v>
      </c>
      <c r="D247" s="20" t="n">
        <f aca="false">AVERAGE(B238:B247)</f>
        <v>10.4606663359788</v>
      </c>
      <c r="E247" s="6" t="n">
        <f aca="false">AVERAGE(B228:B247)</f>
        <v>9.60820816798942</v>
      </c>
      <c r="F247" s="24"/>
      <c r="G247" s="2" t="n">
        <f aca="false">MAX(AC247:AN247,BC247:BN247,CC247:CN247,DC247:DN247,EC247:EN247,FC247:FN247,GC247:GN247,HC247:HN247,IC247:IN247,JC247:JN247,KC247:KN247,LC247:LN247,MC247:MN247,NC247:NN247)</f>
        <v>20.5</v>
      </c>
      <c r="H247" s="11" t="n">
        <f aca="false">MEDIAN(AC247:AN247,BC247:BN247,CC247:CN247,DC247:DN247,EC247:EN247,FC247:FN247,GC247:GN247,HC247:HN247,IC247:IN247,JC247:JN247,KC247:KN247,LC247:LN247,MC247:MN247,NC247:NN247)</f>
        <v>10</v>
      </c>
      <c r="I247" s="6" t="n">
        <f aca="false">MIN(AC247:AN247,BC247:BN247,CC247:CN247,DC247:DN247,EC247:EN247,FC247:FN247,GC247:GN247,HC247:HN247,IC247:IN247,JC247:JN247,KC247:KN247,LC247:LN247,MC247:MN247,NC247:NN247)</f>
        <v>5</v>
      </c>
      <c r="J247" s="12" t="n">
        <f aca="false">(G247+I247)/2</f>
        <v>12.75</v>
      </c>
      <c r="AA247" s="0" t="n">
        <f aca="false">AA246+1</f>
        <v>1897</v>
      </c>
      <c r="AB247" s="27" t="n">
        <v>1897</v>
      </c>
      <c r="AC247" s="14" t="n">
        <v>15.2</v>
      </c>
      <c r="AD247" s="14" t="n">
        <v>18.2</v>
      </c>
      <c r="AE247" s="14" t="n">
        <v>14.5</v>
      </c>
      <c r="AF247" s="14" t="n">
        <v>12.6</v>
      </c>
      <c r="AG247" s="14" t="n">
        <v>9.5</v>
      </c>
      <c r="AH247" s="14" t="n">
        <v>9</v>
      </c>
      <c r="AI247" s="14" t="n">
        <v>8.2</v>
      </c>
      <c r="AJ247" s="14" t="n">
        <v>7.4</v>
      </c>
      <c r="AK247" s="14" t="n">
        <v>9.4</v>
      </c>
      <c r="AL247" s="14" t="n">
        <v>10.4</v>
      </c>
      <c r="AM247" s="14" t="n">
        <v>14.1</v>
      </c>
      <c r="AN247" s="14" t="n">
        <v>17.9</v>
      </c>
      <c r="AO247" s="15" t="n">
        <f aca="false">SUM(AC247:AN247)/12</f>
        <v>12.2</v>
      </c>
      <c r="BA247" s="0" t="n">
        <f aca="false">BA246+1</f>
        <v>1897</v>
      </c>
      <c r="BB247" s="13" t="n">
        <v>1897</v>
      </c>
      <c r="BC247" s="14" t="n">
        <v>13.8</v>
      </c>
      <c r="BD247" s="14" t="n">
        <v>15.8</v>
      </c>
      <c r="BE247" s="14" t="n">
        <v>12.4</v>
      </c>
      <c r="BF247" s="14" t="n">
        <v>10.6</v>
      </c>
      <c r="BG247" s="14" t="n">
        <v>6.9</v>
      </c>
      <c r="BH247" s="14" t="n">
        <v>6.9</v>
      </c>
      <c r="BI247" s="14" t="n">
        <v>6.6</v>
      </c>
      <c r="BJ247" s="14" t="n">
        <v>5.6</v>
      </c>
      <c r="BK247" s="14" t="n">
        <v>6.7</v>
      </c>
      <c r="BL247" s="14" t="n">
        <v>8.2</v>
      </c>
      <c r="BM247" s="14" t="n">
        <v>12.4</v>
      </c>
      <c r="BN247" s="14" t="n">
        <v>15.4</v>
      </c>
      <c r="BO247" s="15" t="n">
        <f aca="false">SUM(BC247:BN247)/12</f>
        <v>10.1083333333333</v>
      </c>
      <c r="EA247" s="0" t="n">
        <f aca="false">EA246+1</f>
        <v>1897</v>
      </c>
      <c r="EB247" s="13" t="n">
        <v>1897</v>
      </c>
      <c r="EC247" s="14" t="n">
        <v>18.9</v>
      </c>
      <c r="ED247" s="14" t="n">
        <v>19.4</v>
      </c>
      <c r="EE247" s="14" t="n">
        <v>16.1</v>
      </c>
      <c r="EF247" s="14" t="n">
        <v>12.7</v>
      </c>
      <c r="EG247" s="14" t="n">
        <v>5.9</v>
      </c>
      <c r="EH247" s="14" t="n">
        <v>6.9</v>
      </c>
      <c r="EI247" s="14" t="n">
        <v>6.1</v>
      </c>
      <c r="EJ247" s="14" t="n">
        <v>5.6</v>
      </c>
      <c r="EK247" s="14" t="n">
        <v>9.3</v>
      </c>
      <c r="EL247" s="14" t="n">
        <v>12.7</v>
      </c>
      <c r="EM247" s="14" t="n">
        <v>17.3</v>
      </c>
      <c r="EN247" s="14" t="n">
        <v>20.5</v>
      </c>
      <c r="EO247" s="15" t="n">
        <f aca="false">SUM(EC247:EN247)/12</f>
        <v>12.6166666666667</v>
      </c>
      <c r="FA247" s="0" t="n">
        <f aca="false">FA246+1</f>
        <v>1897</v>
      </c>
      <c r="FB247" s="29" t="n">
        <v>1897</v>
      </c>
      <c r="FC247" s="28" t="n">
        <v>12.8</v>
      </c>
      <c r="FD247" s="28" t="n">
        <v>15.6</v>
      </c>
      <c r="FE247" s="28" t="n">
        <v>11.7</v>
      </c>
      <c r="FF247" s="28" t="n">
        <v>10.1</v>
      </c>
      <c r="FG247" s="28" t="n">
        <v>7.9</v>
      </c>
      <c r="FH247" s="28" t="n">
        <v>6.9</v>
      </c>
      <c r="FI247" s="28" t="n">
        <v>7.1</v>
      </c>
      <c r="FJ247" s="28" t="n">
        <v>5.6</v>
      </c>
      <c r="FK247" s="28" t="n">
        <v>7.4</v>
      </c>
      <c r="FL247" s="28" t="n">
        <v>6.9</v>
      </c>
      <c r="FM247" s="28" t="n">
        <v>10.9</v>
      </c>
      <c r="FN247" s="28" t="n">
        <v>13.4</v>
      </c>
      <c r="FO247" s="15" t="n">
        <f aca="false">SUM(FC247:FN247)/12</f>
        <v>9.69166666666667</v>
      </c>
      <c r="GA247" s="0" t="n">
        <f aca="false">GA246+1</f>
        <v>1897</v>
      </c>
      <c r="GB247" s="13" t="n">
        <v>1897</v>
      </c>
      <c r="GC247" s="14" t="n">
        <v>11.7</v>
      </c>
      <c r="GD247" s="14" t="n">
        <v>13.4</v>
      </c>
      <c r="GE247" s="14" t="n">
        <v>10.6</v>
      </c>
      <c r="GF247" s="14" t="n">
        <v>8.6</v>
      </c>
      <c r="GG247" s="14" t="n">
        <v>6.2</v>
      </c>
      <c r="GH247" s="14" t="n">
        <v>6.2</v>
      </c>
      <c r="GI247" s="14" t="n">
        <v>6.4</v>
      </c>
      <c r="GJ247" s="14" t="n">
        <v>5</v>
      </c>
      <c r="GK247" s="14" t="n">
        <v>6.8</v>
      </c>
      <c r="GL247" s="14" t="n">
        <v>7.3</v>
      </c>
      <c r="GM247" s="14" t="n">
        <v>9.2</v>
      </c>
      <c r="GN247" s="14" t="n">
        <v>11.6</v>
      </c>
      <c r="GO247" s="15" t="n">
        <f aca="false">SUM(GC247:GN247)/12</f>
        <v>8.58333333333333</v>
      </c>
      <c r="HA247" s="0" t="n">
        <f aca="false">HA246+1</f>
        <v>1897</v>
      </c>
      <c r="HB247" s="25" t="s">
        <v>25</v>
      </c>
      <c r="HC247" s="14" t="n">
        <v>13.6</v>
      </c>
      <c r="HD247" s="14" t="n">
        <v>15.7</v>
      </c>
      <c r="HE247" s="14" t="n">
        <v>13.9</v>
      </c>
      <c r="HF247" s="14" t="n">
        <v>11.5</v>
      </c>
      <c r="HG247" s="14" t="n">
        <v>9.8</v>
      </c>
      <c r="HH247" s="14" t="n">
        <v>9</v>
      </c>
      <c r="HI247" s="14" t="n">
        <v>8.4</v>
      </c>
      <c r="HJ247" s="14" t="n">
        <v>6.9</v>
      </c>
      <c r="HK247" s="14" t="n">
        <v>8.2</v>
      </c>
      <c r="HL247" s="14" t="n">
        <v>9</v>
      </c>
      <c r="HM247" s="14" t="n">
        <v>12.2</v>
      </c>
      <c r="HN247" s="14" t="n">
        <v>14.7</v>
      </c>
      <c r="HO247" s="15" t="n">
        <f aca="false">SUM(HC247:HN247)/12</f>
        <v>11.075</v>
      </c>
      <c r="JA247" s="0" t="n">
        <f aca="false">JA246+1</f>
        <v>1897</v>
      </c>
      <c r="JB247" s="25" t="s">
        <v>25</v>
      </c>
      <c r="JC247" s="14" t="n">
        <v>12.9</v>
      </c>
      <c r="JD247" s="14" t="n">
        <v>14.3</v>
      </c>
      <c r="JE247" s="14" t="n">
        <v>12.7</v>
      </c>
      <c r="JF247" s="14" t="n">
        <v>11.6</v>
      </c>
      <c r="JG247" s="14" t="n">
        <v>9.4</v>
      </c>
      <c r="JH247" s="14" t="n">
        <v>8.5</v>
      </c>
      <c r="JI247" s="14" t="n">
        <v>9.4</v>
      </c>
      <c r="JJ247" s="14" t="n">
        <v>7.5</v>
      </c>
      <c r="JK247" s="14" t="n">
        <v>9.3</v>
      </c>
      <c r="JL247" s="14" t="n">
        <v>9.9</v>
      </c>
      <c r="JM247" s="14" t="n">
        <v>12.2</v>
      </c>
      <c r="JN247" s="14" t="n">
        <v>13.9</v>
      </c>
      <c r="JO247" s="15" t="n">
        <f aca="false">SUM(JC247:JN247)/12</f>
        <v>10.9666666666667</v>
      </c>
      <c r="MA247" s="0" t="n">
        <f aca="false">MA246+1</f>
        <v>1897</v>
      </c>
      <c r="MB247" s="13" t="n">
        <v>1897</v>
      </c>
      <c r="MC247" s="14" t="n">
        <v>12.8</v>
      </c>
      <c r="MD247" s="14" t="n">
        <v>15.6</v>
      </c>
      <c r="ME247" s="14" t="n">
        <v>11.7</v>
      </c>
      <c r="MF247" s="14" t="n">
        <v>10.1</v>
      </c>
      <c r="MG247" s="14" t="n">
        <v>7.9</v>
      </c>
      <c r="MH247" s="14" t="n">
        <v>6.9</v>
      </c>
      <c r="MI247" s="14" t="n">
        <v>7.1</v>
      </c>
      <c r="MJ247" s="14" t="n">
        <v>5.6</v>
      </c>
      <c r="MK247" s="14" t="n">
        <v>7.4</v>
      </c>
      <c r="ML247" s="14" t="n">
        <v>6.9</v>
      </c>
      <c r="MM247" s="14" t="n">
        <v>10.9</v>
      </c>
      <c r="MN247" s="14" t="n">
        <v>13.4</v>
      </c>
      <c r="MO247" s="15" t="n">
        <f aca="false">SUM(MC247:MN247)/12</f>
        <v>9.69166666666667</v>
      </c>
      <c r="OA247" s="6" t="n">
        <f aca="false">AVERAGE(AO247,BO247,CO247,DO247,EO247,FO247,GO247,HO247,IO247,JO247,KO247,LO247,MO247,NO247)</f>
        <v>10.6166666666667</v>
      </c>
      <c r="OB247" s="22" t="n">
        <f aca="false">AVERAGE(OA237:OA247)</f>
        <v>10.3907572751323</v>
      </c>
      <c r="PA247" s="16" t="n">
        <f aca="false">AVERAGE(AH247,AI247,AJ247,BH247,BI247,BJ247,CH247,CI247,CJ247,DH247,DI247,DJ247,EH247,EI247,EJ247,FH247,FI247,FJ247,GH247,GI247,GJ247,HH247,HI247,HJ247,IH247,II247,IJ247,JH247,JI247,JJ247,KH247,KI247,KJ247,LH247,LI247,LJ247,MH247,MI247,MJ247,NH247,NI247,NJ247)</f>
        <v>7.03333333333333</v>
      </c>
      <c r="PB247" s="17" t="n">
        <f aca="false">AVERAGE(AC247,AD247,AN247,BC247,BD247,BN247,CC247,CD247,CN247,DC247,DD247,DN247,EC247,ED247,EN247,FC247,FD247,FN247,GC247,GD247,GN247,HC247,HD247,HN247,IC247,ID247,IN247,JC247,JD247,JN247,KC247,KD247,KN247,LC247,LD247,LN247,MC247,MD247,MN247,NC247,ND247,NN247,)</f>
        <v>14.42</v>
      </c>
      <c r="PC247" s="16" t="n">
        <f aca="false">AVERAGE(PA237:PA247)</f>
        <v>6.60427489177489</v>
      </c>
      <c r="PD247" s="23" t="n">
        <f aca="false">AVERAGE(PB237:PB247)</f>
        <v>13.7307333623314</v>
      </c>
    </row>
    <row r="248" customFormat="false" ht="14.65" hidden="false" customHeight="false" outlineLevel="0" collapsed="false">
      <c r="A248" s="5"/>
      <c r="B248" s="6" t="n">
        <f aca="false">AVERAGE(AO248,BO248,CO248,DO248,EO248,FO248,GO248,HO248,IO248,JO248,KO248,LO248,MO248,NO248)</f>
        <v>10.659375</v>
      </c>
      <c r="C248" s="18" t="n">
        <f aca="false">AVERAGE(B244:B248)</f>
        <v>10.5660416666667</v>
      </c>
      <c r="D248" s="20" t="n">
        <f aca="false">AVERAGE(B239:B248)</f>
        <v>10.5323908730159</v>
      </c>
      <c r="E248" s="6" t="n">
        <f aca="false">AVERAGE(B229:B248)</f>
        <v>9.70117691798942</v>
      </c>
      <c r="F248" s="24"/>
      <c r="G248" s="2" t="n">
        <f aca="false">MAX(AC248:AN248,BC248:BN248,CC248:CN248,DC248:DN248,EC248:EN248,FC248:FN248,GC248:GN248,HC248:HN248,IC248:IN248,JC248:JN248,KC248:KN248,LC248:LN248,MC248:MN248,NC248:NN248)</f>
        <v>22.6</v>
      </c>
      <c r="H248" s="11" t="n">
        <f aca="false">MEDIAN(AC248:AN248,BC248:BN248,CC248:CN248,DC248:DN248,EC248:EN248,FC248:FN248,GC248:GN248,HC248:HN248,IC248:IN248,JC248:JN248,KC248:KN248,LC248:LN248,MC248:MN248,NC248:NN248)</f>
        <v>9.9</v>
      </c>
      <c r="I248" s="6" t="n">
        <f aca="false">MIN(AC248:AN248,BC248:BN248,CC248:CN248,DC248:DN248,EC248:EN248,FC248:FN248,GC248:GN248,HC248:HN248,IC248:IN248,JC248:JN248,KC248:KN248,LC248:LN248,MC248:MN248,NC248:NN248)</f>
        <v>4.2</v>
      </c>
      <c r="J248" s="12" t="n">
        <f aca="false">(G248+I248)/2</f>
        <v>13.4</v>
      </c>
      <c r="AA248" s="0" t="n">
        <f aca="false">AA247+1</f>
        <v>1898</v>
      </c>
      <c r="AB248" s="27" t="n">
        <v>1898</v>
      </c>
      <c r="AC248" s="14" t="n">
        <v>16.9</v>
      </c>
      <c r="AD248" s="14" t="n">
        <v>19.8</v>
      </c>
      <c r="AE248" s="14" t="n">
        <v>15</v>
      </c>
      <c r="AF248" s="14" t="n">
        <v>11.8</v>
      </c>
      <c r="AG248" s="14" t="n">
        <v>8.2</v>
      </c>
      <c r="AH248" s="14" t="n">
        <v>8.6</v>
      </c>
      <c r="AI248" s="14" t="n">
        <v>7.5</v>
      </c>
      <c r="AJ248" s="14" t="n">
        <v>8.5</v>
      </c>
      <c r="AK248" s="14" t="n">
        <v>9.1</v>
      </c>
      <c r="AL248" s="14" t="n">
        <v>10.9</v>
      </c>
      <c r="AM248" s="14" t="n">
        <v>12.3</v>
      </c>
      <c r="AN248" s="14" t="n">
        <v>17.5</v>
      </c>
      <c r="AO248" s="15" t="n">
        <f aca="false">SUM(AC248:AN248)/12</f>
        <v>12.175</v>
      </c>
      <c r="BA248" s="0" t="n">
        <f aca="false">BA247+1</f>
        <v>1898</v>
      </c>
      <c r="BB248" s="13" t="n">
        <v>1898</v>
      </c>
      <c r="BC248" s="14" t="n">
        <v>15</v>
      </c>
      <c r="BD248" s="14" t="n">
        <v>17.1</v>
      </c>
      <c r="BE248" s="14" t="n">
        <v>13.1</v>
      </c>
      <c r="BF248" s="14" t="n">
        <v>9.4</v>
      </c>
      <c r="BG248" s="14" t="n">
        <v>5.8</v>
      </c>
      <c r="BH248" s="14" t="n">
        <v>6.3</v>
      </c>
      <c r="BI248" s="14" t="n">
        <v>5.1</v>
      </c>
      <c r="BJ248" s="14" t="n">
        <v>6.4</v>
      </c>
      <c r="BK248" s="14" t="n">
        <v>7.5</v>
      </c>
      <c r="BL248" s="14" t="n">
        <v>9.5</v>
      </c>
      <c r="BM248" s="14" t="n">
        <v>10.9</v>
      </c>
      <c r="BN248" s="14" t="n">
        <v>15.4</v>
      </c>
      <c r="BO248" s="15" t="n">
        <f aca="false">SUM(BC248:BN248)/12</f>
        <v>10.125</v>
      </c>
      <c r="EA248" s="0" t="n">
        <f aca="false">EA247+1</f>
        <v>1898</v>
      </c>
      <c r="EB248" s="13" t="n">
        <v>1898</v>
      </c>
      <c r="EC248" s="14" t="n">
        <v>21.4</v>
      </c>
      <c r="ED248" s="14" t="n">
        <v>22.6</v>
      </c>
      <c r="EE248" s="14" t="n">
        <v>17.5</v>
      </c>
      <c r="EF248" s="14" t="n">
        <v>11.6</v>
      </c>
      <c r="EG248" s="14" t="n">
        <v>5.6</v>
      </c>
      <c r="EH248" s="14" t="n">
        <v>7</v>
      </c>
      <c r="EI248" s="14" t="n">
        <v>4.2</v>
      </c>
      <c r="EJ248" s="14" t="n">
        <v>7.8</v>
      </c>
      <c r="EK248" s="14" t="n">
        <v>9.6</v>
      </c>
      <c r="EL248" s="14" t="n">
        <v>13.3</v>
      </c>
      <c r="EM248" s="14" t="n">
        <v>15.8</v>
      </c>
      <c r="EN248" s="14" t="n">
        <v>19.2</v>
      </c>
      <c r="EO248" s="15" t="n">
        <f aca="false">SUM(EC248:EN248)/12</f>
        <v>12.9666666666667</v>
      </c>
      <c r="FA248" s="0" t="n">
        <f aca="false">FA247+1</f>
        <v>1898</v>
      </c>
      <c r="FB248" s="29" t="n">
        <v>1898</v>
      </c>
      <c r="FC248" s="28" t="n">
        <v>13.7</v>
      </c>
      <c r="FD248" s="28" t="n">
        <v>15</v>
      </c>
      <c r="FE248" s="28" t="n">
        <v>11.7</v>
      </c>
      <c r="FF248" s="28" t="n">
        <v>9.9</v>
      </c>
      <c r="FG248" s="28" t="n">
        <v>6.6</v>
      </c>
      <c r="FH248" s="28" t="n">
        <v>7.1</v>
      </c>
      <c r="FI248" s="28" t="n">
        <v>6.5</v>
      </c>
      <c r="FJ248" s="28" t="n">
        <v>6.2</v>
      </c>
      <c r="FK248" s="28" t="n">
        <v>7.1</v>
      </c>
      <c r="FL248" s="28" t="n">
        <v>8.6</v>
      </c>
      <c r="FM248" s="28" t="n">
        <v>10.3</v>
      </c>
      <c r="FN248" s="28" t="n">
        <v>13.3</v>
      </c>
      <c r="FO248" s="15" t="n">
        <f aca="false">SUM(FC248:FN248)/12</f>
        <v>9.66666666666667</v>
      </c>
      <c r="GA248" s="0" t="n">
        <f aca="false">GA247+1</f>
        <v>1898</v>
      </c>
      <c r="GB248" s="13" t="n">
        <v>1898</v>
      </c>
      <c r="GC248" s="14" t="n">
        <v>10.8</v>
      </c>
      <c r="GD248" s="14" t="n">
        <v>14.6</v>
      </c>
      <c r="GE248" s="14" t="n">
        <v>9.4</v>
      </c>
      <c r="GF248" s="14" t="n">
        <v>9.3</v>
      </c>
      <c r="GG248" s="14" t="n">
        <v>6.4</v>
      </c>
      <c r="GH248" s="14" t="n">
        <v>6</v>
      </c>
      <c r="GI248" s="14" t="n">
        <v>6</v>
      </c>
      <c r="GJ248" s="14" t="n">
        <v>6.2</v>
      </c>
      <c r="GK248" s="14" t="n">
        <v>6.7</v>
      </c>
      <c r="GL248" s="14" t="n">
        <v>7.7</v>
      </c>
      <c r="GM248" s="14" t="n">
        <v>8.5</v>
      </c>
      <c r="GN248" s="14" t="n">
        <v>10.4</v>
      </c>
      <c r="GO248" s="15" t="n">
        <f aca="false">SUM(GC248:GN248)/12</f>
        <v>8.5</v>
      </c>
      <c r="HA248" s="0" t="n">
        <f aca="false">HA247+1</f>
        <v>1898</v>
      </c>
      <c r="HB248" s="25" t="s">
        <v>26</v>
      </c>
      <c r="HC248" s="14" t="n">
        <v>14.7</v>
      </c>
      <c r="HD248" s="14" t="n">
        <v>16.2</v>
      </c>
      <c r="HE248" s="14" t="n">
        <v>13.5</v>
      </c>
      <c r="HF248" s="14" t="n">
        <v>11.1</v>
      </c>
      <c r="HG248" s="14" t="n">
        <v>9.7</v>
      </c>
      <c r="HH248" s="14" t="n">
        <v>9</v>
      </c>
      <c r="HI248" s="14" t="n">
        <v>7.9</v>
      </c>
      <c r="HJ248" s="14" t="n">
        <v>8.6</v>
      </c>
      <c r="HK248" s="14" t="n">
        <v>8</v>
      </c>
      <c r="HL248" s="14" t="n">
        <v>10.3</v>
      </c>
      <c r="HM248" s="14" t="n">
        <v>11.1</v>
      </c>
      <c r="HN248" s="14" t="n">
        <v>13.5</v>
      </c>
      <c r="HO248" s="15" t="n">
        <f aca="false">SUM(HC248:HN248)/12</f>
        <v>11.1333333333333</v>
      </c>
      <c r="JA248" s="0" t="n">
        <f aca="false">JA247+1</f>
        <v>1898</v>
      </c>
      <c r="JB248" s="25" t="s">
        <v>26</v>
      </c>
      <c r="JC248" s="14" t="n">
        <v>14.7</v>
      </c>
      <c r="JD248" s="14" t="n">
        <v>15.5</v>
      </c>
      <c r="JE248" s="14" t="n">
        <v>11.7</v>
      </c>
      <c r="JF248" s="14" t="n">
        <v>11.9</v>
      </c>
      <c r="JG248" s="14" t="n">
        <v>8.5</v>
      </c>
      <c r="JH248" s="14" t="n">
        <v>8.4</v>
      </c>
      <c r="JI248" s="14" t="n">
        <v>8.7</v>
      </c>
      <c r="JJ248" s="14" t="n">
        <v>8.6</v>
      </c>
      <c r="JK248" s="14" t="n">
        <v>9.9</v>
      </c>
      <c r="JL248" s="14" t="n">
        <v>10.3</v>
      </c>
      <c r="JM248" s="14" t="n">
        <v>11.4</v>
      </c>
      <c r="JN248" s="14" t="n">
        <v>12.9</v>
      </c>
      <c r="JO248" s="15" t="n">
        <f aca="false">SUM(JC248:JN248)/12</f>
        <v>11.0416666666667</v>
      </c>
      <c r="MA248" s="0" t="n">
        <f aca="false">MA247+1</f>
        <v>1898</v>
      </c>
      <c r="MB248" s="13" t="n">
        <v>1898</v>
      </c>
      <c r="MC248" s="14" t="n">
        <v>13.7</v>
      </c>
      <c r="MD248" s="14" t="n">
        <v>15</v>
      </c>
      <c r="ME248" s="14" t="n">
        <v>11.7</v>
      </c>
      <c r="MF248" s="14" t="n">
        <v>9.9</v>
      </c>
      <c r="MG248" s="14" t="n">
        <v>6.6</v>
      </c>
      <c r="MH248" s="14" t="n">
        <v>7.1</v>
      </c>
      <c r="MI248" s="14" t="n">
        <v>6.5</v>
      </c>
      <c r="MJ248" s="14" t="n">
        <v>6.2</v>
      </c>
      <c r="MK248" s="14" t="n">
        <v>7.1</v>
      </c>
      <c r="ML248" s="14" t="n">
        <v>8.6</v>
      </c>
      <c r="MM248" s="14" t="n">
        <v>10.3</v>
      </c>
      <c r="MN248" s="14" t="n">
        <v>13.3</v>
      </c>
      <c r="MO248" s="15" t="n">
        <f aca="false">SUM(MC248:MN248)/12</f>
        <v>9.66666666666667</v>
      </c>
      <c r="OA248" s="6" t="n">
        <f aca="false">AVERAGE(AO248,BO248,CO248,DO248,EO248,FO248,GO248,HO248,IO248,JO248,KO248,LO248,MO248,NO248)</f>
        <v>10.659375</v>
      </c>
      <c r="OB248" s="22" t="n">
        <f aca="false">AVERAGE(OA238:OA248)</f>
        <v>10.4787307599808</v>
      </c>
      <c r="PA248" s="16" t="n">
        <f aca="false">AVERAGE(AH248,AI248,AJ248,BH248,BI248,BJ248,CH248,CI248,CJ248,DH248,DI248,DJ248,EH248,EI248,EJ248,FH248,FI248,FJ248,GH248,GI248,GJ248,HH248,HI248,HJ248,IH248,II248,IJ248,JH248,JI248,JJ248,KH248,KI248,KJ248,LH248,LI248,LJ248,MH248,MI248,MJ248,NH248,NI248,NJ248)</f>
        <v>7.1</v>
      </c>
      <c r="PB248" s="17" t="n">
        <f aca="false">AVERAGE(AC248,AD248,AN248,BC248,BD248,BN248,CC248,CD248,CN248,DC248,DD248,DN248,EC248,ED248,EN248,FC248,FD248,FN248,GC248,GD248,GN248,HC248,HD248,HN248,IC248,ID248,IN248,JC248,JD248,JN248,KC248,KD248,KN248,LC248,LD248,LN248,MC248,MD248,MN248,NC248,ND248,NN248,)</f>
        <v>14.888</v>
      </c>
      <c r="PC248" s="16" t="n">
        <f aca="false">AVERAGE(PA238:PA248)</f>
        <v>6.66084054834055</v>
      </c>
      <c r="PD248" s="23" t="n">
        <f aca="false">AVERAGE(PB238:PB248)</f>
        <v>13.8990204436712</v>
      </c>
    </row>
    <row r="249" customFormat="false" ht="14.65" hidden="false" customHeight="false" outlineLevel="0" collapsed="false">
      <c r="A249" s="5"/>
      <c r="B249" s="6" t="n">
        <f aca="false">AVERAGE(AO249,BO249,CO249,DO249,EO249,FO249,GO249,HO249,IO249,JO249,KO249,LO249,MO249,NO249)</f>
        <v>10.159375</v>
      </c>
      <c r="C249" s="18" t="n">
        <f aca="false">AVERAGE(B245:B249)</f>
        <v>10.496875</v>
      </c>
      <c r="D249" s="20" t="n">
        <f aca="false">AVERAGE(B240:B249)</f>
        <v>10.4747569444444</v>
      </c>
      <c r="E249" s="6" t="n">
        <f aca="false">AVERAGE(B230:B249)</f>
        <v>9.79053455687831</v>
      </c>
      <c r="F249" s="24"/>
      <c r="G249" s="2" t="n">
        <f aca="false">MAX(AC249:AN249,BC249:BN249,CC249:CN249,DC249:DN249,EC249:EN249,FC249:FN249,GC249:GN249,HC249:HN249,IC249:IN249,JC249:JN249,KC249:KN249,LC249:LN249,MC249:MN249,NC249:NN249)</f>
        <v>21.8</v>
      </c>
      <c r="H249" s="11" t="n">
        <f aca="false">MEDIAN(AC249:AN249,BC249:BN249,CC249:CN249,DC249:DN249,EC249:EN249,FC249:FN249,GC249:GN249,HC249:HN249,IC249:IN249,JC249:JN249,KC249:KN249,LC249:LN249,MC249:MN249,NC249:NN249)</f>
        <v>10</v>
      </c>
      <c r="I249" s="6" t="n">
        <f aca="false">MIN(AC249:AN249,BC249:BN249,CC249:CN249,DC249:DN249,EC249:EN249,FC249:FN249,GC249:GN249,HC249:HN249,IC249:IN249,JC249:JN249,KC249:KN249,LC249:LN249,MC249:MN249,NC249:NN249)</f>
        <v>1.6</v>
      </c>
      <c r="J249" s="12" t="n">
        <f aca="false">(G249+I249)/2</f>
        <v>11.7</v>
      </c>
      <c r="AA249" s="0" t="n">
        <f aca="false">AA248+1</f>
        <v>1899</v>
      </c>
      <c r="AB249" s="27" t="n">
        <v>1899</v>
      </c>
      <c r="AC249" s="14" t="n">
        <v>14</v>
      </c>
      <c r="AD249" s="14" t="n">
        <v>18.8</v>
      </c>
      <c r="AE249" s="14" t="n">
        <v>16.3</v>
      </c>
      <c r="AF249" s="14" t="n">
        <v>13.3</v>
      </c>
      <c r="AG249" s="14" t="n">
        <v>9.4</v>
      </c>
      <c r="AH249" s="14" t="n">
        <v>8.7</v>
      </c>
      <c r="AI249" s="14" t="n">
        <v>4.8</v>
      </c>
      <c r="AJ249" s="14" t="n">
        <v>7.5</v>
      </c>
      <c r="AK249" s="14" t="n">
        <v>9.1</v>
      </c>
      <c r="AL249" s="14" t="n">
        <v>10.5</v>
      </c>
      <c r="AM249" s="14" t="n">
        <v>13.2</v>
      </c>
      <c r="AN249" s="14" t="n">
        <v>15.2</v>
      </c>
      <c r="AO249" s="15" t="n">
        <f aca="false">SUM(AC249:AN249)/12</f>
        <v>11.7333333333333</v>
      </c>
      <c r="BA249" s="0" t="n">
        <f aca="false">BA248+1</f>
        <v>1899</v>
      </c>
      <c r="BB249" s="13" t="n">
        <v>1899</v>
      </c>
      <c r="BC249" s="14" t="n">
        <v>12.1</v>
      </c>
      <c r="BD249" s="14" t="n">
        <v>16.6</v>
      </c>
      <c r="BE249" s="14" t="n">
        <v>14.3</v>
      </c>
      <c r="BF249" s="14" t="n">
        <v>11</v>
      </c>
      <c r="BG249" s="14" t="n">
        <v>6.9</v>
      </c>
      <c r="BH249" s="14" t="n">
        <v>6.3</v>
      </c>
      <c r="BI249" s="14" t="n">
        <v>2.4</v>
      </c>
      <c r="BJ249" s="14" t="n">
        <v>4.9</v>
      </c>
      <c r="BK249" s="14" t="n">
        <v>7</v>
      </c>
      <c r="BL249" s="14" t="n">
        <v>7.9</v>
      </c>
      <c r="BM249" s="14" t="n">
        <v>11.3</v>
      </c>
      <c r="BN249" s="14" t="n">
        <v>13.9</v>
      </c>
      <c r="BO249" s="15" t="n">
        <f aca="false">SUM(BC249:BN249)/12</f>
        <v>9.55</v>
      </c>
      <c r="EA249" s="0" t="n">
        <f aca="false">EA248+1</f>
        <v>1899</v>
      </c>
      <c r="EB249" s="13" t="n">
        <v>1899</v>
      </c>
      <c r="EC249" s="14" t="n">
        <v>17.2</v>
      </c>
      <c r="ED249" s="14" t="n">
        <v>21.8</v>
      </c>
      <c r="EE249" s="14" t="n">
        <v>17.8</v>
      </c>
      <c r="EF249" s="14" t="n">
        <v>12.3</v>
      </c>
      <c r="EG249" s="14" t="n">
        <v>7.7</v>
      </c>
      <c r="EH249" s="14" t="n">
        <v>5.8</v>
      </c>
      <c r="EI249" s="14" t="n">
        <v>1.6</v>
      </c>
      <c r="EJ249" s="14" t="n">
        <v>4.6</v>
      </c>
      <c r="EK249" s="14" t="n">
        <v>8.9</v>
      </c>
      <c r="EL249" s="14" t="n">
        <v>10.9</v>
      </c>
      <c r="EM249" s="14" t="n">
        <v>15.8</v>
      </c>
      <c r="EN249" s="14" t="n">
        <v>18.7</v>
      </c>
      <c r="EO249" s="15" t="n">
        <f aca="false">SUM(EC249:EN249)/12</f>
        <v>11.925</v>
      </c>
      <c r="FA249" s="0" t="n">
        <f aca="false">FA248+1</f>
        <v>1899</v>
      </c>
      <c r="FB249" s="29" t="n">
        <v>1899</v>
      </c>
      <c r="FC249" s="28" t="n">
        <v>12.1</v>
      </c>
      <c r="FD249" s="28" t="n">
        <v>14.8</v>
      </c>
      <c r="FE249" s="28" t="n">
        <v>13.2</v>
      </c>
      <c r="FF249" s="28" t="n">
        <v>10.6</v>
      </c>
      <c r="FG249" s="28" t="n">
        <v>8</v>
      </c>
      <c r="FH249" s="28" t="n">
        <v>6.9</v>
      </c>
      <c r="FI249" s="28" t="n">
        <v>3.6</v>
      </c>
      <c r="FJ249" s="28" t="n">
        <v>5.4</v>
      </c>
      <c r="FK249" s="28" t="n">
        <v>7.3</v>
      </c>
      <c r="FL249" s="28" t="n">
        <v>7.1</v>
      </c>
      <c r="FM249" s="28" t="n">
        <v>10.4</v>
      </c>
      <c r="FN249" s="28" t="n">
        <v>12.6</v>
      </c>
      <c r="FO249" s="15" t="n">
        <f aca="false">SUM(FC249:FN249)/12</f>
        <v>9.33333333333333</v>
      </c>
      <c r="GA249" s="0" t="n">
        <f aca="false">GA248+1</f>
        <v>1899</v>
      </c>
      <c r="GB249" s="13" t="n">
        <v>1899</v>
      </c>
      <c r="GC249" s="14" t="n">
        <v>10.8</v>
      </c>
      <c r="GD249" s="14" t="n">
        <v>13.1</v>
      </c>
      <c r="GE249" s="14" t="n">
        <v>11.6</v>
      </c>
      <c r="GF249" s="14" t="n">
        <v>8.9</v>
      </c>
      <c r="GG249" s="14" t="n">
        <v>6.7</v>
      </c>
      <c r="GH249" s="14" t="n">
        <v>5.9</v>
      </c>
      <c r="GI249" s="14" t="n">
        <v>3.4</v>
      </c>
      <c r="GJ249" s="14" t="n">
        <v>5.2</v>
      </c>
      <c r="GK249" s="14" t="n">
        <v>5.9</v>
      </c>
      <c r="GL249" s="14" t="n">
        <v>6.1</v>
      </c>
      <c r="GM249" s="14" t="n">
        <v>9.3</v>
      </c>
      <c r="GN249" s="14" t="n">
        <v>10.3</v>
      </c>
      <c r="GO249" s="15" t="n">
        <f aca="false">SUM(GC249:GN249)/12</f>
        <v>8.1</v>
      </c>
      <c r="HA249" s="0" t="n">
        <f aca="false">HA248+1</f>
        <v>1899</v>
      </c>
      <c r="HB249" s="25" t="s">
        <v>27</v>
      </c>
      <c r="HC249" s="14" t="n">
        <v>13.2</v>
      </c>
      <c r="HD249" s="14" t="n">
        <v>15.7</v>
      </c>
      <c r="HE249" s="14" t="n">
        <v>14.4</v>
      </c>
      <c r="HF249" s="14" t="n">
        <v>11.9</v>
      </c>
      <c r="HG249" s="14" t="n">
        <v>9.5</v>
      </c>
      <c r="HH249" s="14" t="n">
        <v>8.4</v>
      </c>
      <c r="HI249" s="14" t="n">
        <v>5.3</v>
      </c>
      <c r="HJ249" s="14" t="n">
        <v>7.9</v>
      </c>
      <c r="HK249" s="14" t="n">
        <v>8.4</v>
      </c>
      <c r="HL249" s="14" t="n">
        <v>9.6</v>
      </c>
      <c r="HM249" s="14" t="n">
        <v>10.7</v>
      </c>
      <c r="HN249" s="14" t="n">
        <v>12.9</v>
      </c>
      <c r="HO249" s="15" t="n">
        <f aca="false">SUM(HC249:HN249)/12</f>
        <v>10.6583333333333</v>
      </c>
      <c r="JA249" s="0" t="n">
        <f aca="false">JA248+1</f>
        <v>1899</v>
      </c>
      <c r="JB249" s="25" t="s">
        <v>27</v>
      </c>
      <c r="JC249" s="14" t="n">
        <v>12.8</v>
      </c>
      <c r="JD249" s="14" t="n">
        <v>14.9</v>
      </c>
      <c r="JE249" s="14" t="n">
        <v>13.4</v>
      </c>
      <c r="JF249" s="14" t="n">
        <v>11.6</v>
      </c>
      <c r="JG249" s="14" t="n">
        <v>9.7</v>
      </c>
      <c r="JH249" s="14" t="n">
        <v>8.4</v>
      </c>
      <c r="JI249" s="14" t="n">
        <v>7.1</v>
      </c>
      <c r="JJ249" s="14" t="n">
        <v>7.4</v>
      </c>
      <c r="JK249" s="14" t="n">
        <v>8.9</v>
      </c>
      <c r="JL249" s="14" t="n">
        <v>8.9</v>
      </c>
      <c r="JM249" s="14" t="n">
        <v>11.9</v>
      </c>
      <c r="JN249" s="14" t="n">
        <v>12.7</v>
      </c>
      <c r="JO249" s="15" t="n">
        <f aca="false">SUM(JC249:JN249)/12</f>
        <v>10.6416666666667</v>
      </c>
      <c r="MA249" s="0" t="n">
        <f aca="false">MA248+1</f>
        <v>1899</v>
      </c>
      <c r="MB249" s="13" t="n">
        <v>1899</v>
      </c>
      <c r="MC249" s="14" t="n">
        <v>12.1</v>
      </c>
      <c r="MD249" s="14" t="n">
        <v>14.8</v>
      </c>
      <c r="ME249" s="14" t="n">
        <v>13.2</v>
      </c>
      <c r="MF249" s="14" t="n">
        <v>10.6</v>
      </c>
      <c r="MG249" s="14" t="n">
        <v>8</v>
      </c>
      <c r="MH249" s="14" t="n">
        <v>6.9</v>
      </c>
      <c r="MI249" s="14" t="n">
        <v>3.6</v>
      </c>
      <c r="MJ249" s="14" t="n">
        <v>5.4</v>
      </c>
      <c r="MK249" s="14" t="n">
        <v>7.3</v>
      </c>
      <c r="ML249" s="14" t="n">
        <v>7.1</v>
      </c>
      <c r="MM249" s="14" t="n">
        <v>10.4</v>
      </c>
      <c r="MN249" s="14" t="n">
        <v>12.6</v>
      </c>
      <c r="MO249" s="15" t="n">
        <f aca="false">SUM(MC249:MN249)/12</f>
        <v>9.33333333333333</v>
      </c>
      <c r="OA249" s="6" t="n">
        <f aca="false">AVERAGE(AO249,BO249,CO249,DO249,EO249,FO249,GO249,HO249,IO249,JO249,KO249,LO249,MO249,NO249)</f>
        <v>10.159375</v>
      </c>
      <c r="OB249" s="22" t="n">
        <f aca="false">AVERAGE(OA239:OA249)</f>
        <v>10.4984803391053</v>
      </c>
      <c r="PA249" s="16" t="n">
        <f aca="false">AVERAGE(AH249,AI249,AJ249,BH249,BI249,BJ249,CH249,CI249,CJ249,DH249,DI249,DJ249,EH249,EI249,EJ249,FH249,FI249,FJ249,GH249,GI249,GJ249,HH249,HI249,HJ249,IH249,II249,IJ249,JH249,JI249,JJ249,KH249,KI249,KJ249,LH249,LI249,LJ249,MH249,MI249,MJ249,NH249,NI249,NJ249)</f>
        <v>5.725</v>
      </c>
      <c r="PB249" s="17" t="n">
        <f aca="false">AVERAGE(AC249,AD249,AN249,BC249,BD249,BN249,CC249,CD249,CN249,DC249,DD249,DN249,EC249,ED249,EN249,FC249,FD249,FN249,GC249,GD249,GN249,HC249,HD249,HN249,IC249,ID249,IN249,JC249,JD249,JN249,KC249,KD249,KN249,LC249,LD249,LN249,MC249,MD249,MN249,NC249,ND249,NN249,)</f>
        <v>13.748</v>
      </c>
      <c r="PC249" s="16" t="n">
        <f aca="false">AVERAGE(PA239:PA249)</f>
        <v>6.56058802308802</v>
      </c>
      <c r="PD249" s="23" t="n">
        <f aca="false">AVERAGE(PB239:PB249)</f>
        <v>13.9843250688705</v>
      </c>
    </row>
    <row r="250" customFormat="false" ht="14.65" hidden="false" customHeight="false" outlineLevel="0" collapsed="false">
      <c r="A250" s="5" t="n">
        <f aca="false">A245+5</f>
        <v>1900</v>
      </c>
      <c r="B250" s="6" t="n">
        <f aca="false">AVERAGE(AO250,BO250,CO250,DO250,EO250,FO250,GO250,HO250,IO250,JO250,KO250,LO250,MO250,NO250)</f>
        <v>10.34375</v>
      </c>
      <c r="C250" s="18" t="n">
        <f aca="false">AVERAGE(B246:B250)</f>
        <v>10.4214583333333</v>
      </c>
      <c r="D250" s="20" t="n">
        <f aca="false">AVERAGE(B241:B250)</f>
        <v>10.4178224206349</v>
      </c>
      <c r="E250" s="6" t="n">
        <f aca="false">AVERAGE(B231:B250)</f>
        <v>9.86730539021164</v>
      </c>
      <c r="F250" s="24"/>
      <c r="G250" s="2" t="n">
        <f aca="false">MAX(AC250:AN250,BC250:BN250,CC250:CN250,DC250:DN250,EC250:EN250,FC250:FN250,GC250:GN250,HC250:HN250,IC250:IN250,JC250:JN250,KC250:KN250,LC250:LN250,MC250:MN250,NC250:NN250)</f>
        <v>21</v>
      </c>
      <c r="H250" s="11" t="n">
        <f aca="false">MEDIAN(AC250:AN250,BC250:BN250,CC250:CN250,DC250:DN250,EC250:EN250,FC250:FN250,GC250:GN250,HC250:HN250,IC250:IN250,JC250:JN250,KC250:KN250,LC250:LN250,MC250:MN250,NC250:NN250)</f>
        <v>10.05</v>
      </c>
      <c r="I250" s="6" t="n">
        <f aca="false">MIN(AC250:AN250,BC250:BN250,CC250:CN250,DC250:DN250,EC250:EN250,FC250:FN250,GC250:GN250,HC250:HN250,IC250:IN250,JC250:JN250,KC250:KN250,LC250:LN250,MC250:MN250,NC250:NN250)</f>
        <v>3.6</v>
      </c>
      <c r="J250" s="12" t="n">
        <f aca="false">(G250+I250)/2</f>
        <v>12.3</v>
      </c>
      <c r="AA250" s="0" t="n">
        <f aca="false">AA249+1</f>
        <v>1900</v>
      </c>
      <c r="AB250" s="27" t="n">
        <v>1900</v>
      </c>
      <c r="AC250" s="14" t="n">
        <v>17.6</v>
      </c>
      <c r="AD250" s="14" t="n">
        <v>16.7</v>
      </c>
      <c r="AE250" s="14" t="n">
        <v>14.5</v>
      </c>
      <c r="AF250" s="14" t="n">
        <v>11.9</v>
      </c>
      <c r="AG250" s="14" t="n">
        <v>9.8</v>
      </c>
      <c r="AH250" s="14" t="n">
        <v>8.3</v>
      </c>
      <c r="AI250" s="14" t="n">
        <v>6.7</v>
      </c>
      <c r="AJ250" s="14" t="n">
        <v>7.6</v>
      </c>
      <c r="AK250" s="14" t="n">
        <v>7.9</v>
      </c>
      <c r="AL250" s="14" t="n">
        <v>11.5</v>
      </c>
      <c r="AM250" s="14" t="n">
        <v>13.4</v>
      </c>
      <c r="AN250" s="14" t="n">
        <v>15.5</v>
      </c>
      <c r="AO250" s="15" t="n">
        <f aca="false">SUM(AC250:AN250)/12</f>
        <v>11.7833333333333</v>
      </c>
      <c r="BA250" s="0" t="n">
        <f aca="false">BA249+1</f>
        <v>1900</v>
      </c>
      <c r="BB250" s="13" t="n">
        <v>1900</v>
      </c>
      <c r="BC250" s="14" t="n">
        <v>14.9</v>
      </c>
      <c r="BD250" s="14" t="n">
        <v>15.1</v>
      </c>
      <c r="BE250" s="14" t="n">
        <v>12.5</v>
      </c>
      <c r="BF250" s="14" t="n">
        <v>10.3</v>
      </c>
      <c r="BG250" s="14" t="n">
        <v>7.3</v>
      </c>
      <c r="BH250" s="14" t="n">
        <v>6</v>
      </c>
      <c r="BI250" s="14" t="n">
        <v>5.2</v>
      </c>
      <c r="BJ250" s="14" t="n">
        <v>5.7</v>
      </c>
      <c r="BK250" s="14" t="n">
        <v>5.9</v>
      </c>
      <c r="BL250" s="14" t="n">
        <v>8.8</v>
      </c>
      <c r="BM250" s="14" t="n">
        <v>11.7</v>
      </c>
      <c r="BN250" s="14" t="n">
        <v>13.2</v>
      </c>
      <c r="BO250" s="15" t="n">
        <f aca="false">SUM(BC250:BN250)/12</f>
        <v>9.71666666666667</v>
      </c>
      <c r="EA250" s="0" t="n">
        <f aca="false">EA249+1</f>
        <v>1900</v>
      </c>
      <c r="EB250" s="13" t="n">
        <v>1900</v>
      </c>
      <c r="EC250" s="14" t="n">
        <v>19.2</v>
      </c>
      <c r="ED250" s="14" t="n">
        <v>21</v>
      </c>
      <c r="EE250" s="14" t="n">
        <v>16.9</v>
      </c>
      <c r="EF250" s="14" t="n">
        <v>13.6</v>
      </c>
      <c r="EG250" s="14" t="n">
        <v>6.3</v>
      </c>
      <c r="EH250" s="14" t="n">
        <v>5.9</v>
      </c>
      <c r="EI250" s="14" t="n">
        <v>3.6</v>
      </c>
      <c r="EJ250" s="14" t="n">
        <v>5.2</v>
      </c>
      <c r="EK250" s="14" t="n">
        <v>7.7</v>
      </c>
      <c r="EL250" s="14" t="n">
        <v>12.2</v>
      </c>
      <c r="EM250" s="14" t="n">
        <v>18.8</v>
      </c>
      <c r="EN250" s="14" t="n">
        <v>19.1</v>
      </c>
      <c r="EO250" s="15" t="n">
        <f aca="false">SUM(EC250:EN250)/12</f>
        <v>12.4583333333333</v>
      </c>
      <c r="FA250" s="0" t="n">
        <f aca="false">FA249+1</f>
        <v>1900</v>
      </c>
      <c r="FB250" s="29" t="n">
        <v>1900</v>
      </c>
      <c r="FC250" s="28" t="n">
        <v>14.4</v>
      </c>
      <c r="FD250" s="28" t="n">
        <v>13.3</v>
      </c>
      <c r="FE250" s="28" t="n">
        <v>12</v>
      </c>
      <c r="FF250" s="28" t="n">
        <v>10.8</v>
      </c>
      <c r="FG250" s="28" t="n">
        <v>7.9</v>
      </c>
      <c r="FH250" s="28" t="n">
        <v>7</v>
      </c>
      <c r="FI250" s="28" t="n">
        <v>5.4</v>
      </c>
      <c r="FJ250" s="28" t="n">
        <v>6.1</v>
      </c>
      <c r="FK250" s="28" t="n">
        <v>6.1</v>
      </c>
      <c r="FL250" s="28" t="n">
        <v>8.1</v>
      </c>
      <c r="FM250" s="28" t="n">
        <v>10.3</v>
      </c>
      <c r="FN250" s="28" t="n">
        <v>11.8</v>
      </c>
      <c r="FO250" s="15" t="n">
        <f aca="false">SUM(FC250:FN250)/12</f>
        <v>9.43333333333333</v>
      </c>
      <c r="GA250" s="0" t="n">
        <f aca="false">GA249+1</f>
        <v>1900</v>
      </c>
      <c r="GB250" s="13" t="n">
        <v>1900</v>
      </c>
      <c r="GC250" s="14" t="n">
        <v>12.4</v>
      </c>
      <c r="GD250" s="14" t="n">
        <v>10.8</v>
      </c>
      <c r="GE250" s="14" t="n">
        <v>9.7</v>
      </c>
      <c r="GF250" s="14" t="n">
        <v>8.3</v>
      </c>
      <c r="GG250" s="14" t="n">
        <v>7.4</v>
      </c>
      <c r="GH250" s="14" t="n">
        <v>6.7</v>
      </c>
      <c r="GI250" s="14" t="n">
        <v>5.4</v>
      </c>
      <c r="GJ250" s="14" t="n">
        <v>5.3</v>
      </c>
      <c r="GK250" s="14" t="n">
        <v>6.4</v>
      </c>
      <c r="GL250" s="14" t="n">
        <v>7.7</v>
      </c>
      <c r="GM250" s="14" t="n">
        <v>8.1</v>
      </c>
      <c r="GN250" s="14" t="n">
        <v>10.6</v>
      </c>
      <c r="GO250" s="15" t="n">
        <f aca="false">SUM(GC250:GN250)/12</f>
        <v>8.23333333333333</v>
      </c>
      <c r="HA250" s="0" t="n">
        <f aca="false">HA249+1</f>
        <v>1900</v>
      </c>
      <c r="HB250" s="25" t="s">
        <v>28</v>
      </c>
      <c r="HC250" s="14" t="n">
        <v>14.6</v>
      </c>
      <c r="HD250" s="14" t="n">
        <v>15.4</v>
      </c>
      <c r="HE250" s="14" t="n">
        <v>12.8</v>
      </c>
      <c r="HF250" s="14" t="n">
        <v>12.1</v>
      </c>
      <c r="HG250" s="14" t="n">
        <v>9.6</v>
      </c>
      <c r="HH250" s="14" t="n">
        <v>8.9</v>
      </c>
      <c r="HI250" s="14" t="n">
        <v>7.7</v>
      </c>
      <c r="HJ250" s="14" t="n">
        <v>7.6</v>
      </c>
      <c r="HK250" s="14" t="n">
        <v>8.3</v>
      </c>
      <c r="HL250" s="14" t="n">
        <v>9.7</v>
      </c>
      <c r="HM250" s="14" t="n">
        <v>11.9</v>
      </c>
      <c r="HN250" s="14" t="n">
        <v>13.5</v>
      </c>
      <c r="HO250" s="15" t="n">
        <f aca="false">SUM(HC250:HN250)/12</f>
        <v>11.0083333333333</v>
      </c>
      <c r="JA250" s="0" t="n">
        <f aca="false">JA249+1</f>
        <v>1900</v>
      </c>
      <c r="JB250" s="25" t="s">
        <v>28</v>
      </c>
      <c r="JC250" s="14" t="n">
        <v>14.4</v>
      </c>
      <c r="JD250" s="14" t="n">
        <v>13.2</v>
      </c>
      <c r="JE250" s="14" t="n">
        <v>12.6</v>
      </c>
      <c r="JF250" s="14" t="n">
        <v>10.9</v>
      </c>
      <c r="JG250" s="14" t="n">
        <v>9.8</v>
      </c>
      <c r="JH250" s="14" t="n">
        <v>8.6</v>
      </c>
      <c r="JI250" s="14" t="n">
        <v>7.7</v>
      </c>
      <c r="JJ250" s="14" t="n">
        <v>8.4</v>
      </c>
      <c r="JK250" s="14" t="n">
        <v>8.7</v>
      </c>
      <c r="JL250" s="14" t="n">
        <v>10.4</v>
      </c>
      <c r="JM250" s="14" t="n">
        <v>10.7</v>
      </c>
      <c r="JN250" s="14" t="n">
        <v>12.8</v>
      </c>
      <c r="JO250" s="15" t="n">
        <f aca="false">SUM(JC250:JN250)/12</f>
        <v>10.6833333333333</v>
      </c>
      <c r="MA250" s="0" t="n">
        <f aca="false">MA249+1</f>
        <v>1900</v>
      </c>
      <c r="MB250" s="13" t="n">
        <v>1900</v>
      </c>
      <c r="MC250" s="14" t="n">
        <v>14.4</v>
      </c>
      <c r="MD250" s="14" t="n">
        <v>13.3</v>
      </c>
      <c r="ME250" s="14" t="n">
        <v>12</v>
      </c>
      <c r="MF250" s="14" t="n">
        <v>10.8</v>
      </c>
      <c r="MG250" s="14" t="n">
        <v>7.9</v>
      </c>
      <c r="MH250" s="14" t="n">
        <v>7</v>
      </c>
      <c r="MI250" s="14" t="n">
        <v>5.4</v>
      </c>
      <c r="MJ250" s="14" t="n">
        <v>6.1</v>
      </c>
      <c r="MK250" s="14" t="n">
        <v>6.1</v>
      </c>
      <c r="ML250" s="14" t="n">
        <v>8.1</v>
      </c>
      <c r="MM250" s="14" t="n">
        <v>10.3</v>
      </c>
      <c r="MN250" s="14" t="n">
        <v>11.8</v>
      </c>
      <c r="MO250" s="15" t="n">
        <f aca="false">SUM(MC250:MN250)/12</f>
        <v>9.43333333333333</v>
      </c>
      <c r="OA250" s="6" t="n">
        <f aca="false">AVERAGE(AO250,BO250,CO250,DO250,EO250,FO250,GO250,HO250,IO250,JO250,KO250,LO250,MO250,NO250)</f>
        <v>10.34375</v>
      </c>
      <c r="OB250" s="22" t="n">
        <f aca="false">AVERAGE(OA240:OA250)</f>
        <v>10.4628472222222</v>
      </c>
      <c r="PA250" s="16" t="n">
        <f aca="false">AVERAGE(AH250,AI250,AJ250,BH250,BI250,BJ250,CH250,CI250,CJ250,DH250,DI250,DJ250,EH250,EI250,EJ250,FH250,FI250,FJ250,GH250,GI250,GJ250,HH250,HI250,HJ250,IH250,II250,IJ250,JH250,JI250,JJ250,KH250,KI250,KJ250,LH250,LI250,LJ250,MH250,MI250,MJ250,NH250,NI250,NJ250)</f>
        <v>6.5625</v>
      </c>
      <c r="PB250" s="17" t="n">
        <f aca="false">AVERAGE(AC250,AD250,AN250,BC250,BD250,BN250,CC250,CD250,CN250,DC250,DD250,DN250,EC250,ED250,EN250,FC250,FD250,FN250,GC250,GD250,GN250,HC250,HD250,HN250,IC250,ID250,IN250,JC250,JD250,JN250,KC250,KD250,KN250,LC250,LD250,LN250,MC250,MD250,MN250,NC250,ND250,NN250,)</f>
        <v>13.96</v>
      </c>
      <c r="PC250" s="16" t="n">
        <f aca="false">AVERAGE(PA240:PA250)</f>
        <v>6.55717893217893</v>
      </c>
      <c r="PD250" s="23" t="n">
        <f aca="false">AVERAGE(PB240:PB250)</f>
        <v>13.9707713498623</v>
      </c>
    </row>
    <row r="251" customFormat="false" ht="14.65" hidden="false" customHeight="false" outlineLevel="0" collapsed="false">
      <c r="A251" s="5"/>
      <c r="B251" s="6" t="n">
        <f aca="false">AVERAGE(AO251,BO251,CO251,DO251,EO251,FO251,GO251,HO251,IO251,JO251,KO251,LO251,MO251,NO251)</f>
        <v>10.6625</v>
      </c>
      <c r="C251" s="18" t="n">
        <f aca="false">AVERAGE(B247:B251)</f>
        <v>10.4883333333333</v>
      </c>
      <c r="D251" s="20" t="n">
        <f aca="false">AVERAGE(B242:B251)</f>
        <v>10.4953819444444</v>
      </c>
      <c r="E251" s="6" t="n">
        <f aca="false">AVERAGE(B232:B251)</f>
        <v>9.98619427910053</v>
      </c>
      <c r="F251" s="24"/>
      <c r="G251" s="2" t="n">
        <f aca="false">MAX(AC251:AN251,BC251:BN251,CC251:CN251,DC251:DN251,EC251:EN251,FC251:FN251,GC251:GN251,HC251:HN251,IC251:IN251,JC251:JN251,KC251:KN251,LC251:LN251,MC251:MN251,NC251:NN251)</f>
        <v>22.1</v>
      </c>
      <c r="H251" s="11" t="n">
        <f aca="false">MEDIAN(AC251:AN251,BC251:BN251,CC251:CN251,DC251:DN251,EC251:EN251,FC251:FN251,GC251:GN251,HC251:HN251,IC251:IN251,JC251:JN251,KC251:KN251,LC251:LN251,MC251:MN251,NC251:NN251)</f>
        <v>10.2</v>
      </c>
      <c r="I251" s="6" t="n">
        <f aca="false">MIN(AC251:AN251,BC251:BN251,CC251:CN251,DC251:DN251,EC251:EN251,FC251:FN251,GC251:GN251,HC251:HN251,IC251:IN251,JC251:JN251,KC251:KN251,LC251:LN251,MC251:MN251,NC251:NN251)</f>
        <v>3.6</v>
      </c>
      <c r="J251" s="12" t="n">
        <f aca="false">(G251+I251)/2</f>
        <v>12.85</v>
      </c>
      <c r="AA251" s="0" t="n">
        <f aca="false">AA250+1</f>
        <v>1901</v>
      </c>
      <c r="AB251" s="27" t="n">
        <v>1901</v>
      </c>
      <c r="AC251" s="14" t="n">
        <v>16.2</v>
      </c>
      <c r="AD251" s="14" t="n">
        <v>19.7</v>
      </c>
      <c r="AE251" s="14" t="n">
        <v>14.4</v>
      </c>
      <c r="AF251" s="14" t="n">
        <v>12.2</v>
      </c>
      <c r="AG251" s="14" t="n">
        <v>11</v>
      </c>
      <c r="AH251" s="14" t="n">
        <v>7.2</v>
      </c>
      <c r="AI251" s="14" t="n">
        <v>6.8</v>
      </c>
      <c r="AJ251" s="14" t="n">
        <v>6.8</v>
      </c>
      <c r="AK251" s="14" t="n">
        <v>10.3</v>
      </c>
      <c r="AL251" s="14" t="n">
        <v>10.4</v>
      </c>
      <c r="AM251" s="14" t="n">
        <v>15.6</v>
      </c>
      <c r="AN251" s="14" t="n">
        <v>16.6</v>
      </c>
      <c r="AO251" s="15" t="n">
        <f aca="false">SUM(AC251:AN251)/12</f>
        <v>12.2666666666667</v>
      </c>
      <c r="BA251" s="0" t="n">
        <f aca="false">BA250+1</f>
        <v>1901</v>
      </c>
      <c r="BB251" s="13" t="n">
        <v>1901</v>
      </c>
      <c r="BC251" s="14" t="n">
        <v>13.9</v>
      </c>
      <c r="BD251" s="14" t="n">
        <v>17.6</v>
      </c>
      <c r="BE251" s="14" t="n">
        <v>12.2</v>
      </c>
      <c r="BF251" s="14" t="n">
        <v>9.7</v>
      </c>
      <c r="BG251" s="14" t="n">
        <v>8.5</v>
      </c>
      <c r="BH251" s="14" t="n">
        <v>5.3</v>
      </c>
      <c r="BI251" s="14" t="n">
        <v>5.1</v>
      </c>
      <c r="BJ251" s="14" t="n">
        <v>4.8</v>
      </c>
      <c r="BK251" s="14" t="n">
        <v>8.3</v>
      </c>
      <c r="BL251" s="14" t="n">
        <v>9.2</v>
      </c>
      <c r="BM251" s="14" t="n">
        <v>13.2</v>
      </c>
      <c r="BN251" s="14" t="n">
        <v>14.7</v>
      </c>
      <c r="BO251" s="15" t="n">
        <f aca="false">SUM(BC251:BN251)/12</f>
        <v>10.2083333333333</v>
      </c>
      <c r="EA251" s="0" t="n">
        <f aca="false">EA250+1</f>
        <v>1901</v>
      </c>
      <c r="EB251" s="13" t="n">
        <v>1901</v>
      </c>
      <c r="EC251" s="14" t="n">
        <v>18.8</v>
      </c>
      <c r="ED251" s="14" t="n">
        <v>22.1</v>
      </c>
      <c r="EE251" s="14" t="n">
        <v>16.9</v>
      </c>
      <c r="EF251" s="14" t="n">
        <v>11.3</v>
      </c>
      <c r="EG251" s="14" t="n">
        <v>7.8</v>
      </c>
      <c r="EH251" s="14" t="n">
        <v>3.6</v>
      </c>
      <c r="EI251" s="14" t="n">
        <v>3.9</v>
      </c>
      <c r="EJ251" s="14" t="n">
        <v>5.3</v>
      </c>
      <c r="EK251" s="14" t="n">
        <v>10.3</v>
      </c>
      <c r="EL251" s="14" t="n">
        <v>12.8</v>
      </c>
      <c r="EM251" s="14" t="n">
        <v>19.4</v>
      </c>
      <c r="EN251" s="14" t="n">
        <v>20.2</v>
      </c>
      <c r="EO251" s="15" t="n">
        <f aca="false">SUM(EC251:EN251)/12</f>
        <v>12.7</v>
      </c>
      <c r="FA251" s="0" t="n">
        <f aca="false">FA250+1</f>
        <v>1901</v>
      </c>
      <c r="FB251" s="29" t="n">
        <v>1901</v>
      </c>
      <c r="FC251" s="28" t="n">
        <v>13.4</v>
      </c>
      <c r="FD251" s="28" t="n">
        <v>15.4</v>
      </c>
      <c r="FE251" s="28" t="n">
        <v>11.7</v>
      </c>
      <c r="FF251" s="28" t="n">
        <v>9.6</v>
      </c>
      <c r="FG251" s="28" t="n">
        <v>8.2</v>
      </c>
      <c r="FH251" s="28" t="n">
        <v>6.1</v>
      </c>
      <c r="FI251" s="28" t="n">
        <v>5.8</v>
      </c>
      <c r="FJ251" s="28" t="n">
        <v>4.9</v>
      </c>
      <c r="FK251" s="28" t="n">
        <v>8</v>
      </c>
      <c r="FL251" s="28" t="n">
        <v>8.8</v>
      </c>
      <c r="FM251" s="28" t="n">
        <v>11.6</v>
      </c>
      <c r="FN251" s="28" t="n">
        <v>12.8</v>
      </c>
      <c r="FO251" s="15" t="n">
        <f aca="false">SUM(FC251:FN251)/12</f>
        <v>9.69166666666666</v>
      </c>
      <c r="GA251" s="0" t="n">
        <f aca="false">GA250+1</f>
        <v>1901</v>
      </c>
      <c r="GB251" s="13" t="n">
        <v>1901</v>
      </c>
      <c r="GC251" s="14" t="n">
        <v>11.8</v>
      </c>
      <c r="GD251" s="14" t="n">
        <v>13.4</v>
      </c>
      <c r="GE251" s="14" t="n">
        <v>10.1</v>
      </c>
      <c r="GF251" s="14" t="n">
        <v>9.3</v>
      </c>
      <c r="GG251" s="14" t="n">
        <v>7.9</v>
      </c>
      <c r="GH251" s="14" t="n">
        <v>4.8</v>
      </c>
      <c r="GI251" s="14" t="n">
        <v>4.6</v>
      </c>
      <c r="GJ251" s="14" t="n">
        <v>5.4</v>
      </c>
      <c r="GK251" s="14" t="n">
        <v>7.4</v>
      </c>
      <c r="GL251" s="14" t="n">
        <v>7.7</v>
      </c>
      <c r="GM251" s="14" t="n">
        <v>9.9</v>
      </c>
      <c r="GN251" s="14" t="n">
        <v>10.7</v>
      </c>
      <c r="GO251" s="15" t="n">
        <f aca="false">SUM(GC251:GN251)/12</f>
        <v>8.58333333333334</v>
      </c>
      <c r="HA251" s="0" t="n">
        <f aca="false">HA250+1</f>
        <v>1901</v>
      </c>
      <c r="HB251" s="25" t="s">
        <v>29</v>
      </c>
      <c r="HC251" s="14" t="n">
        <v>13.8</v>
      </c>
      <c r="HD251" s="14" t="n">
        <v>16.2</v>
      </c>
      <c r="HE251" s="14" t="n">
        <v>13.6</v>
      </c>
      <c r="HF251" s="14" t="n">
        <v>11.6</v>
      </c>
      <c r="HG251" s="14" t="n">
        <v>10.1</v>
      </c>
      <c r="HH251" s="14" t="n">
        <v>7.3</v>
      </c>
      <c r="HI251" s="14" t="n">
        <v>7.3</v>
      </c>
      <c r="HJ251" s="14" t="n">
        <v>7</v>
      </c>
      <c r="HK251" s="14" t="n">
        <v>9</v>
      </c>
      <c r="HL251" s="14" t="n">
        <v>9.4</v>
      </c>
      <c r="HM251" s="14" t="n">
        <v>12.9</v>
      </c>
      <c r="HN251" s="14" t="n">
        <v>14.9</v>
      </c>
      <c r="HO251" s="15" t="n">
        <f aca="false">SUM(HC251:HN251)/12</f>
        <v>11.0916666666667</v>
      </c>
      <c r="JA251" s="0" t="n">
        <f aca="false">JA250+1</f>
        <v>1901</v>
      </c>
      <c r="JB251" s="25" t="s">
        <v>29</v>
      </c>
      <c r="JC251" s="14" t="n">
        <v>14</v>
      </c>
      <c r="JD251" s="14" t="n">
        <v>14.8</v>
      </c>
      <c r="JE251" s="14" t="n">
        <v>13</v>
      </c>
      <c r="JF251" s="14" t="n">
        <v>11.7</v>
      </c>
      <c r="JG251" s="14" t="n">
        <v>10.9</v>
      </c>
      <c r="JH251" s="14" t="n">
        <v>7.5</v>
      </c>
      <c r="JI251" s="14" t="n">
        <v>7.1</v>
      </c>
      <c r="JJ251" s="14" t="n">
        <v>8</v>
      </c>
      <c r="JK251" s="14" t="n">
        <v>10</v>
      </c>
      <c r="JL251" s="14" t="n">
        <v>10.1</v>
      </c>
      <c r="JM251" s="14" t="n">
        <v>12.6</v>
      </c>
      <c r="JN251" s="14" t="n">
        <v>13.1</v>
      </c>
      <c r="JO251" s="15" t="n">
        <f aca="false">SUM(JC251:JN251)/12</f>
        <v>11.0666666666667</v>
      </c>
      <c r="MA251" s="0" t="n">
        <f aca="false">MA250+1</f>
        <v>1901</v>
      </c>
      <c r="MB251" s="13" t="n">
        <v>1901</v>
      </c>
      <c r="MC251" s="14" t="n">
        <v>13.4</v>
      </c>
      <c r="MD251" s="14" t="n">
        <v>15.4</v>
      </c>
      <c r="ME251" s="14" t="n">
        <v>11.7</v>
      </c>
      <c r="MF251" s="14" t="n">
        <v>9.6</v>
      </c>
      <c r="MG251" s="14" t="n">
        <v>8.2</v>
      </c>
      <c r="MH251" s="14" t="n">
        <v>6.1</v>
      </c>
      <c r="MI251" s="14" t="n">
        <v>5.8</v>
      </c>
      <c r="MJ251" s="14" t="n">
        <v>4.9</v>
      </c>
      <c r="MK251" s="14" t="n">
        <v>8</v>
      </c>
      <c r="ML251" s="14" t="n">
        <v>8.8</v>
      </c>
      <c r="MM251" s="14" t="n">
        <v>11.6</v>
      </c>
      <c r="MN251" s="14" t="n">
        <v>12.8</v>
      </c>
      <c r="MO251" s="15" t="n">
        <f aca="false">SUM(MC251:MN251)/12</f>
        <v>9.69166666666666</v>
      </c>
      <c r="OA251" s="6" t="n">
        <f aca="false">AVERAGE(AO251,BO251,CO251,DO251,EO251,FO251,GO251,HO251,IO251,JO251,KO251,LO251,MO251,NO251)</f>
        <v>10.6625</v>
      </c>
      <c r="OB251" s="22" t="n">
        <f aca="false">AVERAGE(OA241:OA251)</f>
        <v>10.4400658369408</v>
      </c>
      <c r="PA251" s="16" t="n">
        <f aca="false">AVERAGE(AH251,AI251,AJ251,BH251,BI251,BJ251,CH251,CI251,CJ251,DH251,DI251,DJ251,EH251,EI251,EJ251,FH251,FI251,FJ251,GH251,GI251,GJ251,HH251,HI251,HJ251,IH251,II251,IJ251,JH251,JI251,JJ251,KH251,KI251,KJ251,LH251,LI251,LJ251,MH251,MI251,MJ251,NH251,NI251,NJ251)</f>
        <v>5.89166666666667</v>
      </c>
      <c r="PB251" s="17" t="n">
        <f aca="false">AVERAGE(AC251,AD251,AN251,BC251,BD251,BN251,CC251,CD251,CN251,DC251,DD251,DN251,EC251,ED251,EN251,FC251,FD251,FN251,GC251,GD251,GN251,HC251,HD251,HN251,IC251,ID251,IN251,JC251,JD251,JN251,KC251,KD251,KN251,LC251,LD251,LN251,MC251,MD251,MN251,NC251,ND251,NN251,)</f>
        <v>14.628</v>
      </c>
      <c r="PC251" s="16" t="n">
        <f aca="false">AVERAGE(PA241:PA251)</f>
        <v>6.46897546897547</v>
      </c>
      <c r="PD251" s="23" t="n">
        <f aca="false">AVERAGE(PB241:PB251)</f>
        <v>13.9514159779614</v>
      </c>
    </row>
    <row r="252" customFormat="false" ht="14.65" hidden="false" customHeight="false" outlineLevel="0" collapsed="false">
      <c r="A252" s="5"/>
      <c r="B252" s="6" t="n">
        <f aca="false">AVERAGE(AO252,BO252,CO252,DO252,EO252,FO252,GO252,HO252,IO252,JO252,KO252,LO252,MO252,NO252)</f>
        <v>10.2760416666667</v>
      </c>
      <c r="C252" s="18" t="n">
        <f aca="false">AVERAGE(B248:B252)</f>
        <v>10.4202083333333</v>
      </c>
      <c r="D252" s="20" t="n">
        <f aca="false">AVERAGE(B243:B252)</f>
        <v>10.4803819444444</v>
      </c>
      <c r="E252" s="6" t="n">
        <f aca="false">AVERAGE(B233:B252)</f>
        <v>10.0719408068783</v>
      </c>
      <c r="F252" s="24"/>
      <c r="G252" s="2" t="n">
        <f aca="false">MAX(AC252:AN252,BC252:BN252,CC252:CN252,DC252:DN252,EC252:EN252,FC252:FN252,GC252:GN252,HC252:HN252,IC252:IN252,JC252:JN252,KC252:KN252,LC252:LN252,MC252:MN252,NC252:NN252)</f>
        <v>20.3</v>
      </c>
      <c r="H252" s="11" t="n">
        <f aca="false">MEDIAN(AC252:AN252,BC252:BN252,CC252:CN252,DC252:DN252,EC252:EN252,FC252:FN252,GC252:GN252,HC252:HN252,IC252:IN252,JC252:JN252,KC252:KN252,LC252:LN252,MC252:MN252,NC252:NN252)</f>
        <v>10.35</v>
      </c>
      <c r="I252" s="6" t="n">
        <f aca="false">MIN(AC252:AN252,BC252:BN252,CC252:CN252,DC252:DN252,EC252:EN252,FC252:FN252,GC252:GN252,HC252:HN252,IC252:IN252,JC252:JN252,KC252:KN252,LC252:LN252,MC252:MN252,NC252:NN252)</f>
        <v>3.4</v>
      </c>
      <c r="J252" s="12" t="n">
        <f aca="false">(G252+I252)/2</f>
        <v>11.85</v>
      </c>
      <c r="AA252" s="0" t="n">
        <f aca="false">AA251+1</f>
        <v>1902</v>
      </c>
      <c r="AB252" s="27" t="n">
        <v>1902</v>
      </c>
      <c r="AC252" s="14" t="n">
        <v>16.3</v>
      </c>
      <c r="AD252" s="14" t="n">
        <v>15.4</v>
      </c>
      <c r="AE252" s="14" t="n">
        <v>13.5</v>
      </c>
      <c r="AF252" s="14" t="n">
        <v>12.9</v>
      </c>
      <c r="AG252" s="14" t="n">
        <v>11.5</v>
      </c>
      <c r="AH252" s="14" t="n">
        <v>8.3</v>
      </c>
      <c r="AI252" s="14" t="n">
        <v>7.7</v>
      </c>
      <c r="AJ252" s="14" t="n">
        <v>7.2</v>
      </c>
      <c r="AK252" s="14" t="n">
        <v>9.5</v>
      </c>
      <c r="AL252" s="14" t="n">
        <v>12.3</v>
      </c>
      <c r="AM252" s="14" t="n">
        <v>15.8</v>
      </c>
      <c r="AN252" s="14" t="n">
        <v>15.2</v>
      </c>
      <c r="AO252" s="15" t="n">
        <f aca="false">SUM(AC252:AN252)/12</f>
        <v>12.1333333333333</v>
      </c>
      <c r="BA252" s="0" t="n">
        <f aca="false">BA251+1</f>
        <v>1902</v>
      </c>
      <c r="BB252" s="13" t="n">
        <v>1902</v>
      </c>
      <c r="BC252" s="14" t="n">
        <v>14.1</v>
      </c>
      <c r="BD252" s="14" t="n">
        <v>13.6</v>
      </c>
      <c r="BE252" s="14" t="n">
        <v>11.5</v>
      </c>
      <c r="BF252" s="14" t="n">
        <v>10.3</v>
      </c>
      <c r="BG252" s="14" t="n">
        <v>9.1</v>
      </c>
      <c r="BH252" s="14" t="n">
        <v>6.2</v>
      </c>
      <c r="BI252" s="14" t="n">
        <v>4.9</v>
      </c>
      <c r="BJ252" s="14" t="n">
        <v>5.2</v>
      </c>
      <c r="BK252" s="14" t="n">
        <v>7.8</v>
      </c>
      <c r="BL252" s="14" t="n">
        <v>10.1</v>
      </c>
      <c r="BM252" s="14" t="n">
        <v>12.6</v>
      </c>
      <c r="BN252" s="14" t="n">
        <v>13.9</v>
      </c>
      <c r="BO252" s="15" t="n">
        <f aca="false">SUM(BC252:BN252)/12</f>
        <v>9.94166666666667</v>
      </c>
      <c r="EA252" s="0" t="n">
        <f aca="false">EA251+1</f>
        <v>1902</v>
      </c>
      <c r="EB252" s="13" t="n">
        <v>1902</v>
      </c>
      <c r="EC252" s="14" t="n">
        <v>20.3</v>
      </c>
      <c r="ED252" s="14" t="n">
        <v>19.6</v>
      </c>
      <c r="EE252" s="14" t="n">
        <v>16.4</v>
      </c>
      <c r="EF252" s="14" t="n">
        <v>12.3</v>
      </c>
      <c r="EG252" s="14" t="n">
        <v>7.6</v>
      </c>
      <c r="EH252" s="14" t="n">
        <v>5.7</v>
      </c>
      <c r="EI252" s="14" t="n">
        <v>3.4</v>
      </c>
      <c r="EJ252" s="14" t="n">
        <v>5.2</v>
      </c>
      <c r="EK252" s="14" t="n">
        <v>9.3</v>
      </c>
      <c r="EL252" s="14" t="n">
        <v>13.3</v>
      </c>
      <c r="EM252" s="14" t="n">
        <v>18.3</v>
      </c>
      <c r="EN252" s="14" t="n">
        <v>18.1</v>
      </c>
      <c r="EO252" s="15" t="n">
        <f aca="false">SUM(EC252:EN252)/12</f>
        <v>12.4583333333333</v>
      </c>
      <c r="FA252" s="0" t="n">
        <f aca="false">FA251+1</f>
        <v>1902</v>
      </c>
      <c r="FB252" s="29" t="n">
        <v>1902</v>
      </c>
      <c r="FC252" s="28" t="n">
        <v>12.8</v>
      </c>
      <c r="FD252" s="28" t="n">
        <v>12</v>
      </c>
      <c r="FE252" s="28" t="n">
        <v>11.1</v>
      </c>
      <c r="FF252" s="28" t="n">
        <v>9.4</v>
      </c>
      <c r="FG252" s="28" t="n">
        <v>8.5</v>
      </c>
      <c r="FH252" s="28" t="n">
        <v>5.9</v>
      </c>
      <c r="FI252" s="28" t="n">
        <v>4.8</v>
      </c>
      <c r="FJ252" s="28" t="n">
        <v>4.7</v>
      </c>
      <c r="FK252" s="28" t="n">
        <v>6.9</v>
      </c>
      <c r="FL252" s="28" t="n">
        <v>8.6</v>
      </c>
      <c r="FM252" s="28" t="n">
        <v>11.4</v>
      </c>
      <c r="FN252" s="28" t="n">
        <v>12.1</v>
      </c>
      <c r="FO252" s="15" t="n">
        <f aca="false">SUM(FC252:FN252)/12</f>
        <v>9.01666666666667</v>
      </c>
      <c r="GA252" s="0" t="n">
        <f aca="false">GA251+1</f>
        <v>1902</v>
      </c>
      <c r="GB252" s="13" t="n">
        <v>1902</v>
      </c>
      <c r="GC252" s="14" t="n">
        <v>10.9</v>
      </c>
      <c r="GD252" s="14" t="n">
        <v>10.6</v>
      </c>
      <c r="GE252" s="14" t="n">
        <v>10.8</v>
      </c>
      <c r="GF252" s="14" t="n">
        <v>8.2</v>
      </c>
      <c r="GG252" s="14" t="n">
        <v>6.9</v>
      </c>
      <c r="GH252" s="14" t="n">
        <v>5.4</v>
      </c>
      <c r="GI252" s="14" t="n">
        <v>4.6</v>
      </c>
      <c r="GJ252" s="14" t="n">
        <v>4.4</v>
      </c>
      <c r="GK252" s="14" t="n">
        <v>6.4</v>
      </c>
      <c r="GL252" s="14" t="n">
        <v>8.3</v>
      </c>
      <c r="GM252" s="14" t="n">
        <v>10.3</v>
      </c>
      <c r="GN252" s="14" t="n">
        <v>10.4</v>
      </c>
      <c r="GO252" s="15" t="n">
        <f aca="false">SUM(GC252:GN252)/12</f>
        <v>8.1</v>
      </c>
      <c r="HA252" s="0" t="n">
        <f aca="false">HA251+1</f>
        <v>1902</v>
      </c>
      <c r="HB252" s="25" t="s">
        <v>30</v>
      </c>
      <c r="HC252" s="14" t="n">
        <v>14.6</v>
      </c>
      <c r="HD252" s="14" t="n">
        <v>14.1</v>
      </c>
      <c r="HE252" s="14" t="n">
        <v>13.3</v>
      </c>
      <c r="HF252" s="14" t="n">
        <v>10.9</v>
      </c>
      <c r="HG252" s="14" t="n">
        <v>10</v>
      </c>
      <c r="HH252" s="14" t="n">
        <v>9.1</v>
      </c>
      <c r="HI252" s="14" t="n">
        <v>7.9</v>
      </c>
      <c r="HJ252" s="14" t="n">
        <v>6.8</v>
      </c>
      <c r="HK252" s="14" t="n">
        <v>8.5</v>
      </c>
      <c r="HL252" s="14" t="n">
        <v>10.4</v>
      </c>
      <c r="HM252" s="14" t="n">
        <v>12.7</v>
      </c>
      <c r="HN252" s="14" t="n">
        <v>13.2</v>
      </c>
      <c r="HO252" s="15" t="n">
        <f aca="false">SUM(HC252:HN252)/12</f>
        <v>10.9583333333333</v>
      </c>
      <c r="JA252" s="0" t="n">
        <f aca="false">JA251+1</f>
        <v>1902</v>
      </c>
      <c r="JB252" s="25" t="s">
        <v>30</v>
      </c>
      <c r="JC252" s="14" t="n">
        <v>13.4</v>
      </c>
      <c r="JD252" s="14" t="n">
        <v>12.7</v>
      </c>
      <c r="JE252" s="14" t="n">
        <v>12.3</v>
      </c>
      <c r="JF252" s="14" t="n">
        <v>10.5</v>
      </c>
      <c r="JG252" s="14" t="n">
        <v>10.3</v>
      </c>
      <c r="JH252" s="14" t="n">
        <v>8.2</v>
      </c>
      <c r="JI252" s="14" t="n">
        <v>7.5</v>
      </c>
      <c r="JJ252" s="14" t="n">
        <v>7.2</v>
      </c>
      <c r="JK252" s="14" t="n">
        <v>9</v>
      </c>
      <c r="JL252" s="14" t="n">
        <v>10.6</v>
      </c>
      <c r="JM252" s="14" t="n">
        <v>12.4</v>
      </c>
      <c r="JN252" s="14" t="n">
        <v>12.9</v>
      </c>
      <c r="JO252" s="15" t="n">
        <f aca="false">SUM(JC252:JN252)/12</f>
        <v>10.5833333333333</v>
      </c>
      <c r="MA252" s="0" t="n">
        <f aca="false">MA251+1</f>
        <v>1902</v>
      </c>
      <c r="MB252" s="13" t="n">
        <v>1902</v>
      </c>
      <c r="MC252" s="14" t="n">
        <v>12.8</v>
      </c>
      <c r="MD252" s="14" t="n">
        <v>12</v>
      </c>
      <c r="ME252" s="14" t="n">
        <v>11.1</v>
      </c>
      <c r="MF252" s="14" t="n">
        <v>9.4</v>
      </c>
      <c r="MG252" s="14" t="n">
        <v>8.5</v>
      </c>
      <c r="MH252" s="14" t="n">
        <v>5.9</v>
      </c>
      <c r="MI252" s="14" t="n">
        <v>4.8</v>
      </c>
      <c r="MJ252" s="14" t="n">
        <v>4.7</v>
      </c>
      <c r="MK252" s="14" t="n">
        <v>6.9</v>
      </c>
      <c r="ML252" s="14" t="n">
        <v>8.6</v>
      </c>
      <c r="MM252" s="14" t="n">
        <v>11.4</v>
      </c>
      <c r="MN252" s="14" t="n">
        <v>12.1</v>
      </c>
      <c r="MO252" s="15" t="n">
        <f aca="false">SUM(MC252:MN252)/12</f>
        <v>9.01666666666667</v>
      </c>
      <c r="OA252" s="6" t="n">
        <f aca="false">AVERAGE(AO252,BO252,CO252,DO252,EO252,FO252,GO252,HO252,IO252,JO252,KO252,LO252,MO252,NO252)</f>
        <v>10.2760416666667</v>
      </c>
      <c r="OB252" s="22" t="n">
        <f aca="false">AVERAGE(OA242:OA252)</f>
        <v>10.4754419191919</v>
      </c>
      <c r="PA252" s="16" t="n">
        <f aca="false">AVERAGE(AH252,AI252,AJ252,BH252,BI252,BJ252,CH252,CI252,CJ252,DH252,DI252,DJ252,EH252,EI252,EJ252,FH252,FI252,FJ252,GH252,GI252,GJ252,HH252,HI252,HJ252,IH252,II252,IJ252,JH252,JI252,JJ252,KH252,KI252,KJ252,LH252,LI252,LJ252,MH252,MI252,MJ252,NH252,NI252,NJ252)</f>
        <v>6.07083333333333</v>
      </c>
      <c r="PB252" s="17" t="n">
        <f aca="false">AVERAGE(AC252,AD252,AN252,BC252,BD252,BN252,CC252,CD252,CN252,DC252,DD252,DN252,EC252,ED252,EN252,FC252,FD252,FN252,GC252,GD252,GN252,HC252,HD252,HN252,IC252,ID252,IN252,JC252,JD252,JN252,KC252,KD252,KN252,LC252,LD252,LN252,MC252,MD252,MN252,NC252,ND252,NN252,)</f>
        <v>13.324</v>
      </c>
      <c r="PC252" s="16" t="n">
        <f aca="false">AVERAGE(PA242:PA252)</f>
        <v>6.47411616161616</v>
      </c>
      <c r="PD252" s="23" t="n">
        <f aca="false">AVERAGE(PB242:PB252)</f>
        <v>14.0271515151515</v>
      </c>
    </row>
    <row r="253" customFormat="false" ht="14.65" hidden="false" customHeight="false" outlineLevel="0" collapsed="false">
      <c r="A253" s="5"/>
      <c r="B253" s="6" t="n">
        <f aca="false">AVERAGE(AO253,BO253,CO253,DO253,EO253,FO253,GO253,HO253,IO253,JO253,KO253,LO253,MO253,NO253)</f>
        <v>10.371875</v>
      </c>
      <c r="C253" s="18" t="n">
        <f aca="false">AVERAGE(B249:B253)</f>
        <v>10.3627083333333</v>
      </c>
      <c r="D253" s="20" t="n">
        <f aca="false">AVERAGE(B244:B253)</f>
        <v>10.464375</v>
      </c>
      <c r="E253" s="6" t="n">
        <f aca="false">AVERAGE(B234:B253)</f>
        <v>10.1651178902116</v>
      </c>
      <c r="F253" s="24"/>
      <c r="G253" s="2" t="n">
        <f aca="false">MAX(AC253:AN253,BC253:BN253,CC253:CN253,DC253:DN253,EC253:EN253,FC253:FN253,GC253:GN253,HC253:HN253,IC253:IN253,JC253:JN253,KC253:KN253,LC253:LN253,MC253:MN253,NC253:NN253)</f>
        <v>20.4</v>
      </c>
      <c r="H253" s="11" t="n">
        <f aca="false">MEDIAN(AC253:AN253,BC253:BN253,CC253:CN253,DC253:DN253,EC253:EN253,FC253:FN253,GC253:GN253,HC253:HN253,IC253:IN253,JC253:JN253,KC253:KN253,LC253:LN253,MC253:MN253,NC253:NN253)</f>
        <v>10.25</v>
      </c>
      <c r="I253" s="6" t="n">
        <f aca="false">MIN(AC253:AN253,BC253:BN253,CC253:CN253,DC253:DN253,EC253:EN253,FC253:FN253,GC253:GN253,HC253:HN253,IC253:IN253,JC253:JN253,KC253:KN253,LC253:LN253,MC253:MN253,NC253:NN253)</f>
        <v>3.6</v>
      </c>
      <c r="J253" s="12" t="n">
        <f aca="false">(G253+I253)/2</f>
        <v>12</v>
      </c>
      <c r="AA253" s="0" t="n">
        <f aca="false">AA252+1</f>
        <v>1903</v>
      </c>
      <c r="AB253" s="27" t="n">
        <v>1903</v>
      </c>
      <c r="AC253" s="14" t="n">
        <v>16.3</v>
      </c>
      <c r="AD253" s="14" t="n">
        <v>15.4</v>
      </c>
      <c r="AE253" s="14" t="n">
        <v>15.4</v>
      </c>
      <c r="AF253" s="14" t="n">
        <v>12.9</v>
      </c>
      <c r="AG253" s="14" t="n">
        <v>9.1</v>
      </c>
      <c r="AH253" s="14" t="n">
        <v>7.7</v>
      </c>
      <c r="AI253" s="14" t="n">
        <v>7.1</v>
      </c>
      <c r="AJ253" s="14" t="n">
        <v>7.8</v>
      </c>
      <c r="AK253" s="14" t="n">
        <v>9.5</v>
      </c>
      <c r="AL253" s="14" t="n">
        <v>11.8</v>
      </c>
      <c r="AM253" s="14" t="n">
        <v>14.8</v>
      </c>
      <c r="AN253" s="14" t="n">
        <v>14.5</v>
      </c>
      <c r="AO253" s="15" t="n">
        <f aca="false">SUM(AC253:AN253)/12</f>
        <v>11.8583333333333</v>
      </c>
      <c r="BA253" s="0" t="n">
        <f aca="false">BA252+1</f>
        <v>1903</v>
      </c>
      <c r="BB253" s="13" t="n">
        <v>1903</v>
      </c>
      <c r="BC253" s="14" t="n">
        <v>14.3</v>
      </c>
      <c r="BD253" s="14" t="n">
        <v>13.7</v>
      </c>
      <c r="BE253" s="14" t="n">
        <v>13.1</v>
      </c>
      <c r="BF253" s="14" t="n">
        <v>11</v>
      </c>
      <c r="BG253" s="14" t="n">
        <v>6.8</v>
      </c>
      <c r="BH253" s="14" t="n">
        <v>5.9</v>
      </c>
      <c r="BI253" s="14" t="n">
        <v>5</v>
      </c>
      <c r="BJ253" s="14" t="n">
        <v>5.6</v>
      </c>
      <c r="BK253" s="14" t="n">
        <v>7.2</v>
      </c>
      <c r="BL253" s="14" t="n">
        <v>9.6</v>
      </c>
      <c r="BM253" s="14" t="n">
        <v>13</v>
      </c>
      <c r="BN253" s="14" t="n">
        <v>12.6</v>
      </c>
      <c r="BO253" s="15" t="n">
        <f aca="false">SUM(BC253:BN253)/12</f>
        <v>9.81666666666666</v>
      </c>
      <c r="EA253" s="0" t="n">
        <f aca="false">EA252+1</f>
        <v>1903</v>
      </c>
      <c r="EB253" s="13" t="n">
        <v>1903</v>
      </c>
      <c r="EC253" s="14" t="n">
        <v>20.4</v>
      </c>
      <c r="ED253" s="14" t="n">
        <v>19.4</v>
      </c>
      <c r="EE253" s="14" t="n">
        <v>18.4</v>
      </c>
      <c r="EF253" s="14" t="n">
        <v>14.5</v>
      </c>
      <c r="EG253" s="14" t="n">
        <v>8.7</v>
      </c>
      <c r="EH253" s="14" t="n">
        <v>4.8</v>
      </c>
      <c r="EI253" s="14" t="n">
        <v>3.6</v>
      </c>
      <c r="EJ253" s="14" t="n">
        <v>5.4</v>
      </c>
      <c r="EK253" s="14" t="n">
        <v>9</v>
      </c>
      <c r="EL253" s="14" t="n">
        <v>13.9</v>
      </c>
      <c r="EM253" s="14" t="n">
        <v>17.9</v>
      </c>
      <c r="EN253" s="14" t="n">
        <v>19.3</v>
      </c>
      <c r="EO253" s="15" t="n">
        <f aca="false">SUM(EC253:EN253)/12</f>
        <v>12.9416666666667</v>
      </c>
      <c r="FA253" s="0" t="n">
        <f aca="false">FA252+1</f>
        <v>1903</v>
      </c>
      <c r="FB253" s="29" t="n">
        <v>1903</v>
      </c>
      <c r="FC253" s="28" t="n">
        <v>13.2</v>
      </c>
      <c r="FD253" s="28" t="n">
        <v>12.9</v>
      </c>
      <c r="FE253" s="28" t="n">
        <v>12</v>
      </c>
      <c r="FF253" s="28" t="n">
        <v>10.4</v>
      </c>
      <c r="FG253" s="28" t="n">
        <v>6.9</v>
      </c>
      <c r="FH253" s="28" t="n">
        <v>6.3</v>
      </c>
      <c r="FI253" s="28" t="n">
        <v>4.8</v>
      </c>
      <c r="FJ253" s="28" t="n">
        <v>5.2</v>
      </c>
      <c r="FK253" s="28" t="n">
        <v>7</v>
      </c>
      <c r="FL253" s="28" t="n">
        <v>8.3</v>
      </c>
      <c r="FM253" s="28" t="n">
        <v>11.1</v>
      </c>
      <c r="FN253" s="28" t="n">
        <v>11.8</v>
      </c>
      <c r="FO253" s="15" t="n">
        <f aca="false">SUM(FC253:FN253)/12</f>
        <v>9.15833333333333</v>
      </c>
      <c r="GA253" s="0" t="n">
        <f aca="false">GA252+1</f>
        <v>1903</v>
      </c>
      <c r="GB253" s="13" t="n">
        <v>1903</v>
      </c>
      <c r="GC253" s="14" t="n">
        <v>11.2</v>
      </c>
      <c r="GD253" s="14" t="n">
        <v>11.2</v>
      </c>
      <c r="GE253" s="14" t="n">
        <v>10.1</v>
      </c>
      <c r="GF253" s="14" t="n">
        <v>9.8</v>
      </c>
      <c r="GG253" s="14" t="n">
        <v>6.3</v>
      </c>
      <c r="GH253" s="14" t="n">
        <v>5.8</v>
      </c>
      <c r="GI253" s="14" t="n">
        <v>4.8</v>
      </c>
      <c r="GJ253" s="14" t="n">
        <v>5.9</v>
      </c>
      <c r="GK253" s="14" t="n">
        <v>7.1</v>
      </c>
      <c r="GL253" s="14" t="n">
        <v>9.1</v>
      </c>
      <c r="GM253" s="14" t="n">
        <v>9.9</v>
      </c>
      <c r="GN253" s="14" t="n">
        <v>11</v>
      </c>
      <c r="GO253" s="15" t="n">
        <f aca="false">SUM(GC253:GN253)/12</f>
        <v>8.51666666666667</v>
      </c>
      <c r="HA253" s="0" t="n">
        <f aca="false">HA252+1</f>
        <v>1903</v>
      </c>
      <c r="HB253" s="25" t="s">
        <v>31</v>
      </c>
      <c r="HC253" s="14" t="n">
        <v>13.9</v>
      </c>
      <c r="HD253" s="14" t="n">
        <v>14.3</v>
      </c>
      <c r="HE253" s="14" t="n">
        <v>12.8</v>
      </c>
      <c r="HF253" s="14" t="n">
        <v>12.5</v>
      </c>
      <c r="HG253" s="14" t="n">
        <v>9.7</v>
      </c>
      <c r="HH253" s="14" t="n">
        <v>7.8</v>
      </c>
      <c r="HI253" s="14" t="n">
        <v>7</v>
      </c>
      <c r="HJ253" s="14" t="n">
        <v>7.3</v>
      </c>
      <c r="HK253" s="14" t="n">
        <v>8.8</v>
      </c>
      <c r="HL253" s="14" t="n">
        <v>9.9</v>
      </c>
      <c r="HM253" s="14" t="n">
        <v>12.8</v>
      </c>
      <c r="HN253" s="14" t="n">
        <v>12.7</v>
      </c>
      <c r="HO253" s="15" t="n">
        <f aca="false">SUM(HC253:HN253)/12</f>
        <v>10.7916666666667</v>
      </c>
      <c r="JA253" s="0" t="n">
        <f aca="false">JA252+1</f>
        <v>1903</v>
      </c>
      <c r="JB253" s="25" t="s">
        <v>31</v>
      </c>
      <c r="JC253" s="14" t="n">
        <v>13.4</v>
      </c>
      <c r="JD253" s="14" t="n">
        <v>13.3</v>
      </c>
      <c r="JE253" s="14" t="n">
        <v>13</v>
      </c>
      <c r="JF253" s="14" t="n">
        <v>11.9</v>
      </c>
      <c r="JG253" s="14" t="n">
        <v>8.8</v>
      </c>
      <c r="JH253" s="14" t="n">
        <v>8.8</v>
      </c>
      <c r="JI253" s="14" t="n">
        <v>7.7</v>
      </c>
      <c r="JJ253" s="14" t="n">
        <v>8.2</v>
      </c>
      <c r="JK253" s="14" t="n">
        <v>9.2</v>
      </c>
      <c r="JL253" s="14" t="n">
        <v>10.8</v>
      </c>
      <c r="JM253" s="14" t="n">
        <v>11.5</v>
      </c>
      <c r="JN253" s="14" t="n">
        <v>12.2</v>
      </c>
      <c r="JO253" s="15" t="n">
        <f aca="false">SUM(JC253:JN253)/12</f>
        <v>10.7333333333333</v>
      </c>
      <c r="MA253" s="0" t="n">
        <f aca="false">MA252+1</f>
        <v>1903</v>
      </c>
      <c r="MB253" s="13" t="n">
        <v>1903</v>
      </c>
      <c r="MC253" s="14" t="n">
        <v>13.2</v>
      </c>
      <c r="MD253" s="14" t="n">
        <v>12.9</v>
      </c>
      <c r="ME253" s="14" t="n">
        <v>12</v>
      </c>
      <c r="MF253" s="14" t="n">
        <v>10.4</v>
      </c>
      <c r="MG253" s="14" t="n">
        <v>6.9</v>
      </c>
      <c r="MH253" s="14" t="n">
        <v>6.3</v>
      </c>
      <c r="MI253" s="14" t="n">
        <v>4.8</v>
      </c>
      <c r="MJ253" s="14" t="n">
        <v>5.2</v>
      </c>
      <c r="MK253" s="14" t="n">
        <v>7</v>
      </c>
      <c r="ML253" s="14" t="n">
        <v>8.3</v>
      </c>
      <c r="MM253" s="14" t="n">
        <v>11.1</v>
      </c>
      <c r="MN253" s="14" t="n">
        <v>11.8</v>
      </c>
      <c r="MO253" s="15" t="n">
        <f aca="false">SUM(MC253:MN253)/12</f>
        <v>9.15833333333333</v>
      </c>
      <c r="OA253" s="6" t="n">
        <f aca="false">AVERAGE(AO253,BO253,CO253,DO253,EO253,FO253,GO253,HO253,IO253,JO253,KO253,LO253,MO253,NO253)</f>
        <v>10.371875</v>
      </c>
      <c r="OB253" s="22" t="n">
        <f aca="false">AVERAGE(OA243:OA253)</f>
        <v>10.4705176767677</v>
      </c>
      <c r="PA253" s="16" t="n">
        <f aca="false">AVERAGE(AH253,AI253,AJ253,BH253,BI253,BJ253,CH253,CI253,CJ253,DH253,DI253,DJ253,EH253,EI253,EJ253,FH253,FI253,FJ253,GH253,GI253,GJ253,HH253,HI253,HJ253,IH253,II253,IJ253,JH253,JI253,JJ253,KH253,KI253,KJ253,LH253,LI253,LJ253,MH253,MI253,MJ253,NH253,NI253,NJ253)</f>
        <v>6.2</v>
      </c>
      <c r="PB253" s="17" t="n">
        <f aca="false">AVERAGE(AC253,AD253,AN253,BC253,BD253,BN253,CC253,CD253,CN253,DC253,DD253,DN253,EC253,ED253,EN253,FC253,FD253,FN253,GC253,GD253,GN253,HC253,HD253,HN253,IC253,ID253,IN253,JC253,JD253,JN253,KC253,KD253,KN253,LC253,LD253,LN253,MC253,MD253,MN253,NC253,ND253,NN253,)</f>
        <v>13.396</v>
      </c>
      <c r="PC253" s="16" t="n">
        <f aca="false">AVERAGE(PA243:PA253)</f>
        <v>6.41616161616162</v>
      </c>
      <c r="PD253" s="23" t="n">
        <f aca="false">AVERAGE(PB243:PB253)</f>
        <v>14.0453333333333</v>
      </c>
    </row>
    <row r="254" customFormat="false" ht="14.65" hidden="false" customHeight="false" outlineLevel="0" collapsed="false">
      <c r="A254" s="5"/>
      <c r="B254" s="6" t="n">
        <f aca="false">AVERAGE(AO254,BO254,CO254,DO254,EO254,FO254,GO254,HO254,IO254,JO254,KO254,LO254,MO254,NO254)</f>
        <v>10.3166666666667</v>
      </c>
      <c r="C254" s="18" t="n">
        <f aca="false">AVERAGE(B250:B254)</f>
        <v>10.3941666666667</v>
      </c>
      <c r="D254" s="20" t="n">
        <f aca="false">AVERAGE(B245:B254)</f>
        <v>10.4455208333333</v>
      </c>
      <c r="E254" s="6" t="n">
        <f aca="false">AVERAGE(B235:B254)</f>
        <v>10.2520623346561</v>
      </c>
      <c r="F254" s="24"/>
      <c r="G254" s="2" t="n">
        <f aca="false">MAX(AC254:AN254,BC254:BN254,CC254:CN254,DC254:DN254,EC254:EN254,FC254:FN254,GC254:GN254,HC254:HN254,IC254:IN254,JC254:JN254,KC254:KN254,LC254:LN254,MC254:MN254,NC254:NN254)</f>
        <v>19.2</v>
      </c>
      <c r="H254" s="11" t="n">
        <f aca="false">MEDIAN(AC254:AN254,BC254:BN254,CC254:CN254,DC254:DN254,EC254:EN254,FC254:FN254,GC254:GN254,HC254:HN254,IC254:IN254,JC254:JN254,KC254:KN254,LC254:LN254,MC254:MN254,NC254:NN254)</f>
        <v>10.35</v>
      </c>
      <c r="I254" s="6" t="n">
        <f aca="false">MIN(AC254:AN254,BC254:BN254,CC254:CN254,DC254:DN254,EC254:EN254,FC254:FN254,GC254:GN254,HC254:HN254,IC254:IN254,JC254:JN254,KC254:KN254,LC254:LN254,MC254:MN254,NC254:NN254)</f>
        <v>5.4</v>
      </c>
      <c r="J254" s="12" t="n">
        <f aca="false">(G254+I254)/2</f>
        <v>12.3</v>
      </c>
      <c r="AA254" s="0" t="n">
        <f aca="false">AA253+1</f>
        <v>1904</v>
      </c>
      <c r="AB254" s="27" t="n">
        <v>1904</v>
      </c>
      <c r="AC254" s="14" t="n">
        <v>15.2</v>
      </c>
      <c r="AD254" s="14" t="n">
        <v>16.5</v>
      </c>
      <c r="AE254" s="14" t="n">
        <v>14.2</v>
      </c>
      <c r="AF254" s="14" t="n">
        <v>15.1</v>
      </c>
      <c r="AG254" s="14" t="n">
        <v>10.3</v>
      </c>
      <c r="AH254" s="14" t="n">
        <v>8.6</v>
      </c>
      <c r="AI254" s="14" t="n">
        <v>7.4</v>
      </c>
      <c r="AJ254" s="14" t="n">
        <v>7.8</v>
      </c>
      <c r="AK254" s="14" t="n">
        <v>8</v>
      </c>
      <c r="AL254" s="14" t="n">
        <v>11.7</v>
      </c>
      <c r="AM254" s="14" t="n">
        <v>12.3</v>
      </c>
      <c r="AN254" s="14" t="n">
        <v>15.2</v>
      </c>
      <c r="AO254" s="15" t="n">
        <f aca="false">SUM(AC254:AN254)/12</f>
        <v>11.8583333333333</v>
      </c>
      <c r="BA254" s="0" t="n">
        <f aca="false">BA253+1</f>
        <v>1904</v>
      </c>
      <c r="BB254" s="13" t="n">
        <v>1904</v>
      </c>
      <c r="BC254" s="14" t="n">
        <v>13.1</v>
      </c>
      <c r="BD254" s="14" t="n">
        <v>14.2</v>
      </c>
      <c r="BE254" s="14" t="n">
        <v>11</v>
      </c>
      <c r="BF254" s="14" t="n">
        <v>12</v>
      </c>
      <c r="BG254" s="14" t="n">
        <v>7.8</v>
      </c>
      <c r="BH254" s="14" t="n">
        <v>6.8</v>
      </c>
      <c r="BI254" s="14" t="n">
        <v>5.5</v>
      </c>
      <c r="BJ254" s="14" t="n">
        <v>5.7</v>
      </c>
      <c r="BK254" s="14" t="n">
        <v>5.6</v>
      </c>
      <c r="BL254" s="14" t="n">
        <v>9.9</v>
      </c>
      <c r="BM254" s="14" t="n">
        <v>10.8</v>
      </c>
      <c r="BN254" s="14" t="n">
        <v>13.7</v>
      </c>
      <c r="BO254" s="15" t="n">
        <f aca="false">SUM(BC254:BN254)/12</f>
        <v>9.675</v>
      </c>
      <c r="EA254" s="0" t="n">
        <f aca="false">EA253+1</f>
        <v>1904</v>
      </c>
      <c r="EB254" s="13" t="n">
        <v>1904</v>
      </c>
      <c r="EC254" s="14" t="n">
        <v>18.9</v>
      </c>
      <c r="ED254" s="14" t="n">
        <v>18.8</v>
      </c>
      <c r="EE254" s="14" t="n">
        <v>15.9</v>
      </c>
      <c r="EF254" s="14" t="n">
        <v>13.3</v>
      </c>
      <c r="EG254" s="14" t="n">
        <v>10.1</v>
      </c>
      <c r="EH254" s="14" t="n">
        <v>5.4</v>
      </c>
      <c r="EI254" s="14" t="n">
        <v>6.3</v>
      </c>
      <c r="EJ254" s="14" t="n">
        <v>5.7</v>
      </c>
      <c r="EK254" s="14" t="n">
        <v>8.3</v>
      </c>
      <c r="EL254" s="14" t="n">
        <v>12.9</v>
      </c>
      <c r="EM254" s="14" t="n">
        <v>15.8</v>
      </c>
      <c r="EN254" s="14" t="n">
        <v>19.2</v>
      </c>
      <c r="EO254" s="15" t="n">
        <f aca="false">SUM(EC254:EN254)/12</f>
        <v>12.55</v>
      </c>
      <c r="FA254" s="0" t="n">
        <f aca="false">FA253+1</f>
        <v>1904</v>
      </c>
      <c r="FB254" s="29" t="n">
        <v>1904</v>
      </c>
      <c r="FC254" s="28" t="n">
        <v>12.1</v>
      </c>
      <c r="FD254" s="28" t="n">
        <v>13.6</v>
      </c>
      <c r="FE254" s="28" t="n">
        <v>10.6</v>
      </c>
      <c r="FF254" s="28" t="n">
        <v>10.5</v>
      </c>
      <c r="FG254" s="28" t="n">
        <v>8</v>
      </c>
      <c r="FH254" s="28" t="n">
        <v>8.1</v>
      </c>
      <c r="FI254" s="28" t="n">
        <v>6.2</v>
      </c>
      <c r="FJ254" s="28" t="n">
        <v>5.9</v>
      </c>
      <c r="FK254" s="28" t="n">
        <v>5.8</v>
      </c>
      <c r="FL254" s="28" t="n">
        <v>8.7</v>
      </c>
      <c r="FM254" s="28" t="n">
        <v>10.6</v>
      </c>
      <c r="FN254" s="28" t="n">
        <v>9.2</v>
      </c>
      <c r="FO254" s="15" t="n">
        <f aca="false">SUM(FC254:FN254)/12</f>
        <v>9.10833333333333</v>
      </c>
      <c r="GA254" s="0" t="n">
        <f aca="false">GA253+1</f>
        <v>1904</v>
      </c>
      <c r="GB254" s="13" t="n">
        <v>1904</v>
      </c>
      <c r="GC254" s="14" t="n">
        <v>11.4</v>
      </c>
      <c r="GD254" s="14" t="n">
        <v>12.5</v>
      </c>
      <c r="GE254" s="14" t="n">
        <v>10.4</v>
      </c>
      <c r="GF254" s="14" t="n">
        <v>8.7</v>
      </c>
      <c r="GG254" s="14" t="n">
        <v>8.9</v>
      </c>
      <c r="GH254" s="14" t="n">
        <v>7.3</v>
      </c>
      <c r="GI254" s="14" t="n">
        <v>5.6</v>
      </c>
      <c r="GJ254" s="14" t="n">
        <v>6.6</v>
      </c>
      <c r="GK254" s="14" t="n">
        <v>5.9</v>
      </c>
      <c r="GL254" s="14" t="n">
        <v>8.1</v>
      </c>
      <c r="GM254" s="14" t="n">
        <v>9.1</v>
      </c>
      <c r="GN254" s="14" t="n">
        <v>10</v>
      </c>
      <c r="GO254" s="15" t="n">
        <f aca="false">SUM(GC254:GN254)/12</f>
        <v>8.70833333333333</v>
      </c>
      <c r="HA254" s="0" t="n">
        <f aca="false">HA253+1</f>
        <v>1904</v>
      </c>
      <c r="HB254" s="25" t="s">
        <v>32</v>
      </c>
      <c r="HC254" s="14" t="n">
        <v>13</v>
      </c>
      <c r="HD254" s="14" t="n">
        <v>14.4</v>
      </c>
      <c r="HE254" s="14" t="n">
        <v>13.2</v>
      </c>
      <c r="HF254" s="14" t="n">
        <v>12.1</v>
      </c>
      <c r="HG254" s="14" t="n">
        <v>9.3</v>
      </c>
      <c r="HH254" s="14" t="n">
        <v>8.2</v>
      </c>
      <c r="HI254" s="14" t="n">
        <v>7.2</v>
      </c>
      <c r="HJ254" s="14" t="n">
        <v>7.1</v>
      </c>
      <c r="HK254" s="14" t="n">
        <v>7.4</v>
      </c>
      <c r="HL254" s="14" t="n">
        <v>10.4</v>
      </c>
      <c r="HM254" s="14" t="n">
        <v>11.2</v>
      </c>
      <c r="HN254" s="14" t="n">
        <v>12.8</v>
      </c>
      <c r="HO254" s="15" t="n">
        <f aca="false">SUM(HC254:HN254)/12</f>
        <v>10.525</v>
      </c>
      <c r="JA254" s="0" t="n">
        <f aca="false">JA253+1</f>
        <v>1904</v>
      </c>
      <c r="JB254" s="25" t="s">
        <v>32</v>
      </c>
      <c r="JC254" s="14" t="n">
        <v>13</v>
      </c>
      <c r="JD254" s="14" t="n">
        <v>14</v>
      </c>
      <c r="JE254" s="14" t="n">
        <v>11.8</v>
      </c>
      <c r="JF254" s="14" t="n">
        <v>12</v>
      </c>
      <c r="JG254" s="14" t="n">
        <v>11</v>
      </c>
      <c r="JH254" s="14" t="n">
        <v>9.3</v>
      </c>
      <c r="JI254" s="14" t="n">
        <v>8.7</v>
      </c>
      <c r="JJ254" s="14" t="n">
        <v>9.1</v>
      </c>
      <c r="JK254" s="14" t="n">
        <v>8.5</v>
      </c>
      <c r="JL254" s="14" t="n">
        <v>10.5</v>
      </c>
      <c r="JM254" s="14" t="n">
        <v>11.5</v>
      </c>
      <c r="JN254" s="14" t="n">
        <v>12.6</v>
      </c>
      <c r="JO254" s="15" t="n">
        <f aca="false">SUM(JC254:JN254)/12</f>
        <v>11</v>
      </c>
      <c r="MA254" s="0" t="n">
        <f aca="false">MA253+1</f>
        <v>1904</v>
      </c>
      <c r="MB254" s="13" t="n">
        <v>1904</v>
      </c>
      <c r="MC254" s="14" t="n">
        <v>12.1</v>
      </c>
      <c r="MD254" s="14" t="n">
        <v>13.6</v>
      </c>
      <c r="ME254" s="14" t="n">
        <v>10.6</v>
      </c>
      <c r="MF254" s="14" t="n">
        <v>10.5</v>
      </c>
      <c r="MG254" s="14" t="n">
        <v>8</v>
      </c>
      <c r="MH254" s="14" t="n">
        <v>8.1</v>
      </c>
      <c r="MI254" s="14" t="n">
        <v>6.2</v>
      </c>
      <c r="MJ254" s="14" t="n">
        <v>5.9</v>
      </c>
      <c r="MK254" s="14" t="n">
        <v>5.8</v>
      </c>
      <c r="ML254" s="14" t="n">
        <v>8.7</v>
      </c>
      <c r="MM254" s="14" t="n">
        <v>10.6</v>
      </c>
      <c r="MN254" s="14" t="n">
        <v>9.2</v>
      </c>
      <c r="MO254" s="15" t="n">
        <f aca="false">SUM(MC254:MN254)/12</f>
        <v>9.10833333333333</v>
      </c>
      <c r="OA254" s="6" t="n">
        <f aca="false">AVERAGE(AO254,BO254,CO254,DO254,EO254,FO254,GO254,HO254,IO254,JO254,KO254,LO254,MO254,NO254)</f>
        <v>10.3166666666667</v>
      </c>
      <c r="OB254" s="22" t="n">
        <f aca="false">AVERAGE(OA244:OA254)</f>
        <v>10.450946969697</v>
      </c>
      <c r="PA254" s="16" t="n">
        <f aca="false">AVERAGE(AH254,AI254,AJ254,BH254,BI254,BJ254,CH254,CI254,CJ254,DH254,DI254,DJ254,EH254,EI254,EJ254,FH254,FI254,FJ254,GH254,GI254,GJ254,HH254,HI254,HJ254,IH254,II254,IJ254,JH254,JI254,JJ254,KH254,KI254,KJ254,LH254,LI254,LJ254,MH254,MI254,MJ254,NH254,NI254,NJ254)</f>
        <v>7.02916666666667</v>
      </c>
      <c r="PB254" s="17" t="n">
        <f aca="false">AVERAGE(AC254,AD254,AN254,BC254,BD254,BN254,CC254,CD254,CN254,DC254,DD254,DN254,EC254,ED254,EN254,FC254,FD254,FN254,GC254,GD254,GN254,HC254,HD254,HN254,IC254,ID254,IN254,JC254,JD254,JN254,KC254,KD254,KN254,LC254,LD254,LN254,MC254,MD254,MN254,NC254,ND254,NN254,)</f>
        <v>13.132</v>
      </c>
      <c r="PC254" s="16" t="n">
        <f aca="false">AVERAGE(PA244:PA254)</f>
        <v>6.44356060606061</v>
      </c>
      <c r="PD254" s="23" t="n">
        <f aca="false">AVERAGE(PB244:PB254)</f>
        <v>14.0090909090909</v>
      </c>
    </row>
    <row r="255" customFormat="false" ht="14.65" hidden="false" customHeight="false" outlineLevel="0" collapsed="false">
      <c r="A255" s="5" t="n">
        <f aca="false">A250+5</f>
        <v>1905</v>
      </c>
      <c r="B255" s="6" t="n">
        <f aca="false">AVERAGE(AO255,BO255,CO255,DO255,EO255,FO255,GO255,HO255,IO255,JO255,KO255,LO255,MO255,NO255)</f>
        <v>9.70312500000001</v>
      </c>
      <c r="C255" s="18" t="n">
        <f aca="false">AVERAGE(B251:B255)</f>
        <v>10.2660416666667</v>
      </c>
      <c r="D255" s="20" t="n">
        <f aca="false">AVERAGE(B246:B255)</f>
        <v>10.34375</v>
      </c>
      <c r="E255" s="6" t="n">
        <f aca="false">AVERAGE(B236:B255)</f>
        <v>10.2868852513227</v>
      </c>
      <c r="F255" s="24"/>
      <c r="G255" s="2" t="n">
        <f aca="false">MAX(AC255:AN255,BC255:BN255,CC255:CN255,DC255:DN255,EC255:EN255,FC255:FN255,GC255:GN255,HC255:HN255,IC255:IN255,JC255:JN255,KC255:KN255,LC255:LN255,MC255:MN255,NC255:NN255)</f>
        <v>21.9</v>
      </c>
      <c r="H255" s="11" t="n">
        <f aca="false">MEDIAN(AC255:AN255,BC255:BN255,CC255:CN255,DC255:DN255,EC255:EN255,FC255:FN255,GC255:GN255,HC255:HN255,IC255:IN255,JC255:JN255,KC255:KN255,LC255:LN255,MC255:MN255,NC255:NN255)</f>
        <v>9.25</v>
      </c>
      <c r="I255" s="6" t="n">
        <f aca="false">MIN(AC255:AN255,BC255:BN255,CC255:CN255,DC255:DN255,EC255:EN255,FC255:FN255,GC255:GN255,HC255:HN255,IC255:IN255,JC255:JN255,KC255:KN255,LC255:LN255,MC255:MN255,NC255:NN255)</f>
        <v>3.4</v>
      </c>
      <c r="J255" s="12" t="n">
        <f aca="false">(G255+I255)/2</f>
        <v>12.65</v>
      </c>
      <c r="AA255" s="0" t="n">
        <f aca="false">AA254+1</f>
        <v>1905</v>
      </c>
      <c r="AB255" s="27" t="n">
        <v>1905</v>
      </c>
      <c r="AC255" s="14" t="n">
        <v>17.1</v>
      </c>
      <c r="AD255" s="14" t="n">
        <v>14.4</v>
      </c>
      <c r="AE255" s="14" t="n">
        <v>13.7</v>
      </c>
      <c r="AF255" s="14" t="n">
        <v>13.2</v>
      </c>
      <c r="AG255" s="14" t="n">
        <v>11</v>
      </c>
      <c r="AH255" s="14" t="n">
        <v>9</v>
      </c>
      <c r="AI255" s="14" t="n">
        <v>7.5</v>
      </c>
      <c r="AJ255" s="14" t="n">
        <v>6.7</v>
      </c>
      <c r="AK255" s="14" t="n">
        <v>6.7</v>
      </c>
      <c r="AL255" s="14" t="n">
        <v>8</v>
      </c>
      <c r="AM255" s="14" t="n">
        <v>10.9</v>
      </c>
      <c r="AN255" s="14" t="n">
        <v>14</v>
      </c>
      <c r="AO255" s="15" t="n">
        <f aca="false">SUM(AC255:AN255)/12</f>
        <v>11.0166666666667</v>
      </c>
      <c r="BA255" s="0" t="n">
        <f aca="false">BA254+1</f>
        <v>1905</v>
      </c>
      <c r="BB255" s="13" t="n">
        <v>1905</v>
      </c>
      <c r="BC255" s="14" t="n">
        <v>16</v>
      </c>
      <c r="BD255" s="14" t="n">
        <v>12.1</v>
      </c>
      <c r="BE255" s="14" t="n">
        <v>11.5</v>
      </c>
      <c r="BF255" s="14" t="n">
        <v>10.9</v>
      </c>
      <c r="BG255" s="14" t="n">
        <v>8.7</v>
      </c>
      <c r="BH255" s="14" t="n">
        <v>7</v>
      </c>
      <c r="BI255" s="14" t="n">
        <v>5.8</v>
      </c>
      <c r="BJ255" s="14" t="n">
        <v>4.1</v>
      </c>
      <c r="BK255" s="14" t="n">
        <v>4.4</v>
      </c>
      <c r="BL255" s="14" t="n">
        <v>5.2</v>
      </c>
      <c r="BM255" s="14" t="n">
        <v>9.2</v>
      </c>
      <c r="BN255" s="14" t="n">
        <v>12.8</v>
      </c>
      <c r="BO255" s="15" t="n">
        <f aca="false">SUM(BC255:BN255)/12</f>
        <v>8.975</v>
      </c>
      <c r="EA255" s="0" t="n">
        <f aca="false">EA254+1</f>
        <v>1905</v>
      </c>
      <c r="EB255" s="13" t="n">
        <v>1905</v>
      </c>
      <c r="EC255" s="14" t="n">
        <v>21.9</v>
      </c>
      <c r="ED255" s="14" t="n">
        <v>16.8</v>
      </c>
      <c r="EE255" s="14" t="n">
        <v>16.4</v>
      </c>
      <c r="EF255" s="14" t="n">
        <v>11.7</v>
      </c>
      <c r="EG255" s="14" t="n">
        <v>9.1</v>
      </c>
      <c r="EH255" s="14" t="n">
        <v>4.1</v>
      </c>
      <c r="EI255" s="14" t="n">
        <v>4.8</v>
      </c>
      <c r="EJ255" s="14" t="n">
        <v>3.4</v>
      </c>
      <c r="EK255" s="14" t="n">
        <v>5.9</v>
      </c>
      <c r="EL255" s="14" t="n">
        <v>8.9</v>
      </c>
      <c r="EM255" s="14" t="n">
        <v>14.1</v>
      </c>
      <c r="EN255" s="14" t="n">
        <v>19</v>
      </c>
      <c r="EO255" s="15" t="n">
        <f aca="false">SUM(EC255:EN255)/12</f>
        <v>11.3416666666667</v>
      </c>
      <c r="FA255" s="0" t="n">
        <f aca="false">FA254+1</f>
        <v>1905</v>
      </c>
      <c r="FB255" s="29" t="n">
        <v>1905</v>
      </c>
      <c r="FC255" s="28" t="n">
        <v>13.5</v>
      </c>
      <c r="FD255" s="28" t="n">
        <v>12</v>
      </c>
      <c r="FE255" s="28" t="n">
        <v>11.3</v>
      </c>
      <c r="FF255" s="28" t="n">
        <v>10.6</v>
      </c>
      <c r="FG255" s="28" t="n">
        <v>8.4</v>
      </c>
      <c r="FH255" s="28" t="n">
        <v>8.1</v>
      </c>
      <c r="FI255" s="28" t="n">
        <v>6.3</v>
      </c>
      <c r="FJ255" s="28" t="n">
        <v>5.3</v>
      </c>
      <c r="FK255" s="28" t="n">
        <v>5.5</v>
      </c>
      <c r="FL255" s="28" t="n">
        <v>5.8</v>
      </c>
      <c r="FM255" s="28" t="n">
        <v>8.5</v>
      </c>
      <c r="FN255" s="28" t="n">
        <v>10.5</v>
      </c>
      <c r="FO255" s="15" t="n">
        <f aca="false">SUM(FC255:FN255)/12</f>
        <v>8.81666666666667</v>
      </c>
      <c r="GA255" s="0" t="n">
        <f aca="false">GA254+1</f>
        <v>1905</v>
      </c>
      <c r="GB255" s="13" t="n">
        <v>1905</v>
      </c>
      <c r="GC255" s="14" t="n">
        <v>11.9</v>
      </c>
      <c r="GD255" s="14" t="n">
        <v>11</v>
      </c>
      <c r="GE255" s="14" t="n">
        <v>9.7</v>
      </c>
      <c r="GF255" s="14" t="n">
        <v>10.1</v>
      </c>
      <c r="GG255" s="14" t="n">
        <v>8.1</v>
      </c>
      <c r="GH255" s="14" t="n">
        <v>7.4</v>
      </c>
      <c r="GI255" s="14" t="n">
        <v>6.2</v>
      </c>
      <c r="GJ255" s="14" t="n">
        <v>5.9</v>
      </c>
      <c r="GK255" s="14" t="n">
        <v>5.9</v>
      </c>
      <c r="GL255" s="14" t="n">
        <v>6.9</v>
      </c>
      <c r="GM255" s="14" t="n">
        <v>8.3</v>
      </c>
      <c r="GN255" s="14" t="n">
        <v>9.8</v>
      </c>
      <c r="GO255" s="15" t="n">
        <f aca="false">SUM(GC255:GN255)/12</f>
        <v>8.43333333333333</v>
      </c>
      <c r="HA255" s="0" t="n">
        <f aca="false">HA254+1</f>
        <v>1905</v>
      </c>
      <c r="HB255" s="25" t="s">
        <v>33</v>
      </c>
      <c r="HC255" s="14" t="n">
        <v>14.5</v>
      </c>
      <c r="HD255" s="14" t="n">
        <v>13</v>
      </c>
      <c r="HE255" s="14" t="n">
        <v>12.3</v>
      </c>
      <c r="HF255" s="14" t="n">
        <v>12.8</v>
      </c>
      <c r="HG255" s="14" t="n">
        <v>9.7</v>
      </c>
      <c r="HH255" s="14" t="n">
        <v>8.7</v>
      </c>
      <c r="HI255" s="14" t="n">
        <v>7</v>
      </c>
      <c r="HJ255" s="14" t="n">
        <v>6</v>
      </c>
      <c r="HK255" s="14" t="n">
        <v>6.7</v>
      </c>
      <c r="HL255" s="14" t="n">
        <v>7.2</v>
      </c>
      <c r="HM255" s="14" t="n">
        <v>9.3</v>
      </c>
      <c r="HN255" s="14" t="n">
        <v>12.3</v>
      </c>
      <c r="HO255" s="15" t="n">
        <f aca="false">SUM(HC255:HN255)/12</f>
        <v>9.95833333333333</v>
      </c>
      <c r="JA255" s="0" t="n">
        <f aca="false">JA254+1</f>
        <v>1905</v>
      </c>
      <c r="JB255" s="25" t="s">
        <v>33</v>
      </c>
      <c r="JC255" s="14" t="n">
        <v>13.8</v>
      </c>
      <c r="JD255" s="14" t="n">
        <v>12</v>
      </c>
      <c r="JE255" s="14" t="n">
        <v>12.3</v>
      </c>
      <c r="JF255" s="14" t="n">
        <v>11.4</v>
      </c>
      <c r="JG255" s="14" t="n">
        <v>10.1</v>
      </c>
      <c r="JH255" s="14" t="n">
        <v>9.7</v>
      </c>
      <c r="JI255" s="14" t="n">
        <v>8.4</v>
      </c>
      <c r="JJ255" s="14" t="n">
        <v>8.1</v>
      </c>
      <c r="JK255" s="14" t="n">
        <v>7.6</v>
      </c>
      <c r="JL255" s="14" t="n">
        <v>8.2</v>
      </c>
      <c r="JM255" s="14" t="n">
        <v>10.4</v>
      </c>
      <c r="JN255" s="14" t="n">
        <v>11.2</v>
      </c>
      <c r="JO255" s="15" t="n">
        <f aca="false">SUM(JC255:JN255)/12</f>
        <v>10.2666666666667</v>
      </c>
      <c r="MA255" s="0" t="n">
        <f aca="false">MA254+1</f>
        <v>1905</v>
      </c>
      <c r="MB255" s="13" t="n">
        <v>1905</v>
      </c>
      <c r="MC255" s="14" t="n">
        <v>13.5</v>
      </c>
      <c r="MD255" s="14" t="n">
        <v>12</v>
      </c>
      <c r="ME255" s="14" t="n">
        <v>11.3</v>
      </c>
      <c r="MF255" s="14" t="n">
        <v>10.6</v>
      </c>
      <c r="MG255" s="14" t="n">
        <v>8.4</v>
      </c>
      <c r="MH255" s="14" t="n">
        <v>8.1</v>
      </c>
      <c r="MI255" s="14" t="n">
        <v>6.3</v>
      </c>
      <c r="MJ255" s="14" t="n">
        <v>5.3</v>
      </c>
      <c r="MK255" s="14" t="n">
        <v>5.5</v>
      </c>
      <c r="ML255" s="14" t="n">
        <v>5.8</v>
      </c>
      <c r="MM255" s="14" t="n">
        <v>8.5</v>
      </c>
      <c r="MN255" s="14" t="n">
        <v>10.5</v>
      </c>
      <c r="MO255" s="15" t="n">
        <f aca="false">SUM(MC255:MN255)/12</f>
        <v>8.81666666666667</v>
      </c>
      <c r="OA255" s="6" t="n">
        <f aca="false">AVERAGE(AO255,BO255,CO255,DO255,EO255,FO255,GO255,HO255,IO255,JO255,KO255,LO255,MO255,NO255)</f>
        <v>9.703125</v>
      </c>
      <c r="OB255" s="22" t="n">
        <f aca="false">AVERAGE(OA245:OA255)</f>
        <v>10.3780303030303</v>
      </c>
      <c r="PA255" s="16" t="n">
        <f aca="false">AVERAGE(AH255,AI255,AJ255,BH255,BI255,BJ255,CH255,CI255,CJ255,DH255,DI255,DJ255,EH255,EI255,EJ255,FH255,FI255,FJ255,GH255,GI255,GJ255,HH255,HI255,HJ255,IH255,II255,IJ255,JH255,JI255,JJ255,KH255,KI255,KJ255,LH255,LI255,LJ255,MH255,MI255,MJ255,NH255,NI255,NJ255)</f>
        <v>6.63333333333333</v>
      </c>
      <c r="PB255" s="17" t="n">
        <f aca="false">AVERAGE(AC255,AD255,AN255,BC255,BD255,BN255,CC255,CD255,CN255,DC255,DD255,DN255,EC255,ED255,EN255,FC255,FD255,FN255,GC255,GD255,GN255,HC255,HD255,HN255,IC255,ID255,IN255,JC255,JD255,JN255,KC255,KD255,KN255,LC255,LD255,LN255,MC255,MD255,MN255,NC255,ND255,NN255,)</f>
        <v>13.024</v>
      </c>
      <c r="PC255" s="16" t="n">
        <f aca="false">AVERAGE(PA245:PA255)</f>
        <v>6.40568181818182</v>
      </c>
      <c r="PD255" s="23" t="n">
        <f aca="false">AVERAGE(PB245:PB255)</f>
        <v>13.9414545454545</v>
      </c>
    </row>
    <row r="256" customFormat="false" ht="14.65" hidden="false" customHeight="false" outlineLevel="0" collapsed="false">
      <c r="A256" s="5"/>
      <c r="B256" s="6" t="n">
        <f aca="false">AVERAGE(AO256,BO256,CO256,DO256,EO256,FO256,GO256,HO256,IO256,JO256,KO256,LO256,MO256,NO256)</f>
        <v>10.9291666666667</v>
      </c>
      <c r="C256" s="18" t="n">
        <f aca="false">AVERAGE(B252:B256)</f>
        <v>10.319375</v>
      </c>
      <c r="D256" s="20" t="n">
        <f aca="false">AVERAGE(B247:B256)</f>
        <v>10.4038541666667</v>
      </c>
      <c r="E256" s="6" t="n">
        <f aca="false">AVERAGE(B237:B256)</f>
        <v>10.3860102513228</v>
      </c>
      <c r="F256" s="24"/>
      <c r="G256" s="2" t="n">
        <f aca="false">MAX(AC256:AN256,BC256:BN256,CC256:CN256,DC256:DN256,EC256:EN256,FC256:FN256,GC256:GN256,HC256:HN256,IC256:IN256,JC256:JN256,KC256:KN256,LC256:LN256,MC256:MN256,NC256:NN256)</f>
        <v>23.3</v>
      </c>
      <c r="H256" s="11" t="n">
        <f aca="false">MEDIAN(AC256:AN256,BC256:BN256,CC256:CN256,DC256:DN256,EC256:EN256,FC256:FN256,GC256:GN256,HC256:HN256,IC256:IN256,JC256:JN256,KC256:KN256,LC256:LN256,MC256:MN256,NC256:NN256)</f>
        <v>10.4</v>
      </c>
      <c r="I256" s="6" t="n">
        <f aca="false">MIN(AC256:AN256,BC256:BN256,CC256:CN256,DC256:DN256,EC256:EN256,FC256:FN256,GC256:GN256,HC256:HN256,IC256:IN256,JC256:JN256,KC256:KN256,LC256:LN256,MC256:MN256,NC256:NN256)</f>
        <v>4.9</v>
      </c>
      <c r="J256" s="12" t="n">
        <f aca="false">(G256+I256)/2</f>
        <v>14.1</v>
      </c>
      <c r="AA256" s="0" t="n">
        <f aca="false">AA255+1</f>
        <v>1906</v>
      </c>
      <c r="AB256" s="27" t="n">
        <v>1906</v>
      </c>
      <c r="AC256" s="14" t="n">
        <v>18.3</v>
      </c>
      <c r="AD256" s="14" t="n">
        <v>19.3</v>
      </c>
      <c r="AE256" s="14" t="n">
        <v>14.9</v>
      </c>
      <c r="AF256" s="14" t="n">
        <v>13.6</v>
      </c>
      <c r="AG256" s="14" t="n">
        <v>11.5</v>
      </c>
      <c r="AH256" s="14" t="n">
        <v>10.3</v>
      </c>
      <c r="AI256" s="14" t="n">
        <v>8.2</v>
      </c>
      <c r="AJ256" s="14" t="n">
        <v>7.9</v>
      </c>
      <c r="AK256" s="14" t="n">
        <v>9.1</v>
      </c>
      <c r="AL256" s="14" t="n">
        <v>10.5</v>
      </c>
      <c r="AM256" s="14" t="n">
        <v>11.6</v>
      </c>
      <c r="AN256" s="14" t="n">
        <v>15.7</v>
      </c>
      <c r="AO256" s="15" t="n">
        <f aca="false">SUM(AC256:AN256)/12</f>
        <v>12.575</v>
      </c>
      <c r="BA256" s="0" t="n">
        <f aca="false">BA255+1</f>
        <v>1906</v>
      </c>
      <c r="BB256" s="13" t="n">
        <v>1906</v>
      </c>
      <c r="BC256" s="14" t="n">
        <v>16.7</v>
      </c>
      <c r="BD256" s="14" t="n">
        <v>17.4</v>
      </c>
      <c r="BE256" s="14" t="n">
        <v>12.4</v>
      </c>
      <c r="BF256" s="14" t="n">
        <v>11.9</v>
      </c>
      <c r="BG256" s="14" t="n">
        <v>10</v>
      </c>
      <c r="BH256" s="14" t="n">
        <v>8.7</v>
      </c>
      <c r="BI256" s="14" t="n">
        <v>6.6</v>
      </c>
      <c r="BJ256" s="14" t="n">
        <v>6.1</v>
      </c>
      <c r="BK256" s="14" t="n">
        <v>6.6</v>
      </c>
      <c r="BL256" s="14" t="n">
        <v>8.9</v>
      </c>
      <c r="BM256" s="14" t="n">
        <v>9.2</v>
      </c>
      <c r="BN256" s="14" t="n">
        <v>13.8</v>
      </c>
      <c r="BO256" s="15" t="n">
        <f aca="false">SUM(BC256:BN256)/12</f>
        <v>10.6916666666667</v>
      </c>
      <c r="EA256" s="0" t="n">
        <f aca="false">EA255+1</f>
        <v>1906</v>
      </c>
      <c r="EB256" s="13" t="n">
        <v>1906</v>
      </c>
      <c r="EC256" s="14" t="n">
        <v>22.2</v>
      </c>
      <c r="ED256" s="14" t="n">
        <v>23.3</v>
      </c>
      <c r="EE256" s="14" t="n">
        <v>14.9</v>
      </c>
      <c r="EF256" s="14" t="n">
        <v>13.2</v>
      </c>
      <c r="EG256" s="14" t="n">
        <v>9.7</v>
      </c>
      <c r="EH256" s="14" t="n">
        <v>8.4</v>
      </c>
      <c r="EI256" s="14" t="n">
        <v>4.9</v>
      </c>
      <c r="EJ256" s="14" t="n">
        <v>7.1</v>
      </c>
      <c r="EK256" s="14" t="n">
        <v>8.8</v>
      </c>
      <c r="EL256" s="14" t="n">
        <v>12.7</v>
      </c>
      <c r="EM256" s="14" t="n">
        <v>13.4</v>
      </c>
      <c r="EN256" s="14" t="n">
        <v>19.1</v>
      </c>
      <c r="EO256" s="15" t="n">
        <f aca="false">SUM(EC256:EN256)/12</f>
        <v>13.1416666666667</v>
      </c>
      <c r="FA256" s="0" t="n">
        <f aca="false">FA255+1</f>
        <v>1906</v>
      </c>
      <c r="FB256" s="29" t="n">
        <v>1906</v>
      </c>
      <c r="FC256" s="28" t="n">
        <v>14.2</v>
      </c>
      <c r="FD256" s="28" t="n">
        <v>13.7</v>
      </c>
      <c r="FE256" s="28" t="n">
        <v>11.7</v>
      </c>
      <c r="FF256" s="28" t="n">
        <v>10.9</v>
      </c>
      <c r="FG256" s="28" t="n">
        <v>9.1</v>
      </c>
      <c r="FH256" s="28" t="n">
        <v>8.4</v>
      </c>
      <c r="FI256" s="28" t="n">
        <v>6.8</v>
      </c>
      <c r="FJ256" s="28" t="n">
        <v>6.2</v>
      </c>
      <c r="FK256" s="28" t="n">
        <v>6.4</v>
      </c>
      <c r="FL256" s="28" t="n">
        <v>8.5</v>
      </c>
      <c r="FM256" s="28" t="n">
        <v>9.4</v>
      </c>
      <c r="FN256" s="28" t="n">
        <v>12.2</v>
      </c>
      <c r="FO256" s="15" t="n">
        <f aca="false">SUM(FC256:FN256)/12</f>
        <v>9.79166666666667</v>
      </c>
      <c r="GA256" s="0" t="n">
        <f aca="false">GA255+1</f>
        <v>1906</v>
      </c>
      <c r="GB256" s="13" t="n">
        <v>1906</v>
      </c>
      <c r="GC256" s="14" t="n">
        <v>12.2</v>
      </c>
      <c r="GD256" s="14" t="n">
        <v>12.7</v>
      </c>
      <c r="GE256" s="14" t="n">
        <v>12.1</v>
      </c>
      <c r="GF256" s="14" t="n">
        <v>10.3</v>
      </c>
      <c r="GG256" s="14" t="n">
        <v>9.6</v>
      </c>
      <c r="GH256" s="14" t="n">
        <v>8.2</v>
      </c>
      <c r="GI256" s="14" t="n">
        <v>6.9</v>
      </c>
      <c r="GJ256" s="14" t="n">
        <v>6.1</v>
      </c>
      <c r="GK256" s="14" t="n">
        <v>6.7</v>
      </c>
      <c r="GL256" s="14" t="n">
        <v>7</v>
      </c>
      <c r="GM256" s="14" t="n">
        <v>8.6</v>
      </c>
      <c r="GN256" s="14" t="n">
        <v>9.9</v>
      </c>
      <c r="GO256" s="15" t="n">
        <f aca="false">SUM(GC256:GN256)/12</f>
        <v>9.19166666666667</v>
      </c>
      <c r="HA256" s="0" t="n">
        <f aca="false">HA255+1</f>
        <v>1906</v>
      </c>
      <c r="HB256" s="25" t="s">
        <v>34</v>
      </c>
      <c r="HC256" s="14" t="n">
        <v>15.2</v>
      </c>
      <c r="HD256" s="14" t="n">
        <v>16</v>
      </c>
      <c r="HE256" s="14" t="n">
        <v>13.5</v>
      </c>
      <c r="HF256" s="14" t="n">
        <v>12.4</v>
      </c>
      <c r="HG256" s="14" t="n">
        <v>11</v>
      </c>
      <c r="HH256" s="14" t="n">
        <v>10.1</v>
      </c>
      <c r="HI256" s="14" t="n">
        <v>7.9</v>
      </c>
      <c r="HJ256" s="14" t="n">
        <v>6.8</v>
      </c>
      <c r="HK256" s="14" t="n">
        <v>7.5</v>
      </c>
      <c r="HL256" s="14" t="n">
        <v>8.5</v>
      </c>
      <c r="HM256" s="14" t="n">
        <v>10.5</v>
      </c>
      <c r="HN256" s="14" t="n">
        <v>12.2</v>
      </c>
      <c r="HO256" s="15" t="n">
        <f aca="false">SUM(HC256:HN256)/12</f>
        <v>10.9666666666667</v>
      </c>
      <c r="JA256" s="0" t="n">
        <f aca="false">JA255+1</f>
        <v>1906</v>
      </c>
      <c r="JB256" s="25" t="s">
        <v>34</v>
      </c>
      <c r="JC256" s="14" t="n">
        <v>14.2</v>
      </c>
      <c r="JD256" s="14" t="n">
        <v>12.9</v>
      </c>
      <c r="JE256" s="14" t="n">
        <v>13.2</v>
      </c>
      <c r="JF256" s="14" t="n">
        <v>12.8</v>
      </c>
      <c r="JG256" s="14" t="n">
        <v>11.6</v>
      </c>
      <c r="JH256" s="14" t="n">
        <v>11</v>
      </c>
      <c r="JI256" s="14" t="n">
        <v>9.1</v>
      </c>
      <c r="JJ256" s="14" t="n">
        <v>8.3</v>
      </c>
      <c r="JK256" s="14" t="n">
        <v>9.1</v>
      </c>
      <c r="JL256" s="14" t="n">
        <v>10</v>
      </c>
      <c r="JM256" s="14" t="n">
        <v>10.7</v>
      </c>
      <c r="JN256" s="14" t="n">
        <v>12.5</v>
      </c>
      <c r="JO256" s="15" t="n">
        <f aca="false">SUM(JC256:JN256)/12</f>
        <v>11.2833333333333</v>
      </c>
      <c r="LB256" s="0" t="s">
        <v>167</v>
      </c>
      <c r="MA256" s="0" t="n">
        <f aca="false">MA255+1</f>
        <v>1906</v>
      </c>
      <c r="MB256" s="13" t="n">
        <v>1906</v>
      </c>
      <c r="MC256" s="14" t="n">
        <v>14.2</v>
      </c>
      <c r="MD256" s="14" t="n">
        <v>13.7</v>
      </c>
      <c r="ME256" s="14" t="n">
        <v>11.7</v>
      </c>
      <c r="MF256" s="14" t="n">
        <v>10.9</v>
      </c>
      <c r="MG256" s="14" t="n">
        <v>9.1</v>
      </c>
      <c r="MH256" s="14" t="n">
        <v>8.4</v>
      </c>
      <c r="MI256" s="14" t="n">
        <v>6.8</v>
      </c>
      <c r="MJ256" s="14" t="n">
        <v>6.2</v>
      </c>
      <c r="MK256" s="14" t="n">
        <v>6.4</v>
      </c>
      <c r="ML256" s="14" t="n">
        <v>8.5</v>
      </c>
      <c r="MM256" s="14" t="n">
        <v>9.4</v>
      </c>
      <c r="MN256" s="14" t="n">
        <v>12.2</v>
      </c>
      <c r="MO256" s="15" t="n">
        <f aca="false">SUM(MC256:MN256)/12</f>
        <v>9.79166666666667</v>
      </c>
      <c r="OA256" s="6" t="n">
        <f aca="false">AVERAGE(AO256,BO256,CO256,DO256,EO256,FO256,GO256,HO256,IO256,JO256,KO256,LO256,MO256,NO256)</f>
        <v>10.9291666666667</v>
      </c>
      <c r="OB256" s="22" t="n">
        <f aca="false">AVERAGE(OA246:OA256)</f>
        <v>10.3969696969697</v>
      </c>
      <c r="PA256" s="16" t="n">
        <f aca="false">AVERAGE(AH256,AI256,AJ256,BH256,BI256,BJ256,CH256,CI256,CJ256,DH256,DI256,DJ256,EH256,EI256,EJ256,FH256,FI256,FJ256,GH256,GI256,GJ256,HH256,HI256,HJ256,IH256,II256,IJ256,JH256,JI256,JJ256,KH256,KI256,KJ256,LH256,LI256,LJ256,MH256,MI256,MJ256,NH256,NI256,NJ256)</f>
        <v>7.725</v>
      </c>
      <c r="PB256" s="17" t="n">
        <f aca="false">AVERAGE(AC256,AD256,AN256,BC256,BD256,BN256,CC256,CD256,CN256,DC256,DD256,DN256,EC256,ED256,EN256,FC256,FD256,FN256,GC256,GD256,GN256,HC256,HD256,HN256,IC256,ID256,IN256,JC256,JD256,JN256,KC256,KD256,KN256,LC256,LD256,LN256,MC256,MD256,MN256,NC256,ND256,NN256,)</f>
        <v>14.552</v>
      </c>
      <c r="PC256" s="16" t="n">
        <f aca="false">AVERAGE(PA246:PA256)</f>
        <v>6.49204545454545</v>
      </c>
      <c r="PD256" s="23" t="n">
        <f aca="false">AVERAGE(PB246:PB256)</f>
        <v>13.9621818181818</v>
      </c>
    </row>
    <row r="257" customFormat="false" ht="14.65" hidden="false" customHeight="false" outlineLevel="0" collapsed="false">
      <c r="A257" s="5"/>
      <c r="B257" s="6" t="n">
        <f aca="false">AVERAGE(AO257,BO257,CO257,DO257,EO257,FO257,GO257,HO257,IO257,JO257,KO257,LO257,MO257,NO257)</f>
        <v>9.9509837962963</v>
      </c>
      <c r="C257" s="18" t="n">
        <f aca="false">AVERAGE(B253:B257)</f>
        <v>10.2543634259259</v>
      </c>
      <c r="D257" s="20" t="n">
        <f aca="false">AVERAGE(B248:B257)</f>
        <v>10.3372858796296</v>
      </c>
      <c r="E257" s="6" t="n">
        <f aca="false">AVERAGE(B238:B257)</f>
        <v>10.3989761078042</v>
      </c>
      <c r="F257" s="24"/>
      <c r="G257" s="2" t="n">
        <f aca="false">MAX(AC257:AN257,BC257:BN257,CC257:CN257,DC257:DN257,EC257:EN257,FC257:FN257,GC257:GN257,HC257:HN257,IC257:IN257,JC257:JN257,KC257:KN257,LC257:LN257,MC257:MN257,NC257:NN257)</f>
        <v>18.9</v>
      </c>
      <c r="H257" s="11" t="n">
        <f aca="false">MEDIAN(AC257:AN257,BC257:BN257,CC257:CN257,DC257:DN257,EC257:EN257,FC257:FN257,GC257:GN257,HC257:HN257,IC257:IN257,JC257:JN257,KC257:KN257,LC257:LN257,MC257:MN257,NC257:NN257)</f>
        <v>9.8</v>
      </c>
      <c r="I257" s="6" t="n">
        <f aca="false">MIN(AC257:AN257,BC257:BN257,CC257:CN257,DC257:DN257,EC257:EN257,FC257:FN257,GC257:GN257,HC257:HN257,IC257:IN257,JC257:JN257,KC257:KN257,LC257:LN257,MC257:MN257,NC257:NN257)</f>
        <v>4.7</v>
      </c>
      <c r="J257" s="12" t="n">
        <f aca="false">(G257+I257)/2</f>
        <v>11.8</v>
      </c>
      <c r="AA257" s="0" t="n">
        <f aca="false">AA256+1</f>
        <v>1907</v>
      </c>
      <c r="AB257" s="27" t="n">
        <v>1907</v>
      </c>
      <c r="AC257" s="14" t="n">
        <v>15.3</v>
      </c>
      <c r="AD257" s="14" t="n">
        <v>17.6</v>
      </c>
      <c r="AE257" s="14" t="n">
        <v>13.2</v>
      </c>
      <c r="AF257" s="14" t="n">
        <v>11.6</v>
      </c>
      <c r="AG257" s="14" t="n">
        <v>9.9</v>
      </c>
      <c r="AH257" s="14" t="n">
        <v>7.8</v>
      </c>
      <c r="AI257" s="14" t="n">
        <v>7.4</v>
      </c>
      <c r="AJ257" s="14" t="n">
        <v>8.4</v>
      </c>
      <c r="AK257" s="14" t="n">
        <v>9.9</v>
      </c>
      <c r="AL257" s="14" t="n">
        <v>10.7</v>
      </c>
      <c r="AM257" s="14" t="n">
        <v>13.7</v>
      </c>
      <c r="AN257" s="14" t="n">
        <v>13.3</v>
      </c>
      <c r="AO257" s="15" t="n">
        <f aca="false">SUM(AC257:AN257)/12</f>
        <v>11.5666666666667</v>
      </c>
      <c r="BA257" s="0" t="n">
        <f aca="false">BA256+1</f>
        <v>1907</v>
      </c>
      <c r="BB257" s="13" t="n">
        <v>1907</v>
      </c>
      <c r="BC257" s="14" t="n">
        <v>13.3</v>
      </c>
      <c r="BD257" s="14" t="n">
        <v>14.4</v>
      </c>
      <c r="BE257" s="14" t="n">
        <v>10.3</v>
      </c>
      <c r="BF257" s="14" t="n">
        <v>9.4</v>
      </c>
      <c r="BG257" s="14" t="n">
        <v>7.6</v>
      </c>
      <c r="BH257" s="14" t="n">
        <v>5.4</v>
      </c>
      <c r="BI257" s="14" t="n">
        <v>5.4</v>
      </c>
      <c r="BJ257" s="14" t="n">
        <v>6.8</v>
      </c>
      <c r="BK257" s="14" t="n">
        <v>7.3</v>
      </c>
      <c r="BL257" s="14" t="n">
        <v>8.2</v>
      </c>
      <c r="BM257" s="14" t="n">
        <v>11.6</v>
      </c>
      <c r="BN257" s="14" t="n">
        <v>12.2</v>
      </c>
      <c r="BO257" s="15" t="n">
        <f aca="false">SUM(BC257:BN257)/12</f>
        <v>9.325</v>
      </c>
      <c r="EA257" s="0" t="n">
        <f aca="false">EA256+1</f>
        <v>1907</v>
      </c>
      <c r="EB257" s="13" t="n">
        <v>1907</v>
      </c>
      <c r="EC257" s="14" t="n">
        <v>18.7</v>
      </c>
      <c r="ED257" s="14" t="n">
        <v>18.7</v>
      </c>
      <c r="EE257" s="14" t="n">
        <v>15.5</v>
      </c>
      <c r="EF257" s="14" t="n">
        <v>9.9</v>
      </c>
      <c r="EG257" s="14" t="n">
        <v>7.4</v>
      </c>
      <c r="EH257" s="14" t="n">
        <v>7.2</v>
      </c>
      <c r="EI257" s="14" t="n">
        <v>4.7</v>
      </c>
      <c r="EJ257" s="14" t="n">
        <v>5.4</v>
      </c>
      <c r="EK257" s="14" t="n">
        <v>9</v>
      </c>
      <c r="EL257" s="14" t="n">
        <v>12.2</v>
      </c>
      <c r="EM257" s="14" t="n">
        <v>14.9</v>
      </c>
      <c r="EN257" s="14" t="n">
        <v>18.9</v>
      </c>
      <c r="EO257" s="15" t="n">
        <f aca="false">SUM(EC257:EN257)/12</f>
        <v>11.875</v>
      </c>
      <c r="FA257" s="0" t="n">
        <f aca="false">FA256+1</f>
        <v>1907</v>
      </c>
      <c r="FB257" s="29" t="n">
        <v>1907</v>
      </c>
      <c r="FC257" s="28" t="n">
        <v>12.7</v>
      </c>
      <c r="FD257" s="28" t="n">
        <v>12.2</v>
      </c>
      <c r="FE257" s="28" t="n">
        <v>9.7</v>
      </c>
      <c r="FF257" s="28" t="n">
        <v>9.3</v>
      </c>
      <c r="FG257" s="28" t="n">
        <v>7.8</v>
      </c>
      <c r="FH257" s="28" t="n">
        <v>5.6</v>
      </c>
      <c r="FI257" s="28" t="n">
        <v>5.6</v>
      </c>
      <c r="FJ257" s="28" t="n">
        <v>7.1</v>
      </c>
      <c r="FK257" s="21" t="n">
        <f aca="false">(FK254+FK255+FK256+FK258+FK259+FK260)/6</f>
        <v>6.85</v>
      </c>
      <c r="FL257" s="21" t="n">
        <f aca="false">(FL254+FL255+FL256+FL258+FL259+FL260)/6</f>
        <v>8.65</v>
      </c>
      <c r="FM257" s="21" t="n">
        <f aca="false">(FM254+FM255+FM256+FM258+FM259+FM260)/6</f>
        <v>10.2277777777778</v>
      </c>
      <c r="FN257" s="28" t="n">
        <v>11.2</v>
      </c>
      <c r="FO257" s="15" t="n">
        <f aca="false">SUM(FC257:FN257)/12</f>
        <v>8.91064814814815</v>
      </c>
      <c r="GA257" s="0" t="n">
        <f aca="false">GA256+1</f>
        <v>1907</v>
      </c>
      <c r="GB257" s="13" t="n">
        <v>1907</v>
      </c>
      <c r="GC257" s="14" t="n">
        <v>12.2</v>
      </c>
      <c r="GD257" s="14" t="n">
        <v>10.3</v>
      </c>
      <c r="GE257" s="14" t="n">
        <v>10.3</v>
      </c>
      <c r="GF257" s="14" t="n">
        <v>9.3</v>
      </c>
      <c r="GG257" s="14" t="n">
        <v>8.1</v>
      </c>
      <c r="GH257" s="14" t="n">
        <v>5.4</v>
      </c>
      <c r="GI257" s="14" t="n">
        <v>5.2</v>
      </c>
      <c r="GJ257" s="14" t="n">
        <v>6.9</v>
      </c>
      <c r="GK257" s="14" t="n">
        <v>7.6</v>
      </c>
      <c r="GL257" s="14" t="n">
        <v>7.3</v>
      </c>
      <c r="GM257" s="14" t="n">
        <v>10</v>
      </c>
      <c r="GN257" s="14" t="n">
        <v>9.3</v>
      </c>
      <c r="GO257" s="15" t="n">
        <f aca="false">SUM(GC257:GN257)/12</f>
        <v>8.49166666666667</v>
      </c>
      <c r="HA257" s="0" t="n">
        <f aca="false">HA256+1</f>
        <v>1907</v>
      </c>
      <c r="HB257" s="25" t="s">
        <v>36</v>
      </c>
      <c r="HC257" s="14" t="n">
        <v>13</v>
      </c>
      <c r="HD257" s="14" t="n">
        <v>13.9</v>
      </c>
      <c r="HE257" s="14" t="n">
        <v>12.2</v>
      </c>
      <c r="HF257" s="14" t="n">
        <v>10.5</v>
      </c>
      <c r="HG257" s="14" t="n">
        <v>7.7</v>
      </c>
      <c r="HH257" s="14" t="n">
        <v>9</v>
      </c>
      <c r="HI257" s="14" t="n">
        <v>6.6</v>
      </c>
      <c r="HJ257" s="14" t="n">
        <v>7.8</v>
      </c>
      <c r="HK257" s="14" t="n">
        <v>7.5</v>
      </c>
      <c r="HL257" s="14" t="n">
        <v>8.7</v>
      </c>
      <c r="HM257" s="14" t="n">
        <v>10.9</v>
      </c>
      <c r="HN257" s="14" t="n">
        <v>11.1</v>
      </c>
      <c r="HO257" s="15" t="n">
        <f aca="false">SUM(HC257:HN257)/12</f>
        <v>9.90833333333333</v>
      </c>
      <c r="JA257" s="0" t="n">
        <f aca="false">JA256+1</f>
        <v>1907</v>
      </c>
      <c r="JB257" s="25" t="s">
        <v>36</v>
      </c>
      <c r="JC257" s="14" t="n">
        <v>13.1</v>
      </c>
      <c r="JD257" s="14" t="n">
        <v>12.7</v>
      </c>
      <c r="JE257" s="14" t="n">
        <v>12</v>
      </c>
      <c r="JF257" s="14" t="n">
        <v>11.5</v>
      </c>
      <c r="JG257" s="14" t="n">
        <v>10.7</v>
      </c>
      <c r="JH257" s="14" t="n">
        <v>7.5</v>
      </c>
      <c r="JI257" s="14" t="n">
        <v>7.7</v>
      </c>
      <c r="JJ257" s="14" t="n">
        <v>9.7</v>
      </c>
      <c r="JK257" s="14" t="n">
        <v>10.1</v>
      </c>
      <c r="JL257" s="14" t="n">
        <v>10.4</v>
      </c>
      <c r="JM257" s="14" t="n">
        <v>12.1</v>
      </c>
      <c r="JN257" s="14" t="n">
        <v>11.6</v>
      </c>
      <c r="JO257" s="15" t="n">
        <f aca="false">SUM(JC257:JN257)/12</f>
        <v>10.7583333333333</v>
      </c>
      <c r="KB257" s="0" t="s">
        <v>168</v>
      </c>
      <c r="MA257" s="0" t="n">
        <f aca="false">MA256+1</f>
        <v>1907</v>
      </c>
      <c r="MB257" s="13" t="n">
        <v>1907</v>
      </c>
      <c r="MC257" s="14" t="n">
        <v>12.7</v>
      </c>
      <c r="MD257" s="14" t="n">
        <v>12.2</v>
      </c>
      <c r="ME257" s="14" t="n">
        <v>9.7</v>
      </c>
      <c r="MF257" s="14" t="n">
        <v>9.3</v>
      </c>
      <c r="MG257" s="14" t="n">
        <v>7.8</v>
      </c>
      <c r="MH257" s="14" t="n">
        <v>5.6</v>
      </c>
      <c r="MI257" s="14" t="n">
        <v>5.6</v>
      </c>
      <c r="MJ257" s="14" t="n">
        <v>7.1</v>
      </c>
      <c r="MK257" s="21" t="n">
        <f aca="false">(MK254+MK255+MK256+MK275+MK276+MK277)/6</f>
        <v>6.35</v>
      </c>
      <c r="ML257" s="21" t="n">
        <f aca="false">(ML254+ML255+ML256+ML275+ML276+ML277)/6</f>
        <v>7.81666666666667</v>
      </c>
      <c r="MM257" s="21" t="n">
        <f aca="false">(MM254+MM255+MM256+MM275+MM276+MM277)/6</f>
        <v>9.9</v>
      </c>
      <c r="MN257" s="14" t="n">
        <v>11.2</v>
      </c>
      <c r="MO257" s="15" t="n">
        <f aca="false">SUM(MC257:MN257)/12</f>
        <v>8.77222222222222</v>
      </c>
      <c r="OA257" s="6" t="n">
        <f aca="false">AVERAGE(AO257,BO257,CO257,DO257,EO257,FO257,GO257,HO257,IO257,JO257,KO257,LO257,MO257,NO257)</f>
        <v>9.9509837962963</v>
      </c>
      <c r="OB257" s="22" t="n">
        <f aca="false">AVERAGE(OA247:OA257)</f>
        <v>10.3626841329966</v>
      </c>
      <c r="PA257" s="16" t="n">
        <f aca="false">AVERAGE(AH257,AI257,AJ257,BH257,BI257,BJ257,CH257,CI257,CJ257,DH257,DI257,DJ257,EH257,EI257,EJ257,FH257,FI257,FJ257,GH257,GI257,GJ257,HH257,HI257,HJ257,IH257,II257,IJ257,JH257,JI257,JJ257,KH257,KI257,KJ257,LH257,LI257,LJ257,MH257,MI257,MJ257,NH257,NI257,NJ257)</f>
        <v>6.70416666666667</v>
      </c>
      <c r="PB257" s="17" t="n">
        <f aca="false">AVERAGE(AC257,AD257,AN257,BC257,BD257,BN257,CC257,CD257,CN257,DC257,DD257,DN257,EC257,ED257,EN257,FC257,FD257,FN257,GC257,GD257,GN257,HC257,HD257,HN257,IC257,ID257,IN257,JC257,JD257,JN257,KC257,KD257,KN257,LC257,LD257,LN257,MC257,MD257,MN257,NC257,ND257,NN257,)</f>
        <v>12.872</v>
      </c>
      <c r="PC257" s="16" t="n">
        <f aca="false">AVERAGE(PA247:PA257)</f>
        <v>6.60681818181818</v>
      </c>
      <c r="PD257" s="23" t="n">
        <f aca="false">AVERAGE(PB247:PB257)</f>
        <v>13.8130909090909</v>
      </c>
    </row>
    <row r="258" customFormat="false" ht="14.65" hidden="false" customHeight="false" outlineLevel="0" collapsed="false">
      <c r="A258" s="5"/>
      <c r="B258" s="6" t="n">
        <f aca="false">AVERAGE(AO258,BO258,CO258,DO258,EO258,FO258,GO258,HO258,IO258,JO258,KO258,LO258,MO258,NO258)</f>
        <v>10.3824652777778</v>
      </c>
      <c r="C258" s="18" t="n">
        <f aca="false">AVERAGE(B254:B258)</f>
        <v>10.2564814814815</v>
      </c>
      <c r="D258" s="20" t="n">
        <f aca="false">AVERAGE(B249:B258)</f>
        <v>10.3095949074074</v>
      </c>
      <c r="E258" s="6" t="n">
        <f aca="false">AVERAGE(B239:B258)</f>
        <v>10.4209928902116</v>
      </c>
      <c r="F258" s="24"/>
      <c r="G258" s="2" t="n">
        <f aca="false">MAX(AC258:AN258,BC258:BN258,CC258:CN258,DC258:DN258,EC258:EN258,FC258:FN258,GC258:GN258,HC258:HN258,IC258:IN258,JC258:JN258,KC258:KN258,LC258:LN258,MC258:MN258,NC258:NN258)</f>
        <v>20.9</v>
      </c>
      <c r="H258" s="11" t="n">
        <f aca="false">MEDIAN(AC258:AN258,BC258:BN258,CC258:CN258,DC258:DN258,EC258:EN258,FC258:FN258,GC258:GN258,HC258:HN258,IC258:IN258,JC258:JN258,KC258:KN258,LC258:LN258,MC258:MN258,NC258:NN258)</f>
        <v>10.2</v>
      </c>
      <c r="I258" s="6" t="n">
        <f aca="false">MIN(AC258:AN258,BC258:BN258,CC258:CN258,DC258:DN258,EC258:EN258,FC258:FN258,GC258:GN258,HC258:HN258,IC258:IN258,JC258:JN258,KC258:KN258,LC258:LN258,MC258:MN258,NC258:NN258)</f>
        <v>2.3</v>
      </c>
      <c r="J258" s="12" t="n">
        <f aca="false">(G258+I258)/2</f>
        <v>11.6</v>
      </c>
      <c r="AA258" s="0" t="n">
        <f aca="false">AA257+1</f>
        <v>1908</v>
      </c>
      <c r="AB258" s="27" t="n">
        <v>1908</v>
      </c>
      <c r="AC258" s="14" t="n">
        <v>20.2</v>
      </c>
      <c r="AD258" s="14" t="n">
        <v>17.3</v>
      </c>
      <c r="AE258" s="14" t="n">
        <v>14.7</v>
      </c>
      <c r="AF258" s="14" t="n">
        <v>12.8</v>
      </c>
      <c r="AG258" s="14" t="n">
        <v>10</v>
      </c>
      <c r="AH258" s="14" t="n">
        <v>6.2</v>
      </c>
      <c r="AI258" s="14" t="n">
        <v>5.9</v>
      </c>
      <c r="AJ258" s="14" t="n">
        <v>7.3</v>
      </c>
      <c r="AK258" s="14" t="n">
        <v>7.9</v>
      </c>
      <c r="AL258" s="14" t="n">
        <v>10.6</v>
      </c>
      <c r="AM258" s="14" t="n">
        <v>13.7</v>
      </c>
      <c r="AN258" s="14" t="n">
        <v>15.9</v>
      </c>
      <c r="AO258" s="15" t="n">
        <f aca="false">SUM(AC258:AN258)/12</f>
        <v>11.875</v>
      </c>
      <c r="BA258" s="0" t="n">
        <f aca="false">BA257+1</f>
        <v>1908</v>
      </c>
      <c r="BB258" s="13" t="n">
        <v>1908</v>
      </c>
      <c r="BC258" s="14" t="n">
        <v>18.1</v>
      </c>
      <c r="BD258" s="14" t="n">
        <v>15.5</v>
      </c>
      <c r="BE258" s="14" t="n">
        <v>12.4</v>
      </c>
      <c r="BF258" s="14" t="n">
        <v>10.2</v>
      </c>
      <c r="BG258" s="14" t="n">
        <v>7.9</v>
      </c>
      <c r="BH258" s="14" t="n">
        <v>4.3</v>
      </c>
      <c r="BI258" s="14" t="n">
        <v>4</v>
      </c>
      <c r="BJ258" s="14" t="n">
        <v>5.2</v>
      </c>
      <c r="BK258" s="14" t="n">
        <v>6.8</v>
      </c>
      <c r="BL258" s="14" t="n">
        <v>9.4</v>
      </c>
      <c r="BM258" s="14" t="n">
        <v>11.7</v>
      </c>
      <c r="BN258" s="14" t="n">
        <v>14.3</v>
      </c>
      <c r="BO258" s="15" t="n">
        <f aca="false">SUM(BC258:BN258)/12</f>
        <v>9.98333333333333</v>
      </c>
      <c r="EA258" s="0" t="n">
        <f aca="false">EA257+1</f>
        <v>1908</v>
      </c>
      <c r="EB258" s="25" t="s">
        <v>38</v>
      </c>
      <c r="EC258" s="14" t="n">
        <v>20.9</v>
      </c>
      <c r="ED258" s="14" t="n">
        <v>19.5</v>
      </c>
      <c r="EE258" s="14" t="n">
        <v>16.1</v>
      </c>
      <c r="EF258" s="14" t="n">
        <v>12.6</v>
      </c>
      <c r="EG258" s="14" t="n">
        <v>7.2</v>
      </c>
      <c r="EH258" s="14" t="n">
        <v>2.8</v>
      </c>
      <c r="EI258" s="14" t="n">
        <v>3</v>
      </c>
      <c r="EJ258" s="14" t="n">
        <v>5.5</v>
      </c>
      <c r="EK258" s="14" t="n">
        <v>6.3</v>
      </c>
      <c r="EL258" s="14" t="n">
        <v>11.1</v>
      </c>
      <c r="EM258" s="14" t="n">
        <v>17.1</v>
      </c>
      <c r="EN258" s="14" t="n">
        <v>18.9</v>
      </c>
      <c r="EO258" s="15" t="n">
        <f aca="false">SUM(EC258:EN258)/12</f>
        <v>11.75</v>
      </c>
      <c r="FA258" s="0" t="n">
        <f aca="false">FA257+1</f>
        <v>1908</v>
      </c>
      <c r="FB258" s="29" t="n">
        <v>1908</v>
      </c>
      <c r="FC258" s="28" t="n">
        <v>19.8</v>
      </c>
      <c r="FD258" s="28" t="n">
        <v>15.5</v>
      </c>
      <c r="FE258" s="28" t="n">
        <v>12.6</v>
      </c>
      <c r="FF258" s="21" t="n">
        <f aca="false">(FF255+FF256+FF257+FF259+FF260+FF261)/6</f>
        <v>10.45</v>
      </c>
      <c r="FG258" s="21" t="n">
        <f aca="false">(FG255+FG256+FG257+FG259+FG260+FG261)/6</f>
        <v>9.23333333333333</v>
      </c>
      <c r="FH258" s="21" t="n">
        <f aca="false">(FH255+FH256+FH257+FH259+FH260+FH261)/6</f>
        <v>7.53333333333333</v>
      </c>
      <c r="FI258" s="28" t="n">
        <v>5.8</v>
      </c>
      <c r="FJ258" s="28" t="n">
        <v>6.5</v>
      </c>
      <c r="FK258" s="28" t="n">
        <v>6.7</v>
      </c>
      <c r="FL258" s="28" t="n">
        <v>10.5</v>
      </c>
      <c r="FM258" s="28" t="n">
        <v>13.1</v>
      </c>
      <c r="FN258" s="28" t="n">
        <v>15.1</v>
      </c>
      <c r="FO258" s="15" t="n">
        <f aca="false">SUM(FC258:FN258)/12</f>
        <v>11.0680555555556</v>
      </c>
      <c r="GA258" s="0" t="n">
        <f aca="false">GA257+1</f>
        <v>1908</v>
      </c>
      <c r="GB258" s="29" t="n">
        <v>1908</v>
      </c>
      <c r="GC258" s="28" t="n">
        <v>14.1</v>
      </c>
      <c r="GD258" s="28" t="n">
        <v>12</v>
      </c>
      <c r="GE258" s="28" t="n">
        <v>10.2</v>
      </c>
      <c r="GF258" s="28" t="n">
        <v>8.2</v>
      </c>
      <c r="GG258" s="28" t="n">
        <v>6.1</v>
      </c>
      <c r="GH258" s="28" t="n">
        <v>2.3</v>
      </c>
      <c r="GI258" s="28" t="n">
        <v>3.3</v>
      </c>
      <c r="GJ258" s="28" t="n">
        <v>3.7</v>
      </c>
      <c r="GK258" s="28" t="n">
        <v>6.2</v>
      </c>
      <c r="GL258" s="28" t="n">
        <v>6.4</v>
      </c>
      <c r="GM258" s="28" t="n">
        <v>9.1</v>
      </c>
      <c r="GN258" s="28" t="n">
        <v>10.3</v>
      </c>
      <c r="GO258" s="15" t="n">
        <f aca="false">SUM(GC258:GN258)/12</f>
        <v>7.65833333333333</v>
      </c>
      <c r="HA258" s="0" t="n">
        <f aca="false">HA257+1</f>
        <v>1908</v>
      </c>
      <c r="HB258" s="25" t="s">
        <v>38</v>
      </c>
      <c r="HC258" s="14" t="n">
        <v>15.1</v>
      </c>
      <c r="HD258" s="14" t="n">
        <v>15</v>
      </c>
      <c r="HE258" s="14" t="n">
        <v>12.5</v>
      </c>
      <c r="HF258" s="14" t="n">
        <v>11.8</v>
      </c>
      <c r="HG258" s="14" t="n">
        <v>10</v>
      </c>
      <c r="HH258" s="14" t="n">
        <v>6.7</v>
      </c>
      <c r="HI258" s="14" t="n">
        <v>5</v>
      </c>
      <c r="HJ258" s="14" t="n">
        <v>6</v>
      </c>
      <c r="HK258" s="14" t="n">
        <v>7.6</v>
      </c>
      <c r="HL258" s="14" t="n">
        <v>9.1</v>
      </c>
      <c r="HM258" s="14" t="n">
        <v>11.2</v>
      </c>
      <c r="HN258" s="14" t="n">
        <v>13.8</v>
      </c>
      <c r="HO258" s="15" t="n">
        <f aca="false">SUM(HC258:HN258)/12</f>
        <v>10.3166666666667</v>
      </c>
      <c r="JA258" s="0" t="n">
        <f aca="false">JA257+1</f>
        <v>1908</v>
      </c>
      <c r="JB258" s="25" t="s">
        <v>38</v>
      </c>
      <c r="JC258" s="14" t="n">
        <v>16.7</v>
      </c>
      <c r="JD258" s="14" t="n">
        <v>14.7</v>
      </c>
      <c r="JE258" s="14" t="n">
        <v>13.3</v>
      </c>
      <c r="JF258" s="14" t="n">
        <v>12.2</v>
      </c>
      <c r="JG258" s="14" t="n">
        <v>10.3</v>
      </c>
      <c r="JH258" s="14" t="n">
        <v>7.9</v>
      </c>
      <c r="JI258" s="14" t="n">
        <v>7.4</v>
      </c>
      <c r="JJ258" s="14" t="n">
        <v>7.6</v>
      </c>
      <c r="JK258" s="14" t="n">
        <v>8.7</v>
      </c>
      <c r="JL258" s="14" t="n">
        <v>9.4</v>
      </c>
      <c r="JM258" s="14" t="n">
        <v>11.8</v>
      </c>
      <c r="JN258" s="14" t="n">
        <v>12.9</v>
      </c>
      <c r="JO258" s="15" t="n">
        <f aca="false">SUM(JC258:JN258)/12</f>
        <v>11.075</v>
      </c>
      <c r="LA258" s="0" t="n">
        <v>1908</v>
      </c>
      <c r="LB258" s="25" t="s">
        <v>38</v>
      </c>
      <c r="LC258" s="26"/>
      <c r="LD258" s="26"/>
      <c r="LE258" s="26"/>
      <c r="LF258" s="26"/>
      <c r="LG258" s="26"/>
      <c r="LH258" s="26"/>
      <c r="LI258" s="26"/>
      <c r="LJ258" s="14" t="n">
        <v>4.7</v>
      </c>
      <c r="LK258" s="14" t="n">
        <v>6.3</v>
      </c>
      <c r="LL258" s="14" t="n">
        <v>8.5</v>
      </c>
      <c r="LM258" s="14" t="n">
        <v>12</v>
      </c>
      <c r="LN258" s="14" t="n">
        <v>14.2</v>
      </c>
      <c r="LO258" s="26" t="s">
        <v>39</v>
      </c>
      <c r="MA258" s="0" t="n">
        <f aca="false">MA257+1</f>
        <v>1908</v>
      </c>
      <c r="MB258" s="13" t="n">
        <v>1908</v>
      </c>
      <c r="MC258" s="14" t="n">
        <v>12.1</v>
      </c>
      <c r="MD258" s="14" t="n">
        <v>14.8</v>
      </c>
      <c r="ME258" s="14" t="n">
        <v>13.2</v>
      </c>
      <c r="MF258" s="14" t="n">
        <v>10.6</v>
      </c>
      <c r="MG258" s="14" t="n">
        <v>8</v>
      </c>
      <c r="MH258" s="14" t="n">
        <v>6.9</v>
      </c>
      <c r="MI258" s="14" t="n">
        <v>3.6</v>
      </c>
      <c r="MJ258" s="14" t="n">
        <v>5.4</v>
      </c>
      <c r="MK258" s="14" t="n">
        <v>7.3</v>
      </c>
      <c r="ML258" s="14" t="n">
        <v>7.1</v>
      </c>
      <c r="MM258" s="14" t="n">
        <v>10.4</v>
      </c>
      <c r="MN258" s="14" t="n">
        <v>12.6</v>
      </c>
      <c r="MO258" s="15" t="n">
        <f aca="false">SUM(MC258:MN258)/12</f>
        <v>9.33333333333333</v>
      </c>
      <c r="OA258" s="6" t="n">
        <f aca="false">AVERAGE(AO258,BO258,CO258,DO258,EO258,FO258,GO258,HO258,IO258,JO258,KO258,LO258,MO258,NO258)</f>
        <v>10.3824652777778</v>
      </c>
      <c r="OB258" s="22" t="n">
        <f aca="false">AVERAGE(OA248:OA258)</f>
        <v>10.3413930976431</v>
      </c>
      <c r="PA258" s="16" t="n">
        <f aca="false">AVERAGE(AH258,AI258,AJ258,BH258,BI258,BJ258,CH258,CI258,CJ258,DH258,DI258,DJ258,EH258,EI258,EJ258,FH258,FI258,FJ258,GH258,GI258,GJ258,HH258,HI258,HJ258,IH258,II258,IJ258,JH258,JI258,JJ258,KH258,KI258,KJ258,LH258,LI258,LJ258,MH258,MI258,MJ258,NH258,NI258,NJ258)</f>
        <v>5.38133333333333</v>
      </c>
      <c r="PB258" s="17" t="n">
        <f aca="false">AVERAGE(AC258,AD258,AN258,BC258,BD258,BN258,CC258,CD258,CN258,DC258,DD258,DN258,EC258,ED258,EN258,FC258,FD258,FN258,GC258,GD258,GN258,HC258,HD258,HN258,IC258,ID258,IN258,JC258,JD258,JN258,KC258,KD258,KN258,LC258,LD258,LN258,MC258,MD258,MN258,NC258,ND258,NN258,)</f>
        <v>14.9730769230769</v>
      </c>
      <c r="PC258" s="16" t="n">
        <f aca="false">AVERAGE(PA248:PA258)</f>
        <v>6.45663636363636</v>
      </c>
      <c r="PD258" s="23" t="n">
        <f aca="false">AVERAGE(PB248:PB258)</f>
        <v>13.8633706293706</v>
      </c>
    </row>
    <row r="259" customFormat="false" ht="14.65" hidden="false" customHeight="false" outlineLevel="0" collapsed="false">
      <c r="A259" s="5"/>
      <c r="B259" s="6" t="n">
        <f aca="false">AVERAGE(AO259,BO259,CO259,DO259,EO259,FO259,GO259,HO259,IO259,JO259,KO259,LO259,MO259,NO259)</f>
        <v>9.60347222222222</v>
      </c>
      <c r="C259" s="18" t="n">
        <f aca="false">AVERAGE(B255:B259)</f>
        <v>10.1138425925926</v>
      </c>
      <c r="D259" s="20" t="n">
        <f aca="false">AVERAGE(B250:B259)</f>
        <v>10.2540046296296</v>
      </c>
      <c r="E259" s="6" t="n">
        <f aca="false">AVERAGE(B240:B259)</f>
        <v>10.364380787037</v>
      </c>
      <c r="F259" s="24"/>
      <c r="G259" s="2" t="n">
        <f aca="false">MAX(AC259:AN259,BC259:BN259,CC259:CN259,DC259:DN259,EC259:EN259,FC259:FN259,GC259:GN259,HC259:HN259,IC259:IN259,JC259:JN259,KC259:KN259,LC259:LN259,MC259:MN259,NC259:NN259)</f>
        <v>19.5</v>
      </c>
      <c r="H259" s="11" t="n">
        <f aca="false">MEDIAN(AC259:AN259,BC259:BN259,CC259:CN259,DC259:DN259,EC259:EN259,FC259:FN259,GC259:GN259,HC259:HN259,IC259:IN259,JC259:JN259,KC259:KN259,LC259:LN259,MC259:MN259,NC259:NN259)</f>
        <v>9.5</v>
      </c>
      <c r="I259" s="6" t="n">
        <f aca="false">MIN(AC259:AN259,BC259:BN259,CC259:CN259,DC259:DN259,EC259:EN259,FC259:FN259,GC259:GN259,HC259:HN259,IC259:IN259,JC259:JN259,KC259:KN259,LC259:LN259,MC259:MN259,NC259:NN259)</f>
        <v>2.1</v>
      </c>
      <c r="J259" s="12" t="n">
        <f aca="false">(G259+I259)/2</f>
        <v>10.8</v>
      </c>
      <c r="AA259" s="0" t="n">
        <f aca="false">AA258+1</f>
        <v>1909</v>
      </c>
      <c r="AB259" s="27" t="n">
        <v>1909</v>
      </c>
      <c r="AC259" s="14" t="n">
        <v>15.8</v>
      </c>
      <c r="AD259" s="14" t="n">
        <v>14.5</v>
      </c>
      <c r="AE259" s="14" t="n">
        <v>15</v>
      </c>
      <c r="AF259" s="14" t="n">
        <v>10.4</v>
      </c>
      <c r="AG259" s="14" t="n">
        <v>10.6</v>
      </c>
      <c r="AH259" s="14" t="n">
        <v>8.3</v>
      </c>
      <c r="AI259" s="14" t="n">
        <v>6.3</v>
      </c>
      <c r="AJ259" s="14" t="n">
        <v>7.7</v>
      </c>
      <c r="AK259" s="14" t="n">
        <v>8</v>
      </c>
      <c r="AL259" s="14" t="n">
        <v>10.7</v>
      </c>
      <c r="AM259" s="14" t="n">
        <v>12</v>
      </c>
      <c r="AN259" s="14" t="n">
        <v>12.6</v>
      </c>
      <c r="AO259" s="15" t="n">
        <f aca="false">SUM(AC259:AN259)/12</f>
        <v>10.9916666666667</v>
      </c>
      <c r="BA259" s="0" t="n">
        <f aca="false">BA258+1</f>
        <v>1909</v>
      </c>
      <c r="BB259" s="13" t="n">
        <v>1909</v>
      </c>
      <c r="BC259" s="14" t="n">
        <v>13.9</v>
      </c>
      <c r="BD259" s="14" t="n">
        <v>12.6</v>
      </c>
      <c r="BE259" s="14" t="n">
        <v>12.9</v>
      </c>
      <c r="BF259" s="14" t="n">
        <v>8.1</v>
      </c>
      <c r="BG259" s="14" t="n">
        <v>8.4</v>
      </c>
      <c r="BH259" s="14" t="n">
        <v>6.4</v>
      </c>
      <c r="BI259" s="14" t="n">
        <v>4.4</v>
      </c>
      <c r="BJ259" s="14" t="n">
        <v>5.5</v>
      </c>
      <c r="BK259" s="14" t="n">
        <v>5.6</v>
      </c>
      <c r="BL259" s="14" t="n">
        <v>8.7</v>
      </c>
      <c r="BM259" s="14" t="n">
        <v>10.8</v>
      </c>
      <c r="BN259" s="14" t="n">
        <v>11.1</v>
      </c>
      <c r="BO259" s="15" t="n">
        <f aca="false">SUM(BC259:BN259)/12</f>
        <v>9.03333333333333</v>
      </c>
      <c r="EA259" s="0" t="n">
        <f aca="false">EA258+1</f>
        <v>1909</v>
      </c>
      <c r="EB259" s="25" t="s">
        <v>40</v>
      </c>
      <c r="EC259" s="14" t="n">
        <v>19.5</v>
      </c>
      <c r="ED259" s="14" t="n">
        <v>16.8</v>
      </c>
      <c r="EE259" s="14" t="n">
        <v>14.9</v>
      </c>
      <c r="EF259" s="14" t="n">
        <v>8.9</v>
      </c>
      <c r="EG259" s="14" t="n">
        <v>7.4</v>
      </c>
      <c r="EH259" s="14" t="n">
        <v>6.3</v>
      </c>
      <c r="EI259" s="14" t="n">
        <v>2.1</v>
      </c>
      <c r="EJ259" s="14" t="n">
        <v>5.8</v>
      </c>
      <c r="EK259" s="14" t="n">
        <v>5.8</v>
      </c>
      <c r="EL259" s="14" t="n">
        <v>12.1</v>
      </c>
      <c r="EM259" s="14" t="n">
        <v>14.2</v>
      </c>
      <c r="EN259" s="14" t="n">
        <v>14.4</v>
      </c>
      <c r="EO259" s="15" t="n">
        <f aca="false">SUM(EC259:EN259)/12</f>
        <v>10.6833333333333</v>
      </c>
      <c r="FA259" s="0" t="n">
        <f aca="false">FA258+1</f>
        <v>1909</v>
      </c>
      <c r="FB259" s="29" t="n">
        <v>1909</v>
      </c>
      <c r="FC259" s="28" t="n">
        <v>14.2</v>
      </c>
      <c r="FD259" s="28" t="n">
        <v>13.2</v>
      </c>
      <c r="FE259" s="28" t="n">
        <v>13.2</v>
      </c>
      <c r="FF259" s="28" t="n">
        <v>9.4</v>
      </c>
      <c r="FG259" s="28" t="n">
        <v>9.6</v>
      </c>
      <c r="FH259" s="28" t="n">
        <v>7.3</v>
      </c>
      <c r="FI259" s="28" t="n">
        <v>5.6</v>
      </c>
      <c r="FJ259" s="28" t="n">
        <v>6.2</v>
      </c>
      <c r="FK259" s="28" t="n">
        <v>7.6</v>
      </c>
      <c r="FL259" s="28" t="n">
        <v>10</v>
      </c>
      <c r="FM259" s="28" t="n">
        <v>11.4</v>
      </c>
      <c r="FN259" s="21" t="n">
        <f aca="false">(FN256+FN257+FN258+FN260+FN261+FN262)/6</f>
        <v>12.6166666666667</v>
      </c>
      <c r="FO259" s="15" t="n">
        <f aca="false">SUM(FC259:FN259)/12</f>
        <v>10.0263888888889</v>
      </c>
      <c r="GA259" s="0" t="n">
        <f aca="false">GA258+1</f>
        <v>1909</v>
      </c>
      <c r="GB259" s="29" t="n">
        <v>1909</v>
      </c>
      <c r="GC259" s="28" t="n">
        <v>10.9</v>
      </c>
      <c r="GD259" s="28" t="n">
        <v>16</v>
      </c>
      <c r="GE259" s="28" t="n">
        <v>10.3</v>
      </c>
      <c r="GF259" s="28" t="n">
        <v>6.4</v>
      </c>
      <c r="GG259" s="28" t="n">
        <v>7.7</v>
      </c>
      <c r="GH259" s="28" t="n">
        <v>5.4</v>
      </c>
      <c r="GI259" s="28" t="n">
        <v>3.6</v>
      </c>
      <c r="GJ259" s="28" t="n">
        <v>4.7</v>
      </c>
      <c r="GK259" s="28" t="n">
        <v>5.2</v>
      </c>
      <c r="GL259" s="28" t="n">
        <v>6.4</v>
      </c>
      <c r="GM259" s="28" t="n">
        <v>6.6</v>
      </c>
      <c r="GN259" s="28" t="n">
        <v>7.4</v>
      </c>
      <c r="GO259" s="15" t="n">
        <f aca="false">SUM(GC259:GN259)/12</f>
        <v>7.55</v>
      </c>
      <c r="HA259" s="0" t="n">
        <f aca="false">HA258+1</f>
        <v>1909</v>
      </c>
      <c r="HB259" s="25" t="s">
        <v>40</v>
      </c>
      <c r="HC259" s="14" t="n">
        <v>14.5</v>
      </c>
      <c r="HD259" s="14" t="n">
        <v>13.9</v>
      </c>
      <c r="HE259" s="14" t="n">
        <v>11.1</v>
      </c>
      <c r="HF259" s="14" t="n">
        <v>10.4</v>
      </c>
      <c r="HG259" s="14" t="n">
        <v>11.7</v>
      </c>
      <c r="HH259" s="14" t="n">
        <v>9.4</v>
      </c>
      <c r="HI259" s="14" t="n">
        <v>6.7</v>
      </c>
      <c r="HJ259" s="14" t="n">
        <v>7.9</v>
      </c>
      <c r="HK259" s="14" t="n">
        <v>8.2</v>
      </c>
      <c r="HL259" s="14" t="n">
        <v>9.2</v>
      </c>
      <c r="HM259" s="14" t="n">
        <v>10.8</v>
      </c>
      <c r="HN259" s="14" t="n">
        <v>11.6</v>
      </c>
      <c r="HO259" s="15" t="n">
        <f aca="false">SUM(HC259:HN259)/12</f>
        <v>10.45</v>
      </c>
      <c r="JA259" s="0" t="n">
        <f aca="false">JA258+1</f>
        <v>1909</v>
      </c>
      <c r="JB259" s="25" t="s">
        <v>40</v>
      </c>
      <c r="JC259" s="14" t="n">
        <v>12.8</v>
      </c>
      <c r="JD259" s="14" t="n">
        <v>12.6</v>
      </c>
      <c r="JE259" s="14" t="n">
        <v>13.2</v>
      </c>
      <c r="JF259" s="14" t="n">
        <v>10.3</v>
      </c>
      <c r="JG259" s="14" t="n">
        <v>10.8</v>
      </c>
      <c r="JH259" s="14" t="n">
        <v>8.8</v>
      </c>
      <c r="JI259" s="14" t="n">
        <v>7.2</v>
      </c>
      <c r="JJ259" s="14" t="n">
        <v>7.9</v>
      </c>
      <c r="JK259" s="14" t="n">
        <v>8.6</v>
      </c>
      <c r="JL259" s="14" t="n">
        <v>10.5</v>
      </c>
      <c r="JM259" s="14" t="n">
        <v>11.2</v>
      </c>
      <c r="JN259" s="14" t="n">
        <v>11.8</v>
      </c>
      <c r="JO259" s="15" t="n">
        <f aca="false">SUM(JC259:JN259)/12</f>
        <v>10.475</v>
      </c>
      <c r="KA259" s="0" t="n">
        <v>1909</v>
      </c>
      <c r="KB259" s="13" t="n">
        <v>1909</v>
      </c>
      <c r="KC259" s="14" t="n">
        <v>13.7</v>
      </c>
      <c r="KD259" s="14" t="n">
        <v>12.2</v>
      </c>
      <c r="KE259" s="14" t="n">
        <v>12.6</v>
      </c>
      <c r="KF259" s="14" t="n">
        <v>7.6</v>
      </c>
      <c r="KG259" s="14" t="n">
        <v>8.7</v>
      </c>
      <c r="KH259" s="14" t="n">
        <v>5.7</v>
      </c>
      <c r="KI259" s="14" t="n">
        <v>4.4</v>
      </c>
      <c r="KJ259" s="14" t="n">
        <v>5.8</v>
      </c>
      <c r="KK259" s="14" t="n">
        <v>5.8</v>
      </c>
      <c r="KL259" s="14" t="n">
        <v>8.8</v>
      </c>
      <c r="KM259" s="14" t="n">
        <v>10.4</v>
      </c>
      <c r="KN259" s="14" t="n">
        <v>10.8</v>
      </c>
      <c r="KO259" s="15" t="n">
        <f aca="false">SUM(KC259:KN259)/12</f>
        <v>8.875</v>
      </c>
      <c r="LA259" s="0" t="n">
        <f aca="false">LA258+1</f>
        <v>1909</v>
      </c>
      <c r="LB259" s="25" t="s">
        <v>40</v>
      </c>
      <c r="LC259" s="14" t="n">
        <v>14</v>
      </c>
      <c r="LD259" s="14" t="n">
        <v>12.3</v>
      </c>
      <c r="LE259" s="14" t="n">
        <v>12.6</v>
      </c>
      <c r="LF259" s="14" t="n">
        <v>8</v>
      </c>
      <c r="LG259" s="14" t="n">
        <v>8</v>
      </c>
      <c r="LH259" s="14" t="n">
        <v>5</v>
      </c>
      <c r="LI259" s="14" t="n">
        <v>3</v>
      </c>
      <c r="LJ259" s="14" t="n">
        <v>5.4</v>
      </c>
      <c r="LK259" s="14" t="n">
        <v>5.1</v>
      </c>
      <c r="LL259" s="14" t="n">
        <v>7.8</v>
      </c>
      <c r="LM259" s="14" t="n">
        <v>10</v>
      </c>
      <c r="LN259" s="14" t="n">
        <v>11</v>
      </c>
      <c r="LO259" s="15" t="n">
        <f aca="false">SUM(LC259:LN259)/12</f>
        <v>8.51666666666667</v>
      </c>
      <c r="MA259" s="0" t="n">
        <f aca="false">MA258+1</f>
        <v>1909</v>
      </c>
      <c r="MB259" s="13" t="n">
        <v>1909</v>
      </c>
      <c r="MC259" s="14" t="n">
        <v>14.4</v>
      </c>
      <c r="MD259" s="14" t="n">
        <v>13.3</v>
      </c>
      <c r="ME259" s="14" t="n">
        <v>12</v>
      </c>
      <c r="MF259" s="14" t="n">
        <v>10.8</v>
      </c>
      <c r="MG259" s="14" t="n">
        <v>7.9</v>
      </c>
      <c r="MH259" s="14" t="n">
        <v>7</v>
      </c>
      <c r="MI259" s="14" t="n">
        <v>5.4</v>
      </c>
      <c r="MJ259" s="14" t="n">
        <v>6.1</v>
      </c>
      <c r="MK259" s="14" t="n">
        <v>6.1</v>
      </c>
      <c r="ML259" s="14" t="n">
        <v>8.1</v>
      </c>
      <c r="MM259" s="14" t="n">
        <v>10.3</v>
      </c>
      <c r="MN259" s="14" t="n">
        <v>11.8</v>
      </c>
      <c r="MO259" s="15" t="n">
        <f aca="false">SUM(MC259:MN259)/12</f>
        <v>9.43333333333333</v>
      </c>
      <c r="OA259" s="6" t="n">
        <f aca="false">AVERAGE(AO259,BO259,CO259,DO259,EO259,FO259,GO259,HO259,IO259,JO259,KO259,LO259,MO259,NO259)</f>
        <v>9.60347222222222</v>
      </c>
      <c r="OB259" s="22" t="n">
        <f aca="false">AVERAGE(OA249:OA259)</f>
        <v>10.2454019360269</v>
      </c>
      <c r="PA259" s="16" t="n">
        <f aca="false">AVERAGE(AH259,AI259,AJ259,BH259,BI259,BJ259,CH259,CI259,CJ259,DH259,DI259,DJ259,EH259,EI259,EJ259,FH259,FI259,FJ259,GH259,GI259,GJ259,HH259,HI259,HJ259,IH259,II259,IJ259,JH259,JI259,JJ259,KH259,KI259,KJ259,LH259,LI259,LJ259,MH259,MI259,MJ259,NH259,NI259,NJ259)</f>
        <v>6.04333333333334</v>
      </c>
      <c r="PB259" s="17" t="n">
        <f aca="false">AVERAGE(AC259,AD259,AN259,BC259,BD259,BN259,CC259,CD259,CN259,DC259,DD259,DN259,EC259,ED259,EN259,FC259,FD259,FN259,GC259,GD259,GN259,HC259,HD259,HN259,IC259,ID259,IN259,JC259,JD259,JN259,KC259,KD259,KN259,LC259,LD259,LN259,MC259,MD259,MN259,NC259,ND259,NN259,)</f>
        <v>12.7811827956989</v>
      </c>
      <c r="PC259" s="16" t="n">
        <f aca="false">AVERAGE(PA249:PA259)</f>
        <v>6.36057575757576</v>
      </c>
      <c r="PD259" s="23" t="n">
        <f aca="false">AVERAGE(PB249:PB259)</f>
        <v>13.671841792616</v>
      </c>
    </row>
    <row r="260" customFormat="false" ht="14.65" hidden="false" customHeight="false" outlineLevel="0" collapsed="false">
      <c r="A260" s="5" t="n">
        <f aca="false">A255+5</f>
        <v>1910</v>
      </c>
      <c r="B260" s="6" t="n">
        <f aca="false">AVERAGE(AO260,BO260,CO260,DO260,EO260,FO260,GO260,HO260,IO260,JO260,KO260,LO260,MO260,NO260)</f>
        <v>10.3884722222222</v>
      </c>
      <c r="C260" s="18" t="n">
        <f aca="false">AVERAGE(B256:B260)</f>
        <v>10.250912037037</v>
      </c>
      <c r="D260" s="20" t="n">
        <f aca="false">AVERAGE(B251:B260)</f>
        <v>10.2584768518519</v>
      </c>
      <c r="E260" s="6" t="n">
        <f aca="false">AVERAGE(B241:B260)</f>
        <v>10.3381496362434</v>
      </c>
      <c r="F260" s="24" t="n">
        <f aca="false">AVERAGE(B211:B260)</f>
        <v>9.42337956349206</v>
      </c>
      <c r="G260" s="2" t="n">
        <f aca="false">MAX(AC260:AN260,BC260:BN260,CC260:CN260,DC260:DN260,EC260:EN260,FC260:FN260,GC260:GN260,HC260:HN260,IC260:IN260,JC260:JN260,KC260:KN260,LC260:LN260,MC260:MN260,NC260:NN260)</f>
        <v>19.3</v>
      </c>
      <c r="H260" s="11" t="n">
        <f aca="false">MEDIAN(AC260:AN260,BC260:BN260,CC260:CN260,DC260:DN260,EC260:EN260,FC260:FN260,GC260:GN260,HC260:HN260,IC260:IN260,JC260:JN260,KC260:KN260,LC260:LN260,MC260:MN260,NC260:NN260)</f>
        <v>9.7</v>
      </c>
      <c r="I260" s="6" t="n">
        <f aca="false">MIN(AC260:AN260,BC260:BN260,CC260:CN260,DC260:DN260,EC260:EN260,FC260:FN260,GC260:GN260,HC260:HN260,IC260:IN260,JC260:JN260,KC260:KN260,LC260:LN260,MC260:MN260,NC260:NN260)</f>
        <v>4.6</v>
      </c>
      <c r="J260" s="12" t="n">
        <f aca="false">(G260+I260)/2</f>
        <v>11.95</v>
      </c>
      <c r="AA260" s="0" t="n">
        <f aca="false">AA259+1</f>
        <v>1910</v>
      </c>
      <c r="AB260" s="27" t="n">
        <v>1910</v>
      </c>
      <c r="AC260" s="14" t="n">
        <v>18.1</v>
      </c>
      <c r="AD260" s="14" t="n">
        <v>17.8</v>
      </c>
      <c r="AE260" s="14" t="n">
        <v>14.7</v>
      </c>
      <c r="AF260" s="14" t="n">
        <v>12</v>
      </c>
      <c r="AG260" s="26"/>
      <c r="AH260" s="14" t="n">
        <v>9.2</v>
      </c>
      <c r="AI260" s="14" t="n">
        <v>7.8</v>
      </c>
      <c r="AJ260" s="14" t="n">
        <v>8.6</v>
      </c>
      <c r="AK260" s="14" t="n">
        <v>9.8</v>
      </c>
      <c r="AL260" s="14" t="n">
        <v>9.3</v>
      </c>
      <c r="AM260" s="14" t="n">
        <v>13.2</v>
      </c>
      <c r="AN260" s="14" t="n">
        <v>12.8</v>
      </c>
      <c r="AO260" s="15" t="n">
        <f aca="false">SUM(AC260:AN260)/12</f>
        <v>11.1083333333333</v>
      </c>
      <c r="BA260" s="0" t="n">
        <f aca="false">BA259+1</f>
        <v>1910</v>
      </c>
      <c r="BB260" s="13" t="n">
        <v>1910</v>
      </c>
      <c r="BC260" s="14" t="n">
        <v>16.3</v>
      </c>
      <c r="BD260" s="14" t="n">
        <v>15.6</v>
      </c>
      <c r="BE260" s="14" t="n">
        <v>12.6</v>
      </c>
      <c r="BF260" s="14" t="n">
        <v>9.5</v>
      </c>
      <c r="BG260" s="14" t="n">
        <v>9.4</v>
      </c>
      <c r="BH260" s="14" t="n">
        <v>7</v>
      </c>
      <c r="BI260" s="14" t="n">
        <v>6.1</v>
      </c>
      <c r="BJ260" s="14" t="n">
        <v>6.8</v>
      </c>
      <c r="BK260" s="14" t="n">
        <v>7.9</v>
      </c>
      <c r="BL260" s="14" t="n">
        <v>6.8</v>
      </c>
      <c r="BM260" s="14" t="n">
        <v>11.2</v>
      </c>
      <c r="BN260" s="14" t="n">
        <v>11.3</v>
      </c>
      <c r="BO260" s="15" t="n">
        <f aca="false">SUM(BC260:BN260)/12</f>
        <v>10.0416666666667</v>
      </c>
      <c r="EA260" s="0" t="n">
        <f aca="false">EA259+1</f>
        <v>1910</v>
      </c>
      <c r="EB260" s="25" t="s">
        <v>41</v>
      </c>
      <c r="EC260" s="14" t="n">
        <v>19.3</v>
      </c>
      <c r="ED260" s="14" t="n">
        <v>19.2</v>
      </c>
      <c r="EE260" s="14" t="n">
        <v>15.5</v>
      </c>
      <c r="EF260" s="14" t="n">
        <v>11.1</v>
      </c>
      <c r="EG260" s="14" t="n">
        <v>9.6</v>
      </c>
      <c r="EH260" s="14" t="n">
        <v>8.1</v>
      </c>
      <c r="EI260" s="14" t="n">
        <v>5.9</v>
      </c>
      <c r="EJ260" s="14" t="n">
        <v>6.1</v>
      </c>
      <c r="EK260" s="14" t="n">
        <v>8.7</v>
      </c>
      <c r="EL260" s="14" t="n">
        <v>8.4</v>
      </c>
      <c r="EM260" s="14" t="n">
        <v>14.3</v>
      </c>
      <c r="EN260" s="14" t="n">
        <v>16.1</v>
      </c>
      <c r="EO260" s="15" t="n">
        <f aca="false">SUM(EC260:EN260)/12</f>
        <v>11.8583333333333</v>
      </c>
      <c r="FA260" s="0" t="n">
        <f aca="false">FA259+1</f>
        <v>1910</v>
      </c>
      <c r="FB260" s="29" t="n">
        <v>1910</v>
      </c>
      <c r="FC260" s="28" t="n">
        <v>16.5</v>
      </c>
      <c r="FD260" s="28" t="n">
        <v>17.7</v>
      </c>
      <c r="FE260" s="21" t="n">
        <f aca="false">(FE257+FE258+FE259+FE261+FE262+FE263)/6</f>
        <v>12.95</v>
      </c>
      <c r="FF260" s="28" t="n">
        <v>11.4</v>
      </c>
      <c r="FG260" s="28" t="n">
        <v>10.7</v>
      </c>
      <c r="FH260" s="28" t="n">
        <v>8.1</v>
      </c>
      <c r="FI260" s="28" t="n">
        <v>6.7</v>
      </c>
      <c r="FJ260" s="28" t="n">
        <v>7.9</v>
      </c>
      <c r="FK260" s="28" t="n">
        <v>9.1</v>
      </c>
      <c r="FL260" s="28" t="n">
        <v>8.4</v>
      </c>
      <c r="FM260" s="21" t="n">
        <f aca="false">(FM258+FM259+FM261+FM262)/6</f>
        <v>8.36666666666667</v>
      </c>
      <c r="FN260" s="28" t="n">
        <v>10.9</v>
      </c>
      <c r="FO260" s="15" t="n">
        <f aca="false">SUM(FC260:FN260)/12</f>
        <v>10.7263888888889</v>
      </c>
      <c r="GA260" s="0" t="n">
        <f aca="false">GA259+1</f>
        <v>1910</v>
      </c>
      <c r="GB260" s="29" t="n">
        <v>1910</v>
      </c>
      <c r="GC260" s="28" t="n">
        <v>12.6</v>
      </c>
      <c r="GD260" s="28" t="n">
        <v>11.8</v>
      </c>
      <c r="GE260" s="28" t="n">
        <v>10.6</v>
      </c>
      <c r="GF260" s="28" t="n">
        <v>7.8</v>
      </c>
      <c r="GG260" s="28" t="n">
        <v>7.7</v>
      </c>
      <c r="GH260" s="28" t="n">
        <v>5.7</v>
      </c>
      <c r="GI260" s="28" t="n">
        <v>4.6</v>
      </c>
      <c r="GJ260" s="28" t="n">
        <v>6.2</v>
      </c>
      <c r="GK260" s="28" t="n">
        <v>6.2</v>
      </c>
      <c r="GL260" s="28" t="n">
        <v>6.6</v>
      </c>
      <c r="GM260" s="28" t="n">
        <v>8.2</v>
      </c>
      <c r="GN260" s="28" t="n">
        <v>8.2</v>
      </c>
      <c r="GO260" s="15" t="n">
        <f aca="false">SUM(GC260:GN260)/12</f>
        <v>8.01666666666667</v>
      </c>
      <c r="HA260" s="0" t="n">
        <f aca="false">HA259+1</f>
        <v>1910</v>
      </c>
      <c r="HB260" s="25" t="s">
        <v>41</v>
      </c>
      <c r="HC260" s="14" t="n">
        <v>15.7</v>
      </c>
      <c r="HD260" s="14" t="n">
        <v>15.4</v>
      </c>
      <c r="HE260" s="14" t="n">
        <v>14</v>
      </c>
      <c r="HF260" s="14" t="n">
        <v>12.5</v>
      </c>
      <c r="HG260" s="14" t="n">
        <v>12</v>
      </c>
      <c r="HH260" s="14" t="n">
        <v>10.3</v>
      </c>
      <c r="HI260" s="14" t="n">
        <v>7.9</v>
      </c>
      <c r="HJ260" s="14" t="n">
        <v>9.1</v>
      </c>
      <c r="HK260" s="14" t="n">
        <v>9.2</v>
      </c>
      <c r="HL260" s="14" t="n">
        <v>8.8</v>
      </c>
      <c r="HM260" s="14" t="n">
        <v>11.5</v>
      </c>
      <c r="HN260" s="14" t="n">
        <v>11.6</v>
      </c>
      <c r="HO260" s="15" t="n">
        <f aca="false">SUM(HC260:HN260)/12</f>
        <v>11.5</v>
      </c>
      <c r="IB260" s="0" t="s">
        <v>169</v>
      </c>
      <c r="JA260" s="0" t="n">
        <f aca="false">JA259+1</f>
        <v>1910</v>
      </c>
      <c r="JB260" s="25" t="s">
        <v>41</v>
      </c>
      <c r="JC260" s="14" t="n">
        <v>14.7</v>
      </c>
      <c r="JD260" s="14" t="n">
        <v>14.3</v>
      </c>
      <c r="JE260" s="14" t="n">
        <v>12.6</v>
      </c>
      <c r="JF260" s="14" t="n">
        <v>11.3</v>
      </c>
      <c r="JG260" s="14" t="n">
        <v>11.6</v>
      </c>
      <c r="JH260" s="14" t="n">
        <v>9.6</v>
      </c>
      <c r="JI260" s="14" t="n">
        <v>8</v>
      </c>
      <c r="JJ260" s="14" t="n">
        <v>10.2</v>
      </c>
      <c r="JK260" s="14" t="n">
        <v>9.5</v>
      </c>
      <c r="JL260" s="14" t="n">
        <v>9.7</v>
      </c>
      <c r="JM260" s="14" t="n">
        <v>11.9</v>
      </c>
      <c r="JN260" s="14" t="n">
        <v>12</v>
      </c>
      <c r="JO260" s="15" t="n">
        <f aca="false">SUM(JC260:JN260)/12</f>
        <v>11.2833333333333</v>
      </c>
      <c r="KA260" s="0" t="n">
        <f aca="false">KA259+1</f>
        <v>1910</v>
      </c>
      <c r="KB260" s="13" t="n">
        <v>1910</v>
      </c>
      <c r="KC260" s="14" t="n">
        <v>15.6</v>
      </c>
      <c r="KD260" s="14" t="n">
        <v>14.4</v>
      </c>
      <c r="KE260" s="14" t="n">
        <v>12.1</v>
      </c>
      <c r="KF260" s="14" t="n">
        <v>9</v>
      </c>
      <c r="KG260" s="14" t="n">
        <v>10.2</v>
      </c>
      <c r="KH260" s="14" t="n">
        <v>8.2</v>
      </c>
      <c r="KI260" s="14" t="n">
        <v>7.2</v>
      </c>
      <c r="KJ260" s="14" t="n">
        <v>6.1</v>
      </c>
      <c r="KK260" s="14" t="n">
        <v>7.7</v>
      </c>
      <c r="KL260" s="14" t="n">
        <v>6.6</v>
      </c>
      <c r="KM260" s="14" t="n">
        <v>10.7</v>
      </c>
      <c r="KN260" s="14" t="n">
        <v>11.1</v>
      </c>
      <c r="KO260" s="15" t="n">
        <f aca="false">SUM(KC260:KN260)/12</f>
        <v>9.90833333333333</v>
      </c>
      <c r="LA260" s="0" t="n">
        <f aca="false">LA259+1</f>
        <v>1910</v>
      </c>
      <c r="LB260" s="25" t="s">
        <v>41</v>
      </c>
      <c r="LC260" s="14" t="n">
        <v>16.5</v>
      </c>
      <c r="LD260" s="14" t="n">
        <v>14.3</v>
      </c>
      <c r="LE260" s="14" t="n">
        <v>12.6</v>
      </c>
      <c r="LF260" s="14" t="n">
        <v>8.8</v>
      </c>
      <c r="LG260" s="14" t="n">
        <v>9.3</v>
      </c>
      <c r="LH260" s="14" t="n">
        <v>7.3</v>
      </c>
      <c r="LI260" s="14" t="n">
        <v>5.9</v>
      </c>
      <c r="LJ260" s="14" t="n">
        <v>6.5</v>
      </c>
      <c r="LK260" s="14" t="n">
        <v>7.4</v>
      </c>
      <c r="LL260" s="14" t="n">
        <v>6.5</v>
      </c>
      <c r="LM260" s="14" t="n">
        <v>10.6</v>
      </c>
      <c r="LN260" s="14" t="n">
        <v>11.3</v>
      </c>
      <c r="LO260" s="15" t="n">
        <f aca="false">SUM(LC260:LN260)/12</f>
        <v>9.75</v>
      </c>
      <c r="MA260" s="0" t="n">
        <f aca="false">MA259+1</f>
        <v>1910</v>
      </c>
      <c r="MB260" s="13" t="n">
        <v>1910</v>
      </c>
      <c r="MC260" s="14" t="n">
        <v>13.4</v>
      </c>
      <c r="MD260" s="14" t="n">
        <v>15.4</v>
      </c>
      <c r="ME260" s="14" t="n">
        <v>11.7</v>
      </c>
      <c r="MF260" s="14" t="n">
        <v>9.6</v>
      </c>
      <c r="MG260" s="14" t="n">
        <v>8.2</v>
      </c>
      <c r="MH260" s="14" t="n">
        <v>6.1</v>
      </c>
      <c r="MI260" s="14" t="n">
        <v>5.8</v>
      </c>
      <c r="MJ260" s="14" t="n">
        <v>4.9</v>
      </c>
      <c r="MK260" s="14" t="n">
        <v>8</v>
      </c>
      <c r="ML260" s="14" t="n">
        <v>8.8</v>
      </c>
      <c r="MM260" s="14" t="n">
        <v>11.6</v>
      </c>
      <c r="MN260" s="14" t="n">
        <v>12.8</v>
      </c>
      <c r="MO260" s="15" t="n">
        <f aca="false">SUM(MC260:MN260)/12</f>
        <v>9.69166666666666</v>
      </c>
      <c r="OA260" s="6" t="n">
        <f aca="false">AVERAGE(AO260,BO260,CO260,DO260,EO260,FO260,GO260,HO260,IO260,JO260,KO260,LO260,MO260,NO260)</f>
        <v>10.3884722222222</v>
      </c>
      <c r="OB260" s="22" t="n">
        <f aca="false">AVERAGE(OA250:OA260)</f>
        <v>10.266228956229</v>
      </c>
      <c r="PA260" s="16" t="n">
        <f aca="false">AVERAGE(AH260,AI260,AJ260,BH260,BI260,BJ260,CH260,CI260,CJ260,DH260,DI260,DJ260,EH260,EI260,EJ260,FH260,FI260,FJ260,GH260,GI260,GJ260,HH260,HI260,HJ260,IH260,II260,IJ260,JH260,JI260,JJ260,KH260,KI260,KJ260,LH260,LI260,LJ260,MH260,MI260,MJ260,NH260,NI260,NJ260)</f>
        <v>7.26333333333333</v>
      </c>
      <c r="PB260" s="17" t="n">
        <f aca="false">AVERAGE(AC260,AD260,AN260,BC260,BD260,BN260,CC260,CD260,CN260,DC260,DD260,DN260,EC260,ED260,EN260,FC260,FD260,FN260,GC260,GD260,GN260,HC260,HD260,HN260,IC260,ID260,IN260,JC260,JD260,JN260,KC260,KD260,KN260,LC260,LD260,LN260,MC260,MD260,MN260,NC260,ND260,NN260,)</f>
        <v>13.958064516129</v>
      </c>
      <c r="PC260" s="16" t="n">
        <f aca="false">AVERAGE(PA250:PA260)</f>
        <v>6.50042424242424</v>
      </c>
      <c r="PD260" s="23" t="n">
        <f aca="false">AVERAGE(PB250:PB260)</f>
        <v>13.6909385668095</v>
      </c>
    </row>
    <row r="261" customFormat="false" ht="14.65" hidden="false" customHeight="false" outlineLevel="0" collapsed="false">
      <c r="A261" s="5"/>
      <c r="B261" s="6" t="n">
        <f aca="false">AVERAGE(AO261,BO261,CO261,DO261,EO261,FO261,GO261,HO261,IO261,JO261,KO261,LO261,MO261,NO261)</f>
        <v>10.3358333333333</v>
      </c>
      <c r="C261" s="18" t="n">
        <f aca="false">AVERAGE(B257:B261)</f>
        <v>10.1322453703704</v>
      </c>
      <c r="D261" s="20" t="n">
        <f aca="false">AVERAGE(B252:B261)</f>
        <v>10.2258101851852</v>
      </c>
      <c r="E261" s="6" t="n">
        <f aca="false">AVERAGE(B242:B261)</f>
        <v>10.3605960648148</v>
      </c>
      <c r="F261" s="24" t="n">
        <f aca="false">AVERAGE(B212:B261)</f>
        <v>9.4452628968254</v>
      </c>
      <c r="G261" s="2" t="n">
        <f aca="false">MAX(AC261:AN261,BC261:BN261,CC261:CN261,DC261:DN261,EC261:EN261,FC261:FN261,GC261:GN261,HC261:HN261,IC261:IN261,JC261:JN261,KC261:KN261,LC261:LN261,MC261:MN261,NC261:NN261)</f>
        <v>18.9</v>
      </c>
      <c r="H261" s="11" t="n">
        <f aca="false">MEDIAN(AC261:AN261,BC261:BN261,CC261:CN261,DC261:DN261,EC261:EN261,FC261:FN261,GC261:GN261,HC261:HN261,IC261:IN261,JC261:JN261,KC261:KN261,LC261:LN261,MC261:MN261,NC261:NN261)</f>
        <v>9.75</v>
      </c>
      <c r="I261" s="6" t="n">
        <f aca="false">MIN(AC261:AN261,BC261:BN261,CC261:CN261,DC261:DN261,EC261:EN261,FC261:FN261,GC261:GN261,HC261:HN261,IC261:IN261,JC261:JN261,KC261:KN261,LC261:LN261,MC261:MN261,NC261:NN261)</f>
        <v>2.2</v>
      </c>
      <c r="J261" s="12" t="n">
        <f aca="false">(G261+I261)/2</f>
        <v>10.55</v>
      </c>
      <c r="AA261" s="0" t="n">
        <f aca="false">AA260+1</f>
        <v>1911</v>
      </c>
      <c r="AB261" s="27" t="n">
        <v>1911</v>
      </c>
      <c r="AC261" s="14" t="n">
        <v>17.6</v>
      </c>
      <c r="AD261" s="14" t="n">
        <v>16.4</v>
      </c>
      <c r="AE261" s="14" t="n">
        <v>14.5</v>
      </c>
      <c r="AF261" s="14" t="n">
        <v>11.5</v>
      </c>
      <c r="AG261" s="14" t="n">
        <v>10.2</v>
      </c>
      <c r="AH261" s="14" t="n">
        <v>8.3</v>
      </c>
      <c r="AI261" s="14" t="n">
        <v>7.1</v>
      </c>
      <c r="AJ261" s="14" t="n">
        <v>8.8</v>
      </c>
      <c r="AK261" s="14" t="n">
        <v>9.4</v>
      </c>
      <c r="AL261" s="14" t="n">
        <v>10.2</v>
      </c>
      <c r="AM261" s="14" t="n">
        <v>15.1</v>
      </c>
      <c r="AN261" s="14" t="n">
        <v>14.1</v>
      </c>
      <c r="AO261" s="15" t="n">
        <f aca="false">SUM(AC261:AN261)/12</f>
        <v>11.9333333333333</v>
      </c>
      <c r="BA261" s="0" t="n">
        <f aca="false">BA260+1</f>
        <v>1911</v>
      </c>
      <c r="BB261" s="13" t="n">
        <v>1911</v>
      </c>
      <c r="BC261" s="14" t="n">
        <v>15</v>
      </c>
      <c r="BD261" s="14" t="n">
        <v>14.4</v>
      </c>
      <c r="BE261" s="14" t="n">
        <v>12.6</v>
      </c>
      <c r="BF261" s="14" t="n">
        <v>8.6</v>
      </c>
      <c r="BG261" s="14" t="n">
        <v>8.3</v>
      </c>
      <c r="BH261" s="14" t="n">
        <v>6.3</v>
      </c>
      <c r="BI261" s="14" t="n">
        <v>4.8</v>
      </c>
      <c r="BJ261" s="14" t="n">
        <v>6.6</v>
      </c>
      <c r="BK261" s="14" t="n">
        <v>8.1</v>
      </c>
      <c r="BL261" s="14" t="n">
        <v>7.7</v>
      </c>
      <c r="BM261" s="14" t="n">
        <v>13.1</v>
      </c>
      <c r="BN261" s="14" t="n">
        <v>12.9</v>
      </c>
      <c r="BO261" s="15" t="n">
        <f aca="false">SUM(BC261:BN261)/12</f>
        <v>9.86666666666667</v>
      </c>
      <c r="EA261" s="0" t="n">
        <f aca="false">EA260+1</f>
        <v>1911</v>
      </c>
      <c r="EB261" s="25" t="s">
        <v>43</v>
      </c>
      <c r="EC261" s="14" t="n">
        <v>18.9</v>
      </c>
      <c r="ED261" s="14" t="n">
        <v>17.5</v>
      </c>
      <c r="EE261" s="14" t="n">
        <v>14.3</v>
      </c>
      <c r="EF261" s="14" t="n">
        <v>9.1</v>
      </c>
      <c r="EG261" s="14" t="n">
        <v>8</v>
      </c>
      <c r="EH261" s="14" t="n">
        <v>3.4</v>
      </c>
      <c r="EI261" s="14" t="n">
        <v>2.9</v>
      </c>
      <c r="EJ261" s="14" t="n">
        <v>5.1</v>
      </c>
      <c r="EK261" s="14" t="n">
        <v>7.6</v>
      </c>
      <c r="EL261" s="14" t="n">
        <v>11.8</v>
      </c>
      <c r="EM261" s="14" t="n">
        <v>17</v>
      </c>
      <c r="EN261" s="14" t="n">
        <v>17.7</v>
      </c>
      <c r="EO261" s="15" t="n">
        <f aca="false">SUM(EC261:EN261)/12</f>
        <v>11.1083333333333</v>
      </c>
      <c r="FA261" s="0" t="n">
        <f aca="false">FA260+1</f>
        <v>1911</v>
      </c>
      <c r="FB261" s="29" t="n">
        <v>1911</v>
      </c>
      <c r="FC261" s="28" t="n">
        <v>15.7</v>
      </c>
      <c r="FD261" s="28" t="n">
        <v>14.8</v>
      </c>
      <c r="FE261" s="28" t="n">
        <v>13.6</v>
      </c>
      <c r="FF261" s="28" t="n">
        <v>11.1</v>
      </c>
      <c r="FG261" s="28" t="n">
        <v>9.8</v>
      </c>
      <c r="FH261" s="28" t="n">
        <v>7.7</v>
      </c>
      <c r="FI261" s="28" t="n">
        <v>6.8</v>
      </c>
      <c r="FJ261" s="28" t="n">
        <v>8.6</v>
      </c>
      <c r="FK261" s="28" t="n">
        <v>8.6</v>
      </c>
      <c r="FL261" s="28" t="n">
        <v>9.6</v>
      </c>
      <c r="FM261" s="28" t="n">
        <v>14.6</v>
      </c>
      <c r="FN261" s="28" t="n">
        <v>12.6</v>
      </c>
      <c r="FO261" s="15" t="n">
        <f aca="false">SUM(FC261:FN261)/12</f>
        <v>11.125</v>
      </c>
      <c r="GA261" s="0" t="n">
        <f aca="false">GA260+1</f>
        <v>1911</v>
      </c>
      <c r="GB261" s="29" t="n">
        <v>1911</v>
      </c>
      <c r="GC261" s="28" t="n">
        <v>11.2</v>
      </c>
      <c r="GD261" s="28" t="n">
        <v>14.4</v>
      </c>
      <c r="GE261" s="28" t="n">
        <v>11.3</v>
      </c>
      <c r="GF261" s="28" t="n">
        <v>7</v>
      </c>
      <c r="GG261" s="28" t="n">
        <v>6.8</v>
      </c>
      <c r="GH261" s="28" t="n">
        <v>5</v>
      </c>
      <c r="GI261" s="28" t="n">
        <v>2.2</v>
      </c>
      <c r="GJ261" s="28" t="n">
        <v>6.8</v>
      </c>
      <c r="GK261" s="28" t="n">
        <v>6.7</v>
      </c>
      <c r="GL261" s="28" t="n">
        <v>6.7</v>
      </c>
      <c r="GM261" s="28" t="n">
        <v>9.3</v>
      </c>
      <c r="GN261" s="28" t="n">
        <v>9.6</v>
      </c>
      <c r="GO261" s="15" t="n">
        <f aca="false">SUM(GC261:GN261)/12</f>
        <v>8.08333333333333</v>
      </c>
      <c r="HA261" s="0" t="n">
        <f aca="false">HA260+1</f>
        <v>1911</v>
      </c>
      <c r="HB261" s="25" t="s">
        <v>43</v>
      </c>
      <c r="HC261" s="14" t="n">
        <v>15.3</v>
      </c>
      <c r="HD261" s="14" t="n">
        <v>15.3</v>
      </c>
      <c r="HE261" s="14" t="n">
        <v>14.2</v>
      </c>
      <c r="HF261" s="14" t="n">
        <v>11.5</v>
      </c>
      <c r="HG261" s="14" t="n">
        <v>10.3</v>
      </c>
      <c r="HH261" s="14" t="n">
        <v>9.2</v>
      </c>
      <c r="HI261" s="14" t="n">
        <v>8.7</v>
      </c>
      <c r="HJ261" s="14" t="n">
        <v>8.4</v>
      </c>
      <c r="HK261" s="14" t="n">
        <v>9</v>
      </c>
      <c r="HL261" s="14" t="n">
        <v>9.8</v>
      </c>
      <c r="HM261" s="14" t="n">
        <v>12.5</v>
      </c>
      <c r="HN261" s="14" t="n">
        <v>13.3</v>
      </c>
      <c r="HO261" s="15" t="n">
        <f aca="false">SUM(HC261:HN261)/12</f>
        <v>11.4583333333333</v>
      </c>
      <c r="JA261" s="0" t="n">
        <f aca="false">JA260+1</f>
        <v>1911</v>
      </c>
      <c r="JB261" s="25" t="s">
        <v>43</v>
      </c>
      <c r="JC261" s="14" t="n">
        <v>13.6</v>
      </c>
      <c r="JD261" s="14" t="n">
        <v>14.1</v>
      </c>
      <c r="JE261" s="14" t="n">
        <v>13.3</v>
      </c>
      <c r="JF261" s="14" t="n">
        <v>11.4</v>
      </c>
      <c r="JG261" s="14" t="n">
        <v>10.7</v>
      </c>
      <c r="JH261" s="14" t="n">
        <v>8.7</v>
      </c>
      <c r="JI261" s="14" t="n">
        <v>6.9</v>
      </c>
      <c r="JJ261" s="14" t="n">
        <v>8.9</v>
      </c>
      <c r="JK261" s="14" t="n">
        <v>9.7</v>
      </c>
      <c r="JL261" s="14" t="n">
        <v>10.8</v>
      </c>
      <c r="JM261" s="14" t="n">
        <v>12.4</v>
      </c>
      <c r="JN261" s="14" t="n">
        <v>12.7</v>
      </c>
      <c r="JO261" s="15" t="n">
        <f aca="false">SUM(JC261:JN261)/12</f>
        <v>11.1</v>
      </c>
      <c r="KA261" s="0" t="n">
        <f aca="false">KA260+1</f>
        <v>1911</v>
      </c>
      <c r="KB261" s="13" t="n">
        <v>1911</v>
      </c>
      <c r="KC261" s="14" t="n">
        <v>15</v>
      </c>
      <c r="KD261" s="14" t="n">
        <v>14.8</v>
      </c>
      <c r="KE261" s="14" t="n">
        <v>12.3</v>
      </c>
      <c r="KF261" s="14" t="n">
        <v>8.7</v>
      </c>
      <c r="KG261" s="14" t="n">
        <v>8.4</v>
      </c>
      <c r="KH261" s="14" t="n">
        <v>6.6</v>
      </c>
      <c r="KI261" s="14" t="n">
        <v>5.1</v>
      </c>
      <c r="KJ261" s="14" t="n">
        <v>6.3</v>
      </c>
      <c r="KK261" s="14" t="n">
        <v>7.2</v>
      </c>
      <c r="KL261" s="14" t="n">
        <v>7.4</v>
      </c>
      <c r="KM261" s="14" t="n">
        <v>12.7</v>
      </c>
      <c r="KN261" s="14" t="n">
        <v>12.7</v>
      </c>
      <c r="KO261" s="15" t="n">
        <f aca="false">SUM(KC261:KN261)/12</f>
        <v>9.76666666666667</v>
      </c>
      <c r="LA261" s="0" t="n">
        <f aca="false">LA260+1</f>
        <v>1911</v>
      </c>
      <c r="LB261" s="25" t="s">
        <v>43</v>
      </c>
      <c r="LC261" s="14" t="n">
        <v>14.7</v>
      </c>
      <c r="LD261" s="14" t="n">
        <v>14.6</v>
      </c>
      <c r="LE261" s="14" t="n">
        <v>12.3</v>
      </c>
      <c r="LF261" s="14" t="n">
        <v>8.8</v>
      </c>
      <c r="LG261" s="14" t="n">
        <v>8.7</v>
      </c>
      <c r="LH261" s="14" t="n">
        <v>6.6</v>
      </c>
      <c r="LI261" s="14" t="n">
        <v>5</v>
      </c>
      <c r="LJ261" s="14" t="n">
        <v>6.4</v>
      </c>
      <c r="LK261" s="14" t="n">
        <v>7.3</v>
      </c>
      <c r="LL261" s="14" t="n">
        <v>7.9</v>
      </c>
      <c r="LM261" s="14" t="n">
        <v>13</v>
      </c>
      <c r="LN261" s="14" t="n">
        <v>13.5</v>
      </c>
      <c r="LO261" s="15" t="n">
        <f aca="false">SUM(LC261:LN261)/12</f>
        <v>9.9</v>
      </c>
      <c r="MA261" s="0" t="n">
        <f aca="false">MA260+1</f>
        <v>1911</v>
      </c>
      <c r="MB261" s="13" t="n">
        <v>1911</v>
      </c>
      <c r="MC261" s="14" t="n">
        <v>12.8</v>
      </c>
      <c r="MD261" s="14" t="n">
        <v>12</v>
      </c>
      <c r="ME261" s="14" t="n">
        <v>11.1</v>
      </c>
      <c r="MF261" s="14" t="n">
        <v>9.4</v>
      </c>
      <c r="MG261" s="14" t="n">
        <v>8.5</v>
      </c>
      <c r="MH261" s="14" t="n">
        <v>5.9</v>
      </c>
      <c r="MI261" s="14" t="n">
        <v>4.8</v>
      </c>
      <c r="MJ261" s="14" t="n">
        <v>4.7</v>
      </c>
      <c r="MK261" s="14" t="n">
        <v>6.9</v>
      </c>
      <c r="ML261" s="14" t="n">
        <v>8.6</v>
      </c>
      <c r="MM261" s="14" t="n">
        <v>11.4</v>
      </c>
      <c r="MN261" s="14" t="n">
        <v>12.1</v>
      </c>
      <c r="MO261" s="15" t="n">
        <f aca="false">SUM(MC261:MN261)/12</f>
        <v>9.01666666666667</v>
      </c>
      <c r="OA261" s="6" t="n">
        <f aca="false">AVERAGE(AO261,BO261,CO261,DO261,EO261,FO261,GO261,HO261,IO261,JO261,KO261,LO261,MO261,NO261)</f>
        <v>10.3358333333333</v>
      </c>
      <c r="OB261" s="22" t="n">
        <f aca="false">AVERAGE(OA251:OA261)</f>
        <v>10.2655092592593</v>
      </c>
      <c r="PA261" s="16" t="n">
        <f aca="false">AVERAGE(AH261,AI261,AJ261,BH261,BI261,BJ261,CH261,CI261,CJ261,DH261,DI261,DJ261,EH261,EI261,EJ261,FH261,FI261,FJ261,GH261,GI261,GJ261,HH261,HI261,HJ261,IH261,II261,IJ261,JH261,JI261,JJ261,KH261,KI261,KJ261,LH261,LI261,LJ261,MH261,MI261,MJ261,NH261,NI261,NJ261)</f>
        <v>6.42</v>
      </c>
      <c r="PB261" s="17" t="n">
        <f aca="false">AVERAGE(AC261,AD261,AN261,BC261,BD261,BN261,CC261,CD261,CN261,DC261,DD261,DN261,EC261,ED261,EN261,FC261,FD261,FN261,GC261,GD261,GN261,HC261,HD261,HN261,IC261,ID261,IN261,JC261,JD261,JN261,KC261,KD261,KN261,LC261,LD261,LN261,MC261,MD261,MN261,NC261,ND261,NN261,)</f>
        <v>13.8483870967742</v>
      </c>
      <c r="PC261" s="16" t="n">
        <f aca="false">AVERAGE(PA251:PA261)</f>
        <v>6.4874696969697</v>
      </c>
      <c r="PD261" s="23" t="n">
        <f aca="false">AVERAGE(PB251:PB261)</f>
        <v>13.6807919392436</v>
      </c>
    </row>
    <row r="262" customFormat="false" ht="14.65" hidden="false" customHeight="false" outlineLevel="0" collapsed="false">
      <c r="A262" s="5"/>
      <c r="B262" s="6" t="n">
        <f aca="false">AVERAGE(AO262,BO262,CO262,DO262,EO262,FO262,GO262,HO262,IO262,JO262,KO262,LO262,MO262,NO262)</f>
        <v>10.3348484848485</v>
      </c>
      <c r="C262" s="18" t="n">
        <f aca="false">AVERAGE(B258:B262)</f>
        <v>10.2090183080808</v>
      </c>
      <c r="D262" s="20" t="n">
        <f aca="false">AVERAGE(B253:B262)</f>
        <v>10.2316908670034</v>
      </c>
      <c r="E262" s="6" t="n">
        <f aca="false">AVERAGE(B243:B262)</f>
        <v>10.3560364057239</v>
      </c>
      <c r="F262" s="24" t="n">
        <f aca="false">AVERAGE(B213:B262)</f>
        <v>9.47466357022607</v>
      </c>
      <c r="G262" s="2" t="n">
        <f aca="false">MAX(AC262:AN262,BC262:BN262,CC262:CN262,DC262:DN262,EC262:EN262,FC262:FN262,GC262:GN262,HC262:HN262,IC262:IN262,JC262:JN262,KC262:KN262,LC262:LN262,MC262:MN262,NC262:NN262)</f>
        <v>21.6</v>
      </c>
      <c r="H262" s="11" t="n">
        <f aca="false">MEDIAN(AC262:AN262,BC262:BN262,CC262:CN262,DC262:DN262,EC262:EN262,FC262:FN262,GC262:GN262,HC262:HN262,IC262:IN262,JC262:JN262,KC262:KN262,LC262:LN262,MC262:MN262,NC262:NN262)</f>
        <v>9.9</v>
      </c>
      <c r="I262" s="6" t="n">
        <f aca="false">MIN(AC262:AN262,BC262:BN262,CC262:CN262,DC262:DN262,EC262:EN262,FC262:FN262,GC262:GN262,HC262:HN262,IC262:IN262,JC262:JN262,KC262:KN262,LC262:LN262,MC262:MN262,NC262:NN262)</f>
        <v>1.9</v>
      </c>
      <c r="J262" s="12" t="n">
        <f aca="false">(G262+I262)/2</f>
        <v>11.75</v>
      </c>
      <c r="AA262" s="0" t="n">
        <f aca="false">AA261+1</f>
        <v>1912</v>
      </c>
      <c r="AB262" s="27" t="n">
        <v>1912</v>
      </c>
      <c r="AC262" s="14" t="n">
        <v>15.5</v>
      </c>
      <c r="AD262" s="14" t="n">
        <v>19.1</v>
      </c>
      <c r="AE262" s="14" t="n">
        <v>15.6</v>
      </c>
      <c r="AF262" s="14" t="n">
        <v>11.4</v>
      </c>
      <c r="AG262" s="14" t="n">
        <v>10.4</v>
      </c>
      <c r="AH262" s="14" t="n">
        <v>8.5</v>
      </c>
      <c r="AI262" s="14" t="n">
        <v>7.2</v>
      </c>
      <c r="AJ262" s="14" t="n">
        <v>8.3</v>
      </c>
      <c r="AK262" s="14" t="n">
        <v>9.5</v>
      </c>
      <c r="AL262" s="14" t="n">
        <v>10.5</v>
      </c>
      <c r="AM262" s="14" t="n">
        <v>12.5</v>
      </c>
      <c r="AN262" s="14" t="n">
        <v>14.8</v>
      </c>
      <c r="AO262" s="15" t="n">
        <f aca="false">SUM(AC262:AN262)/12</f>
        <v>11.9416666666667</v>
      </c>
      <c r="BA262" s="0" t="n">
        <f aca="false">BA261+1</f>
        <v>1912</v>
      </c>
      <c r="BB262" s="13" t="n">
        <v>1912</v>
      </c>
      <c r="BC262" s="14" t="n">
        <v>13.5</v>
      </c>
      <c r="BD262" s="14" t="n">
        <v>17.6</v>
      </c>
      <c r="BE262" s="14" t="n">
        <v>13.8</v>
      </c>
      <c r="BF262" s="14" t="n">
        <v>9.2</v>
      </c>
      <c r="BG262" s="14" t="n">
        <v>7.5</v>
      </c>
      <c r="BH262" s="14" t="n">
        <v>6.6</v>
      </c>
      <c r="BI262" s="14" t="n">
        <v>5.7</v>
      </c>
      <c r="BJ262" s="14" t="n">
        <v>6.6</v>
      </c>
      <c r="BK262" s="14" t="n">
        <v>8</v>
      </c>
      <c r="BL262" s="14" t="n">
        <v>8.7</v>
      </c>
      <c r="BM262" s="14" t="n">
        <v>10.6</v>
      </c>
      <c r="BN262" s="14" t="n">
        <v>13.3</v>
      </c>
      <c r="BO262" s="15" t="n">
        <f aca="false">SUM(BC262:BN262)/12</f>
        <v>10.0916666666667</v>
      </c>
      <c r="CB262" s="0" t="s">
        <v>170</v>
      </c>
      <c r="EA262" s="0" t="n">
        <f aca="false">EA261+1</f>
        <v>1912</v>
      </c>
      <c r="EB262" s="25" t="s">
        <v>45</v>
      </c>
      <c r="EC262" s="14" t="n">
        <v>18.1</v>
      </c>
      <c r="ED262" s="14" t="n">
        <v>21.6</v>
      </c>
      <c r="EE262" s="14" t="n">
        <v>17.7</v>
      </c>
      <c r="EF262" s="14" t="n">
        <v>10</v>
      </c>
      <c r="EG262" s="14" t="n">
        <v>7</v>
      </c>
      <c r="EH262" s="14" t="n">
        <v>4.7</v>
      </c>
      <c r="EI262" s="14" t="n">
        <v>4.1</v>
      </c>
      <c r="EJ262" s="14" t="n">
        <v>5.7</v>
      </c>
      <c r="EK262" s="14" t="n">
        <v>7.4</v>
      </c>
      <c r="EL262" s="14" t="n">
        <v>12.4</v>
      </c>
      <c r="EM262" s="14" t="n">
        <v>13.9</v>
      </c>
      <c r="EN262" s="14" t="n">
        <v>18.2</v>
      </c>
      <c r="EO262" s="15" t="n">
        <f aca="false">SUM(EC262:EN262)/12</f>
        <v>11.7333333333333</v>
      </c>
      <c r="FA262" s="0" t="n">
        <f aca="false">FA261+1</f>
        <v>1912</v>
      </c>
      <c r="FB262" s="29" t="n">
        <v>1912</v>
      </c>
      <c r="FC262" s="28" t="n">
        <v>14.7</v>
      </c>
      <c r="FD262" s="28" t="n">
        <v>17.8</v>
      </c>
      <c r="FE262" s="28" t="n">
        <v>15.4</v>
      </c>
      <c r="FF262" s="28" t="n">
        <v>10.7</v>
      </c>
      <c r="FG262" s="28" t="n">
        <v>10.9</v>
      </c>
      <c r="FH262" s="28" t="n">
        <v>7.6</v>
      </c>
      <c r="FI262" s="28" t="n">
        <v>6.6</v>
      </c>
      <c r="FJ262" s="28" t="n">
        <v>7.9</v>
      </c>
      <c r="FK262" s="28" t="n">
        <v>8.3</v>
      </c>
      <c r="FL262" s="28" t="n">
        <v>10.2</v>
      </c>
      <c r="FM262" s="28" t="n">
        <v>11.1</v>
      </c>
      <c r="FN262" s="28" t="n">
        <v>13.7</v>
      </c>
      <c r="FO262" s="15" t="n">
        <f aca="false">SUM(FC262:FN262)/12</f>
        <v>11.2416666666667</v>
      </c>
      <c r="GA262" s="0" t="n">
        <f aca="false">GA261+1</f>
        <v>1912</v>
      </c>
      <c r="GB262" s="29" t="n">
        <v>1912</v>
      </c>
      <c r="GC262" s="28" t="n">
        <v>10.5</v>
      </c>
      <c r="GD262" s="28" t="n">
        <v>13.7</v>
      </c>
      <c r="GE262" s="28" t="n">
        <v>10.9</v>
      </c>
      <c r="GF262" s="28" t="n">
        <v>7.3</v>
      </c>
      <c r="GG262" s="28" t="n">
        <v>4.6</v>
      </c>
      <c r="GH262" s="28" t="n">
        <v>5.3</v>
      </c>
      <c r="GI262" s="28" t="n">
        <v>1.9</v>
      </c>
      <c r="GJ262" s="28" t="n">
        <v>5.1</v>
      </c>
      <c r="GK262" s="28" t="n">
        <v>5.9</v>
      </c>
      <c r="GL262" s="28" t="n">
        <v>6.8</v>
      </c>
      <c r="GM262" s="28" t="n">
        <v>8.1</v>
      </c>
      <c r="GN262" s="28" t="n">
        <v>8.7</v>
      </c>
      <c r="GO262" s="15" t="n">
        <f aca="false">SUM(GC262:GN262)/12</f>
        <v>7.4</v>
      </c>
      <c r="HA262" s="0" t="n">
        <f aca="false">HA261+1</f>
        <v>1912</v>
      </c>
      <c r="HB262" s="25" t="s">
        <v>45</v>
      </c>
      <c r="HC262" s="14" t="n">
        <v>14.6</v>
      </c>
      <c r="HD262" s="14" t="n">
        <v>17.9</v>
      </c>
      <c r="HE262" s="14" t="n">
        <v>15.6</v>
      </c>
      <c r="HF262" s="14" t="n">
        <v>12.2</v>
      </c>
      <c r="HG262" s="14" t="n">
        <v>8.8</v>
      </c>
      <c r="HH262" s="14" t="n">
        <v>10.3</v>
      </c>
      <c r="HI262" s="14" t="n">
        <v>8.1</v>
      </c>
      <c r="HJ262" s="14" t="n">
        <v>9</v>
      </c>
      <c r="HK262" s="14" t="n">
        <v>9</v>
      </c>
      <c r="HL262" s="14" t="n">
        <v>10</v>
      </c>
      <c r="HM262" s="14" t="n">
        <v>11.6</v>
      </c>
      <c r="HN262" s="14" t="n">
        <v>13.7</v>
      </c>
      <c r="HO262" s="15" t="n">
        <f aca="false">SUM(HC262:HN262)/12</f>
        <v>11.7333333333333</v>
      </c>
      <c r="IA262" s="0" t="n">
        <v>1912</v>
      </c>
      <c r="IB262" s="13" t="n">
        <v>1912</v>
      </c>
      <c r="IC262" s="14" t="n">
        <v>15.2</v>
      </c>
      <c r="ID262" s="14" t="n">
        <v>18.1</v>
      </c>
      <c r="IE262" s="14" t="n">
        <v>14.4</v>
      </c>
      <c r="IF262" s="14" t="n">
        <v>8.6</v>
      </c>
      <c r="IG262" s="14" t="n">
        <v>6.3</v>
      </c>
      <c r="IH262" s="14" t="n">
        <v>6.3</v>
      </c>
      <c r="II262" s="14" t="n">
        <v>4.9</v>
      </c>
      <c r="IJ262" s="14" t="n">
        <v>5.1</v>
      </c>
      <c r="IK262" s="14" t="n">
        <v>5.9</v>
      </c>
      <c r="IL262" s="14" t="n">
        <v>7.1</v>
      </c>
      <c r="IM262" s="14" t="n">
        <v>9.8</v>
      </c>
      <c r="IN262" s="14" t="n">
        <v>13.3</v>
      </c>
      <c r="IO262" s="15" t="n">
        <f aca="false">SUM(IC262:IN262)/12</f>
        <v>9.58333333333333</v>
      </c>
      <c r="JA262" s="0" t="n">
        <f aca="false">JA261+1</f>
        <v>1912</v>
      </c>
      <c r="JB262" s="25" t="s">
        <v>45</v>
      </c>
      <c r="JC262" s="14" t="n">
        <v>13.6</v>
      </c>
      <c r="JD262" s="14" t="n">
        <v>14.9</v>
      </c>
      <c r="JE262" s="14" t="n">
        <v>13.5</v>
      </c>
      <c r="JF262" s="14" t="n">
        <v>11.6</v>
      </c>
      <c r="JG262" s="14" t="n">
        <v>9.8</v>
      </c>
      <c r="JH262" s="14" t="n">
        <v>8.9</v>
      </c>
      <c r="JI262" s="14" t="n">
        <v>6.9</v>
      </c>
      <c r="JJ262" s="14" t="n">
        <v>8.5</v>
      </c>
      <c r="JK262" s="14" t="n">
        <v>9.5</v>
      </c>
      <c r="JL262" s="14" t="n">
        <v>10.1</v>
      </c>
      <c r="JM262" s="14" t="n">
        <v>11.4</v>
      </c>
      <c r="JN262" s="14" t="n">
        <v>12</v>
      </c>
      <c r="JO262" s="15" t="n">
        <f aca="false">SUM(JC262:JN262)/12</f>
        <v>10.8916666666667</v>
      </c>
      <c r="KA262" s="0" t="n">
        <f aca="false">KA261+1</f>
        <v>1912</v>
      </c>
      <c r="KB262" s="13" t="n">
        <v>1912</v>
      </c>
      <c r="KC262" s="14" t="n">
        <v>12.8</v>
      </c>
      <c r="KD262" s="14" t="n">
        <v>17</v>
      </c>
      <c r="KE262" s="14" t="n">
        <v>13.2</v>
      </c>
      <c r="KF262" s="14" t="n">
        <v>9.2</v>
      </c>
      <c r="KG262" s="14" t="n">
        <v>6.9</v>
      </c>
      <c r="KH262" s="14" t="n">
        <v>6.3</v>
      </c>
      <c r="KI262" s="14" t="n">
        <v>5.4</v>
      </c>
      <c r="KJ262" s="14" t="n">
        <v>6.3</v>
      </c>
      <c r="KK262" s="14" t="n">
        <v>7.5</v>
      </c>
      <c r="KL262" s="14" t="n">
        <v>7.8</v>
      </c>
      <c r="KM262" s="14" t="n">
        <v>10.9</v>
      </c>
      <c r="KN262" s="14" t="n">
        <v>13.4</v>
      </c>
      <c r="KO262" s="15" t="n">
        <f aca="false">SUM(KC262:KN262)/12</f>
        <v>9.725</v>
      </c>
      <c r="LA262" s="0" t="n">
        <f aca="false">LA261+1</f>
        <v>1912</v>
      </c>
      <c r="LB262" s="25" t="s">
        <v>45</v>
      </c>
      <c r="LC262" s="14" t="n">
        <v>14.4</v>
      </c>
      <c r="LD262" s="14" t="n">
        <v>18</v>
      </c>
      <c r="LE262" s="14" t="n">
        <v>14.1</v>
      </c>
      <c r="LF262" s="14" t="n">
        <v>9.3</v>
      </c>
      <c r="LG262" s="14" t="n">
        <v>7.4</v>
      </c>
      <c r="LH262" s="14" t="n">
        <v>7.1</v>
      </c>
      <c r="LI262" s="14" t="n">
        <v>5.8</v>
      </c>
      <c r="LJ262" s="14" t="n">
        <v>6.2</v>
      </c>
      <c r="LK262" s="14" t="n">
        <v>7.8</v>
      </c>
      <c r="LL262" s="14" t="n">
        <v>8.2</v>
      </c>
      <c r="LM262" s="14" t="n">
        <v>10.7</v>
      </c>
      <c r="LN262" s="14" t="n">
        <v>13.2</v>
      </c>
      <c r="LO262" s="15" t="n">
        <f aca="false">SUM(LC262:LN262)/12</f>
        <v>10.1833333333333</v>
      </c>
      <c r="MA262" s="0" t="n">
        <f aca="false">MA261+1</f>
        <v>1912</v>
      </c>
      <c r="MB262" s="13" t="n">
        <v>1912</v>
      </c>
      <c r="MC262" s="14" t="n">
        <v>13.2</v>
      </c>
      <c r="MD262" s="14" t="n">
        <v>12.9</v>
      </c>
      <c r="ME262" s="14" t="n">
        <v>12</v>
      </c>
      <c r="MF262" s="14" t="n">
        <v>10.4</v>
      </c>
      <c r="MG262" s="14" t="n">
        <v>6.9</v>
      </c>
      <c r="MH262" s="14" t="n">
        <v>6.3</v>
      </c>
      <c r="MI262" s="14" t="n">
        <v>4.8</v>
      </c>
      <c r="MJ262" s="14" t="n">
        <v>5.2</v>
      </c>
      <c r="MK262" s="14" t="n">
        <v>7</v>
      </c>
      <c r="ML262" s="14" t="n">
        <v>8.3</v>
      </c>
      <c r="MM262" s="14" t="n">
        <v>11.1</v>
      </c>
      <c r="MN262" s="14" t="n">
        <v>11.8</v>
      </c>
      <c r="MO262" s="15" t="n">
        <f aca="false">SUM(MC262:MN262)/12</f>
        <v>9.15833333333333</v>
      </c>
      <c r="OA262" s="6" t="n">
        <f aca="false">AVERAGE(AO262,BO262,CO262,DO262,EO262,FO262,GO262,HO262,IO262,JO262,KO262,LO262,MO262,NO262)</f>
        <v>10.3348484848485</v>
      </c>
      <c r="OB262" s="22" t="n">
        <f aca="false">AVERAGE(OA252:OA262)</f>
        <v>10.2357227578819</v>
      </c>
      <c r="PA262" s="16" t="n">
        <f aca="false">AVERAGE(AH262,AI262,AJ262,BH262,BI262,BJ262,CH262,CI262,CJ262,DH262,DI262,DJ262,EH262,EI262,EJ262,FH262,FI262,FJ262,GH262,GI262,GJ262,HH262,HI262,HJ262,IH262,II262,IJ262,JH262,JI262,JJ262,KH262,KI262,KJ262,LH262,LI262,LJ262,MH262,MI262,MJ262,NH262,NI262,NJ262)</f>
        <v>6.46060606060606</v>
      </c>
      <c r="PB262" s="17" t="n">
        <f aca="false">AVERAGE(AC262,AD262,AN262,BC262,BD262,BN262,CC262,CD262,CN262,DC262,DD262,DN262,EC262,ED262,EN262,FC262,FD262,FN262,GC262,GD262,GN262,HC262,HD262,HN262,IC262,ID262,IN262,JC262,JD262,JN262,KC262,KD262,KN262,LC262,LD262,LN262,MC262,MD262,MN262,NC262,ND262,NN262,)</f>
        <v>14.4352941176471</v>
      </c>
      <c r="PC262" s="16" t="n">
        <f aca="false">AVERAGE(PA252:PA262)</f>
        <v>6.5391914600551</v>
      </c>
      <c r="PD262" s="23" t="n">
        <f aca="false">AVERAGE(PB252:PB262)</f>
        <v>13.663273222666</v>
      </c>
    </row>
    <row r="263" customFormat="false" ht="14.65" hidden="false" customHeight="false" outlineLevel="0" collapsed="false">
      <c r="A263" s="5"/>
      <c r="B263" s="6" t="n">
        <f aca="false">AVERAGE(AO263,BO263,CO263,DO263,EO263,FO263,GO263,HO263,IO263,JO263,KO263,LO263,MO263,NO263)</f>
        <v>10.1251262626263</v>
      </c>
      <c r="C263" s="18" t="n">
        <f aca="false">AVERAGE(B259:B263)</f>
        <v>10.1575505050505</v>
      </c>
      <c r="D263" s="20" t="n">
        <f aca="false">AVERAGE(B254:B263)</f>
        <v>10.207015993266</v>
      </c>
      <c r="E263" s="6" t="n">
        <f aca="false">AVERAGE(B244:B263)</f>
        <v>10.335695496633</v>
      </c>
      <c r="F263" s="24" t="n">
        <f aca="false">AVERAGE(B214:B263)</f>
        <v>9.50484387325637</v>
      </c>
      <c r="G263" s="2" t="n">
        <f aca="false">MAX(AC263:AN263,BC263:BN263,CC263:CN263,DC263:DN263,EC263:EN263,FC263:FN263,GC263:GN263,HC263:HN263,IC263:IN263,JC263:JN263,KC263:KN263,LC263:LN263,MC263:MN263,NC263:NN263)</f>
        <v>19.7</v>
      </c>
      <c r="H263" s="11" t="n">
        <f aca="false">MEDIAN(AC263:AN263,BC263:BN263,CC263:CN263,DC263:DN263,EC263:EN263,FC263:FN263,GC263:GN263,HC263:HN263,IC263:IN263,JC263:JN263,KC263:KN263,LC263:LN263,MC263:MN263,NC263:NN263)</f>
        <v>9.95</v>
      </c>
      <c r="I263" s="6" t="n">
        <f aca="false">MIN(AC263:AN263,BC263:BN263,CC263:CN263,DC263:DN263,EC263:EN263,FC263:FN263,GC263:GN263,HC263:HN263,IC263:IN263,JC263:JN263,KC263:KN263,LC263:LN263,MC263:MN263,NC263:NN263)</f>
        <v>1.4</v>
      </c>
      <c r="J263" s="12" t="n">
        <f aca="false">(G263+I263)/2</f>
        <v>10.55</v>
      </c>
      <c r="AA263" s="0" t="n">
        <f aca="false">AA262+1</f>
        <v>1913</v>
      </c>
      <c r="AB263" s="27" t="n">
        <v>1913</v>
      </c>
      <c r="AC263" s="14" t="n">
        <v>14.3</v>
      </c>
      <c r="AD263" s="14" t="n">
        <v>16.5</v>
      </c>
      <c r="AE263" s="14" t="n">
        <v>15</v>
      </c>
      <c r="AF263" s="14" t="n">
        <v>13.7</v>
      </c>
      <c r="AG263" s="14" t="n">
        <v>9.2</v>
      </c>
      <c r="AH263" s="14" t="n">
        <v>5.6</v>
      </c>
      <c r="AI263" s="14" t="n">
        <v>7.4</v>
      </c>
      <c r="AJ263" s="14" t="n">
        <v>8.9</v>
      </c>
      <c r="AK263" s="14" t="n">
        <v>8.9</v>
      </c>
      <c r="AL263" s="14" t="n">
        <v>12.1</v>
      </c>
      <c r="AM263" s="14" t="n">
        <v>12.6</v>
      </c>
      <c r="AN263" s="14" t="n">
        <v>16.6</v>
      </c>
      <c r="AO263" s="15" t="n">
        <f aca="false">SUM(AC263:AN263)/12</f>
        <v>11.7333333333333</v>
      </c>
      <c r="BA263" s="0" t="n">
        <f aca="false">BA262+1</f>
        <v>1913</v>
      </c>
      <c r="BB263" s="13" t="n">
        <v>1913</v>
      </c>
      <c r="BC263" s="14" t="n">
        <v>13.2</v>
      </c>
      <c r="BD263" s="14" t="n">
        <v>15.4</v>
      </c>
      <c r="BE263" s="14" t="n">
        <v>12.7</v>
      </c>
      <c r="BF263" s="14" t="n">
        <v>11.6</v>
      </c>
      <c r="BG263" s="14" t="n">
        <v>6.2</v>
      </c>
      <c r="BH263" s="14" t="n">
        <v>2.8</v>
      </c>
      <c r="BI263" s="14" t="n">
        <v>5.1</v>
      </c>
      <c r="BJ263" s="14" t="n">
        <v>7.4</v>
      </c>
      <c r="BK263" s="14" t="n">
        <v>7.4</v>
      </c>
      <c r="BL263" s="14" t="n">
        <v>10.2</v>
      </c>
      <c r="BM263" s="14" t="n">
        <v>11.4</v>
      </c>
      <c r="BN263" s="14" t="n">
        <v>14.1</v>
      </c>
      <c r="BO263" s="15" t="n">
        <f aca="false">SUM(BC263:BN263)/12</f>
        <v>9.79166666666667</v>
      </c>
      <c r="DB263" s="0" t="s">
        <v>171</v>
      </c>
      <c r="EA263" s="0" t="n">
        <f aca="false">EA262+1</f>
        <v>1913</v>
      </c>
      <c r="EB263" s="25" t="s">
        <v>47</v>
      </c>
      <c r="EC263" s="14" t="n">
        <v>19.4</v>
      </c>
      <c r="ED263" s="14" t="n">
        <v>19.4</v>
      </c>
      <c r="EE263" s="14" t="n">
        <v>16</v>
      </c>
      <c r="EF263" s="14" t="n">
        <v>13</v>
      </c>
      <c r="EG263" s="14" t="n">
        <v>5.5</v>
      </c>
      <c r="EH263" s="14" t="n">
        <v>1.4</v>
      </c>
      <c r="EI263" s="14" t="n">
        <v>3.3</v>
      </c>
      <c r="EJ263" s="14" t="n">
        <v>5.1</v>
      </c>
      <c r="EK263" s="14" t="n">
        <v>7.4</v>
      </c>
      <c r="EL263" s="14" t="n">
        <v>13.9</v>
      </c>
      <c r="EM263" s="14" t="n">
        <v>15.1</v>
      </c>
      <c r="EN263" s="14" t="n">
        <v>19.7</v>
      </c>
      <c r="EO263" s="15" t="n">
        <f aca="false">SUM(EC263:EN263)/12</f>
        <v>11.6</v>
      </c>
      <c r="FA263" s="0" t="n">
        <f aca="false">FA262+1</f>
        <v>1913</v>
      </c>
      <c r="FB263" s="29" t="n">
        <v>1913</v>
      </c>
      <c r="FC263" s="28" t="n">
        <v>13.4</v>
      </c>
      <c r="FD263" s="28" t="n">
        <v>15.1</v>
      </c>
      <c r="FE263" s="28" t="n">
        <v>13.2</v>
      </c>
      <c r="FF263" s="28" t="n">
        <v>13.9</v>
      </c>
      <c r="FG263" s="28" t="n">
        <v>8</v>
      </c>
      <c r="FH263" s="28" t="n">
        <v>6.4</v>
      </c>
      <c r="FI263" s="21" t="n">
        <f aca="false">(FI260+FI261+FI262+FI264+FI265+FI266)/6</f>
        <v>6.93333333333333</v>
      </c>
      <c r="FJ263" s="28" t="n">
        <v>8.1</v>
      </c>
      <c r="FK263" s="28" t="n">
        <v>7.9</v>
      </c>
      <c r="FL263" s="28" t="n">
        <v>10.6</v>
      </c>
      <c r="FM263" s="21" t="n">
        <f aca="false">(FM261+FM262+FM264+FM265)/6</f>
        <v>8.3</v>
      </c>
      <c r="FN263" s="21" t="n">
        <f aca="false">(FN261+FN262+FN264+FN265)/6</f>
        <v>8.88333333333333</v>
      </c>
      <c r="FO263" s="15" t="n">
        <f aca="false">SUM(FC263:FN263)/12</f>
        <v>10.0597222222222</v>
      </c>
      <c r="GA263" s="0" t="n">
        <f aca="false">GA262+1</f>
        <v>1913</v>
      </c>
      <c r="GB263" s="29" t="n">
        <v>1913</v>
      </c>
      <c r="GC263" s="28" t="n">
        <v>8.8</v>
      </c>
      <c r="GD263" s="28" t="n">
        <v>11.4</v>
      </c>
      <c r="GE263" s="28" t="n">
        <v>9.9</v>
      </c>
      <c r="GF263" s="28" t="n">
        <v>8.3</v>
      </c>
      <c r="GG263" s="28" t="n">
        <v>6.3</v>
      </c>
      <c r="GH263" s="28" t="n">
        <v>4</v>
      </c>
      <c r="GI263" s="28" t="n">
        <v>4.5</v>
      </c>
      <c r="GJ263" s="28" t="n">
        <v>4.6</v>
      </c>
      <c r="GK263" s="28" t="n">
        <v>6.4</v>
      </c>
      <c r="GL263" s="28" t="n">
        <v>6.5</v>
      </c>
      <c r="GM263" s="28" t="n">
        <v>7.3</v>
      </c>
      <c r="GN263" s="28" t="n">
        <v>9.9</v>
      </c>
      <c r="GO263" s="15" t="n">
        <f aca="false">SUM(GC263:GN263)/12</f>
        <v>7.325</v>
      </c>
      <c r="HA263" s="0" t="n">
        <f aca="false">HA262+1</f>
        <v>1913</v>
      </c>
      <c r="HB263" s="25" t="s">
        <v>47</v>
      </c>
      <c r="HC263" s="14" t="n">
        <v>14.3</v>
      </c>
      <c r="HD263" s="14" t="n">
        <v>15.4</v>
      </c>
      <c r="HE263" s="14" t="n">
        <v>13.9</v>
      </c>
      <c r="HF263" s="14" t="n">
        <v>12.3</v>
      </c>
      <c r="HG263" s="14" t="n">
        <v>9.9</v>
      </c>
      <c r="HH263" s="14" t="n">
        <v>7.2</v>
      </c>
      <c r="HI263" s="14" t="n">
        <v>7.7</v>
      </c>
      <c r="HJ263" s="14" t="n">
        <v>8.7</v>
      </c>
      <c r="HK263" s="14" t="n">
        <v>8.7</v>
      </c>
      <c r="HL263" s="14" t="n">
        <v>10.7</v>
      </c>
      <c r="HM263" s="14" t="n">
        <v>11.9</v>
      </c>
      <c r="HN263" s="14" t="n">
        <v>14.8</v>
      </c>
      <c r="HO263" s="15" t="n">
        <f aca="false">SUM(HC263:HN263)/12</f>
        <v>11.2916666666667</v>
      </c>
      <c r="IA263" s="0" t="n">
        <f aca="false">IA262+1</f>
        <v>1913</v>
      </c>
      <c r="IB263" s="13" t="n">
        <v>1913</v>
      </c>
      <c r="IC263" s="14" t="n">
        <v>14.3</v>
      </c>
      <c r="ID263" s="14" t="n">
        <v>15.2</v>
      </c>
      <c r="IE263" s="14" t="n">
        <v>14.1</v>
      </c>
      <c r="IF263" s="14" t="n">
        <v>11.4</v>
      </c>
      <c r="IG263" s="14" t="n">
        <v>4.6</v>
      </c>
      <c r="IH263" s="14" t="n">
        <v>2.9</v>
      </c>
      <c r="II263" s="14" t="n">
        <v>3.6</v>
      </c>
      <c r="IJ263" s="14" t="n">
        <v>5.9</v>
      </c>
      <c r="IK263" s="14" t="n">
        <v>6.4</v>
      </c>
      <c r="IL263" s="14" t="n">
        <v>9.6</v>
      </c>
      <c r="IM263" s="14" t="n">
        <v>10.8</v>
      </c>
      <c r="IN263" s="14" t="n">
        <v>16</v>
      </c>
      <c r="IO263" s="15" t="n">
        <f aca="false">SUM(IC263:IN263)/12</f>
        <v>9.56666666666667</v>
      </c>
      <c r="JA263" s="0" t="n">
        <f aca="false">JA262+1</f>
        <v>1913</v>
      </c>
      <c r="JB263" s="25" t="s">
        <v>47</v>
      </c>
      <c r="JC263" s="14" t="n">
        <v>12.6</v>
      </c>
      <c r="JD263" s="14" t="n">
        <v>13.8</v>
      </c>
      <c r="JE263" s="14" t="n">
        <v>12</v>
      </c>
      <c r="JF263" s="14" t="n">
        <v>12.1</v>
      </c>
      <c r="JG263" s="14" t="n">
        <v>9</v>
      </c>
      <c r="JH263" s="14" t="n">
        <v>6.6</v>
      </c>
      <c r="JI263" s="14" t="n">
        <v>8.7</v>
      </c>
      <c r="JJ263" s="14" t="n">
        <v>8.5</v>
      </c>
      <c r="JK263" s="14" t="n">
        <v>9.6</v>
      </c>
      <c r="JL263" s="14" t="n">
        <v>10</v>
      </c>
      <c r="JM263" s="14" t="n">
        <v>11.1</v>
      </c>
      <c r="JN263" s="14" t="n">
        <v>13.1</v>
      </c>
      <c r="JO263" s="15" t="n">
        <f aca="false">SUM(JC263:JN263)/12</f>
        <v>10.5916666666667</v>
      </c>
      <c r="KA263" s="0" t="n">
        <f aca="false">KA262+1</f>
        <v>1913</v>
      </c>
      <c r="KB263" s="13" t="n">
        <v>1913</v>
      </c>
      <c r="KC263" s="14" t="n">
        <v>13.4</v>
      </c>
      <c r="KD263" s="14" t="n">
        <v>15.2</v>
      </c>
      <c r="KE263" s="14" t="n">
        <v>13.9</v>
      </c>
      <c r="KF263" s="14" t="n">
        <v>12.3</v>
      </c>
      <c r="KG263" s="14" t="n">
        <v>6.6</v>
      </c>
      <c r="KH263" s="14" t="n">
        <v>3.2</v>
      </c>
      <c r="KI263" s="14" t="n">
        <v>5.3</v>
      </c>
      <c r="KJ263" s="14" t="n">
        <v>7.7</v>
      </c>
      <c r="KK263" s="14" t="n">
        <v>7.4</v>
      </c>
      <c r="KL263" s="14" t="n">
        <v>10.8</v>
      </c>
      <c r="KM263" s="14" t="n">
        <v>11.9</v>
      </c>
      <c r="KN263" s="14" t="n">
        <v>14.7</v>
      </c>
      <c r="KO263" s="15" t="n">
        <f aca="false">SUM(KC263:KN263)/12</f>
        <v>10.2</v>
      </c>
      <c r="LA263" s="0" t="n">
        <f aca="false">LA262+1</f>
        <v>1913</v>
      </c>
      <c r="LB263" s="25" t="s">
        <v>47</v>
      </c>
      <c r="LC263" s="14" t="n">
        <v>13.7</v>
      </c>
      <c r="LD263" s="14" t="n">
        <v>15.5</v>
      </c>
      <c r="LE263" s="14" t="n">
        <v>13.9</v>
      </c>
      <c r="LF263" s="14" t="n">
        <v>11.4</v>
      </c>
      <c r="LG263" s="14" t="n">
        <v>6.1</v>
      </c>
      <c r="LH263" s="14" t="n">
        <v>2.6</v>
      </c>
      <c r="LI263" s="14" t="n">
        <v>4.9</v>
      </c>
      <c r="LJ263" s="14" t="n">
        <v>7</v>
      </c>
      <c r="LK263" s="14" t="n">
        <v>7.4</v>
      </c>
      <c r="LL263" s="14" t="n">
        <v>10.6</v>
      </c>
      <c r="LM263" s="14" t="n">
        <v>12.3</v>
      </c>
      <c r="LN263" s="14" t="n">
        <v>15.9</v>
      </c>
      <c r="LO263" s="15" t="n">
        <f aca="false">SUM(LC263:LN263)/12</f>
        <v>10.1083333333333</v>
      </c>
      <c r="MA263" s="0" t="n">
        <f aca="false">MA262+1</f>
        <v>1913</v>
      </c>
      <c r="MB263" s="13" t="n">
        <v>1913</v>
      </c>
      <c r="MC263" s="14" t="n">
        <v>12.1</v>
      </c>
      <c r="MD263" s="14" t="n">
        <v>13.6</v>
      </c>
      <c r="ME263" s="14" t="n">
        <v>10.6</v>
      </c>
      <c r="MF263" s="14" t="n">
        <v>10.5</v>
      </c>
      <c r="MG263" s="14" t="n">
        <v>8</v>
      </c>
      <c r="MH263" s="14" t="n">
        <v>8.1</v>
      </c>
      <c r="MI263" s="14" t="n">
        <v>6.2</v>
      </c>
      <c r="MJ263" s="14" t="n">
        <v>5.9</v>
      </c>
      <c r="MK263" s="14" t="n">
        <v>5.8</v>
      </c>
      <c r="ML263" s="14" t="n">
        <v>8.7</v>
      </c>
      <c r="MM263" s="14" t="n">
        <v>10.6</v>
      </c>
      <c r="MN263" s="14" t="n">
        <v>9.2</v>
      </c>
      <c r="MO263" s="15" t="n">
        <f aca="false">SUM(MC263:MN263)/12</f>
        <v>9.10833333333333</v>
      </c>
      <c r="OA263" s="6" t="n">
        <f aca="false">AVERAGE(AO263,BO263,CO263,DO263,EO263,FO263,GO263,HO263,IO263,JO263,KO263,LO263,MO263,NO263)</f>
        <v>10.1251262626263</v>
      </c>
      <c r="OB263" s="22" t="n">
        <f aca="false">AVERAGE(OA253:OA263)</f>
        <v>10.2220031756964</v>
      </c>
      <c r="PA263" s="16" t="n">
        <f aca="false">AVERAGE(AH263,AI263,AJ263,BH263,BI263,BJ263,CH263,CI263,CJ263,DH263,DI263,DJ263,EH263,EI263,EJ263,FH263,FI263,FJ263,GH263,GI263,GJ263,HH263,HI263,HJ263,IH263,II263,IJ263,JH263,JI263,JJ263,KH263,KI263,KJ263,LH263,LI263,LJ263,MH263,MI263,MJ263,NH263,NI263,NJ263)</f>
        <v>5.82525252525253</v>
      </c>
      <c r="PB263" s="17" t="n">
        <f aca="false">AVERAGE(AC263,AD263,AN263,BC263,BD263,BN263,CC263,CD263,CN263,DC263,DD263,DN263,EC263,ED263,EN263,FC263,FD263,FN263,GC263,GD263,GN263,HC263,HD263,HN263,IC263,ID263,IN263,JC263,JD263,JN263,KC263,KD263,KN263,LC263,LD263,LN263,MC263,MD263,MN263,NC263,ND263,NN263,)</f>
        <v>13.7906862745098</v>
      </c>
      <c r="PC263" s="16" t="n">
        <f aca="false">AVERAGE(PA253:PA263)</f>
        <v>6.51686593204775</v>
      </c>
      <c r="PD263" s="23" t="n">
        <f aca="false">AVERAGE(PB253:PB263)</f>
        <v>13.7056992476214</v>
      </c>
    </row>
    <row r="264" customFormat="false" ht="14.65" hidden="false" customHeight="false" outlineLevel="0" collapsed="false">
      <c r="A264" s="5"/>
      <c r="B264" s="6" t="n">
        <f aca="false">AVERAGE(AO264,BO264,CO264,DO264,EO264,FO264,GO264,HO264,IO264,JO264,KO264,LO264,MO264,NO264)</f>
        <v>11.0708333333333</v>
      </c>
      <c r="C264" s="18" t="n">
        <f aca="false">AVERAGE(B260:B264)</f>
        <v>10.4510227272727</v>
      </c>
      <c r="D264" s="20" t="n">
        <f aca="false">AVERAGE(B255:B264)</f>
        <v>10.2824326599327</v>
      </c>
      <c r="E264" s="6" t="n">
        <f aca="false">AVERAGE(B245:B264)</f>
        <v>10.363976746633</v>
      </c>
      <c r="F264" s="24" t="n">
        <f aca="false">AVERAGE(B215:B264)</f>
        <v>9.56018183621933</v>
      </c>
      <c r="G264" s="2" t="n">
        <f aca="false">MAX(AC264:AN264,BC264:BN264,CC264:CN264,DC264:DN264,EC264:EN264,FC264:FN264,GC264:GN264,HC264:HN264,IC264:IN264,JC264:JN264,KC264:KN264,LC264:LN264,MC264:MN264,NC264:NN264)</f>
        <v>21.9</v>
      </c>
      <c r="H264" s="11" t="n">
        <f aca="false">MEDIAN(AC264:AN264,BC264:BN264,CC264:CN264,DC264:DN264,EC264:EN264,FC264:FN264,GC264:GN264,HC264:HN264,IC264:IN264,JC264:JN264,KC264:KN264,LC264:LN264,MC264:MN264,NC264:NN264)</f>
        <v>11.3</v>
      </c>
      <c r="I264" s="6" t="n">
        <f aca="false">MIN(AC264:AN264,BC264:BN264,CC264:CN264,DC264:DN264,EC264:EN264,FC264:FN264,GC264:GN264,HC264:HN264,IC264:IN264,JC264:JN264,KC264:KN264,LC264:LN264,MC264:MN264,NC264:NN264)</f>
        <v>2.9</v>
      </c>
      <c r="J264" s="12" t="n">
        <f aca="false">(G264+I264)/2</f>
        <v>12.4</v>
      </c>
      <c r="AA264" s="0" t="n">
        <f aca="false">AA263+1</f>
        <v>1914</v>
      </c>
      <c r="AB264" s="27" t="n">
        <v>1914</v>
      </c>
      <c r="AC264" s="14" t="n">
        <v>15.2</v>
      </c>
      <c r="AD264" s="14" t="n">
        <v>17.5</v>
      </c>
      <c r="AE264" s="14" t="n">
        <v>16.8</v>
      </c>
      <c r="AF264" s="14" t="n">
        <v>13.4</v>
      </c>
      <c r="AG264" s="14" t="n">
        <v>10.5</v>
      </c>
      <c r="AH264" s="14" t="n">
        <v>7.8</v>
      </c>
      <c r="AI264" s="14" t="n">
        <v>7</v>
      </c>
      <c r="AJ264" s="14" t="n">
        <v>9.2</v>
      </c>
      <c r="AK264" s="14" t="n">
        <v>8</v>
      </c>
      <c r="AL264" s="14" t="n">
        <v>14</v>
      </c>
      <c r="AM264" s="14" t="n">
        <v>15.8</v>
      </c>
      <c r="AN264" s="14" t="n">
        <v>16.2</v>
      </c>
      <c r="AO264" s="15" t="n">
        <f aca="false">SUM(AC264:AN264)/12</f>
        <v>12.6166666666667</v>
      </c>
      <c r="BA264" s="0" t="n">
        <f aca="false">BA263+1</f>
        <v>1914</v>
      </c>
      <c r="BB264" s="13" t="n">
        <v>1914</v>
      </c>
      <c r="BC264" s="14" t="n">
        <v>12.2</v>
      </c>
      <c r="BD264" s="14" t="n">
        <v>15.7</v>
      </c>
      <c r="BE264" s="14" t="n">
        <v>12.7</v>
      </c>
      <c r="BF264" s="14" t="n">
        <v>9.7</v>
      </c>
      <c r="BG264" s="14" t="n">
        <v>6.2</v>
      </c>
      <c r="BH264" s="14" t="n">
        <v>3.8</v>
      </c>
      <c r="BI264" s="14" t="n">
        <v>4.7</v>
      </c>
      <c r="BJ264" s="14" t="n">
        <v>6.7</v>
      </c>
      <c r="BK264" s="14" t="n">
        <v>5.5</v>
      </c>
      <c r="BL264" s="14" t="n">
        <v>11.3</v>
      </c>
      <c r="BM264" s="14" t="n">
        <v>13.9</v>
      </c>
      <c r="BN264" s="14" t="n">
        <v>15</v>
      </c>
      <c r="BO264" s="15" t="n">
        <f aca="false">SUM(BC264:BN264)/12</f>
        <v>9.78333333333333</v>
      </c>
      <c r="CA264" s="0" t="n">
        <v>1914</v>
      </c>
      <c r="CB264" s="13" t="n">
        <v>1914</v>
      </c>
      <c r="CC264" s="14" t="n">
        <v>12.7</v>
      </c>
      <c r="CD264" s="14" t="n">
        <v>16.1</v>
      </c>
      <c r="CE264" s="14" t="n">
        <v>15.8</v>
      </c>
      <c r="CF264" s="14" t="n">
        <v>12.6</v>
      </c>
      <c r="CG264" s="14" t="n">
        <v>11.3</v>
      </c>
      <c r="CH264" s="14" t="n">
        <v>8.6</v>
      </c>
      <c r="CI264" s="14" t="n">
        <v>6.9</v>
      </c>
      <c r="CJ264" s="14" t="n">
        <v>9.8</v>
      </c>
      <c r="CK264" s="14" t="n">
        <v>8.6</v>
      </c>
      <c r="CL264" s="14" t="n">
        <v>12.3</v>
      </c>
      <c r="CM264" s="14" t="n">
        <v>14.3</v>
      </c>
      <c r="CN264" s="14" t="n">
        <v>15.3</v>
      </c>
      <c r="CO264" s="15" t="n">
        <f aca="false">SUM(CC264:CN264)/12</f>
        <v>12.025</v>
      </c>
      <c r="EA264" s="0" t="n">
        <f aca="false">EA263+1</f>
        <v>1914</v>
      </c>
      <c r="EB264" s="25" t="s">
        <v>48</v>
      </c>
      <c r="EC264" s="14" t="n">
        <v>20.9</v>
      </c>
      <c r="ED264" s="14" t="n">
        <v>21.9</v>
      </c>
      <c r="EE264" s="14" t="n">
        <v>18.7</v>
      </c>
      <c r="EF264" s="14" t="n">
        <v>12.6</v>
      </c>
      <c r="EG264" s="14" t="n">
        <v>8.6</v>
      </c>
      <c r="EH264" s="14" t="n">
        <v>4.5</v>
      </c>
      <c r="EI264" s="14" t="n">
        <v>3.1</v>
      </c>
      <c r="EJ264" s="14" t="n">
        <v>7</v>
      </c>
      <c r="EK264" s="14" t="n">
        <v>8.4</v>
      </c>
      <c r="EL264" s="14" t="n">
        <v>14.1</v>
      </c>
      <c r="EM264" s="14" t="n">
        <v>21.1</v>
      </c>
      <c r="EN264" s="14" t="n">
        <v>21.2</v>
      </c>
      <c r="EO264" s="15" t="n">
        <f aca="false">SUM(EC264:EN264)/12</f>
        <v>13.5083333333333</v>
      </c>
      <c r="FA264" s="0" t="n">
        <f aca="false">FA263+1</f>
        <v>1914</v>
      </c>
      <c r="FB264" s="29" t="n">
        <v>1914</v>
      </c>
      <c r="FC264" s="21" t="n">
        <f aca="false">(FC261+FC262+FC263+FC265+FC266+FC267)/6</f>
        <v>13.8</v>
      </c>
      <c r="FD264" s="28" t="n">
        <v>16.8</v>
      </c>
      <c r="FE264" s="28" t="n">
        <v>16</v>
      </c>
      <c r="FF264" s="28" t="n">
        <v>12.6</v>
      </c>
      <c r="FG264" s="28" t="n">
        <v>10.2</v>
      </c>
      <c r="FH264" s="28" t="n">
        <v>8.2</v>
      </c>
      <c r="FI264" s="28" t="n">
        <v>6.8</v>
      </c>
      <c r="FJ264" s="28" t="n">
        <v>9.7</v>
      </c>
      <c r="FK264" s="28" t="n">
        <v>8.3</v>
      </c>
      <c r="FL264" s="28" t="n">
        <v>14.1</v>
      </c>
      <c r="FM264" s="28" t="n">
        <v>14.3</v>
      </c>
      <c r="FN264" s="28" t="n">
        <v>15</v>
      </c>
      <c r="FO264" s="15" t="n">
        <f aca="false">SUM(FC264:FN264)/12</f>
        <v>12.15</v>
      </c>
      <c r="GA264" s="0" t="n">
        <f aca="false">GA263+1</f>
        <v>1914</v>
      </c>
      <c r="GB264" s="29" t="n">
        <v>1914</v>
      </c>
      <c r="GC264" s="28" t="n">
        <v>9.8</v>
      </c>
      <c r="GD264" s="28" t="n">
        <v>11.8</v>
      </c>
      <c r="GE264" s="28" t="n">
        <v>12.1</v>
      </c>
      <c r="GF264" s="28" t="n">
        <v>9.7</v>
      </c>
      <c r="GG264" s="28" t="n">
        <v>6.2</v>
      </c>
      <c r="GH264" s="28" t="n">
        <v>5.6</v>
      </c>
      <c r="GI264" s="28" t="n">
        <v>2.9</v>
      </c>
      <c r="GJ264" s="28" t="n">
        <v>4.4</v>
      </c>
      <c r="GK264" s="28" t="n">
        <v>3.7</v>
      </c>
      <c r="GL264" s="28" t="n">
        <v>6.6</v>
      </c>
      <c r="GM264" s="28" t="n">
        <v>9.9</v>
      </c>
      <c r="GN264" s="28" t="n">
        <v>12</v>
      </c>
      <c r="GO264" s="15" t="n">
        <f aca="false">SUM(GC264:GN264)/12</f>
        <v>7.89166666666667</v>
      </c>
      <c r="HA264" s="0" t="n">
        <f aca="false">HA263+1</f>
        <v>1914</v>
      </c>
      <c r="HB264" s="25" t="s">
        <v>48</v>
      </c>
      <c r="HC264" s="14" t="n">
        <v>14.2</v>
      </c>
      <c r="HD264" s="14" t="n">
        <v>15.7</v>
      </c>
      <c r="HE264" s="14" t="n">
        <v>15.8</v>
      </c>
      <c r="HF264" s="14" t="n">
        <v>13</v>
      </c>
      <c r="HG264" s="14" t="n">
        <v>10.9</v>
      </c>
      <c r="HH264" s="14" t="n">
        <v>8.6</v>
      </c>
      <c r="HI264" s="14" t="n">
        <v>7.3</v>
      </c>
      <c r="HJ264" s="14" t="n">
        <v>8.5</v>
      </c>
      <c r="HK264" s="14" t="n">
        <v>8</v>
      </c>
      <c r="HL264" s="14" t="n">
        <v>11.4</v>
      </c>
      <c r="HM264" s="14" t="n">
        <v>14.8</v>
      </c>
      <c r="HN264" s="14" t="n">
        <v>15.3</v>
      </c>
      <c r="HO264" s="15" t="n">
        <f aca="false">SUM(HC264:HN264)/12</f>
        <v>11.9583333333333</v>
      </c>
      <c r="IA264" s="0" t="n">
        <f aca="false">IA263+1</f>
        <v>1914</v>
      </c>
      <c r="IB264" s="13" t="n">
        <v>1914</v>
      </c>
      <c r="IC264" s="14" t="n">
        <v>14.2</v>
      </c>
      <c r="ID264" s="14" t="n">
        <v>17.3</v>
      </c>
      <c r="IE264" s="14" t="n">
        <v>15.7</v>
      </c>
      <c r="IF264" s="14" t="n">
        <v>10.5</v>
      </c>
      <c r="IG264" s="14" t="n">
        <v>7.7</v>
      </c>
      <c r="IH264" s="14" t="n">
        <v>3.8</v>
      </c>
      <c r="II264" s="14" t="n">
        <v>4.3</v>
      </c>
      <c r="IJ264" s="14" t="n">
        <v>7.4</v>
      </c>
      <c r="IK264" s="14" t="n">
        <v>6.9</v>
      </c>
      <c r="IL264" s="14" t="n">
        <v>11.5</v>
      </c>
      <c r="IM264" s="14" t="n">
        <v>15</v>
      </c>
      <c r="IN264" s="14" t="n">
        <v>16.7</v>
      </c>
      <c r="IO264" s="15" t="n">
        <f aca="false">SUM(IC264:IN264)/12</f>
        <v>10.9166666666667</v>
      </c>
      <c r="JA264" s="0" t="n">
        <f aca="false">JA263+1</f>
        <v>1914</v>
      </c>
      <c r="JB264" s="25" t="s">
        <v>48</v>
      </c>
      <c r="JC264" s="14" t="n">
        <v>12.8</v>
      </c>
      <c r="JD264" s="14" t="n">
        <v>14.3</v>
      </c>
      <c r="JE264" s="14" t="n">
        <v>14</v>
      </c>
      <c r="JF264" s="14" t="n">
        <v>13.2</v>
      </c>
      <c r="JG264" s="14" t="n">
        <v>10.3</v>
      </c>
      <c r="JH264" s="14" t="n">
        <v>9.6</v>
      </c>
      <c r="JI264" s="14" t="n">
        <v>7.3</v>
      </c>
      <c r="JJ264" s="14" t="n">
        <v>8</v>
      </c>
      <c r="JK264" s="14" t="n">
        <v>7.6</v>
      </c>
      <c r="JL264" s="14" t="n">
        <v>10.4</v>
      </c>
      <c r="JM264" s="14" t="n">
        <v>11.9</v>
      </c>
      <c r="JN264" s="14" t="n">
        <v>13.6</v>
      </c>
      <c r="JO264" s="15" t="n">
        <f aca="false">SUM(JC264:JN264)/12</f>
        <v>11.0833333333333</v>
      </c>
      <c r="KA264" s="0" t="n">
        <f aca="false">KA263+1</f>
        <v>1914</v>
      </c>
      <c r="KB264" s="13" t="n">
        <v>1914</v>
      </c>
      <c r="KC264" s="14" t="n">
        <v>13.8</v>
      </c>
      <c r="KD264" s="14" t="n">
        <v>16.6</v>
      </c>
      <c r="KE264" s="14" t="n">
        <v>15.3</v>
      </c>
      <c r="KF264" s="14" t="n">
        <v>12.2</v>
      </c>
      <c r="KG264" s="14" t="n">
        <v>8.8</v>
      </c>
      <c r="KH264" s="14" t="n">
        <v>5.8</v>
      </c>
      <c r="KI264" s="14" t="n">
        <v>5.6</v>
      </c>
      <c r="KJ264" s="14" t="n">
        <v>7.3</v>
      </c>
      <c r="KK264" s="14" t="n">
        <v>6.1</v>
      </c>
      <c r="KL264" s="14" t="n">
        <v>11.4</v>
      </c>
      <c r="KM264" s="14" t="n">
        <v>14.5</v>
      </c>
      <c r="KN264" s="14" t="n">
        <v>15.5</v>
      </c>
      <c r="KO264" s="15" t="n">
        <f aca="false">SUM(KC264:KN264)/12</f>
        <v>11.075</v>
      </c>
      <c r="LA264" s="0" t="n">
        <f aca="false">LA263+1</f>
        <v>1914</v>
      </c>
      <c r="LB264" s="25" t="s">
        <v>48</v>
      </c>
      <c r="LC264" s="14" t="n">
        <v>14.7</v>
      </c>
      <c r="LD264" s="14" t="n">
        <v>16.1</v>
      </c>
      <c r="LE264" s="14" t="n">
        <v>15</v>
      </c>
      <c r="LF264" s="14" t="n">
        <v>12.7</v>
      </c>
      <c r="LG264" s="14" t="n">
        <v>8.9</v>
      </c>
      <c r="LH264" s="14" t="n">
        <v>4.9</v>
      </c>
      <c r="LI264" s="14" t="n">
        <v>4.8</v>
      </c>
      <c r="LJ264" s="14" t="n">
        <v>6.6</v>
      </c>
      <c r="LK264" s="14" t="n">
        <v>6.1</v>
      </c>
      <c r="LL264" s="14" t="n">
        <v>11.7</v>
      </c>
      <c r="LM264" s="14" t="n">
        <v>15.2</v>
      </c>
      <c r="LN264" s="14" t="n">
        <v>15.6</v>
      </c>
      <c r="LO264" s="15" t="n">
        <f aca="false">SUM(LC264:LN264)/12</f>
        <v>11.025</v>
      </c>
      <c r="MA264" s="0" t="n">
        <f aca="false">MA263+1</f>
        <v>1914</v>
      </c>
      <c r="MB264" s="13" t="n">
        <v>1914</v>
      </c>
      <c r="MC264" s="14" t="n">
        <v>13.5</v>
      </c>
      <c r="MD264" s="14" t="n">
        <v>12</v>
      </c>
      <c r="ME264" s="14" t="n">
        <v>11.3</v>
      </c>
      <c r="MF264" s="14" t="n">
        <v>10.6</v>
      </c>
      <c r="MG264" s="14" t="n">
        <v>8.4</v>
      </c>
      <c r="MH264" s="14" t="n">
        <v>8.1</v>
      </c>
      <c r="MI264" s="14" t="n">
        <v>6.3</v>
      </c>
      <c r="MJ264" s="14" t="n">
        <v>5.3</v>
      </c>
      <c r="MK264" s="14" t="n">
        <v>5.5</v>
      </c>
      <c r="ML264" s="14" t="n">
        <v>5.8</v>
      </c>
      <c r="MM264" s="14" t="n">
        <v>8.5</v>
      </c>
      <c r="MN264" s="14" t="n">
        <v>10.5</v>
      </c>
      <c r="MO264" s="15" t="n">
        <f aca="false">SUM(MC264:MN264)/12</f>
        <v>8.81666666666667</v>
      </c>
      <c r="OA264" s="6" t="n">
        <f aca="false">AVERAGE(AO264,BO264,CO264,DO264,EO264,FO264,GO264,HO264,IO264,JO264,KO264,LO264,MO264,NO264)</f>
        <v>11.0708333333333</v>
      </c>
      <c r="OB264" s="22" t="n">
        <f aca="false">AVERAGE(OA254:OA264)</f>
        <v>10.285544842363</v>
      </c>
      <c r="PA264" s="16" t="n">
        <f aca="false">AVERAGE(AH264,AI264,AJ264,BH264,BI264,BJ264,CH264,CI264,CJ264,DH264,DI264,DJ264,EH264,EI264,EJ264,FH264,FI264,FJ264,GH264,GI264,GJ264,HH264,HI264,HJ264,IH264,II264,IJ264,JH264,JI264,JJ264,KH264,KI264,KJ264,LH264,LI264,LJ264,MH264,MI264,MJ264,NH264,NI264,NJ264)</f>
        <v>6.56111111111111</v>
      </c>
      <c r="PB264" s="17" t="n">
        <f aca="false">AVERAGE(AC264,AD264,AN264,BC264,BD264,BN264,CC264,CD264,CN264,DC264,DD264,DN264,EC264,ED264,EN264,FC264,FD264,FN264,GC264,GD264,GN264,HC264,HD264,HN264,IC264,ID264,IN264,JC264,JD264,JN264,KC264,KD264,KN264,LC264,LD264,LN264,MC264,MD264,MN264,NC264,ND264,NN264,)</f>
        <v>14.6351351351351</v>
      </c>
      <c r="PC264" s="16" t="n">
        <f aca="false">AVERAGE(PA254:PA264)</f>
        <v>6.54969421487604</v>
      </c>
      <c r="PD264" s="23" t="n">
        <f aca="false">AVERAGE(PB254:PB264)</f>
        <v>13.8183478962701</v>
      </c>
    </row>
    <row r="265" customFormat="false" ht="14.65" hidden="false" customHeight="false" outlineLevel="0" collapsed="false">
      <c r="A265" s="5" t="n">
        <f aca="false">A260+5</f>
        <v>1915</v>
      </c>
      <c r="B265" s="6" t="n">
        <f aca="false">AVERAGE(AO265,BO265,CO265,DO265,EO265,FO265,GO265,HO265,IO265,JO265,KO265,LO265,MO265,NO265)</f>
        <v>10.4978632478633</v>
      </c>
      <c r="C265" s="18" t="n">
        <f aca="false">AVERAGE(B261:B265)</f>
        <v>10.4729009324009</v>
      </c>
      <c r="D265" s="20" t="n">
        <f aca="false">AVERAGE(B256:B265)</f>
        <v>10.361906484719</v>
      </c>
      <c r="E265" s="6" t="n">
        <f aca="false">AVERAGE(B246:B265)</f>
        <v>10.3528282423595</v>
      </c>
      <c r="F265" s="24" t="n">
        <f aca="false">AVERAGE(B216:B265)</f>
        <v>9.6115928048803</v>
      </c>
      <c r="G265" s="2" t="n">
        <f aca="false">MAX(AC265:AN265,BC265:BN265,CC265:CN265,DC265:DN265,EC265:EN265,FC265:FN265,GC265:GN265,HC265:HN265,IC265:IN265,JC265:JN265,KC265:KN265,LC265:LN265,MC265:MN265,NC265:NN265)</f>
        <v>23</v>
      </c>
      <c r="H265" s="11" t="n">
        <f aca="false">MEDIAN(AC265:AN265,BC265:BN265,CC265:CN265,DC265:DN265,EC265:EN265,FC265:FN265,GC265:GN265,HC265:HN265,IC265:IN265,JC265:JN265,KC265:KN265,LC265:LN265,MC265:MN265,NC265:NN265)</f>
        <v>10.05</v>
      </c>
      <c r="I265" s="6" t="n">
        <f aca="false">MIN(AC265:AN265,BC265:BN265,CC265:CN265,DC265:DN265,EC265:EN265,FC265:FN265,GC265:GN265,HC265:HN265,IC265:IN265,JC265:JN265,KC265:KN265,LC265:LN265,MC265:MN265,NC265:NN265)</f>
        <v>4.1</v>
      </c>
      <c r="J265" s="12" t="n">
        <f aca="false">(G265+I265)/2</f>
        <v>13.55</v>
      </c>
      <c r="AA265" s="0" t="n">
        <f aca="false">AA264+1</f>
        <v>1915</v>
      </c>
      <c r="AB265" s="27" t="n">
        <v>1915</v>
      </c>
      <c r="AC265" s="14" t="n">
        <v>16.3</v>
      </c>
      <c r="AD265" s="14" t="n">
        <v>18.4</v>
      </c>
      <c r="AE265" s="14" t="n">
        <v>14.6</v>
      </c>
      <c r="AF265" s="14" t="n">
        <v>12</v>
      </c>
      <c r="AG265" s="14" t="n">
        <v>9.7</v>
      </c>
      <c r="AH265" s="14" t="n">
        <v>10.1</v>
      </c>
      <c r="AI265" s="14" t="n">
        <v>8.3</v>
      </c>
      <c r="AJ265" s="14" t="n">
        <v>8.2</v>
      </c>
      <c r="AK265" s="14" t="n">
        <v>9.6</v>
      </c>
      <c r="AL265" s="14" t="n">
        <v>10.8</v>
      </c>
      <c r="AM265" s="14" t="n">
        <v>11.4</v>
      </c>
      <c r="AN265" s="14" t="n">
        <v>14.4</v>
      </c>
      <c r="AO265" s="15" t="n">
        <f aca="false">SUM(AC265:AN265)/12</f>
        <v>11.9833333333333</v>
      </c>
      <c r="BA265" s="0" t="n">
        <f aca="false">BA264+1</f>
        <v>1915</v>
      </c>
      <c r="BB265" s="13" t="n">
        <v>1915</v>
      </c>
      <c r="BC265" s="14" t="n">
        <v>14.3</v>
      </c>
      <c r="BD265" s="14" t="n">
        <v>16.3</v>
      </c>
      <c r="BE265" s="14" t="n">
        <v>12.2</v>
      </c>
      <c r="BF265" s="14" t="n">
        <v>9.8</v>
      </c>
      <c r="BG265" s="14" t="n">
        <v>7.6</v>
      </c>
      <c r="BH265" s="14" t="n">
        <v>8.7</v>
      </c>
      <c r="BI265" s="14" t="n">
        <v>6.2</v>
      </c>
      <c r="BJ265" s="14" t="n">
        <v>6.3</v>
      </c>
      <c r="BK265" s="14" t="n">
        <v>8.4</v>
      </c>
      <c r="BL265" s="14" t="n">
        <v>9.4</v>
      </c>
      <c r="BM265" s="14" t="n">
        <v>10.6</v>
      </c>
      <c r="BN265" s="14" t="n">
        <v>13.8</v>
      </c>
      <c r="BO265" s="15" t="n">
        <f aca="false">SUM(BC265:BN265)/12</f>
        <v>10.3</v>
      </c>
      <c r="CA265" s="0" t="n">
        <f aca="false">CA264+1</f>
        <v>1915</v>
      </c>
      <c r="CB265" s="13" t="n">
        <v>1915</v>
      </c>
      <c r="CC265" s="14" t="n">
        <v>14.9</v>
      </c>
      <c r="CD265" s="14" t="n">
        <v>16.4</v>
      </c>
      <c r="CE265" s="14" t="n">
        <v>14.8</v>
      </c>
      <c r="CF265" s="14" t="n">
        <v>12.7</v>
      </c>
      <c r="CG265" s="14" t="n">
        <v>10.6</v>
      </c>
      <c r="CH265" s="14" t="n">
        <v>10.8</v>
      </c>
      <c r="CI265" s="14" t="n">
        <v>10.1</v>
      </c>
      <c r="CJ265" s="14" t="n">
        <v>9.3</v>
      </c>
      <c r="CK265" s="14" t="n">
        <v>10.1</v>
      </c>
      <c r="CL265" s="14" t="n">
        <v>10.5</v>
      </c>
      <c r="CM265" s="14" t="n">
        <v>10.1</v>
      </c>
      <c r="CN265" s="14" t="n">
        <v>13.9</v>
      </c>
      <c r="CO265" s="15" t="n">
        <f aca="false">SUM(CC265:CN265)/12</f>
        <v>12.0166666666667</v>
      </c>
      <c r="DA265" s="0" t="n">
        <v>1915</v>
      </c>
      <c r="DB265" s="13" t="n">
        <v>1915</v>
      </c>
      <c r="DC265" s="14" t="n">
        <v>12.2</v>
      </c>
      <c r="DD265" s="14" t="n">
        <v>14.4</v>
      </c>
      <c r="DE265" s="14" t="n">
        <v>10.1</v>
      </c>
      <c r="DF265" s="14" t="n">
        <v>8.8</v>
      </c>
      <c r="DG265" s="14" t="n">
        <v>5.5</v>
      </c>
      <c r="DH265" s="14" t="n">
        <v>7.2</v>
      </c>
      <c r="DI265" s="14" t="n">
        <v>5.1</v>
      </c>
      <c r="DJ265" s="14" t="n">
        <v>5.4</v>
      </c>
      <c r="DK265" s="14" t="n">
        <v>6.5</v>
      </c>
      <c r="DL265" s="14" t="n">
        <v>7.3</v>
      </c>
      <c r="DM265" s="14" t="n">
        <v>8.3</v>
      </c>
      <c r="DN265" s="14" t="n">
        <v>11.3</v>
      </c>
      <c r="DO265" s="15" t="n">
        <f aca="false">SUM(DC265:DN265)/12</f>
        <v>8.50833333333333</v>
      </c>
      <c r="EA265" s="0" t="n">
        <f aca="false">EA264+1</f>
        <v>1915</v>
      </c>
      <c r="EB265" s="25" t="s">
        <v>49</v>
      </c>
      <c r="EC265" s="14" t="n">
        <v>19.3</v>
      </c>
      <c r="ED265" s="14" t="n">
        <v>23</v>
      </c>
      <c r="EE265" s="14" t="n">
        <v>16.2</v>
      </c>
      <c r="EF265" s="14" t="n">
        <v>12.3</v>
      </c>
      <c r="EG265" s="14" t="n">
        <v>8</v>
      </c>
      <c r="EH265" s="14" t="n">
        <v>7.6</v>
      </c>
      <c r="EI265" s="14" t="n">
        <v>5.3</v>
      </c>
      <c r="EJ265" s="14" t="n">
        <v>5.1</v>
      </c>
      <c r="EK265" s="14" t="n">
        <v>8.2</v>
      </c>
      <c r="EL265" s="14" t="n">
        <v>11.8</v>
      </c>
      <c r="EM265" s="14" t="n">
        <v>14.8</v>
      </c>
      <c r="EN265" s="14" t="n">
        <v>19.1</v>
      </c>
      <c r="EO265" s="15" t="n">
        <f aca="false">SUM(EC265:EN265)/12</f>
        <v>12.5583333333333</v>
      </c>
      <c r="FA265" s="0" t="n">
        <f aca="false">FA264+1</f>
        <v>1915</v>
      </c>
      <c r="FB265" s="29" t="n">
        <v>1915</v>
      </c>
      <c r="FC265" s="28" t="n">
        <v>14.7</v>
      </c>
      <c r="FD265" s="28" t="n">
        <v>16.4</v>
      </c>
      <c r="FE265" s="21" t="n">
        <f aca="false">(FE262+FE263+FE264+FE266+FE267+FE268)/6</f>
        <v>14.7166666666667</v>
      </c>
      <c r="FF265" s="21" t="n">
        <f aca="false">(FF262+FF263+FF264+FF266+FF267+FF268)/6</f>
        <v>11.85</v>
      </c>
      <c r="FG265" s="28" t="n">
        <v>9.3</v>
      </c>
      <c r="FH265" s="28" t="n">
        <v>8.7</v>
      </c>
      <c r="FI265" s="28" t="n">
        <v>7.6</v>
      </c>
      <c r="FJ265" s="28" t="n">
        <v>7.4</v>
      </c>
      <c r="FK265" s="28" t="n">
        <v>8.4</v>
      </c>
      <c r="FL265" s="28" t="n">
        <v>9.2</v>
      </c>
      <c r="FM265" s="28" t="n">
        <v>9.8</v>
      </c>
      <c r="FN265" s="28" t="n">
        <v>12</v>
      </c>
      <c r="FO265" s="15" t="n">
        <f aca="false">SUM(FC265:FN265)/12</f>
        <v>10.8388888888889</v>
      </c>
      <c r="GA265" s="0" t="n">
        <f aca="false">GA264+1</f>
        <v>1915</v>
      </c>
      <c r="GB265" s="29" t="n">
        <v>1915</v>
      </c>
      <c r="GC265" s="28" t="n">
        <v>11.2</v>
      </c>
      <c r="GD265" s="28" t="n">
        <v>12.3</v>
      </c>
      <c r="GE265" s="28" t="n">
        <v>9.1</v>
      </c>
      <c r="GF265" s="28" t="n">
        <v>8.1</v>
      </c>
      <c r="GG265" s="28" t="n">
        <v>6.2</v>
      </c>
      <c r="GH265" s="28" t="n">
        <v>6.5</v>
      </c>
      <c r="GI265" s="28" t="n">
        <v>6.4</v>
      </c>
      <c r="GJ265" s="28" t="n">
        <v>5.7</v>
      </c>
      <c r="GK265" s="28" t="n">
        <v>7.3</v>
      </c>
      <c r="GL265" s="28" t="n">
        <v>6.9</v>
      </c>
      <c r="GM265" s="28" t="n">
        <v>7.5</v>
      </c>
      <c r="GN265" s="28" t="n">
        <v>8.8</v>
      </c>
      <c r="GO265" s="15" t="n">
        <f aca="false">SUM(GC265:GN265)/12</f>
        <v>8</v>
      </c>
      <c r="HA265" s="0" t="n">
        <f aca="false">HA264+1</f>
        <v>1915</v>
      </c>
      <c r="HB265" s="25" t="s">
        <v>49</v>
      </c>
      <c r="HC265" s="14" t="n">
        <v>14.8</v>
      </c>
      <c r="HD265" s="14" t="n">
        <v>16.2</v>
      </c>
      <c r="HE265" s="14" t="n">
        <v>14.7</v>
      </c>
      <c r="HF265" s="14" t="n">
        <v>12.7</v>
      </c>
      <c r="HG265" s="14" t="n">
        <v>10.7</v>
      </c>
      <c r="HH265" s="14" t="n">
        <v>10.6</v>
      </c>
      <c r="HI265" s="14" t="n">
        <v>9</v>
      </c>
      <c r="HJ265" s="14" t="n">
        <v>8.8</v>
      </c>
      <c r="HK265" s="14" t="n">
        <v>9.9</v>
      </c>
      <c r="HL265" s="14" t="n">
        <v>10.3</v>
      </c>
      <c r="HM265" s="14" t="n">
        <v>11.1</v>
      </c>
      <c r="HN265" s="14" t="n">
        <v>13.3</v>
      </c>
      <c r="HO265" s="15" t="n">
        <f aca="false">SUM(HC265:HN265)/12</f>
        <v>11.8416666666667</v>
      </c>
      <c r="IA265" s="0" t="n">
        <f aca="false">IA264+1</f>
        <v>1915</v>
      </c>
      <c r="IB265" s="13" t="n">
        <v>1915</v>
      </c>
      <c r="IC265" s="14" t="n">
        <v>15.7</v>
      </c>
      <c r="ID265" s="14" t="n">
        <v>17.9</v>
      </c>
      <c r="IE265" s="14" t="n">
        <v>13.9</v>
      </c>
      <c r="IF265" s="14" t="n">
        <v>9.4</v>
      </c>
      <c r="IG265" s="14" t="n">
        <v>7.3</v>
      </c>
      <c r="IH265" s="14" t="n">
        <v>7.2</v>
      </c>
      <c r="II265" s="14" t="n">
        <v>4.9</v>
      </c>
      <c r="IJ265" s="14" t="n">
        <v>4.1</v>
      </c>
      <c r="IK265" s="14" t="n">
        <v>6.1</v>
      </c>
      <c r="IL265" s="14" t="n">
        <v>7.1</v>
      </c>
      <c r="IM265" s="14" t="n">
        <v>7.8</v>
      </c>
      <c r="IN265" s="14" t="n">
        <v>13.5</v>
      </c>
      <c r="IO265" s="15" t="n">
        <f aca="false">SUM(IC265:IN265)/12</f>
        <v>9.575</v>
      </c>
      <c r="JA265" s="0" t="n">
        <f aca="false">JA264+1</f>
        <v>1915</v>
      </c>
      <c r="JB265" s="25" t="s">
        <v>49</v>
      </c>
      <c r="JC265" s="14" t="n">
        <v>12.4</v>
      </c>
      <c r="JD265" s="14" t="n">
        <v>13.8</v>
      </c>
      <c r="JE265" s="14" t="n">
        <v>12.3</v>
      </c>
      <c r="JF265" s="14" t="n">
        <v>11.1</v>
      </c>
      <c r="JG265" s="14" t="n">
        <v>10</v>
      </c>
      <c r="JH265" s="14" t="n">
        <v>10.2</v>
      </c>
      <c r="JI265" s="14" t="n">
        <v>8.7</v>
      </c>
      <c r="JJ265" s="14" t="n">
        <v>9.5</v>
      </c>
      <c r="JK265" s="14" t="n">
        <v>10.2</v>
      </c>
      <c r="JL265" s="14" t="n">
        <v>10.4</v>
      </c>
      <c r="JM265" s="14" t="n">
        <v>11.5</v>
      </c>
      <c r="JN265" s="14" t="n">
        <v>11.8</v>
      </c>
      <c r="JO265" s="15" t="n">
        <f aca="false">SUM(JC265:JN265)/12</f>
        <v>10.9916666666667</v>
      </c>
      <c r="KA265" s="0" t="n">
        <f aca="false">KA264+1</f>
        <v>1915</v>
      </c>
      <c r="KB265" s="13" t="n">
        <v>1915</v>
      </c>
      <c r="KC265" s="14" t="n">
        <v>15.2</v>
      </c>
      <c r="KD265" s="14" t="n">
        <v>17.1</v>
      </c>
      <c r="KE265" s="14" t="n">
        <v>12.9</v>
      </c>
      <c r="KF265" s="14" t="n">
        <v>10.7</v>
      </c>
      <c r="KG265" s="14" t="n">
        <v>8.3</v>
      </c>
      <c r="KH265" s="14" t="n">
        <v>8.7</v>
      </c>
      <c r="KI265" s="14" t="n">
        <v>6.4</v>
      </c>
      <c r="KJ265" s="14" t="n">
        <v>6.2</v>
      </c>
      <c r="KK265" s="14" t="n">
        <v>7.9</v>
      </c>
      <c r="KL265" s="14" t="n">
        <v>8.6</v>
      </c>
      <c r="KM265" s="14" t="n">
        <v>9.6</v>
      </c>
      <c r="KN265" s="14" t="n">
        <v>12.6</v>
      </c>
      <c r="KO265" s="15" t="n">
        <f aca="false">SUM(KC265:KN265)/12</f>
        <v>10.35</v>
      </c>
      <c r="LA265" s="0" t="n">
        <f aca="false">LA264+1</f>
        <v>1915</v>
      </c>
      <c r="LB265" s="25" t="s">
        <v>49</v>
      </c>
      <c r="LC265" s="14" t="n">
        <v>13.6</v>
      </c>
      <c r="LD265" s="14" t="n">
        <v>16.3</v>
      </c>
      <c r="LE265" s="14" t="n">
        <v>12.7</v>
      </c>
      <c r="LF265" s="14" t="n">
        <v>9.6</v>
      </c>
      <c r="LG265" s="14" t="n">
        <v>7</v>
      </c>
      <c r="LH265" s="14" t="n">
        <v>8.3</v>
      </c>
      <c r="LI265" s="14" t="n">
        <v>6.1</v>
      </c>
      <c r="LJ265" s="14" t="n">
        <v>5.6</v>
      </c>
      <c r="LK265" s="14" t="n">
        <v>7.4</v>
      </c>
      <c r="LL265" s="14" t="n">
        <v>7.7</v>
      </c>
      <c r="LM265" s="14" t="n">
        <v>9.6</v>
      </c>
      <c r="LN265" s="14" t="n">
        <v>12.7</v>
      </c>
      <c r="LO265" s="15" t="n">
        <f aca="false">SUM(LC265:LN265)/12</f>
        <v>9.71666666666667</v>
      </c>
      <c r="MA265" s="0" t="n">
        <f aca="false">MA264+1</f>
        <v>1915</v>
      </c>
      <c r="MB265" s="13" t="n">
        <v>1915</v>
      </c>
      <c r="MC265" s="14" t="n">
        <v>14.2</v>
      </c>
      <c r="MD265" s="14" t="n">
        <v>13.7</v>
      </c>
      <c r="ME265" s="14" t="n">
        <v>11.7</v>
      </c>
      <c r="MF265" s="14" t="n">
        <v>10.9</v>
      </c>
      <c r="MG265" s="14" t="n">
        <v>9.1</v>
      </c>
      <c r="MH265" s="14" t="n">
        <v>8.4</v>
      </c>
      <c r="MI265" s="14" t="n">
        <v>6.8</v>
      </c>
      <c r="MJ265" s="14" t="n">
        <v>6.2</v>
      </c>
      <c r="MK265" s="14" t="n">
        <v>6.4</v>
      </c>
      <c r="ML265" s="14" t="n">
        <v>8.5</v>
      </c>
      <c r="MM265" s="14" t="n">
        <v>9.4</v>
      </c>
      <c r="MN265" s="14" t="n">
        <v>12.2</v>
      </c>
      <c r="MO265" s="15" t="n">
        <f aca="false">SUM(MC265:MN265)/12</f>
        <v>9.79166666666667</v>
      </c>
      <c r="OA265" s="6" t="n">
        <f aca="false">AVERAGE(AO265,BO265,CO265,DO265,EO265,FO265,GO265,HO265,IO265,JO265,KO265,LO265,MO265,NO265)</f>
        <v>10.4978632478632</v>
      </c>
      <c r="OB265" s="22" t="n">
        <f aca="false">AVERAGE(OA255:OA265)</f>
        <v>10.3020172588354</v>
      </c>
      <c r="PA265" s="16" t="n">
        <f aca="false">AVERAGE(AH265,AI265,AJ265,BH265,BI265,BJ265,CH265,CI265,CJ265,DH265,DI265,DJ265,EH265,EI265,EJ265,FH265,FI265,FJ265,GH265,GI265,GJ265,HH265,HI265,HJ265,IH265,II265,IJ265,JH265,JI265,JJ265,KH265,KI265,KJ265,LH265,LI265,LJ265,MH265,MI265,MJ265,NH265,NI265,NJ265)</f>
        <v>7.47948717948718</v>
      </c>
      <c r="PB265" s="17" t="n">
        <f aca="false">AVERAGE(AC265,AD265,AN265,BC265,BD265,BN265,CC265,CD265,CN265,DC265,DD265,DN265,EC265,ED265,EN265,FC265,FD265,FN265,GC265,GD265,GN265,HC265,HD265,HN265,IC265,ID265,IN265,JC265,JD265,JN265,KC265,KD265,KN265,LC265,LD265,LN265,MC265,MD265,MN265,NC265,ND265,NN265,)</f>
        <v>14.26</v>
      </c>
      <c r="PC265" s="16" t="n">
        <f aca="false">AVERAGE(PA255:PA265)</f>
        <v>6.59063244331426</v>
      </c>
      <c r="PD265" s="23" t="n">
        <f aca="false">AVERAGE(PB255:PB265)</f>
        <v>13.9208933508156</v>
      </c>
    </row>
    <row r="266" customFormat="false" ht="14.65" hidden="false" customHeight="false" outlineLevel="0" collapsed="false">
      <c r="A266" s="5"/>
      <c r="B266" s="6" t="n">
        <f aca="false">AVERAGE(AO266,BO266,CO266,DO266,EO266,FO266,GO266,HO266,IO266,JO266,KO266,LO266,MO266,NO266)</f>
        <v>9.94209401709402</v>
      </c>
      <c r="C266" s="18" t="n">
        <f aca="false">AVERAGE(B262:B266)</f>
        <v>10.3941530691531</v>
      </c>
      <c r="D266" s="20" t="n">
        <f aca="false">AVERAGE(B257:B266)</f>
        <v>10.2631992197617</v>
      </c>
      <c r="E266" s="6" t="n">
        <f aca="false">AVERAGE(B247:B266)</f>
        <v>10.3335266932142</v>
      </c>
      <c r="F266" s="24" t="n">
        <f aca="false">AVERAGE(B217:B266)</f>
        <v>9.64443468522218</v>
      </c>
      <c r="G266" s="2" t="n">
        <f aca="false">MAX(AC266:AN266,BC266:BN266,CC266:CN266,DC266:DN266,EC266:EN266,FC266:FN266,GC266:GN266,HC266:HN266,IC266:IN266,JC266:JN266,KC266:KN266,LC266:LN266,MC266:MN266,NC266:NN266)</f>
        <v>20.5</v>
      </c>
      <c r="H266" s="11" t="n">
        <f aca="false">MEDIAN(AC266:AN266,BC266:BN266,CC266:CN266,DC266:DN266,EC266:EN266,FC266:FN266,GC266:GN266,HC266:HN266,IC266:IN266,JC266:JN266,KC266:KN266,LC266:LN266,MC266:MN266,NC266:NN266)</f>
        <v>9.5</v>
      </c>
      <c r="I266" s="6" t="n">
        <f aca="false">MIN(AC266:AN266,BC266:BN266,CC266:CN266,DC266:DN266,EC266:EN266,FC266:FN266,GC266:GN266,HC266:HN266,IC266:IN266,JC266:JN266,KC266:KN266,LC266:LN266,MC266:MN266,NC266:NN266)</f>
        <v>4.2</v>
      </c>
      <c r="J266" s="12" t="n">
        <f aca="false">(G266+I266)/2</f>
        <v>12.35</v>
      </c>
      <c r="AA266" s="0" t="n">
        <f aca="false">AA265+1</f>
        <v>1916</v>
      </c>
      <c r="AB266" s="27" t="n">
        <v>1916</v>
      </c>
      <c r="AC266" s="14" t="n">
        <v>16.4</v>
      </c>
      <c r="AD266" s="14" t="n">
        <v>16.7</v>
      </c>
      <c r="AE266" s="14" t="n">
        <v>13.9</v>
      </c>
      <c r="AF266" s="14" t="n">
        <v>11.5</v>
      </c>
      <c r="AG266" s="14" t="n">
        <v>10.2</v>
      </c>
      <c r="AH266" s="14" t="n">
        <v>8.3</v>
      </c>
      <c r="AI266" s="14" t="n">
        <v>7.9</v>
      </c>
      <c r="AJ266" s="14" t="n">
        <v>8</v>
      </c>
      <c r="AK266" s="14" t="n">
        <v>10.2</v>
      </c>
      <c r="AL266" s="14" t="n">
        <v>10.5</v>
      </c>
      <c r="AM266" s="14" t="n">
        <v>11.2</v>
      </c>
      <c r="AN266" s="14" t="n">
        <v>14.2</v>
      </c>
      <c r="AO266" s="15" t="n">
        <f aca="false">SUM(AC266:AN266)/12</f>
        <v>11.5833333333333</v>
      </c>
      <c r="BA266" s="0" t="n">
        <f aca="false">BA265+1</f>
        <v>1916</v>
      </c>
      <c r="BB266" s="13" t="n">
        <v>1916</v>
      </c>
      <c r="BC266" s="14" t="n">
        <v>14.6</v>
      </c>
      <c r="BD266" s="14" t="n">
        <v>13.9</v>
      </c>
      <c r="BE266" s="14" t="n">
        <v>10.9</v>
      </c>
      <c r="BF266" s="14" t="n">
        <v>8.7</v>
      </c>
      <c r="BG266" s="14" t="n">
        <v>7.8</v>
      </c>
      <c r="BH266" s="14" t="n">
        <v>6.4</v>
      </c>
      <c r="BI266" s="14" t="n">
        <v>4.8</v>
      </c>
      <c r="BJ266" s="14" t="n">
        <v>4.2</v>
      </c>
      <c r="BK266" s="14" t="n">
        <v>6.1</v>
      </c>
      <c r="BL266" s="14" t="n">
        <v>8.1</v>
      </c>
      <c r="BM266" s="14" t="n">
        <v>9.2</v>
      </c>
      <c r="BN266" s="14" t="n">
        <v>12.7</v>
      </c>
      <c r="BO266" s="15" t="n">
        <f aca="false">SUM(BC266:BN266)/12</f>
        <v>8.95</v>
      </c>
      <c r="CA266" s="0" t="n">
        <f aca="false">CA265+1</f>
        <v>1916</v>
      </c>
      <c r="CB266" s="13" t="n">
        <v>1916</v>
      </c>
      <c r="CC266" s="14" t="n">
        <v>14.6</v>
      </c>
      <c r="CD266" s="14" t="n">
        <v>15.9</v>
      </c>
      <c r="CE266" s="14" t="n">
        <v>13.8</v>
      </c>
      <c r="CF266" s="14" t="n">
        <v>11.2</v>
      </c>
      <c r="CG266" s="14" t="n">
        <v>11.3</v>
      </c>
      <c r="CH266" s="14" t="n">
        <v>9.3</v>
      </c>
      <c r="CI266" s="14" t="n">
        <v>8.9</v>
      </c>
      <c r="CJ266" s="14" t="n">
        <v>8.7</v>
      </c>
      <c r="CK266" s="14" t="n">
        <v>10.3</v>
      </c>
      <c r="CL266" s="14" t="n">
        <v>10.2</v>
      </c>
      <c r="CM266" s="14" t="n">
        <v>10.5</v>
      </c>
      <c r="CN266" s="14" t="n">
        <v>13.5</v>
      </c>
      <c r="CO266" s="15" t="n">
        <f aca="false">SUM(CC266:CN266)/12</f>
        <v>11.5166666666667</v>
      </c>
      <c r="DA266" s="0" t="n">
        <f aca="false">DA265+1</f>
        <v>1916</v>
      </c>
      <c r="DB266" s="13" t="n">
        <v>1916</v>
      </c>
      <c r="DC266" s="14" t="n">
        <v>13.2</v>
      </c>
      <c r="DD266" s="14" t="n">
        <v>12.5</v>
      </c>
      <c r="DE266" s="14" t="n">
        <v>9.5</v>
      </c>
      <c r="DF266" s="14" t="n">
        <v>7.9</v>
      </c>
      <c r="DG266" s="14" t="n">
        <v>6.3</v>
      </c>
      <c r="DH266" s="14" t="n">
        <v>6.2</v>
      </c>
      <c r="DI266" s="14" t="n">
        <v>6.6</v>
      </c>
      <c r="DJ266" s="14" t="n">
        <v>4.9</v>
      </c>
      <c r="DK266" s="14" t="n">
        <v>7.2</v>
      </c>
      <c r="DL266" s="14" t="n">
        <v>8.5</v>
      </c>
      <c r="DM266" s="14" t="n">
        <v>8.7</v>
      </c>
      <c r="DN266" s="14" t="n">
        <v>10.9</v>
      </c>
      <c r="DO266" s="15" t="n">
        <f aca="false">SUM(DC266:DN266)/12</f>
        <v>8.53333333333334</v>
      </c>
      <c r="EA266" s="0" t="n">
        <f aca="false">EA265+1</f>
        <v>1916</v>
      </c>
      <c r="EB266" s="25" t="s">
        <v>50</v>
      </c>
      <c r="EC266" s="14" t="n">
        <v>20.5</v>
      </c>
      <c r="ED266" s="14" t="n">
        <v>20.2</v>
      </c>
      <c r="EE266" s="14" t="n">
        <v>17.1</v>
      </c>
      <c r="EF266" s="14" t="n">
        <v>9.3</v>
      </c>
      <c r="EG266" s="14" t="n">
        <v>7.2</v>
      </c>
      <c r="EH266" s="14" t="n">
        <v>6</v>
      </c>
      <c r="EI266" s="14" t="n">
        <v>5.7</v>
      </c>
      <c r="EJ266" s="14" t="n">
        <v>7</v>
      </c>
      <c r="EK266" s="14" t="n">
        <v>9.7</v>
      </c>
      <c r="EL266" s="14" t="n">
        <v>12.3</v>
      </c>
      <c r="EM266" s="14" t="n">
        <v>12.9</v>
      </c>
      <c r="EN266" s="14" t="n">
        <v>18.7</v>
      </c>
      <c r="EO266" s="15" t="n">
        <f aca="false">SUM(EC266:EN266)/12</f>
        <v>12.2166666666667</v>
      </c>
      <c r="FA266" s="0" t="n">
        <f aca="false">FA265+1</f>
        <v>1916</v>
      </c>
      <c r="FB266" s="29" t="n">
        <v>1916</v>
      </c>
      <c r="FC266" s="28" t="n">
        <v>10.4</v>
      </c>
      <c r="FD266" s="28" t="n">
        <v>15.1</v>
      </c>
      <c r="FE266" s="28" t="n">
        <v>13.9</v>
      </c>
      <c r="FF266" s="28" t="n">
        <v>10.3</v>
      </c>
      <c r="FG266" s="28" t="n">
        <v>10.4</v>
      </c>
      <c r="FH266" s="28" t="n">
        <v>7.6</v>
      </c>
      <c r="FI266" s="28" t="n">
        <v>7.1</v>
      </c>
      <c r="FJ266" s="21" t="n">
        <f aca="false">(FJ263+FJ264+FJ265+FJ267+FJ268+FJ269)/6</f>
        <v>8.18333333333333</v>
      </c>
      <c r="FK266" s="21" t="n">
        <f aca="false">(FK263+FK264+FK265+FK267+FK268+FK269)/6</f>
        <v>8.61666666666667</v>
      </c>
      <c r="FL266" s="21" t="n">
        <f aca="false">(FL263+FL264+FL265+FL267+FL268+FL269)/6</f>
        <v>10.8166666666667</v>
      </c>
      <c r="FM266" s="21" t="n">
        <f aca="false">(FM263+FM264+FM265+FM267+FM268+FM269)/6</f>
        <v>11.6333333333333</v>
      </c>
      <c r="FN266" s="21" t="n">
        <f aca="false">(FN264+FN265+FN267+FN268)/6</f>
        <v>9.18333333333333</v>
      </c>
      <c r="FO266" s="15" t="n">
        <f aca="false">SUM(FC266:FN266)/12</f>
        <v>10.2694444444444</v>
      </c>
      <c r="GA266" s="0" t="n">
        <f aca="false">GA265+1</f>
        <v>1916</v>
      </c>
      <c r="GB266" s="29" t="n">
        <v>1916</v>
      </c>
      <c r="GC266" s="28" t="n">
        <v>11.7</v>
      </c>
      <c r="GD266" s="28" t="n">
        <v>11.9</v>
      </c>
      <c r="GE266" s="28" t="n">
        <v>8.1</v>
      </c>
      <c r="GF266" s="28" t="n">
        <v>8.8</v>
      </c>
      <c r="GG266" s="28" t="n">
        <v>5.9</v>
      </c>
      <c r="GH266" s="28" t="n">
        <v>4.7</v>
      </c>
      <c r="GI266" s="28" t="n">
        <v>4.6</v>
      </c>
      <c r="GJ266" s="28" t="n">
        <v>4.4</v>
      </c>
      <c r="GK266" s="28" t="n">
        <v>7.4</v>
      </c>
      <c r="GL266" s="28" t="n">
        <v>6.7</v>
      </c>
      <c r="GM266" s="28" t="n">
        <v>7.9</v>
      </c>
      <c r="GN266" s="28" t="n">
        <v>9.8</v>
      </c>
      <c r="GO266" s="15" t="n">
        <f aca="false">SUM(GC266:GN266)/12</f>
        <v>7.65833333333333</v>
      </c>
      <c r="HA266" s="0" t="n">
        <f aca="false">HA265+1</f>
        <v>1916</v>
      </c>
      <c r="HB266" s="25" t="s">
        <v>50</v>
      </c>
      <c r="HC266" s="14" t="n">
        <v>15</v>
      </c>
      <c r="HD266" s="14" t="n">
        <v>15.2</v>
      </c>
      <c r="HE266" s="14" t="n">
        <v>13.2</v>
      </c>
      <c r="HF266" s="14" t="n">
        <v>11.4</v>
      </c>
      <c r="HG266" s="14" t="n">
        <v>10.9</v>
      </c>
      <c r="HH266" s="14" t="n">
        <v>9.1</v>
      </c>
      <c r="HI266" s="14" t="n">
        <v>7.8</v>
      </c>
      <c r="HJ266" s="14" t="n">
        <v>8.3</v>
      </c>
      <c r="HK266" s="14" t="n">
        <v>9.5</v>
      </c>
      <c r="HL266" s="14" t="n">
        <v>9.4</v>
      </c>
      <c r="HM266" s="14" t="n">
        <v>10.9</v>
      </c>
      <c r="HN266" s="14" t="n">
        <v>12.7</v>
      </c>
      <c r="HO266" s="15" t="n">
        <f aca="false">SUM(HC266:HN266)/12</f>
        <v>11.1166666666667</v>
      </c>
      <c r="IA266" s="0" t="n">
        <f aca="false">IA265+1</f>
        <v>1916</v>
      </c>
      <c r="IB266" s="13" t="n">
        <v>1916</v>
      </c>
      <c r="IC266" s="14" t="n">
        <v>14.7</v>
      </c>
      <c r="ID266" s="14" t="n">
        <v>14.4</v>
      </c>
      <c r="IE266" s="14" t="n">
        <v>10.8</v>
      </c>
      <c r="IF266" s="14" t="n">
        <v>7.2</v>
      </c>
      <c r="IG266" s="14" t="n">
        <v>6.9</v>
      </c>
      <c r="IH266" s="14" t="n">
        <v>5.9</v>
      </c>
      <c r="II266" s="14" t="n">
        <v>4.7</v>
      </c>
      <c r="IJ266" s="14" t="n">
        <v>5.3</v>
      </c>
      <c r="IK266" s="14" t="n">
        <v>6.5</v>
      </c>
      <c r="IL266" s="14" t="n">
        <v>7.2</v>
      </c>
      <c r="IM266" s="14" t="n">
        <v>8.7</v>
      </c>
      <c r="IN266" s="14" t="n">
        <v>11.8</v>
      </c>
      <c r="IO266" s="15" t="n">
        <f aca="false">SUM(IC266:IN266)/12</f>
        <v>8.675</v>
      </c>
      <c r="JA266" s="0" t="n">
        <f aca="false">JA265+1</f>
        <v>1916</v>
      </c>
      <c r="JB266" s="25" t="s">
        <v>50</v>
      </c>
      <c r="JC266" s="14" t="n">
        <v>13.1</v>
      </c>
      <c r="JD266" s="14" t="n">
        <v>13.4</v>
      </c>
      <c r="JE266" s="14" t="n">
        <v>11</v>
      </c>
      <c r="JF266" s="14" t="n">
        <v>12</v>
      </c>
      <c r="JG266" s="14" t="n">
        <v>10.6</v>
      </c>
      <c r="JH266" s="14" t="n">
        <v>8.7</v>
      </c>
      <c r="JI266" s="14" t="n">
        <v>8.1</v>
      </c>
      <c r="JJ266" s="14" t="n">
        <v>8.9</v>
      </c>
      <c r="JK266" s="14" t="n">
        <v>9.9</v>
      </c>
      <c r="JL266" s="14" t="n">
        <v>10.1</v>
      </c>
      <c r="JM266" s="14" t="n">
        <v>10.5</v>
      </c>
      <c r="JN266" s="14" t="n">
        <v>12.6</v>
      </c>
      <c r="JO266" s="15" t="n">
        <f aca="false">SUM(JC266:JN266)/12</f>
        <v>10.7416666666667</v>
      </c>
      <c r="KA266" s="0" t="n">
        <f aca="false">KA265+1</f>
        <v>1916</v>
      </c>
      <c r="KB266" s="13" t="n">
        <v>1916</v>
      </c>
      <c r="KC266" s="14" t="n">
        <v>15</v>
      </c>
      <c r="KD266" s="14" t="n">
        <v>14.9</v>
      </c>
      <c r="KE266" s="14" t="n">
        <v>11.5</v>
      </c>
      <c r="KF266" s="14" t="n">
        <v>9.5</v>
      </c>
      <c r="KG266" s="14" t="n">
        <v>8.6</v>
      </c>
      <c r="KH266" s="14" t="n">
        <v>7.3</v>
      </c>
      <c r="KI266" s="14" t="n">
        <v>6.7</v>
      </c>
      <c r="KJ266" s="14" t="n">
        <v>6.2</v>
      </c>
      <c r="KK266" s="14" t="n">
        <v>8.2</v>
      </c>
      <c r="KL266" s="14" t="n">
        <v>8.3</v>
      </c>
      <c r="KM266" s="14" t="n">
        <v>10.2</v>
      </c>
      <c r="KN266" s="14" t="n">
        <v>12.9</v>
      </c>
      <c r="KO266" s="15" t="n">
        <f aca="false">SUM(KC266:KN266)/12</f>
        <v>9.94166666666667</v>
      </c>
      <c r="LA266" s="0" t="n">
        <f aca="false">LA265+1</f>
        <v>1916</v>
      </c>
      <c r="LB266" s="25" t="s">
        <v>50</v>
      </c>
      <c r="LC266" s="14" t="n">
        <v>14.5</v>
      </c>
      <c r="LD266" s="14" t="n">
        <v>13.7</v>
      </c>
      <c r="LE266" s="14" t="n">
        <v>11.2</v>
      </c>
      <c r="LF266" s="14" t="n">
        <v>8.3</v>
      </c>
      <c r="LG266" s="14" t="n">
        <v>8.1</v>
      </c>
      <c r="LH266" s="14" t="n">
        <v>7</v>
      </c>
      <c r="LI266" s="14" t="n">
        <v>6.1</v>
      </c>
      <c r="LJ266" s="14" t="n">
        <v>6.3</v>
      </c>
      <c r="LK266" s="14" t="n">
        <v>7.2</v>
      </c>
      <c r="LL266" s="14" t="n">
        <v>7.8</v>
      </c>
      <c r="LM266" s="14" t="n">
        <v>9.3</v>
      </c>
      <c r="LN266" s="14" t="n">
        <v>11.8</v>
      </c>
      <c r="LO266" s="15" t="n">
        <f aca="false">SUM(LC266:LN266)/12</f>
        <v>9.275</v>
      </c>
      <c r="MA266" s="0" t="n">
        <f aca="false">MA265+1</f>
        <v>1916</v>
      </c>
      <c r="MB266" s="13" t="n">
        <v>1916</v>
      </c>
      <c r="MC266" s="14" t="n">
        <v>12.7</v>
      </c>
      <c r="MD266" s="14" t="n">
        <v>12.2</v>
      </c>
      <c r="ME266" s="14" t="n">
        <v>9.7</v>
      </c>
      <c r="MF266" s="14" t="n">
        <v>9.3</v>
      </c>
      <c r="MG266" s="14" t="n">
        <v>7.8</v>
      </c>
      <c r="MH266" s="14" t="n">
        <v>5.6</v>
      </c>
      <c r="MI266" s="14" t="n">
        <v>5.6</v>
      </c>
      <c r="MJ266" s="14" t="n">
        <v>7.1</v>
      </c>
      <c r="MK266" s="21" t="n">
        <f aca="false">(MK263+MK264+MK265+MK284+MK285+MK286)/6</f>
        <v>6.28333333333333</v>
      </c>
      <c r="ML266" s="21" t="n">
        <f aca="false">(ML263+ML264+ML265+ML284+ML285+ML286)/6</f>
        <v>8.16666666666667</v>
      </c>
      <c r="MM266" s="21" t="n">
        <f aca="false">(MM263+MM264+MM265+MM284+MM285+MM286)/6</f>
        <v>9.58333333333333</v>
      </c>
      <c r="MN266" s="14" t="n">
        <v>11.2</v>
      </c>
      <c r="MO266" s="15" t="n">
        <f aca="false">SUM(MC266:MN266)/12</f>
        <v>8.76944444444444</v>
      </c>
      <c r="OA266" s="6" t="n">
        <f aca="false">AVERAGE(AO266,BO266,CO266,DO266,EO266,FO266,GO266,HO266,IO266,JO266,KO266,LO266,MO266,NO266)</f>
        <v>9.94209401709402</v>
      </c>
      <c r="OB266" s="22" t="n">
        <f aca="false">AVERAGE(OA256:OA266)</f>
        <v>10.3237417149349</v>
      </c>
      <c r="PA266" s="16" t="n">
        <f aca="false">AVERAGE(AH266,AI266,AJ266,BH266,BI266,BJ266,CH266,CI266,CJ266,DH266,DI266,DJ266,EH266,EI266,EJ266,FH266,FI266,FJ266,GH266,GI266,GJ266,HH266,HI266,HJ266,IH266,II266,IJ266,JH266,JI266,JJ266,KH266,KI266,KJ266,LH266,LI266,LJ266,MH266,MI266,MJ266,NH266,NI266,NJ266)</f>
        <v>6.77393162393162</v>
      </c>
      <c r="PB266" s="17" t="n">
        <f aca="false">AVERAGE(AC266,AD266,AN266,BC266,BD266,BN266,CC266,CD266,CN266,DC266,DD266,DN266,EC266,ED266,EN266,FC266,FD266,FN266,GC266,GD266,GN266,HC266,HD266,HN266,IC266,ID266,IN266,JC266,JD266,JN266,KC266,KD266,KN266,LC266,LD266,LN266,MC266,MD266,MN266,NC266,ND266,NN266,)</f>
        <v>13.4595833333333</v>
      </c>
      <c r="PC266" s="16" t="n">
        <f aca="false">AVERAGE(PA256:PA266)</f>
        <v>6.60341410609592</v>
      </c>
      <c r="PD266" s="23" t="n">
        <f aca="false">AVERAGE(PB256:PB266)</f>
        <v>13.960491835664</v>
      </c>
    </row>
    <row r="267" customFormat="false" ht="14.65" hidden="false" customHeight="false" outlineLevel="0" collapsed="false">
      <c r="A267" s="5"/>
      <c r="B267" s="6" t="n">
        <f aca="false">AVERAGE(AO267,BO267,CO267,DO267,EO267,FO267,GO267,HO267,IO267,JO267,KO267,LO267,MO267,NO267)</f>
        <v>10.149358974359</v>
      </c>
      <c r="C267" s="18" t="n">
        <f aca="false">AVERAGE(B263:B267)</f>
        <v>10.3570551670552</v>
      </c>
      <c r="D267" s="20" t="n">
        <f aca="false">AVERAGE(B258:B267)</f>
        <v>10.283036737568</v>
      </c>
      <c r="E267" s="6" t="n">
        <f aca="false">AVERAGE(B248:B267)</f>
        <v>10.3101613085988</v>
      </c>
      <c r="F267" s="24" t="n">
        <f aca="false">AVERAGE(B218:B267)</f>
        <v>9.67969964248714</v>
      </c>
      <c r="G267" s="2" t="n">
        <f aca="false">MAX(AC267:AN267,BC267:BN267,CC267:CN267,DC267:DN267,EC267:EN267,FC267:FN267,GC267:GN267,HC267:HN267,IC267:IN267,JC267:JN267,KC267:KN267,LC267:LN267,MC267:MN267,NC267:NN267)</f>
        <v>20.8</v>
      </c>
      <c r="H267" s="11" t="n">
        <f aca="false">MEDIAN(AC267:AN267,BC267:BN267,CC267:CN267,DC267:DN267,EC267:EN267,FC267:FN267,GC267:GN267,HC267:HN267,IC267:IN267,JC267:JN267,KC267:KN267,LC267:LN267,MC267:MN267,NC267:NN267)</f>
        <v>9.7</v>
      </c>
      <c r="I267" s="6" t="n">
        <f aca="false">MIN(AC267:AN267,BC267:BN267,CC267:CN267,DC267:DN267,EC267:EN267,FC267:FN267,GC267:GN267,HC267:HN267,IC267:IN267,JC267:JN267,KC267:KN267,LC267:LN267,MC267:MN267,NC267:NN267)</f>
        <v>3.6</v>
      </c>
      <c r="J267" s="12" t="n">
        <f aca="false">(G267+I267)/2</f>
        <v>12.2</v>
      </c>
      <c r="AA267" s="0" t="n">
        <f aca="false">AA266+1</f>
        <v>1917</v>
      </c>
      <c r="AB267" s="27" t="n">
        <v>1917</v>
      </c>
      <c r="AC267" s="14" t="n">
        <v>15.7</v>
      </c>
      <c r="AD267" s="14" t="n">
        <v>15.6</v>
      </c>
      <c r="AE267" s="14" t="n">
        <v>15.4</v>
      </c>
      <c r="AF267" s="14" t="n">
        <v>10.2</v>
      </c>
      <c r="AG267" s="14" t="n">
        <v>10.5</v>
      </c>
      <c r="AH267" s="14" t="n">
        <v>8.1</v>
      </c>
      <c r="AI267" s="14" t="n">
        <v>9.1</v>
      </c>
      <c r="AJ267" s="14" t="n">
        <v>7.8</v>
      </c>
      <c r="AK267" s="14" t="n">
        <v>8.9</v>
      </c>
      <c r="AL267" s="14" t="n">
        <v>10.1</v>
      </c>
      <c r="AM267" s="14" t="n">
        <v>12.4</v>
      </c>
      <c r="AN267" s="14" t="n">
        <v>16.5</v>
      </c>
      <c r="AO267" s="15" t="n">
        <f aca="false">SUM(AC267:AN267)/12</f>
        <v>11.6916666666667</v>
      </c>
      <c r="BA267" s="0" t="n">
        <f aca="false">BA266+1</f>
        <v>1917</v>
      </c>
      <c r="BB267" s="13" t="n">
        <v>1917</v>
      </c>
      <c r="BC267" s="14" t="n">
        <v>14.7</v>
      </c>
      <c r="BD267" s="14" t="n">
        <v>13.7</v>
      </c>
      <c r="BE267" s="14" t="n">
        <v>13.6</v>
      </c>
      <c r="BF267" s="14" t="n">
        <v>7.8</v>
      </c>
      <c r="BG267" s="14" t="n">
        <v>8.6</v>
      </c>
      <c r="BH267" s="14" t="n">
        <v>6.3</v>
      </c>
      <c r="BI267" s="14" t="n">
        <v>7.3</v>
      </c>
      <c r="BJ267" s="14" t="n">
        <v>5.4</v>
      </c>
      <c r="BK267" s="14" t="n">
        <v>7.1</v>
      </c>
      <c r="BL267" s="14" t="n">
        <v>8.2</v>
      </c>
      <c r="BM267" s="14" t="n">
        <v>10.5</v>
      </c>
      <c r="BN267" s="14" t="n">
        <v>14.4</v>
      </c>
      <c r="BO267" s="15" t="n">
        <f aca="false">SUM(BC267:BN267)/12</f>
        <v>9.8</v>
      </c>
      <c r="CA267" s="0" t="n">
        <f aca="false">CA266+1</f>
        <v>1917</v>
      </c>
      <c r="CB267" s="13" t="n">
        <v>1917</v>
      </c>
      <c r="CC267" s="14" t="n">
        <v>14.6</v>
      </c>
      <c r="CD267" s="14" t="n">
        <v>14.6</v>
      </c>
      <c r="CE267" s="14" t="n">
        <v>14.6</v>
      </c>
      <c r="CF267" s="14" t="n">
        <v>10.7</v>
      </c>
      <c r="CG267" s="14" t="n">
        <v>10.3</v>
      </c>
      <c r="CH267" s="14" t="n">
        <v>10</v>
      </c>
      <c r="CI267" s="14" t="n">
        <v>9.2</v>
      </c>
      <c r="CJ267" s="14" t="n">
        <v>8.4</v>
      </c>
      <c r="CK267" s="14" t="n">
        <v>9</v>
      </c>
      <c r="CL267" s="14" t="n">
        <v>10.2</v>
      </c>
      <c r="CM267" s="14" t="n">
        <v>12</v>
      </c>
      <c r="CN267" s="14" t="n">
        <v>15.3</v>
      </c>
      <c r="CO267" s="15" t="n">
        <f aca="false">SUM(CC267:CN267)/12</f>
        <v>11.575</v>
      </c>
      <c r="DA267" s="0" t="n">
        <f aca="false">DA266+1</f>
        <v>1917</v>
      </c>
      <c r="DB267" s="13" t="n">
        <v>1917</v>
      </c>
      <c r="DC267" s="14" t="n">
        <v>12.6</v>
      </c>
      <c r="DD267" s="14" t="n">
        <v>12.4</v>
      </c>
      <c r="DE267" s="14" t="n">
        <v>11.7</v>
      </c>
      <c r="DF267" s="14" t="n">
        <v>6.8</v>
      </c>
      <c r="DG267" s="14" t="n">
        <v>7.4</v>
      </c>
      <c r="DH267" s="14" t="n">
        <v>5.4</v>
      </c>
      <c r="DI267" s="14" t="n">
        <v>6.3</v>
      </c>
      <c r="DJ267" s="14" t="n">
        <v>4.8</v>
      </c>
      <c r="DK267" s="14" t="n">
        <v>6</v>
      </c>
      <c r="DL267" s="14" t="n">
        <v>8.1</v>
      </c>
      <c r="DM267" s="14" t="n">
        <v>9.3</v>
      </c>
      <c r="DN267" s="14" t="n">
        <v>13.6</v>
      </c>
      <c r="DO267" s="15" t="n">
        <f aca="false">SUM(DC267:DN267)/12</f>
        <v>8.7</v>
      </c>
      <c r="EA267" s="0" t="n">
        <f aca="false">EA266+1</f>
        <v>1917</v>
      </c>
      <c r="EB267" s="25" t="s">
        <v>51</v>
      </c>
      <c r="EC267" s="14" t="n">
        <v>20.6</v>
      </c>
      <c r="ED267" s="14" t="n">
        <v>18.2</v>
      </c>
      <c r="EE267" s="14" t="n">
        <v>17.1</v>
      </c>
      <c r="EF267" s="14" t="n">
        <v>9.9</v>
      </c>
      <c r="EG267" s="14" t="n">
        <v>6.7</v>
      </c>
      <c r="EH267" s="14" t="n">
        <v>4.6</v>
      </c>
      <c r="EI267" s="14" t="n">
        <v>5.9</v>
      </c>
      <c r="EJ267" s="14" t="n">
        <v>6.7</v>
      </c>
      <c r="EK267" s="14" t="n">
        <v>8.1</v>
      </c>
      <c r="EL267" s="14" t="n">
        <v>13.6</v>
      </c>
      <c r="EM267" s="14" t="n">
        <v>15.3</v>
      </c>
      <c r="EN267" s="14" t="n">
        <v>20.8</v>
      </c>
      <c r="EO267" s="15" t="n">
        <f aca="false">SUM(EC267:EN267)/12</f>
        <v>12.2916666666667</v>
      </c>
      <c r="FA267" s="0" t="n">
        <f aca="false">FA266+1</f>
        <v>1917</v>
      </c>
      <c r="FB267" s="29" t="n">
        <v>1917</v>
      </c>
      <c r="FC267" s="28" t="n">
        <v>13.9</v>
      </c>
      <c r="FD267" s="28" t="n">
        <v>13.8</v>
      </c>
      <c r="FE267" s="28" t="n">
        <v>16.1</v>
      </c>
      <c r="FF267" s="28" t="n">
        <v>12.3</v>
      </c>
      <c r="FG267" s="28" t="n">
        <v>8.7</v>
      </c>
      <c r="FH267" s="28" t="n">
        <v>7.5</v>
      </c>
      <c r="FI267" s="28" t="n">
        <v>7.5</v>
      </c>
      <c r="FJ267" s="28" t="n">
        <v>7.1</v>
      </c>
      <c r="FK267" s="28" t="n">
        <v>7.7</v>
      </c>
      <c r="FL267" s="28" t="n">
        <v>9.4</v>
      </c>
      <c r="FM267" s="28" t="n">
        <v>11.3</v>
      </c>
      <c r="FN267" s="28" t="n">
        <v>15.2</v>
      </c>
      <c r="FO267" s="15" t="n">
        <f aca="false">SUM(FC267:FN267)/12</f>
        <v>10.875</v>
      </c>
      <c r="GA267" s="0" t="n">
        <f aca="false">GA266+1</f>
        <v>1917</v>
      </c>
      <c r="GB267" s="29" t="n">
        <v>1917</v>
      </c>
      <c r="GC267" s="28" t="n">
        <v>10.4</v>
      </c>
      <c r="GD267" s="28" t="n">
        <v>11.8</v>
      </c>
      <c r="GE267" s="28" t="n">
        <v>10.4</v>
      </c>
      <c r="GF267" s="28" t="n">
        <v>5.5</v>
      </c>
      <c r="GG267" s="28" t="n">
        <v>6</v>
      </c>
      <c r="GH267" s="28" t="n">
        <v>3.6</v>
      </c>
      <c r="GI267" s="28" t="n">
        <v>6.3</v>
      </c>
      <c r="GJ267" s="28" t="n">
        <v>5.4</v>
      </c>
      <c r="GK267" s="28" t="n">
        <v>5.5</v>
      </c>
      <c r="GL267" s="28" t="n">
        <v>7.1</v>
      </c>
      <c r="GM267" s="28" t="n">
        <v>8.1</v>
      </c>
      <c r="GN267" s="28" t="n">
        <v>10</v>
      </c>
      <c r="GO267" s="15" t="n">
        <f aca="false">SUM(GC267:GN267)/12</f>
        <v>7.50833333333333</v>
      </c>
      <c r="HA267" s="0" t="n">
        <f aca="false">HA266+1</f>
        <v>1917</v>
      </c>
      <c r="HB267" s="25" t="s">
        <v>51</v>
      </c>
      <c r="HC267" s="14" t="n">
        <v>14.1</v>
      </c>
      <c r="HD267" s="14" t="n">
        <v>14.6</v>
      </c>
      <c r="HE267" s="14" t="n">
        <v>14.4</v>
      </c>
      <c r="HF267" s="14" t="n">
        <v>10.7</v>
      </c>
      <c r="HG267" s="14" t="n">
        <v>9.1</v>
      </c>
      <c r="HH267" s="14" t="n">
        <v>8.6</v>
      </c>
      <c r="HI267" s="14" t="n">
        <v>8.6</v>
      </c>
      <c r="HJ267" s="14" t="n">
        <v>7</v>
      </c>
      <c r="HK267" s="14" t="n">
        <v>8.4</v>
      </c>
      <c r="HL267" s="14" t="n">
        <v>9.7</v>
      </c>
      <c r="HM267" s="14" t="n">
        <v>11.3</v>
      </c>
      <c r="HN267" s="14" t="n">
        <v>14</v>
      </c>
      <c r="HO267" s="15" t="n">
        <f aca="false">SUM(HC267:HN267)/12</f>
        <v>10.875</v>
      </c>
      <c r="IA267" s="0" t="n">
        <f aca="false">IA266+1</f>
        <v>1917</v>
      </c>
      <c r="IB267" s="13" t="n">
        <v>1917</v>
      </c>
      <c r="IC267" s="14" t="n">
        <v>14.7</v>
      </c>
      <c r="ID267" s="14" t="n">
        <v>13.9</v>
      </c>
      <c r="IE267" s="14" t="n">
        <v>14</v>
      </c>
      <c r="IF267" s="14" t="n">
        <v>7.8</v>
      </c>
      <c r="IG267" s="14" t="n">
        <v>7.4</v>
      </c>
      <c r="IH267" s="14" t="n">
        <v>5.6</v>
      </c>
      <c r="II267" s="14" t="n">
        <v>5.9</v>
      </c>
      <c r="IJ267" s="14" t="n">
        <v>4.3</v>
      </c>
      <c r="IK267" s="14" t="n">
        <v>5.6</v>
      </c>
      <c r="IL267" s="14" t="n">
        <v>7.6</v>
      </c>
      <c r="IM267" s="14" t="n">
        <v>9.6</v>
      </c>
      <c r="IN267" s="14" t="n">
        <v>14.8</v>
      </c>
      <c r="IO267" s="15" t="n">
        <f aca="false">SUM(IC267:IN267)/12</f>
        <v>9.26666666666666</v>
      </c>
      <c r="JA267" s="0" t="n">
        <f aca="false">JA266+1</f>
        <v>1917</v>
      </c>
      <c r="JB267" s="25" t="s">
        <v>51</v>
      </c>
      <c r="JC267" s="14" t="n">
        <v>12.7</v>
      </c>
      <c r="JD267" s="14" t="n">
        <v>13.5</v>
      </c>
      <c r="JE267" s="14" t="n">
        <v>12.3</v>
      </c>
      <c r="JF267" s="14" t="n">
        <v>10.3</v>
      </c>
      <c r="JG267" s="14" t="n">
        <v>10.3</v>
      </c>
      <c r="JH267" s="14" t="n">
        <v>8.5</v>
      </c>
      <c r="JI267" s="14" t="n">
        <v>9.8</v>
      </c>
      <c r="JJ267" s="14" t="n">
        <v>8.4</v>
      </c>
      <c r="JK267" s="14" t="n">
        <v>9.7</v>
      </c>
      <c r="JL267" s="14" t="n">
        <v>9.7</v>
      </c>
      <c r="JM267" s="14" t="n">
        <v>11.1</v>
      </c>
      <c r="JN267" s="14" t="n">
        <v>13.3</v>
      </c>
      <c r="JO267" s="15" t="n">
        <f aca="false">SUM(JC267:JN267)/12</f>
        <v>10.8</v>
      </c>
      <c r="KA267" s="0" t="n">
        <f aca="false">KA266+1</f>
        <v>1917</v>
      </c>
      <c r="KB267" s="13" t="n">
        <v>1917</v>
      </c>
      <c r="KC267" s="14" t="n">
        <v>14.4</v>
      </c>
      <c r="KD267" s="14" t="n">
        <v>14.2</v>
      </c>
      <c r="KE267" s="14" t="n">
        <v>14.2</v>
      </c>
      <c r="KF267" s="14" t="n">
        <v>8.4</v>
      </c>
      <c r="KG267" s="14" t="n">
        <v>8.6</v>
      </c>
      <c r="KH267" s="14" t="n">
        <v>6.4</v>
      </c>
      <c r="KI267" s="14" t="n">
        <v>7.4</v>
      </c>
      <c r="KJ267" s="14" t="n">
        <v>5.8</v>
      </c>
      <c r="KK267" s="14" t="n">
        <v>7</v>
      </c>
      <c r="KL267" s="14" t="n">
        <v>8.5</v>
      </c>
      <c r="KM267" s="14" t="n">
        <v>10.8</v>
      </c>
      <c r="KN267" s="14" t="n">
        <v>15.4</v>
      </c>
      <c r="KO267" s="15" t="n">
        <f aca="false">SUM(KC267:KN267)/12</f>
        <v>10.0916666666667</v>
      </c>
      <c r="LA267" s="0" t="n">
        <f aca="false">LA266+1</f>
        <v>1917</v>
      </c>
      <c r="LB267" s="25" t="s">
        <v>51</v>
      </c>
      <c r="LC267" s="14" t="n">
        <v>14.3</v>
      </c>
      <c r="LD267" s="14" t="n">
        <v>13.7</v>
      </c>
      <c r="LE267" s="14" t="n">
        <v>13.4</v>
      </c>
      <c r="LF267" s="14" t="n">
        <v>7.9</v>
      </c>
      <c r="LG267" s="14" t="n">
        <v>8.3</v>
      </c>
      <c r="LH267" s="14" t="n">
        <v>6.4</v>
      </c>
      <c r="LI267" s="14" t="n">
        <v>7.1</v>
      </c>
      <c r="LJ267" s="14" t="n">
        <v>5</v>
      </c>
      <c r="LK267" s="14" t="n">
        <v>6.2</v>
      </c>
      <c r="LL267" s="14" t="n">
        <v>8.6</v>
      </c>
      <c r="LM267" s="14" t="n">
        <v>10</v>
      </c>
      <c r="LN267" s="14" t="n">
        <v>14</v>
      </c>
      <c r="LO267" s="15" t="n">
        <f aca="false">SUM(LC267:LN267)/12</f>
        <v>9.575</v>
      </c>
      <c r="MA267" s="0" t="n">
        <f aca="false">MA266+1</f>
        <v>1917</v>
      </c>
      <c r="MB267" s="13" t="n">
        <v>1917</v>
      </c>
      <c r="MC267" s="14" t="n">
        <v>12.4</v>
      </c>
      <c r="MD267" s="14" t="n">
        <v>13.8</v>
      </c>
      <c r="ME267" s="14" t="n">
        <v>11.3</v>
      </c>
      <c r="MF267" s="14" t="n">
        <v>8.2</v>
      </c>
      <c r="MG267" s="14" t="n">
        <v>8.1</v>
      </c>
      <c r="MH267" s="14" t="n">
        <v>5.8</v>
      </c>
      <c r="MI267" s="14" t="n">
        <v>6</v>
      </c>
      <c r="MJ267" s="14" t="n">
        <v>4.3</v>
      </c>
      <c r="MK267" s="14" t="n">
        <v>7.2</v>
      </c>
      <c r="ML267" s="14" t="n">
        <v>7.8</v>
      </c>
      <c r="MM267" s="14" t="n">
        <v>10.4</v>
      </c>
      <c r="MN267" s="14" t="n">
        <v>11.4</v>
      </c>
      <c r="MO267" s="15" t="n">
        <f aca="false">SUM(MC267:MN267)/12</f>
        <v>8.89166666666667</v>
      </c>
      <c r="OA267" s="6" t="n">
        <f aca="false">AVERAGE(AO267,BO267,CO267,DO267,EO267,FO267,GO267,HO267,IO267,JO267,KO267,LO267,MO267,NO267)</f>
        <v>10.149358974359</v>
      </c>
      <c r="OB267" s="22" t="n">
        <f aca="false">AVERAGE(OA257:OA267)</f>
        <v>10.2528501065433</v>
      </c>
      <c r="PA267" s="16" t="n">
        <f aca="false">AVERAGE(AH267,AI267,AJ267,BH267,BI267,BJ267,CH267,CI267,CJ267,DH267,DI267,DJ267,EH267,EI267,EJ267,FH267,FI267,FJ267,GH267,GI267,GJ267,HH267,HI267,HJ267,IH267,II267,IJ267,JH267,JI267,JJ267,KH267,KI267,KJ267,LH267,LI267,LJ267,MH267,MI267,MJ267,NH267,NI267,NJ267)</f>
        <v>6.75897435897436</v>
      </c>
      <c r="PB267" s="17" t="n">
        <f aca="false">AVERAGE(AC267,AD267,AN267,BC267,BD267,BN267,CC267,CD267,CN267,DC267,DD267,DN267,EC267,ED267,EN267,FC267,FD267,FN267,GC267,GD267,GN267,HC267,HD267,HN267,IC267,ID267,IN267,JC267,JD267,JN267,KC267,KD267,KN267,LC267,LD267,LN267,MC267,MD267,MN267,NC267,ND267,NN267,)</f>
        <v>13.94</v>
      </c>
      <c r="PC267" s="16" t="n">
        <f aca="false">AVERAGE(PA257:PA267)</f>
        <v>6.51559359327541</v>
      </c>
      <c r="PD267" s="23" t="n">
        <f aca="false">AVERAGE(PB257:PB267)</f>
        <v>13.9048554720277</v>
      </c>
    </row>
    <row r="268" customFormat="false" ht="14.65" hidden="false" customHeight="false" outlineLevel="0" collapsed="false">
      <c r="A268" s="5"/>
      <c r="B268" s="6" t="n">
        <f aca="false">AVERAGE(AO268,BO268,CO268,DO268,EO268,FO268,GO268,HO268,IO268,JO268,KO268,LO268,MO268,NO268)</f>
        <v>10.4179487179487</v>
      </c>
      <c r="C268" s="18" t="n">
        <f aca="false">AVERAGE(B264:B268)</f>
        <v>10.4156196581197</v>
      </c>
      <c r="D268" s="20" t="n">
        <f aca="false">AVERAGE(B259:B268)</f>
        <v>10.2865850815851</v>
      </c>
      <c r="E268" s="6" t="n">
        <f aca="false">AVERAGE(B249:B268)</f>
        <v>10.2980899944962</v>
      </c>
      <c r="F268" s="24" t="n">
        <f aca="false">AVERAGE(B219:B268)</f>
        <v>9.72200306129056</v>
      </c>
      <c r="G268" s="2" t="n">
        <f aca="false">MAX(AC268:AN268,BC268:BN268,CC268:CN268,DC268:DN268,EC268:EN268,FC268:FN268,GC268:GN268,HC268:HN268,IC268:IN268,JC268:JN268,KC268:KN268,LC268:LN268,MC268:MN268,NC268:NN268)</f>
        <v>21.3</v>
      </c>
      <c r="H268" s="11" t="n">
        <f aca="false">MEDIAN(AC268:AN268,BC268:BN268,CC268:CN268,DC268:DN268,EC268:EN268,FC268:FN268,GC268:GN268,HC268:HN268,IC268:IN268,JC268:JN268,KC268:KN268,LC268:LN268,MC268:MN268,NC268:NN268)</f>
        <v>10.3</v>
      </c>
      <c r="I268" s="6" t="n">
        <f aca="false">MIN(AC268:AN268,BC268:BN268,CC268:CN268,DC268:DN268,EC268:EN268,FC268:FN268,GC268:GN268,HC268:HN268,IC268:IN268,JC268:JN268,KC268:KN268,LC268:LN268,MC268:MN268,NC268:NN268)</f>
        <v>3.1</v>
      </c>
      <c r="J268" s="12" t="n">
        <f aca="false">(G268+I268)/2</f>
        <v>12.2</v>
      </c>
      <c r="AB268" s="27" t="n">
        <v>1918</v>
      </c>
      <c r="AC268" s="14" t="n">
        <v>18</v>
      </c>
      <c r="AD268" s="14" t="n">
        <v>16.7</v>
      </c>
      <c r="AE268" s="14" t="n">
        <v>14.5</v>
      </c>
      <c r="AF268" s="14" t="n">
        <v>13</v>
      </c>
      <c r="AG268" s="14" t="n">
        <v>12.8</v>
      </c>
      <c r="AH268" s="14" t="n">
        <v>9.1</v>
      </c>
      <c r="AI268" s="14" t="n">
        <v>6.3</v>
      </c>
      <c r="AJ268" s="14" t="n">
        <v>8.1</v>
      </c>
      <c r="AK268" s="14" t="n">
        <v>8.6</v>
      </c>
      <c r="AL268" s="14" t="n">
        <v>10.8</v>
      </c>
      <c r="AM268" s="14" t="n">
        <v>12.7</v>
      </c>
      <c r="AN268" s="14" t="n">
        <v>14.9</v>
      </c>
      <c r="AO268" s="15" t="n">
        <f aca="false">SUM(AC268:AN268)/12</f>
        <v>12.125</v>
      </c>
      <c r="BA268" s="0" t="n">
        <f aca="false">BA267+1</f>
        <v>1918</v>
      </c>
      <c r="BB268" s="13" t="n">
        <v>1918</v>
      </c>
      <c r="BC268" s="14" t="n">
        <v>16.2</v>
      </c>
      <c r="BD268" s="14" t="n">
        <v>14.9</v>
      </c>
      <c r="BE268" s="14" t="n">
        <v>11.9</v>
      </c>
      <c r="BF268" s="14" t="n">
        <v>10.1</v>
      </c>
      <c r="BG268" s="14" t="n">
        <v>10.5</v>
      </c>
      <c r="BH268" s="14" t="n">
        <v>7.5</v>
      </c>
      <c r="BI268" s="14" t="n">
        <v>4</v>
      </c>
      <c r="BJ268" s="14" t="n">
        <v>5.9</v>
      </c>
      <c r="BK268" s="14" t="n">
        <v>5.7</v>
      </c>
      <c r="BL268" s="14" t="n">
        <v>8.4</v>
      </c>
      <c r="BM268" s="14" t="n">
        <v>10.2</v>
      </c>
      <c r="BN268" s="14" t="n">
        <v>12.3</v>
      </c>
      <c r="BO268" s="15" t="n">
        <f aca="false">SUM(BC268:BN268)/12</f>
        <v>9.8</v>
      </c>
      <c r="CA268" s="0" t="n">
        <f aca="false">CA267+1</f>
        <v>1918</v>
      </c>
      <c r="CB268" s="13" t="n">
        <v>1918</v>
      </c>
      <c r="CC268" s="14" t="n">
        <v>16.3</v>
      </c>
      <c r="CD268" s="14" t="n">
        <v>15.8</v>
      </c>
      <c r="CE268" s="14" t="n">
        <v>14.2</v>
      </c>
      <c r="CF268" s="14" t="n">
        <v>13.8</v>
      </c>
      <c r="CG268" s="14" t="n">
        <v>12.3</v>
      </c>
      <c r="CH268" s="14" t="n">
        <v>10.1</v>
      </c>
      <c r="CI268" s="14" t="n">
        <v>7.4</v>
      </c>
      <c r="CJ268" s="14" t="n">
        <v>8.3</v>
      </c>
      <c r="CK268" s="14" t="n">
        <v>8.9</v>
      </c>
      <c r="CL268" s="14" t="n">
        <v>10.3</v>
      </c>
      <c r="CM268" s="14" t="n">
        <v>12.4</v>
      </c>
      <c r="CN268" s="14" t="n">
        <v>13.5</v>
      </c>
      <c r="CO268" s="15" t="n">
        <f aca="false">SUM(CC268:CN268)/12</f>
        <v>11.9416666666667</v>
      </c>
      <c r="DA268" s="0" t="n">
        <f aca="false">DA267+1</f>
        <v>1918</v>
      </c>
      <c r="DB268" s="13" t="n">
        <v>1918</v>
      </c>
      <c r="DC268" s="14" t="n">
        <v>14.1</v>
      </c>
      <c r="DD268" s="14" t="n">
        <v>13.6</v>
      </c>
      <c r="DE268" s="14" t="n">
        <v>10.1</v>
      </c>
      <c r="DF268" s="14" t="n">
        <v>9.1</v>
      </c>
      <c r="DG268" s="14" t="n">
        <v>9.2</v>
      </c>
      <c r="DH268" s="14" t="n">
        <v>6.1</v>
      </c>
      <c r="DI268" s="14" t="n">
        <v>3.6</v>
      </c>
      <c r="DJ268" s="14" t="n">
        <v>5.7</v>
      </c>
      <c r="DK268" s="14" t="n">
        <v>4.5</v>
      </c>
      <c r="DL268" s="14" t="n">
        <v>7.7</v>
      </c>
      <c r="DM268" s="14" t="n">
        <v>8.8</v>
      </c>
      <c r="DN268" s="14" t="n">
        <v>10.9</v>
      </c>
      <c r="DO268" s="15" t="n">
        <f aca="false">SUM(DC268:DN268)/12</f>
        <v>8.61666666666667</v>
      </c>
      <c r="EA268" s="0" t="n">
        <f aca="false">EA267+1</f>
        <v>1918</v>
      </c>
      <c r="EB268" s="25" t="s">
        <v>52</v>
      </c>
      <c r="EC268" s="14" t="n">
        <v>21.3</v>
      </c>
      <c r="ED268" s="14" t="n">
        <v>20.5</v>
      </c>
      <c r="EE268" s="14" t="n">
        <v>15.6</v>
      </c>
      <c r="EF268" s="14" t="n">
        <v>12.3</v>
      </c>
      <c r="EG268" s="14" t="n">
        <v>10.3</v>
      </c>
      <c r="EH268" s="14" t="n">
        <v>5.9</v>
      </c>
      <c r="EI268" s="14" t="n">
        <v>4</v>
      </c>
      <c r="EJ268" s="14" t="n">
        <v>7.1</v>
      </c>
      <c r="EK268" s="14" t="n">
        <v>7.7</v>
      </c>
      <c r="EL268" s="14" t="n">
        <v>14.6</v>
      </c>
      <c r="EM268" s="14" t="n">
        <v>17.2</v>
      </c>
      <c r="EN268" s="14" t="n">
        <v>18.9</v>
      </c>
      <c r="EO268" s="15" t="n">
        <f aca="false">SUM(EC268:EN268)/12</f>
        <v>12.95</v>
      </c>
      <c r="FA268" s="0" t="n">
        <f aca="false">FA267+1</f>
        <v>1918</v>
      </c>
      <c r="FB268" s="29" t="n">
        <v>1918</v>
      </c>
      <c r="FC268" s="28" t="n">
        <v>16.1</v>
      </c>
      <c r="FD268" s="28" t="n">
        <v>14.9</v>
      </c>
      <c r="FE268" s="28" t="n">
        <v>13.7</v>
      </c>
      <c r="FF268" s="28" t="n">
        <v>11.3</v>
      </c>
      <c r="FG268" s="28" t="n">
        <v>11.3</v>
      </c>
      <c r="FH268" s="28" t="n">
        <v>8.2</v>
      </c>
      <c r="FI268" s="28" t="n">
        <v>6.2</v>
      </c>
      <c r="FJ268" s="28" t="n">
        <v>7.6</v>
      </c>
      <c r="FK268" s="28" t="n">
        <v>8.7</v>
      </c>
      <c r="FL268" s="28" t="n">
        <v>9.2</v>
      </c>
      <c r="FM268" s="28" t="n">
        <v>11.5</v>
      </c>
      <c r="FN268" s="28" t="n">
        <v>12.9</v>
      </c>
      <c r="FO268" s="15" t="n">
        <f aca="false">SUM(FC268:FN268)/12</f>
        <v>10.9666666666667</v>
      </c>
      <c r="GA268" s="0" t="n">
        <f aca="false">GA267+1</f>
        <v>1918</v>
      </c>
      <c r="GB268" s="29" t="n">
        <v>1918</v>
      </c>
      <c r="GC268" s="28" t="n">
        <v>12.9</v>
      </c>
      <c r="GD268" s="28" t="n">
        <v>12.1</v>
      </c>
      <c r="GE268" s="28" t="n">
        <v>9.7</v>
      </c>
      <c r="GF268" s="28" t="n">
        <v>8.5</v>
      </c>
      <c r="GG268" s="28" t="n">
        <v>7.9</v>
      </c>
      <c r="GH268" s="28" t="n">
        <v>6.2</v>
      </c>
      <c r="GI268" s="28" t="n">
        <v>4.3</v>
      </c>
      <c r="GJ268" s="28" t="n">
        <v>4.2</v>
      </c>
      <c r="GK268" s="28" t="n">
        <v>5.2</v>
      </c>
      <c r="GL268" s="28" t="n">
        <v>5.5</v>
      </c>
      <c r="GM268" s="28" t="n">
        <v>6.8</v>
      </c>
      <c r="GN268" s="28" t="n">
        <v>7.6</v>
      </c>
      <c r="GO268" s="15" t="n">
        <f aca="false">SUM(GC268:GN268)/12</f>
        <v>7.575</v>
      </c>
      <c r="HA268" s="0" t="n">
        <f aca="false">HA267+1</f>
        <v>1918</v>
      </c>
      <c r="HB268" s="25" t="s">
        <v>52</v>
      </c>
      <c r="HC268" s="14" t="n">
        <v>15.7</v>
      </c>
      <c r="HD268" s="14" t="n">
        <v>15.8</v>
      </c>
      <c r="HE268" s="14" t="n">
        <v>13.1</v>
      </c>
      <c r="HF268" s="14" t="n">
        <v>13.5</v>
      </c>
      <c r="HG268" s="14" t="n">
        <v>11.5</v>
      </c>
      <c r="HH268" s="14" t="n">
        <v>9.2</v>
      </c>
      <c r="HI268" s="14" t="n">
        <v>7.4</v>
      </c>
      <c r="HJ268" s="14" t="n">
        <v>7.6</v>
      </c>
      <c r="HK268" s="14" t="n">
        <v>7.7</v>
      </c>
      <c r="HL268" s="14" t="n">
        <v>10.8</v>
      </c>
      <c r="HM268" s="14" t="n">
        <v>12.2</v>
      </c>
      <c r="HN268" s="14" t="n">
        <v>13.6</v>
      </c>
      <c r="HO268" s="15" t="n">
        <f aca="false">SUM(HC268:HN268)/12</f>
        <v>11.5083333333333</v>
      </c>
      <c r="IA268" s="0" t="n">
        <f aca="false">IA267+1</f>
        <v>1918</v>
      </c>
      <c r="IB268" s="13" t="n">
        <v>1918</v>
      </c>
      <c r="IC268" s="14" t="n">
        <v>16.7</v>
      </c>
      <c r="ID268" s="14" t="n">
        <v>15.2</v>
      </c>
      <c r="IE268" s="14" t="n">
        <v>12.6</v>
      </c>
      <c r="IF268" s="14" t="n">
        <v>10.3</v>
      </c>
      <c r="IG268" s="14" t="n">
        <v>9.4</v>
      </c>
      <c r="IH268" s="14" t="n">
        <v>5.4</v>
      </c>
      <c r="II268" s="14" t="n">
        <v>3.1</v>
      </c>
      <c r="IJ268" s="14" t="n">
        <v>5.1</v>
      </c>
      <c r="IK268" s="14" t="n">
        <v>4.1</v>
      </c>
      <c r="IL268" s="14" t="n">
        <v>7.2</v>
      </c>
      <c r="IM268" s="14" t="n">
        <v>11.1</v>
      </c>
      <c r="IN268" s="14" t="n">
        <v>12.8</v>
      </c>
      <c r="IO268" s="15" t="n">
        <f aca="false">SUM(IC268:IN268)/12</f>
        <v>9.41666666666667</v>
      </c>
      <c r="JA268" s="0" t="n">
        <f aca="false">JA267+1</f>
        <v>1918</v>
      </c>
      <c r="JB268" s="25" t="s">
        <v>52</v>
      </c>
      <c r="JC268" s="14" t="n">
        <v>14.7</v>
      </c>
      <c r="JD268" s="14" t="n">
        <v>14.2</v>
      </c>
      <c r="JE268" s="14" t="n">
        <v>13.1</v>
      </c>
      <c r="JF268" s="14" t="n">
        <v>10.9</v>
      </c>
      <c r="JG268" s="14" t="n">
        <v>11.9</v>
      </c>
      <c r="JH268" s="14" t="n">
        <v>10.1</v>
      </c>
      <c r="JI268" s="14" t="n">
        <v>7.8</v>
      </c>
      <c r="JJ268" s="14" t="n">
        <v>8.9</v>
      </c>
      <c r="JK268" s="14" t="n">
        <v>9.2</v>
      </c>
      <c r="JL268" s="14" t="n">
        <v>10.1</v>
      </c>
      <c r="JM268" s="14" t="n">
        <v>11.5</v>
      </c>
      <c r="JN268" s="14" t="n">
        <v>13</v>
      </c>
      <c r="JO268" s="15" t="n">
        <f aca="false">SUM(JC268:JN268)/12</f>
        <v>11.2833333333333</v>
      </c>
      <c r="KA268" s="0" t="n">
        <f aca="false">KA267+1</f>
        <v>1918</v>
      </c>
      <c r="KB268" s="13" t="n">
        <v>1918</v>
      </c>
      <c r="KC268" s="14" t="n">
        <v>16.2</v>
      </c>
      <c r="KD268" s="14" t="n">
        <v>15.4</v>
      </c>
      <c r="KE268" s="14" t="n">
        <v>12</v>
      </c>
      <c r="KF268" s="14" t="n">
        <v>11</v>
      </c>
      <c r="KG268" s="14" t="n">
        <v>11.3</v>
      </c>
      <c r="KH268" s="14" t="n">
        <v>7.1</v>
      </c>
      <c r="KI268" s="14" t="n">
        <v>4.7</v>
      </c>
      <c r="KJ268" s="14" t="n">
        <v>6.2</v>
      </c>
      <c r="KK268" s="14" t="n">
        <v>5.1</v>
      </c>
      <c r="KL268" s="14" t="n">
        <v>8.4</v>
      </c>
      <c r="KM268" s="14" t="n">
        <v>10.8</v>
      </c>
      <c r="KN268" s="14" t="n">
        <v>13.2</v>
      </c>
      <c r="KO268" s="15" t="n">
        <f aca="false">SUM(KC268:KN268)/12</f>
        <v>10.1166666666667</v>
      </c>
      <c r="LA268" s="0" t="n">
        <f aca="false">LA267+1</f>
        <v>1918</v>
      </c>
      <c r="LB268" s="25" t="s">
        <v>52</v>
      </c>
      <c r="LC268" s="14" t="n">
        <v>15.7</v>
      </c>
      <c r="LD268" s="14" t="n">
        <v>14.8</v>
      </c>
      <c r="LE268" s="14" t="n">
        <v>11.7</v>
      </c>
      <c r="LF268" s="14" t="n">
        <v>10.6</v>
      </c>
      <c r="LG268" s="14" t="n">
        <v>10.1</v>
      </c>
      <c r="LH268" s="14" t="n">
        <v>7.1</v>
      </c>
      <c r="LI268" s="14" t="n">
        <v>4.1</v>
      </c>
      <c r="LJ268" s="14" t="n">
        <v>5.4</v>
      </c>
      <c r="LK268" s="14" t="n">
        <v>5.4</v>
      </c>
      <c r="LL268" s="14" t="n">
        <v>8.9</v>
      </c>
      <c r="LM268" s="14" t="n">
        <v>10.6</v>
      </c>
      <c r="LN268" s="14" t="n">
        <v>12.6</v>
      </c>
      <c r="LO268" s="15" t="n">
        <f aca="false">SUM(LC268:LN268)/12</f>
        <v>9.75</v>
      </c>
      <c r="MA268" s="0" t="n">
        <f aca="false">MA267+1</f>
        <v>1918</v>
      </c>
      <c r="MB268" s="13" t="n">
        <v>1918</v>
      </c>
      <c r="MC268" s="14" t="n">
        <v>11.7</v>
      </c>
      <c r="MD268" s="14" t="n">
        <v>13.2</v>
      </c>
      <c r="ME268" s="14" t="n">
        <v>12.5</v>
      </c>
      <c r="MF268" s="14" t="n">
        <v>10.8</v>
      </c>
      <c r="MG268" s="14" t="n">
        <v>7.9</v>
      </c>
      <c r="MH268" s="14" t="n">
        <v>5.8</v>
      </c>
      <c r="MI268" s="14" t="n">
        <v>6</v>
      </c>
      <c r="MJ268" s="14" t="n">
        <v>6.3</v>
      </c>
      <c r="MK268" s="14" t="n">
        <v>8.1</v>
      </c>
      <c r="ML268" s="14" t="n">
        <v>8.2</v>
      </c>
      <c r="MM268" s="14" t="n">
        <v>9.8</v>
      </c>
      <c r="MN268" s="14" t="n">
        <v>12.3</v>
      </c>
      <c r="MO268" s="15" t="n">
        <f aca="false">SUM(MC268:MN268)/12</f>
        <v>9.38333333333333</v>
      </c>
      <c r="OA268" s="6" t="n">
        <f aca="false">AVERAGE(AO268,BO268,CO268,DO268,EO268,FO268,GO268,HO268,IO268,JO268,KO268,LO268,MO268,NO268)</f>
        <v>10.4179487179487</v>
      </c>
      <c r="OB268" s="22" t="n">
        <f aca="false">AVERAGE(OA258:OA268)</f>
        <v>10.2953014630571</v>
      </c>
      <c r="PA268" s="16" t="n">
        <f aca="false">AVERAGE(AH268,AI268,AJ268,BH268,BI268,BJ268,CH268,CI268,CJ268,DH268,DI268,DJ268,EH268,EI268,EJ268,FH268,FI268,FJ268,GH268,GI268,GJ268,HH268,HI268,HJ268,IH268,II268,IJ268,JH268,JI268,JJ268,KH268,KI268,KJ268,LH268,LI268,LJ268,MH268,MI268,MJ268,NH268,NI268,NJ268)</f>
        <v>6.48974358974359</v>
      </c>
      <c r="PB268" s="17" t="n">
        <f aca="false">AVERAGE(AC268,AD268,AN268,BC268,BD268,BN268,CC268,CD268,CN268,DC268,DD268,DN268,EC268,ED268,EN268,FC268,FD268,FN268,GC268,GD268,GN268,HC268,HD268,HN268,IC268,ID268,IN268,JC268,JD268,JN268,KC268,KD268,KN268,LC268,LD268,LN268,MC268,MD268,MN268,NC268,ND268,NN268,)</f>
        <v>14.28</v>
      </c>
      <c r="PC268" s="16" t="n">
        <f aca="false">AVERAGE(PA258:PA268)</f>
        <v>6.4961005862824</v>
      </c>
      <c r="PD268" s="23" t="n">
        <f aca="false">AVERAGE(PB258:PB268)</f>
        <v>14.0328554720277</v>
      </c>
    </row>
    <row r="269" customFormat="false" ht="14.65" hidden="false" customHeight="false" outlineLevel="0" collapsed="false">
      <c r="A269" s="5"/>
      <c r="B269" s="6" t="n">
        <f aca="false">AVERAGE(AO269,BO269,CO269,DO269,EO269,FO269,GO269,HO269,IO269,JO269,KO269,LO269,MO269,NO269)</f>
        <v>10.5185897435897</v>
      </c>
      <c r="C269" s="18" t="n">
        <f aca="false">AVERAGE(B265:B269)</f>
        <v>10.3051709401709</v>
      </c>
      <c r="D269" s="20" t="n">
        <f aca="false">AVERAGE(B260:B269)</f>
        <v>10.3780968337218</v>
      </c>
      <c r="E269" s="6" t="n">
        <f aca="false">AVERAGE(B250:B269)</f>
        <v>10.3160507316757</v>
      </c>
      <c r="F269" s="24" t="n">
        <f aca="false">AVERAGE(B220:B269)</f>
        <v>9.77174522653273</v>
      </c>
      <c r="G269" s="2" t="n">
        <f aca="false">MAX(AC269:AN269,BC269:BN269,CC269:CN269,DC269:DN269,EC269:EN269,FC269:FN269,GC269:GN269,HC269:HN269,IC269:IN269,JC269:JN269,KC269:KN269,LC269:LN269,MC269:MN269,NC269:NN269)</f>
        <v>22.5</v>
      </c>
      <c r="H269" s="11" t="n">
        <f aca="false">MEDIAN(AC269:AN269,BC269:BN269,CC269:CN269,DC269:DN269,EC269:EN269,FC269:FN269,GC269:GN269,HC269:HN269,IC269:IN269,JC269:JN269,KC269:KN269,LC269:LN269,MC269:MN269,NC269:NN269)</f>
        <v>10.55</v>
      </c>
      <c r="I269" s="6" t="n">
        <f aca="false">MIN(AC269:AN269,BC269:BN269,CC269:CN269,DC269:DN269,EC269:EN269,FC269:FN269,GC269:GN269,HC269:HN269,IC269:IN269,JC269:JN269,KC269:KN269,LC269:LN269,MC269:MN269,NC269:NN269)</f>
        <v>2.8</v>
      </c>
      <c r="J269" s="12" t="n">
        <f aca="false">(G269+I269)/2</f>
        <v>12.65</v>
      </c>
      <c r="AA269" s="0" t="n">
        <f aca="false">AA268+1</f>
        <v>1</v>
      </c>
      <c r="AB269" s="27" t="n">
        <v>1919</v>
      </c>
      <c r="AC269" s="14" t="n">
        <v>16</v>
      </c>
      <c r="AD269" s="14" t="n">
        <v>18.5</v>
      </c>
      <c r="AE269" s="14" t="n">
        <v>13.9</v>
      </c>
      <c r="AF269" s="14" t="n">
        <v>14.7</v>
      </c>
      <c r="AG269" s="14" t="n">
        <v>10.7</v>
      </c>
      <c r="AH269" s="14" t="n">
        <v>9.4</v>
      </c>
      <c r="AI269" s="14" t="n">
        <v>7.2</v>
      </c>
      <c r="AJ269" s="14" t="n">
        <v>8.6</v>
      </c>
      <c r="AK269" s="14" t="n">
        <v>9</v>
      </c>
      <c r="AL269" s="14" t="n">
        <v>11</v>
      </c>
      <c r="AM269" s="14" t="n">
        <v>14.3</v>
      </c>
      <c r="AN269" s="14" t="n">
        <v>16</v>
      </c>
      <c r="AO269" s="15" t="n">
        <f aca="false">SUM(AC269:AN269)/12</f>
        <v>12.4416666666667</v>
      </c>
      <c r="BA269" s="0" t="n">
        <f aca="false">BA268+1</f>
        <v>1919</v>
      </c>
      <c r="BB269" s="13" t="n">
        <v>1919</v>
      </c>
      <c r="BC269" s="14" t="n">
        <v>14.1</v>
      </c>
      <c r="BD269" s="14" t="n">
        <v>16.6</v>
      </c>
      <c r="BE269" s="14" t="n">
        <v>11.3</v>
      </c>
      <c r="BF269" s="14" t="n">
        <v>11.8</v>
      </c>
      <c r="BG269" s="14" t="n">
        <v>7.9</v>
      </c>
      <c r="BH269" s="14" t="n">
        <v>6.9</v>
      </c>
      <c r="BI269" s="14" t="n">
        <v>4.9</v>
      </c>
      <c r="BJ269" s="14" t="n">
        <v>6</v>
      </c>
      <c r="BK269" s="14" t="n">
        <v>7.2</v>
      </c>
      <c r="BL269" s="14" t="n">
        <v>8.5</v>
      </c>
      <c r="BM269" s="14" t="n">
        <v>12.4</v>
      </c>
      <c r="BN269" s="14" t="n">
        <v>14.4</v>
      </c>
      <c r="BO269" s="15" t="n">
        <f aca="false">SUM(BC269:BN269)/12</f>
        <v>10.1666666666667</v>
      </c>
      <c r="CA269" s="0" t="n">
        <f aca="false">CA268+1</f>
        <v>1919</v>
      </c>
      <c r="CB269" s="13" t="n">
        <v>1919</v>
      </c>
      <c r="CC269" s="14" t="n">
        <v>15.2</v>
      </c>
      <c r="CD269" s="14" t="n">
        <v>16.8</v>
      </c>
      <c r="CE269" s="14" t="n">
        <v>13.9</v>
      </c>
      <c r="CF269" s="14" t="n">
        <v>13.7</v>
      </c>
      <c r="CG269" s="14" t="n">
        <v>10.8</v>
      </c>
      <c r="CH269" s="14" t="n">
        <v>9.8</v>
      </c>
      <c r="CI269" s="14" t="n">
        <v>8.8</v>
      </c>
      <c r="CJ269" s="14" t="n">
        <v>8.6</v>
      </c>
      <c r="CK269" s="14" t="n">
        <v>9</v>
      </c>
      <c r="CL269" s="14" t="n">
        <v>10.5</v>
      </c>
      <c r="CM269" s="14" t="n">
        <v>13.2</v>
      </c>
      <c r="CN269" s="14" t="n">
        <v>14.7</v>
      </c>
      <c r="CO269" s="15" t="n">
        <f aca="false">SUM(CC269:CN269)/12</f>
        <v>12.0833333333333</v>
      </c>
      <c r="DA269" s="0" t="n">
        <f aca="false">DA268+1</f>
        <v>1919</v>
      </c>
      <c r="DB269" s="13" t="n">
        <v>1919</v>
      </c>
      <c r="DC269" s="14" t="n">
        <v>12.1</v>
      </c>
      <c r="DD269" s="14" t="n">
        <v>15.6</v>
      </c>
      <c r="DE269" s="14" t="n">
        <v>9.6</v>
      </c>
      <c r="DF269" s="14" t="n">
        <v>10.4</v>
      </c>
      <c r="DG269" s="14" t="n">
        <v>7.2</v>
      </c>
      <c r="DH269" s="14" t="n">
        <v>5.7</v>
      </c>
      <c r="DI269" s="14" t="n">
        <v>3.3</v>
      </c>
      <c r="DJ269" s="14" t="n">
        <v>4.8</v>
      </c>
      <c r="DK269" s="14" t="n">
        <v>6.9</v>
      </c>
      <c r="DL269" s="14" t="n">
        <v>8</v>
      </c>
      <c r="DM269" s="14" t="n">
        <v>11.2</v>
      </c>
      <c r="DN269" s="14" t="n">
        <v>13.1</v>
      </c>
      <c r="DO269" s="15" t="n">
        <f aca="false">SUM(DC269:DN269)/12</f>
        <v>8.99166666666667</v>
      </c>
      <c r="EA269" s="0" t="n">
        <f aca="false">EA268+1</f>
        <v>1919</v>
      </c>
      <c r="EB269" s="25" t="s">
        <v>53</v>
      </c>
      <c r="EC269" s="14" t="n">
        <v>20.7</v>
      </c>
      <c r="ED269" s="14" t="n">
        <v>22.5</v>
      </c>
      <c r="EE269" s="14" t="n">
        <v>14.5</v>
      </c>
      <c r="EF269" s="14" t="n">
        <v>15.3</v>
      </c>
      <c r="EG269" s="14" t="n">
        <v>10.1</v>
      </c>
      <c r="EH269" s="14" t="n">
        <v>6.3</v>
      </c>
      <c r="EI269" s="14" t="n">
        <v>3</v>
      </c>
      <c r="EJ269" s="14" t="n">
        <v>6.3</v>
      </c>
      <c r="EK269" s="14" t="n">
        <v>8.9</v>
      </c>
      <c r="EL269" s="14" t="n">
        <v>11.7</v>
      </c>
      <c r="EM269" s="14" t="n">
        <v>17</v>
      </c>
      <c r="EN269" s="14" t="n">
        <v>20.4</v>
      </c>
      <c r="EO269" s="15" t="n">
        <f aca="false">SUM(EC269:EN269)/12</f>
        <v>13.0583333333333</v>
      </c>
      <c r="FA269" s="0" t="n">
        <f aca="false">FA268+1</f>
        <v>1919</v>
      </c>
      <c r="FB269" s="29" t="n">
        <v>1919</v>
      </c>
      <c r="FC269" s="28" t="n">
        <v>14.6</v>
      </c>
      <c r="FD269" s="28" t="n">
        <v>16.9</v>
      </c>
      <c r="FE269" s="28" t="n">
        <v>12.8</v>
      </c>
      <c r="FF269" s="28" t="n">
        <v>13.8</v>
      </c>
      <c r="FG269" s="28" t="n">
        <v>9.3</v>
      </c>
      <c r="FH269" s="28" t="n">
        <v>7</v>
      </c>
      <c r="FI269" s="28" t="n">
        <v>6</v>
      </c>
      <c r="FJ269" s="28" t="n">
        <v>9.2</v>
      </c>
      <c r="FK269" s="28" t="n">
        <v>10.7</v>
      </c>
      <c r="FL269" s="28" t="n">
        <v>12.4</v>
      </c>
      <c r="FM269" s="28" t="n">
        <v>14.6</v>
      </c>
      <c r="FN269" s="28" t="n">
        <v>14.5</v>
      </c>
      <c r="FO269" s="15" t="n">
        <f aca="false">SUM(FC269:FN269)/12</f>
        <v>11.8166666666667</v>
      </c>
      <c r="GA269" s="0" t="n">
        <f aca="false">GA268+1</f>
        <v>1919</v>
      </c>
      <c r="GB269" s="29" t="n">
        <v>1919</v>
      </c>
      <c r="GC269" s="28" t="n">
        <v>9.8</v>
      </c>
      <c r="GD269" s="28" t="n">
        <v>13.6</v>
      </c>
      <c r="GE269" s="28" t="n">
        <v>9.3</v>
      </c>
      <c r="GF269" s="28" t="n">
        <v>7.6</v>
      </c>
      <c r="GG269" s="28" t="n">
        <v>6.4</v>
      </c>
      <c r="GH269" s="28" t="n">
        <v>5.3</v>
      </c>
      <c r="GI269" s="28" t="n">
        <v>2.8</v>
      </c>
      <c r="GJ269" s="28" t="n">
        <v>4.7</v>
      </c>
      <c r="GK269" s="28" t="n">
        <v>5.7</v>
      </c>
      <c r="GL269" s="28" t="n">
        <v>6.8</v>
      </c>
      <c r="GM269" s="28" t="n">
        <v>8.9</v>
      </c>
      <c r="GN269" s="28" t="n">
        <v>10</v>
      </c>
      <c r="GO269" s="15" t="n">
        <f aca="false">SUM(GC269:GN269)/12</f>
        <v>7.575</v>
      </c>
      <c r="HA269" s="0" t="n">
        <f aca="false">HA268+1</f>
        <v>1919</v>
      </c>
      <c r="HB269" s="25" t="s">
        <v>53</v>
      </c>
      <c r="HC269" s="14" t="n">
        <v>14.9</v>
      </c>
      <c r="HD269" s="14" t="n">
        <v>15.7</v>
      </c>
      <c r="HE269" s="14" t="n">
        <v>13.6</v>
      </c>
      <c r="HF269" s="14" t="n">
        <v>12.7</v>
      </c>
      <c r="HG269" s="14" t="n">
        <v>8.8</v>
      </c>
      <c r="HH269" s="14" t="n">
        <v>7.4</v>
      </c>
      <c r="HI269" s="14" t="n">
        <v>5.6</v>
      </c>
      <c r="HJ269" s="14" t="n">
        <v>5.6</v>
      </c>
      <c r="HK269" s="14" t="n">
        <v>6.3</v>
      </c>
      <c r="HL269" s="14" t="n">
        <v>7.6</v>
      </c>
      <c r="HM269" s="14" t="n">
        <v>11.3</v>
      </c>
      <c r="HN269" s="14" t="n">
        <v>12</v>
      </c>
      <c r="HO269" s="15" t="n">
        <f aca="false">SUM(HC269:HN269)/12</f>
        <v>10.125</v>
      </c>
      <c r="IA269" s="0" t="n">
        <f aca="false">IA268+1</f>
        <v>1919</v>
      </c>
      <c r="IB269" s="13" t="n">
        <v>1919</v>
      </c>
      <c r="IC269" s="14" t="n">
        <v>14.7</v>
      </c>
      <c r="ID269" s="14" t="n">
        <v>17.4</v>
      </c>
      <c r="IE269" s="14" t="n">
        <v>11.7</v>
      </c>
      <c r="IF269" s="14" t="n">
        <v>12.1</v>
      </c>
      <c r="IG269" s="14" t="n">
        <v>7.3</v>
      </c>
      <c r="IH269" s="14" t="n">
        <v>6.3</v>
      </c>
      <c r="II269" s="14" t="n">
        <v>4.1</v>
      </c>
      <c r="IJ269" s="14" t="n">
        <v>5.1</v>
      </c>
      <c r="IK269" s="14" t="n">
        <v>6.1</v>
      </c>
      <c r="IL269" s="14" t="n">
        <v>7.7</v>
      </c>
      <c r="IM269" s="14" t="n">
        <v>12.6</v>
      </c>
      <c r="IN269" s="14" t="n">
        <v>15.4</v>
      </c>
      <c r="IO269" s="15" t="n">
        <f aca="false">SUM(IC269:IN269)/12</f>
        <v>10.0416666666667</v>
      </c>
      <c r="JA269" s="0" t="n">
        <f aca="false">JA268+1</f>
        <v>1919</v>
      </c>
      <c r="JB269" s="25" t="s">
        <v>53</v>
      </c>
      <c r="JC269" s="14" t="n">
        <v>13.2</v>
      </c>
      <c r="JD269" s="14" t="n">
        <v>15</v>
      </c>
      <c r="JE269" s="14" t="n">
        <v>12.5</v>
      </c>
      <c r="JF269" s="14" t="n">
        <v>12.7</v>
      </c>
      <c r="JG269" s="14" t="n">
        <v>10.2</v>
      </c>
      <c r="JH269" s="14" t="n">
        <v>10.6</v>
      </c>
      <c r="JI269" s="14" t="n">
        <v>7.9</v>
      </c>
      <c r="JJ269" s="14" t="n">
        <v>8.5</v>
      </c>
      <c r="JK269" s="14" t="n">
        <v>9.8</v>
      </c>
      <c r="JL269" s="14" t="n">
        <v>10.7</v>
      </c>
      <c r="JM269" s="14" t="n">
        <v>12.3</v>
      </c>
      <c r="JN269" s="14" t="n">
        <v>13.1</v>
      </c>
      <c r="JO269" s="15" t="n">
        <f aca="false">SUM(JC269:JN269)/12</f>
        <v>11.375</v>
      </c>
      <c r="KA269" s="0" t="n">
        <f aca="false">KA268+1</f>
        <v>1919</v>
      </c>
      <c r="KB269" s="13" t="n">
        <v>1919</v>
      </c>
      <c r="KC269" s="14" t="n">
        <v>14.4</v>
      </c>
      <c r="KD269" s="14" t="n">
        <v>16.8</v>
      </c>
      <c r="KE269" s="14" t="n">
        <v>11.8</v>
      </c>
      <c r="KF269" s="14" t="n">
        <v>12</v>
      </c>
      <c r="KG269" s="14" t="n">
        <v>8.7</v>
      </c>
      <c r="KH269" s="14" t="n">
        <v>7.7</v>
      </c>
      <c r="KI269" s="14" t="n">
        <v>5.2</v>
      </c>
      <c r="KJ269" s="14" t="n">
        <v>6.4</v>
      </c>
      <c r="KK269" s="14" t="n">
        <v>7.1</v>
      </c>
      <c r="KL269" s="14" t="n">
        <v>8.6</v>
      </c>
      <c r="KM269" s="14" t="n">
        <v>12.1</v>
      </c>
      <c r="KN269" s="14" t="n">
        <v>14.1</v>
      </c>
      <c r="KO269" s="15" t="n">
        <f aca="false">SUM(KC269:KN269)/12</f>
        <v>10.4083333333333</v>
      </c>
      <c r="LA269" s="0" t="n">
        <f aca="false">LA268+1</f>
        <v>1919</v>
      </c>
      <c r="LB269" s="25" t="s">
        <v>53</v>
      </c>
      <c r="LC269" s="14" t="n">
        <v>14.4</v>
      </c>
      <c r="LD269" s="14" t="n">
        <v>16.4</v>
      </c>
      <c r="LE269" s="14" t="n">
        <v>12</v>
      </c>
      <c r="LF269" s="14" t="n">
        <v>11.4</v>
      </c>
      <c r="LG269" s="14" t="n">
        <v>8</v>
      </c>
      <c r="LH269" s="14" t="n">
        <v>7</v>
      </c>
      <c r="LI269" s="14" t="n">
        <v>4.2</v>
      </c>
      <c r="LJ269" s="14" t="n">
        <v>5.8</v>
      </c>
      <c r="LK269" s="14" t="n">
        <v>6.6</v>
      </c>
      <c r="LL269" s="14" t="n">
        <v>7.5</v>
      </c>
      <c r="LM269" s="14" t="n">
        <v>12.2</v>
      </c>
      <c r="LN269" s="14" t="n">
        <v>13.6</v>
      </c>
      <c r="LO269" s="15" t="n">
        <f aca="false">SUM(LC269:LN269)/12</f>
        <v>9.925</v>
      </c>
      <c r="MA269" s="0" t="n">
        <f aca="false">MA268+1</f>
        <v>1919</v>
      </c>
      <c r="MB269" s="13" t="n">
        <v>1919</v>
      </c>
      <c r="MC269" s="14" t="n">
        <v>12.2</v>
      </c>
      <c r="MD269" s="14" t="n">
        <v>11.9</v>
      </c>
      <c r="ME269" s="14" t="n">
        <v>10.7</v>
      </c>
      <c r="MF269" s="14" t="n">
        <v>9.1</v>
      </c>
      <c r="MG269" s="14" t="n">
        <v>6.9</v>
      </c>
      <c r="MH269" s="14" t="n">
        <v>5.2</v>
      </c>
      <c r="MI269" s="14" t="n">
        <v>5.9</v>
      </c>
      <c r="MJ269" s="14" t="n">
        <v>6.6</v>
      </c>
      <c r="MK269" s="14" t="n">
        <v>5.1</v>
      </c>
      <c r="ML269" s="14" t="n">
        <v>7.9</v>
      </c>
      <c r="MM269" s="14" t="n">
        <v>10.7</v>
      </c>
      <c r="MN269" s="14" t="n">
        <v>12.6</v>
      </c>
      <c r="MO269" s="15" t="n">
        <f aca="false">SUM(MC269:MN269)/12</f>
        <v>8.73333333333333</v>
      </c>
      <c r="NB269" s="0" t="s">
        <v>172</v>
      </c>
      <c r="OA269" s="6" t="n">
        <f aca="false">AVERAGE(AO269,BO269,CO269,DO269,EO269,FO269,GO269,HO269,IO269,JO269,KO269,LO269,MO269,NO269)</f>
        <v>10.5185897435897</v>
      </c>
      <c r="OB269" s="22" t="n">
        <f aca="false">AVERAGE(OA259:OA269)</f>
        <v>10.3076764144946</v>
      </c>
      <c r="PA269" s="16" t="n">
        <f aca="false">AVERAGE(AH269,AI269,AJ269,BH269,BI269,BJ269,CH269,CI269,CJ269,DH269,DI269,DJ269,EH269,EI269,EJ269,FH269,FI269,FJ269,GH269,GI269,GJ269,HH269,HI269,HJ269,IH269,II269,IJ269,JH269,JI269,JJ269,KH269,KI269,KJ269,LH269,LI269,LJ269,MH269,MI269,MJ269,NH269,NI269,NJ269)</f>
        <v>6.4025641025641</v>
      </c>
      <c r="PB269" s="17" t="n">
        <f aca="false">AVERAGE(AC269,AD269,AN269,BC269,BD269,BN269,CC269,CD269,CN269,DC269,DD269,DN269,EC269,ED269,EN269,FC269,FD269,FN269,GC269,GD269,GN269,HC269,HD269,HN269,IC269,ID269,IN269,JC269,JD269,JN269,KC269,KD269,KN269,LC269,LD269,LN269,MC269,MD269,MN269,NC269,ND269,NN269,)</f>
        <v>14.5975</v>
      </c>
      <c r="PC269" s="16" t="n">
        <f aca="false">AVERAGE(PA259:PA269)</f>
        <v>6.58893974712157</v>
      </c>
      <c r="PD269" s="23" t="n">
        <f aca="false">AVERAGE(PB259:PB269)</f>
        <v>13.9987121153843</v>
      </c>
    </row>
    <row r="270" customFormat="false" ht="14.65" hidden="false" customHeight="false" outlineLevel="0" collapsed="false">
      <c r="A270" s="5" t="n">
        <f aca="false">A265+5</f>
        <v>1920</v>
      </c>
      <c r="B270" s="6" t="n">
        <f aca="false">AVERAGE(AO270,BO270,CO270,DO270,EO270,FO270,GO270,HO270,IO270,JO270,KO270,LO270,MO270,NO270)</f>
        <v>10.1615384615385</v>
      </c>
      <c r="C270" s="18" t="n">
        <f aca="false">AVERAGE(B266:B270)</f>
        <v>10.237905982906</v>
      </c>
      <c r="D270" s="20" t="n">
        <f aca="false">AVERAGE(B261:B270)</f>
        <v>10.3554034576535</v>
      </c>
      <c r="E270" s="6" t="n">
        <f aca="false">AVERAGE(B251:B270)</f>
        <v>10.3069401547527</v>
      </c>
      <c r="F270" s="24" t="n">
        <f aca="false">AVERAGE(B221:B270)</f>
        <v>9.79761488465238</v>
      </c>
      <c r="G270" s="2" t="n">
        <f aca="false">MAX(AC270:AN270,BC270:BN270,CC270:CN270,DC270:DN270,EC270:EN270,FC270:FN270,GC270:GN270,HC270:HN270,IC270:IN270,JC270:JN270,KC270:KN270,LC270:LN270,MC270:MN270,NC270:NN270)</f>
        <v>20.5</v>
      </c>
      <c r="H270" s="11" t="n">
        <f aca="false">MEDIAN(AC270:AN270,BC270:BN270,CC270:CN270,DC270:DN270,EC270:EN270,FC270:FN270,GC270:GN270,HC270:HN270,IC270:IN270,JC270:JN270,KC270:KN270,LC270:LN270,MC270:MN270,NC270:NN270)</f>
        <v>10.05</v>
      </c>
      <c r="I270" s="6" t="n">
        <f aca="false">MIN(AC270:AN270,BC270:BN270,CC270:CN270,DC270:DN270,EC270:EN270,FC270:FN270,GC270:GN270,HC270:HN270,IC270:IN270,JC270:JN270,KC270:KN270,LC270:LN270,MC270:MN270,NC270:NN270)</f>
        <v>2.8</v>
      </c>
      <c r="J270" s="12" t="n">
        <f aca="false">(G270+I270)/2</f>
        <v>11.65</v>
      </c>
      <c r="AA270" s="0" t="n">
        <f aca="false">AA269+1</f>
        <v>2</v>
      </c>
      <c r="AB270" s="27" t="n">
        <v>1920</v>
      </c>
      <c r="AC270" s="14" t="n">
        <v>15.9</v>
      </c>
      <c r="AD270" s="14" t="n">
        <v>16.2</v>
      </c>
      <c r="AE270" s="14" t="n">
        <v>14.9</v>
      </c>
      <c r="AF270" s="14" t="n">
        <v>12</v>
      </c>
      <c r="AG270" s="14" t="n">
        <v>9.6</v>
      </c>
      <c r="AH270" s="14" t="n">
        <v>8.9</v>
      </c>
      <c r="AI270" s="14" t="n">
        <v>7.3</v>
      </c>
      <c r="AJ270" s="14" t="n">
        <v>8.2</v>
      </c>
      <c r="AK270" s="14" t="n">
        <v>10</v>
      </c>
      <c r="AL270" s="14" t="n">
        <v>11.1</v>
      </c>
      <c r="AM270" s="14" t="n">
        <v>13.3</v>
      </c>
      <c r="AN270" s="14" t="n">
        <v>15.6</v>
      </c>
      <c r="AO270" s="15" t="n">
        <f aca="false">SUM(AC270:AN270)/12</f>
        <v>11.9166666666667</v>
      </c>
      <c r="BA270" s="0" t="n">
        <f aca="false">BA269+1</f>
        <v>1920</v>
      </c>
      <c r="BB270" s="13" t="n">
        <v>1920</v>
      </c>
      <c r="BC270" s="14" t="n">
        <v>13.9</v>
      </c>
      <c r="BD270" s="14" t="n">
        <v>14.6</v>
      </c>
      <c r="BE270" s="14" t="n">
        <v>12.2</v>
      </c>
      <c r="BF270" s="14" t="n">
        <v>8.8</v>
      </c>
      <c r="BG270" s="14" t="n">
        <v>6.7</v>
      </c>
      <c r="BH270" s="14" t="n">
        <v>7.7</v>
      </c>
      <c r="BI270" s="14" t="n">
        <v>4.9</v>
      </c>
      <c r="BJ270" s="14" t="n">
        <v>6.3</v>
      </c>
      <c r="BK270" s="14" t="n">
        <v>7.3</v>
      </c>
      <c r="BL270" s="14" t="n">
        <v>9.3</v>
      </c>
      <c r="BM270" s="14" t="n">
        <v>11.9</v>
      </c>
      <c r="BN270" s="14" t="n">
        <v>14.1</v>
      </c>
      <c r="BO270" s="15" t="n">
        <f aca="false">SUM(BC270:BN270)/12</f>
        <v>9.80833333333333</v>
      </c>
      <c r="CA270" s="0" t="n">
        <f aca="false">CA269+1</f>
        <v>1920</v>
      </c>
      <c r="CB270" s="13" t="n">
        <v>1920</v>
      </c>
      <c r="CC270" s="14" t="n">
        <v>15.2</v>
      </c>
      <c r="CD270" s="14" t="n">
        <v>15.5</v>
      </c>
      <c r="CE270" s="14" t="n">
        <v>14.6</v>
      </c>
      <c r="CF270" s="14" t="n">
        <v>12.6</v>
      </c>
      <c r="CG270" s="14" t="n">
        <v>10.4</v>
      </c>
      <c r="CH270" s="14" t="n">
        <v>10.2</v>
      </c>
      <c r="CI270" s="14" t="n">
        <v>8.6</v>
      </c>
      <c r="CJ270" s="14" t="n">
        <v>8.7</v>
      </c>
      <c r="CK270" s="14" t="n">
        <v>10.1</v>
      </c>
      <c r="CL270" s="14" t="n">
        <v>11.1</v>
      </c>
      <c r="CM270" s="14" t="n">
        <v>13.2</v>
      </c>
      <c r="CN270" s="14" t="n">
        <v>14.3</v>
      </c>
      <c r="CO270" s="15" t="n">
        <f aca="false">SUM(CC270:CN270)/12</f>
        <v>12.0416666666667</v>
      </c>
      <c r="DA270" s="0" t="n">
        <f aca="false">DA269+1</f>
        <v>1920</v>
      </c>
      <c r="DB270" s="13" t="n">
        <v>1920</v>
      </c>
      <c r="DC270" s="14" t="n">
        <v>12.1</v>
      </c>
      <c r="DD270" s="14" t="n">
        <v>12.8</v>
      </c>
      <c r="DE270" s="14" t="n">
        <v>10.3</v>
      </c>
      <c r="DF270" s="14" t="n">
        <v>7.5</v>
      </c>
      <c r="DG270" s="14" t="n">
        <v>5.4</v>
      </c>
      <c r="DH270" s="14" t="n">
        <v>6</v>
      </c>
      <c r="DI270" s="14" t="n">
        <v>3.3</v>
      </c>
      <c r="DJ270" s="14" t="n">
        <v>5.4</v>
      </c>
      <c r="DK270" s="14" t="n">
        <v>6.7</v>
      </c>
      <c r="DL270" s="14" t="n">
        <v>8.8</v>
      </c>
      <c r="DM270" s="14" t="n">
        <v>10.6</v>
      </c>
      <c r="DN270" s="14" t="n">
        <v>12.7</v>
      </c>
      <c r="DO270" s="15" t="n">
        <f aca="false">SUM(DC270:DN270)/12</f>
        <v>8.46666666666667</v>
      </c>
      <c r="EA270" s="0" t="n">
        <f aca="false">EA269+1</f>
        <v>1920</v>
      </c>
      <c r="EB270" s="25" t="s">
        <v>55</v>
      </c>
      <c r="EC270" s="14" t="n">
        <v>20.4</v>
      </c>
      <c r="ED270" s="14" t="n">
        <v>20.5</v>
      </c>
      <c r="EE270" s="14" t="n">
        <v>14.9</v>
      </c>
      <c r="EF270" s="14" t="n">
        <v>12.7</v>
      </c>
      <c r="EG270" s="14" t="n">
        <v>7.4</v>
      </c>
      <c r="EH270" s="14" t="n">
        <v>8.5</v>
      </c>
      <c r="EI270" s="14" t="n">
        <v>2.8</v>
      </c>
      <c r="EJ270" s="14" t="n">
        <v>6.5</v>
      </c>
      <c r="EK270" s="14" t="n">
        <v>9.6</v>
      </c>
      <c r="EL270" s="14" t="n">
        <v>13</v>
      </c>
      <c r="EM270" s="14" t="n">
        <v>17.2</v>
      </c>
      <c r="EN270" s="14" t="n">
        <v>17.2</v>
      </c>
      <c r="EO270" s="15" t="n">
        <f aca="false">SUM(EC270:EN270)/12</f>
        <v>12.5583333333333</v>
      </c>
      <c r="FA270" s="0" t="n">
        <f aca="false">FA269+1</f>
        <v>1920</v>
      </c>
      <c r="FB270" s="29" t="n">
        <v>1920</v>
      </c>
      <c r="FC270" s="28" t="n">
        <v>13.7</v>
      </c>
      <c r="FD270" s="28" t="n">
        <v>15.1</v>
      </c>
      <c r="FE270" s="28" t="n">
        <v>14.1</v>
      </c>
      <c r="FF270" s="28" t="n">
        <v>11.6</v>
      </c>
      <c r="FG270" s="28" t="n">
        <v>9.1</v>
      </c>
      <c r="FH270" s="28" t="n">
        <v>7.6</v>
      </c>
      <c r="FI270" s="28" t="n">
        <v>6.8</v>
      </c>
      <c r="FJ270" s="28" t="n">
        <v>7.5</v>
      </c>
      <c r="FK270" s="28" t="n">
        <v>8.7</v>
      </c>
      <c r="FL270" s="28" t="n">
        <v>10.3</v>
      </c>
      <c r="FM270" s="28" t="n">
        <v>11.9</v>
      </c>
      <c r="FN270" s="28" t="n">
        <v>14.6</v>
      </c>
      <c r="FO270" s="15" t="n">
        <f aca="false">SUM(FC270:FN270)/12</f>
        <v>10.9166666666667</v>
      </c>
      <c r="GA270" s="0" t="n">
        <f aca="false">GA269+1</f>
        <v>1920</v>
      </c>
      <c r="GB270" s="29" t="n">
        <v>1920</v>
      </c>
      <c r="GC270" s="28" t="n">
        <v>10.1</v>
      </c>
      <c r="GD270" s="28" t="n">
        <v>10.3</v>
      </c>
      <c r="GE270" s="28" t="n">
        <v>8.7</v>
      </c>
      <c r="GF270" s="28" t="n">
        <v>7.2</v>
      </c>
      <c r="GG270" s="28" t="n">
        <v>4.3</v>
      </c>
      <c r="GH270" s="28" t="n">
        <v>5.4</v>
      </c>
      <c r="GI270" s="28" t="n">
        <v>3.7</v>
      </c>
      <c r="GJ270" s="28" t="n">
        <v>4.5</v>
      </c>
      <c r="GK270" s="28" t="n">
        <v>6.1</v>
      </c>
      <c r="GL270" s="28" t="n">
        <v>6</v>
      </c>
      <c r="GM270" s="28" t="n">
        <v>7.6</v>
      </c>
      <c r="GN270" s="28" t="n">
        <v>9.6</v>
      </c>
      <c r="GO270" s="15" t="n">
        <f aca="false">SUM(GC270:GN270)/12</f>
        <v>6.95833333333333</v>
      </c>
      <c r="HA270" s="0" t="n">
        <f aca="false">HA269+1</f>
        <v>1920</v>
      </c>
      <c r="HB270" s="25" t="s">
        <v>55</v>
      </c>
      <c r="HC270" s="14" t="n">
        <v>13.1</v>
      </c>
      <c r="HD270" s="14" t="n">
        <v>12.6</v>
      </c>
      <c r="HE270" s="14" t="n">
        <v>11.5</v>
      </c>
      <c r="HF270" s="14" t="n">
        <v>10.2</v>
      </c>
      <c r="HG270" s="14" t="n">
        <v>9</v>
      </c>
      <c r="HH270" s="14" t="n">
        <v>8.6</v>
      </c>
      <c r="HI270" s="14" t="n">
        <v>7.3</v>
      </c>
      <c r="HJ270" s="14" t="n">
        <v>7.8</v>
      </c>
      <c r="HK270" s="14" t="n">
        <v>9.9</v>
      </c>
      <c r="HL270" s="14" t="n">
        <v>10.1</v>
      </c>
      <c r="HM270" s="14" t="n">
        <v>12.4</v>
      </c>
      <c r="HN270" s="14" t="n">
        <v>14</v>
      </c>
      <c r="HO270" s="15" t="n">
        <f aca="false">SUM(HC270:HN270)/12</f>
        <v>10.5416666666667</v>
      </c>
      <c r="IA270" s="0" t="n">
        <f aca="false">IA269+1</f>
        <v>1920</v>
      </c>
      <c r="IB270" s="13" t="n">
        <v>1920</v>
      </c>
      <c r="IC270" s="14" t="n">
        <v>14.7</v>
      </c>
      <c r="ID270" s="14" t="n">
        <v>15.6</v>
      </c>
      <c r="IE270" s="14" t="n">
        <v>12.8</v>
      </c>
      <c r="IF270" s="14" t="n">
        <v>9.6</v>
      </c>
      <c r="IG270" s="14" t="n">
        <v>6.7</v>
      </c>
      <c r="IH270" s="14" t="n">
        <v>6.8</v>
      </c>
      <c r="II270" s="14" t="n">
        <v>3.6</v>
      </c>
      <c r="IJ270" s="14" t="n">
        <v>5.1</v>
      </c>
      <c r="IK270" s="14" t="n">
        <v>6.4</v>
      </c>
      <c r="IL270" s="14" t="n">
        <v>8.9</v>
      </c>
      <c r="IM270" s="14" t="n">
        <v>11.3</v>
      </c>
      <c r="IN270" s="14" t="n">
        <v>13.5</v>
      </c>
      <c r="IO270" s="15" t="n">
        <f aca="false">SUM(IC270:IN270)/12</f>
        <v>9.58333333333333</v>
      </c>
      <c r="JA270" s="0" t="n">
        <f aca="false">JA269+1</f>
        <v>1920</v>
      </c>
      <c r="JB270" s="25" t="s">
        <v>55</v>
      </c>
      <c r="JC270" s="14" t="n">
        <v>12.8</v>
      </c>
      <c r="JD270" s="14" t="n">
        <v>12.8</v>
      </c>
      <c r="JE270" s="14" t="n">
        <v>12.1</v>
      </c>
      <c r="JF270" s="14" t="n">
        <v>11.2</v>
      </c>
      <c r="JG270" s="14" t="n">
        <v>8.9</v>
      </c>
      <c r="JH270" s="14" t="n">
        <v>9.5</v>
      </c>
      <c r="JI270" s="14" t="n">
        <v>8.7</v>
      </c>
      <c r="JJ270" s="14" t="n">
        <v>8.7</v>
      </c>
      <c r="JK270" s="14" t="n">
        <v>10.4</v>
      </c>
      <c r="JL270" s="14" t="n">
        <v>10.9</v>
      </c>
      <c r="JM270" s="14" t="n">
        <v>12.3</v>
      </c>
      <c r="JN270" s="14" t="n">
        <v>13.1</v>
      </c>
      <c r="JO270" s="15" t="n">
        <f aca="false">SUM(JC270:JN270)/12</f>
        <v>10.95</v>
      </c>
      <c r="KA270" s="0" t="n">
        <f aca="false">KA269+1</f>
        <v>1920</v>
      </c>
      <c r="KB270" s="13" t="n">
        <v>1920</v>
      </c>
      <c r="KC270" s="14" t="n">
        <v>13.9</v>
      </c>
      <c r="KD270" s="14" t="n">
        <v>14.3</v>
      </c>
      <c r="KE270" s="14" t="n">
        <v>12.3</v>
      </c>
      <c r="KF270" s="14" t="n">
        <v>8.8</v>
      </c>
      <c r="KG270" s="14" t="n">
        <v>7.1</v>
      </c>
      <c r="KH270" s="14" t="n">
        <v>7.1</v>
      </c>
      <c r="KI270" s="14" t="n">
        <v>5.2</v>
      </c>
      <c r="KJ270" s="14" t="n">
        <v>5.8</v>
      </c>
      <c r="KK270" s="14" t="n">
        <v>6.8</v>
      </c>
      <c r="KL270" s="14" t="n">
        <v>8.2</v>
      </c>
      <c r="KM270" s="14" t="n">
        <v>12.2</v>
      </c>
      <c r="KN270" s="14" t="n">
        <v>13.7</v>
      </c>
      <c r="KO270" s="15" t="n">
        <f aca="false">SUM(KC270:KN270)/12</f>
        <v>9.61666666666667</v>
      </c>
      <c r="LA270" s="0" t="n">
        <f aca="false">LA269+1</f>
        <v>1920</v>
      </c>
      <c r="LB270" s="25" t="s">
        <v>55</v>
      </c>
      <c r="LC270" s="14" t="n">
        <v>14.2</v>
      </c>
      <c r="LD270" s="14" t="n">
        <v>14</v>
      </c>
      <c r="LE270" s="14" t="n">
        <v>10.3</v>
      </c>
      <c r="LF270" s="14" t="n">
        <v>9.6</v>
      </c>
      <c r="LG270" s="14" t="n">
        <v>6.5</v>
      </c>
      <c r="LH270" s="14" t="n">
        <v>6.8</v>
      </c>
      <c r="LI270" s="14" t="n">
        <v>5.3</v>
      </c>
      <c r="LJ270" s="14" t="n">
        <v>4.6</v>
      </c>
      <c r="LK270" s="14" t="n">
        <v>6.6</v>
      </c>
      <c r="LL270" s="14" t="n">
        <v>9.3</v>
      </c>
      <c r="LM270" s="14" t="n">
        <v>11.6</v>
      </c>
      <c r="LN270" s="14" t="n">
        <v>13.3</v>
      </c>
      <c r="LO270" s="15" t="n">
        <f aca="false">SUM(LC270:LN270)/12</f>
        <v>9.34166666666667</v>
      </c>
      <c r="MA270" s="0" t="n">
        <f aca="false">MA269+1</f>
        <v>1920</v>
      </c>
      <c r="MB270" s="13" t="n">
        <v>1920</v>
      </c>
      <c r="MC270" s="14" t="n">
        <v>12.8</v>
      </c>
      <c r="MD270" s="14" t="n">
        <v>12.7</v>
      </c>
      <c r="ME270" s="14" t="n">
        <v>12</v>
      </c>
      <c r="MF270" s="14" t="n">
        <v>10.2</v>
      </c>
      <c r="MG270" s="14" t="n">
        <v>6.7</v>
      </c>
      <c r="MH270" s="14" t="n">
        <v>7</v>
      </c>
      <c r="MI270" s="14" t="n">
        <v>6.9</v>
      </c>
      <c r="MJ270" s="14" t="n">
        <v>6.2</v>
      </c>
      <c r="MK270" s="14" t="n">
        <v>8.3</v>
      </c>
      <c r="ML270" s="14" t="n">
        <v>8.1</v>
      </c>
      <c r="MM270" s="14" t="n">
        <v>10</v>
      </c>
      <c r="MN270" s="14" t="n">
        <v>11.9</v>
      </c>
      <c r="MO270" s="15" t="n">
        <f aca="false">SUM(MC270:MN270)/12</f>
        <v>9.4</v>
      </c>
      <c r="OA270" s="6" t="n">
        <f aca="false">AVERAGE(AO270,BO270,CO270,DO270,EO270,FO270,GO270,HO270,IO270,JO270,KO270,LO270,MO270,NO270)</f>
        <v>10.1615384615385</v>
      </c>
      <c r="OB270" s="22" t="n">
        <f aca="false">AVERAGE(OA260:OA270)</f>
        <v>10.3584097089779</v>
      </c>
      <c r="PA270" s="16" t="n">
        <f aca="false">AVERAGE(AH270,AI270,AJ270,BH270,BI270,BJ270,CH270,CI270,CJ270,DH270,DI270,DJ270,EH270,EI270,EJ270,FH270,FI270,FJ270,GH270,GI270,GJ270,HH270,HI270,HJ270,IH270,II270,IJ270,JH270,JI270,JJ270,KH270,KI270,KJ270,LH270,LI270,LJ270,MH270,MI270,MJ270,NH270,NI270,NJ270)</f>
        <v>6.66153846153846</v>
      </c>
      <c r="PB270" s="17" t="n">
        <f aca="false">AVERAGE(AC270,AD270,AN270,BC270,BD270,BN270,CC270,CD270,CN270,DC270,DD270,DN270,EC270,ED270,EN270,FC270,FD270,FN270,GC270,GD270,GN270,HC270,HD270,HN270,IC270,ID270,IN270,JC270,JD270,JN270,KC270,KD270,KN270,LC270,LD270,LN270,MC270,MD270,MN270,NC270,ND270,NN270,)</f>
        <v>13.685</v>
      </c>
      <c r="PC270" s="16" t="n">
        <f aca="false">AVERAGE(PA260:PA270)</f>
        <v>6.64514021332203</v>
      </c>
      <c r="PD270" s="23" t="n">
        <f aca="false">AVERAGE(PB260:PB270)</f>
        <v>14.0808773157753</v>
      </c>
    </row>
    <row r="271" customFormat="false" ht="14.65" hidden="false" customHeight="false" outlineLevel="0" collapsed="false">
      <c r="A271" s="5"/>
      <c r="B271" s="6" t="n">
        <f aca="false">AVERAGE(AO271,BO271,CO271,DO271,EO271,FO271,GO271,HO271,IO271,JO271,KO271,LO271,MO271,NO271)</f>
        <v>10.8192307692308</v>
      </c>
      <c r="C271" s="18" t="n">
        <f aca="false">AVERAGE(B267:B271)</f>
        <v>10.4133333333333</v>
      </c>
      <c r="D271" s="20" t="n">
        <f aca="false">AVERAGE(B262:B271)</f>
        <v>10.4037432012432</v>
      </c>
      <c r="E271" s="6" t="n">
        <f aca="false">AVERAGE(B252:B271)</f>
        <v>10.3147766932142</v>
      </c>
      <c r="F271" s="24" t="n">
        <f aca="false">AVERAGE(B222:B271)</f>
        <v>9.82783283337033</v>
      </c>
      <c r="G271" s="2" t="n">
        <f aca="false">MAX(AC271:AN271,BC271:BN271,CC271:CN271,DC271:DN271,EC271:EN271,FC271:FN271,GC271:GN271,HC271:HN271,IC271:IN271,JC271:JN271,KC271:KN271,LC271:LN271,MC271:MN271,NC271:NN271)</f>
        <v>20.4</v>
      </c>
      <c r="H271" s="11" t="n">
        <f aca="false">MEDIAN(AC271:AN271,BC271:BN271,CC271:CN271,DC271:DN271,EC271:EN271,FC271:FN271,GC271:GN271,HC271:HN271,IC271:IN271,JC271:JN271,KC271:KN271,LC271:LN271,MC271:MN271,NC271:NN271)</f>
        <v>10.45</v>
      </c>
      <c r="I271" s="6" t="n">
        <f aca="false">MIN(AC271:AN271,BC271:BN271,CC271:CN271,DC271:DN271,EC271:EN271,FC271:FN271,GC271:GN271,HC271:HN271,IC271:IN271,JC271:JN271,KC271:KN271,LC271:LN271,MC271:MN271,NC271:NN271)</f>
        <v>3.4</v>
      </c>
      <c r="J271" s="12" t="n">
        <f aca="false">(G271+I271)/2</f>
        <v>11.9</v>
      </c>
      <c r="AA271" s="0" t="n">
        <f aca="false">AA270+1</f>
        <v>3</v>
      </c>
      <c r="AB271" s="27" t="n">
        <v>1921</v>
      </c>
      <c r="AC271" s="14" t="n">
        <v>18.2</v>
      </c>
      <c r="AD271" s="14" t="n">
        <v>18.6</v>
      </c>
      <c r="AE271" s="14" t="n">
        <v>15.2</v>
      </c>
      <c r="AF271" s="14" t="n">
        <v>12.5</v>
      </c>
      <c r="AG271" s="14" t="n">
        <v>12.9</v>
      </c>
      <c r="AH271" s="14" t="n">
        <v>8.8</v>
      </c>
      <c r="AI271" s="14" t="n">
        <v>8.3</v>
      </c>
      <c r="AJ271" s="14" t="n">
        <v>6.9</v>
      </c>
      <c r="AK271" s="14" t="n">
        <v>10.2</v>
      </c>
      <c r="AL271" s="14" t="n">
        <v>11.5</v>
      </c>
      <c r="AM271" s="14" t="n">
        <v>14.2</v>
      </c>
      <c r="AN271" s="14" t="n">
        <v>14.8</v>
      </c>
      <c r="AO271" s="15" t="n">
        <f aca="false">SUM(AC271:AN271)/12</f>
        <v>12.675</v>
      </c>
      <c r="BA271" s="0" t="n">
        <f aca="false">BA270+1</f>
        <v>1921</v>
      </c>
      <c r="BB271" s="13" t="n">
        <v>1921</v>
      </c>
      <c r="BC271" s="14" t="n">
        <v>15.7</v>
      </c>
      <c r="BD271" s="14" t="n">
        <v>16.3</v>
      </c>
      <c r="BE271" s="14" t="n">
        <v>12.3</v>
      </c>
      <c r="BF271" s="14" t="n">
        <v>9.9</v>
      </c>
      <c r="BG271" s="14" t="n">
        <v>10.3</v>
      </c>
      <c r="BH271" s="14" t="n">
        <v>6.9</v>
      </c>
      <c r="BI271" s="14" t="n">
        <v>6.7</v>
      </c>
      <c r="BJ271" s="14" t="n">
        <v>4.8</v>
      </c>
      <c r="BK271" s="14" t="n">
        <v>7.6</v>
      </c>
      <c r="BL271" s="14" t="n">
        <v>8.7</v>
      </c>
      <c r="BM271" s="14" t="n">
        <v>11.9</v>
      </c>
      <c r="BN271" s="14" t="n">
        <v>13.6</v>
      </c>
      <c r="BO271" s="15" t="n">
        <f aca="false">SUM(BC271:BN271)/12</f>
        <v>10.3916666666667</v>
      </c>
      <c r="CA271" s="0" t="n">
        <f aca="false">CA270+1</f>
        <v>1921</v>
      </c>
      <c r="CB271" s="13" t="n">
        <v>1921</v>
      </c>
      <c r="CC271" s="14" t="n">
        <v>16.5</v>
      </c>
      <c r="CD271" s="14" t="n">
        <v>17.1</v>
      </c>
      <c r="CE271" s="14" t="n">
        <v>14.6</v>
      </c>
      <c r="CF271" s="14" t="n">
        <v>13.5</v>
      </c>
      <c r="CG271" s="14" t="n">
        <v>13.4</v>
      </c>
      <c r="CH271" s="14" t="n">
        <v>10.4</v>
      </c>
      <c r="CI271" s="14" t="n">
        <v>10.2</v>
      </c>
      <c r="CJ271" s="14" t="n">
        <v>8.3</v>
      </c>
      <c r="CK271" s="14" t="n">
        <v>10.1</v>
      </c>
      <c r="CL271" s="14" t="n">
        <v>10.5</v>
      </c>
      <c r="CM271" s="14" t="n">
        <v>13.1</v>
      </c>
      <c r="CN271" s="14" t="n">
        <v>14.7</v>
      </c>
      <c r="CO271" s="15" t="n">
        <f aca="false">SUM(CC271:CN271)/12</f>
        <v>12.7</v>
      </c>
      <c r="DA271" s="0" t="n">
        <f aca="false">DA270+1</f>
        <v>1921</v>
      </c>
      <c r="DB271" s="13" t="n">
        <v>1921</v>
      </c>
      <c r="DC271" s="14" t="n">
        <v>14.4</v>
      </c>
      <c r="DD271" s="14" t="n">
        <v>15.7</v>
      </c>
      <c r="DE271" s="14" t="n">
        <v>11.7</v>
      </c>
      <c r="DF271" s="14" t="n">
        <v>9.1</v>
      </c>
      <c r="DG271" s="14" t="n">
        <v>9.3</v>
      </c>
      <c r="DH271" s="14" t="n">
        <v>6.1</v>
      </c>
      <c r="DI271" s="14" t="n">
        <v>4.9</v>
      </c>
      <c r="DJ271" s="14" t="n">
        <v>4.4</v>
      </c>
      <c r="DK271" s="14" t="n">
        <v>6.6</v>
      </c>
      <c r="DL271" s="14" t="n">
        <v>7.8</v>
      </c>
      <c r="DM271" s="14" t="n">
        <v>11.6</v>
      </c>
      <c r="DN271" s="14" t="n">
        <v>12.4</v>
      </c>
      <c r="DO271" s="15" t="n">
        <f aca="false">SUM(DC271:DN271)/12</f>
        <v>9.5</v>
      </c>
      <c r="EA271" s="0" t="n">
        <f aca="false">EA270+1</f>
        <v>1921</v>
      </c>
      <c r="EB271" s="25" t="s">
        <v>56</v>
      </c>
      <c r="EC271" s="14" t="n">
        <v>19.1</v>
      </c>
      <c r="ED271" s="14" t="n">
        <v>20.4</v>
      </c>
      <c r="EE271" s="14" t="n">
        <v>16.5</v>
      </c>
      <c r="EF271" s="14" t="n">
        <v>11.1</v>
      </c>
      <c r="EG271" s="14" t="n">
        <v>11.1</v>
      </c>
      <c r="EH271" s="14" t="n">
        <v>6.9</v>
      </c>
      <c r="EI271" s="14" t="n">
        <v>5</v>
      </c>
      <c r="EJ271" s="14" t="n">
        <v>3.4</v>
      </c>
      <c r="EK271" s="14" t="n">
        <v>9.3</v>
      </c>
      <c r="EL271" s="14" t="n">
        <v>11.3</v>
      </c>
      <c r="EM271" s="14" t="n">
        <v>16.5</v>
      </c>
      <c r="EN271" s="14" t="n">
        <v>18.2</v>
      </c>
      <c r="EO271" s="15" t="n">
        <f aca="false">SUM(EC271:EN271)/12</f>
        <v>12.4</v>
      </c>
      <c r="FA271" s="0" t="n">
        <f aca="false">FA270+1</f>
        <v>1921</v>
      </c>
      <c r="FB271" s="29" t="n">
        <v>1921</v>
      </c>
      <c r="FC271" s="28" t="n">
        <v>16.9</v>
      </c>
      <c r="FD271" s="28" t="n">
        <v>16.6</v>
      </c>
      <c r="FE271" s="28" t="n">
        <v>14.9</v>
      </c>
      <c r="FF271" s="28" t="n">
        <v>12.5</v>
      </c>
      <c r="FG271" s="28" t="n">
        <v>12.9</v>
      </c>
      <c r="FH271" s="28" t="n">
        <v>8.8</v>
      </c>
      <c r="FI271" s="28" t="n">
        <v>8.1</v>
      </c>
      <c r="FJ271" s="28" t="n">
        <v>7.4</v>
      </c>
      <c r="FK271" s="28" t="n">
        <v>9.6</v>
      </c>
      <c r="FL271" s="28" t="n">
        <v>9.7</v>
      </c>
      <c r="FM271" s="28" t="n">
        <v>13.2</v>
      </c>
      <c r="FN271" s="28" t="n">
        <v>13.1</v>
      </c>
      <c r="FO271" s="15" t="n">
        <f aca="false">SUM(FC271:FN271)/12</f>
        <v>11.975</v>
      </c>
      <c r="GA271" s="0" t="n">
        <f aca="false">GA270+1</f>
        <v>1921</v>
      </c>
      <c r="GB271" s="29" t="n">
        <v>1921</v>
      </c>
      <c r="GC271" s="28" t="n">
        <v>12</v>
      </c>
      <c r="GD271" s="28" t="n">
        <v>13.2</v>
      </c>
      <c r="GE271" s="28" t="n">
        <v>9.2</v>
      </c>
      <c r="GF271" s="28" t="n">
        <v>7.9</v>
      </c>
      <c r="GG271" s="28" t="n">
        <v>6.8</v>
      </c>
      <c r="GH271" s="28" t="n">
        <v>6</v>
      </c>
      <c r="GI271" s="28" t="n">
        <v>4.7</v>
      </c>
      <c r="GJ271" s="28" t="n">
        <v>4.2</v>
      </c>
      <c r="GK271" s="28" t="n">
        <v>6</v>
      </c>
      <c r="GL271" s="28" t="n">
        <v>5.4</v>
      </c>
      <c r="GM271" s="28" t="n">
        <v>8.6</v>
      </c>
      <c r="GN271" s="28" t="n">
        <v>9.8</v>
      </c>
      <c r="GO271" s="15" t="n">
        <f aca="false">SUM(GC271:GN271)/12</f>
        <v>7.81666666666667</v>
      </c>
      <c r="HA271" s="0" t="n">
        <f aca="false">HA270+1</f>
        <v>1921</v>
      </c>
      <c r="HB271" s="25" t="s">
        <v>56</v>
      </c>
      <c r="HC271" s="14" t="n">
        <v>15.3</v>
      </c>
      <c r="HD271" s="14" t="n">
        <v>16.8</v>
      </c>
      <c r="HE271" s="14" t="n">
        <v>14.6</v>
      </c>
      <c r="HF271" s="14" t="n">
        <v>12.7</v>
      </c>
      <c r="HG271" s="14" t="n">
        <v>12.9</v>
      </c>
      <c r="HH271" s="14" t="n">
        <v>8.7</v>
      </c>
      <c r="HI271" s="14" t="n">
        <v>9.1</v>
      </c>
      <c r="HJ271" s="14" t="n">
        <v>6.8</v>
      </c>
      <c r="HK271" s="14" t="n">
        <v>9.3</v>
      </c>
      <c r="HL271" s="14" t="n">
        <v>10</v>
      </c>
      <c r="HM271" s="14" t="n">
        <v>12.1</v>
      </c>
      <c r="HN271" s="14" t="n">
        <v>14.3</v>
      </c>
      <c r="HO271" s="15" t="n">
        <f aca="false">SUM(HC271:HN271)/12</f>
        <v>11.8833333333333</v>
      </c>
      <c r="IA271" s="0" t="n">
        <f aca="false">IA270+1</f>
        <v>1921</v>
      </c>
      <c r="IB271" s="13" t="n">
        <v>1921</v>
      </c>
      <c r="IC271" s="14" t="n">
        <v>16.9</v>
      </c>
      <c r="ID271" s="14" t="n">
        <v>17.2</v>
      </c>
      <c r="IE271" s="14" t="n">
        <v>12.8</v>
      </c>
      <c r="IF271" s="14" t="n">
        <v>9.3</v>
      </c>
      <c r="IG271" s="14" t="n">
        <v>10.2</v>
      </c>
      <c r="IH271" s="14" t="n">
        <v>6.1</v>
      </c>
      <c r="II271" s="14" t="n">
        <v>4.9</v>
      </c>
      <c r="IJ271" s="14" t="n">
        <v>3.9</v>
      </c>
      <c r="IK271" s="14" t="n">
        <v>6.6</v>
      </c>
      <c r="IL271" s="14" t="n">
        <v>7.6</v>
      </c>
      <c r="IM271" s="14" t="n">
        <v>11.7</v>
      </c>
      <c r="IN271" s="14" t="n">
        <v>13.8</v>
      </c>
      <c r="IO271" s="15" t="n">
        <f aca="false">SUM(IC271:IN271)/12</f>
        <v>10.0833333333333</v>
      </c>
      <c r="JA271" s="0" t="n">
        <f aca="false">JA270+1</f>
        <v>1921</v>
      </c>
      <c r="JB271" s="25" t="s">
        <v>56</v>
      </c>
      <c r="JC271" s="14" t="n">
        <v>15</v>
      </c>
      <c r="JD271" s="14" t="n">
        <v>15.2</v>
      </c>
      <c r="JE271" s="14" t="n">
        <v>12.3</v>
      </c>
      <c r="JF271" s="14" t="n">
        <v>12.7</v>
      </c>
      <c r="JG271" s="14" t="n">
        <v>11.1</v>
      </c>
      <c r="JH271" s="14" t="n">
        <v>10.2</v>
      </c>
      <c r="JI271" s="14" t="n">
        <v>9.9</v>
      </c>
      <c r="JJ271" s="14" t="n">
        <v>8.9</v>
      </c>
      <c r="JK271" s="14" t="n">
        <v>10</v>
      </c>
      <c r="JL271" s="14" t="n">
        <v>10.5</v>
      </c>
      <c r="JM271" s="14" t="n">
        <v>12.6</v>
      </c>
      <c r="JN271" s="14" t="n">
        <v>13.2</v>
      </c>
      <c r="JO271" s="15" t="n">
        <f aca="false">SUM(JC271:JN271)/12</f>
        <v>11.8</v>
      </c>
      <c r="KA271" s="0" t="n">
        <f aca="false">KA270+1</f>
        <v>1921</v>
      </c>
      <c r="KB271" s="13" t="n">
        <v>1921</v>
      </c>
      <c r="KC271" s="14" t="n">
        <v>15.4</v>
      </c>
      <c r="KD271" s="14" t="n">
        <v>16.7</v>
      </c>
      <c r="KE271" s="14" t="n">
        <v>12.6</v>
      </c>
      <c r="KF271" s="14" t="n">
        <v>10.2</v>
      </c>
      <c r="KG271" s="14" t="n">
        <v>10.4</v>
      </c>
      <c r="KH271" s="14" t="n">
        <v>7.2</v>
      </c>
      <c r="KI271" s="14" t="n">
        <v>5.9</v>
      </c>
      <c r="KJ271" s="14" t="n">
        <v>6.6</v>
      </c>
      <c r="KK271" s="14" t="n">
        <v>7.2</v>
      </c>
      <c r="KL271" s="14" t="n">
        <v>9.4</v>
      </c>
      <c r="KM271" s="14" t="n">
        <v>13</v>
      </c>
      <c r="KN271" s="14" t="n">
        <v>13.1</v>
      </c>
      <c r="KO271" s="15" t="n">
        <f aca="false">SUM(KC271:KN271)/12</f>
        <v>10.6416666666667</v>
      </c>
      <c r="LA271" s="0" t="n">
        <f aca="false">LA270+1</f>
        <v>1921</v>
      </c>
      <c r="LB271" s="25" t="s">
        <v>56</v>
      </c>
      <c r="LC271" s="14" t="n">
        <v>14.7</v>
      </c>
      <c r="LD271" s="14" t="n">
        <v>16.7</v>
      </c>
      <c r="LE271" s="14" t="n">
        <v>12.5</v>
      </c>
      <c r="LF271" s="14" t="n">
        <v>10.3</v>
      </c>
      <c r="LG271" s="14" t="n">
        <v>9.2</v>
      </c>
      <c r="LH271" s="14" t="n">
        <v>6.9</v>
      </c>
      <c r="LI271" s="14" t="n">
        <v>5.6</v>
      </c>
      <c r="LJ271" s="14" t="n">
        <v>4.5</v>
      </c>
      <c r="LK271" s="14" t="n">
        <v>7.5</v>
      </c>
      <c r="LL271" s="14" t="n">
        <v>8.6</v>
      </c>
      <c r="LM271" s="14" t="n">
        <v>11.9</v>
      </c>
      <c r="LN271" s="14" t="n">
        <v>13.4</v>
      </c>
      <c r="LO271" s="15" t="n">
        <f aca="false">SUM(LC271:LN271)/12</f>
        <v>10.15</v>
      </c>
      <c r="MA271" s="0" t="n">
        <f aca="false">MA270+1</f>
        <v>1921</v>
      </c>
      <c r="MB271" s="13" t="n">
        <v>1921</v>
      </c>
      <c r="MC271" s="14" t="n">
        <v>12.4</v>
      </c>
      <c r="MD271" s="14" t="n">
        <v>15.8</v>
      </c>
      <c r="ME271" s="14" t="n">
        <v>11.4</v>
      </c>
      <c r="MF271" s="14" t="n">
        <v>7.1</v>
      </c>
      <c r="MG271" s="14" t="n">
        <v>7.8</v>
      </c>
      <c r="MH271" s="14" t="n">
        <v>6.4</v>
      </c>
      <c r="MI271" s="14" t="n">
        <v>4.9</v>
      </c>
      <c r="MJ271" s="14" t="n">
        <v>4.7</v>
      </c>
      <c r="MK271" s="14" t="n">
        <v>5.3</v>
      </c>
      <c r="ML271" s="14" t="n">
        <v>7.6</v>
      </c>
      <c r="MM271" s="14" t="n">
        <v>9.1</v>
      </c>
      <c r="MN271" s="14" t="n">
        <v>11.1</v>
      </c>
      <c r="MO271" s="15" t="n">
        <f aca="false">SUM(MC271:MN271)/12</f>
        <v>8.63333333333333</v>
      </c>
      <c r="NA271" s="0" t="n">
        <v>1921</v>
      </c>
      <c r="NB271" s="25" t="s">
        <v>56</v>
      </c>
      <c r="NC271" s="26"/>
      <c r="ND271" s="26"/>
      <c r="NE271" s="26"/>
      <c r="NF271" s="26"/>
      <c r="NG271" s="26"/>
      <c r="NH271" s="26"/>
      <c r="NI271" s="26"/>
      <c r="NJ271" s="26"/>
      <c r="NK271" s="26"/>
      <c r="NL271" s="26"/>
      <c r="NM271" s="14" t="n">
        <v>14.7</v>
      </c>
      <c r="NN271" s="14" t="n">
        <v>15.9</v>
      </c>
      <c r="NO271" s="26" t="s">
        <v>39</v>
      </c>
      <c r="OA271" s="6" t="n">
        <f aca="false">AVERAGE(AO271,BO271,CO271,DO271,EO271,FO271,GO271,HO271,IO271,JO271,KO271,LO271,MO271,NO271)</f>
        <v>10.8192307692308</v>
      </c>
      <c r="OB271" s="22" t="n">
        <f aca="false">AVERAGE(OA261:OA271)</f>
        <v>10.3975695768878</v>
      </c>
      <c r="PA271" s="16" t="n">
        <f aca="false">AVERAGE(AH271,AI271,AJ271,BH271,BI271,BJ271,CH271,CI271,CJ271,DH271,DI271,DJ271,EH271,EI271,EJ271,FH271,FI271,FJ271,GH271,GI271,GJ271,HH271,HI271,HJ271,IH271,II271,IJ271,JH271,JI271,JJ271,KH271,KI271,KJ271,LH271,LI271,LJ271,MH271,MI271,MJ271,NH271,NI271,NJ271)</f>
        <v>6.72820512820513</v>
      </c>
      <c r="PB271" s="17" t="n">
        <f aca="false">AVERAGE(AC271,AD271,AN271,BC271,BD271,BN271,CC271,CD271,CN271,DC271,DD271,DN271,EC271,ED271,EN271,FC271,FD271,FN271,GC271,GD271,GN271,HC271,HD271,HN271,IC271,ID271,IN271,JC271,JD271,JN271,KC271,KD271,KN271,LC271,LD271,LN271,MC271,MD271,MN271,NC271,ND271,NN271,)</f>
        <v>14.8829268292683</v>
      </c>
      <c r="PC271" s="16" t="n">
        <f aca="false">AVERAGE(PA261:PA271)</f>
        <v>6.59649219467401</v>
      </c>
      <c r="PD271" s="23" t="n">
        <f aca="false">AVERAGE(PB261:PB271)</f>
        <v>14.1649557078789</v>
      </c>
    </row>
    <row r="272" customFormat="false" ht="14.65" hidden="false" customHeight="false" outlineLevel="0" collapsed="false">
      <c r="A272" s="5"/>
      <c r="B272" s="6" t="n">
        <f aca="false">AVERAGE(AO272,BO272,CO272,DO272,EO272,FO272,GO272,HO272,IO272,JO272,KO272,LO272,MO272,NO272)</f>
        <v>10.3559523809524</v>
      </c>
      <c r="C272" s="18" t="n">
        <f aca="false">AVERAGE(B268:B272)</f>
        <v>10.454652014652</v>
      </c>
      <c r="D272" s="20" t="n">
        <f aca="false">AVERAGE(B263:B272)</f>
        <v>10.4058535908536</v>
      </c>
      <c r="E272" s="6" t="n">
        <f aca="false">AVERAGE(B253:B272)</f>
        <v>10.3187722289285</v>
      </c>
      <c r="F272" s="24" t="n">
        <f aca="false">AVERAGE(B223:B272)</f>
        <v>9.86145188098938</v>
      </c>
      <c r="G272" s="2" t="n">
        <f aca="false">MAX(AC272:AN272,BC272:BN272,CC272:CN272,DC272:DN272,EC272:EN272,FC272:FN272,GC272:GN272,HC272:HN272,IC272:IN272,JC272:JN272,KC272:KN272,LC272:LN272,MC272:MN272,NC272:NN272)</f>
        <v>20.4</v>
      </c>
      <c r="H272" s="11" t="n">
        <f aca="false">MEDIAN(AC272:AN272,BC272:BN272,CC272:CN272,DC272:DN272,EC272:EN272,FC272:FN272,GC272:GN272,HC272:HN272,IC272:IN272,JC272:JN272,KC272:KN272,LC272:LN272,MC272:MN272,NC272:NN272)</f>
        <v>10.4</v>
      </c>
      <c r="I272" s="6" t="n">
        <f aca="false">MIN(AC272:AN272,BC272:BN272,CC272:CN272,DC272:DN272,EC272:EN272,FC272:FN272,GC272:GN272,HC272:HN272,IC272:IN272,JC272:JN272,KC272:KN272,LC272:LN272,MC272:MN272,NC272:NN272)</f>
        <v>2.6</v>
      </c>
      <c r="J272" s="12" t="n">
        <f aca="false">(G272+I272)/2</f>
        <v>11.5</v>
      </c>
      <c r="AA272" s="0" t="n">
        <f aca="false">AA271+1</f>
        <v>4</v>
      </c>
      <c r="AB272" s="27" t="n">
        <v>1922</v>
      </c>
      <c r="AC272" s="14" t="n">
        <v>15.3</v>
      </c>
      <c r="AD272" s="14" t="n">
        <v>17.1</v>
      </c>
      <c r="AE272" s="14" t="n">
        <v>13.6</v>
      </c>
      <c r="AF272" s="14" t="n">
        <v>14.1</v>
      </c>
      <c r="AG272" s="14" t="n">
        <v>10.6</v>
      </c>
      <c r="AH272" s="14" t="n">
        <v>7.8</v>
      </c>
      <c r="AI272" s="14" t="n">
        <v>7</v>
      </c>
      <c r="AJ272" s="14" t="n">
        <v>7.7</v>
      </c>
      <c r="AK272" s="14" t="n">
        <v>8.5</v>
      </c>
      <c r="AL272" s="14" t="n">
        <v>10.9</v>
      </c>
      <c r="AM272" s="14" t="n">
        <v>13.4</v>
      </c>
      <c r="AN272" s="14" t="n">
        <v>15</v>
      </c>
      <c r="AO272" s="15" t="n">
        <f aca="false">SUM(AC272:AN272)/12</f>
        <v>11.75</v>
      </c>
      <c r="BA272" s="0" t="n">
        <f aca="false">BA271+1</f>
        <v>1922</v>
      </c>
      <c r="BB272" s="13" t="n">
        <v>1922</v>
      </c>
      <c r="BC272" s="14" t="n">
        <v>13</v>
      </c>
      <c r="BD272" s="14" t="n">
        <v>14.6</v>
      </c>
      <c r="BE272" s="14" t="n">
        <v>11.6</v>
      </c>
      <c r="BF272" s="14" t="n">
        <v>12.3</v>
      </c>
      <c r="BG272" s="14" t="n">
        <v>7.6</v>
      </c>
      <c r="BH272" s="14" t="n">
        <v>5.2</v>
      </c>
      <c r="BI272" s="14" t="n">
        <v>4.4</v>
      </c>
      <c r="BJ272" s="14" t="n">
        <v>6</v>
      </c>
      <c r="BK272" s="14" t="n">
        <v>6.2</v>
      </c>
      <c r="BL272" s="14" t="n">
        <v>8.8</v>
      </c>
      <c r="BM272" s="14" t="n">
        <v>11.1</v>
      </c>
      <c r="BN272" s="14" t="n">
        <v>13.2</v>
      </c>
      <c r="BO272" s="15" t="n">
        <f aca="false">SUM(BC272:BN272)/12</f>
        <v>9.5</v>
      </c>
      <c r="CA272" s="0" t="n">
        <f aca="false">CA271+1</f>
        <v>1922</v>
      </c>
      <c r="CB272" s="13" t="n">
        <v>1922</v>
      </c>
      <c r="CC272" s="14" t="n">
        <v>13.3</v>
      </c>
      <c r="CD272" s="14" t="n">
        <v>15.9</v>
      </c>
      <c r="CE272" s="14" t="n">
        <v>13.4</v>
      </c>
      <c r="CF272" s="14" t="n">
        <v>13.1</v>
      </c>
      <c r="CG272" s="14" t="n">
        <v>10.9</v>
      </c>
      <c r="CH272" s="14" t="n">
        <v>8.3</v>
      </c>
      <c r="CI272" s="14" t="n">
        <v>8.3</v>
      </c>
      <c r="CJ272" s="14" t="n">
        <v>7.1</v>
      </c>
      <c r="CK272" s="14" t="n">
        <v>8.8</v>
      </c>
      <c r="CL272" s="14" t="n">
        <v>10.4</v>
      </c>
      <c r="CM272" s="14" t="n">
        <v>11.9</v>
      </c>
      <c r="CN272" s="14" t="n">
        <v>14</v>
      </c>
      <c r="CO272" s="15" t="n">
        <f aca="false">SUM(CC272:CN272)/12</f>
        <v>11.2833333333333</v>
      </c>
      <c r="DA272" s="0" t="n">
        <f aca="false">DA271+1</f>
        <v>1922</v>
      </c>
      <c r="DB272" s="13" t="n">
        <v>1922</v>
      </c>
      <c r="DC272" s="14" t="n">
        <v>11.9</v>
      </c>
      <c r="DD272" s="14" t="n">
        <v>13.9</v>
      </c>
      <c r="DE272" s="14" t="n">
        <v>9.6</v>
      </c>
      <c r="DF272" s="14" t="n">
        <v>10.5</v>
      </c>
      <c r="DG272" s="14" t="n">
        <v>7.8</v>
      </c>
      <c r="DH272" s="14" t="n">
        <v>5.3</v>
      </c>
      <c r="DI272" s="14" t="n">
        <v>4.2</v>
      </c>
      <c r="DJ272" s="14" t="n">
        <v>4.4</v>
      </c>
      <c r="DK272" s="14" t="n">
        <v>4.7</v>
      </c>
      <c r="DL272" s="14" t="n">
        <v>7.7</v>
      </c>
      <c r="DM272" s="14" t="n">
        <v>10.1</v>
      </c>
      <c r="DN272" s="14" t="n">
        <v>12.2</v>
      </c>
      <c r="DO272" s="15" t="n">
        <f aca="false">SUM(DC272:DN272)/12</f>
        <v>8.525</v>
      </c>
      <c r="EA272" s="0" t="n">
        <f aca="false">EA271+1</f>
        <v>1922</v>
      </c>
      <c r="EB272" s="25" t="s">
        <v>57</v>
      </c>
      <c r="EC272" s="14" t="n">
        <v>17.6</v>
      </c>
      <c r="ED272" s="14" t="n">
        <v>20.4</v>
      </c>
      <c r="EE272" s="14" t="n">
        <v>16.2</v>
      </c>
      <c r="EF272" s="14" t="n">
        <v>15.1</v>
      </c>
      <c r="EG272" s="14" t="n">
        <v>8.6</v>
      </c>
      <c r="EH272" s="14" t="n">
        <v>5.1</v>
      </c>
      <c r="EI272" s="14" t="n">
        <v>2.9</v>
      </c>
      <c r="EJ272" s="14" t="n">
        <v>4.1</v>
      </c>
      <c r="EK272" s="14" t="n">
        <v>7.9</v>
      </c>
      <c r="EL272" s="14" t="n">
        <v>12.8</v>
      </c>
      <c r="EM272" s="14" t="n">
        <v>15.1</v>
      </c>
      <c r="EN272" s="14" t="n">
        <v>18.3</v>
      </c>
      <c r="EO272" s="15" t="n">
        <f aca="false">SUM(EC272:EN272)/12</f>
        <v>12.0083333333333</v>
      </c>
      <c r="FA272" s="0" t="n">
        <f aca="false">FA271+1</f>
        <v>1922</v>
      </c>
      <c r="FB272" s="29" t="n">
        <v>1922</v>
      </c>
      <c r="FC272" s="28" t="n">
        <v>13.8</v>
      </c>
      <c r="FD272" s="28" t="n">
        <v>16.6</v>
      </c>
      <c r="FE272" s="28" t="n">
        <v>12.9</v>
      </c>
      <c r="FF272" s="28" t="n">
        <v>12.6</v>
      </c>
      <c r="FG272" s="28" t="n">
        <v>10</v>
      </c>
      <c r="FH272" s="28" t="n">
        <v>7.3</v>
      </c>
      <c r="FI272" s="28" t="n">
        <v>6.5</v>
      </c>
      <c r="FJ272" s="28" t="n">
        <v>7.1</v>
      </c>
      <c r="FK272" s="28" t="n">
        <v>7.9</v>
      </c>
      <c r="FL272" s="28" t="n">
        <v>10.4</v>
      </c>
      <c r="FM272" s="28" t="n">
        <v>13.4</v>
      </c>
      <c r="FN272" s="28" t="n">
        <v>12.6</v>
      </c>
      <c r="FO272" s="15" t="n">
        <f aca="false">SUM(FC272:FN272)/12</f>
        <v>10.925</v>
      </c>
      <c r="GA272" s="0" t="n">
        <f aca="false">GA271+1</f>
        <v>1922</v>
      </c>
      <c r="GB272" s="29" t="n">
        <v>1922</v>
      </c>
      <c r="GC272" s="28" t="n">
        <v>9.2</v>
      </c>
      <c r="GD272" s="28" t="n">
        <v>11.8</v>
      </c>
      <c r="GE272" s="28" t="n">
        <v>7.8</v>
      </c>
      <c r="GF272" s="28" t="n">
        <v>9.1</v>
      </c>
      <c r="GG272" s="28" t="n">
        <v>6.6</v>
      </c>
      <c r="GH272" s="28" t="n">
        <v>3.1</v>
      </c>
      <c r="GI272" s="28" t="n">
        <v>5.1</v>
      </c>
      <c r="GJ272" s="28" t="n">
        <v>3.3</v>
      </c>
      <c r="GK272" s="28" t="n">
        <v>5.2</v>
      </c>
      <c r="GL272" s="28" t="n">
        <v>6.4</v>
      </c>
      <c r="GM272" s="28" t="n">
        <v>8</v>
      </c>
      <c r="GN272" s="28" t="n">
        <v>10.1</v>
      </c>
      <c r="GO272" s="15" t="n">
        <f aca="false">SUM(GC272:GN272)/12</f>
        <v>7.14166666666667</v>
      </c>
      <c r="HA272" s="0" t="n">
        <f aca="false">HA271+1</f>
        <v>1922</v>
      </c>
      <c r="HB272" s="25" t="s">
        <v>57</v>
      </c>
      <c r="HC272" s="14" t="n">
        <v>13.7</v>
      </c>
      <c r="HD272" s="14" t="n">
        <v>15.9</v>
      </c>
      <c r="HE272" s="14" t="n">
        <v>13.5</v>
      </c>
      <c r="HF272" s="14" t="n">
        <v>13.4</v>
      </c>
      <c r="HG272" s="14" t="n">
        <v>10</v>
      </c>
      <c r="HH272" s="14" t="n">
        <v>8.4</v>
      </c>
      <c r="HI272" s="14" t="n">
        <v>7.7</v>
      </c>
      <c r="HJ272" s="14" t="n">
        <v>7.7</v>
      </c>
      <c r="HK272" s="14" t="n">
        <v>8.1</v>
      </c>
      <c r="HL272" s="14" t="n">
        <v>9.5</v>
      </c>
      <c r="HM272" s="14" t="n">
        <v>11.7</v>
      </c>
      <c r="HN272" s="14" t="n">
        <v>14</v>
      </c>
      <c r="HO272" s="15" t="n">
        <f aca="false">SUM(HC272:HN272)/12</f>
        <v>11.1333333333333</v>
      </c>
      <c r="IA272" s="0" t="n">
        <f aca="false">IA271+1</f>
        <v>1922</v>
      </c>
      <c r="IB272" s="13" t="n">
        <v>1922</v>
      </c>
      <c r="IC272" s="14" t="n">
        <v>16.3</v>
      </c>
      <c r="ID272" s="14" t="n">
        <v>18.3</v>
      </c>
      <c r="IE272" s="14" t="n">
        <v>15.5</v>
      </c>
      <c r="IF272" s="14" t="n">
        <v>14.9</v>
      </c>
      <c r="IG272" s="14" t="n">
        <v>11.2</v>
      </c>
      <c r="IH272" s="14" t="n">
        <v>8.2</v>
      </c>
      <c r="II272" s="14" t="n">
        <v>6.2</v>
      </c>
      <c r="IJ272" s="14" t="n">
        <v>8.1</v>
      </c>
      <c r="IK272" s="14" t="n">
        <v>8.7</v>
      </c>
      <c r="IL272" s="14" t="n">
        <v>11.8</v>
      </c>
      <c r="IM272" s="14" t="n">
        <v>14.2</v>
      </c>
      <c r="IN272" s="14" t="n">
        <v>16.6</v>
      </c>
      <c r="IO272" s="15" t="n">
        <f aca="false">SUM(IC272:IN272)/12</f>
        <v>12.5</v>
      </c>
      <c r="JA272" s="0" t="n">
        <f aca="false">JA271+1</f>
        <v>1922</v>
      </c>
      <c r="JB272" s="25" t="s">
        <v>57</v>
      </c>
      <c r="JC272" s="14" t="n">
        <v>13.3</v>
      </c>
      <c r="JD272" s="14" t="n">
        <v>14.2</v>
      </c>
      <c r="JE272" s="14" t="n">
        <v>12.2</v>
      </c>
      <c r="JF272" s="14" t="n">
        <v>13.1</v>
      </c>
      <c r="JG272" s="14" t="n">
        <v>11.2</v>
      </c>
      <c r="JH272" s="14" t="n">
        <v>8.6</v>
      </c>
      <c r="JI272" s="14" t="n">
        <v>8.2</v>
      </c>
      <c r="JJ272" s="14" t="n">
        <v>8.4</v>
      </c>
      <c r="JK272" s="14" t="n">
        <v>9</v>
      </c>
      <c r="JL272" s="14" t="n">
        <v>10.5</v>
      </c>
      <c r="JM272" s="14" t="n">
        <v>11.2</v>
      </c>
      <c r="JN272" s="14" t="n">
        <v>13.7</v>
      </c>
      <c r="JO272" s="15" t="n">
        <f aca="false">SUM(JC272:JN272)/12</f>
        <v>11.1333333333333</v>
      </c>
      <c r="KA272" s="0" t="n">
        <f aca="false">KA271+1</f>
        <v>1922</v>
      </c>
      <c r="KB272" s="13" t="n">
        <v>1922</v>
      </c>
      <c r="KC272" s="14" t="n">
        <v>13.6</v>
      </c>
      <c r="KD272" s="14" t="n">
        <v>14.9</v>
      </c>
      <c r="KE272" s="14" t="n">
        <v>12.8</v>
      </c>
      <c r="KF272" s="14" t="n">
        <v>13.1</v>
      </c>
      <c r="KG272" s="14" t="n">
        <v>9.5</v>
      </c>
      <c r="KH272" s="14" t="n">
        <v>6.3</v>
      </c>
      <c r="KI272" s="14" t="n">
        <v>5.1</v>
      </c>
      <c r="KJ272" s="14" t="n">
        <v>6.1</v>
      </c>
      <c r="KK272" s="14" t="n">
        <v>5.7</v>
      </c>
      <c r="KL272" s="14" t="n">
        <v>8.9</v>
      </c>
      <c r="KM272" s="14" t="n">
        <v>11.9</v>
      </c>
      <c r="KN272" s="14" t="n">
        <v>13.4</v>
      </c>
      <c r="KO272" s="15" t="n">
        <f aca="false">SUM(KC272:KN272)/12</f>
        <v>10.1083333333333</v>
      </c>
      <c r="LA272" s="0" t="n">
        <f aca="false">LA271+1</f>
        <v>1922</v>
      </c>
      <c r="LB272" s="25" t="s">
        <v>57</v>
      </c>
      <c r="LC272" s="14" t="n">
        <v>12.9</v>
      </c>
      <c r="LD272" s="14" t="n">
        <v>14.8</v>
      </c>
      <c r="LE272" s="14" t="n">
        <v>11.2</v>
      </c>
      <c r="LF272" s="14" t="n">
        <v>12.1</v>
      </c>
      <c r="LG272" s="14" t="n">
        <v>7.7</v>
      </c>
      <c r="LH272" s="14" t="n">
        <v>5.4</v>
      </c>
      <c r="LI272" s="14" t="n">
        <v>4.1</v>
      </c>
      <c r="LJ272" s="14" t="n">
        <v>5.4</v>
      </c>
      <c r="LK272" s="14" t="n">
        <v>4.6</v>
      </c>
      <c r="LL272" s="14" t="n">
        <v>8.1</v>
      </c>
      <c r="LM272" s="14" t="n">
        <v>11</v>
      </c>
      <c r="LN272" s="14" t="n">
        <v>13.7</v>
      </c>
      <c r="LO272" s="15" t="n">
        <f aca="false">SUM(LC272:LN272)/12</f>
        <v>9.25</v>
      </c>
      <c r="MA272" s="0" t="n">
        <f aca="false">MA271+1</f>
        <v>1922</v>
      </c>
      <c r="MB272" s="13" t="n">
        <v>1922</v>
      </c>
      <c r="MC272" s="14" t="n">
        <v>11.7</v>
      </c>
      <c r="MD272" s="14" t="n">
        <v>14.4</v>
      </c>
      <c r="ME272" s="14" t="n">
        <v>11</v>
      </c>
      <c r="MF272" s="14" t="n">
        <v>8.4</v>
      </c>
      <c r="MG272" s="14" t="n">
        <v>6.3</v>
      </c>
      <c r="MH272" s="14" t="n">
        <v>4.7</v>
      </c>
      <c r="MI272" s="14" t="n">
        <v>7.4</v>
      </c>
      <c r="MJ272" s="14" t="n">
        <v>6.7</v>
      </c>
      <c r="MK272" s="14" t="n">
        <v>7.3</v>
      </c>
      <c r="ML272" s="14" t="n">
        <v>9.1</v>
      </c>
      <c r="MM272" s="14" t="n">
        <v>9.9</v>
      </c>
      <c r="MN272" s="14" t="n">
        <v>12.9</v>
      </c>
      <c r="MO272" s="15" t="n">
        <f aca="false">SUM(MC272:MN272)/12</f>
        <v>9.15</v>
      </c>
      <c r="NA272" s="0" t="n">
        <f aca="false">NA271+1</f>
        <v>1922</v>
      </c>
      <c r="NB272" s="25" t="s">
        <v>57</v>
      </c>
      <c r="NC272" s="14" t="n">
        <v>15.5</v>
      </c>
      <c r="ND272" s="14" t="n">
        <v>19.2</v>
      </c>
      <c r="NE272" s="14" t="n">
        <v>14.9</v>
      </c>
      <c r="NF272" s="14" t="n">
        <v>12.9</v>
      </c>
      <c r="NG272" s="14" t="n">
        <v>7.4</v>
      </c>
      <c r="NH272" s="14" t="n">
        <v>3.7</v>
      </c>
      <c r="NI272" s="14" t="n">
        <v>2.6</v>
      </c>
      <c r="NJ272" s="14" t="n">
        <v>4</v>
      </c>
      <c r="NK272" s="14" t="n">
        <v>7.3</v>
      </c>
      <c r="NL272" s="14" t="n">
        <v>9.6</v>
      </c>
      <c r="NM272" s="14" t="n">
        <v>13.3</v>
      </c>
      <c r="NN272" s="14" t="n">
        <v>16.5</v>
      </c>
      <c r="NO272" s="15" t="n">
        <f aca="false">SUM(NC272:NN272)/12</f>
        <v>10.575</v>
      </c>
      <c r="OA272" s="6" t="n">
        <f aca="false">AVERAGE(AO272,BO272,CO272,DO272,EO272,FO272,GO272,HO272,IO272,JO272,KO272,LO272,MO272,NO272)</f>
        <v>10.3559523809524</v>
      </c>
      <c r="OB272" s="22" t="n">
        <f aca="false">AVERAGE(OA262:OA272)</f>
        <v>10.3993985812168</v>
      </c>
      <c r="PA272" s="16" t="n">
        <f aca="false">AVERAGE(AH272,AI272,AJ272,BH272,BI272,BJ272,CH272,CI272,CJ272,DH272,DI272,DJ272,EH272,EI272,EJ272,FH272,FI272,FJ272,GH272,GI272,GJ272,HH272,HI272,HJ272,IH272,II272,IJ272,JH272,JI272,JJ272,KH272,KI272,KJ272,LH272,LI272,LJ272,MH272,MI272,MJ272,NH272,NI272,NJ272)</f>
        <v>6.02857142857143</v>
      </c>
      <c r="PB272" s="17" t="n">
        <f aca="false">AVERAGE(AC272,AD272,AN272,BC272,BD272,BN272,CC272,CD272,CN272,DC272,DD272,DN272,EC272,ED272,EN272,FC272,FD272,FN272,GC272,GD272,GN272,HC272,HD272,HN272,IC272,ID272,IN272,JC272,JD272,JN272,KC272,KD272,KN272,LC272,LD272,LN272,MC272,MD272,MN272,NC272,ND272,NN272,)</f>
        <v>14.1697674418605</v>
      </c>
      <c r="PC272" s="16" t="n">
        <f aca="false">AVERAGE(PA262:PA272)</f>
        <v>6.5609077790896</v>
      </c>
      <c r="PD272" s="23" t="n">
        <f aca="false">AVERAGE(PB262:PB272)</f>
        <v>14.1941721028867</v>
      </c>
    </row>
    <row r="273" customFormat="false" ht="14.65" hidden="false" customHeight="false" outlineLevel="0" collapsed="false">
      <c r="A273" s="5"/>
      <c r="B273" s="6" t="n">
        <f aca="false">AVERAGE(AO273,BO273,CO273,DO273,EO273,FO273,GO273,HO273,IO273,JO273,KO273,LO273,MO273,NO273)</f>
        <v>10.6422619047619</v>
      </c>
      <c r="C273" s="18" t="n">
        <f aca="false">AVERAGE(B269:B273)</f>
        <v>10.4995146520147</v>
      </c>
      <c r="D273" s="20" t="n">
        <f aca="false">AVERAGE(B264:B273)</f>
        <v>10.4575671550672</v>
      </c>
      <c r="E273" s="6" t="n">
        <f aca="false">AVERAGE(B254:B273)</f>
        <v>10.3322915741666</v>
      </c>
      <c r="F273" s="24" t="n">
        <f aca="false">AVERAGE(B224:B273)</f>
        <v>9.90257489686239</v>
      </c>
      <c r="G273" s="2" t="n">
        <f aca="false">MAX(AC273:AN273,BC273:BN273,CC273:CN273,DC273:DN273,EC273:EN273,FC273:FN273,GC273:GN273,HC273:HN273,IC273:IN273,JC273:JN273,KC273:KN273,LC273:LN273,MC273:MN273,NC273:NN273)</f>
        <v>21</v>
      </c>
      <c r="H273" s="11" t="n">
        <f aca="false">MEDIAN(AC273:AN273,BC273:BN273,CC273:CN273,DC273:DN273,EC273:EN273,FC273:FN273,GC273:GN273,HC273:HN273,IC273:IN273,JC273:JN273,KC273:KN273,LC273:LN273,MC273:MN273,NC273:NN273)</f>
        <v>10.15</v>
      </c>
      <c r="I273" s="6" t="n">
        <f aca="false">MIN(AC273:AN273,BC273:BN273,CC273:CN273,DC273:DN273,EC273:EN273,FC273:FN273,GC273:GN273,HC273:HN273,IC273:IN273,JC273:JN273,KC273:KN273,LC273:LN273,MC273:MN273,NC273:NN273)</f>
        <v>3.9</v>
      </c>
      <c r="J273" s="12" t="n">
        <f aca="false">(G273+I273)/2</f>
        <v>12.45</v>
      </c>
      <c r="AA273" s="0" t="n">
        <f aca="false">AA272+1</f>
        <v>5</v>
      </c>
      <c r="AB273" s="27" t="n">
        <v>1923</v>
      </c>
      <c r="AC273" s="14" t="n">
        <v>15.8</v>
      </c>
      <c r="AD273" s="14" t="n">
        <v>17.5</v>
      </c>
      <c r="AE273" s="14" t="n">
        <v>13.8</v>
      </c>
      <c r="AF273" s="14" t="n">
        <v>14.8</v>
      </c>
      <c r="AG273" s="14" t="n">
        <v>12.8</v>
      </c>
      <c r="AH273" s="14" t="n">
        <v>9</v>
      </c>
      <c r="AI273" s="14" t="n">
        <v>8.3</v>
      </c>
      <c r="AJ273" s="14" t="n">
        <v>7.6</v>
      </c>
      <c r="AK273" s="14" t="n">
        <v>8.3</v>
      </c>
      <c r="AL273" s="14" t="n">
        <v>11</v>
      </c>
      <c r="AM273" s="14" t="n">
        <v>10.9</v>
      </c>
      <c r="AN273" s="14" t="n">
        <v>15.2</v>
      </c>
      <c r="AO273" s="15" t="n">
        <f aca="false">SUM(AC273:AN273)/12</f>
        <v>12.0833333333333</v>
      </c>
      <c r="BA273" s="0" t="n">
        <f aca="false">BA272+1</f>
        <v>1923</v>
      </c>
      <c r="BB273" s="13" t="n">
        <v>1923</v>
      </c>
      <c r="BC273" s="14" t="n">
        <v>13.9</v>
      </c>
      <c r="BD273" s="14" t="n">
        <v>15.7</v>
      </c>
      <c r="BE273" s="14" t="n">
        <v>13.3</v>
      </c>
      <c r="BF273" s="14" t="n">
        <v>12.8</v>
      </c>
      <c r="BG273" s="14" t="n">
        <v>10.9</v>
      </c>
      <c r="BH273" s="14" t="n">
        <v>7.4</v>
      </c>
      <c r="BI273" s="14" t="n">
        <v>6.9</v>
      </c>
      <c r="BJ273" s="14" t="n">
        <v>6.1</v>
      </c>
      <c r="BK273" s="14" t="n">
        <v>6.7</v>
      </c>
      <c r="BL273" s="14" t="n">
        <v>9.6</v>
      </c>
      <c r="BM273" s="14" t="n">
        <v>10.6</v>
      </c>
      <c r="BN273" s="14" t="n">
        <v>12.9</v>
      </c>
      <c r="BO273" s="15" t="n">
        <f aca="false">SUM(BC273:BN273)/12</f>
        <v>10.5666666666667</v>
      </c>
      <c r="CA273" s="0" t="n">
        <f aca="false">CA272+1</f>
        <v>1923</v>
      </c>
      <c r="CB273" s="13" t="n">
        <v>1923</v>
      </c>
      <c r="CC273" s="14" t="n">
        <v>14.3</v>
      </c>
      <c r="CD273" s="14" t="n">
        <v>15.2</v>
      </c>
      <c r="CE273" s="14" t="n">
        <v>13.6</v>
      </c>
      <c r="CF273" s="14" t="n">
        <v>13.2</v>
      </c>
      <c r="CG273" s="14" t="n">
        <v>12.2</v>
      </c>
      <c r="CH273" s="14" t="n">
        <v>10.2</v>
      </c>
      <c r="CI273" s="14" t="n">
        <v>8.5</v>
      </c>
      <c r="CJ273" s="14" t="n">
        <v>8</v>
      </c>
      <c r="CK273" s="14" t="n">
        <v>8.2</v>
      </c>
      <c r="CL273" s="14" t="n">
        <v>10.2</v>
      </c>
      <c r="CM273" s="14" t="n">
        <v>10.7</v>
      </c>
      <c r="CN273" s="14" t="n">
        <v>14</v>
      </c>
      <c r="CO273" s="15" t="n">
        <f aca="false">SUM(CC273:CN273)/12</f>
        <v>11.525</v>
      </c>
      <c r="DA273" s="0" t="n">
        <f aca="false">DA272+1</f>
        <v>1923</v>
      </c>
      <c r="DB273" s="13" t="n">
        <v>1923</v>
      </c>
      <c r="DC273" s="14" t="n">
        <v>12.8</v>
      </c>
      <c r="DD273" s="14" t="n">
        <v>12.9</v>
      </c>
      <c r="DE273" s="14" t="n">
        <v>9.8</v>
      </c>
      <c r="DF273" s="14" t="n">
        <v>9.3</v>
      </c>
      <c r="DG273" s="14" t="n">
        <v>9.2</v>
      </c>
      <c r="DH273" s="14" t="n">
        <v>6.6</v>
      </c>
      <c r="DI273" s="14" t="n">
        <v>5.5</v>
      </c>
      <c r="DJ273" s="14" t="n">
        <v>4.7</v>
      </c>
      <c r="DK273" s="14" t="n">
        <v>5.4</v>
      </c>
      <c r="DL273" s="14" t="n">
        <v>7.8</v>
      </c>
      <c r="DM273" s="14" t="n">
        <v>7.9</v>
      </c>
      <c r="DN273" s="14" t="n">
        <v>12.1</v>
      </c>
      <c r="DO273" s="15" t="n">
        <f aca="false">SUM(DC273:DN273)/12</f>
        <v>8.66666666666667</v>
      </c>
      <c r="EA273" s="0" t="n">
        <f aca="false">EA272+1</f>
        <v>1923</v>
      </c>
      <c r="EB273" s="25" t="s">
        <v>58</v>
      </c>
      <c r="EC273" s="14" t="n">
        <v>18.8</v>
      </c>
      <c r="ED273" s="14" t="n">
        <v>21</v>
      </c>
      <c r="EE273" s="14" t="n">
        <v>19.1</v>
      </c>
      <c r="EF273" s="14" t="n">
        <v>15.4</v>
      </c>
      <c r="EG273" s="14" t="n">
        <v>10</v>
      </c>
      <c r="EH273" s="14" t="n">
        <v>7.4</v>
      </c>
      <c r="EI273" s="14" t="n">
        <v>5.5</v>
      </c>
      <c r="EJ273" s="14" t="n">
        <v>4.8</v>
      </c>
      <c r="EK273" s="14" t="n">
        <v>7.7</v>
      </c>
      <c r="EL273" s="14" t="n">
        <v>10.6</v>
      </c>
      <c r="EM273" s="14" t="n">
        <v>11.9</v>
      </c>
      <c r="EN273" s="14" t="n">
        <v>20</v>
      </c>
      <c r="EO273" s="15" t="n">
        <f aca="false">SUM(EC273:EN273)/12</f>
        <v>12.6833333333333</v>
      </c>
      <c r="FA273" s="0" t="n">
        <f aca="false">FA272+1</f>
        <v>1923</v>
      </c>
      <c r="FB273" s="29" t="n">
        <v>1923</v>
      </c>
      <c r="FC273" s="28" t="n">
        <v>14.3</v>
      </c>
      <c r="FD273" s="28" t="n">
        <v>16</v>
      </c>
      <c r="FE273" s="28" t="n">
        <v>13.4</v>
      </c>
      <c r="FF273" s="28" t="n">
        <v>14.6</v>
      </c>
      <c r="FG273" s="28" t="n">
        <v>11.4</v>
      </c>
      <c r="FH273" s="28" t="n">
        <v>8.2</v>
      </c>
      <c r="FI273" s="28" t="n">
        <v>7.2</v>
      </c>
      <c r="FJ273" s="28" t="n">
        <v>6.9</v>
      </c>
      <c r="FK273" s="28" t="n">
        <v>7.6</v>
      </c>
      <c r="FL273" s="28" t="n">
        <v>9.9</v>
      </c>
      <c r="FM273" s="28" t="n">
        <v>9.5</v>
      </c>
      <c r="FN273" s="21" t="n">
        <f aca="false">(FN270+FN271+FN272+FN274+FN275+FN276)/6</f>
        <v>12.8</v>
      </c>
      <c r="FO273" s="15" t="n">
        <f aca="false">SUM(FC273:FN273)/12</f>
        <v>10.9833333333333</v>
      </c>
      <c r="GA273" s="0" t="n">
        <f aca="false">GA272+1</f>
        <v>1923</v>
      </c>
      <c r="GB273" s="29" t="n">
        <v>1923</v>
      </c>
      <c r="GC273" s="28" t="n">
        <v>9.6</v>
      </c>
      <c r="GD273" s="28" t="n">
        <v>9.7</v>
      </c>
      <c r="GE273" s="28" t="n">
        <v>8.3</v>
      </c>
      <c r="GF273" s="28" t="n">
        <v>7.7</v>
      </c>
      <c r="GG273" s="28" t="n">
        <v>7.4</v>
      </c>
      <c r="GH273" s="28" t="n">
        <v>5.9</v>
      </c>
      <c r="GI273" s="28" t="n">
        <v>4.9</v>
      </c>
      <c r="GJ273" s="28" t="n">
        <v>4.3</v>
      </c>
      <c r="GK273" s="28" t="n">
        <v>5.2</v>
      </c>
      <c r="GL273" s="28" t="n">
        <v>7.1</v>
      </c>
      <c r="GM273" s="28" t="n">
        <v>5.6</v>
      </c>
      <c r="GN273" s="28" t="n">
        <v>8.9</v>
      </c>
      <c r="GO273" s="15" t="n">
        <f aca="false">SUM(GC273:GN273)/12</f>
        <v>7.05</v>
      </c>
      <c r="HA273" s="0" t="n">
        <f aca="false">HA272+1</f>
        <v>1923</v>
      </c>
      <c r="HB273" s="25" t="s">
        <v>58</v>
      </c>
      <c r="HC273" s="14" t="n">
        <v>15</v>
      </c>
      <c r="HD273" s="14" t="n">
        <v>15.5</v>
      </c>
      <c r="HE273" s="14" t="n">
        <v>14.7</v>
      </c>
      <c r="HF273" s="14" t="n">
        <v>13.5</v>
      </c>
      <c r="HG273" s="14" t="n">
        <v>12.9</v>
      </c>
      <c r="HH273" s="14" t="n">
        <v>9.9</v>
      </c>
      <c r="HI273" s="14" t="n">
        <v>9</v>
      </c>
      <c r="HJ273" s="14" t="n">
        <v>8.1</v>
      </c>
      <c r="HK273" s="14" t="n">
        <v>7.8</v>
      </c>
      <c r="HL273" s="14" t="n">
        <v>10</v>
      </c>
      <c r="HM273" s="14" t="n">
        <v>10.5</v>
      </c>
      <c r="HN273" s="14" t="n">
        <v>13.8</v>
      </c>
      <c r="HO273" s="15" t="n">
        <f aca="false">SUM(HC273:HN273)/12</f>
        <v>11.725</v>
      </c>
      <c r="IA273" s="0" t="n">
        <f aca="false">IA272+1</f>
        <v>1923</v>
      </c>
      <c r="IB273" s="13" t="n">
        <v>1923</v>
      </c>
      <c r="IC273" s="14" t="n">
        <v>17.2</v>
      </c>
      <c r="ID273" s="14" t="n">
        <v>18.6</v>
      </c>
      <c r="IE273" s="14" t="n">
        <v>15.7</v>
      </c>
      <c r="IF273" s="14" t="n">
        <v>15.3</v>
      </c>
      <c r="IG273" s="14" t="n">
        <v>13.7</v>
      </c>
      <c r="IH273" s="14" t="n">
        <v>9.7</v>
      </c>
      <c r="II273" s="14" t="n">
        <v>8.1</v>
      </c>
      <c r="IJ273" s="14" t="n">
        <v>7.8</v>
      </c>
      <c r="IK273" s="14" t="n">
        <v>8.7</v>
      </c>
      <c r="IL273" s="14" t="n">
        <v>11.5</v>
      </c>
      <c r="IM273" s="14" t="n">
        <v>11.9</v>
      </c>
      <c r="IN273" s="14" t="n">
        <v>17.2</v>
      </c>
      <c r="IO273" s="15" t="n">
        <f aca="false">SUM(IC273:IN273)/12</f>
        <v>12.95</v>
      </c>
      <c r="JA273" s="0" t="n">
        <f aca="false">JA272+1</f>
        <v>1923</v>
      </c>
      <c r="JB273" s="25" t="s">
        <v>58</v>
      </c>
      <c r="JC273" s="14" t="n">
        <v>13.1</v>
      </c>
      <c r="JD273" s="14" t="n">
        <v>12.9</v>
      </c>
      <c r="JE273" s="14" t="n">
        <v>12.2</v>
      </c>
      <c r="JF273" s="14" t="n">
        <v>10.8</v>
      </c>
      <c r="JG273" s="14" t="n">
        <v>10.9</v>
      </c>
      <c r="JH273" s="14" t="n">
        <v>9.6</v>
      </c>
      <c r="JI273" s="14" t="n">
        <v>9</v>
      </c>
      <c r="JJ273" s="14" t="n">
        <v>8</v>
      </c>
      <c r="JK273" s="14" t="n">
        <v>9</v>
      </c>
      <c r="JL273" s="14" t="n">
        <v>10.8</v>
      </c>
      <c r="JM273" s="14" t="n">
        <v>10.9</v>
      </c>
      <c r="JN273" s="14" t="n">
        <v>13</v>
      </c>
      <c r="JO273" s="15" t="n">
        <f aca="false">SUM(JC273:JN273)/12</f>
        <v>10.85</v>
      </c>
      <c r="KA273" s="0" t="n">
        <f aca="false">KA272+1</f>
        <v>1923</v>
      </c>
      <c r="KB273" s="13" t="n">
        <v>1923</v>
      </c>
      <c r="KC273" s="14" t="n">
        <v>14.6</v>
      </c>
      <c r="KD273" s="14" t="n">
        <v>15.7</v>
      </c>
      <c r="KE273" s="14" t="n">
        <v>11.9</v>
      </c>
      <c r="KF273" s="14" t="n">
        <v>12.3</v>
      </c>
      <c r="KG273" s="14" t="n">
        <v>11.9</v>
      </c>
      <c r="KH273" s="14" t="n">
        <v>8.2</v>
      </c>
      <c r="KI273" s="14" t="n">
        <v>7</v>
      </c>
      <c r="KJ273" s="14" t="n">
        <v>6.7</v>
      </c>
      <c r="KK273" s="14" t="n">
        <v>7.1</v>
      </c>
      <c r="KL273" s="14" t="n">
        <v>9.5</v>
      </c>
      <c r="KM273" s="14" t="n">
        <v>9.2</v>
      </c>
      <c r="KN273" s="14" t="n">
        <v>14.4</v>
      </c>
      <c r="KO273" s="15" t="n">
        <f aca="false">SUM(KC273:KN273)/12</f>
        <v>10.7083333333333</v>
      </c>
      <c r="LA273" s="0" t="n">
        <f aca="false">LA272+1</f>
        <v>1923</v>
      </c>
      <c r="LB273" s="25" t="s">
        <v>58</v>
      </c>
      <c r="LC273" s="14" t="n">
        <v>14.7</v>
      </c>
      <c r="LD273" s="14" t="n">
        <v>14.8</v>
      </c>
      <c r="LE273" s="14" t="n">
        <v>11.7</v>
      </c>
      <c r="LF273" s="14" t="n">
        <v>10.3</v>
      </c>
      <c r="LG273" s="14" t="n">
        <v>11.3</v>
      </c>
      <c r="LH273" s="14" t="n">
        <v>7.3</v>
      </c>
      <c r="LI273" s="14" t="n">
        <v>6.6</v>
      </c>
      <c r="LJ273" s="14" t="n">
        <v>4.6</v>
      </c>
      <c r="LK273" s="14" t="n">
        <v>5.5</v>
      </c>
      <c r="LL273" s="14" t="n">
        <v>8.1</v>
      </c>
      <c r="LM273" s="14" t="n">
        <v>8.3</v>
      </c>
      <c r="LN273" s="14" t="n">
        <v>13.9</v>
      </c>
      <c r="LO273" s="15" t="n">
        <f aca="false">SUM(LC273:LN273)/12</f>
        <v>9.75833333333333</v>
      </c>
      <c r="MA273" s="0" t="n">
        <f aca="false">MA272+1</f>
        <v>1923</v>
      </c>
      <c r="MB273" s="13" t="n">
        <v>1923</v>
      </c>
      <c r="MC273" s="14" t="n">
        <v>12.1</v>
      </c>
      <c r="MD273" s="14" t="n">
        <v>10.8</v>
      </c>
      <c r="ME273" s="14" t="n">
        <v>10.1</v>
      </c>
      <c r="MF273" s="14" t="n">
        <v>7.3</v>
      </c>
      <c r="MG273" s="14" t="n">
        <v>9.1</v>
      </c>
      <c r="MH273" s="14" t="n">
        <v>6.9</v>
      </c>
      <c r="MI273" s="14" t="n">
        <v>6.3</v>
      </c>
      <c r="MJ273" s="14" t="n">
        <v>6.1</v>
      </c>
      <c r="MK273" s="14" t="n">
        <v>6.9</v>
      </c>
      <c r="ML273" s="14" t="n">
        <v>7.3</v>
      </c>
      <c r="MM273" s="14" t="n">
        <v>9.4</v>
      </c>
      <c r="MN273" s="14" t="n">
        <v>11.7</v>
      </c>
      <c r="MO273" s="15" t="n">
        <f aca="false">SUM(MC273:MN273)/12</f>
        <v>8.66666666666667</v>
      </c>
      <c r="NA273" s="0" t="n">
        <f aca="false">NA272+1</f>
        <v>1923</v>
      </c>
      <c r="NB273" s="25" t="s">
        <v>58</v>
      </c>
      <c r="NC273" s="14" t="n">
        <v>17.5</v>
      </c>
      <c r="ND273" s="14" t="n">
        <v>18.7</v>
      </c>
      <c r="NE273" s="14" t="n">
        <v>14.6</v>
      </c>
      <c r="NF273" s="14" t="n">
        <v>13.4</v>
      </c>
      <c r="NG273" s="14" t="n">
        <v>9.8</v>
      </c>
      <c r="NH273" s="14" t="n">
        <v>5.1</v>
      </c>
      <c r="NI273" s="14" t="n">
        <v>3.9</v>
      </c>
      <c r="NJ273" s="14" t="n">
        <v>4.5</v>
      </c>
      <c r="NK273" s="14" t="n">
        <v>5.5</v>
      </c>
      <c r="NL273" s="14" t="n">
        <v>8.2</v>
      </c>
      <c r="NM273" s="14" t="n">
        <v>10.7</v>
      </c>
      <c r="NN273" s="14" t="n">
        <v>17.4</v>
      </c>
      <c r="NO273" s="15" t="n">
        <f aca="false">SUM(NC273:NN273)/12</f>
        <v>10.775</v>
      </c>
      <c r="OA273" s="6" t="n">
        <f aca="false">AVERAGE(AO273,BO273,CO273,DO273,EO273,FO273,GO273,HO273,IO273,JO273,KO273,LO273,MO273,NO273)</f>
        <v>10.6422619047619</v>
      </c>
      <c r="OB273" s="22" t="n">
        <f aca="false">AVERAGE(OA263:OA273)</f>
        <v>10.4273452557543</v>
      </c>
      <c r="PA273" s="16" t="n">
        <f aca="false">AVERAGE(AH273,AI273,AJ273,BH273,BI273,BJ273,CH273,CI273,CJ273,DH273,DI273,DJ273,EH273,EI273,EJ273,FH273,FI273,FJ273,GH273,GI273,GJ273,HH273,HI273,HJ273,IH273,II273,IJ273,JH273,JI273,JJ273,KH273,KI273,KJ273,LH273,LI273,LJ273,MH273,MI273,MJ273,NH273,NI273,NJ273)</f>
        <v>7.05476190476191</v>
      </c>
      <c r="PB273" s="17" t="n">
        <f aca="false">AVERAGE(AC273,AD273,AN273,BC273,BD273,BN273,CC273,CD273,CN273,DC273,DD273,DN273,EC273,ED273,EN273,FC273,FD273,FN273,GC273,GD273,GN273,HC273,HD273,HN273,IC273,ID273,IN273,JC273,JD273,JN273,KC273,KD273,KN273,LC273,LD273,LN273,MC273,MD273,MN273,NC273,ND273,NN273,)</f>
        <v>14.3255813953488</v>
      </c>
      <c r="PC273" s="16" t="n">
        <f aca="false">AVERAGE(PA263:PA273)</f>
        <v>6.61492194674013</v>
      </c>
      <c r="PD273" s="23" t="n">
        <f aca="false">AVERAGE(PB263:PB273)</f>
        <v>14.1841982190414</v>
      </c>
    </row>
    <row r="274" customFormat="false" ht="14.65" hidden="false" customHeight="false" outlineLevel="0" collapsed="false">
      <c r="A274" s="5"/>
      <c r="B274" s="6" t="n">
        <f aca="false">AVERAGE(AO274,BO274,CO274,DO274,EO274,FO274,GO274,HO274,IO274,JO274,KO274,LO274,MO274,NO274)</f>
        <v>9.77053571428571</v>
      </c>
      <c r="C274" s="18" t="n">
        <f aca="false">AVERAGE(B270:B274)</f>
        <v>10.3499038461538</v>
      </c>
      <c r="D274" s="20" t="n">
        <f aca="false">AVERAGE(B265:B274)</f>
        <v>10.3275373931624</v>
      </c>
      <c r="E274" s="6" t="n">
        <f aca="false">AVERAGE(B255:B274)</f>
        <v>10.3049850265475</v>
      </c>
      <c r="F274" s="24" t="n">
        <f aca="false">AVERAGE(B225:B274)</f>
        <v>9.93398561114811</v>
      </c>
      <c r="G274" s="2" t="n">
        <f aca="false">MAX(AC274:AN274,BC274:BN274,CC274:CN274,DC274:DN274,EC274:EN274,FC274:FN274,GC274:GN274,HC274:HN274,IC274:IN274,JC274:JN274,KC274:KN274,LC274:LN274,MC274:MN274,NC274:NN274)</f>
        <v>18.1</v>
      </c>
      <c r="H274" s="11" t="n">
        <f aca="false">MEDIAN(AC274:AN274,BC274:BN274,CC274:CN274,DC274:DN274,EC274:EN274,FC274:FN274,GC274:GN274,HC274:HN274,IC274:IN274,JC274:JN274,KC274:KN274,LC274:LN274,MC274:MN274,NC274:NN274)</f>
        <v>9.75</v>
      </c>
      <c r="I274" s="6" t="n">
        <f aca="false">MIN(AC274:AN274,BC274:BN274,CC274:CN274,DC274:DN274,EC274:EN274,FC274:FN274,GC274:GN274,HC274:HN274,IC274:IN274,JC274:JN274,KC274:KN274,LC274:LN274,MC274:MN274,NC274:NN274)</f>
        <v>1</v>
      </c>
      <c r="J274" s="12" t="n">
        <f aca="false">(G274+I274)/2</f>
        <v>9.55</v>
      </c>
      <c r="AA274" s="0" t="n">
        <f aca="false">AA273+1</f>
        <v>6</v>
      </c>
      <c r="AB274" s="27" t="n">
        <v>1924</v>
      </c>
      <c r="AC274" s="14" t="n">
        <v>13.9</v>
      </c>
      <c r="AD274" s="14" t="n">
        <v>15</v>
      </c>
      <c r="AE274" s="14" t="n">
        <v>13.4</v>
      </c>
      <c r="AF274" s="14" t="n">
        <v>10.4</v>
      </c>
      <c r="AG274" s="14" t="n">
        <v>9.5</v>
      </c>
      <c r="AH274" s="14" t="n">
        <v>7.4</v>
      </c>
      <c r="AI274" s="14" t="n">
        <v>7.4</v>
      </c>
      <c r="AJ274" s="14" t="n">
        <v>7.9</v>
      </c>
      <c r="AK274" s="14" t="n">
        <v>9.1</v>
      </c>
      <c r="AL274" s="14" t="n">
        <v>11</v>
      </c>
      <c r="AM274" s="14" t="n">
        <v>12.7</v>
      </c>
      <c r="AN274" s="14" t="n">
        <v>13.9</v>
      </c>
      <c r="AO274" s="15" t="n">
        <f aca="false">SUM(AC274:AN274)/12</f>
        <v>10.9666666666667</v>
      </c>
      <c r="BA274" s="0" t="n">
        <f aca="false">BA273+1</f>
        <v>1924</v>
      </c>
      <c r="BB274" s="13" t="n">
        <v>1924</v>
      </c>
      <c r="BC274" s="14" t="n">
        <v>12.5</v>
      </c>
      <c r="BD274" s="14" t="n">
        <v>12.9</v>
      </c>
      <c r="BE274" s="14" t="n">
        <v>11.9</v>
      </c>
      <c r="BF274" s="14" t="n">
        <v>7.9</v>
      </c>
      <c r="BG274" s="14" t="n">
        <v>6.8</v>
      </c>
      <c r="BH274" s="14" t="n">
        <v>5.5</v>
      </c>
      <c r="BI274" s="14" t="n">
        <v>4.6</v>
      </c>
      <c r="BJ274" s="14" t="n">
        <v>5.8</v>
      </c>
      <c r="BK274" s="14" t="n">
        <v>6.4</v>
      </c>
      <c r="BL274" s="14" t="n">
        <v>8.1</v>
      </c>
      <c r="BM274" s="14" t="n">
        <v>10.6</v>
      </c>
      <c r="BN274" s="14" t="n">
        <v>11.7</v>
      </c>
      <c r="BO274" s="15" t="n">
        <f aca="false">SUM(BC274:BN274)/12</f>
        <v>8.725</v>
      </c>
      <c r="CA274" s="0" t="n">
        <f aca="false">CA273+1</f>
        <v>1924</v>
      </c>
      <c r="CB274" s="13" t="n">
        <v>1924</v>
      </c>
      <c r="CC274" s="14" t="n">
        <v>13.4</v>
      </c>
      <c r="CD274" s="14" t="n">
        <v>14.1</v>
      </c>
      <c r="CE274" s="14" t="n">
        <v>13.2</v>
      </c>
      <c r="CF274" s="14" t="n">
        <v>10.3</v>
      </c>
      <c r="CG274" s="14" t="n">
        <v>10.4</v>
      </c>
      <c r="CH274" s="14" t="n">
        <v>8.9</v>
      </c>
      <c r="CI274" s="14" t="n">
        <v>8.7</v>
      </c>
      <c r="CJ274" s="14" t="n">
        <v>8.9</v>
      </c>
      <c r="CK274" s="14" t="n">
        <v>9.2</v>
      </c>
      <c r="CL274" s="14" t="n">
        <v>10.2</v>
      </c>
      <c r="CM274" s="14" t="n">
        <v>12.2</v>
      </c>
      <c r="CN274" s="14" t="n">
        <v>12.9</v>
      </c>
      <c r="CO274" s="15" t="n">
        <f aca="false">SUM(CC274:CN274)/12</f>
        <v>11.0333333333333</v>
      </c>
      <c r="DA274" s="0" t="n">
        <f aca="false">DA273+1</f>
        <v>1924</v>
      </c>
      <c r="DB274" s="13" t="n">
        <v>1924</v>
      </c>
      <c r="DC274" s="14" t="n">
        <v>11.3</v>
      </c>
      <c r="DD274" s="14" t="n">
        <v>12</v>
      </c>
      <c r="DE274" s="14" t="n">
        <v>10.8</v>
      </c>
      <c r="DF274" s="14" t="n">
        <v>7.9</v>
      </c>
      <c r="DG274" s="14" t="n">
        <v>4.3</v>
      </c>
      <c r="DH274" s="14" t="n">
        <v>4.2</v>
      </c>
      <c r="DI274" s="14" t="n">
        <v>2.9</v>
      </c>
      <c r="DJ274" s="14" t="n">
        <v>4.3</v>
      </c>
      <c r="DK274" s="14" t="n">
        <v>6.5</v>
      </c>
      <c r="DL274" s="14" t="n">
        <v>7.8</v>
      </c>
      <c r="DM274" s="14" t="n">
        <v>10.1</v>
      </c>
      <c r="DN274" s="14" t="n">
        <v>10</v>
      </c>
      <c r="DO274" s="15" t="n">
        <f aca="false">SUM(DC274:DN274)/12</f>
        <v>7.675</v>
      </c>
      <c r="EA274" s="0" t="n">
        <f aca="false">EA273+1</f>
        <v>1924</v>
      </c>
      <c r="EB274" s="25" t="s">
        <v>59</v>
      </c>
      <c r="EC274" s="14" t="n">
        <v>18.1</v>
      </c>
      <c r="ED274" s="14" t="n">
        <v>18.1</v>
      </c>
      <c r="EE274" s="14" t="n">
        <v>16.5</v>
      </c>
      <c r="EF274" s="14" t="n">
        <v>9.8</v>
      </c>
      <c r="EG274" s="14" t="n">
        <v>7.2</v>
      </c>
      <c r="EH274" s="14" t="n">
        <v>3.8</v>
      </c>
      <c r="EI274" s="14" t="n">
        <v>2.9</v>
      </c>
      <c r="EJ274" s="14" t="n">
        <v>6.1</v>
      </c>
      <c r="EK274" s="14" t="n">
        <v>9.5</v>
      </c>
      <c r="EL274" s="14" t="n">
        <v>12</v>
      </c>
      <c r="EM274" s="14" t="n">
        <v>16.3</v>
      </c>
      <c r="EN274" s="14" t="n">
        <v>16.8</v>
      </c>
      <c r="EO274" s="15" t="n">
        <f aca="false">SUM(EC274:EN274)/12</f>
        <v>11.425</v>
      </c>
      <c r="FA274" s="0" t="n">
        <f aca="false">FA273+1</f>
        <v>1924</v>
      </c>
      <c r="FB274" s="29" t="n">
        <v>1924</v>
      </c>
      <c r="FC274" s="21" t="n">
        <f aca="false">(FC271+FC272+FC273+FC275+FC276+FC277)/6</f>
        <v>13.5833333333333</v>
      </c>
      <c r="FD274" s="21" t="n">
        <f aca="false">(FD271+FD272+FD273+FD275+FD276+FD277)/6</f>
        <v>14.3166666666667</v>
      </c>
      <c r="FE274" s="28" t="n">
        <v>13.6</v>
      </c>
      <c r="FF274" s="28" t="n">
        <v>10</v>
      </c>
      <c r="FG274" s="28" t="n">
        <v>9.8</v>
      </c>
      <c r="FH274" s="21" t="n">
        <f aca="false">(FH271+FH272+FH273+FH275+FH276+FH277)/6</f>
        <v>6.95</v>
      </c>
      <c r="FI274" s="28" t="n">
        <v>7.4</v>
      </c>
      <c r="FJ274" s="28" t="n">
        <v>7.8</v>
      </c>
      <c r="FK274" s="28" t="n">
        <v>8.2</v>
      </c>
      <c r="FL274" s="28" t="n">
        <v>10.1</v>
      </c>
      <c r="FM274" s="28" t="n">
        <v>11.7</v>
      </c>
      <c r="FN274" s="28" t="n">
        <v>12.8</v>
      </c>
      <c r="FO274" s="15" t="n">
        <f aca="false">SUM(FC274:FN274)/12</f>
        <v>10.5208333333333</v>
      </c>
      <c r="GA274" s="0" t="n">
        <f aca="false">GA273+1</f>
        <v>1924</v>
      </c>
      <c r="GB274" s="29" t="n">
        <v>1924</v>
      </c>
      <c r="GC274" s="28" t="n">
        <v>9.1</v>
      </c>
      <c r="GD274" s="28" t="n">
        <v>9.7</v>
      </c>
      <c r="GE274" s="28" t="n">
        <v>9</v>
      </c>
      <c r="GF274" s="28" t="n">
        <v>6.7</v>
      </c>
      <c r="GG274" s="28" t="n">
        <v>4.8</v>
      </c>
      <c r="GH274" s="28" t="n">
        <v>3.7</v>
      </c>
      <c r="GI274" s="28" t="n">
        <v>3.1</v>
      </c>
      <c r="GJ274" s="28" t="n">
        <v>4.1</v>
      </c>
      <c r="GK274" s="28" t="n">
        <v>5.6</v>
      </c>
      <c r="GL274" s="28" t="n">
        <v>6.2</v>
      </c>
      <c r="GM274" s="28" t="n">
        <v>8.2</v>
      </c>
      <c r="GN274" s="28" t="n">
        <v>6.6</v>
      </c>
      <c r="GO274" s="15" t="n">
        <f aca="false">SUM(GC274:GN274)/12</f>
        <v>6.4</v>
      </c>
      <c r="HA274" s="0" t="n">
        <f aca="false">HA273+1</f>
        <v>1924</v>
      </c>
      <c r="HB274" s="25" t="s">
        <v>59</v>
      </c>
      <c r="HC274" s="14" t="n">
        <v>13.6</v>
      </c>
      <c r="HD274" s="14" t="n">
        <v>14.4</v>
      </c>
      <c r="HE274" s="14" t="n">
        <v>13.3</v>
      </c>
      <c r="HF274" s="14" t="n">
        <v>10.6</v>
      </c>
      <c r="HG274" s="14" t="n">
        <v>9.1</v>
      </c>
      <c r="HH274" s="14" t="n">
        <v>8.3</v>
      </c>
      <c r="HI274" s="14" t="n">
        <v>8</v>
      </c>
      <c r="HJ274" s="14" t="n">
        <v>7.9</v>
      </c>
      <c r="HK274" s="14" t="n">
        <v>9</v>
      </c>
      <c r="HL274" s="14" t="n">
        <v>10.5</v>
      </c>
      <c r="HM274" s="14" t="n">
        <v>11.5</v>
      </c>
      <c r="HN274" s="14" t="n">
        <v>12.9</v>
      </c>
      <c r="HO274" s="15" t="n">
        <f aca="false">SUM(HC274:HN274)/12</f>
        <v>10.7583333333333</v>
      </c>
      <c r="IA274" s="0" t="n">
        <f aca="false">IA273+1</f>
        <v>1924</v>
      </c>
      <c r="IB274" s="13" t="n">
        <v>1924</v>
      </c>
      <c r="IC274" s="14" t="n">
        <v>15.6</v>
      </c>
      <c r="ID274" s="14" t="n">
        <v>15.8</v>
      </c>
      <c r="IE274" s="14" t="n">
        <v>14.6</v>
      </c>
      <c r="IF274" s="14" t="n">
        <v>10.3</v>
      </c>
      <c r="IG274" s="14" t="n">
        <v>9.7</v>
      </c>
      <c r="IH274" s="14" t="n">
        <v>6.2</v>
      </c>
      <c r="II274" s="14" t="n">
        <v>7.9</v>
      </c>
      <c r="IJ274" s="14" t="n">
        <v>8.4</v>
      </c>
      <c r="IK274" s="14" t="n">
        <v>9.4</v>
      </c>
      <c r="IL274" s="14" t="n">
        <v>12.2</v>
      </c>
      <c r="IM274" s="14" t="n">
        <v>14.3</v>
      </c>
      <c r="IN274" s="14" t="n">
        <v>15.6</v>
      </c>
      <c r="IO274" s="15" t="n">
        <f aca="false">SUM(IC274:IN274)/12</f>
        <v>11.6666666666667</v>
      </c>
      <c r="JA274" s="0" t="n">
        <f aca="false">JA273+1</f>
        <v>1924</v>
      </c>
      <c r="JB274" s="25" t="s">
        <v>59</v>
      </c>
      <c r="JC274" s="14" t="n">
        <v>12.6</v>
      </c>
      <c r="JD274" s="14" t="n">
        <v>13.1</v>
      </c>
      <c r="JE274" s="14" t="n">
        <v>12.5</v>
      </c>
      <c r="JF274" s="14" t="n">
        <v>11.5</v>
      </c>
      <c r="JG274" s="14" t="n">
        <v>9</v>
      </c>
      <c r="JH274" s="14" t="n">
        <v>8.3</v>
      </c>
      <c r="JI274" s="14" t="n">
        <v>8.7</v>
      </c>
      <c r="JJ274" s="14" t="n">
        <v>8.8</v>
      </c>
      <c r="JK274" s="14" t="n">
        <v>10.2</v>
      </c>
      <c r="JL274" s="14" t="n">
        <v>10.7</v>
      </c>
      <c r="JM274" s="14" t="n">
        <v>11.5</v>
      </c>
      <c r="JN274" s="14" t="n">
        <v>11</v>
      </c>
      <c r="JO274" s="15" t="n">
        <f aca="false">SUM(JC274:JN274)/12</f>
        <v>10.6583333333333</v>
      </c>
      <c r="KA274" s="0" t="n">
        <f aca="false">KA273+1</f>
        <v>1924</v>
      </c>
      <c r="KB274" s="13" t="n">
        <v>1924</v>
      </c>
      <c r="KC274" s="14" t="n">
        <v>13.2</v>
      </c>
      <c r="KD274" s="14" t="n">
        <v>13.5</v>
      </c>
      <c r="KE274" s="14" t="n">
        <v>12.3</v>
      </c>
      <c r="KF274" s="14" t="n">
        <v>8.4</v>
      </c>
      <c r="KG274" s="14" t="n">
        <v>7.9</v>
      </c>
      <c r="KH274" s="14" t="n">
        <v>6.1</v>
      </c>
      <c r="KI274" s="14" t="n">
        <v>5.2</v>
      </c>
      <c r="KJ274" s="14" t="n">
        <v>6.4</v>
      </c>
      <c r="KK274" s="14" t="n">
        <v>7.4</v>
      </c>
      <c r="KL274" s="14" t="n">
        <v>9.7</v>
      </c>
      <c r="KM274" s="14" t="n">
        <v>11.8</v>
      </c>
      <c r="KN274" s="14" t="n">
        <v>11.9</v>
      </c>
      <c r="KO274" s="15" t="n">
        <f aca="false">SUM(KC274:KN274)/12</f>
        <v>9.48333333333333</v>
      </c>
      <c r="LA274" s="0" t="n">
        <f aca="false">LA273+1</f>
        <v>1924</v>
      </c>
      <c r="LB274" s="25" t="s">
        <v>59</v>
      </c>
      <c r="LC274" s="14" t="n">
        <v>12.7</v>
      </c>
      <c r="LD274" s="14" t="n">
        <v>12.9</v>
      </c>
      <c r="LE274" s="14" t="n">
        <v>11.5</v>
      </c>
      <c r="LF274" s="14" t="n">
        <v>7.6</v>
      </c>
      <c r="LG274" s="14" t="n">
        <v>6.7</v>
      </c>
      <c r="LH274" s="14" t="n">
        <v>5</v>
      </c>
      <c r="LI274" s="14" t="n">
        <v>4.2</v>
      </c>
      <c r="LJ274" s="14" t="n">
        <v>5.1</v>
      </c>
      <c r="LK274" s="14" t="n">
        <v>6.7</v>
      </c>
      <c r="LL274" s="14" t="n">
        <v>8.8</v>
      </c>
      <c r="LM274" s="14" t="n">
        <v>10.8</v>
      </c>
      <c r="LN274" s="14" t="n">
        <v>12.2</v>
      </c>
      <c r="LO274" s="15" t="n">
        <f aca="false">SUM(LC274:LN274)/12</f>
        <v>8.68333333333333</v>
      </c>
      <c r="MA274" s="0" t="n">
        <f aca="false">MA273+1</f>
        <v>1924</v>
      </c>
      <c r="MB274" s="13" t="n">
        <v>1924</v>
      </c>
      <c r="MC274" s="14" t="n">
        <v>13.7</v>
      </c>
      <c r="MD274" s="14" t="n">
        <v>12.6</v>
      </c>
      <c r="ME274" s="14" t="n">
        <v>11.1</v>
      </c>
      <c r="MF274" s="14" t="n">
        <v>11</v>
      </c>
      <c r="MG274" s="14" t="n">
        <v>7.7</v>
      </c>
      <c r="MH274" s="14" t="n">
        <v>6.6</v>
      </c>
      <c r="MI274" s="14" t="n">
        <v>6</v>
      </c>
      <c r="MJ274" s="14" t="n">
        <v>6.3</v>
      </c>
      <c r="MK274" s="14" t="n">
        <v>7.4</v>
      </c>
      <c r="ML274" s="14" t="n">
        <v>7.6</v>
      </c>
      <c r="MM274" s="14" t="n">
        <v>10.3</v>
      </c>
      <c r="MN274" s="14" t="n">
        <v>10.5</v>
      </c>
      <c r="MO274" s="15" t="n">
        <f aca="false">SUM(MC274:MN274)/12</f>
        <v>9.23333333333333</v>
      </c>
      <c r="NA274" s="0" t="n">
        <f aca="false">NA273+1</f>
        <v>1924</v>
      </c>
      <c r="NB274" s="25" t="s">
        <v>59</v>
      </c>
      <c r="NC274" s="14" t="n">
        <v>15.4</v>
      </c>
      <c r="ND274" s="14" t="n">
        <v>15.9</v>
      </c>
      <c r="NE274" s="14" t="n">
        <v>12.3</v>
      </c>
      <c r="NF274" s="14" t="n">
        <v>7</v>
      </c>
      <c r="NG274" s="14" t="n">
        <v>6.3</v>
      </c>
      <c r="NH274" s="14" t="n">
        <v>4.3</v>
      </c>
      <c r="NI274" s="14" t="n">
        <v>1</v>
      </c>
      <c r="NJ274" s="14" t="n">
        <v>5.4</v>
      </c>
      <c r="NK274" s="14" t="n">
        <v>7.8</v>
      </c>
      <c r="NL274" s="14" t="n">
        <v>11.6</v>
      </c>
      <c r="NM274" s="14" t="n">
        <v>13.2</v>
      </c>
      <c r="NN274" s="14" t="n">
        <v>14.5</v>
      </c>
      <c r="NO274" s="15" t="n">
        <f aca="false">SUM(NC274:NN274)/12</f>
        <v>9.55833333333333</v>
      </c>
      <c r="OA274" s="6" t="n">
        <f aca="false">AVERAGE(AO274,BO274,CO274,DO274,EO274,FO274,GO274,HO274,IO274,JO274,KO274,LO274,MO274,NO274)</f>
        <v>9.77053571428571</v>
      </c>
      <c r="OB274" s="22" t="n">
        <f aca="false">AVERAGE(OA264:OA274)</f>
        <v>10.3951097513598</v>
      </c>
      <c r="PA274" s="16" t="n">
        <f aca="false">AVERAGE(AH274,AI274,AJ274,BH274,BI274,BJ274,CH274,CI274,CJ274,DH274,DI274,DJ274,EH274,EI274,EJ274,FH274,FI274,FJ274,GH274,GI274,GJ274,HH274,HI274,HJ274,IH274,II274,IJ274,JH274,JI274,JJ274,KH274,KI274,KJ274,LH274,LI274,LJ274,MH274,MI274,MJ274,NH274,NI274,NJ274)</f>
        <v>6.10595238095238</v>
      </c>
      <c r="PB274" s="17" t="n">
        <f aca="false">AVERAGE(AC274,AD274,AN274,BC274,BD274,BN274,CC274,CD274,CN274,DC274,DD274,DN274,EC274,ED274,EN274,FC274,FD274,FN274,GC274,GD274,GN274,HC274,HD274,HN274,IC274,ID274,IN274,JC274,JD274,JN274,KC274,KD274,KN274,LC274,LD274,LN274,MC274,MD274,MN274,NC274,ND274,NN274,)</f>
        <v>12.9372093023256</v>
      </c>
      <c r="PC274" s="16" t="n">
        <f aca="false">AVERAGE(PA264:PA274)</f>
        <v>6.64044011544012</v>
      </c>
      <c r="PD274" s="23" t="n">
        <f aca="false">AVERAGE(PB264:PB274)</f>
        <v>14.1066094033883</v>
      </c>
    </row>
    <row r="275" customFormat="false" ht="14.65" hidden="false" customHeight="false" outlineLevel="0" collapsed="false">
      <c r="A275" s="5" t="n">
        <f aca="false">A270+5</f>
        <v>1925</v>
      </c>
      <c r="B275" s="6" t="n">
        <f aca="false">AVERAGE(AO275,BO275,CO275,DO275,EO275,FO275,GO275,HO275,IO275,JO275,KO275,LO275,MO275,NO275)</f>
        <v>10.2517857142857</v>
      </c>
      <c r="C275" s="18" t="n">
        <f aca="false">AVERAGE(B271:B275)</f>
        <v>10.3679532967033</v>
      </c>
      <c r="D275" s="20" t="n">
        <f aca="false">AVERAGE(B266:B275)</f>
        <v>10.3029296398046</v>
      </c>
      <c r="E275" s="6" t="n">
        <f aca="false">AVERAGE(B256:B275)</f>
        <v>10.3324180622618</v>
      </c>
      <c r="F275" s="24" t="n">
        <f aca="false">AVERAGE(B226:B275)</f>
        <v>9.96732688098938</v>
      </c>
      <c r="G275" s="2" t="n">
        <f aca="false">MAX(AC275:AN275,BC275:BN275,CC275:CN275,DC275:DN275,EC275:EN275,FC275:FN275,GC275:GN275,HC275:HN275,IC275:IN275,JC275:JN275,KC275:KN275,LC275:LN275,MC275:MN275,NC275:NN275)</f>
        <v>19.8</v>
      </c>
      <c r="H275" s="11" t="n">
        <f aca="false">MEDIAN(AC275:AN275,BC275:BN275,CC275:CN275,DC275:DN275,EC275:EN275,FC275:FN275,GC275:GN275,HC275:HN275,IC275:IN275,JC275:JN275,KC275:KN275,LC275:LN275,MC275:MN275,NC275:NN275)</f>
        <v>9.9</v>
      </c>
      <c r="I275" s="6" t="n">
        <f aca="false">MIN(AC275:AN275,BC275:BN275,CC275:CN275,DC275:DN275,EC275:EN275,FC275:FN275,GC275:GN275,HC275:HN275,IC275:IN275,JC275:JN275,KC275:KN275,LC275:LN275,MC275:MN275,NC275:NN275)</f>
        <v>2.6</v>
      </c>
      <c r="J275" s="12" t="n">
        <f aca="false">(G275+I275)/2</f>
        <v>11.2</v>
      </c>
      <c r="AA275" s="0" t="n">
        <f aca="false">AA274+1</f>
        <v>7</v>
      </c>
      <c r="AB275" s="27" t="n">
        <v>1925</v>
      </c>
      <c r="AC275" s="14" t="n">
        <v>16.2</v>
      </c>
      <c r="AD275" s="14" t="n">
        <v>15.9</v>
      </c>
      <c r="AE275" s="14" t="n">
        <v>14.9</v>
      </c>
      <c r="AF275" s="14" t="n">
        <v>12.5</v>
      </c>
      <c r="AG275" s="14" t="n">
        <v>10</v>
      </c>
      <c r="AH275" s="14" t="n">
        <v>8.1</v>
      </c>
      <c r="AI275" s="14" t="n">
        <v>7.7</v>
      </c>
      <c r="AJ275" s="14" t="n">
        <v>6.7</v>
      </c>
      <c r="AK275" s="14" t="n">
        <v>8.4</v>
      </c>
      <c r="AL275" s="14" t="n">
        <v>10</v>
      </c>
      <c r="AM275" s="14" t="n">
        <v>13.2</v>
      </c>
      <c r="AN275" s="14" t="n">
        <v>14.6</v>
      </c>
      <c r="AO275" s="15" t="n">
        <f aca="false">SUM(AC275:AN275)/12</f>
        <v>11.5166666666667</v>
      </c>
      <c r="BA275" s="0" t="n">
        <f aca="false">BA274+1</f>
        <v>1925</v>
      </c>
      <c r="BB275" s="13" t="n">
        <v>1925</v>
      </c>
      <c r="BC275" s="14" t="n">
        <v>13.8</v>
      </c>
      <c r="BD275" s="14" t="n">
        <v>14.3</v>
      </c>
      <c r="BE275" s="14" t="n">
        <v>12.7</v>
      </c>
      <c r="BF275" s="14" t="n">
        <v>9.6</v>
      </c>
      <c r="BG275" s="14" t="n">
        <v>7.8</v>
      </c>
      <c r="BH275" s="14" t="n">
        <v>6.3</v>
      </c>
      <c r="BI275" s="14" t="n">
        <v>9.9</v>
      </c>
      <c r="BJ275" s="14" t="n">
        <v>4.2</v>
      </c>
      <c r="BK275" s="14" t="n">
        <v>6.1</v>
      </c>
      <c r="BL275" s="14" t="n">
        <v>7.5</v>
      </c>
      <c r="BM275" s="14" t="n">
        <v>11.6</v>
      </c>
      <c r="BN275" s="14" t="n">
        <v>12.9</v>
      </c>
      <c r="BO275" s="15" t="n">
        <f aca="false">SUM(BC275:BN275)/12</f>
        <v>9.725</v>
      </c>
      <c r="CA275" s="0" t="n">
        <f aca="false">CA274+1</f>
        <v>1925</v>
      </c>
      <c r="CB275" s="13" t="n">
        <v>1925</v>
      </c>
      <c r="CC275" s="14" t="n">
        <v>14.8</v>
      </c>
      <c r="CD275" s="14" t="n">
        <v>14.7</v>
      </c>
      <c r="CE275" s="14" t="n">
        <v>14.8</v>
      </c>
      <c r="CF275" s="14" t="n">
        <v>13.2</v>
      </c>
      <c r="CG275" s="14" t="n">
        <v>11</v>
      </c>
      <c r="CH275" s="14" t="n">
        <v>9.8</v>
      </c>
      <c r="CI275" s="14" t="n">
        <v>8.4</v>
      </c>
      <c r="CJ275" s="14" t="n">
        <v>8.2</v>
      </c>
      <c r="CK275" s="14" t="n">
        <v>8.8</v>
      </c>
      <c r="CL275" s="14" t="n">
        <v>9.5</v>
      </c>
      <c r="CM275" s="14" t="n">
        <v>12.4</v>
      </c>
      <c r="CN275" s="14" t="n">
        <v>13.2</v>
      </c>
      <c r="CO275" s="15" t="n">
        <f aca="false">SUM(CC275:CN275)/12</f>
        <v>11.5666666666667</v>
      </c>
      <c r="DA275" s="0" t="n">
        <f aca="false">DA274+1</f>
        <v>1925</v>
      </c>
      <c r="DB275" s="13" t="n">
        <v>1925</v>
      </c>
      <c r="DC275" s="14" t="n">
        <v>12.6</v>
      </c>
      <c r="DD275" s="14" t="n">
        <v>13.2</v>
      </c>
      <c r="DE275" s="14" t="n">
        <v>9.8</v>
      </c>
      <c r="DF275" s="14" t="n">
        <v>8.5</v>
      </c>
      <c r="DG275" s="14" t="n">
        <v>7.5</v>
      </c>
      <c r="DH275" s="14" t="n">
        <v>7.9</v>
      </c>
      <c r="DI275" s="14" t="n">
        <v>4.5</v>
      </c>
      <c r="DJ275" s="14" t="n">
        <v>3.1</v>
      </c>
      <c r="DK275" s="14" t="n">
        <v>5.2</v>
      </c>
      <c r="DL275" s="14" t="n">
        <v>6.5</v>
      </c>
      <c r="DM275" s="14" t="n">
        <v>9.9</v>
      </c>
      <c r="DN275" s="14" t="n">
        <v>10.8</v>
      </c>
      <c r="DO275" s="15" t="n">
        <f aca="false">SUM(DC275:DN275)/12</f>
        <v>8.29166666666667</v>
      </c>
      <c r="EA275" s="0" t="n">
        <f aca="false">EA274+1</f>
        <v>1925</v>
      </c>
      <c r="EB275" s="25" t="s">
        <v>60</v>
      </c>
      <c r="EC275" s="14" t="n">
        <v>19.6</v>
      </c>
      <c r="ED275" s="14" t="n">
        <v>19.8</v>
      </c>
      <c r="EE275" s="14" t="n">
        <v>17.1</v>
      </c>
      <c r="EF275" s="14" t="n">
        <v>13.4</v>
      </c>
      <c r="EG275" s="14" t="n">
        <v>9</v>
      </c>
      <c r="EH275" s="14" t="n">
        <v>5.1</v>
      </c>
      <c r="EI275" s="14" t="n">
        <v>4.4</v>
      </c>
      <c r="EJ275" s="14" t="n">
        <v>5.5</v>
      </c>
      <c r="EK275" s="14" t="n">
        <v>6.7</v>
      </c>
      <c r="EL275" s="14" t="n">
        <v>10.9</v>
      </c>
      <c r="EM275" s="14" t="n">
        <v>17.3</v>
      </c>
      <c r="EN275" s="14" t="n">
        <v>18.6</v>
      </c>
      <c r="EO275" s="15" t="n">
        <f aca="false">SUM(EC275:EN275)/12</f>
        <v>12.2833333333333</v>
      </c>
      <c r="FA275" s="0" t="n">
        <f aca="false">FA274+1</f>
        <v>1925</v>
      </c>
      <c r="FB275" s="29" t="n">
        <v>1925</v>
      </c>
      <c r="FC275" s="28" t="n">
        <v>14.6</v>
      </c>
      <c r="FD275" s="28" t="n">
        <v>14.5</v>
      </c>
      <c r="FE275" s="28" t="n">
        <v>14.4</v>
      </c>
      <c r="FF275" s="28" t="n">
        <v>12.7</v>
      </c>
      <c r="FG275" s="28" t="n">
        <v>9.6</v>
      </c>
      <c r="FH275" s="28" t="n">
        <v>8.2</v>
      </c>
      <c r="FI275" s="28" t="n">
        <v>6.8</v>
      </c>
      <c r="FJ275" s="28" t="n">
        <v>6.2</v>
      </c>
      <c r="FK275" s="28" t="n">
        <v>7.9</v>
      </c>
      <c r="FL275" s="28" t="n">
        <v>9.6</v>
      </c>
      <c r="FM275" s="28" t="n">
        <v>12.1</v>
      </c>
      <c r="FN275" s="28" t="n">
        <v>13.1</v>
      </c>
      <c r="FO275" s="15" t="n">
        <f aca="false">SUM(FC275:FN275)/12</f>
        <v>10.8083333333333</v>
      </c>
      <c r="GA275" s="0" t="n">
        <f aca="false">GA274+1</f>
        <v>1925</v>
      </c>
      <c r="GB275" s="29" t="n">
        <v>1925</v>
      </c>
      <c r="GC275" s="28" t="n">
        <v>9.1</v>
      </c>
      <c r="GD275" s="28" t="n">
        <v>10.8</v>
      </c>
      <c r="GE275" s="28" t="n">
        <v>8.1</v>
      </c>
      <c r="GF275" s="28" t="n">
        <v>7.9</v>
      </c>
      <c r="GG275" s="28" t="n">
        <v>6.6</v>
      </c>
      <c r="GH275" s="28" t="n">
        <v>4.1</v>
      </c>
      <c r="GI275" s="28" t="n">
        <v>3.9</v>
      </c>
      <c r="GJ275" s="28" t="n">
        <v>3.9</v>
      </c>
      <c r="GK275" s="28" t="n">
        <v>5.1</v>
      </c>
      <c r="GL275" s="28" t="n">
        <v>6.6</v>
      </c>
      <c r="GM275" s="28" t="n">
        <v>7.3</v>
      </c>
      <c r="GN275" s="28" t="n">
        <v>9.1</v>
      </c>
      <c r="GO275" s="15" t="n">
        <f aca="false">SUM(GC275:GN275)/12</f>
        <v>6.875</v>
      </c>
      <c r="HA275" s="0" t="n">
        <f aca="false">HA274+1</f>
        <v>1925</v>
      </c>
      <c r="HB275" s="25" t="s">
        <v>60</v>
      </c>
      <c r="HC275" s="14" t="n">
        <v>15</v>
      </c>
      <c r="HD275" s="14" t="n">
        <v>15.4</v>
      </c>
      <c r="HE275" s="14" t="n">
        <v>15</v>
      </c>
      <c r="HF275" s="14" t="n">
        <v>12.6</v>
      </c>
      <c r="HG275" s="14" t="n">
        <v>10.7</v>
      </c>
      <c r="HH275" s="14" t="n">
        <v>8.9</v>
      </c>
      <c r="HI275" s="14" t="n">
        <v>8.2</v>
      </c>
      <c r="HJ275" s="14" t="n">
        <v>7.9</v>
      </c>
      <c r="HK275" s="14" t="n">
        <v>8.7</v>
      </c>
      <c r="HL275" s="14" t="n">
        <v>9.9</v>
      </c>
      <c r="HM275" s="14" t="n">
        <v>12.4</v>
      </c>
      <c r="HN275" s="14" t="n">
        <v>13.7</v>
      </c>
      <c r="HO275" s="15" t="n">
        <f aca="false">SUM(HC275:HN275)/12</f>
        <v>11.5333333333333</v>
      </c>
      <c r="IA275" s="0" t="n">
        <f aca="false">IA274+1</f>
        <v>1925</v>
      </c>
      <c r="IB275" s="13" t="n">
        <v>1925</v>
      </c>
      <c r="IC275" s="14" t="n">
        <v>16.4</v>
      </c>
      <c r="ID275" s="14" t="n">
        <v>17.9</v>
      </c>
      <c r="IE275" s="14" t="n">
        <v>16.6</v>
      </c>
      <c r="IF275" s="14" t="n">
        <v>13.3</v>
      </c>
      <c r="IG275" s="14" t="n">
        <v>10.6</v>
      </c>
      <c r="IH275" s="14" t="n">
        <v>8.1</v>
      </c>
      <c r="II275" s="14" t="n">
        <v>7.5</v>
      </c>
      <c r="IJ275" s="14" t="n">
        <v>6.9</v>
      </c>
      <c r="IK275" s="14" t="n">
        <v>8.3</v>
      </c>
      <c r="IL275" s="14" t="n">
        <v>10.7</v>
      </c>
      <c r="IM275" s="14" t="n">
        <v>14.8</v>
      </c>
      <c r="IN275" s="14" t="n">
        <v>16.3</v>
      </c>
      <c r="IO275" s="15" t="n">
        <f aca="false">SUM(IC275:IN275)/12</f>
        <v>12.2833333333333</v>
      </c>
      <c r="JA275" s="0" t="n">
        <f aca="false">JA274+1</f>
        <v>1925</v>
      </c>
      <c r="JB275" s="25" t="s">
        <v>60</v>
      </c>
      <c r="JC275" s="14" t="n">
        <v>13.1</v>
      </c>
      <c r="JD275" s="14" t="n">
        <v>14.6</v>
      </c>
      <c r="JE275" s="14" t="n">
        <v>12.4</v>
      </c>
      <c r="JF275" s="14" t="n">
        <v>11.9</v>
      </c>
      <c r="JG275" s="14" t="n">
        <v>10.1</v>
      </c>
      <c r="JH275" s="14" t="n">
        <v>8.9</v>
      </c>
      <c r="JI275" s="14" t="n">
        <v>8.6</v>
      </c>
      <c r="JJ275" s="14" t="n">
        <v>7.6</v>
      </c>
      <c r="JK275" s="14" t="n">
        <v>9</v>
      </c>
      <c r="JL275" s="14" t="n">
        <v>10.2</v>
      </c>
      <c r="JM275" s="14" t="n">
        <v>11.2</v>
      </c>
      <c r="JN275" s="14" t="n">
        <v>12.5</v>
      </c>
      <c r="JO275" s="15" t="n">
        <f aca="false">SUM(JC275:JN275)/12</f>
        <v>10.8416666666667</v>
      </c>
      <c r="KA275" s="0" t="n">
        <f aca="false">KA274+1</f>
        <v>1925</v>
      </c>
      <c r="KB275" s="13" t="n">
        <v>1925</v>
      </c>
      <c r="KC275" s="14" t="n">
        <v>14.5</v>
      </c>
      <c r="KD275" s="14" t="n">
        <v>15.1</v>
      </c>
      <c r="KE275" s="14" t="n">
        <v>14.1</v>
      </c>
      <c r="KF275" s="14" t="n">
        <v>11.1</v>
      </c>
      <c r="KG275" s="14" t="n">
        <v>8.4</v>
      </c>
      <c r="KH275" s="14" t="n">
        <v>6.2</v>
      </c>
      <c r="KI275" s="14" t="n">
        <v>5.7</v>
      </c>
      <c r="KJ275" s="14" t="n">
        <v>4.4</v>
      </c>
      <c r="KK275" s="14" t="n">
        <v>6.8</v>
      </c>
      <c r="KL275" s="14" t="n">
        <v>7.6</v>
      </c>
      <c r="KM275" s="14" t="n">
        <v>11.8</v>
      </c>
      <c r="KN275" s="14" t="n">
        <v>13</v>
      </c>
      <c r="KO275" s="15" t="n">
        <f aca="false">SUM(KC275:KN275)/12</f>
        <v>9.89166666666667</v>
      </c>
      <c r="LA275" s="0" t="n">
        <f aca="false">LA274+1</f>
        <v>1925</v>
      </c>
      <c r="LB275" s="25" t="s">
        <v>60</v>
      </c>
      <c r="LC275" s="14" t="n">
        <v>13.8</v>
      </c>
      <c r="LD275" s="14" t="n">
        <v>14.4</v>
      </c>
      <c r="LE275" s="14" t="n">
        <v>12.3</v>
      </c>
      <c r="LF275" s="14" t="n">
        <v>10.4</v>
      </c>
      <c r="LG275" s="14" t="n">
        <v>8.1</v>
      </c>
      <c r="LH275" s="14" t="n">
        <v>5</v>
      </c>
      <c r="LI275" s="14" t="n">
        <v>4.9</v>
      </c>
      <c r="LJ275" s="14" t="n">
        <v>3.4</v>
      </c>
      <c r="LK275" s="14" t="n">
        <v>6.1</v>
      </c>
      <c r="LL275" s="14" t="n">
        <v>7.3</v>
      </c>
      <c r="LM275" s="14" t="n">
        <v>11.8</v>
      </c>
      <c r="LN275" s="14" t="n">
        <v>12.8</v>
      </c>
      <c r="LO275" s="15" t="n">
        <f aca="false">SUM(LC275:LN275)/12</f>
        <v>9.19166666666667</v>
      </c>
      <c r="MA275" s="0" t="n">
        <f aca="false">MA274+1</f>
        <v>1925</v>
      </c>
      <c r="MB275" s="13" t="n">
        <v>1925</v>
      </c>
      <c r="MC275" s="14" t="n">
        <v>12.4</v>
      </c>
      <c r="MD275" s="14" t="n">
        <v>13.8</v>
      </c>
      <c r="ME275" s="14" t="n">
        <v>11.3</v>
      </c>
      <c r="MF275" s="14" t="n">
        <v>8.2</v>
      </c>
      <c r="MG275" s="14" t="n">
        <v>8.1</v>
      </c>
      <c r="MH275" s="14" t="n">
        <v>5.8</v>
      </c>
      <c r="MI275" s="14" t="n">
        <v>6</v>
      </c>
      <c r="MJ275" s="14" t="n">
        <v>4.3</v>
      </c>
      <c r="MK275" s="14" t="n">
        <v>7.2</v>
      </c>
      <c r="ML275" s="14" t="n">
        <v>7.8</v>
      </c>
      <c r="MM275" s="14" t="n">
        <v>10.4</v>
      </c>
      <c r="MN275" s="14" t="n">
        <v>11.4</v>
      </c>
      <c r="MO275" s="15" t="n">
        <f aca="false">SUM(MC275:MN275)/12</f>
        <v>8.89166666666667</v>
      </c>
      <c r="NA275" s="0" t="n">
        <f aca="false">NA274+1</f>
        <v>1925</v>
      </c>
      <c r="NB275" s="25" t="s">
        <v>60</v>
      </c>
      <c r="NC275" s="14" t="n">
        <v>16.6</v>
      </c>
      <c r="ND275" s="14" t="n">
        <v>16.7</v>
      </c>
      <c r="NE275" s="14" t="n">
        <v>15</v>
      </c>
      <c r="NF275" s="14" t="n">
        <v>9.9</v>
      </c>
      <c r="NG275" s="14" t="n">
        <v>7.6</v>
      </c>
      <c r="NH275" s="14" t="n">
        <v>2.6</v>
      </c>
      <c r="NI275" s="14" t="n">
        <v>3.5</v>
      </c>
      <c r="NJ275" s="14" t="n">
        <v>3</v>
      </c>
      <c r="NK275" s="14" t="n">
        <v>5.9</v>
      </c>
      <c r="NL275" s="14" t="n">
        <v>6.9</v>
      </c>
      <c r="NM275" s="14" t="n">
        <v>13.7</v>
      </c>
      <c r="NN275" s="14" t="n">
        <v>16.5</v>
      </c>
      <c r="NO275" s="15" t="n">
        <f aca="false">SUM(NC275:NN275)/12</f>
        <v>9.825</v>
      </c>
      <c r="OA275" s="6" t="n">
        <f aca="false">AVERAGE(AO275,BO275,CO275,DO275,EO275,FO275,GO275,HO275,IO275,JO275,KO275,LO275,MO275,NO275)</f>
        <v>10.2517857142857</v>
      </c>
      <c r="OB275" s="22" t="n">
        <f aca="false">AVERAGE(OA265:OA275)</f>
        <v>10.3206508769009</v>
      </c>
      <c r="PA275" s="16" t="n">
        <f aca="false">AVERAGE(AH275,AI275,AJ275,BH275,BI275,BJ275,CH275,CI275,CJ275,DH275,DI275,DJ275,EH275,EI275,EJ275,FH275,FI275,FJ275,GH275,GI275,GJ275,HH275,HI275,HJ275,IH275,II275,IJ275,JH275,JI275,JJ275,KH275,KI275,KJ275,LH275,LI275,LJ275,MH275,MI275,MJ275,NH275,NI275,NJ275)</f>
        <v>6.19761904761905</v>
      </c>
      <c r="PB275" s="17" t="n">
        <f aca="false">AVERAGE(AC275,AD275,AN275,BC275,BD275,BN275,CC275,CD275,CN275,DC275,DD275,DN275,EC275,ED275,EN275,FC275,FD275,FN275,GC275,GD275,GN275,HC275,HD275,HN275,IC275,ID275,IN275,JC275,JD275,JN275,KC275,KD275,KN275,LC275,LD275,LN275,MC275,MD275,MN275,NC275,ND275,NN275,)</f>
        <v>14.0023255813954</v>
      </c>
      <c r="PC275" s="16" t="n">
        <f aca="false">AVERAGE(PA265:PA275)</f>
        <v>6.60739538239538</v>
      </c>
      <c r="PD275" s="23" t="n">
        <f aca="false">AVERAGE(PB265:PB275)</f>
        <v>14.0490812621393</v>
      </c>
    </row>
    <row r="276" customFormat="false" ht="14.65" hidden="false" customHeight="false" outlineLevel="0" collapsed="false">
      <c r="A276" s="5"/>
      <c r="B276" s="6" t="n">
        <f aca="false">AVERAGE(AO276,BO276,CO276,DO276,EO276,FO276,GO276,HO276,IO276,JO276,KO276,LO276,MO276,NO276)</f>
        <v>10.2095238095238</v>
      </c>
      <c r="C276" s="18" t="n">
        <f aca="false">AVERAGE(B272:B276)</f>
        <v>10.2460119047619</v>
      </c>
      <c r="D276" s="20" t="n">
        <f aca="false">AVERAGE(B267:B276)</f>
        <v>10.3296726190476</v>
      </c>
      <c r="E276" s="6" t="n">
        <f aca="false">AVERAGE(B257:B276)</f>
        <v>10.2964359194047</v>
      </c>
      <c r="F276" s="24" t="n">
        <f aca="false">AVERAGE(B227:B276)</f>
        <v>10.0020173571799</v>
      </c>
      <c r="G276" s="2" t="n">
        <f aca="false">MAX(AC276:AN276,BC276:BN276,CC276:CN276,DC276:DN276,EC276:EN276,FC276:FN276,GC276:GN276,HC276:HN276,IC276:IN276,JC276:JN276,KC276:KN276,LC276:LN276,MC276:MN276,NC276:NN276)</f>
        <v>20.7</v>
      </c>
      <c r="H276" s="11" t="n">
        <f aca="false">MEDIAN(AC276:AN276,BC276:BN276,CC276:CN276,DC276:DN276,EC276:EN276,FC276:FN276,GC276:GN276,HC276:HN276,IC276:IN276,JC276:JN276,KC276:KN276,LC276:LN276,MC276:MN276,NC276:NN276)</f>
        <v>10.15</v>
      </c>
      <c r="I276" s="6" t="n">
        <f aca="false">MIN(AC276:AN276,BC276:BN276,CC276:CN276,DC276:DN276,EC276:EN276,FC276:FN276,GC276:GN276,HC276:HN276,IC276:IN276,JC276:JN276,KC276:KN276,LC276:LN276,MC276:MN276,NC276:NN276)</f>
        <v>2.88333333333333</v>
      </c>
      <c r="J276" s="12" t="n">
        <f aca="false">(G276+I276)/2</f>
        <v>11.7916666666667</v>
      </c>
      <c r="AA276" s="0" t="n">
        <f aca="false">AA275+1</f>
        <v>8</v>
      </c>
      <c r="AB276" s="27" t="n">
        <v>1926</v>
      </c>
      <c r="AC276" s="14" t="n">
        <v>14.5</v>
      </c>
      <c r="AD276" s="14" t="n">
        <v>16.7</v>
      </c>
      <c r="AE276" s="14" t="n">
        <v>16</v>
      </c>
      <c r="AF276" s="14" t="n">
        <v>13.4</v>
      </c>
      <c r="AG276" s="14" t="n">
        <v>9.4</v>
      </c>
      <c r="AH276" s="14" t="n">
        <v>8.5</v>
      </c>
      <c r="AI276" s="14" t="n">
        <v>8.2</v>
      </c>
      <c r="AJ276" s="14" t="n">
        <v>7.8</v>
      </c>
      <c r="AK276" s="14" t="n">
        <v>10.3</v>
      </c>
      <c r="AL276" s="14" t="n">
        <v>10.5</v>
      </c>
      <c r="AM276" s="14" t="n">
        <v>13.1</v>
      </c>
      <c r="AN276" s="14" t="n">
        <v>14.3</v>
      </c>
      <c r="AO276" s="15" t="n">
        <f aca="false">SUM(AC276:AN276)/12</f>
        <v>11.8916666666667</v>
      </c>
      <c r="BA276" s="0" t="n">
        <f aca="false">BA275+1</f>
        <v>1926</v>
      </c>
      <c r="BB276" s="13" t="n">
        <v>1926</v>
      </c>
      <c r="BC276" s="14" t="n">
        <v>13</v>
      </c>
      <c r="BD276" s="14" t="n">
        <v>14.4</v>
      </c>
      <c r="BE276" s="14" t="n">
        <v>13.6</v>
      </c>
      <c r="BF276" s="14" t="n">
        <v>11</v>
      </c>
      <c r="BG276" s="14" t="n">
        <v>7.3</v>
      </c>
      <c r="BH276" s="14" t="n">
        <v>5.2</v>
      </c>
      <c r="BI276" s="14" t="n">
        <v>6</v>
      </c>
      <c r="BJ276" s="14" t="n">
        <v>5.7</v>
      </c>
      <c r="BK276" s="14" t="n">
        <v>7.8</v>
      </c>
      <c r="BL276" s="14" t="n">
        <v>8.8</v>
      </c>
      <c r="BM276" s="14" t="n">
        <v>10.8</v>
      </c>
      <c r="BN276" s="14" t="n">
        <v>11.9</v>
      </c>
      <c r="BO276" s="15" t="n">
        <f aca="false">SUM(BC276:BN276)/12</f>
        <v>9.625</v>
      </c>
      <c r="CA276" s="0" t="n">
        <f aca="false">CA275+1</f>
        <v>1926</v>
      </c>
      <c r="CB276" s="13" t="n">
        <v>1926</v>
      </c>
      <c r="CC276" s="14" t="n">
        <v>14</v>
      </c>
      <c r="CD276" s="14" t="n">
        <v>15.1</v>
      </c>
      <c r="CE276" s="14" t="n">
        <v>14.8</v>
      </c>
      <c r="CF276" s="14" t="n">
        <v>12.9</v>
      </c>
      <c r="CG276" s="14" t="n">
        <v>10.2</v>
      </c>
      <c r="CH276" s="14" t="n">
        <v>9.6</v>
      </c>
      <c r="CI276" s="14" t="n">
        <v>9.4</v>
      </c>
      <c r="CJ276" s="14" t="n">
        <v>8.7</v>
      </c>
      <c r="CK276" s="14" t="n">
        <v>9.9</v>
      </c>
      <c r="CL276" s="14" t="n">
        <v>10.3</v>
      </c>
      <c r="CM276" s="14" t="n">
        <v>11.6</v>
      </c>
      <c r="CN276" s="14" t="n">
        <v>13.3</v>
      </c>
      <c r="CO276" s="15" t="n">
        <f aca="false">SUM(CC276:CN276)/12</f>
        <v>11.65</v>
      </c>
      <c r="DA276" s="0" t="n">
        <f aca="false">DA275+1</f>
        <v>1926</v>
      </c>
      <c r="DB276" s="13" t="n">
        <v>1926</v>
      </c>
      <c r="DC276" s="14" t="n">
        <v>10.8</v>
      </c>
      <c r="DD276" s="14" t="n">
        <v>12.6</v>
      </c>
      <c r="DE276" s="14" t="n">
        <v>11.8</v>
      </c>
      <c r="DF276" s="14" t="n">
        <v>10.2</v>
      </c>
      <c r="DG276" s="14" t="n">
        <v>6.6</v>
      </c>
      <c r="DH276" s="14" t="n">
        <v>4.9</v>
      </c>
      <c r="DI276" s="14" t="n">
        <v>4.2</v>
      </c>
      <c r="DJ276" s="14" t="n">
        <v>4.8</v>
      </c>
      <c r="DK276" s="14" t="n">
        <v>6.9</v>
      </c>
      <c r="DL276" s="14" t="n">
        <v>7.7</v>
      </c>
      <c r="DM276" s="14" t="n">
        <v>9.3</v>
      </c>
      <c r="DN276" s="14" t="n">
        <v>11.9</v>
      </c>
      <c r="DO276" s="15" t="n">
        <f aca="false">SUM(DC276:DN276)/12</f>
        <v>8.475</v>
      </c>
      <c r="EA276" s="0" t="n">
        <f aca="false">EA275+1</f>
        <v>1926</v>
      </c>
      <c r="EB276" s="25" t="s">
        <v>61</v>
      </c>
      <c r="EC276" s="14" t="n">
        <v>19</v>
      </c>
      <c r="ED276" s="14" t="n">
        <v>20.7</v>
      </c>
      <c r="EE276" s="14" t="n">
        <v>19</v>
      </c>
      <c r="EF276" s="14" t="n">
        <v>12.9</v>
      </c>
      <c r="EG276" s="14" t="n">
        <v>7.7</v>
      </c>
      <c r="EH276" s="14" t="n">
        <v>4.3</v>
      </c>
      <c r="EI276" s="14" t="n">
        <v>4.8</v>
      </c>
      <c r="EJ276" s="14" t="n">
        <v>5.7</v>
      </c>
      <c r="EK276" s="14" t="n">
        <v>9.3</v>
      </c>
      <c r="EL276" s="14" t="n">
        <v>11.9</v>
      </c>
      <c r="EM276" s="14" t="n">
        <v>15.4</v>
      </c>
      <c r="EN276" s="14" t="n">
        <v>16.7</v>
      </c>
      <c r="EO276" s="15" t="n">
        <f aca="false">SUM(EC276:EN276)/12</f>
        <v>12.2833333333333</v>
      </c>
      <c r="FA276" s="0" t="n">
        <f aca="false">FA275+1</f>
        <v>1926</v>
      </c>
      <c r="FB276" s="13" t="n">
        <v>1926</v>
      </c>
      <c r="FC276" s="14" t="n">
        <v>10.8</v>
      </c>
      <c r="FD276" s="14" t="n">
        <v>11.3</v>
      </c>
      <c r="FE276" s="14" t="n">
        <v>11</v>
      </c>
      <c r="FF276" s="14" t="n">
        <v>9.2</v>
      </c>
      <c r="FG276" s="14" t="n">
        <v>6.3</v>
      </c>
      <c r="FH276" s="14" t="n">
        <v>5.3</v>
      </c>
      <c r="FI276" s="14" t="n">
        <v>5.4</v>
      </c>
      <c r="FJ276" s="14" t="n">
        <v>5.1</v>
      </c>
      <c r="FK276" s="14" t="n">
        <v>6.2</v>
      </c>
      <c r="FL276" s="14" t="n">
        <v>7.3</v>
      </c>
      <c r="FM276" s="14" t="n">
        <v>8.7</v>
      </c>
      <c r="FN276" s="14" t="n">
        <v>10.6</v>
      </c>
      <c r="FO276" s="15" t="n">
        <f aca="false">SUM(FC276:FN276)/12</f>
        <v>8.1</v>
      </c>
      <c r="GA276" s="0" t="n">
        <f aca="false">GA275+1</f>
        <v>1926</v>
      </c>
      <c r="GB276" s="29" t="n">
        <v>1926</v>
      </c>
      <c r="GC276" s="28" t="n">
        <v>9.3</v>
      </c>
      <c r="GD276" s="28" t="n">
        <v>10.2</v>
      </c>
      <c r="GE276" s="28" t="n">
        <v>10.1</v>
      </c>
      <c r="GF276" s="28" t="n">
        <v>7.9</v>
      </c>
      <c r="GG276" s="28" t="n">
        <v>5.9</v>
      </c>
      <c r="GH276" s="28" t="n">
        <v>5.1</v>
      </c>
      <c r="GI276" s="28" t="n">
        <v>4.4</v>
      </c>
      <c r="GJ276" s="28" t="n">
        <v>4</v>
      </c>
      <c r="GK276" s="28" t="n">
        <v>5.9</v>
      </c>
      <c r="GL276" s="28" t="n">
        <v>7</v>
      </c>
      <c r="GM276" s="28" t="n">
        <v>6.8</v>
      </c>
      <c r="GN276" s="28" t="n">
        <v>9.4</v>
      </c>
      <c r="GO276" s="15" t="n">
        <f aca="false">SUM(GC276:GN276)/12</f>
        <v>7.16666666666667</v>
      </c>
      <c r="HA276" s="0" t="n">
        <f aca="false">HA275+1</f>
        <v>1926</v>
      </c>
      <c r="HB276" s="25" t="s">
        <v>61</v>
      </c>
      <c r="HC276" s="14" t="n">
        <v>14.6</v>
      </c>
      <c r="HD276" s="14" t="n">
        <v>14.7</v>
      </c>
      <c r="HE276" s="14" t="n">
        <v>15.2</v>
      </c>
      <c r="HF276" s="14" t="n">
        <v>13.2</v>
      </c>
      <c r="HG276" s="14" t="n">
        <v>10.4</v>
      </c>
      <c r="HH276" s="14" t="n">
        <v>8.7</v>
      </c>
      <c r="HI276" s="14" t="n">
        <v>8.4</v>
      </c>
      <c r="HJ276" s="14" t="n">
        <v>8.5</v>
      </c>
      <c r="HK276" s="14" t="n">
        <v>8.9</v>
      </c>
      <c r="HL276" s="14" t="n">
        <v>10.4</v>
      </c>
      <c r="HM276" s="14" t="n">
        <v>11.4</v>
      </c>
      <c r="HN276" s="14" t="n">
        <v>13.3</v>
      </c>
      <c r="HO276" s="15" t="n">
        <f aca="false">SUM(HC276:HN276)/12</f>
        <v>11.475</v>
      </c>
      <c r="IA276" s="0" t="n">
        <f aca="false">IA275+1</f>
        <v>1926</v>
      </c>
      <c r="IB276" s="13" t="n">
        <v>1926</v>
      </c>
      <c r="IC276" s="14" t="n">
        <v>15.9</v>
      </c>
      <c r="ID276" s="14" t="n">
        <v>17.6</v>
      </c>
      <c r="IE276" s="14" t="n">
        <v>16.8</v>
      </c>
      <c r="IF276" s="14" t="n">
        <v>13.7</v>
      </c>
      <c r="IG276" s="14" t="n">
        <v>9.2</v>
      </c>
      <c r="IH276" s="14" t="n">
        <v>7.7</v>
      </c>
      <c r="II276" s="14" t="n">
        <v>8.3</v>
      </c>
      <c r="IJ276" s="14" t="n">
        <v>8.2</v>
      </c>
      <c r="IK276" s="14" t="n">
        <v>10.6</v>
      </c>
      <c r="IL276" s="14" t="n">
        <v>11.6</v>
      </c>
      <c r="IM276" s="14" t="n">
        <v>14.3</v>
      </c>
      <c r="IN276" s="14" t="n">
        <v>15.2</v>
      </c>
      <c r="IO276" s="15" t="n">
        <f aca="false">SUM(IC276:IN276)/12</f>
        <v>12.425</v>
      </c>
      <c r="JA276" s="0" t="n">
        <f aca="false">JA275+1</f>
        <v>1926</v>
      </c>
      <c r="JB276" s="25" t="s">
        <v>61</v>
      </c>
      <c r="JC276" s="14" t="n">
        <v>11.8</v>
      </c>
      <c r="JD276" s="14" t="n">
        <v>14.2</v>
      </c>
      <c r="JE276" s="14" t="n">
        <v>13.5</v>
      </c>
      <c r="JF276" s="14" t="n">
        <v>12.1</v>
      </c>
      <c r="JG276" s="14" t="n">
        <v>9.4</v>
      </c>
      <c r="JH276" s="14" t="n">
        <v>9.1</v>
      </c>
      <c r="JI276" s="14" t="n">
        <v>8.3</v>
      </c>
      <c r="JJ276" s="14" t="n">
        <v>8.3</v>
      </c>
      <c r="JK276" s="14" t="n">
        <v>9.6</v>
      </c>
      <c r="JL276" s="14" t="n">
        <v>11.3</v>
      </c>
      <c r="JM276" s="14" t="n">
        <v>11.7</v>
      </c>
      <c r="JN276" s="14" t="n">
        <v>12.9</v>
      </c>
      <c r="JO276" s="15" t="n">
        <f aca="false">SUM(JC276:JN276)/12</f>
        <v>11.0166666666667</v>
      </c>
      <c r="KA276" s="0" t="n">
        <f aca="false">KA275+1</f>
        <v>1926</v>
      </c>
      <c r="KB276" s="13" t="n">
        <v>1926</v>
      </c>
      <c r="KC276" s="14" t="n">
        <v>12.5</v>
      </c>
      <c r="KD276" s="14" t="n">
        <v>14.8</v>
      </c>
      <c r="KE276" s="14" t="n">
        <v>12.7</v>
      </c>
      <c r="KF276" s="14" t="n">
        <v>11.6</v>
      </c>
      <c r="KG276" s="14" t="n">
        <v>7.7</v>
      </c>
      <c r="KH276" s="14" t="n">
        <v>6.6</v>
      </c>
      <c r="KI276" s="14" t="n">
        <v>5.9</v>
      </c>
      <c r="KJ276" s="14" t="n">
        <v>5.8</v>
      </c>
      <c r="KK276" s="14" t="n">
        <v>8.2</v>
      </c>
      <c r="KL276" s="14" t="n">
        <v>8.8</v>
      </c>
      <c r="KM276" s="14" t="n">
        <v>11.6</v>
      </c>
      <c r="KN276" s="14" t="n">
        <v>12.6</v>
      </c>
      <c r="KO276" s="15" t="n">
        <f aca="false">SUM(KC276:KN276)/12</f>
        <v>9.9</v>
      </c>
      <c r="LA276" s="0" t="n">
        <f aca="false">LA275+1</f>
        <v>1926</v>
      </c>
      <c r="LB276" s="25" t="s">
        <v>61</v>
      </c>
      <c r="LC276" s="14" t="n">
        <v>12.4</v>
      </c>
      <c r="LD276" s="14" t="n">
        <v>14.1</v>
      </c>
      <c r="LE276" s="14" t="n">
        <v>13.3</v>
      </c>
      <c r="LF276" s="14" t="n">
        <v>11</v>
      </c>
      <c r="LG276" s="14" t="n">
        <v>6.9</v>
      </c>
      <c r="LH276" s="14" t="n">
        <v>5</v>
      </c>
      <c r="LI276" s="14" t="n">
        <v>5.6</v>
      </c>
      <c r="LJ276" s="14" t="n">
        <v>5</v>
      </c>
      <c r="LK276" s="14" t="n">
        <v>7.1</v>
      </c>
      <c r="LL276" s="14" t="n">
        <v>8.2</v>
      </c>
      <c r="LM276" s="14" t="n">
        <v>10.9</v>
      </c>
      <c r="LN276" s="14" t="n">
        <v>12.1</v>
      </c>
      <c r="LO276" s="15" t="n">
        <f aca="false">SUM(LC276:LN276)/12</f>
        <v>9.3</v>
      </c>
      <c r="MA276" s="0" t="n">
        <f aca="false">MA275+1</f>
        <v>1926</v>
      </c>
      <c r="MB276" s="13" t="n">
        <v>1926</v>
      </c>
      <c r="MC276" s="14" t="n">
        <v>11.7</v>
      </c>
      <c r="MD276" s="14" t="n">
        <v>13.2</v>
      </c>
      <c r="ME276" s="14" t="n">
        <v>12.5</v>
      </c>
      <c r="MF276" s="14" t="n">
        <v>10.8</v>
      </c>
      <c r="MG276" s="14" t="n">
        <v>7.9</v>
      </c>
      <c r="MH276" s="14" t="n">
        <v>5.8</v>
      </c>
      <c r="MI276" s="14" t="n">
        <v>6</v>
      </c>
      <c r="MJ276" s="14" t="n">
        <v>6.3</v>
      </c>
      <c r="MK276" s="14" t="n">
        <v>8.1</v>
      </c>
      <c r="ML276" s="14" t="n">
        <v>8.2</v>
      </c>
      <c r="MM276" s="14" t="n">
        <v>9.8</v>
      </c>
      <c r="MN276" s="14" t="n">
        <v>12.3</v>
      </c>
      <c r="MO276" s="15" t="n">
        <f aca="false">SUM(MC276:MN276)/12</f>
        <v>9.38333333333333</v>
      </c>
      <c r="NA276" s="0" t="n">
        <f aca="false">NA275+1</f>
        <v>1926</v>
      </c>
      <c r="NB276" s="25" t="s">
        <v>61</v>
      </c>
      <c r="NC276" s="14" t="n">
        <v>16.7</v>
      </c>
      <c r="ND276" s="14" t="n">
        <v>17.6</v>
      </c>
      <c r="NE276" s="14" t="n">
        <v>15.6</v>
      </c>
      <c r="NF276" s="21" t="n">
        <f aca="false">(NF273+NF274+NF275+NF277+NF278+NF279)/6</f>
        <v>9.9</v>
      </c>
      <c r="NG276" s="21" t="n">
        <f aca="false">(NG273+NG274+NG275+NG277+NG278+NG279)/6</f>
        <v>7</v>
      </c>
      <c r="NH276" s="21" t="n">
        <f aca="false">(NH273+NH274+NH275+NH277+NH278+NH279)/6</f>
        <v>4.06666666666667</v>
      </c>
      <c r="NI276" s="21" t="n">
        <f aca="false">(NI273+NI274+NI275+NI277+NI278+NI279)/6</f>
        <v>2.88333333333333</v>
      </c>
      <c r="NJ276" s="21" t="n">
        <f aca="false">(NJ273+NJ274+NJ275+NJ277+NJ278+NJ279)/6</f>
        <v>4.71666666666667</v>
      </c>
      <c r="NK276" s="21" t="n">
        <f aca="false">(NK273+NK274+NK275+NK277+NK278+NK279)/6</f>
        <v>6.58333333333333</v>
      </c>
      <c r="NL276" s="21" t="n">
        <f aca="false">(NL273+NL274+NL275+NL277+NL278+NL279)/6</f>
        <v>9.4</v>
      </c>
      <c r="NM276" s="21" t="n">
        <f aca="false">(NM273+NM274+NM275+NM277+NM278+NM279)/6</f>
        <v>12.9333333333333</v>
      </c>
      <c r="NN276" s="21" t="n">
        <f aca="false">(NN273+NN274+NN275+NN277+NN278+NN279)/6</f>
        <v>15.5166666666667</v>
      </c>
      <c r="NO276" s="15" t="n">
        <f aca="false">SUM(NC276:NN276)/12</f>
        <v>10.2416666666667</v>
      </c>
      <c r="OA276" s="6" t="n">
        <f aca="false">AVERAGE(AO276,BO276,CO276,DO276,EO276,FO276,GO276,HO276,IO276,JO276,KO276,LO276,MO276,NO276)</f>
        <v>10.2095238095238</v>
      </c>
      <c r="OB276" s="22" t="n">
        <f aca="false">AVERAGE(OA266:OA276)</f>
        <v>10.2944382006882</v>
      </c>
      <c r="PA276" s="16" t="n">
        <f aca="false">AVERAGE(AH276,AI276,AJ276,BH276,BI276,BJ276,CH276,CI276,CJ276,DH276,DI276,DJ276,EH276,EI276,EJ276,FH276,FI276,FJ276,GH276,GI276,GJ276,HH276,HI276,HJ276,IH276,II276,IJ276,JH276,JI276,JJ276,KH276,KI276,KJ276,LH276,LI276,LJ276,MH276,MI276,MJ276,NH276,NI276,NJ276)</f>
        <v>6.33968253968254</v>
      </c>
      <c r="PB276" s="17" t="n">
        <f aca="false">AVERAGE(AC276,AD276,AN276,BC276,BD276,BN276,CC276,CD276,CN276,DC276,DD276,DN276,EC276,ED276,EN276,FC276,FD276,FN276,GC276,GD276,GN276,HC276,HD276,HN276,IC276,ID276,IN276,JC276,JD276,JN276,KC276,KD276,KN276,LC276,LD276,LN276,MC276,MD276,MN276,NC276,ND276,NN276,)</f>
        <v>13.4003875968992</v>
      </c>
      <c r="PC276" s="16" t="n">
        <f aca="false">AVERAGE(PA266:PA276)</f>
        <v>6.50377677877678</v>
      </c>
      <c r="PD276" s="23" t="n">
        <f aca="false">AVERAGE(PB266:PB276)</f>
        <v>13.9709346800392</v>
      </c>
    </row>
    <row r="277" customFormat="false" ht="14.65" hidden="false" customHeight="false" outlineLevel="0" collapsed="false">
      <c r="A277" s="5"/>
      <c r="B277" s="6" t="n">
        <f aca="false">AVERAGE(AO277,BO277,CO277,DO277,EO277,FO277,GO277,HO277,IO277,JO277,KO277,LO277,MO277,NO277)</f>
        <v>9.8357142857143</v>
      </c>
      <c r="C277" s="18" t="n">
        <f aca="false">AVERAGE(B273:B277)</f>
        <v>10.1419642857143</v>
      </c>
      <c r="D277" s="20" t="n">
        <f aca="false">AVERAGE(B268:B277)</f>
        <v>10.2983081501832</v>
      </c>
      <c r="E277" s="6" t="n">
        <f aca="false">AVERAGE(B258:B277)</f>
        <v>10.2906724438756</v>
      </c>
      <c r="F277" s="24" t="n">
        <f aca="false">AVERAGE(B228:B277)</f>
        <v>10.0270094206719</v>
      </c>
      <c r="G277" s="2" t="n">
        <f aca="false">MAX(AC277:AN277,BC277:BN277,CC277:CN277,DC277:DN277,EC277:EN277,FC277:FN277,GC277:GN277,HC277:HN277,IC277:IN277,JC277:JN277,KC277:KN277,LC277:LN277,MC277:MN277,NC277:NN277)</f>
        <v>20.1</v>
      </c>
      <c r="H277" s="11" t="n">
        <f aca="false">MEDIAN(AC277:AN277,BC277:BN277,CC277:CN277,DC277:DN277,EC277:EN277,FC277:FN277,GC277:GN277,HC277:HN277,IC277:IN277,JC277:JN277,KC277:KN277,LC277:LN277,MC277:MN277,NC277:NN277)</f>
        <v>9.55</v>
      </c>
      <c r="I277" s="4" t="n">
        <f aca="false">MIN(AC277:AN277,BC277:BN277,CC277:CN277,DC277:DN277,EC277:EN277,FC277:FN277,GC277:GN277,HC277:HN277,IC277:IN277,JC277:JN277,KC277:KN277,LC277:LN277,MC277:MN277,NC277:NN277)</f>
        <v>2.9</v>
      </c>
      <c r="J277" s="12" t="n">
        <f aca="false">(G277+I277)/2</f>
        <v>11.5</v>
      </c>
      <c r="AA277" s="0" t="n">
        <f aca="false">AA276+1</f>
        <v>9</v>
      </c>
      <c r="AB277" s="27" t="n">
        <v>1927</v>
      </c>
      <c r="AC277" s="14" t="n">
        <v>16.9</v>
      </c>
      <c r="AD277" s="14" t="n">
        <v>15</v>
      </c>
      <c r="AE277" s="14" t="n">
        <v>14.6</v>
      </c>
      <c r="AF277" s="14" t="n">
        <v>11.3</v>
      </c>
      <c r="AG277" s="14" t="n">
        <v>9.8</v>
      </c>
      <c r="AH277" s="14" t="n">
        <v>7.8</v>
      </c>
      <c r="AI277" s="14" t="n">
        <v>7.3</v>
      </c>
      <c r="AJ277" s="14" t="n">
        <v>8.1</v>
      </c>
      <c r="AK277" s="14" t="n">
        <v>8.7</v>
      </c>
      <c r="AL277" s="14" t="n">
        <v>11.5</v>
      </c>
      <c r="AM277" s="14" t="n">
        <v>14.2</v>
      </c>
      <c r="AN277" s="14" t="n">
        <v>15.7</v>
      </c>
      <c r="AO277" s="15" t="n">
        <f aca="false">SUM(AC277:AN277)/12</f>
        <v>11.7416666666667</v>
      </c>
      <c r="BA277" s="0" t="n">
        <f aca="false">BA276+1</f>
        <v>1927</v>
      </c>
      <c r="BB277" s="13" t="n">
        <v>1927</v>
      </c>
      <c r="BC277" s="14" t="n">
        <v>14.3</v>
      </c>
      <c r="BD277" s="14" t="n">
        <v>12.8</v>
      </c>
      <c r="BE277" s="14" t="n">
        <v>12.5</v>
      </c>
      <c r="BF277" s="14" t="n">
        <v>8.4</v>
      </c>
      <c r="BG277" s="14" t="n">
        <v>7.1</v>
      </c>
      <c r="BH277" s="14" t="n">
        <v>5.3</v>
      </c>
      <c r="BI277" s="14" t="n">
        <v>5.3</v>
      </c>
      <c r="BJ277" s="14" t="n">
        <v>6.4</v>
      </c>
      <c r="BK277" s="14" t="n">
        <v>5.6</v>
      </c>
      <c r="BL277" s="14" t="n">
        <v>8.6</v>
      </c>
      <c r="BM277" s="14" t="n">
        <v>12.4</v>
      </c>
      <c r="BN277" s="14" t="n">
        <v>13.6</v>
      </c>
      <c r="BO277" s="15" t="n">
        <f aca="false">SUM(BC277:BN277)/12</f>
        <v>9.35833333333333</v>
      </c>
      <c r="CA277" s="0" t="n">
        <f aca="false">CA276+1</f>
        <v>1927</v>
      </c>
      <c r="CB277" s="13" t="n">
        <v>1927</v>
      </c>
      <c r="CC277" s="14" t="n">
        <v>15</v>
      </c>
      <c r="CD277" s="14" t="n">
        <v>14.1</v>
      </c>
      <c r="CE277" s="14" t="n">
        <v>13.3</v>
      </c>
      <c r="CF277" s="14" t="n">
        <v>11.9</v>
      </c>
      <c r="CG277" s="14" t="n">
        <v>10.1</v>
      </c>
      <c r="CH277" s="14" t="n">
        <v>8.3</v>
      </c>
      <c r="CI277" s="14" t="n">
        <v>7.9</v>
      </c>
      <c r="CJ277" s="14" t="n">
        <v>8.2</v>
      </c>
      <c r="CK277" s="14" t="n">
        <v>8.6</v>
      </c>
      <c r="CL277" s="14" t="n">
        <v>10.8</v>
      </c>
      <c r="CM277" s="14" t="n">
        <v>12.8</v>
      </c>
      <c r="CN277" s="14" t="n">
        <v>13.9</v>
      </c>
      <c r="CO277" s="15" t="n">
        <f aca="false">SUM(CC277:CN277)/12</f>
        <v>11.2416666666667</v>
      </c>
      <c r="DA277" s="0" t="n">
        <f aca="false">DA276+1</f>
        <v>1927</v>
      </c>
      <c r="DB277" s="13" t="n">
        <v>1927</v>
      </c>
      <c r="DC277" s="14" t="n">
        <v>12.8</v>
      </c>
      <c r="DD277" s="14" t="n">
        <v>11.2</v>
      </c>
      <c r="DE277" s="14" t="n">
        <v>11.1</v>
      </c>
      <c r="DF277" s="14" t="n">
        <v>7.1</v>
      </c>
      <c r="DG277" s="14" t="n">
        <v>5.3</v>
      </c>
      <c r="DH277" s="14" t="n">
        <v>3.3</v>
      </c>
      <c r="DI277" s="14" t="n">
        <v>3.7</v>
      </c>
      <c r="DJ277" s="14" t="n">
        <v>4.3</v>
      </c>
      <c r="DK277" s="14" t="n">
        <v>3.9</v>
      </c>
      <c r="DL277" s="14" t="n">
        <v>7.8</v>
      </c>
      <c r="DM277" s="14" t="n">
        <v>10.8</v>
      </c>
      <c r="DN277" s="14" t="n">
        <v>12.7</v>
      </c>
      <c r="DO277" s="15" t="n">
        <f aca="false">SUM(DC277:DN277)/12</f>
        <v>7.83333333333333</v>
      </c>
      <c r="EA277" s="0" t="n">
        <f aca="false">EA276+1</f>
        <v>1927</v>
      </c>
      <c r="EB277" s="25" t="s">
        <v>62</v>
      </c>
      <c r="EC277" s="14" t="n">
        <v>20.1</v>
      </c>
      <c r="ED277" s="14" t="n">
        <v>18.3</v>
      </c>
      <c r="EE277" s="14" t="n">
        <v>17.4</v>
      </c>
      <c r="EF277" s="14" t="n">
        <v>10.9</v>
      </c>
      <c r="EG277" s="14" t="n">
        <v>5.6</v>
      </c>
      <c r="EH277" s="14" t="n">
        <v>5.7</v>
      </c>
      <c r="EI277" s="14" t="n">
        <v>3.8</v>
      </c>
      <c r="EJ277" s="14" t="n">
        <v>6</v>
      </c>
      <c r="EK277" s="14" t="n">
        <v>9.4</v>
      </c>
      <c r="EL277" s="14" t="n">
        <v>13</v>
      </c>
      <c r="EM277" s="14" t="n">
        <v>17.1</v>
      </c>
      <c r="EN277" s="14" t="n">
        <v>18.1</v>
      </c>
      <c r="EO277" s="15" t="n">
        <f aca="false">SUM(EC277:EN277)/12</f>
        <v>12.1166666666667</v>
      </c>
      <c r="FA277" s="0" t="n">
        <f aca="false">FA276+1</f>
        <v>1927</v>
      </c>
      <c r="FB277" s="13" t="n">
        <v>1927</v>
      </c>
      <c r="FC277" s="14" t="n">
        <v>11.1</v>
      </c>
      <c r="FD277" s="14" t="n">
        <v>10.9</v>
      </c>
      <c r="FE277" s="14" t="n">
        <v>9.4</v>
      </c>
      <c r="FF277" s="14" t="n">
        <v>8.1</v>
      </c>
      <c r="FG277" s="14" t="n">
        <v>6.7</v>
      </c>
      <c r="FH277" s="14" t="n">
        <v>3.9</v>
      </c>
      <c r="FI277" s="14" t="n">
        <v>4.7</v>
      </c>
      <c r="FJ277" s="14" t="n">
        <v>5.6</v>
      </c>
      <c r="FK277" s="14" t="n">
        <v>3.8</v>
      </c>
      <c r="FL277" s="14" t="n">
        <v>6.5</v>
      </c>
      <c r="FM277" s="14" t="n">
        <v>9.1</v>
      </c>
      <c r="FN277" s="14" t="n">
        <v>11.6</v>
      </c>
      <c r="FO277" s="15" t="n">
        <f aca="false">SUM(FC277:FN277)/12</f>
        <v>7.61666666666667</v>
      </c>
      <c r="GA277" s="0" t="n">
        <f aca="false">GA276+1</f>
        <v>1927</v>
      </c>
      <c r="GB277" s="29" t="n">
        <v>1927</v>
      </c>
      <c r="GC277" s="28" t="n">
        <v>9.8</v>
      </c>
      <c r="GD277" s="28" t="n">
        <v>10.1</v>
      </c>
      <c r="GE277" s="28" t="n">
        <v>8.6</v>
      </c>
      <c r="GF277" s="28" t="n">
        <v>7.1</v>
      </c>
      <c r="GG277" s="28" t="n">
        <v>5.8</v>
      </c>
      <c r="GH277" s="28" t="n">
        <v>2.9</v>
      </c>
      <c r="GI277" s="28" t="n">
        <v>3.1</v>
      </c>
      <c r="GJ277" s="28" t="n">
        <v>5</v>
      </c>
      <c r="GK277" s="28" t="n">
        <v>4.1</v>
      </c>
      <c r="GL277" s="28" t="n">
        <v>5.8</v>
      </c>
      <c r="GM277" s="28" t="n">
        <v>7.8</v>
      </c>
      <c r="GN277" s="28" t="n">
        <v>10.5</v>
      </c>
      <c r="GO277" s="15" t="n">
        <f aca="false">SUM(GC277:GN277)/12</f>
        <v>6.71666666666667</v>
      </c>
      <c r="HA277" s="0" t="n">
        <f aca="false">HA276+1</f>
        <v>1927</v>
      </c>
      <c r="HB277" s="25" t="s">
        <v>62</v>
      </c>
      <c r="HC277" s="14" t="n">
        <v>14.9</v>
      </c>
      <c r="HD277" s="14" t="n">
        <v>13.6</v>
      </c>
      <c r="HE277" s="14" t="n">
        <v>13.8</v>
      </c>
      <c r="HF277" s="14" t="n">
        <v>11.8</v>
      </c>
      <c r="HG277" s="14" t="n">
        <v>9.8</v>
      </c>
      <c r="HH277" s="14" t="n">
        <v>9.4</v>
      </c>
      <c r="HI277" s="14" t="n">
        <v>8.1</v>
      </c>
      <c r="HJ277" s="14" t="n">
        <v>8.1</v>
      </c>
      <c r="HK277" s="14" t="n">
        <v>7.7</v>
      </c>
      <c r="HL277" s="14" t="n">
        <v>10</v>
      </c>
      <c r="HM277" s="14" t="n">
        <v>12.4</v>
      </c>
      <c r="HN277" s="14" t="n">
        <v>14.4</v>
      </c>
      <c r="HO277" s="15" t="n">
        <f aca="false">SUM(HC277:HN277)/12</f>
        <v>11.1666666666667</v>
      </c>
      <c r="IA277" s="0" t="n">
        <f aca="false">IA276+1</f>
        <v>1927</v>
      </c>
      <c r="IB277" s="13" t="n">
        <v>1927</v>
      </c>
      <c r="IC277" s="14" t="n">
        <v>17.8</v>
      </c>
      <c r="ID277" s="14" t="n">
        <v>15.9</v>
      </c>
      <c r="IE277" s="14" t="n">
        <v>15.4</v>
      </c>
      <c r="IF277" s="14" t="n">
        <v>10.8</v>
      </c>
      <c r="IG277" s="14" t="n">
        <v>9.8</v>
      </c>
      <c r="IH277" s="14" t="n">
        <v>8.2</v>
      </c>
      <c r="II277" s="14" t="n">
        <v>7.4</v>
      </c>
      <c r="IJ277" s="14" t="n">
        <v>8.7</v>
      </c>
      <c r="IK277" s="14" t="n">
        <v>9.1</v>
      </c>
      <c r="IL277" s="14" t="n">
        <v>12.7</v>
      </c>
      <c r="IM277" s="14" t="n">
        <v>15.2</v>
      </c>
      <c r="IN277" s="14" t="n">
        <v>16.3</v>
      </c>
      <c r="IO277" s="15" t="n">
        <f aca="false">SUM(IC277:IN277)/12</f>
        <v>12.275</v>
      </c>
      <c r="JA277" s="0" t="n">
        <f aca="false">JA276+1</f>
        <v>1927</v>
      </c>
      <c r="JB277" s="25" t="s">
        <v>62</v>
      </c>
      <c r="JC277" s="14" t="n">
        <v>13.3</v>
      </c>
      <c r="JD277" s="14" t="n">
        <v>13</v>
      </c>
      <c r="JE277" s="14" t="n">
        <v>11.5</v>
      </c>
      <c r="JF277" s="14" t="n">
        <v>10.9</v>
      </c>
      <c r="JG277" s="14" t="n">
        <v>9.1</v>
      </c>
      <c r="JH277" s="14" t="n">
        <v>7</v>
      </c>
      <c r="JI277" s="14" t="n">
        <v>7.8</v>
      </c>
      <c r="JJ277" s="14" t="n">
        <v>8.9</v>
      </c>
      <c r="JK277" s="14" t="n">
        <v>7.8</v>
      </c>
      <c r="JL277" s="14" t="n">
        <v>10.1</v>
      </c>
      <c r="JM277" s="14" t="n">
        <v>11</v>
      </c>
      <c r="JN277" s="14" t="n">
        <v>13.1</v>
      </c>
      <c r="JO277" s="15" t="n">
        <f aca="false">SUM(JC277:JN277)/12</f>
        <v>10.2916666666667</v>
      </c>
      <c r="KA277" s="0" t="n">
        <f aca="false">KA276+1</f>
        <v>1927</v>
      </c>
      <c r="KB277" s="13" t="n">
        <v>1927</v>
      </c>
      <c r="KC277" s="14" t="n">
        <v>14.4</v>
      </c>
      <c r="KD277" s="14" t="n">
        <v>13.2</v>
      </c>
      <c r="KE277" s="14" t="n">
        <v>12.9</v>
      </c>
      <c r="KF277" s="14" t="n">
        <v>8.4</v>
      </c>
      <c r="KG277" s="14" t="n">
        <v>7.7</v>
      </c>
      <c r="KH277" s="14" t="n">
        <v>6.1</v>
      </c>
      <c r="KI277" s="14" t="n">
        <v>5.8</v>
      </c>
      <c r="KJ277" s="14" t="n">
        <v>6.8</v>
      </c>
      <c r="KK277" s="14" t="n">
        <v>5.7</v>
      </c>
      <c r="KL277" s="14" t="n">
        <v>8.9</v>
      </c>
      <c r="KM277" s="14" t="n">
        <v>12.3</v>
      </c>
      <c r="KN277" s="14" t="n">
        <v>13.8</v>
      </c>
      <c r="KO277" s="15" t="n">
        <f aca="false">SUM(KC277:KN277)/12</f>
        <v>9.66666666666667</v>
      </c>
      <c r="LA277" s="0" t="n">
        <f aca="false">LA276+1</f>
        <v>1927</v>
      </c>
      <c r="LB277" s="25" t="s">
        <v>62</v>
      </c>
      <c r="LC277" s="14" t="n">
        <v>14.4</v>
      </c>
      <c r="LD277" s="14" t="n">
        <v>12.6</v>
      </c>
      <c r="LE277" s="14" t="n">
        <v>12</v>
      </c>
      <c r="LF277" s="14" t="n">
        <v>8.4</v>
      </c>
      <c r="LG277" s="14" t="n">
        <v>6.6</v>
      </c>
      <c r="LH277" s="14" t="n">
        <v>5.2</v>
      </c>
      <c r="LI277" s="14" t="n">
        <v>4.9</v>
      </c>
      <c r="LJ277" s="14" t="n">
        <v>5.5</v>
      </c>
      <c r="LK277" s="14" t="n">
        <v>4.4</v>
      </c>
      <c r="LL277" s="14" t="n">
        <v>8.4</v>
      </c>
      <c r="LM277" s="14" t="n">
        <v>11.5</v>
      </c>
      <c r="LN277" s="14" t="n">
        <v>13</v>
      </c>
      <c r="LO277" s="15" t="n">
        <f aca="false">SUM(LC277:LN277)/12</f>
        <v>8.90833333333334</v>
      </c>
      <c r="MA277" s="0" t="n">
        <f aca="false">MA276+1</f>
        <v>1927</v>
      </c>
      <c r="MB277" s="13" t="n">
        <v>1927</v>
      </c>
      <c r="MC277" s="14" t="n">
        <v>12.2</v>
      </c>
      <c r="MD277" s="14" t="n">
        <v>11.9</v>
      </c>
      <c r="ME277" s="14" t="n">
        <v>10.7</v>
      </c>
      <c r="MF277" s="14" t="n">
        <v>9.1</v>
      </c>
      <c r="MG277" s="14" t="n">
        <v>6.9</v>
      </c>
      <c r="MH277" s="14" t="n">
        <v>5.2</v>
      </c>
      <c r="MI277" s="14" t="n">
        <v>5.9</v>
      </c>
      <c r="MJ277" s="14" t="n">
        <v>6.6</v>
      </c>
      <c r="MK277" s="14" t="n">
        <v>5.1</v>
      </c>
      <c r="ML277" s="14" t="n">
        <v>7.9</v>
      </c>
      <c r="MM277" s="14" t="n">
        <v>10.7</v>
      </c>
      <c r="MN277" s="14" t="n">
        <v>12.6</v>
      </c>
      <c r="MO277" s="15" t="n">
        <f aca="false">SUM(MC277:MN277)/12</f>
        <v>8.73333333333333</v>
      </c>
      <c r="NA277" s="0" t="n">
        <f aca="false">NA276+1</f>
        <v>1927</v>
      </c>
      <c r="NB277" s="25" t="s">
        <v>62</v>
      </c>
      <c r="NC277" s="21" t="n">
        <f aca="false">(NC274+NC275+NC276+NC278+NC279+NC280)/6</f>
        <v>15.7666666666667</v>
      </c>
      <c r="ND277" s="21" t="n">
        <f aca="false">(ND274+ND275+ND276+ND278+ND279+ND280)/6</f>
        <v>17.15</v>
      </c>
      <c r="NE277" s="21" t="n">
        <f aca="false">(NE274+NE275+NE276+NE278+NE279+NE280)/6</f>
        <v>14.3833333333333</v>
      </c>
      <c r="NF277" s="14" t="n">
        <v>10.4</v>
      </c>
      <c r="NG277" s="14" t="n">
        <v>5</v>
      </c>
      <c r="NH277" s="14" t="n">
        <v>4.9</v>
      </c>
      <c r="NI277" s="14" t="n">
        <v>4.3</v>
      </c>
      <c r="NJ277" s="14" t="n">
        <v>5.1</v>
      </c>
      <c r="NK277" s="14" t="n">
        <v>6.1</v>
      </c>
      <c r="NL277" s="14" t="n">
        <v>9.7</v>
      </c>
      <c r="NM277" s="14" t="n">
        <v>13</v>
      </c>
      <c r="NN277" s="14" t="n">
        <v>14.6</v>
      </c>
      <c r="NO277" s="15" t="n">
        <f aca="false">SUM(NC277:NN277)/12</f>
        <v>10.0333333333333</v>
      </c>
      <c r="OA277" s="6" t="n">
        <f aca="false">AVERAGE(AO277,BO277,CO277,DO277,EO277,FO277,GO277,HO277,IO277,JO277,KO277,LO277,MO277,NO277)</f>
        <v>9.83571428571428</v>
      </c>
      <c r="OB277" s="22" t="n">
        <f aca="false">AVERAGE(OA267:OA277)</f>
        <v>10.2847673160173</v>
      </c>
      <c r="PA277" s="16" t="n">
        <f aca="false">AVERAGE(AH277,AI277,AJ277,BH277,BI277,BJ277,CH277,CI277,CJ277,DH277,DI277,DJ277,EH277,EI277,EJ277,FH277,FI277,FJ277,GH277,GI277,GJ277,HH277,HI277,HJ277,IH277,II277,IJ277,JH277,JI277,JJ277,KH277,KI277,KJ277,LH277,LI277,LJ277,MH277,MI277,MJ277,NH277,NI277,NJ277)</f>
        <v>6.10714285714286</v>
      </c>
      <c r="PB277" s="17" t="n">
        <f aca="false">AVERAGE(AC277,AD277,AN277,BC277,BD277,BN277,CC277,CD277,CN277,DC277,DD277,DN277,EC277,ED277,EN277,FC277,FD277,FN277,GC277,GD277,GN277,HC277,HD277,HN277,IC277,ID277,IN277,JC277,JD277,JN277,KC277,KD277,KN277,LC277,LD277,LN277,MC277,MD277,MN277,NC277,ND277,NN277,)</f>
        <v>13.6375968992248</v>
      </c>
      <c r="PC277" s="16" t="n">
        <f aca="false">AVERAGE(PA267:PA277)</f>
        <v>6.44315961815962</v>
      </c>
      <c r="PD277" s="23" t="n">
        <f aca="false">AVERAGE(PB267:PB277)</f>
        <v>13.9871177314839</v>
      </c>
    </row>
    <row r="278" customFormat="false" ht="14.65" hidden="false" customHeight="false" outlineLevel="0" collapsed="false">
      <c r="A278" s="5"/>
      <c r="B278" s="6" t="n">
        <f aca="false">AVERAGE(AO278,BO278,CO278,DO278,EO278,FO278,GO278,HO278,IO278,JO278,KO278,LO278,MO278,NO278)</f>
        <v>10.2738095238095</v>
      </c>
      <c r="C278" s="18" t="n">
        <f aca="false">AVERAGE(B274:B278)</f>
        <v>10.0682738095238</v>
      </c>
      <c r="D278" s="20" t="n">
        <f aca="false">AVERAGE(B269:B278)</f>
        <v>10.2838942307692</v>
      </c>
      <c r="E278" s="6" t="n">
        <f aca="false">AVERAGE(B259:B278)</f>
        <v>10.2852396561772</v>
      </c>
      <c r="F278" s="24" t="n">
        <f aca="false">AVERAGE(B229:B278)</f>
        <v>10.0564856111481</v>
      </c>
      <c r="G278" s="2" t="n">
        <f aca="false">MAX(AC278:AN278,BC278:BN278,CC278:CN278,DC278:DN278,EC278:EN278,FC278:FN278,GC278:GN278,HC278:HN278,IC278:IN278,JC278:JN278,KC278:KN278,LC278:LN278,MC278:MN278,NC278:NN278)</f>
        <v>20.1</v>
      </c>
      <c r="H278" s="11" t="n">
        <f aca="false">MEDIAN(AC278:AN278,BC278:BN278,CC278:CN278,DC278:DN278,EC278:EN278,FC278:FN278,GC278:GN278,HC278:HN278,IC278:IN278,JC278:JN278,KC278:KN278,LC278:LN278,MC278:MN278,NC278:NN278)</f>
        <v>10.05</v>
      </c>
      <c r="I278" s="4" t="n">
        <f aca="false">MIN(AC278:AN278,BC278:BN278,CC278:CN278,DC278:DN278,EC278:EN278,FC278:FN278,GC278:GN278,HC278:HN278,IC278:IN278,JC278:JN278,KC278:KN278,LC278:LN278,MC278:MN278,NC278:NN278)</f>
        <v>1.9</v>
      </c>
      <c r="J278" s="12" t="n">
        <f aca="false">(G278+I278)/2</f>
        <v>11</v>
      </c>
      <c r="AA278" s="0" t="n">
        <f aca="false">AA277+1</f>
        <v>10</v>
      </c>
      <c r="AB278" s="27" t="n">
        <v>1928</v>
      </c>
      <c r="AC278" s="14" t="n">
        <v>16.4</v>
      </c>
      <c r="AD278" s="14" t="n">
        <v>15.5</v>
      </c>
      <c r="AE278" s="14" t="n">
        <v>15</v>
      </c>
      <c r="AF278" s="14" t="n">
        <v>14.4</v>
      </c>
      <c r="AG278" s="14" t="n">
        <v>9.5</v>
      </c>
      <c r="AH278" s="14" t="n">
        <v>7.9</v>
      </c>
      <c r="AI278" s="14" t="n">
        <v>7.8</v>
      </c>
      <c r="AJ278" s="14" t="n">
        <v>8.3</v>
      </c>
      <c r="AK278" s="14" t="n">
        <v>10.2</v>
      </c>
      <c r="AL278" s="14" t="n">
        <v>10.5</v>
      </c>
      <c r="AM278" s="14" t="n">
        <v>13.2</v>
      </c>
      <c r="AN278" s="14" t="n">
        <v>15.7</v>
      </c>
      <c r="AO278" s="15" t="n">
        <f aca="false">SUM(AC278:AN278)/12</f>
        <v>12.0333333333333</v>
      </c>
      <c r="BA278" s="0" t="n">
        <f aca="false">BA277+1</f>
        <v>1928</v>
      </c>
      <c r="BB278" s="13" t="n">
        <v>1928</v>
      </c>
      <c r="BC278" s="14" t="n">
        <v>13.8</v>
      </c>
      <c r="BD278" s="14" t="n">
        <v>13.4</v>
      </c>
      <c r="BE278" s="14" t="n">
        <v>12.9</v>
      </c>
      <c r="BF278" s="14" t="n">
        <v>12</v>
      </c>
      <c r="BG278" s="14" t="n">
        <v>7.1</v>
      </c>
      <c r="BH278" s="14" t="n">
        <v>6.4</v>
      </c>
      <c r="BI278" s="14" t="n">
        <v>6.1</v>
      </c>
      <c r="BJ278" s="14" t="n">
        <v>5.2</v>
      </c>
      <c r="BK278" s="14" t="n">
        <v>8.3</v>
      </c>
      <c r="BL278" s="14" t="n">
        <v>8.4</v>
      </c>
      <c r="BM278" s="14" t="n">
        <v>10.9</v>
      </c>
      <c r="BN278" s="14" t="n">
        <v>13.5</v>
      </c>
      <c r="BO278" s="15" t="n">
        <f aca="false">SUM(BC278:BN278)/12</f>
        <v>9.83333333333333</v>
      </c>
      <c r="CA278" s="0" t="n">
        <f aca="false">CA277+1</f>
        <v>1928</v>
      </c>
      <c r="CB278" s="13" t="n">
        <v>1928</v>
      </c>
      <c r="CC278" s="14" t="n">
        <v>13.9</v>
      </c>
      <c r="CD278" s="14" t="n">
        <v>14.5</v>
      </c>
      <c r="CE278" s="14" t="n">
        <v>14.3</v>
      </c>
      <c r="CF278" s="14" t="n">
        <v>13.2</v>
      </c>
      <c r="CG278" s="14" t="n">
        <v>10</v>
      </c>
      <c r="CH278" s="14" t="n">
        <v>9.2</v>
      </c>
      <c r="CI278" s="14" t="n">
        <v>8.8</v>
      </c>
      <c r="CJ278" s="14" t="n">
        <v>8.8</v>
      </c>
      <c r="CK278" s="14" t="n">
        <v>9.7</v>
      </c>
      <c r="CL278" s="14" t="n">
        <v>9.6</v>
      </c>
      <c r="CM278" s="14" t="n">
        <v>12.1</v>
      </c>
      <c r="CN278" s="14" t="n">
        <v>13.6</v>
      </c>
      <c r="CO278" s="15" t="n">
        <f aca="false">SUM(CC278:CN278)/12</f>
        <v>11.475</v>
      </c>
      <c r="DA278" s="0" t="n">
        <f aca="false">DA277+1</f>
        <v>1928</v>
      </c>
      <c r="DB278" s="13" t="n">
        <v>1928</v>
      </c>
      <c r="DC278" s="14" t="n">
        <v>12.9</v>
      </c>
      <c r="DD278" s="14" t="n">
        <v>14.7</v>
      </c>
      <c r="DE278" s="14" t="n">
        <v>12.4</v>
      </c>
      <c r="DF278" s="14" t="n">
        <v>10.4</v>
      </c>
      <c r="DG278" s="14" t="n">
        <v>5.5</v>
      </c>
      <c r="DH278" s="14" t="n">
        <v>4.5</v>
      </c>
      <c r="DI278" s="14" t="n">
        <v>3.9</v>
      </c>
      <c r="DJ278" s="14" t="n">
        <v>2.7</v>
      </c>
      <c r="DK278" s="14" t="n">
        <v>6.4</v>
      </c>
      <c r="DL278" s="14" t="n">
        <v>7</v>
      </c>
      <c r="DM278" s="14" t="n">
        <v>8.9</v>
      </c>
      <c r="DN278" s="14" t="n">
        <v>12.2</v>
      </c>
      <c r="DO278" s="15" t="n">
        <f aca="false">SUM(DC278:DN278)/12</f>
        <v>8.45833333333333</v>
      </c>
      <c r="EA278" s="0" t="n">
        <f aca="false">EA277+1</f>
        <v>1928</v>
      </c>
      <c r="EB278" s="25" t="s">
        <v>63</v>
      </c>
      <c r="EC278" s="14" t="n">
        <v>18.6</v>
      </c>
      <c r="ED278" s="14" t="n">
        <v>19.1</v>
      </c>
      <c r="EE278" s="14" t="n">
        <v>17.5</v>
      </c>
      <c r="EF278" s="14" t="n">
        <v>13.8</v>
      </c>
      <c r="EG278" s="14" t="n">
        <v>7.3</v>
      </c>
      <c r="EH278" s="14" t="n">
        <v>6.6</v>
      </c>
      <c r="EI278" s="14" t="n">
        <v>4.4</v>
      </c>
      <c r="EJ278" s="14" t="n">
        <v>7.6</v>
      </c>
      <c r="EK278" s="14" t="n">
        <v>10.3</v>
      </c>
      <c r="EL278" s="14" t="n">
        <v>12.8</v>
      </c>
      <c r="EM278" s="14" t="n">
        <v>16.4</v>
      </c>
      <c r="EN278" s="14" t="n">
        <v>20.1</v>
      </c>
      <c r="EO278" s="15" t="n">
        <f aca="false">SUM(EC278:EN278)/12</f>
        <v>12.875</v>
      </c>
      <c r="FA278" s="0" t="n">
        <f aca="false">FA277+1</f>
        <v>1928</v>
      </c>
      <c r="FB278" s="13" t="n">
        <v>1928</v>
      </c>
      <c r="FC278" s="14" t="n">
        <v>11.8</v>
      </c>
      <c r="FD278" s="14" t="n">
        <v>11.3</v>
      </c>
      <c r="FE278" s="14" t="n">
        <v>10.6</v>
      </c>
      <c r="FF278" s="14" t="n">
        <v>9.2</v>
      </c>
      <c r="FG278" s="14" t="n">
        <v>5.1</v>
      </c>
      <c r="FH278" s="14" t="n">
        <v>5.7</v>
      </c>
      <c r="FI278" s="14" t="n">
        <v>5.7</v>
      </c>
      <c r="FJ278" s="14" t="n">
        <v>4.5</v>
      </c>
      <c r="FK278" s="14" t="n">
        <v>6.9</v>
      </c>
      <c r="FL278" s="14" t="n">
        <v>6.8</v>
      </c>
      <c r="FM278" s="14" t="n">
        <v>8.4</v>
      </c>
      <c r="FN278" s="14" t="n">
        <v>10.1</v>
      </c>
      <c r="FO278" s="15" t="n">
        <f aca="false">SUM(FC278:FN278)/12</f>
        <v>8.00833333333333</v>
      </c>
      <c r="GA278" s="0" t="n">
        <f aca="false">GA277+1</f>
        <v>1928</v>
      </c>
      <c r="GB278" s="29" t="n">
        <v>1928</v>
      </c>
      <c r="GC278" s="28" t="n">
        <v>11.2</v>
      </c>
      <c r="GD278" s="28" t="n">
        <v>11.2</v>
      </c>
      <c r="GE278" s="28" t="n">
        <v>10.6</v>
      </c>
      <c r="GF278" s="28" t="n">
        <v>7.4</v>
      </c>
      <c r="GG278" s="28" t="n">
        <v>5.8</v>
      </c>
      <c r="GH278" s="28" t="n">
        <v>3.9</v>
      </c>
      <c r="GI278" s="28" t="n">
        <v>3.9</v>
      </c>
      <c r="GJ278" s="28" t="n">
        <v>3.5</v>
      </c>
      <c r="GK278" s="28" t="n">
        <v>6.8</v>
      </c>
      <c r="GL278" s="28" t="n">
        <v>6</v>
      </c>
      <c r="GM278" s="28" t="n">
        <v>7.6</v>
      </c>
      <c r="GN278" s="28" t="n">
        <v>8.8</v>
      </c>
      <c r="GO278" s="15" t="n">
        <f aca="false">SUM(GC278:GN278)/12</f>
        <v>7.225</v>
      </c>
      <c r="HA278" s="0" t="n">
        <f aca="false">HA277+1</f>
        <v>1928</v>
      </c>
      <c r="HB278" s="25" t="s">
        <v>63</v>
      </c>
      <c r="HC278" s="14" t="n">
        <v>14.1</v>
      </c>
      <c r="HD278" s="14" t="n">
        <v>14.1</v>
      </c>
      <c r="HE278" s="14" t="n">
        <v>13.9</v>
      </c>
      <c r="HF278" s="14" t="n">
        <v>13</v>
      </c>
      <c r="HG278" s="14" t="n">
        <v>10</v>
      </c>
      <c r="HH278" s="14" t="n">
        <v>9.4</v>
      </c>
      <c r="HI278" s="14" t="n">
        <v>8.4</v>
      </c>
      <c r="HJ278" s="14" t="n">
        <v>8</v>
      </c>
      <c r="HK278" s="14" t="n">
        <v>10</v>
      </c>
      <c r="HL278" s="14" t="n">
        <v>9.9</v>
      </c>
      <c r="HM278" s="14" t="n">
        <v>12.1</v>
      </c>
      <c r="HN278" s="14" t="n">
        <v>13.5</v>
      </c>
      <c r="HO278" s="15" t="n">
        <f aca="false">SUM(HC278:HN278)/12</f>
        <v>11.3666666666667</v>
      </c>
      <c r="IA278" s="0" t="n">
        <f aca="false">IA277+1</f>
        <v>1928</v>
      </c>
      <c r="IB278" s="13" t="n">
        <v>1928</v>
      </c>
      <c r="IC278" s="14" t="n">
        <v>16.5</v>
      </c>
      <c r="ID278" s="14" t="n">
        <v>16.2</v>
      </c>
      <c r="IE278" s="14" t="n">
        <v>16.3</v>
      </c>
      <c r="IF278" s="14" t="n">
        <v>15.5</v>
      </c>
      <c r="IG278" s="14" t="n">
        <v>9.8</v>
      </c>
      <c r="IH278" s="14" t="n">
        <v>8.4</v>
      </c>
      <c r="II278" s="14" t="n">
        <v>8.4</v>
      </c>
      <c r="IJ278" s="14" t="n">
        <v>9</v>
      </c>
      <c r="IK278" s="14" t="n">
        <v>10.8</v>
      </c>
      <c r="IL278" s="14" t="n">
        <v>12.3</v>
      </c>
      <c r="IM278" s="14" t="n">
        <v>14.2</v>
      </c>
      <c r="IN278" s="14" t="n">
        <v>16.8</v>
      </c>
      <c r="IO278" s="15" t="n">
        <f aca="false">SUM(IC278:IN278)/12</f>
        <v>12.85</v>
      </c>
      <c r="JA278" s="0" t="n">
        <f aca="false">JA277+1</f>
        <v>1928</v>
      </c>
      <c r="JB278" s="25" t="s">
        <v>63</v>
      </c>
      <c r="JC278" s="14" t="n">
        <v>13.4</v>
      </c>
      <c r="JD278" s="14" t="n">
        <v>12.3</v>
      </c>
      <c r="JE278" s="14" t="n">
        <v>12.7</v>
      </c>
      <c r="JF278" s="14" t="n">
        <v>12.7</v>
      </c>
      <c r="JG278" s="14" t="n">
        <v>8.9</v>
      </c>
      <c r="JH278" s="14" t="n">
        <v>8.3</v>
      </c>
      <c r="JI278" s="14" t="n">
        <v>8.4</v>
      </c>
      <c r="JJ278" s="14" t="n">
        <v>8.7</v>
      </c>
      <c r="JK278" s="14" t="n">
        <v>10.5</v>
      </c>
      <c r="JL278" s="14" t="n">
        <v>9.8</v>
      </c>
      <c r="JM278" s="14" t="n">
        <v>11.1</v>
      </c>
      <c r="JN278" s="14" t="n">
        <v>12.9</v>
      </c>
      <c r="JO278" s="15" t="n">
        <f aca="false">SUM(JC278:JN278)/12</f>
        <v>10.8083333333333</v>
      </c>
      <c r="KA278" s="0" t="n">
        <f aca="false">KA277+1</f>
        <v>1928</v>
      </c>
      <c r="KB278" s="13" t="n">
        <v>1928</v>
      </c>
      <c r="KC278" s="14" t="n">
        <v>14.5</v>
      </c>
      <c r="KD278" s="14" t="n">
        <v>14</v>
      </c>
      <c r="KE278" s="14" t="n">
        <v>13.3</v>
      </c>
      <c r="KF278" s="14" t="n">
        <v>12.6</v>
      </c>
      <c r="KG278" s="14" t="n">
        <v>7.4</v>
      </c>
      <c r="KH278" s="14" t="n">
        <v>6.3</v>
      </c>
      <c r="KI278" s="14" t="n">
        <v>5.9</v>
      </c>
      <c r="KJ278" s="14" t="n">
        <v>6.2</v>
      </c>
      <c r="KK278" s="14" t="n">
        <v>8.2</v>
      </c>
      <c r="KL278" s="14" t="n">
        <v>9.4</v>
      </c>
      <c r="KM278" s="14" t="n">
        <v>11.4</v>
      </c>
      <c r="KN278" s="14" t="n">
        <v>13.6</v>
      </c>
      <c r="KO278" s="15" t="n">
        <f aca="false">SUM(KC278:KN278)/12</f>
        <v>10.2333333333333</v>
      </c>
      <c r="LA278" s="0" t="n">
        <f aca="false">LA277+1</f>
        <v>1928</v>
      </c>
      <c r="LB278" s="25" t="s">
        <v>63</v>
      </c>
      <c r="LC278" s="14" t="n">
        <v>13.7</v>
      </c>
      <c r="LD278" s="14" t="n">
        <v>13.3</v>
      </c>
      <c r="LE278" s="14" t="n">
        <v>12.9</v>
      </c>
      <c r="LF278" s="14" t="n">
        <v>11.1</v>
      </c>
      <c r="LG278" s="14" t="n">
        <v>6.1</v>
      </c>
      <c r="LH278" s="14" t="n">
        <v>6</v>
      </c>
      <c r="LI278" s="14" t="n">
        <v>5.5</v>
      </c>
      <c r="LJ278" s="14" t="n">
        <v>5.6</v>
      </c>
      <c r="LK278" s="14" t="n">
        <v>7.9</v>
      </c>
      <c r="LL278" s="14" t="n">
        <v>8.8</v>
      </c>
      <c r="LM278" s="14" t="n">
        <v>10.3</v>
      </c>
      <c r="LN278" s="14" t="n">
        <v>13.8</v>
      </c>
      <c r="LO278" s="15" t="n">
        <f aca="false">SUM(LC278:LN278)/12</f>
        <v>9.58333333333333</v>
      </c>
      <c r="MA278" s="0" t="n">
        <f aca="false">MA277+1</f>
        <v>1928</v>
      </c>
      <c r="MB278" s="13" t="n">
        <v>1928</v>
      </c>
      <c r="MC278" s="14" t="n">
        <v>12.8</v>
      </c>
      <c r="MD278" s="14" t="n">
        <v>12.7</v>
      </c>
      <c r="ME278" s="14" t="n">
        <v>12</v>
      </c>
      <c r="MF278" s="14" t="n">
        <v>10.2</v>
      </c>
      <c r="MG278" s="14" t="n">
        <v>6.7</v>
      </c>
      <c r="MH278" s="14" t="n">
        <v>7</v>
      </c>
      <c r="MI278" s="14" t="n">
        <v>6.9</v>
      </c>
      <c r="MJ278" s="14" t="n">
        <v>6.2</v>
      </c>
      <c r="MK278" s="14" t="n">
        <v>8.3</v>
      </c>
      <c r="ML278" s="14" t="n">
        <v>8.1</v>
      </c>
      <c r="MM278" s="14" t="n">
        <v>10</v>
      </c>
      <c r="MN278" s="14" t="n">
        <v>11.9</v>
      </c>
      <c r="MO278" s="15" t="n">
        <f aca="false">SUM(MC278:MN278)/12</f>
        <v>9.4</v>
      </c>
      <c r="NA278" s="0" t="n">
        <f aca="false">NA277+1</f>
        <v>1928</v>
      </c>
      <c r="NB278" s="25" t="s">
        <v>63</v>
      </c>
      <c r="NC278" s="14" t="n">
        <v>14.3</v>
      </c>
      <c r="ND278" s="14" t="n">
        <v>14.5</v>
      </c>
      <c r="NE278" s="14" t="n">
        <v>14.3</v>
      </c>
      <c r="NF278" s="14" t="n">
        <v>10.3</v>
      </c>
      <c r="NG278" s="14" t="n">
        <v>5.5</v>
      </c>
      <c r="NH278" s="14" t="n">
        <v>3.3</v>
      </c>
      <c r="NI278" s="14" t="n">
        <v>1.9</v>
      </c>
      <c r="NJ278" s="14" t="n">
        <v>4.9</v>
      </c>
      <c r="NK278" s="14" t="n">
        <v>7.3</v>
      </c>
      <c r="NL278" s="14" t="n">
        <v>9.6</v>
      </c>
      <c r="NM278" s="14" t="n">
        <v>13.5</v>
      </c>
      <c r="NN278" s="14" t="n">
        <v>16.8</v>
      </c>
      <c r="NO278" s="15" t="n">
        <f aca="false">SUM(NC278:NN278)/12</f>
        <v>9.68333333333333</v>
      </c>
      <c r="OA278" s="6" t="n">
        <f aca="false">AVERAGE(AO278,BO278,CO278,DO278,EO278,FO278,GO278,HO278,IO278,JO278,KO278,LO278,MO278,NO278)</f>
        <v>10.2738095238095</v>
      </c>
      <c r="OB278" s="22" t="n">
        <f aca="false">AVERAGE(OA268:OA278)</f>
        <v>10.296081002331</v>
      </c>
      <c r="PA278" s="16" t="n">
        <f aca="false">AVERAGE(AH278,AI278,AJ278,BH278,BI278,BJ278,CH278,CI278,CJ278,DH278,DI278,DJ278,EH278,EI278,EJ278,FH278,FI278,FJ278,GH278,GI278,GJ278,HH278,HI278,HJ278,IH278,II278,IJ278,JH278,JI278,JJ278,KH278,KI278,KJ278,LH278,LI278,LJ278,MH278,MI278,MJ278,NH278,NI278,NJ278)</f>
        <v>6.38333333333333</v>
      </c>
      <c r="PB278" s="17" t="n">
        <f aca="false">AVERAGE(AC278,AD278,AN278,BC278,BD278,BN278,CC278,CD278,CN278,DC278,DD278,DN278,EC278,ED278,EN278,FC278,FD278,FN278,GC278,GD278,GN278,HC278,HD278,HN278,IC278,ID278,IN278,JC278,JD278,JN278,KC278,KD278,KN278,LC278,LD278,LN278,MC278,MD278,MN278,NC278,ND278,NN278,)</f>
        <v>13.6744186046512</v>
      </c>
      <c r="PC278" s="16" t="n">
        <f aca="false">AVERAGE(PA268:PA278)</f>
        <v>6.40901043401044</v>
      </c>
      <c r="PD278" s="23" t="n">
        <f aca="false">AVERAGE(PB268:PB278)</f>
        <v>13.9629739682703</v>
      </c>
    </row>
    <row r="279" customFormat="false" ht="14.65" hidden="false" customHeight="false" outlineLevel="0" collapsed="false">
      <c r="A279" s="5"/>
      <c r="B279" s="6" t="n">
        <f aca="false">AVERAGE(AO279,BO279,CO279,DO279,EO279,FO279,GO279,HO279,IO279,JO279,KO279,LO279,MO279,NO279)</f>
        <v>9.71964285714286</v>
      </c>
      <c r="C279" s="18" t="n">
        <f aca="false">AVERAGE(B275:B279)</f>
        <v>10.0580952380952</v>
      </c>
      <c r="D279" s="20" t="n">
        <f aca="false">AVERAGE(B270:B279)</f>
        <v>10.2039995421245</v>
      </c>
      <c r="E279" s="6" t="n">
        <f aca="false">AVERAGE(B260:B279)</f>
        <v>10.2910481879232</v>
      </c>
      <c r="F279" s="24" t="n">
        <f aca="false">AVERAGE(B230:B279)</f>
        <v>10.0834340238465</v>
      </c>
      <c r="G279" s="2" t="n">
        <f aca="false">MAX(AC279:AN279,BC279:BN279,CC279:CN279,DC279:DN279,EC279:EN279,FC279:FN279,GC279:GN279,HC279:HN279,IC279:IN279,JC279:JN279,KC279:KN279,LC279:LN279,MC279:MN279,NC279:NN279)</f>
        <v>21.7</v>
      </c>
      <c r="H279" s="11" t="n">
        <f aca="false">MEDIAN(AC279:AN279,BC279:BN279,CC279:CN279,DC279:DN279,EC279:EN279,FC279:FN279,GC279:GN279,HC279:HN279,IC279:IN279,JC279:JN279,KC279:KN279,LC279:LN279,MC279:MN279,NC279:NN279)</f>
        <v>9.3</v>
      </c>
      <c r="I279" s="4" t="n">
        <f aca="false">MIN(AC279:AN279,BC279:BN279,CC279:CN279,DC279:DN279,EC279:EN279,FC279:FN279,GC279:GN279,HC279:HN279,IC279:IN279,JC279:JN279,KC279:KN279,LC279:LN279,MC279:MN279,NC279:NN279)</f>
        <v>1</v>
      </c>
      <c r="J279" s="12" t="n">
        <f aca="false">(G279+I279)/2</f>
        <v>11.35</v>
      </c>
      <c r="AA279" s="0" t="n">
        <f aca="false">AA278+1</f>
        <v>11</v>
      </c>
      <c r="AB279" s="27" t="n">
        <v>1929</v>
      </c>
      <c r="AC279" s="14" t="n">
        <v>15.7</v>
      </c>
      <c r="AD279" s="14" t="n">
        <v>18.5</v>
      </c>
      <c r="AE279" s="14" t="n">
        <v>14.7</v>
      </c>
      <c r="AF279" s="14" t="n">
        <v>12</v>
      </c>
      <c r="AG279" s="14" t="n">
        <v>9.9</v>
      </c>
      <c r="AH279" s="14" t="n">
        <v>8.7</v>
      </c>
      <c r="AI279" s="14" t="n">
        <v>6.3</v>
      </c>
      <c r="AJ279" s="14" t="n">
        <v>6.9</v>
      </c>
      <c r="AK279" s="14" t="n">
        <v>8.5</v>
      </c>
      <c r="AL279" s="14" t="n">
        <v>10.4</v>
      </c>
      <c r="AM279" s="14" t="n">
        <v>12.5</v>
      </c>
      <c r="AN279" s="14" t="n">
        <v>13.8</v>
      </c>
      <c r="AO279" s="15" t="n">
        <f aca="false">SUM(AC279:AN279)/12</f>
        <v>11.4916666666667</v>
      </c>
      <c r="BA279" s="0" t="n">
        <f aca="false">BA278+1</f>
        <v>1929</v>
      </c>
      <c r="BB279" s="13" t="n">
        <v>1929</v>
      </c>
      <c r="BC279" s="14" t="n">
        <v>13.4</v>
      </c>
      <c r="BD279" s="14" t="n">
        <v>16.6</v>
      </c>
      <c r="BE279" s="14" t="n">
        <v>12.4</v>
      </c>
      <c r="BF279" s="14" t="n">
        <v>9.1</v>
      </c>
      <c r="BG279" s="14" t="n">
        <v>7.5</v>
      </c>
      <c r="BH279" s="14" t="n">
        <v>6.3</v>
      </c>
      <c r="BI279" s="14" t="n">
        <v>4.1</v>
      </c>
      <c r="BJ279" s="14" t="n">
        <v>4.4</v>
      </c>
      <c r="BK279" s="14" t="n">
        <v>5.7</v>
      </c>
      <c r="BL279" s="14" t="n">
        <v>8.6</v>
      </c>
      <c r="BM279" s="14" t="n">
        <v>10.4</v>
      </c>
      <c r="BN279" s="14" t="n">
        <v>12</v>
      </c>
      <c r="BO279" s="15" t="n">
        <f aca="false">SUM(BC279:BN279)/12</f>
        <v>9.20833333333333</v>
      </c>
      <c r="CA279" s="0" t="n">
        <f aca="false">CA278+1</f>
        <v>1929</v>
      </c>
      <c r="CB279" s="13" t="n">
        <v>1929</v>
      </c>
      <c r="CC279" s="14" t="n">
        <v>13.4</v>
      </c>
      <c r="CD279" s="14" t="n">
        <v>16.4</v>
      </c>
      <c r="CE279" s="14" t="n">
        <v>13.3</v>
      </c>
      <c r="CF279" s="14" t="n">
        <v>11.6</v>
      </c>
      <c r="CG279" s="14" t="n">
        <v>10.2</v>
      </c>
      <c r="CH279" s="14" t="n">
        <v>9.4</v>
      </c>
      <c r="CI279" s="14" t="n">
        <v>7.5</v>
      </c>
      <c r="CJ279" s="14" t="n">
        <v>8</v>
      </c>
      <c r="CK279" s="14" t="n">
        <v>8.6</v>
      </c>
      <c r="CL279" s="14" t="n">
        <v>9.8</v>
      </c>
      <c r="CM279" s="14" t="n">
        <v>12</v>
      </c>
      <c r="CN279" s="14" t="n">
        <v>12.4</v>
      </c>
      <c r="CO279" s="15" t="n">
        <f aca="false">SUM(CC279:CN279)/12</f>
        <v>11.05</v>
      </c>
      <c r="DA279" s="0" t="n">
        <f aca="false">DA278+1</f>
        <v>1929</v>
      </c>
      <c r="DB279" s="13" t="n">
        <v>1929</v>
      </c>
      <c r="DC279" s="14" t="n">
        <v>11</v>
      </c>
      <c r="DD279" s="14" t="n">
        <v>14.8</v>
      </c>
      <c r="DE279" s="14" t="n">
        <v>9.7</v>
      </c>
      <c r="DF279" s="14" t="n">
        <v>7.8</v>
      </c>
      <c r="DG279" s="14" t="n">
        <v>5.9</v>
      </c>
      <c r="DH279" s="14" t="n">
        <v>4</v>
      </c>
      <c r="DI279" s="14" t="n">
        <v>2.9</v>
      </c>
      <c r="DJ279" s="14" t="n">
        <v>3.2</v>
      </c>
      <c r="DK279" s="14" t="n">
        <v>4.3</v>
      </c>
      <c r="DL279" s="14" t="n">
        <v>7.1</v>
      </c>
      <c r="DM279" s="14" t="n">
        <v>9.2</v>
      </c>
      <c r="DN279" s="14" t="n">
        <v>11</v>
      </c>
      <c r="DO279" s="15" t="n">
        <f aca="false">SUM(DC279:DN279)/12</f>
        <v>7.575</v>
      </c>
      <c r="EA279" s="0" t="n">
        <f aca="false">EA278+1</f>
        <v>1929</v>
      </c>
      <c r="EB279" s="25" t="s">
        <v>64</v>
      </c>
      <c r="EC279" s="14" t="n">
        <v>19.7</v>
      </c>
      <c r="ED279" s="14" t="n">
        <v>21.7</v>
      </c>
      <c r="EE279" s="14" t="n">
        <v>16.5</v>
      </c>
      <c r="EF279" s="14" t="n">
        <v>10</v>
      </c>
      <c r="EG279" s="14" t="n">
        <v>6.2</v>
      </c>
      <c r="EH279" s="14" t="n">
        <v>3.8</v>
      </c>
      <c r="EI279" s="14" t="n">
        <v>1</v>
      </c>
      <c r="EJ279" s="14" t="n">
        <v>4.1</v>
      </c>
      <c r="EK279" s="14" t="n">
        <v>7</v>
      </c>
      <c r="EL279" s="14" t="n">
        <v>12.1</v>
      </c>
      <c r="EM279" s="14" t="n">
        <v>15.4</v>
      </c>
      <c r="EN279" s="14" t="n">
        <v>17</v>
      </c>
      <c r="EO279" s="15" t="n">
        <f aca="false">SUM(EC279:EN279)/12</f>
        <v>11.2083333333333</v>
      </c>
      <c r="FA279" s="0" t="n">
        <f aca="false">FA278+1</f>
        <v>1929</v>
      </c>
      <c r="FB279" s="13" t="n">
        <v>1929</v>
      </c>
      <c r="FC279" s="14" t="n">
        <v>11.2</v>
      </c>
      <c r="FD279" s="14" t="n">
        <v>14.3</v>
      </c>
      <c r="FE279" s="14" t="n">
        <v>10.3</v>
      </c>
      <c r="FF279" s="14" t="n">
        <v>7.2</v>
      </c>
      <c r="FG279" s="14" t="n">
        <v>6.7</v>
      </c>
      <c r="FH279" s="14" t="n">
        <v>6.6</v>
      </c>
      <c r="FI279" s="14" t="n">
        <v>4.3</v>
      </c>
      <c r="FJ279" s="14" t="n">
        <v>3.7</v>
      </c>
      <c r="FK279" s="14" t="n">
        <v>4.2</v>
      </c>
      <c r="FL279" s="14" t="n">
        <v>6.9</v>
      </c>
      <c r="FM279" s="14" t="n">
        <v>8.9</v>
      </c>
      <c r="FN279" s="14" t="n">
        <v>10.6</v>
      </c>
      <c r="FO279" s="15" t="n">
        <f aca="false">SUM(FC279:FN279)/12</f>
        <v>7.90833333333333</v>
      </c>
      <c r="GA279" s="0" t="n">
        <f aca="false">GA278+1</f>
        <v>1929</v>
      </c>
      <c r="GB279" s="29" t="n">
        <v>1929</v>
      </c>
      <c r="GC279" s="28" t="n">
        <v>8.8</v>
      </c>
      <c r="GD279" s="28" t="n">
        <v>12.8</v>
      </c>
      <c r="GE279" s="28" t="n">
        <v>9.7</v>
      </c>
      <c r="GF279" s="28" t="n">
        <v>8.1</v>
      </c>
      <c r="GG279" s="28" t="n">
        <v>5.5</v>
      </c>
      <c r="GH279" s="28" t="n">
        <v>3.8</v>
      </c>
      <c r="GI279" s="28" t="n">
        <v>2.7</v>
      </c>
      <c r="GJ279" s="28" t="n">
        <v>3.6</v>
      </c>
      <c r="GK279" s="28" t="n">
        <v>4.3</v>
      </c>
      <c r="GL279" s="28" t="n">
        <v>7.1</v>
      </c>
      <c r="GM279" s="28" t="n">
        <v>7.9</v>
      </c>
      <c r="GN279" s="28" t="n">
        <v>8.7</v>
      </c>
      <c r="GO279" s="15" t="n">
        <f aca="false">SUM(GC279:GN279)/12</f>
        <v>6.91666666666667</v>
      </c>
      <c r="HA279" s="0" t="n">
        <f aca="false">HA278+1</f>
        <v>1929</v>
      </c>
      <c r="HB279" s="25" t="s">
        <v>64</v>
      </c>
      <c r="HC279" s="14" t="n">
        <v>13.9</v>
      </c>
      <c r="HD279" s="14" t="n">
        <v>15.9</v>
      </c>
      <c r="HE279" s="14" t="n">
        <v>13.1</v>
      </c>
      <c r="HF279" s="14" t="n">
        <v>10.7</v>
      </c>
      <c r="HG279" s="14" t="n">
        <v>9.9</v>
      </c>
      <c r="HH279" s="14" t="n">
        <v>9.3</v>
      </c>
      <c r="HI279" s="14" t="n">
        <v>7.2</v>
      </c>
      <c r="HJ279" s="14" t="n">
        <v>7.2</v>
      </c>
      <c r="HK279" s="14" t="n">
        <v>7.9</v>
      </c>
      <c r="HL279" s="14" t="n">
        <v>10.3</v>
      </c>
      <c r="HM279" s="14" t="n">
        <v>12.2</v>
      </c>
      <c r="HN279" s="14" t="n">
        <v>12.7</v>
      </c>
      <c r="HO279" s="15" t="n">
        <f aca="false">SUM(HC279:HN279)/12</f>
        <v>10.8583333333333</v>
      </c>
      <c r="IA279" s="0" t="n">
        <f aca="false">IA278+1</f>
        <v>1929</v>
      </c>
      <c r="IB279" s="13" t="n">
        <v>1929</v>
      </c>
      <c r="IC279" s="14" t="n">
        <v>16.4</v>
      </c>
      <c r="ID279" s="14" t="n">
        <v>19.2</v>
      </c>
      <c r="IE279" s="14" t="n">
        <v>15</v>
      </c>
      <c r="IF279" s="14" t="n">
        <v>11.7</v>
      </c>
      <c r="IG279" s="14" t="n">
        <v>10</v>
      </c>
      <c r="IH279" s="14" t="n">
        <v>8.9</v>
      </c>
      <c r="II279" s="14" t="n">
        <v>6.4</v>
      </c>
      <c r="IJ279" s="14" t="n">
        <v>7.1</v>
      </c>
      <c r="IK279" s="14" t="n">
        <v>8.6</v>
      </c>
      <c r="IL279" s="14" t="n">
        <v>12.1</v>
      </c>
      <c r="IM279" s="14" t="n">
        <v>13.7</v>
      </c>
      <c r="IN279" s="14" t="n">
        <v>14.8</v>
      </c>
      <c r="IO279" s="15" t="n">
        <f aca="false">SUM(IC279:IN279)/12</f>
        <v>11.9916666666667</v>
      </c>
      <c r="JA279" s="0" t="n">
        <f aca="false">JA278+1</f>
        <v>1929</v>
      </c>
      <c r="JB279" s="25" t="s">
        <v>64</v>
      </c>
      <c r="JC279" s="14" t="n">
        <v>13.5</v>
      </c>
      <c r="JD279" s="14" t="n">
        <v>14.5</v>
      </c>
      <c r="JE279" s="14" t="n">
        <v>12.6</v>
      </c>
      <c r="JF279" s="14" t="n">
        <v>11.2</v>
      </c>
      <c r="JG279" s="14" t="n">
        <v>9.2</v>
      </c>
      <c r="JH279" s="14" t="n">
        <v>8.4</v>
      </c>
      <c r="JI279" s="14" t="n">
        <v>7.2</v>
      </c>
      <c r="JJ279" s="14" t="n">
        <v>7.2</v>
      </c>
      <c r="JK279" s="14" t="n">
        <v>7.9</v>
      </c>
      <c r="JL279" s="14" t="n">
        <v>9.6</v>
      </c>
      <c r="JM279" s="14" t="n">
        <v>10.9</v>
      </c>
      <c r="JN279" s="14" t="n">
        <v>12.1</v>
      </c>
      <c r="JO279" s="15" t="n">
        <f aca="false">SUM(JC279:JN279)/12</f>
        <v>10.3583333333333</v>
      </c>
      <c r="KA279" s="0" t="n">
        <f aca="false">KA278+1</f>
        <v>1929</v>
      </c>
      <c r="KB279" s="13" t="n">
        <v>1929</v>
      </c>
      <c r="KC279" s="14" t="n">
        <v>14.2</v>
      </c>
      <c r="KD279" s="14" t="n">
        <v>17.1</v>
      </c>
      <c r="KE279" s="14" t="n">
        <v>13.1</v>
      </c>
      <c r="KF279" s="14" t="n">
        <v>10.3</v>
      </c>
      <c r="KG279" s="14" t="n">
        <v>8.8</v>
      </c>
      <c r="KH279" s="14" t="n">
        <v>6.9</v>
      </c>
      <c r="KI279" s="14" t="n">
        <v>4.4</v>
      </c>
      <c r="KJ279" s="14" t="n">
        <v>5.2</v>
      </c>
      <c r="KK279" s="14" t="n">
        <v>6.6</v>
      </c>
      <c r="KL279" s="14" t="n">
        <v>8.6</v>
      </c>
      <c r="KM279" s="14" t="n">
        <v>10.9</v>
      </c>
      <c r="KN279" s="14" t="n">
        <v>13.2</v>
      </c>
      <c r="KO279" s="15" t="n">
        <f aca="false">SUM(KC279:KN279)/12</f>
        <v>9.94166666666667</v>
      </c>
      <c r="LA279" s="0" t="n">
        <f aca="false">LA278+1</f>
        <v>1929</v>
      </c>
      <c r="LB279" s="25" t="s">
        <v>64</v>
      </c>
      <c r="LC279" s="14" t="n">
        <v>13.5</v>
      </c>
      <c r="LD279" s="14" t="n">
        <v>16.6</v>
      </c>
      <c r="LE279" s="14" t="n">
        <v>12.5</v>
      </c>
      <c r="LF279" s="14" t="n">
        <v>9.3</v>
      </c>
      <c r="LG279" s="14" t="n">
        <v>7.5</v>
      </c>
      <c r="LH279" s="14" t="n">
        <v>6.7</v>
      </c>
      <c r="LI279" s="14" t="n">
        <v>3.6</v>
      </c>
      <c r="LJ279" s="14" t="n">
        <v>4.5</v>
      </c>
      <c r="LK279" s="14" t="n">
        <v>5.5</v>
      </c>
      <c r="LL279" s="14" t="n">
        <v>8.4</v>
      </c>
      <c r="LM279" s="14" t="n">
        <v>10.6</v>
      </c>
      <c r="LN279" s="14" t="n">
        <v>12.3</v>
      </c>
      <c r="LO279" s="15" t="n">
        <f aca="false">SUM(LC279:LN279)/12</f>
        <v>9.25</v>
      </c>
      <c r="MA279" s="0" t="n">
        <f aca="false">MA278+1</f>
        <v>1929</v>
      </c>
      <c r="MB279" s="13" t="n">
        <v>1929</v>
      </c>
      <c r="MC279" s="14" t="n">
        <v>12.4</v>
      </c>
      <c r="MD279" s="14" t="n">
        <v>15.8</v>
      </c>
      <c r="ME279" s="14" t="n">
        <v>11.4</v>
      </c>
      <c r="MF279" s="14" t="n">
        <v>7.1</v>
      </c>
      <c r="MG279" s="14" t="n">
        <v>7.8</v>
      </c>
      <c r="MH279" s="14" t="n">
        <v>6.4</v>
      </c>
      <c r="MI279" s="14" t="n">
        <v>4.9</v>
      </c>
      <c r="MJ279" s="14" t="n">
        <v>4.7</v>
      </c>
      <c r="MK279" s="14" t="n">
        <v>5.3</v>
      </c>
      <c r="ML279" s="14" t="n">
        <v>7.6</v>
      </c>
      <c r="MM279" s="14" t="n">
        <v>9.1</v>
      </c>
      <c r="MN279" s="14" t="n">
        <v>11.1</v>
      </c>
      <c r="MO279" s="15" t="n">
        <f aca="false">SUM(MC279:MN279)/12</f>
        <v>8.63333333333333</v>
      </c>
      <c r="NA279" s="0" t="n">
        <f aca="false">NA278+1</f>
        <v>1929</v>
      </c>
      <c r="NB279" s="25" t="s">
        <v>64</v>
      </c>
      <c r="NC279" s="14" t="n">
        <v>15</v>
      </c>
      <c r="ND279" s="14" t="n">
        <v>17.7</v>
      </c>
      <c r="NE279" s="14" t="n">
        <v>10.9</v>
      </c>
      <c r="NF279" s="14" t="n">
        <v>8.4</v>
      </c>
      <c r="NG279" s="14" t="n">
        <v>7.8</v>
      </c>
      <c r="NH279" s="14" t="n">
        <v>4.2</v>
      </c>
      <c r="NI279" s="14" t="n">
        <v>2.7</v>
      </c>
      <c r="NJ279" s="14" t="n">
        <v>5.4</v>
      </c>
      <c r="NK279" s="14" t="n">
        <v>6.9</v>
      </c>
      <c r="NL279" s="14" t="n">
        <v>10.4</v>
      </c>
      <c r="NM279" s="14" t="n">
        <v>13.5</v>
      </c>
      <c r="NN279" s="14" t="n">
        <v>13.3</v>
      </c>
      <c r="NO279" s="15" t="n">
        <f aca="false">SUM(NC279:NN279)/12</f>
        <v>9.68333333333334</v>
      </c>
      <c r="OA279" s="6" t="n">
        <f aca="false">AVERAGE(AO279,BO279,CO279,DO279,EO279,FO279,GO279,HO279,IO279,JO279,KO279,LO279,MO279,NO279)</f>
        <v>9.71964285714286</v>
      </c>
      <c r="OB279" s="22" t="n">
        <f aca="false">AVERAGE(OA269:OA279)</f>
        <v>10.2325986513487</v>
      </c>
      <c r="PA279" s="16" t="n">
        <f aca="false">AVERAGE(AH279,AI279,AJ279,BH279,BI279,BJ279,CH279,CI279,CJ279,DH279,DI279,DJ279,EH279,EI279,EJ279,FH279,FI279,FJ279,GH279,GI279,GJ279,HH279,HI279,HJ279,IH279,II279,IJ279,JH279,JI279,JJ279,KH279,KI279,KJ279,LH279,LI279,LJ279,MH279,MI279,MJ279,NH279,NI279,NJ279)</f>
        <v>5.56666666666667</v>
      </c>
      <c r="PB279" s="17" t="n">
        <f aca="false">AVERAGE(AC279,AD279,AN279,BC279,BD279,BN279,CC279,CD279,CN279,DC279,DD279,DN279,EC279,ED279,EN279,FC279,FD279,FN279,GC279,GD279,GN279,HC279,HD279,HN279,IC279,ID279,IN279,JC279,JD279,JN279,KC279,KD279,KN279,LC279,LD279,LN279,MC279,MD279,MN279,NC279,ND279,NN279,)</f>
        <v>13.9302325581395</v>
      </c>
      <c r="PC279" s="16" t="n">
        <f aca="false">AVERAGE(PA269:PA279)</f>
        <v>6.32509435009435</v>
      </c>
      <c r="PD279" s="23" t="n">
        <f aca="false">AVERAGE(PB269:PB279)</f>
        <v>13.9311769281012</v>
      </c>
    </row>
    <row r="280" customFormat="false" ht="14.65" hidden="false" customHeight="false" outlineLevel="0" collapsed="false">
      <c r="A280" s="5" t="n">
        <f aca="false">A275+5</f>
        <v>1930</v>
      </c>
      <c r="B280" s="6" t="n">
        <f aca="false">AVERAGE(AO280,BO280,CO280,DO280,EO280,FO280,GO280,HO280,IO280,JO280,KO280,LO280,MO280,NO280)</f>
        <v>10.7964285714286</v>
      </c>
      <c r="C280" s="18" t="n">
        <f aca="false">AVERAGE(B276:B280)</f>
        <v>10.1670238095238</v>
      </c>
      <c r="D280" s="20" t="n">
        <f aca="false">AVERAGE(B271:B280)</f>
        <v>10.2674885531136</v>
      </c>
      <c r="E280" s="6" t="n">
        <f aca="false">AVERAGE(B261:B280)</f>
        <v>10.3114460053835</v>
      </c>
      <c r="F280" s="24" t="n">
        <f aca="false">AVERAGE(B231:B280)</f>
        <v>10.1231959286084</v>
      </c>
      <c r="G280" s="2" t="n">
        <f aca="false">MAX(AC280:AN280,BC280:BN280,CC280:CN280,DC280:DN280,EC280:EN280,FC280:FN280,GC280:GN280,HC280:HN280,IC280:IN280,JC280:JN280,KC280:KN280,LC280:LN280,MC280:MN280,NC280:NN280)</f>
        <v>22.3</v>
      </c>
      <c r="H280" s="11" t="n">
        <f aca="false">MEDIAN(AC280:AN280,BC280:BN280,CC280:CN280,DC280:DN280,EC280:EN280,FC280:FN280,GC280:GN280,HC280:HN280,IC280:IN280,JC280:JN280,KC280:KN280,LC280:LN280,MC280:MN280,NC280:NN280)</f>
        <v>10.4</v>
      </c>
      <c r="I280" s="4" t="n">
        <f aca="false">MIN(AC280:AN280,BC280:BN280,CC280:CN280,DC280:DN280,EC280:EN280,FC280:FN280,GC280:GN280,HC280:HN280,IC280:IN280,JC280:JN280,KC280:KN280,LC280:LN280,MC280:MN280,NC280:NN280)</f>
        <v>2.9</v>
      </c>
      <c r="J280" s="12" t="n">
        <f aca="false">(G280+I280)/2</f>
        <v>12.6</v>
      </c>
      <c r="AA280" s="0" t="n">
        <f aca="false">AA279+1</f>
        <v>12</v>
      </c>
      <c r="AB280" s="27" t="n">
        <v>1930</v>
      </c>
      <c r="AC280" s="14" t="n">
        <v>15.8</v>
      </c>
      <c r="AD280" s="14" t="n">
        <v>19.2</v>
      </c>
      <c r="AE280" s="14" t="n">
        <v>16</v>
      </c>
      <c r="AF280" s="14" t="n">
        <v>13.2</v>
      </c>
      <c r="AG280" s="14" t="n">
        <v>10.8</v>
      </c>
      <c r="AH280" s="14" t="n">
        <v>7.6</v>
      </c>
      <c r="AI280" s="14" t="n">
        <v>9.3</v>
      </c>
      <c r="AJ280" s="14" t="n">
        <v>8</v>
      </c>
      <c r="AK280" s="14" t="n">
        <v>9.6</v>
      </c>
      <c r="AL280" s="14" t="n">
        <v>12.9</v>
      </c>
      <c r="AM280" s="14" t="n">
        <v>13.5</v>
      </c>
      <c r="AN280" s="14" t="n">
        <v>16.9</v>
      </c>
      <c r="AO280" s="15" t="n">
        <f aca="false">SUM(AC280:AN280)/12</f>
        <v>12.7333333333333</v>
      </c>
      <c r="BA280" s="0" t="n">
        <f aca="false">BA279+1</f>
        <v>1930</v>
      </c>
      <c r="BB280" s="13" t="n">
        <v>1930</v>
      </c>
      <c r="BC280" s="14" t="n">
        <v>13.8</v>
      </c>
      <c r="BD280" s="14" t="n">
        <v>17.2</v>
      </c>
      <c r="BE280" s="14" t="n">
        <v>13.6</v>
      </c>
      <c r="BF280" s="14" t="n">
        <v>10.2</v>
      </c>
      <c r="BG280" s="14" t="n">
        <v>7.6</v>
      </c>
      <c r="BH280" s="14" t="n">
        <v>4.6</v>
      </c>
      <c r="BI280" s="14" t="n">
        <v>7.1</v>
      </c>
      <c r="BJ280" s="14" t="n">
        <v>6.3</v>
      </c>
      <c r="BK280" s="14" t="n">
        <v>7.6</v>
      </c>
      <c r="BL280" s="14" t="n">
        <v>10.4</v>
      </c>
      <c r="BM280" s="14" t="n">
        <v>11.3</v>
      </c>
      <c r="BN280" s="14" t="n">
        <v>14.8</v>
      </c>
      <c r="BO280" s="15" t="n">
        <f aca="false">SUM(BC280:BN280)/12</f>
        <v>10.375</v>
      </c>
      <c r="CA280" s="0" t="n">
        <f aca="false">CA279+1</f>
        <v>1930</v>
      </c>
      <c r="CB280" s="13" t="n">
        <v>1930</v>
      </c>
      <c r="CC280" s="14" t="n">
        <v>13.7</v>
      </c>
      <c r="CD280" s="14" t="n">
        <v>16.3</v>
      </c>
      <c r="CE280" s="14" t="n">
        <v>15</v>
      </c>
      <c r="CF280" s="14" t="n">
        <v>12.4</v>
      </c>
      <c r="CG280" s="14" t="n">
        <v>11.3</v>
      </c>
      <c r="CH280" s="14" t="n">
        <v>9.3</v>
      </c>
      <c r="CI280" s="14" t="n">
        <v>9.8</v>
      </c>
      <c r="CJ280" s="14" t="n">
        <v>8.3</v>
      </c>
      <c r="CK280" s="14" t="n">
        <v>9.8</v>
      </c>
      <c r="CL280" s="14" t="n">
        <v>12.2</v>
      </c>
      <c r="CM280" s="14" t="n">
        <v>11.7</v>
      </c>
      <c r="CN280" s="14" t="n">
        <v>14.6</v>
      </c>
      <c r="CO280" s="15" t="n">
        <f aca="false">SUM(CC280:CN280)/12</f>
        <v>12.0333333333333</v>
      </c>
      <c r="DA280" s="0" t="n">
        <f aca="false">DA279+1</f>
        <v>1930</v>
      </c>
      <c r="DB280" s="13" t="n">
        <v>1930</v>
      </c>
      <c r="DC280" s="14" t="n">
        <v>12.3</v>
      </c>
      <c r="DD280" s="14" t="n">
        <v>15.7</v>
      </c>
      <c r="DE280" s="14" t="n">
        <v>11.7</v>
      </c>
      <c r="DF280" s="14" t="n">
        <v>8.4</v>
      </c>
      <c r="DG280" s="14" t="n">
        <v>6.1</v>
      </c>
      <c r="DH280" s="14" t="n">
        <v>2.9</v>
      </c>
      <c r="DI280" s="14" t="n">
        <v>5.9</v>
      </c>
      <c r="DJ280" s="14" t="n">
        <v>4.7</v>
      </c>
      <c r="DK280" s="14" t="n">
        <v>5.9</v>
      </c>
      <c r="DL280" s="14" t="n">
        <v>9.7</v>
      </c>
      <c r="DM280" s="14" t="n">
        <v>10.2</v>
      </c>
      <c r="DN280" s="14" t="n">
        <v>13.9</v>
      </c>
      <c r="DO280" s="15" t="n">
        <f aca="false">SUM(DC280:DN280)/12</f>
        <v>8.95</v>
      </c>
      <c r="EA280" s="0" t="n">
        <f aca="false">EA279+1</f>
        <v>1930</v>
      </c>
      <c r="EB280" s="25" t="s">
        <v>65</v>
      </c>
      <c r="EC280" s="14" t="n">
        <v>20</v>
      </c>
      <c r="ED280" s="14" t="n">
        <v>22.3</v>
      </c>
      <c r="EE280" s="14" t="n">
        <v>17.8</v>
      </c>
      <c r="EF280" s="14" t="n">
        <v>12.6</v>
      </c>
      <c r="EG280" s="14" t="n">
        <v>8.3</v>
      </c>
      <c r="EH280" s="14" t="n">
        <v>4.9</v>
      </c>
      <c r="EI280" s="14" t="n">
        <v>5.6</v>
      </c>
      <c r="EJ280" s="14" t="n">
        <v>6.3</v>
      </c>
      <c r="EK280" s="14" t="n">
        <v>8.9</v>
      </c>
      <c r="EL280" s="14" t="n">
        <v>14.7</v>
      </c>
      <c r="EM280" s="14" t="n">
        <v>16.1</v>
      </c>
      <c r="EN280" s="14" t="n">
        <v>19.4</v>
      </c>
      <c r="EO280" s="15" t="n">
        <f aca="false">SUM(EC280:EN280)/12</f>
        <v>13.075</v>
      </c>
      <c r="FA280" s="0" t="n">
        <f aca="false">FA279+1</f>
        <v>1930</v>
      </c>
      <c r="FB280" s="13" t="n">
        <v>1930</v>
      </c>
      <c r="FC280" s="14" t="n">
        <v>10.9</v>
      </c>
      <c r="FD280" s="14" t="n">
        <v>13.9</v>
      </c>
      <c r="FE280" s="14" t="n">
        <v>10.6</v>
      </c>
      <c r="FF280" s="14" t="n">
        <v>7.9</v>
      </c>
      <c r="FG280" s="14" t="n">
        <v>5.1</v>
      </c>
      <c r="FH280" s="14" t="n">
        <v>3.6</v>
      </c>
      <c r="FI280" s="14" t="n">
        <v>6.7</v>
      </c>
      <c r="FJ280" s="14" t="n">
        <v>4.9</v>
      </c>
      <c r="FK280" s="14" t="n">
        <v>6.4</v>
      </c>
      <c r="FL280" s="14" t="n">
        <v>8.3</v>
      </c>
      <c r="FM280" s="14" t="n">
        <v>9</v>
      </c>
      <c r="FN280" s="14" t="n">
        <v>11.7</v>
      </c>
      <c r="FO280" s="15" t="n">
        <f aca="false">SUM(FC280:FN280)/12</f>
        <v>8.25</v>
      </c>
      <c r="GA280" s="0" t="n">
        <f aca="false">GA279+1</f>
        <v>1930</v>
      </c>
      <c r="GB280" s="29" t="n">
        <v>1930</v>
      </c>
      <c r="GC280" s="28" t="n">
        <v>8.5</v>
      </c>
      <c r="GD280" s="28" t="n">
        <v>11.7</v>
      </c>
      <c r="GE280" s="28" t="n">
        <v>9.8</v>
      </c>
      <c r="GF280" s="28" t="n">
        <v>6.2</v>
      </c>
      <c r="GG280" s="28" t="n">
        <v>5.8</v>
      </c>
      <c r="GH280" s="28" t="n">
        <v>3</v>
      </c>
      <c r="GI280" s="28" t="n">
        <v>5.5</v>
      </c>
      <c r="GJ280" s="28" t="n">
        <v>4.8</v>
      </c>
      <c r="GK280" s="28" t="n">
        <v>6.1</v>
      </c>
      <c r="GL280" s="28" t="n">
        <v>8.3</v>
      </c>
      <c r="GM280" s="28" t="n">
        <v>8.1</v>
      </c>
      <c r="GN280" s="28" t="n">
        <v>10.9</v>
      </c>
      <c r="GO280" s="15" t="n">
        <f aca="false">SUM(GC280:GN280)/12</f>
        <v>7.39166666666667</v>
      </c>
      <c r="HA280" s="0" t="n">
        <f aca="false">HA279+1</f>
        <v>1930</v>
      </c>
      <c r="HB280" s="25" t="s">
        <v>65</v>
      </c>
      <c r="HC280" s="14" t="n">
        <v>14.3</v>
      </c>
      <c r="HD280" s="14" t="n">
        <v>16.5</v>
      </c>
      <c r="HE280" s="14" t="n">
        <v>15.3</v>
      </c>
      <c r="HF280" s="14" t="n">
        <v>12.7</v>
      </c>
      <c r="HG280" s="14" t="n">
        <v>11.1</v>
      </c>
      <c r="HH280" s="14" t="n">
        <v>9</v>
      </c>
      <c r="HI280" s="14" t="n">
        <v>9.8</v>
      </c>
      <c r="HJ280" s="14" t="n">
        <v>8.8</v>
      </c>
      <c r="HK280" s="14" t="n">
        <v>9.1</v>
      </c>
      <c r="HL280" s="14" t="n">
        <v>11.8</v>
      </c>
      <c r="HM280" s="14" t="n">
        <v>12.1</v>
      </c>
      <c r="HN280" s="14" t="n">
        <v>14.8</v>
      </c>
      <c r="HO280" s="15" t="n">
        <f aca="false">SUM(HC280:HN280)/12</f>
        <v>12.1083333333333</v>
      </c>
      <c r="IA280" s="0" t="n">
        <f aca="false">IA279+1</f>
        <v>1930</v>
      </c>
      <c r="IB280" s="13" t="n">
        <v>1930</v>
      </c>
      <c r="IC280" s="14" t="n">
        <v>16.6</v>
      </c>
      <c r="ID280" s="14" t="n">
        <v>20.6</v>
      </c>
      <c r="IE280" s="14" t="n">
        <v>17</v>
      </c>
      <c r="IF280" s="14" t="n">
        <v>13.7</v>
      </c>
      <c r="IG280" s="14" t="n">
        <v>10.9</v>
      </c>
      <c r="IH280" s="14" t="n">
        <v>6.7</v>
      </c>
      <c r="II280" s="14" t="n">
        <v>9.9</v>
      </c>
      <c r="IJ280" s="14" t="n">
        <v>8.6</v>
      </c>
      <c r="IK280" s="14" t="n">
        <v>10.4</v>
      </c>
      <c r="IL280" s="14" t="n">
        <v>14.9</v>
      </c>
      <c r="IM280" s="14" t="n">
        <v>14.7</v>
      </c>
      <c r="IN280" s="14" t="n">
        <v>18.2</v>
      </c>
      <c r="IO280" s="15" t="n">
        <f aca="false">SUM(IC280:IN280)/12</f>
        <v>13.5166666666667</v>
      </c>
      <c r="JA280" s="0" t="n">
        <f aca="false">JA279+1</f>
        <v>1930</v>
      </c>
      <c r="JB280" s="25" t="s">
        <v>65</v>
      </c>
      <c r="JC280" s="14" t="n">
        <v>12.8</v>
      </c>
      <c r="JD280" s="14" t="n">
        <v>14</v>
      </c>
      <c r="JE280" s="14" t="n">
        <v>12.2</v>
      </c>
      <c r="JF280" s="14" t="n">
        <v>10.2</v>
      </c>
      <c r="JG280" s="14" t="n">
        <v>9.9</v>
      </c>
      <c r="JH280" s="14" t="n">
        <v>7.3</v>
      </c>
      <c r="JI280" s="14" t="n">
        <v>9.4</v>
      </c>
      <c r="JJ280" s="14" t="n">
        <v>8.4</v>
      </c>
      <c r="JK280" s="14" t="n">
        <v>10.1</v>
      </c>
      <c r="JL280" s="14" t="n">
        <v>11.7</v>
      </c>
      <c r="JM280" s="14" t="n">
        <v>11.8</v>
      </c>
      <c r="JN280" s="14" t="n">
        <v>13.5</v>
      </c>
      <c r="JO280" s="15" t="n">
        <f aca="false">SUM(JC280:JN280)/12</f>
        <v>10.9416666666667</v>
      </c>
      <c r="KA280" s="0" t="n">
        <f aca="false">KA279+1</f>
        <v>1930</v>
      </c>
      <c r="KB280" s="13" t="n">
        <v>1930</v>
      </c>
      <c r="KC280" s="14" t="n">
        <v>14.4</v>
      </c>
      <c r="KD280" s="14" t="n">
        <v>17.7</v>
      </c>
      <c r="KE280" s="14" t="n">
        <v>14.6</v>
      </c>
      <c r="KF280" s="14" t="n">
        <v>11.6</v>
      </c>
      <c r="KG280" s="14" t="n">
        <v>9.3</v>
      </c>
      <c r="KH280" s="14" t="n">
        <v>5.3</v>
      </c>
      <c r="KI280" s="14" t="n">
        <v>8.1</v>
      </c>
      <c r="KJ280" s="14" t="n">
        <v>6.8</v>
      </c>
      <c r="KK280" s="14" t="n">
        <v>8</v>
      </c>
      <c r="KL280" s="14" t="n">
        <v>11.8</v>
      </c>
      <c r="KM280" s="14" t="n">
        <v>12.3</v>
      </c>
      <c r="KN280" s="14" t="n">
        <v>15.9</v>
      </c>
      <c r="KO280" s="15" t="n">
        <f aca="false">SUM(KC280:KN280)/12</f>
        <v>11.3166666666667</v>
      </c>
      <c r="LA280" s="0" t="n">
        <f aca="false">LA279+1</f>
        <v>1930</v>
      </c>
      <c r="LB280" s="25" t="s">
        <v>65</v>
      </c>
      <c r="LC280" s="14" t="n">
        <v>13.3</v>
      </c>
      <c r="LD280" s="14" t="n">
        <v>17.1</v>
      </c>
      <c r="LE280" s="14" t="n">
        <v>13.2</v>
      </c>
      <c r="LF280" s="14" t="n">
        <v>9.5</v>
      </c>
      <c r="LG280" s="14" t="n">
        <v>7.1</v>
      </c>
      <c r="LH280" s="14" t="n">
        <v>3.4</v>
      </c>
      <c r="LI280" s="14" t="n">
        <v>7.1</v>
      </c>
      <c r="LJ280" s="14" t="n">
        <v>5.7</v>
      </c>
      <c r="LK280" s="14" t="n">
        <v>6.1</v>
      </c>
      <c r="LL280" s="14" t="n">
        <v>9.9</v>
      </c>
      <c r="LM280" s="14" t="n">
        <v>11</v>
      </c>
      <c r="LN280" s="14" t="n">
        <v>14.3</v>
      </c>
      <c r="LO280" s="15" t="n">
        <f aca="false">SUM(LC280:LN280)/12</f>
        <v>9.80833333333333</v>
      </c>
      <c r="MA280" s="0" t="n">
        <f aca="false">MA279+1</f>
        <v>1930</v>
      </c>
      <c r="MB280" s="13" t="n">
        <v>1930</v>
      </c>
      <c r="MC280" s="14" t="n">
        <v>11.7</v>
      </c>
      <c r="MD280" s="14" t="n">
        <v>14.4</v>
      </c>
      <c r="ME280" s="14" t="n">
        <v>11</v>
      </c>
      <c r="MF280" s="14" t="n">
        <v>8.4</v>
      </c>
      <c r="MG280" s="14" t="n">
        <v>6.3</v>
      </c>
      <c r="MH280" s="14" t="n">
        <v>4.7</v>
      </c>
      <c r="MI280" s="14" t="n">
        <v>7.4</v>
      </c>
      <c r="MJ280" s="14" t="n">
        <v>6.7</v>
      </c>
      <c r="MK280" s="14" t="n">
        <v>7.3</v>
      </c>
      <c r="ML280" s="14" t="n">
        <v>9.1</v>
      </c>
      <c r="MM280" s="14" t="n">
        <v>9.9</v>
      </c>
      <c r="MN280" s="14" t="n">
        <v>12.9</v>
      </c>
      <c r="MO280" s="15" t="n">
        <f aca="false">SUM(MC280:MN280)/12</f>
        <v>9.15</v>
      </c>
      <c r="NA280" s="0" t="n">
        <f aca="false">NA279+1</f>
        <v>1930</v>
      </c>
      <c r="NB280" s="25" t="s">
        <v>65</v>
      </c>
      <c r="NC280" s="14" t="n">
        <v>16.6</v>
      </c>
      <c r="ND280" s="14" t="n">
        <v>20.5</v>
      </c>
      <c r="NE280" s="14" t="n">
        <v>18.2</v>
      </c>
      <c r="NF280" s="14" t="n">
        <v>10.8</v>
      </c>
      <c r="NG280" s="14" t="n">
        <v>8.1</v>
      </c>
      <c r="NH280" s="14" t="n">
        <v>3.4</v>
      </c>
      <c r="NI280" s="14" t="n">
        <v>4.6</v>
      </c>
      <c r="NJ280" s="14" t="n">
        <v>5.9</v>
      </c>
      <c r="NK280" s="14" t="n">
        <v>7.1</v>
      </c>
      <c r="NL280" s="14" t="n">
        <v>12.5</v>
      </c>
      <c r="NM280" s="14" t="n">
        <v>12.4</v>
      </c>
      <c r="NN280" s="14" t="n">
        <v>17.9</v>
      </c>
      <c r="NO280" s="15" t="n">
        <f aca="false">SUM(NC280:NN280)/12</f>
        <v>11.5</v>
      </c>
      <c r="OA280" s="6" t="n">
        <f aca="false">AVERAGE(AO280,BO280,CO280,DO280,EO280,FO280,GO280,HO280,IO280,JO280,KO280,LO280,MO280,NO280)</f>
        <v>10.7964285714286</v>
      </c>
      <c r="OB280" s="22" t="n">
        <f aca="false">AVERAGE(OA270:OA280)</f>
        <v>10.2578567266067</v>
      </c>
      <c r="PA280" s="16" t="n">
        <f aca="false">AVERAGE(AH280,AI280,AJ280,BH280,BI280,BJ280,CH280,CI280,CJ280,DH280,DI280,DJ280,EH280,EI280,EJ280,FH280,FI280,FJ280,GH280,GI280,GJ280,HH280,HI280,HJ280,IH280,II280,IJ280,JH280,JI280,JJ280,KH280,KI280,KJ280,LH280,LI280,LJ280,MH280,MI280,MJ280,NH280,NI280,NJ280)</f>
        <v>6.57380952380952</v>
      </c>
      <c r="PB280" s="17" t="n">
        <f aca="false">AVERAGE(AC280,AD280,AN280,BC280,BD280,BN280,CC280,CD280,CN280,DC280,DD280,DN280,EC280,ED280,EN280,FC280,FD280,FN280,GC280,GD280,GN280,HC280,HD280,HN280,IC280,ID280,IN280,JC280,JD280,JN280,KC280,KD280,KN280,LC280,LD280,LN280,MC280,MD280,MN280,NC280,ND280,NN280,)</f>
        <v>14.9186046511628</v>
      </c>
      <c r="PC280" s="16" t="n">
        <f aca="false">AVERAGE(PA270:PA280)</f>
        <v>6.34066211566212</v>
      </c>
      <c r="PD280" s="23" t="n">
        <f aca="false">AVERAGE(PB270:PB280)</f>
        <v>13.9603682600251</v>
      </c>
    </row>
    <row r="281" customFormat="false" ht="14.65" hidden="false" customHeight="false" outlineLevel="0" collapsed="false">
      <c r="A281" s="5"/>
      <c r="B281" s="6" t="n">
        <f aca="false">AVERAGE(AO281,BO281,CO281,DO281,EO281,FO281,GO281,HO281,IO281,JO281,KO281,LO281,MO281,NO281)</f>
        <v>9.9029761904762</v>
      </c>
      <c r="C281" s="18" t="n">
        <f aca="false">AVERAGE(B277:B281)</f>
        <v>10.1057142857143</v>
      </c>
      <c r="D281" s="20" t="n">
        <f aca="false">AVERAGE(B272:B281)</f>
        <v>10.1758630952381</v>
      </c>
      <c r="E281" s="6" t="n">
        <f aca="false">AVERAGE(B262:B281)</f>
        <v>10.2898031482406</v>
      </c>
      <c r="F281" s="24" t="n">
        <f aca="false">AVERAGE(B232:B281)</f>
        <v>10.1555610079735</v>
      </c>
      <c r="G281" s="2" t="n">
        <f aca="false">MAX(AC281:AN281,BC281:BN281,CC281:CN281,DC281:DN281,EC281:EN281,FC281:FN281,GC281:GN281,HC281:HN281,IC281:IN281,JC281:JN281,KC281:KN281,LC281:LN281,MC281:MN281,NC281:NN281)</f>
        <v>19.5</v>
      </c>
      <c r="H281" s="11" t="n">
        <f aca="false">MEDIAN(AC281:AN281,BC281:BN281,CC281:CN281,DC281:DN281,EC281:EN281,FC281:FN281,GC281:GN281,HC281:HN281,IC281:IN281,JC281:JN281,KC281:KN281,LC281:LN281,MC281:MN281,NC281:NN281)</f>
        <v>9.45</v>
      </c>
      <c r="I281" s="4" t="n">
        <f aca="false">MIN(AC281:AN281,BC281:BN281,CC281:CN281,DC281:DN281,EC281:EN281,FC281:FN281,GC281:GN281,HC281:HN281,IC281:IN281,JC281:JN281,KC281:KN281,LC281:LN281,MC281:MN281,NC281:NN281)</f>
        <v>2.7</v>
      </c>
      <c r="J281" s="12" t="n">
        <f aca="false">(G281+I281)/2</f>
        <v>11.1</v>
      </c>
      <c r="AA281" s="0" t="n">
        <f aca="false">AA280+1</f>
        <v>13</v>
      </c>
      <c r="AB281" s="27" t="n">
        <v>1931</v>
      </c>
      <c r="AC281" s="14" t="n">
        <v>15.5</v>
      </c>
      <c r="AD281" s="14" t="n">
        <v>14.5</v>
      </c>
      <c r="AE281" s="14" t="n">
        <v>14.2</v>
      </c>
      <c r="AF281" s="14" t="n">
        <v>11.6</v>
      </c>
      <c r="AG281" s="14" t="n">
        <v>11.3</v>
      </c>
      <c r="AH281" s="14" t="n">
        <v>8.5</v>
      </c>
      <c r="AI281" s="14" t="n">
        <v>7.3</v>
      </c>
      <c r="AJ281" s="14" t="n">
        <v>8</v>
      </c>
      <c r="AK281" s="14" t="n">
        <v>9</v>
      </c>
      <c r="AL281" s="14" t="n">
        <v>9.7</v>
      </c>
      <c r="AM281" s="14" t="n">
        <v>13.2</v>
      </c>
      <c r="AN281" s="14" t="n">
        <v>15.8</v>
      </c>
      <c r="AO281" s="15" t="n">
        <f aca="false">SUM(AC281:AN281)/12</f>
        <v>11.55</v>
      </c>
      <c r="BA281" s="0" t="n">
        <f aca="false">BA280+1</f>
        <v>1931</v>
      </c>
      <c r="BB281" s="13" t="n">
        <v>1931</v>
      </c>
      <c r="BC281" s="14" t="n">
        <v>13.6</v>
      </c>
      <c r="BD281" s="14" t="n">
        <v>12.4</v>
      </c>
      <c r="BE281" s="14" t="n">
        <v>11.6</v>
      </c>
      <c r="BF281" s="14" t="n">
        <v>8.6</v>
      </c>
      <c r="BG281" s="14" t="n">
        <v>9.3</v>
      </c>
      <c r="BH281" s="14" t="n">
        <v>6.4</v>
      </c>
      <c r="BI281" s="14" t="n">
        <v>5.9</v>
      </c>
      <c r="BJ281" s="14" t="n">
        <v>6.1</v>
      </c>
      <c r="BK281" s="14" t="n">
        <v>7.2</v>
      </c>
      <c r="BL281" s="14" t="n">
        <v>7.3</v>
      </c>
      <c r="BM281" s="14" t="n">
        <v>11.1</v>
      </c>
      <c r="BN281" s="14" t="n">
        <v>13.9</v>
      </c>
      <c r="BO281" s="15" t="n">
        <f aca="false">SUM(BC281:BN281)/12</f>
        <v>9.45</v>
      </c>
      <c r="CA281" s="0" t="n">
        <f aca="false">CA280+1</f>
        <v>1931</v>
      </c>
      <c r="CB281" s="13" t="n">
        <v>1931</v>
      </c>
      <c r="CC281" s="14" t="n">
        <v>14.4</v>
      </c>
      <c r="CD281" s="14" t="n">
        <v>13.7</v>
      </c>
      <c r="CE281" s="14" t="n">
        <v>13.3</v>
      </c>
      <c r="CF281" s="14" t="n">
        <v>11.3</v>
      </c>
      <c r="CG281" s="14" t="n">
        <v>11.3</v>
      </c>
      <c r="CH281" s="14" t="n">
        <v>9.6</v>
      </c>
      <c r="CI281" s="14" t="n">
        <v>8.4</v>
      </c>
      <c r="CJ281" s="14" t="n">
        <v>8.4</v>
      </c>
      <c r="CK281" s="14" t="n">
        <v>9.6</v>
      </c>
      <c r="CL281" s="14" t="n">
        <v>9.7</v>
      </c>
      <c r="CM281" s="14" t="n">
        <v>11.8</v>
      </c>
      <c r="CN281" s="14" t="n">
        <v>14.1</v>
      </c>
      <c r="CO281" s="15" t="n">
        <f aca="false">SUM(CC281:CN281)/12</f>
        <v>11.3</v>
      </c>
      <c r="DA281" s="0" t="n">
        <f aca="false">DA280+1</f>
        <v>1931</v>
      </c>
      <c r="DB281" s="13" t="n">
        <v>1931</v>
      </c>
      <c r="DC281" s="14" t="n">
        <v>11.7</v>
      </c>
      <c r="DD281" s="14" t="n">
        <v>10.2</v>
      </c>
      <c r="DE281" s="14" t="n">
        <v>9.8</v>
      </c>
      <c r="DF281" s="14" t="n">
        <v>8.1</v>
      </c>
      <c r="DG281" s="14" t="n">
        <v>7.6</v>
      </c>
      <c r="DH281" s="14" t="n">
        <v>5.5</v>
      </c>
      <c r="DI281" s="14" t="n">
        <v>4.7</v>
      </c>
      <c r="DJ281" s="14" t="n">
        <v>5</v>
      </c>
      <c r="DK281" s="14" t="n">
        <v>5.6</v>
      </c>
      <c r="DL281" s="14" t="n">
        <v>6.7</v>
      </c>
      <c r="DM281" s="14" t="n">
        <v>9.2</v>
      </c>
      <c r="DN281" s="14" t="n">
        <v>11.9</v>
      </c>
      <c r="DO281" s="15" t="n">
        <f aca="false">SUM(DC281:DN281)/12</f>
        <v>8</v>
      </c>
      <c r="EA281" s="0" t="n">
        <f aca="false">EA280+1</f>
        <v>1931</v>
      </c>
      <c r="EB281" s="25" t="s">
        <v>66</v>
      </c>
      <c r="EC281" s="14" t="n">
        <v>18.6</v>
      </c>
      <c r="ED281" s="14" t="n">
        <v>16.9</v>
      </c>
      <c r="EE281" s="14" t="n">
        <v>16.2</v>
      </c>
      <c r="EF281" s="14" t="n">
        <v>11.7</v>
      </c>
      <c r="EG281" s="14" t="n">
        <v>9.3</v>
      </c>
      <c r="EH281" s="14" t="n">
        <v>6.5</v>
      </c>
      <c r="EI281" s="14" t="n">
        <v>4</v>
      </c>
      <c r="EJ281" s="14" t="n">
        <v>4.2</v>
      </c>
      <c r="EK281" s="14" t="n">
        <v>8.2</v>
      </c>
      <c r="EL281" s="14" t="n">
        <v>9.9</v>
      </c>
      <c r="EM281" s="14" t="n">
        <v>14.4</v>
      </c>
      <c r="EN281" s="14" t="n">
        <v>19.5</v>
      </c>
      <c r="EO281" s="15" t="n">
        <f aca="false">SUM(EC281:EN281)/12</f>
        <v>11.6166666666667</v>
      </c>
      <c r="FA281" s="0" t="n">
        <f aca="false">FA280+1</f>
        <v>1931</v>
      </c>
      <c r="FB281" s="13" t="n">
        <v>1931</v>
      </c>
      <c r="FC281" s="14" t="n">
        <v>10.8</v>
      </c>
      <c r="FD281" s="14" t="n">
        <v>9.4</v>
      </c>
      <c r="FE281" s="14" t="n">
        <v>9.3</v>
      </c>
      <c r="FF281" s="14" t="n">
        <v>6.3</v>
      </c>
      <c r="FG281" s="14" t="n">
        <v>8.8</v>
      </c>
      <c r="FH281" s="14" t="n">
        <v>5.3</v>
      </c>
      <c r="FI281" s="14" t="n">
        <v>5.3</v>
      </c>
      <c r="FJ281" s="14" t="n">
        <v>5</v>
      </c>
      <c r="FK281" s="14" t="n">
        <v>6.7</v>
      </c>
      <c r="FL281" s="14" t="n">
        <v>6.5</v>
      </c>
      <c r="FM281" s="14" t="n">
        <v>8.7</v>
      </c>
      <c r="FN281" s="14" t="n">
        <v>10.7</v>
      </c>
      <c r="FO281" s="15" t="n">
        <f aca="false">SUM(FC281:FN281)/12</f>
        <v>7.73333333333333</v>
      </c>
      <c r="GA281" s="0" t="n">
        <f aca="false">GA280+1</f>
        <v>1931</v>
      </c>
      <c r="GB281" s="29" t="n">
        <v>1931</v>
      </c>
      <c r="GC281" s="28" t="n">
        <v>9.5</v>
      </c>
      <c r="GD281" s="28" t="n">
        <v>8.4</v>
      </c>
      <c r="GE281" s="28" t="n">
        <v>8.5</v>
      </c>
      <c r="GF281" s="28" t="n">
        <v>6.6</v>
      </c>
      <c r="GG281" s="28" t="n">
        <v>8.6</v>
      </c>
      <c r="GH281" s="28" t="n">
        <v>4.8</v>
      </c>
      <c r="GI281" s="28" t="n">
        <v>3.8</v>
      </c>
      <c r="GJ281" s="28" t="n">
        <v>4.9</v>
      </c>
      <c r="GK281" s="28" t="n">
        <v>5.9</v>
      </c>
      <c r="GL281" s="28" t="n">
        <v>7.1</v>
      </c>
      <c r="GM281" s="28" t="n">
        <v>8.4</v>
      </c>
      <c r="GN281" s="28" t="n">
        <v>10.1</v>
      </c>
      <c r="GO281" s="15" t="n">
        <f aca="false">SUM(GC281:GN281)/12</f>
        <v>7.21666666666667</v>
      </c>
      <c r="HA281" s="0" t="n">
        <f aca="false">HA280+1</f>
        <v>1931</v>
      </c>
      <c r="HB281" s="25" t="s">
        <v>66</v>
      </c>
      <c r="HC281" s="14" t="n">
        <v>14.6</v>
      </c>
      <c r="HD281" s="14" t="n">
        <v>14.1</v>
      </c>
      <c r="HE281" s="14" t="n">
        <v>13.6</v>
      </c>
      <c r="HF281" s="14" t="n">
        <v>11.8</v>
      </c>
      <c r="HG281" s="14" t="n">
        <v>11.7</v>
      </c>
      <c r="HH281" s="14" t="n">
        <v>9.3</v>
      </c>
      <c r="HI281" s="14" t="n">
        <v>8.4</v>
      </c>
      <c r="HJ281" s="14" t="n">
        <v>8.3</v>
      </c>
      <c r="HK281" s="14" t="n">
        <v>9.1</v>
      </c>
      <c r="HL281" s="14" t="n">
        <v>9.4</v>
      </c>
      <c r="HM281" s="14" t="n">
        <v>12.1</v>
      </c>
      <c r="HN281" s="14" t="n">
        <v>14.7</v>
      </c>
      <c r="HO281" s="15" t="n">
        <f aca="false">SUM(HC281:HN281)/12</f>
        <v>11.425</v>
      </c>
      <c r="IA281" s="0" t="n">
        <f aca="false">IA280+1</f>
        <v>1931</v>
      </c>
      <c r="IB281" s="13" t="n">
        <v>1931</v>
      </c>
      <c r="IC281" s="14" t="n">
        <v>16.6</v>
      </c>
      <c r="ID281" s="14" t="n">
        <v>15.1</v>
      </c>
      <c r="IE281" s="14" t="n">
        <v>14.9</v>
      </c>
      <c r="IF281" s="14" t="n">
        <v>12.3</v>
      </c>
      <c r="IG281" s="14" t="n">
        <v>11.6</v>
      </c>
      <c r="IH281" s="14" t="n">
        <v>8.8</v>
      </c>
      <c r="II281" s="14" t="n">
        <v>7.5</v>
      </c>
      <c r="IJ281" s="14" t="n">
        <v>8.7</v>
      </c>
      <c r="IK281" s="14" t="n">
        <v>10.1</v>
      </c>
      <c r="IL281" s="14" t="n">
        <v>10.1</v>
      </c>
      <c r="IM281" s="14" t="n">
        <v>14.1</v>
      </c>
      <c r="IN281" s="14" t="n">
        <v>16.5</v>
      </c>
      <c r="IO281" s="15" t="n">
        <f aca="false">SUM(IC281:IN281)/12</f>
        <v>12.1916666666667</v>
      </c>
      <c r="JA281" s="0" t="n">
        <f aca="false">JA280+1</f>
        <v>1931</v>
      </c>
      <c r="JB281" s="25" t="s">
        <v>66</v>
      </c>
      <c r="JC281" s="14" t="n">
        <v>12.8</v>
      </c>
      <c r="JD281" s="14" t="n">
        <v>12.1</v>
      </c>
      <c r="JE281" s="14" t="n">
        <v>11.7</v>
      </c>
      <c r="JF281" s="14" t="n">
        <v>10.8</v>
      </c>
      <c r="JG281" s="14" t="n">
        <v>11.9</v>
      </c>
      <c r="JH281" s="14" t="n">
        <v>8.7</v>
      </c>
      <c r="JI281" s="14" t="n">
        <v>7.8</v>
      </c>
      <c r="JJ281" s="14" t="n">
        <v>8.6</v>
      </c>
      <c r="JK281" s="14" t="n">
        <v>9.2</v>
      </c>
      <c r="JL281" s="14" t="n">
        <v>10.1</v>
      </c>
      <c r="JM281" s="14" t="n">
        <v>11.1</v>
      </c>
      <c r="JN281" s="14" t="n">
        <v>12</v>
      </c>
      <c r="JO281" s="15" t="n">
        <f aca="false">SUM(JC281:JN281)/12</f>
        <v>10.5666666666667</v>
      </c>
      <c r="KA281" s="0" t="n">
        <f aca="false">KA280+1</f>
        <v>1931</v>
      </c>
      <c r="KB281" s="13" t="n">
        <v>1931</v>
      </c>
      <c r="KC281" s="14" t="n">
        <v>14.7</v>
      </c>
      <c r="KD281" s="14" t="n">
        <v>13.5</v>
      </c>
      <c r="KE281" s="14" t="n">
        <v>12.7</v>
      </c>
      <c r="KF281" s="14" t="n">
        <v>10.1</v>
      </c>
      <c r="KG281" s="14" t="n">
        <v>10</v>
      </c>
      <c r="KH281" s="14" t="n">
        <v>7.4</v>
      </c>
      <c r="KI281" s="14" t="n">
        <v>6.1</v>
      </c>
      <c r="KJ281" s="14" t="n">
        <v>6.3</v>
      </c>
      <c r="KK281" s="14" t="n">
        <v>6.9</v>
      </c>
      <c r="KL281" s="14" t="n">
        <v>7.2</v>
      </c>
      <c r="KM281" s="14" t="n">
        <v>11.4</v>
      </c>
      <c r="KN281" s="14" t="n">
        <v>13.5</v>
      </c>
      <c r="KO281" s="15" t="n">
        <f aca="false">SUM(KC281:KN281)/12</f>
        <v>9.98333333333333</v>
      </c>
      <c r="LA281" s="0" t="n">
        <f aca="false">LA280+1</f>
        <v>1931</v>
      </c>
      <c r="LB281" s="25" t="s">
        <v>66</v>
      </c>
      <c r="LC281" s="14" t="n">
        <v>13.3</v>
      </c>
      <c r="LD281" s="14" t="n">
        <v>12</v>
      </c>
      <c r="LE281" s="14" t="n">
        <v>11.6</v>
      </c>
      <c r="LF281" s="14" t="n">
        <v>8.6</v>
      </c>
      <c r="LG281" s="14" t="n">
        <v>9</v>
      </c>
      <c r="LH281" s="14" t="n">
        <v>6.5</v>
      </c>
      <c r="LI281" s="14" t="n">
        <v>6</v>
      </c>
      <c r="LJ281" s="14" t="n">
        <v>5.7</v>
      </c>
      <c r="LK281" s="14" t="n">
        <v>6.7</v>
      </c>
      <c r="LL281" s="14" t="n">
        <v>6.8</v>
      </c>
      <c r="LM281" s="14" t="n">
        <v>10.2</v>
      </c>
      <c r="LN281" s="14" t="n">
        <v>12.3</v>
      </c>
      <c r="LO281" s="15" t="n">
        <f aca="false">SUM(LC281:LN281)/12</f>
        <v>9.05833333333333</v>
      </c>
      <c r="MA281" s="0" t="n">
        <f aca="false">MA280+1</f>
        <v>1931</v>
      </c>
      <c r="MB281" s="13" t="n">
        <v>1931</v>
      </c>
      <c r="MC281" s="14" t="n">
        <v>12.1</v>
      </c>
      <c r="MD281" s="14" t="n">
        <v>10.8</v>
      </c>
      <c r="ME281" s="14" t="n">
        <v>10.1</v>
      </c>
      <c r="MF281" s="14" t="n">
        <v>7.3</v>
      </c>
      <c r="MG281" s="14" t="n">
        <v>9.1</v>
      </c>
      <c r="MH281" s="14" t="n">
        <v>6.9</v>
      </c>
      <c r="MI281" s="14" t="n">
        <v>6.3</v>
      </c>
      <c r="MJ281" s="14" t="n">
        <v>6.1</v>
      </c>
      <c r="MK281" s="14" t="n">
        <v>6.9</v>
      </c>
      <c r="ML281" s="14" t="n">
        <v>7.3</v>
      </c>
      <c r="MM281" s="14" t="n">
        <v>9.4</v>
      </c>
      <c r="MN281" s="14" t="n">
        <v>11.7</v>
      </c>
      <c r="MO281" s="15" t="n">
        <f aca="false">SUM(MC281:MN281)/12</f>
        <v>8.66666666666667</v>
      </c>
      <c r="NA281" s="0" t="n">
        <f aca="false">NA280+1</f>
        <v>1931</v>
      </c>
      <c r="NB281" s="25" t="s">
        <v>66</v>
      </c>
      <c r="NC281" s="14" t="n">
        <v>15.7</v>
      </c>
      <c r="ND281" s="14" t="n">
        <v>13.5</v>
      </c>
      <c r="NE281" s="14" t="n">
        <v>14.4</v>
      </c>
      <c r="NF281" s="14" t="n">
        <v>10.6</v>
      </c>
      <c r="NG281" s="14" t="n">
        <v>9.3</v>
      </c>
      <c r="NH281" s="14" t="n">
        <v>5.6</v>
      </c>
      <c r="NI281" s="14" t="n">
        <v>2.7</v>
      </c>
      <c r="NJ281" s="14" t="n">
        <v>4.1</v>
      </c>
      <c r="NK281" s="14" t="n">
        <v>7.3</v>
      </c>
      <c r="NL281" s="14" t="n">
        <v>8</v>
      </c>
      <c r="NM281" s="14" t="n">
        <v>11.7</v>
      </c>
      <c r="NN281" s="14" t="n">
        <v>15.7</v>
      </c>
      <c r="NO281" s="15" t="n">
        <f aca="false">SUM(NC281:NN281)/12</f>
        <v>9.88333333333333</v>
      </c>
      <c r="OA281" s="6" t="n">
        <f aca="false">AVERAGE(AO281,BO281,CO281,DO281,EO281,FO281,GO281,HO281,IO281,JO281,KO281,LO281,MO281,NO281)</f>
        <v>9.90297619047619</v>
      </c>
      <c r="OB281" s="22" t="n">
        <f aca="false">AVERAGE(OA271:OA281)</f>
        <v>10.2343510656011</v>
      </c>
      <c r="PA281" s="16" t="n">
        <f aca="false">AVERAGE(AH281,AI281,AJ281,BH281,BI281,BJ281,CH281,CI281,CJ281,DH281,DI281,DJ281,EH281,EI281,EJ281,FH281,FI281,FJ281,GH281,GI281,GJ281,HH281,HI281,HJ281,IH281,II281,IJ281,JH281,JI281,JJ281,KH281,KI281,KJ281,LH281,LI281,LJ281,MH281,MI281,MJ281,NH281,NI281,NJ281)</f>
        <v>6.50952380952381</v>
      </c>
      <c r="PB281" s="17" t="n">
        <f aca="false">AVERAGE(AC281,AD281,AN281,BC281,BD281,BN281,CC281,CD281,CN281,DC281,DD281,DN281,EC281,ED281,EN281,FC281,FD281,FN281,GC281,GD281,GN281,HC281,HD281,HN281,IC281,ID281,IN281,JC281,JD281,JN281,KC281,KD281,KN281,LC281,LD281,LN281,MC281,MD281,MN281,NC281,ND281,NN281,)</f>
        <v>13.0906976744186</v>
      </c>
      <c r="PC281" s="16" t="n">
        <f aca="false">AVERAGE(PA271:PA281)</f>
        <v>6.3268426018426</v>
      </c>
      <c r="PD281" s="23" t="n">
        <f aca="false">AVERAGE(PB271:PB281)</f>
        <v>13.9063407758813</v>
      </c>
    </row>
    <row r="282" customFormat="false" ht="14.65" hidden="false" customHeight="false" outlineLevel="0" collapsed="false">
      <c r="A282" s="5"/>
      <c r="B282" s="6" t="n">
        <f aca="false">AVERAGE(AO282,BO282,CO282,DO282,EO282,FO282,GO282,HO282,IO282,JO282,KO282,LO282,MO282,NO282)</f>
        <v>10.2732142857143</v>
      </c>
      <c r="C282" s="18" t="n">
        <f aca="false">AVERAGE(B278:B282)</f>
        <v>10.1932142857143</v>
      </c>
      <c r="D282" s="20" t="n">
        <f aca="false">AVERAGE(B273:B282)</f>
        <v>10.1675892857143</v>
      </c>
      <c r="E282" s="6" t="n">
        <f aca="false">AVERAGE(B263:B282)</f>
        <v>10.2867214382839</v>
      </c>
      <c r="F282" s="24" t="n">
        <f aca="false">AVERAGE(B233:B282)</f>
        <v>10.1898030714656</v>
      </c>
      <c r="G282" s="2" t="n">
        <f aca="false">MAX(AC282:AN282,BC282:BN282,CC282:CN282,DC282:DN282,EC282:EN282,FC282:FN282,GC282:GN282,HC282:HN282,IC282:IN282,JC282:JN282,KC282:KN282,LC282:LN282,MC282:MN282,NC282:NN282)</f>
        <v>23.8</v>
      </c>
      <c r="H282" s="11" t="n">
        <f aca="false">MEDIAN(AC282:AN282,BC282:BN282,CC282:CN282,DC282:DN282,EC282:EN282,FC282:FN282,GC282:GN282,HC282:HN282,IC282:IN282,JC282:JN282,KC282:KN282,LC282:LN282,MC282:MN282,NC282:NN282)</f>
        <v>9.95</v>
      </c>
      <c r="I282" s="4" t="n">
        <f aca="false">MIN(AC282:AN282,BC282:BN282,CC282:CN282,DC282:DN282,EC282:EN282,FC282:FN282,GC282:GN282,HC282:HN282,IC282:IN282,JC282:JN282,KC282:KN282,LC282:LN282,MC282:MN282,NC282:NN282)</f>
        <v>3.2</v>
      </c>
      <c r="J282" s="12" t="n">
        <f aca="false">(G282+I282)/2</f>
        <v>13.5</v>
      </c>
      <c r="AA282" s="0" t="n">
        <f aca="false">AA281+1</f>
        <v>14</v>
      </c>
      <c r="AB282" s="27" t="n">
        <v>1932</v>
      </c>
      <c r="AC282" s="14" t="n">
        <v>18.2</v>
      </c>
      <c r="AD282" s="14" t="n">
        <v>14.5</v>
      </c>
      <c r="AE282" s="14" t="n">
        <v>15</v>
      </c>
      <c r="AF282" s="14" t="n">
        <v>12.5</v>
      </c>
      <c r="AG282" s="14" t="n">
        <v>11.5</v>
      </c>
      <c r="AH282" s="14" t="n">
        <v>8.5</v>
      </c>
      <c r="AI282" s="14" t="n">
        <v>7.6</v>
      </c>
      <c r="AJ282" s="14" t="n">
        <v>7.8</v>
      </c>
      <c r="AK282" s="14" t="n">
        <v>9.5</v>
      </c>
      <c r="AL282" s="14" t="n">
        <v>9.7</v>
      </c>
      <c r="AM282" s="14" t="n">
        <v>13.1</v>
      </c>
      <c r="AN282" s="14" t="n">
        <v>14.1</v>
      </c>
      <c r="AO282" s="15" t="n">
        <f aca="false">SUM(AC282:AN282)/12</f>
        <v>11.8333333333333</v>
      </c>
      <c r="BA282" s="0" t="n">
        <f aca="false">BA281+1</f>
        <v>1932</v>
      </c>
      <c r="BB282" s="13" t="n">
        <v>1932</v>
      </c>
      <c r="BC282" s="14" t="n">
        <v>16.7</v>
      </c>
      <c r="BD282" s="14" t="n">
        <v>12.6</v>
      </c>
      <c r="BE282" s="14" t="n">
        <v>12.8</v>
      </c>
      <c r="BF282" s="14" t="n">
        <v>10.7</v>
      </c>
      <c r="BG282" s="14" t="n">
        <v>8.6</v>
      </c>
      <c r="BH282" s="14" t="n">
        <v>6.2</v>
      </c>
      <c r="BI282" s="14" t="n">
        <v>5.5</v>
      </c>
      <c r="BJ282" s="14" t="n">
        <v>5.9</v>
      </c>
      <c r="BK282" s="14" t="n">
        <v>7.6</v>
      </c>
      <c r="BL282" s="14" t="n">
        <v>7.2</v>
      </c>
      <c r="BM282" s="14" t="n">
        <v>10.6</v>
      </c>
      <c r="BN282" s="14" t="n">
        <v>12.2</v>
      </c>
      <c r="BO282" s="15" t="n">
        <f aca="false">SUM(BC282:BN282)/12</f>
        <v>9.71666666666667</v>
      </c>
      <c r="CA282" s="0" t="n">
        <f aca="false">CA281+1</f>
        <v>1932</v>
      </c>
      <c r="CB282" s="13" t="n">
        <v>1932</v>
      </c>
      <c r="CC282" s="14" t="n">
        <v>15.4</v>
      </c>
      <c r="CD282" s="14" t="n">
        <v>14.9</v>
      </c>
      <c r="CE282" s="14" t="n">
        <v>14.3</v>
      </c>
      <c r="CF282" s="14" t="n">
        <v>13.2</v>
      </c>
      <c r="CG282" s="14" t="n">
        <v>12.5</v>
      </c>
      <c r="CH282" s="14" t="n">
        <v>9.6</v>
      </c>
      <c r="CI282" s="14" t="n">
        <v>9</v>
      </c>
      <c r="CJ282" s="14" t="n">
        <v>8.3</v>
      </c>
      <c r="CK282" s="14" t="n">
        <v>9.9</v>
      </c>
      <c r="CL282" s="14" t="n">
        <v>9.2</v>
      </c>
      <c r="CM282" s="14" t="n">
        <v>11.7</v>
      </c>
      <c r="CN282" s="14" t="n">
        <v>12.6</v>
      </c>
      <c r="CO282" s="15" t="n">
        <f aca="false">SUM(CC282:CN282)/12</f>
        <v>11.7166666666667</v>
      </c>
      <c r="DA282" s="0" t="n">
        <f aca="false">DA281+1</f>
        <v>1932</v>
      </c>
      <c r="DB282" s="13" t="n">
        <v>1932</v>
      </c>
      <c r="DC282" s="14" t="n">
        <v>14.5</v>
      </c>
      <c r="DD282" s="14" t="n">
        <v>11.8</v>
      </c>
      <c r="DE282" s="14" t="n">
        <v>10.8</v>
      </c>
      <c r="DF282" s="14" t="n">
        <v>10.3</v>
      </c>
      <c r="DG282" s="14" t="n">
        <v>7.2</v>
      </c>
      <c r="DH282" s="14" t="n">
        <v>4.7</v>
      </c>
      <c r="DI282" s="14" t="n">
        <v>3.9</v>
      </c>
      <c r="DJ282" s="14" t="n">
        <v>5.1</v>
      </c>
      <c r="DK282" s="14" t="n">
        <v>6.5</v>
      </c>
      <c r="DL282" s="14" t="n">
        <v>5.7</v>
      </c>
      <c r="DM282" s="14" t="n">
        <v>9.2</v>
      </c>
      <c r="DN282" s="14" t="n">
        <v>9.9</v>
      </c>
      <c r="DO282" s="15" t="n">
        <f aca="false">SUM(DC282:DN282)/12</f>
        <v>8.3</v>
      </c>
      <c r="EA282" s="0" t="n">
        <f aca="false">EA281+1</f>
        <v>1932</v>
      </c>
      <c r="EB282" s="25" t="s">
        <v>67</v>
      </c>
      <c r="EC282" s="14" t="n">
        <v>23.8</v>
      </c>
      <c r="ED282" s="14" t="n">
        <v>18.4</v>
      </c>
      <c r="EE282" s="14" t="n">
        <v>17.1</v>
      </c>
      <c r="EF282" s="14" t="n">
        <v>11.5</v>
      </c>
      <c r="EG282" s="14" t="n">
        <v>10.2</v>
      </c>
      <c r="EH282" s="14" t="n">
        <v>6</v>
      </c>
      <c r="EI282" s="14" t="n">
        <v>4</v>
      </c>
      <c r="EJ282" s="14" t="n">
        <v>7.2</v>
      </c>
      <c r="EK282" s="14" t="n">
        <v>9.4</v>
      </c>
      <c r="EL282" s="14" t="n">
        <v>11.6</v>
      </c>
      <c r="EM282" s="14" t="n">
        <v>15.7</v>
      </c>
      <c r="EN282" s="14" t="n">
        <v>18.1</v>
      </c>
      <c r="EO282" s="15" t="n">
        <f aca="false">SUM(EC282:EN282)/12</f>
        <v>12.75</v>
      </c>
      <c r="FA282" s="0" t="n">
        <f aca="false">FA281+1</f>
        <v>1932</v>
      </c>
      <c r="FB282" s="13" t="n">
        <v>1932</v>
      </c>
      <c r="FC282" s="14" t="n">
        <v>12.7</v>
      </c>
      <c r="FD282" s="14" t="n">
        <v>10.7</v>
      </c>
      <c r="FE282" s="14" t="n">
        <v>10.2</v>
      </c>
      <c r="FF282" s="14" t="n">
        <v>10</v>
      </c>
      <c r="FG282" s="14" t="n">
        <v>7.3</v>
      </c>
      <c r="FH282" s="14" t="n">
        <v>5.3</v>
      </c>
      <c r="FI282" s="14" t="n">
        <v>4.8</v>
      </c>
      <c r="FJ282" s="14" t="n">
        <v>5.2</v>
      </c>
      <c r="FK282" s="14" t="n">
        <v>6.9</v>
      </c>
      <c r="FL282" s="14" t="n">
        <v>6</v>
      </c>
      <c r="FM282" s="14" t="n">
        <v>9</v>
      </c>
      <c r="FN282" s="14" t="n">
        <v>9.2</v>
      </c>
      <c r="FO282" s="15" t="n">
        <f aca="false">SUM(FC282:FN282)/12</f>
        <v>8.10833333333333</v>
      </c>
      <c r="GA282" s="0" t="n">
        <f aca="false">GA281+1</f>
        <v>1932</v>
      </c>
      <c r="GB282" s="29" t="n">
        <v>1932</v>
      </c>
      <c r="GC282" s="28" t="n">
        <v>11.2</v>
      </c>
      <c r="GD282" s="28" t="n">
        <v>10.2</v>
      </c>
      <c r="GE282" s="28" t="n">
        <v>9.3</v>
      </c>
      <c r="GF282" s="28" t="n">
        <v>8.7</v>
      </c>
      <c r="GG282" s="28" t="n">
        <v>6.7</v>
      </c>
      <c r="GH282" s="28" t="n">
        <v>4.6</v>
      </c>
      <c r="GI282" s="28" t="n">
        <v>3.8</v>
      </c>
      <c r="GJ282" s="28" t="n">
        <v>4.5</v>
      </c>
      <c r="GK282" s="28" t="n">
        <v>5.8</v>
      </c>
      <c r="GL282" s="28" t="n">
        <v>5.2</v>
      </c>
      <c r="GM282" s="28" t="n">
        <v>7.9</v>
      </c>
      <c r="GN282" s="28" t="n">
        <v>7.6</v>
      </c>
      <c r="GO282" s="15" t="n">
        <f aca="false">SUM(GC282:GN282)/12</f>
        <v>7.125</v>
      </c>
      <c r="HA282" s="0" t="n">
        <f aca="false">HA281+1</f>
        <v>1932</v>
      </c>
      <c r="HB282" s="25" t="s">
        <v>67</v>
      </c>
      <c r="HC282" s="14" t="n">
        <v>16.4</v>
      </c>
      <c r="HD282" s="14" t="n">
        <v>14.8</v>
      </c>
      <c r="HE282" s="14" t="n">
        <v>14.8</v>
      </c>
      <c r="HF282" s="14" t="n">
        <v>12.4</v>
      </c>
      <c r="HG282" s="14" t="n">
        <v>12.1</v>
      </c>
      <c r="HH282" s="14" t="n">
        <v>8.9</v>
      </c>
      <c r="HI282" s="14" t="n">
        <v>8.8</v>
      </c>
      <c r="HJ282" s="14" t="n">
        <v>8.1</v>
      </c>
      <c r="HK282" s="14" t="n">
        <v>9.4</v>
      </c>
      <c r="HL282" s="14" t="n">
        <v>9.1</v>
      </c>
      <c r="HM282" s="14" t="n">
        <v>11.9</v>
      </c>
      <c r="HN282" s="14" t="n">
        <v>13.3</v>
      </c>
      <c r="HO282" s="15" t="n">
        <f aca="false">SUM(HC282:HN282)/12</f>
        <v>11.6666666666667</v>
      </c>
      <c r="IA282" s="0" t="n">
        <f aca="false">IA281+1</f>
        <v>1932</v>
      </c>
      <c r="IB282" s="13" t="n">
        <v>1932</v>
      </c>
      <c r="IC282" s="14" t="n">
        <v>19.3</v>
      </c>
      <c r="ID282" s="14" t="n">
        <v>15.3</v>
      </c>
      <c r="IE282" s="14" t="n">
        <v>15.7</v>
      </c>
      <c r="IF282" s="14" t="n">
        <v>12.8</v>
      </c>
      <c r="IG282" s="14" t="n">
        <v>10.6</v>
      </c>
      <c r="IH282" s="14" t="n">
        <v>8.3</v>
      </c>
      <c r="II282" s="14" t="n">
        <v>7.4</v>
      </c>
      <c r="IJ282" s="14" t="n">
        <v>7.5</v>
      </c>
      <c r="IK282" s="14" t="n">
        <v>10</v>
      </c>
      <c r="IL282" s="14" t="n">
        <v>9.8</v>
      </c>
      <c r="IM282" s="14" t="n">
        <v>13.6</v>
      </c>
      <c r="IN282" s="14" t="n">
        <v>15.2</v>
      </c>
      <c r="IO282" s="15" t="n">
        <f aca="false">SUM(IC282:IN282)/12</f>
        <v>12.125</v>
      </c>
      <c r="JA282" s="0" t="n">
        <f aca="false">JA281+1</f>
        <v>1932</v>
      </c>
      <c r="JB282" s="25" t="s">
        <v>67</v>
      </c>
      <c r="JC282" s="14" t="n">
        <v>13.9</v>
      </c>
      <c r="JD282" s="14" t="n">
        <v>12.8</v>
      </c>
      <c r="JE282" s="14" t="n">
        <v>12</v>
      </c>
      <c r="JF282" s="14" t="n">
        <v>12.6</v>
      </c>
      <c r="JG282" s="14" t="n">
        <v>11</v>
      </c>
      <c r="JH282" s="14" t="n">
        <v>9.6</v>
      </c>
      <c r="JI282" s="14" t="n">
        <v>8.2</v>
      </c>
      <c r="JJ282" s="14" t="n">
        <v>8.2</v>
      </c>
      <c r="JK282" s="14" t="n">
        <v>9.2</v>
      </c>
      <c r="JL282" s="14" t="n">
        <v>9.6</v>
      </c>
      <c r="JM282" s="14" t="n">
        <v>12</v>
      </c>
      <c r="JN282" s="14" t="n">
        <v>11.6</v>
      </c>
      <c r="JO282" s="15" t="n">
        <f aca="false">SUM(JC282:JN282)/12</f>
        <v>10.8916666666667</v>
      </c>
      <c r="KA282" s="0" t="n">
        <f aca="false">KA281+1</f>
        <v>1932</v>
      </c>
      <c r="KB282" s="13" t="n">
        <v>1932</v>
      </c>
      <c r="KC282" s="14" t="n">
        <v>16.9</v>
      </c>
      <c r="KD282" s="14" t="n">
        <v>12.9</v>
      </c>
      <c r="KE282" s="14" t="n">
        <v>13.6</v>
      </c>
      <c r="KF282" s="14" t="n">
        <v>11.9</v>
      </c>
      <c r="KG282" s="14" t="n">
        <v>9.7</v>
      </c>
      <c r="KH282" s="14" t="n">
        <v>6.8</v>
      </c>
      <c r="KI282" s="14" t="n">
        <v>6</v>
      </c>
      <c r="KJ282" s="14" t="n">
        <v>6.6</v>
      </c>
      <c r="KK282" s="14" t="n">
        <v>7.6</v>
      </c>
      <c r="KL282" s="14" t="n">
        <v>7.4</v>
      </c>
      <c r="KM282" s="14" t="n">
        <v>10.6</v>
      </c>
      <c r="KN282" s="14" t="n">
        <v>12.3</v>
      </c>
      <c r="KO282" s="15" t="n">
        <f aca="false">SUM(KC282:KN282)/12</f>
        <v>10.1916666666667</v>
      </c>
      <c r="LA282" s="0" t="n">
        <f aca="false">LA281+1</f>
        <v>1932</v>
      </c>
      <c r="LB282" s="25" t="s">
        <v>67</v>
      </c>
      <c r="LC282" s="14" t="n">
        <v>15.9</v>
      </c>
      <c r="LD282" s="14" t="n">
        <v>12.6</v>
      </c>
      <c r="LE282" s="14" t="n">
        <v>12.4</v>
      </c>
      <c r="LF282" s="14" t="n">
        <v>10.9</v>
      </c>
      <c r="LG282" s="14" t="n">
        <v>9</v>
      </c>
      <c r="LH282" s="14" t="n">
        <v>5.9</v>
      </c>
      <c r="LI282" s="14" t="n">
        <v>5.3</v>
      </c>
      <c r="LJ282" s="14" t="n">
        <v>5.4</v>
      </c>
      <c r="LK282" s="14" t="n">
        <v>6.4</v>
      </c>
      <c r="LL282" s="14" t="n">
        <v>6</v>
      </c>
      <c r="LM282" s="14" t="n">
        <v>9.6</v>
      </c>
      <c r="LN282" s="14" t="n">
        <v>11.1</v>
      </c>
      <c r="LO282" s="15" t="n">
        <f aca="false">SUM(LC282:LN282)/12</f>
        <v>9.20833333333333</v>
      </c>
      <c r="MA282" s="0" t="n">
        <f aca="false">MA281+1</f>
        <v>1932</v>
      </c>
      <c r="MB282" s="13" t="n">
        <v>1932</v>
      </c>
      <c r="MC282" s="14" t="n">
        <v>13.7</v>
      </c>
      <c r="MD282" s="14" t="n">
        <v>12.6</v>
      </c>
      <c r="ME282" s="14" t="n">
        <v>11.1</v>
      </c>
      <c r="MF282" s="14" t="n">
        <v>11</v>
      </c>
      <c r="MG282" s="14" t="n">
        <v>7.7</v>
      </c>
      <c r="MH282" s="14" t="n">
        <v>6.6</v>
      </c>
      <c r="MI282" s="14" t="n">
        <v>6</v>
      </c>
      <c r="MJ282" s="14" t="n">
        <v>6.3</v>
      </c>
      <c r="MK282" s="14" t="n">
        <v>7.4</v>
      </c>
      <c r="ML282" s="14" t="n">
        <v>7.6</v>
      </c>
      <c r="MM282" s="14" t="n">
        <v>10.3</v>
      </c>
      <c r="MN282" s="14" t="n">
        <v>10.5</v>
      </c>
      <c r="MO282" s="15" t="n">
        <f aca="false">SUM(MC282:MN282)/12</f>
        <v>9.23333333333333</v>
      </c>
      <c r="NA282" s="0" t="n">
        <f aca="false">NA281+1</f>
        <v>1932</v>
      </c>
      <c r="NB282" s="25" t="s">
        <v>67</v>
      </c>
      <c r="NC282" s="14" t="n">
        <v>20.2</v>
      </c>
      <c r="ND282" s="14" t="n">
        <v>15.4</v>
      </c>
      <c r="NE282" s="14" t="n">
        <v>14.8</v>
      </c>
      <c r="NF282" s="14" t="n">
        <v>10.4</v>
      </c>
      <c r="NG282" s="14" t="n">
        <v>8.8</v>
      </c>
      <c r="NH282" s="14" t="n">
        <v>4.2</v>
      </c>
      <c r="NI282" s="14" t="n">
        <v>3.2</v>
      </c>
      <c r="NJ282" s="14" t="n">
        <v>6.4</v>
      </c>
      <c r="NK282" s="14" t="n">
        <v>8.6</v>
      </c>
      <c r="NL282" s="14" t="n">
        <v>11.1</v>
      </c>
      <c r="NM282" s="14" t="n">
        <v>13.6</v>
      </c>
      <c r="NN282" s="14" t="n">
        <v>14.8</v>
      </c>
      <c r="NO282" s="15" t="n">
        <f aca="false">SUM(NC282:NN282)/12</f>
        <v>10.9583333333333</v>
      </c>
      <c r="OA282" s="6" t="n">
        <f aca="false">AVERAGE(AO282,BO282,CO282,DO282,EO282,FO282,GO282,HO282,IO282,JO282,KO282,LO282,MO282,NO282)</f>
        <v>10.2732142857143</v>
      </c>
      <c r="OB282" s="22" t="n">
        <f aca="false">AVERAGE(OA272:OA282)</f>
        <v>10.1847132034632</v>
      </c>
      <c r="PA282" s="16" t="n">
        <f aca="false">AVERAGE(AH282,AI282,AJ282,BH282,BI282,BJ282,CH282,CI282,CJ282,DH282,DI282,DJ282,EH282,EI282,EJ282,FH282,FI282,FJ282,GH282,GI282,GJ282,HH282,HI282,HJ282,IH282,II282,IJ282,JH282,JI282,JJ282,KH282,KI282,KJ282,LH282,LI282,LJ282,MH282,MI282,MJ282,NH282,NI282,NJ282)</f>
        <v>6.45714285714286</v>
      </c>
      <c r="PB282" s="17" t="n">
        <f aca="false">AVERAGE(AC282,AD282,AN282,BC282,BD282,BN282,CC282,CD282,CN282,DC282,DD282,DN282,EC282,ED282,EN282,FC282,FD282,FN282,GC282,GD282,GN282,HC282,HD282,HN282,IC282,ID282,IN282,JC282,JD282,JN282,KC282,KD282,KN282,LC282,LD282,LN282,MC282,MD282,MN282,NC282,ND282,NN282,)</f>
        <v>13.7395348837209</v>
      </c>
      <c r="PC282" s="16" t="n">
        <f aca="false">AVERAGE(PA272:PA282)</f>
        <v>6.30220057720058</v>
      </c>
      <c r="PD282" s="23" t="n">
        <f aca="false">AVERAGE(PB272:PB282)</f>
        <v>13.8023960535588</v>
      </c>
    </row>
    <row r="283" customFormat="false" ht="14.65" hidden="false" customHeight="false" outlineLevel="0" collapsed="false">
      <c r="A283" s="5"/>
      <c r="B283" s="6" t="n">
        <f aca="false">AVERAGE(AO283,BO283,CO283,DO283,EO283,FO283,GO283,HO283,IO283,JO283,KO283,LO283,MO283,NO283)</f>
        <v>9.92321428571428</v>
      </c>
      <c r="C283" s="18" t="n">
        <f aca="false">AVERAGE(B279:B283)</f>
        <v>10.1230952380952</v>
      </c>
      <c r="D283" s="20" t="n">
        <f aca="false">AVERAGE(B274:B283)</f>
        <v>10.0956845238095</v>
      </c>
      <c r="E283" s="6" t="n">
        <f aca="false">AVERAGE(B264:B283)</f>
        <v>10.2766258394383</v>
      </c>
      <c r="F283" s="24" t="n">
        <f aca="false">AVERAGE(B234:B283)</f>
        <v>10.2181006905132</v>
      </c>
      <c r="G283" s="2" t="n">
        <f aca="false">MAX(AC283:AN283,BC283:BN283,CC283:CN283,DC283:DN283,EC283:EN283,FC283:FN283,GC283:GN283,HC283:HN283,IC283:IN283,JC283:JN283,KC283:KN283,LC283:LN283,MC283:MN283,NC283:NN283)</f>
        <v>19</v>
      </c>
      <c r="H283" s="11" t="n">
        <f aca="false">MEDIAN(AC283:AN283,BC283:BN283,CC283:CN283,DC283:DN283,EC283:EN283,FC283:FN283,GC283:GN283,HC283:HN283,IC283:IN283,JC283:JN283,KC283:KN283,LC283:LN283,MC283:MN283,NC283:NN283)</f>
        <v>9.8</v>
      </c>
      <c r="I283" s="4" t="n">
        <f aca="false">MIN(AC283:AN283,BC283:BN283,CC283:CN283,DC283:DN283,EC283:EN283,FC283:FN283,GC283:GN283,HC283:HN283,IC283:IN283,JC283:JN283,KC283:KN283,LC283:LN283,MC283:MN283,NC283:NN283)</f>
        <v>2.1</v>
      </c>
      <c r="J283" s="12" t="n">
        <f aca="false">(G283+I283)/2</f>
        <v>10.55</v>
      </c>
      <c r="AA283" s="0" t="n">
        <f aca="false">AA282+1</f>
        <v>15</v>
      </c>
      <c r="AB283" s="27" t="n">
        <v>1933</v>
      </c>
      <c r="AC283" s="14" t="n">
        <v>15.7</v>
      </c>
      <c r="AD283" s="14" t="n">
        <v>16</v>
      </c>
      <c r="AE283" s="14" t="n">
        <v>14.4</v>
      </c>
      <c r="AF283" s="14" t="n">
        <v>11.7</v>
      </c>
      <c r="AG283" s="14" t="n">
        <v>10.6</v>
      </c>
      <c r="AH283" s="14" t="n">
        <v>8.8</v>
      </c>
      <c r="AI283" s="14" t="n">
        <v>6.1</v>
      </c>
      <c r="AJ283" s="14" t="n">
        <v>7.5</v>
      </c>
      <c r="AK283" s="14" t="n">
        <v>8.9</v>
      </c>
      <c r="AL283" s="14" t="n">
        <v>10.7</v>
      </c>
      <c r="AM283" s="14" t="n">
        <v>13.1</v>
      </c>
      <c r="AN283" s="14" t="n">
        <v>14.5</v>
      </c>
      <c r="AO283" s="15" t="n">
        <f aca="false">SUM(AC283:AN283)/12</f>
        <v>11.5</v>
      </c>
      <c r="BA283" s="0" t="n">
        <f aca="false">BA282+1</f>
        <v>1933</v>
      </c>
      <c r="BB283" s="13" t="n">
        <v>1933</v>
      </c>
      <c r="BC283" s="14" t="n">
        <v>13.8</v>
      </c>
      <c r="BD283" s="14" t="n">
        <v>14.2</v>
      </c>
      <c r="BE283" s="14" t="n">
        <v>12.6</v>
      </c>
      <c r="BF283" s="14" t="n">
        <v>9.4</v>
      </c>
      <c r="BG283" s="14" t="n">
        <v>8.4</v>
      </c>
      <c r="BH283" s="14" t="n">
        <v>6.7</v>
      </c>
      <c r="BI283" s="14" t="n">
        <v>3.9</v>
      </c>
      <c r="BJ283" s="14" t="n">
        <v>4.9</v>
      </c>
      <c r="BK283" s="14" t="n">
        <v>7.1</v>
      </c>
      <c r="BL283" s="14" t="n">
        <v>8.9</v>
      </c>
      <c r="BM283" s="14" t="n">
        <v>11</v>
      </c>
      <c r="BN283" s="14" t="n">
        <v>12.4</v>
      </c>
      <c r="BO283" s="15" t="n">
        <f aca="false">SUM(BC283:BN283)/12</f>
        <v>9.44166666666667</v>
      </c>
      <c r="CA283" s="0" t="n">
        <f aca="false">CA282+1</f>
        <v>1933</v>
      </c>
      <c r="CB283" s="13" t="n">
        <v>1933</v>
      </c>
      <c r="CC283" s="14" t="n">
        <v>14.6</v>
      </c>
      <c r="CD283" s="14" t="n">
        <v>14.9</v>
      </c>
      <c r="CE283" s="14" t="n">
        <v>14.5</v>
      </c>
      <c r="CF283" s="14" t="n">
        <v>12.2</v>
      </c>
      <c r="CG283" s="14" t="n">
        <v>10.2</v>
      </c>
      <c r="CH283" s="14" t="n">
        <v>9.6</v>
      </c>
      <c r="CI283" s="14" t="n">
        <v>7.9</v>
      </c>
      <c r="CJ283" s="14" t="n">
        <v>8.1</v>
      </c>
      <c r="CK283" s="14" t="n">
        <v>9.2</v>
      </c>
      <c r="CL283" s="14" t="n">
        <v>10.4</v>
      </c>
      <c r="CM283" s="14" t="n">
        <v>12.3</v>
      </c>
      <c r="CN283" s="14" t="n">
        <v>12.8</v>
      </c>
      <c r="CO283" s="15" t="n">
        <f aca="false">SUM(CC283:CN283)/12</f>
        <v>11.3916666666667</v>
      </c>
      <c r="DA283" s="0" t="n">
        <f aca="false">DA282+1</f>
        <v>1933</v>
      </c>
      <c r="DB283" s="13" t="n">
        <v>1933</v>
      </c>
      <c r="DC283" s="14" t="n">
        <v>12.3</v>
      </c>
      <c r="DD283" s="14" t="n">
        <v>11.5</v>
      </c>
      <c r="DE283" s="14" t="n">
        <v>10.6</v>
      </c>
      <c r="DF283" s="14" t="n">
        <v>7.2</v>
      </c>
      <c r="DG283" s="14" t="n">
        <v>6.9</v>
      </c>
      <c r="DH283" s="14" t="n">
        <v>5.4</v>
      </c>
      <c r="DI283" s="14" t="n">
        <v>2.7</v>
      </c>
      <c r="DJ283" s="14" t="n">
        <v>3.6</v>
      </c>
      <c r="DK283" s="14" t="n">
        <v>6</v>
      </c>
      <c r="DL283" s="14" t="n">
        <v>7.1</v>
      </c>
      <c r="DM283" s="14" t="n">
        <v>9.3</v>
      </c>
      <c r="DN283" s="14" t="n">
        <v>11.6</v>
      </c>
      <c r="DO283" s="15" t="n">
        <f aca="false">SUM(DC283:DN283)/12</f>
        <v>7.85</v>
      </c>
      <c r="EA283" s="0" t="n">
        <f aca="false">EA282+1</f>
        <v>1933</v>
      </c>
      <c r="EB283" s="25" t="s">
        <v>68</v>
      </c>
      <c r="EC283" s="14" t="n">
        <v>18</v>
      </c>
      <c r="ED283" s="14" t="n">
        <v>19</v>
      </c>
      <c r="EE283" s="14" t="n">
        <v>17</v>
      </c>
      <c r="EF283" s="14" t="n">
        <v>12.9</v>
      </c>
      <c r="EG283" s="14" t="n">
        <v>8.8</v>
      </c>
      <c r="EH283" s="14" t="n">
        <v>5.9</v>
      </c>
      <c r="EI283" s="14" t="n">
        <v>4.2</v>
      </c>
      <c r="EJ283" s="14" t="n">
        <v>5.2</v>
      </c>
      <c r="EK283" s="14" t="n">
        <v>8.6</v>
      </c>
      <c r="EL283" s="14" t="n">
        <v>12.9</v>
      </c>
      <c r="EM283" s="14" t="n">
        <v>16.1</v>
      </c>
      <c r="EN283" s="14" t="n">
        <v>18.5</v>
      </c>
      <c r="EO283" s="15" t="n">
        <f aca="false">SUM(EC283:EN283)/12</f>
        <v>12.2583333333333</v>
      </c>
      <c r="FA283" s="0" t="n">
        <f aca="false">FA282+1</f>
        <v>1933</v>
      </c>
      <c r="FB283" s="13" t="n">
        <v>1933</v>
      </c>
      <c r="FC283" s="14" t="n">
        <v>12</v>
      </c>
      <c r="FD283" s="14" t="n">
        <v>11.1</v>
      </c>
      <c r="FE283" s="14" t="n">
        <v>10.4</v>
      </c>
      <c r="FF283" s="14" t="n">
        <v>7.7</v>
      </c>
      <c r="FG283" s="14" t="n">
        <v>6.7</v>
      </c>
      <c r="FH283" s="14" t="n">
        <v>5.2</v>
      </c>
      <c r="FI283" s="14" t="n">
        <v>2.7</v>
      </c>
      <c r="FJ283" s="14" t="n">
        <v>4.3</v>
      </c>
      <c r="FK283" s="14" t="n">
        <v>5.4</v>
      </c>
      <c r="FL283" s="14" t="n">
        <v>7</v>
      </c>
      <c r="FM283" s="14" t="n">
        <v>8.7</v>
      </c>
      <c r="FN283" s="14" t="n">
        <v>10.1</v>
      </c>
      <c r="FO283" s="15" t="n">
        <f aca="false">SUM(FC283:FN283)/12</f>
        <v>7.60833333333333</v>
      </c>
      <c r="GA283" s="0" t="n">
        <f aca="false">GA282+1</f>
        <v>1933</v>
      </c>
      <c r="GB283" s="29" t="n">
        <v>1933</v>
      </c>
      <c r="GC283" s="28" t="n">
        <v>10.4</v>
      </c>
      <c r="GD283" s="28" t="n">
        <v>9.4</v>
      </c>
      <c r="GE283" s="28" t="n">
        <v>10.4</v>
      </c>
      <c r="GF283" s="28" t="n">
        <v>8.1</v>
      </c>
      <c r="GG283" s="28" t="n">
        <v>7.1</v>
      </c>
      <c r="GH283" s="28" t="n">
        <v>5.2</v>
      </c>
      <c r="GI283" s="28" t="n">
        <v>2.1</v>
      </c>
      <c r="GJ283" s="28" t="n">
        <v>2.8</v>
      </c>
      <c r="GK283" s="28" t="n">
        <v>5.6</v>
      </c>
      <c r="GL283" s="28" t="n">
        <v>7.3</v>
      </c>
      <c r="GM283" s="28" t="n">
        <v>7.3</v>
      </c>
      <c r="GN283" s="28" t="n">
        <v>9.8</v>
      </c>
      <c r="GO283" s="15" t="n">
        <f aca="false">SUM(GC283:GN283)/12</f>
        <v>7.125</v>
      </c>
      <c r="HA283" s="0" t="n">
        <f aca="false">HA282+1</f>
        <v>1933</v>
      </c>
      <c r="HB283" s="25" t="s">
        <v>68</v>
      </c>
      <c r="HC283" s="14" t="n">
        <v>15</v>
      </c>
      <c r="HD283" s="14" t="n">
        <v>15.2</v>
      </c>
      <c r="HE283" s="14" t="n">
        <v>14.6</v>
      </c>
      <c r="HF283" s="14" t="n">
        <v>12.3</v>
      </c>
      <c r="HG283" s="14" t="n">
        <v>10.9</v>
      </c>
      <c r="HH283" s="14" t="n">
        <v>9.5</v>
      </c>
      <c r="HI283" s="14" t="n">
        <v>7.7</v>
      </c>
      <c r="HJ283" s="14" t="n">
        <v>8.2</v>
      </c>
      <c r="HK283" s="14" t="n">
        <v>9.3</v>
      </c>
      <c r="HL283" s="14" t="n">
        <v>10.7</v>
      </c>
      <c r="HM283" s="14" t="n">
        <v>12.1</v>
      </c>
      <c r="HN283" s="14" t="n">
        <v>12.9</v>
      </c>
      <c r="HO283" s="15" t="n">
        <f aca="false">SUM(HC283:HN283)/12</f>
        <v>11.5333333333333</v>
      </c>
      <c r="IA283" s="0" t="n">
        <f aca="false">IA282+1</f>
        <v>1933</v>
      </c>
      <c r="IB283" s="13" t="n">
        <v>1933</v>
      </c>
      <c r="IC283" s="14" t="n">
        <v>16.7</v>
      </c>
      <c r="ID283" s="14" t="n">
        <v>17.3</v>
      </c>
      <c r="IE283" s="14" t="n">
        <v>15.1</v>
      </c>
      <c r="IF283" s="14" t="n">
        <v>11.8</v>
      </c>
      <c r="IG283" s="14" t="n">
        <v>11.1</v>
      </c>
      <c r="IH283" s="14" t="n">
        <v>8.9</v>
      </c>
      <c r="II283" s="14" t="n">
        <v>6.2</v>
      </c>
      <c r="IJ283" s="14" t="n">
        <v>7.9</v>
      </c>
      <c r="IK283" s="14" t="n">
        <v>9.8</v>
      </c>
      <c r="IL283" s="14" t="n">
        <v>11.9</v>
      </c>
      <c r="IM283" s="14" t="n">
        <v>13.8</v>
      </c>
      <c r="IN283" s="14" t="n">
        <v>15.7</v>
      </c>
      <c r="IO283" s="15" t="n">
        <f aca="false">SUM(IC283:IN283)/12</f>
        <v>12.1833333333333</v>
      </c>
      <c r="JA283" s="0" t="n">
        <f aca="false">JA282+1</f>
        <v>1933</v>
      </c>
      <c r="JB283" s="25" t="s">
        <v>68</v>
      </c>
      <c r="JC283" s="14" t="n">
        <v>13.3</v>
      </c>
      <c r="JD283" s="14" t="n">
        <v>13.2</v>
      </c>
      <c r="JE283" s="14" t="n">
        <v>13.1</v>
      </c>
      <c r="JF283" s="14" t="n">
        <v>11.5</v>
      </c>
      <c r="JG283" s="14" t="n">
        <v>10.1</v>
      </c>
      <c r="JH283" s="14" t="n">
        <v>9.2</v>
      </c>
      <c r="JI283" s="14" t="n">
        <v>7.6</v>
      </c>
      <c r="JJ283" s="14" t="n">
        <v>7.8</v>
      </c>
      <c r="JK283" s="14" t="n">
        <v>9.3</v>
      </c>
      <c r="JL283" s="14" t="n">
        <v>10.6</v>
      </c>
      <c r="JM283" s="14" t="n">
        <v>11.1</v>
      </c>
      <c r="JN283" s="14" t="n">
        <v>12</v>
      </c>
      <c r="JO283" s="15" t="n">
        <f aca="false">SUM(JC283:JN283)/12</f>
        <v>10.7333333333333</v>
      </c>
      <c r="KA283" s="0" t="n">
        <f aca="false">KA282+1</f>
        <v>1933</v>
      </c>
      <c r="KB283" s="13" t="n">
        <v>1933</v>
      </c>
      <c r="KC283" s="14" t="n">
        <v>14.7</v>
      </c>
      <c r="KD283" s="14" t="n">
        <v>14.7</v>
      </c>
      <c r="KE283" s="14" t="n">
        <v>13</v>
      </c>
      <c r="KF283" s="14" t="n">
        <v>10.4</v>
      </c>
      <c r="KG283" s="14" t="n">
        <v>9.4</v>
      </c>
      <c r="KH283" s="14" t="n">
        <v>7.7</v>
      </c>
      <c r="KI283" s="14" t="n">
        <v>4.3</v>
      </c>
      <c r="KJ283" s="14" t="n">
        <v>6</v>
      </c>
      <c r="KK283" s="14" t="n">
        <v>7.3</v>
      </c>
      <c r="KL283" s="14" t="n">
        <v>8.9</v>
      </c>
      <c r="KM283" s="14" t="n">
        <v>11.6</v>
      </c>
      <c r="KN283" s="14" t="n">
        <v>13</v>
      </c>
      <c r="KO283" s="15" t="n">
        <f aca="false">SUM(KC283:KN283)/12</f>
        <v>10.0833333333333</v>
      </c>
      <c r="LA283" s="0" t="n">
        <f aca="false">LA282+1</f>
        <v>1933</v>
      </c>
      <c r="LB283" s="25" t="s">
        <v>68</v>
      </c>
      <c r="LC283" s="14" t="n">
        <v>13.5</v>
      </c>
      <c r="LD283" s="14" t="n">
        <v>13.1</v>
      </c>
      <c r="LE283" s="14" t="n">
        <v>11</v>
      </c>
      <c r="LF283" s="14" t="n">
        <v>8.9</v>
      </c>
      <c r="LG283" s="14" t="n">
        <v>8.4</v>
      </c>
      <c r="LH283" s="14" t="n">
        <v>6.4</v>
      </c>
      <c r="LI283" s="14" t="n">
        <v>3.1</v>
      </c>
      <c r="LJ283" s="14" t="n">
        <v>4</v>
      </c>
      <c r="LK283" s="14" t="n">
        <v>6.2</v>
      </c>
      <c r="LL283" s="14" t="n">
        <v>7.8</v>
      </c>
      <c r="LM283" s="14" t="n">
        <v>9.5</v>
      </c>
      <c r="LN283" s="14" t="n">
        <v>11.5</v>
      </c>
      <c r="LO283" s="15" t="n">
        <f aca="false">SUM(LC283:LN283)/12</f>
        <v>8.61666666666667</v>
      </c>
      <c r="MA283" s="0" t="n">
        <f aca="false">MA282+1</f>
        <v>1933</v>
      </c>
      <c r="MB283" s="13" t="n">
        <v>1933</v>
      </c>
      <c r="MC283" s="14" t="n">
        <v>12.3</v>
      </c>
      <c r="MD283" s="14" t="n">
        <v>11</v>
      </c>
      <c r="ME283" s="14" t="n">
        <v>11.3</v>
      </c>
      <c r="MF283" s="14" t="n">
        <v>8.8</v>
      </c>
      <c r="MG283" s="14" t="n">
        <v>7.9</v>
      </c>
      <c r="MH283" s="14" t="n">
        <v>6.7</v>
      </c>
      <c r="MI283" s="14" t="n">
        <v>4.2</v>
      </c>
      <c r="MJ283" s="14" t="n">
        <v>5.1</v>
      </c>
      <c r="MK283" s="14" t="n">
        <v>6.7</v>
      </c>
      <c r="ML283" s="14" t="n">
        <v>8.4</v>
      </c>
      <c r="MM283" s="14" t="n">
        <v>9.7</v>
      </c>
      <c r="MN283" s="14" t="n">
        <v>11.6</v>
      </c>
      <c r="MO283" s="15" t="n">
        <f aca="false">SUM(MC283:MN283)/12</f>
        <v>8.64166666666667</v>
      </c>
      <c r="NA283" s="0" t="n">
        <f aca="false">NA282+1</f>
        <v>1933</v>
      </c>
      <c r="NB283" s="25" t="s">
        <v>68</v>
      </c>
      <c r="NC283" s="14" t="n">
        <v>13.6</v>
      </c>
      <c r="ND283" s="14" t="n">
        <v>13</v>
      </c>
      <c r="NE283" s="14" t="n">
        <v>14.3</v>
      </c>
      <c r="NF283" s="14" t="n">
        <v>10.9</v>
      </c>
      <c r="NG283" s="14" t="n">
        <v>8.3</v>
      </c>
      <c r="NH283" s="14" t="n">
        <v>5.8</v>
      </c>
      <c r="NI283" s="14" t="n">
        <v>2.8</v>
      </c>
      <c r="NJ283" s="14" t="n">
        <v>3.2</v>
      </c>
      <c r="NK283" s="14" t="n">
        <v>8.8</v>
      </c>
      <c r="NL283" s="14" t="n">
        <v>10.8</v>
      </c>
      <c r="NM283" s="14" t="n">
        <v>12.8</v>
      </c>
      <c r="NN283" s="14" t="n">
        <v>15.2</v>
      </c>
      <c r="NO283" s="15" t="n">
        <f aca="false">SUM(NC283:NN283)/12</f>
        <v>9.95833333333333</v>
      </c>
      <c r="OA283" s="6" t="n">
        <f aca="false">AVERAGE(AO283,BO283,CO283,DO283,EO283,FO283,GO283,HO283,IO283,JO283,KO283,LO283,MO283,NO283)</f>
        <v>9.92321428571428</v>
      </c>
      <c r="OB283" s="22" t="n">
        <f aca="false">AVERAGE(OA273:OA283)</f>
        <v>10.1453733766234</v>
      </c>
      <c r="PA283" s="16" t="n">
        <f aca="false">AVERAGE(AH283,AI283,AJ283,BH283,BI283,BJ283,CH283,CI283,CJ283,DH283,DI283,DJ283,EH283,EI283,EJ283,FH283,FI283,FJ283,GH283,GI283,GJ283,HH283,HI283,HJ283,IH283,II283,IJ283,JH283,JI283,JJ283,KH283,KI283,KJ283,LH283,LI283,LJ283,MH283,MI283,MJ283,NH283,NI283,NJ283)</f>
        <v>5.83571428571428</v>
      </c>
      <c r="PB283" s="17" t="n">
        <f aca="false">AVERAGE(AC283,AD283,AN283,BC283,BD283,BN283,CC283,CD283,CN283,DC283,DD283,DN283,EC283,ED283,EN283,FC283,FD283,FN283,GC283,GD283,GN283,HC283,HD283,HN283,IC283,ID283,IN283,JC283,JD283,JN283,KC283,KD283,KN283,LC283,LD283,LN283,MC283,MD283,MN283,NC283,ND283,NN283,)</f>
        <v>13.2813953488372</v>
      </c>
      <c r="PC283" s="16" t="n">
        <f aca="false">AVERAGE(PA273:PA283)</f>
        <v>6.28466810966811</v>
      </c>
      <c r="PD283" s="23" t="n">
        <f aca="false">AVERAGE(PB273:PB283)</f>
        <v>13.7216349541931</v>
      </c>
    </row>
    <row r="284" customFormat="false" ht="14.65" hidden="false" customHeight="false" outlineLevel="0" collapsed="false">
      <c r="A284" s="5"/>
      <c r="B284" s="6" t="n">
        <f aca="false">AVERAGE(AO284,BO284,CO284,DO284,EO284,FO284,GO284,HO284,IO284,JO284,KO284,LO284,MO284,NO284)</f>
        <v>10.6803571428571</v>
      </c>
      <c r="C284" s="18" t="n">
        <f aca="false">AVERAGE(B280:B284)</f>
        <v>10.3152380952381</v>
      </c>
      <c r="D284" s="20" t="n">
        <f aca="false">AVERAGE(B275:B284)</f>
        <v>10.1866666666667</v>
      </c>
      <c r="E284" s="6" t="n">
        <f aca="false">AVERAGE(B265:B284)</f>
        <v>10.2571020299145</v>
      </c>
      <c r="F284" s="24" t="n">
        <f aca="false">AVERAGE(B235:B284)</f>
        <v>10.2601522778148</v>
      </c>
      <c r="G284" s="2" t="n">
        <f aca="false">MAX(AC284:AN284,BC284:BN284,CC284:CN284,DC284:DN284,EC284:EN284,FC284:FN284,GC284:GN284,HC284:HN284,IC284:IN284,JC284:JN284,KC284:KN284,LC284:LN284,MC284:MN284,NC284:NN284)</f>
        <v>20.8</v>
      </c>
      <c r="H284" s="11" t="n">
        <f aca="false">MEDIAN(AC284:AN284,BC284:BN284,CC284:CN284,DC284:DN284,EC284:EN284,FC284:FN284,GC284:GN284,HC284:HN284,IC284:IN284,JC284:JN284,KC284:KN284,LC284:LN284,MC284:MN284,NC284:NN284)</f>
        <v>10.15</v>
      </c>
      <c r="I284" s="4" t="n">
        <f aca="false">MIN(AC284:AN284,BC284:BN284,CC284:CN284,DC284:DN284,EC284:EN284,FC284:FN284,GC284:GN284,HC284:HN284,IC284:IN284,JC284:JN284,KC284:KN284,LC284:LN284,MC284:MN284,NC284:NN284)</f>
        <v>2.4</v>
      </c>
      <c r="J284" s="12" t="n">
        <f aca="false">(G284+I284)/2</f>
        <v>11.6</v>
      </c>
      <c r="AA284" s="0" t="n">
        <f aca="false">AA283+1</f>
        <v>16</v>
      </c>
      <c r="AB284" s="27" t="n">
        <v>1934</v>
      </c>
      <c r="AC284" s="14" t="n">
        <v>18.6</v>
      </c>
      <c r="AD284" s="14" t="n">
        <v>17.1</v>
      </c>
      <c r="AE284" s="14" t="n">
        <v>18.9</v>
      </c>
      <c r="AF284" s="14" t="n">
        <v>12</v>
      </c>
      <c r="AG284" s="14" t="n">
        <v>10.1</v>
      </c>
      <c r="AH284" s="14" t="n">
        <v>8.6</v>
      </c>
      <c r="AI284" s="14" t="n">
        <v>8.6</v>
      </c>
      <c r="AJ284" s="14" t="n">
        <v>8.1</v>
      </c>
      <c r="AK284" s="14" t="n">
        <v>10</v>
      </c>
      <c r="AL284" s="14" t="n">
        <v>11</v>
      </c>
      <c r="AM284" s="14" t="n">
        <v>13.1</v>
      </c>
      <c r="AN284" s="14" t="n">
        <v>14.3</v>
      </c>
      <c r="AO284" s="15" t="n">
        <f aca="false">SUM(AC284:AN284)/12</f>
        <v>12.5333333333333</v>
      </c>
      <c r="BA284" s="0" t="n">
        <f aca="false">BA283+1</f>
        <v>1934</v>
      </c>
      <c r="BB284" s="13" t="n">
        <v>1934</v>
      </c>
      <c r="BC284" s="14" t="n">
        <v>15.9</v>
      </c>
      <c r="BD284" s="14" t="n">
        <v>14.8</v>
      </c>
      <c r="BE284" s="14" t="n">
        <v>15.8</v>
      </c>
      <c r="BF284" s="14" t="n">
        <v>9.4</v>
      </c>
      <c r="BG284" s="14" t="n">
        <v>6.8</v>
      </c>
      <c r="BH284" s="14" t="n">
        <v>5.4</v>
      </c>
      <c r="BI284" s="14" t="n">
        <v>5.3</v>
      </c>
      <c r="BJ284" s="14" t="n">
        <v>5.4</v>
      </c>
      <c r="BK284" s="14" t="n">
        <v>7.5</v>
      </c>
      <c r="BL284" s="14" t="n">
        <v>8.5</v>
      </c>
      <c r="BM284" s="14" t="n">
        <v>10.9</v>
      </c>
      <c r="BN284" s="14" t="n">
        <v>12.4</v>
      </c>
      <c r="BO284" s="15" t="n">
        <f aca="false">SUM(BC284:BN284)/12</f>
        <v>9.84166666666667</v>
      </c>
      <c r="CA284" s="0" t="n">
        <f aca="false">CA283+1</f>
        <v>1934</v>
      </c>
      <c r="CB284" s="13" t="n">
        <v>1934</v>
      </c>
      <c r="CC284" s="14" t="n">
        <v>15.8</v>
      </c>
      <c r="CD284" s="14" t="n">
        <v>16.2</v>
      </c>
      <c r="CE284" s="14" t="n">
        <v>16.7</v>
      </c>
      <c r="CF284" s="14" t="n">
        <v>13</v>
      </c>
      <c r="CG284" s="14" t="n">
        <v>10.8</v>
      </c>
      <c r="CH284" s="14" t="n">
        <v>10.2</v>
      </c>
      <c r="CI284" s="14" t="n">
        <v>10</v>
      </c>
      <c r="CJ284" s="14" t="n">
        <v>8.6</v>
      </c>
      <c r="CK284" s="14" t="n">
        <v>9.7</v>
      </c>
      <c r="CL284" s="14" t="n">
        <v>10</v>
      </c>
      <c r="CM284" s="14" t="n">
        <v>11.8</v>
      </c>
      <c r="CN284" s="14" t="n">
        <v>13</v>
      </c>
      <c r="CO284" s="15" t="n">
        <f aca="false">SUM(CC284:CN284)/12</f>
        <v>12.15</v>
      </c>
      <c r="DA284" s="0" t="n">
        <f aca="false">DA283+1</f>
        <v>1934</v>
      </c>
      <c r="DB284" s="13" t="n">
        <v>1934</v>
      </c>
      <c r="DC284" s="14" t="n">
        <v>14.4</v>
      </c>
      <c r="DD284" s="14" t="n">
        <v>13.3</v>
      </c>
      <c r="DE284" s="14" t="n">
        <v>15.6</v>
      </c>
      <c r="DF284" s="14" t="n">
        <v>8.8</v>
      </c>
      <c r="DG284" s="14" t="n">
        <v>5</v>
      </c>
      <c r="DH284" s="14" t="n">
        <v>3.8</v>
      </c>
      <c r="DI284" s="14" t="n">
        <v>3.9</v>
      </c>
      <c r="DJ284" s="14" t="n">
        <v>4.5</v>
      </c>
      <c r="DK284" s="14" t="n">
        <v>6.8</v>
      </c>
      <c r="DL284" s="14" t="n">
        <v>8.4</v>
      </c>
      <c r="DM284" s="14" t="n">
        <v>10.1</v>
      </c>
      <c r="DN284" s="14" t="n">
        <v>11.5</v>
      </c>
      <c r="DO284" s="15" t="n">
        <f aca="false">SUM(DC284:DN284)/12</f>
        <v>8.84166666666667</v>
      </c>
      <c r="EA284" s="0" t="n">
        <f aca="false">EA283+1</f>
        <v>1934</v>
      </c>
      <c r="EB284" s="25" t="s">
        <v>69</v>
      </c>
      <c r="EC284" s="14" t="n">
        <v>20.8</v>
      </c>
      <c r="ED284" s="14" t="n">
        <v>20.5</v>
      </c>
      <c r="EE284" s="14" t="n">
        <v>20.5</v>
      </c>
      <c r="EF284" s="14" t="n">
        <v>12.9</v>
      </c>
      <c r="EG284" s="14" t="n">
        <v>8.3</v>
      </c>
      <c r="EH284" s="14" t="n">
        <v>5.1</v>
      </c>
      <c r="EI284" s="14" t="n">
        <v>4.1</v>
      </c>
      <c r="EJ284" s="14" t="n">
        <v>4.9</v>
      </c>
      <c r="EK284" s="14" t="n">
        <v>8.8</v>
      </c>
      <c r="EL284" s="14" t="n">
        <v>11.6</v>
      </c>
      <c r="EM284" s="14" t="n">
        <v>15.7</v>
      </c>
      <c r="EN284" s="14" t="n">
        <v>16.6</v>
      </c>
      <c r="EO284" s="15" t="n">
        <f aca="false">SUM(EC284:EN284)/12</f>
        <v>12.4833333333333</v>
      </c>
      <c r="FA284" s="0" t="n">
        <f aca="false">FA283+1</f>
        <v>1934</v>
      </c>
      <c r="FB284" s="13" t="n">
        <v>1934</v>
      </c>
      <c r="FC284" s="14" t="n">
        <v>11.9</v>
      </c>
      <c r="FD284" s="14" t="n">
        <v>11.8</v>
      </c>
      <c r="FE284" s="14" t="n">
        <v>12.9</v>
      </c>
      <c r="FF284" s="14" t="n">
        <v>8.1</v>
      </c>
      <c r="FG284" s="14" t="n">
        <v>4.3</v>
      </c>
      <c r="FH284" s="14" t="n">
        <v>4.2</v>
      </c>
      <c r="FI284" s="14" t="n">
        <v>4.4</v>
      </c>
      <c r="FJ284" s="14" t="n">
        <v>4.7</v>
      </c>
      <c r="FK284" s="14" t="n">
        <v>5.3</v>
      </c>
      <c r="FL284" s="14" t="n">
        <v>7.1</v>
      </c>
      <c r="FM284" s="14" t="n">
        <v>8.6</v>
      </c>
      <c r="FN284" s="14" t="n">
        <v>9.8</v>
      </c>
      <c r="FO284" s="15" t="n">
        <f aca="false">SUM(FC284:FN284)/12</f>
        <v>7.75833333333333</v>
      </c>
      <c r="GA284" s="0" t="n">
        <f aca="false">GA283+1</f>
        <v>1934</v>
      </c>
      <c r="GB284" s="29" t="n">
        <v>1934</v>
      </c>
      <c r="GC284" s="28" t="n">
        <v>11.2</v>
      </c>
      <c r="GD284" s="28" t="n">
        <v>11.8</v>
      </c>
      <c r="GE284" s="28" t="n">
        <v>12.6</v>
      </c>
      <c r="GF284" s="28" t="n">
        <v>8.8</v>
      </c>
      <c r="GG284" s="28" t="n">
        <v>4.9</v>
      </c>
      <c r="GH284" s="28" t="n">
        <v>2.4</v>
      </c>
      <c r="GI284" s="28" t="n">
        <v>4.1</v>
      </c>
      <c r="GJ284" s="28" t="n">
        <v>4.8</v>
      </c>
      <c r="GK284" s="28" t="n">
        <v>4.6</v>
      </c>
      <c r="GL284" s="28" t="n">
        <v>6.4</v>
      </c>
      <c r="GM284" s="28" t="n">
        <v>8.8</v>
      </c>
      <c r="GN284" s="28" t="n">
        <v>9.4</v>
      </c>
      <c r="GO284" s="15" t="n">
        <f aca="false">SUM(GC284:GN284)/12</f>
        <v>7.48333333333333</v>
      </c>
      <c r="HA284" s="0" t="n">
        <f aca="false">HA283+1</f>
        <v>1934</v>
      </c>
      <c r="HB284" s="25" t="s">
        <v>69</v>
      </c>
      <c r="HC284" s="14" t="n">
        <v>16</v>
      </c>
      <c r="HD284" s="14" t="n">
        <v>16.2</v>
      </c>
      <c r="HE284" s="14" t="n">
        <v>17.3</v>
      </c>
      <c r="HF284" s="14" t="n">
        <v>13.4</v>
      </c>
      <c r="HG284" s="14" t="n">
        <v>10.1</v>
      </c>
      <c r="HH284" s="14" t="n">
        <v>9.8</v>
      </c>
      <c r="HI284" s="14" t="n">
        <v>9.3</v>
      </c>
      <c r="HJ284" s="14" t="n">
        <v>8.5</v>
      </c>
      <c r="HK284" s="14" t="n">
        <v>10.2</v>
      </c>
      <c r="HL284" s="14" t="n">
        <v>10</v>
      </c>
      <c r="HM284" s="14" t="n">
        <v>12.4</v>
      </c>
      <c r="HN284" s="14" t="n">
        <v>14.2</v>
      </c>
      <c r="HO284" s="15" t="n">
        <f aca="false">SUM(HC284:HN284)/12</f>
        <v>12.2833333333333</v>
      </c>
      <c r="IA284" s="0" t="n">
        <f aca="false">IA283+1</f>
        <v>1934</v>
      </c>
      <c r="IB284" s="13" t="n">
        <v>1934</v>
      </c>
      <c r="IC284" s="14" t="n">
        <v>19.4</v>
      </c>
      <c r="ID284" s="14" t="n">
        <v>18.5</v>
      </c>
      <c r="IE284" s="14" t="n">
        <v>18.9</v>
      </c>
      <c r="IF284" s="14" t="n">
        <v>12.7</v>
      </c>
      <c r="IG284" s="14" t="n">
        <v>9.7</v>
      </c>
      <c r="IH284" s="14" t="n">
        <v>9.2</v>
      </c>
      <c r="II284" s="14" t="n">
        <v>8.3</v>
      </c>
      <c r="IJ284" s="14" t="n">
        <v>7.8</v>
      </c>
      <c r="IK284" s="14" t="n">
        <v>11.2</v>
      </c>
      <c r="IL284" s="14" t="n">
        <v>12</v>
      </c>
      <c r="IM284" s="14" t="n">
        <v>14.2</v>
      </c>
      <c r="IN284" s="14" t="n">
        <v>15.7</v>
      </c>
      <c r="IO284" s="15" t="n">
        <f aca="false">SUM(IC284:IN284)/12</f>
        <v>13.1333333333333</v>
      </c>
      <c r="JA284" s="0" t="n">
        <f aca="false">JA283+1</f>
        <v>1934</v>
      </c>
      <c r="JB284" s="25" t="s">
        <v>69</v>
      </c>
      <c r="JC284" s="14" t="n">
        <v>13.5</v>
      </c>
      <c r="JD284" s="14" t="n">
        <v>13.6</v>
      </c>
      <c r="JE284" s="14" t="n">
        <v>14.9</v>
      </c>
      <c r="JF284" s="14" t="n">
        <v>12</v>
      </c>
      <c r="JG284" s="14" t="n">
        <v>10.2</v>
      </c>
      <c r="JH284" s="14" t="n">
        <v>7.1</v>
      </c>
      <c r="JI284" s="14" t="n">
        <v>7.9</v>
      </c>
      <c r="JJ284" s="14" t="n">
        <v>8.8</v>
      </c>
      <c r="JK284" s="14" t="n">
        <v>10.4</v>
      </c>
      <c r="JL284" s="14" t="n">
        <v>10.9</v>
      </c>
      <c r="JM284" s="14" t="n">
        <v>11.5</v>
      </c>
      <c r="JN284" s="14" t="n">
        <v>12.4</v>
      </c>
      <c r="JO284" s="15" t="n">
        <f aca="false">SUM(JC284:JN284)/12</f>
        <v>11.1</v>
      </c>
      <c r="KA284" s="0" t="n">
        <f aca="false">KA283+1</f>
        <v>1934</v>
      </c>
      <c r="KB284" s="13" t="n">
        <v>1934</v>
      </c>
      <c r="KC284" s="14" t="n">
        <v>17</v>
      </c>
      <c r="KD284" s="14" t="n">
        <v>15.5</v>
      </c>
      <c r="KE284" s="14" t="n">
        <v>17.2</v>
      </c>
      <c r="KF284" s="14" t="n">
        <v>11</v>
      </c>
      <c r="KG284" s="14" t="n">
        <v>8.4</v>
      </c>
      <c r="KH284" s="14" t="n">
        <v>6.8</v>
      </c>
      <c r="KI284" s="14" t="n">
        <v>6.5</v>
      </c>
      <c r="KJ284" s="14" t="n">
        <v>6.2</v>
      </c>
      <c r="KK284" s="14" t="n">
        <v>8.4</v>
      </c>
      <c r="KL284" s="14" t="n">
        <v>9.3</v>
      </c>
      <c r="KM284" s="14" t="n">
        <v>12.1</v>
      </c>
      <c r="KN284" s="14" t="n">
        <v>13.7</v>
      </c>
      <c r="KO284" s="15" t="n">
        <f aca="false">SUM(KC284:KN284)/12</f>
        <v>11.0083333333333</v>
      </c>
      <c r="LA284" s="0" t="n">
        <f aca="false">LA283+1</f>
        <v>1934</v>
      </c>
      <c r="LB284" s="25" t="s">
        <v>69</v>
      </c>
      <c r="LC284" s="14" t="n">
        <v>15.4</v>
      </c>
      <c r="LD284" s="14" t="n">
        <v>14.9</v>
      </c>
      <c r="LE284" s="14" t="n">
        <v>15.7</v>
      </c>
      <c r="LF284" s="14" t="n">
        <v>10.1</v>
      </c>
      <c r="LG284" s="14" t="n">
        <v>5.8</v>
      </c>
      <c r="LH284" s="14" t="n">
        <v>6</v>
      </c>
      <c r="LI284" s="14" t="n">
        <v>5.7</v>
      </c>
      <c r="LJ284" s="14" t="n">
        <v>5.1</v>
      </c>
      <c r="LK284" s="14" t="n">
        <v>7.9</v>
      </c>
      <c r="LL284" s="14" t="n">
        <v>9.1</v>
      </c>
      <c r="LM284" s="14" t="n">
        <v>11.9</v>
      </c>
      <c r="LN284" s="14" t="n">
        <v>13.2</v>
      </c>
      <c r="LO284" s="15" t="n">
        <f aca="false">SUM(LC284:LN284)/12</f>
        <v>10.0666666666667</v>
      </c>
      <c r="MA284" s="0" t="n">
        <f aca="false">MA283+1</f>
        <v>1934</v>
      </c>
      <c r="MB284" s="13" t="n">
        <v>1934</v>
      </c>
      <c r="MC284" s="14" t="n">
        <v>13.6</v>
      </c>
      <c r="MD284" s="14" t="n">
        <v>12.9</v>
      </c>
      <c r="ME284" s="14" t="n">
        <v>14.4</v>
      </c>
      <c r="MF284" s="14" t="n">
        <v>9.4</v>
      </c>
      <c r="MG284" s="14" t="n">
        <v>6.7</v>
      </c>
      <c r="MH284" s="14" t="n">
        <v>5.7</v>
      </c>
      <c r="MI284" s="14" t="n">
        <v>6.1</v>
      </c>
      <c r="MJ284" s="14" t="n">
        <v>6.2</v>
      </c>
      <c r="MK284" s="14" t="n">
        <v>6.9</v>
      </c>
      <c r="ML284" s="14" t="n">
        <v>8.8</v>
      </c>
      <c r="MM284" s="14" t="n">
        <v>10.4</v>
      </c>
      <c r="MN284" s="14" t="n">
        <v>11.8</v>
      </c>
      <c r="MO284" s="15" t="n">
        <f aca="false">SUM(MC284:MN284)/12</f>
        <v>9.40833333333333</v>
      </c>
      <c r="NA284" s="0" t="n">
        <f aca="false">NA283+1</f>
        <v>1934</v>
      </c>
      <c r="NB284" s="25" t="s">
        <v>69</v>
      </c>
      <c r="NC284" s="14" t="n">
        <v>18.3</v>
      </c>
      <c r="ND284" s="14" t="n">
        <v>19.2</v>
      </c>
      <c r="NE284" s="14" t="n">
        <v>18.1</v>
      </c>
      <c r="NF284" s="14" t="n">
        <v>11</v>
      </c>
      <c r="NG284" s="14" t="n">
        <v>6.9</v>
      </c>
      <c r="NH284" s="14" t="n">
        <v>5.8</v>
      </c>
      <c r="NI284" s="14" t="n">
        <v>4.1</v>
      </c>
      <c r="NJ284" s="14" t="n">
        <v>4.8</v>
      </c>
      <c r="NK284" s="14" t="n">
        <v>8.1</v>
      </c>
      <c r="NL284" s="14" t="n">
        <v>10.4</v>
      </c>
      <c r="NM284" s="14" t="n">
        <v>14.6</v>
      </c>
      <c r="NN284" s="14" t="n">
        <v>15.9</v>
      </c>
      <c r="NO284" s="15" t="n">
        <f aca="false">SUM(NC284:NN284)/12</f>
        <v>11.4333333333333</v>
      </c>
      <c r="OA284" s="6" t="n">
        <f aca="false">AVERAGE(AO284,BO284,CO284,DO284,EO284,FO284,GO284,HO284,IO284,JO284,KO284,LO284,MO284,NO284)</f>
        <v>10.6803571428571</v>
      </c>
      <c r="OB284" s="22" t="n">
        <f aca="false">AVERAGE(OA274:OA284)</f>
        <v>10.1488365800866</v>
      </c>
      <c r="PA284" s="16" t="n">
        <f aca="false">AVERAGE(AH284,AI284,AJ284,BH284,BI284,BJ284,CH284,CI284,CJ284,DH284,DI284,DJ284,EH284,EI284,EJ284,FH284,FI284,FJ284,GH284,GI284,GJ284,HH284,HI284,HJ284,IH284,II284,IJ284,JH284,JI284,JJ284,KH284,KI284,KJ284,LH284,LI284,LJ284,MH284,MI284,MJ284,NH284,NI284,NJ284)</f>
        <v>6.35238095238095</v>
      </c>
      <c r="PB284" s="17" t="n">
        <f aca="false">AVERAGE(AC284,AD284,AN284,BC284,BD284,BN284,CC284,CD284,CN284,DC284,DD284,DN284,EC284,ED284,EN284,FC284,FD284,FN284,GC284,GD284,GN284,HC284,HD284,HN284,IC284,ID284,IN284,JC284,JD284,JN284,KC284,KD284,KN284,LC284,LD284,LN284,MC284,MD284,MN284,NC284,ND284,NN284,)</f>
        <v>14.4651162790698</v>
      </c>
      <c r="PC284" s="16" t="n">
        <f aca="false">AVERAGE(PA274:PA284)</f>
        <v>6.2208152958153</v>
      </c>
      <c r="PD284" s="23" t="n">
        <f aca="false">AVERAGE(PB274:PB284)</f>
        <v>13.7343199436223</v>
      </c>
    </row>
    <row r="285" customFormat="false" ht="14.65" hidden="false" customHeight="false" outlineLevel="0" collapsed="false">
      <c r="A285" s="5" t="n">
        <f aca="false">A280+5</f>
        <v>1935</v>
      </c>
      <c r="B285" s="6" t="n">
        <f aca="false">AVERAGE(AO285,BO285,CO285,DO285,EO285,FO285,GO285,HO285,IO285,JO285,KO285,LO285,MO285,NO285)</f>
        <v>10.3470238095238</v>
      </c>
      <c r="C285" s="18" t="n">
        <f aca="false">AVERAGE(B281:B285)</f>
        <v>10.2253571428571</v>
      </c>
      <c r="D285" s="20" t="n">
        <f aca="false">AVERAGE(B276:B285)</f>
        <v>10.1961904761905</v>
      </c>
      <c r="E285" s="6" t="n">
        <f aca="false">AVERAGE(B266:B285)</f>
        <v>10.2495600579976</v>
      </c>
      <c r="F285" s="24" t="n">
        <f aca="false">AVERAGE(B236:B285)</f>
        <v>10.2869594206719</v>
      </c>
      <c r="G285" s="2" t="n">
        <f aca="false">MAX(AC285:AN285,BC285:BN285,CC285:CN285,DC285:DN285,EC285:EN285,FC285:FN285,GC285:GN285,HC285:HN285,IC285:IN285,JC285:JN285,KC285:KN285,LC285:LN285,MC285:MN285,NC285:NN285)</f>
        <v>19.8</v>
      </c>
      <c r="H285" s="11" t="n">
        <f aca="false">MEDIAN(AC285:AN285,BC285:BN285,CC285:CN285,DC285:DN285,EC285:EN285,FC285:FN285,GC285:GN285,HC285:HN285,IC285:IN285,JC285:JN285,KC285:KN285,LC285:LN285,MC285:MN285,NC285:NN285)</f>
        <v>10.5</v>
      </c>
      <c r="I285" s="4" t="n">
        <f aca="false">MIN(AC285:AN285,BC285:BN285,CC285:CN285,DC285:DN285,EC285:EN285,FC285:FN285,GC285:GN285,HC285:HN285,IC285:IN285,JC285:JN285,KC285:KN285,LC285:LN285,MC285:MN285,NC285:NN285)</f>
        <v>2.8</v>
      </c>
      <c r="J285" s="12" t="n">
        <f aca="false">(G285+I285)/2</f>
        <v>11.3</v>
      </c>
      <c r="AA285" s="0" t="n">
        <f aca="false">AA284+1</f>
        <v>17</v>
      </c>
      <c r="AB285" s="27" t="n">
        <v>1935</v>
      </c>
      <c r="AC285" s="14" t="n">
        <v>14.6</v>
      </c>
      <c r="AD285" s="14" t="n">
        <v>15.7</v>
      </c>
      <c r="AE285" s="14" t="n">
        <v>16.3</v>
      </c>
      <c r="AF285" s="14" t="n">
        <v>12.9</v>
      </c>
      <c r="AG285" s="14" t="n">
        <v>9.3</v>
      </c>
      <c r="AH285" s="14" t="n">
        <v>8.4</v>
      </c>
      <c r="AI285" s="14" t="n">
        <v>7.4</v>
      </c>
      <c r="AJ285" s="14" t="n">
        <v>9</v>
      </c>
      <c r="AK285" s="14" t="n">
        <v>9.6</v>
      </c>
      <c r="AL285" s="14" t="n">
        <v>11.7</v>
      </c>
      <c r="AM285" s="14" t="n">
        <v>13.5</v>
      </c>
      <c r="AN285" s="14" t="n">
        <v>15.1</v>
      </c>
      <c r="AO285" s="15" t="n">
        <f aca="false">SUM(AC285:AN285)/12</f>
        <v>11.9583333333333</v>
      </c>
      <c r="BA285" s="0" t="n">
        <f aca="false">BA284+1</f>
        <v>1935</v>
      </c>
      <c r="BB285" s="13" t="n">
        <v>1935</v>
      </c>
      <c r="BC285" s="14" t="n">
        <v>12.7</v>
      </c>
      <c r="BD285" s="14" t="n">
        <v>13.4</v>
      </c>
      <c r="BE285" s="14" t="n">
        <v>14.1</v>
      </c>
      <c r="BF285" s="14" t="n">
        <v>10.5</v>
      </c>
      <c r="BG285" s="14" t="n">
        <v>7.4</v>
      </c>
      <c r="BH285" s="14" t="n">
        <v>6.3</v>
      </c>
      <c r="BI285" s="14" t="n">
        <v>5.1</v>
      </c>
      <c r="BJ285" s="14" t="n">
        <v>6.1</v>
      </c>
      <c r="BK285" s="14" t="n">
        <v>7.2</v>
      </c>
      <c r="BL285" s="14" t="n">
        <v>9.7</v>
      </c>
      <c r="BM285" s="14" t="n">
        <v>11.3</v>
      </c>
      <c r="BN285" s="14" t="n">
        <v>13.1</v>
      </c>
      <c r="BO285" s="15" t="n">
        <f aca="false">SUM(BC285:BN285)/12</f>
        <v>9.74166666666667</v>
      </c>
      <c r="CA285" s="0" t="n">
        <f aca="false">CA284+1</f>
        <v>1935</v>
      </c>
      <c r="CB285" s="13" t="n">
        <v>1935</v>
      </c>
      <c r="CC285" s="14" t="n">
        <v>13.4</v>
      </c>
      <c r="CD285" s="14" t="n">
        <v>15.1</v>
      </c>
      <c r="CE285" s="14" t="n">
        <v>14.8</v>
      </c>
      <c r="CF285" s="14" t="n">
        <v>12.7</v>
      </c>
      <c r="CG285" s="14" t="n">
        <v>10.8</v>
      </c>
      <c r="CH285" s="14" t="n">
        <v>9.7</v>
      </c>
      <c r="CI285" s="14" t="n">
        <v>8.4</v>
      </c>
      <c r="CJ285" s="14" t="n">
        <v>8.5</v>
      </c>
      <c r="CK285" s="14" t="n">
        <v>9.9</v>
      </c>
      <c r="CL285" s="14" t="n">
        <v>10.7</v>
      </c>
      <c r="CM285" s="14" t="n">
        <v>12.1</v>
      </c>
      <c r="CN285" s="14" t="n">
        <v>14.1</v>
      </c>
      <c r="CO285" s="15" t="n">
        <f aca="false">SUM(CC285:CN285)/12</f>
        <v>11.6833333333333</v>
      </c>
      <c r="DA285" s="0" t="n">
        <f aca="false">DA284+1</f>
        <v>1935</v>
      </c>
      <c r="DB285" s="13" t="n">
        <v>1935</v>
      </c>
      <c r="DC285" s="14" t="n">
        <v>11.1</v>
      </c>
      <c r="DD285" s="14" t="n">
        <v>12.3</v>
      </c>
      <c r="DE285" s="14" t="n">
        <v>11.9</v>
      </c>
      <c r="DF285" s="14" t="n">
        <v>9.7</v>
      </c>
      <c r="DG285" s="14" t="n">
        <v>6.7</v>
      </c>
      <c r="DH285" s="14" t="n">
        <v>5</v>
      </c>
      <c r="DI285" s="14" t="n">
        <v>4.3</v>
      </c>
      <c r="DJ285" s="14" t="n">
        <v>6.1</v>
      </c>
      <c r="DK285" s="14" t="n">
        <v>5.4</v>
      </c>
      <c r="DL285" s="14" t="n">
        <v>8.8</v>
      </c>
      <c r="DM285" s="14" t="n">
        <v>9.9</v>
      </c>
      <c r="DN285" s="14" t="n">
        <v>11.7</v>
      </c>
      <c r="DO285" s="15" t="n">
        <f aca="false">SUM(DC285:DN285)/12</f>
        <v>8.575</v>
      </c>
      <c r="EA285" s="0" t="n">
        <f aca="false">EA284+1</f>
        <v>1935</v>
      </c>
      <c r="EB285" s="25" t="s">
        <v>70</v>
      </c>
      <c r="EC285" s="14" t="n">
        <v>19.8</v>
      </c>
      <c r="ED285" s="14" t="n">
        <v>19.2</v>
      </c>
      <c r="EE285" s="14" t="n">
        <v>18.8</v>
      </c>
      <c r="EF285" s="14" t="n">
        <v>11.9</v>
      </c>
      <c r="EG285" s="14" t="n">
        <v>6.5</v>
      </c>
      <c r="EH285" s="14" t="n">
        <v>4.2</v>
      </c>
      <c r="EI285" s="14" t="n">
        <v>5.1</v>
      </c>
      <c r="EJ285" s="14" t="n">
        <v>6.6</v>
      </c>
      <c r="EK285" s="14" t="n">
        <v>9.9</v>
      </c>
      <c r="EL285" s="14" t="n">
        <v>13.2</v>
      </c>
      <c r="EM285" s="14" t="n">
        <v>16.7</v>
      </c>
      <c r="EN285" s="14" t="n">
        <v>17.2</v>
      </c>
      <c r="EO285" s="15" t="n">
        <f aca="false">SUM(EC285:EN285)/12</f>
        <v>12.425</v>
      </c>
      <c r="FA285" s="0" t="n">
        <f aca="false">FA284+1</f>
        <v>1935</v>
      </c>
      <c r="FB285" s="13" t="n">
        <v>1935</v>
      </c>
      <c r="FC285" s="14" t="n">
        <v>10.6</v>
      </c>
      <c r="FD285" s="14" t="n">
        <v>11.4</v>
      </c>
      <c r="FE285" s="14" t="n">
        <v>10.9</v>
      </c>
      <c r="FF285" s="14" t="n">
        <v>9.9</v>
      </c>
      <c r="FG285" s="14" t="n">
        <v>6.3</v>
      </c>
      <c r="FH285" s="14" t="n">
        <v>5.1</v>
      </c>
      <c r="FI285" s="14" t="n">
        <v>3.8</v>
      </c>
      <c r="FJ285" s="14" t="n">
        <v>4.6</v>
      </c>
      <c r="FK285" s="14" t="n">
        <v>5.2</v>
      </c>
      <c r="FL285" s="14" t="n">
        <v>7.6</v>
      </c>
      <c r="FM285" s="14" t="n">
        <v>7.8</v>
      </c>
      <c r="FN285" s="14" t="n">
        <v>9.9</v>
      </c>
      <c r="FO285" s="15" t="n">
        <f aca="false">SUM(FC285:FN285)/12</f>
        <v>7.75833333333333</v>
      </c>
      <c r="GA285" s="0" t="n">
        <f aca="false">GA284+1</f>
        <v>1935</v>
      </c>
      <c r="GB285" s="29" t="n">
        <v>1935</v>
      </c>
      <c r="GC285" s="28" t="n">
        <v>9</v>
      </c>
      <c r="GD285" s="28" t="n">
        <v>10.6</v>
      </c>
      <c r="GE285" s="28" t="n">
        <v>9</v>
      </c>
      <c r="GF285" s="28" t="n">
        <v>9.4</v>
      </c>
      <c r="GG285" s="28" t="n">
        <v>5.6</v>
      </c>
      <c r="GH285" s="28" t="n">
        <v>5.1</v>
      </c>
      <c r="GI285" s="28" t="n">
        <v>3.9</v>
      </c>
      <c r="GJ285" s="28" t="n">
        <v>5.1</v>
      </c>
      <c r="GK285" s="28" t="n">
        <v>5.7</v>
      </c>
      <c r="GL285" s="28" t="n">
        <v>6.6</v>
      </c>
      <c r="GM285" s="28" t="n">
        <v>6.8</v>
      </c>
      <c r="GN285" s="28" t="n">
        <v>9.8</v>
      </c>
      <c r="GO285" s="15" t="n">
        <f aca="false">SUM(GC285:GN285)/12</f>
        <v>7.21666666666667</v>
      </c>
      <c r="HA285" s="0" t="n">
        <f aca="false">HA284+1</f>
        <v>1935</v>
      </c>
      <c r="HB285" s="25" t="s">
        <v>70</v>
      </c>
      <c r="HC285" s="14" t="n">
        <v>14.4</v>
      </c>
      <c r="HD285" s="14" t="n">
        <v>15.5</v>
      </c>
      <c r="HE285" s="14" t="n">
        <v>15.5</v>
      </c>
      <c r="HF285" s="14" t="n">
        <v>13.2</v>
      </c>
      <c r="HG285" s="14" t="n">
        <v>11</v>
      </c>
      <c r="HH285" s="14" t="n">
        <v>9.5</v>
      </c>
      <c r="HI285" s="14" t="n">
        <v>8.4</v>
      </c>
      <c r="HJ285" s="14" t="n">
        <v>8.2</v>
      </c>
      <c r="HK285" s="14" t="n">
        <v>9.4</v>
      </c>
      <c r="HL285" s="14" t="n">
        <v>11.3</v>
      </c>
      <c r="HM285" s="14" t="n">
        <v>12.5</v>
      </c>
      <c r="HN285" s="14" t="n">
        <v>13.4</v>
      </c>
      <c r="HO285" s="15" t="n">
        <f aca="false">SUM(HC285:HN285)/12</f>
        <v>11.8583333333333</v>
      </c>
      <c r="IA285" s="0" t="n">
        <f aca="false">IA284+1</f>
        <v>1935</v>
      </c>
      <c r="IB285" s="13" t="n">
        <v>1935</v>
      </c>
      <c r="IC285" s="14" t="n">
        <v>16</v>
      </c>
      <c r="ID285" s="14" t="n">
        <v>16.9</v>
      </c>
      <c r="IE285" s="14" t="n">
        <v>17.7</v>
      </c>
      <c r="IF285" s="14" t="n">
        <v>12.4</v>
      </c>
      <c r="IG285" s="14" t="n">
        <v>8.9</v>
      </c>
      <c r="IH285" s="14" t="n">
        <v>7.9</v>
      </c>
      <c r="II285" s="14" t="n">
        <v>7.1</v>
      </c>
      <c r="IJ285" s="14" t="n">
        <v>9.1</v>
      </c>
      <c r="IK285" s="14" t="n">
        <v>10.5</v>
      </c>
      <c r="IL285" s="14" t="n">
        <v>12.9</v>
      </c>
      <c r="IM285" s="14" t="n">
        <v>14.8</v>
      </c>
      <c r="IN285" s="14" t="n">
        <v>15.3</v>
      </c>
      <c r="IO285" s="15" t="n">
        <f aca="false">SUM(IC285:IN285)/12</f>
        <v>12.4583333333333</v>
      </c>
      <c r="JA285" s="0" t="n">
        <f aca="false">JA284+1</f>
        <v>1935</v>
      </c>
      <c r="JB285" s="25" t="s">
        <v>70</v>
      </c>
      <c r="JC285" s="14" t="n">
        <v>13.3</v>
      </c>
      <c r="JD285" s="14" t="n">
        <v>13.3</v>
      </c>
      <c r="JE285" s="14" t="n">
        <v>12.4</v>
      </c>
      <c r="JF285" s="14" t="n">
        <v>12.9</v>
      </c>
      <c r="JG285" s="14" t="n">
        <v>10.3</v>
      </c>
      <c r="JH285" s="14" t="n">
        <v>8.7</v>
      </c>
      <c r="JI285" s="14" t="n">
        <v>8.8</v>
      </c>
      <c r="JJ285" s="14" t="n">
        <v>8.7</v>
      </c>
      <c r="JK285" s="14" t="n">
        <v>9.4</v>
      </c>
      <c r="JL285" s="14" t="n">
        <v>10.5</v>
      </c>
      <c r="JM285" s="14" t="n">
        <v>11.3</v>
      </c>
      <c r="JN285" s="14" t="n">
        <v>13</v>
      </c>
      <c r="JO285" s="15" t="n">
        <f aca="false">SUM(JC285:JN285)/12</f>
        <v>11.05</v>
      </c>
      <c r="KA285" s="0" t="n">
        <f aca="false">KA284+1</f>
        <v>1935</v>
      </c>
      <c r="KB285" s="13" t="n">
        <v>1935</v>
      </c>
      <c r="KC285" s="14" t="n">
        <v>13.5</v>
      </c>
      <c r="KD285" s="14" t="n">
        <v>14.4</v>
      </c>
      <c r="KE285" s="14" t="n">
        <v>15.1</v>
      </c>
      <c r="KF285" s="14" t="n">
        <v>11.7</v>
      </c>
      <c r="KG285" s="14" t="n">
        <v>7.9</v>
      </c>
      <c r="KH285" s="14" t="n">
        <v>7</v>
      </c>
      <c r="KI285" s="14" t="n">
        <v>5.5</v>
      </c>
      <c r="KJ285" s="14" t="n">
        <v>7</v>
      </c>
      <c r="KK285" s="14" t="n">
        <v>7.1</v>
      </c>
      <c r="KL285" s="14" t="n">
        <v>10.5</v>
      </c>
      <c r="KM285" s="14" t="n">
        <v>12.4</v>
      </c>
      <c r="KN285" s="14" t="n">
        <v>13.7</v>
      </c>
      <c r="KO285" s="15" t="n">
        <f aca="false">SUM(KC285:KN285)/12</f>
        <v>10.4833333333333</v>
      </c>
      <c r="LA285" s="0" t="n">
        <f aca="false">LA284+1</f>
        <v>1935</v>
      </c>
      <c r="LB285" s="25" t="s">
        <v>70</v>
      </c>
      <c r="LC285" s="14" t="n">
        <v>13.9</v>
      </c>
      <c r="LD285" s="14" t="n">
        <v>14.1</v>
      </c>
      <c r="LE285" s="14" t="n">
        <v>14.6</v>
      </c>
      <c r="LF285" s="14" t="n">
        <v>11.4</v>
      </c>
      <c r="LG285" s="14" t="n">
        <v>6.6</v>
      </c>
      <c r="LH285" s="14" t="n">
        <v>6.2</v>
      </c>
      <c r="LI285" s="14" t="n">
        <v>4.6</v>
      </c>
      <c r="LJ285" s="14" t="n">
        <v>5.9</v>
      </c>
      <c r="LK285" s="14" t="n">
        <v>6.8</v>
      </c>
      <c r="LL285" s="14" t="n">
        <v>10.6</v>
      </c>
      <c r="LM285" s="14" t="n">
        <v>11.1</v>
      </c>
      <c r="LN285" s="14" t="n">
        <v>12.8</v>
      </c>
      <c r="LO285" s="15" t="n">
        <f aca="false">SUM(LC285:LN285)/12</f>
        <v>9.88333333333333</v>
      </c>
      <c r="MA285" s="0" t="n">
        <f aca="false">MA284+1</f>
        <v>1935</v>
      </c>
      <c r="MB285" s="13" t="n">
        <v>1935</v>
      </c>
      <c r="MC285" s="14" t="n">
        <v>11.6</v>
      </c>
      <c r="MD285" s="14" t="n">
        <v>12.5</v>
      </c>
      <c r="ME285" s="14" t="n">
        <v>12</v>
      </c>
      <c r="MF285" s="14" t="n">
        <v>11.4</v>
      </c>
      <c r="MG285" s="14" t="n">
        <v>7.6</v>
      </c>
      <c r="MH285" s="14" t="n">
        <v>6.4</v>
      </c>
      <c r="MI285" s="14" t="n">
        <v>5.2</v>
      </c>
      <c r="MJ285" s="14" t="n">
        <v>6.1</v>
      </c>
      <c r="MK285" s="14" t="n">
        <v>6.4</v>
      </c>
      <c r="ML285" s="14" t="n">
        <v>8.5</v>
      </c>
      <c r="MM285" s="14" t="n">
        <v>9.1</v>
      </c>
      <c r="MN285" s="14" t="n">
        <v>11.2</v>
      </c>
      <c r="MO285" s="15" t="n">
        <f aca="false">SUM(MC285:MN285)/12</f>
        <v>9</v>
      </c>
      <c r="NA285" s="0" t="n">
        <f aca="false">NA284+1</f>
        <v>1935</v>
      </c>
      <c r="NB285" s="25" t="s">
        <v>70</v>
      </c>
      <c r="NC285" s="14" t="n">
        <v>17.5</v>
      </c>
      <c r="ND285" s="14" t="n">
        <v>17.2</v>
      </c>
      <c r="NE285" s="14" t="n">
        <v>17</v>
      </c>
      <c r="NF285" s="14" t="n">
        <v>10.6</v>
      </c>
      <c r="NG285" s="14" t="n">
        <v>6.1</v>
      </c>
      <c r="NH285" s="14" t="n">
        <v>3.4</v>
      </c>
      <c r="NI285" s="14" t="n">
        <v>2.8</v>
      </c>
      <c r="NJ285" s="14" t="n">
        <v>5.8</v>
      </c>
      <c r="NK285" s="14" t="n">
        <v>8.7</v>
      </c>
      <c r="NL285" s="14" t="n">
        <v>11.8</v>
      </c>
      <c r="NM285" s="14" t="n">
        <v>14</v>
      </c>
      <c r="NN285" s="14" t="n">
        <v>14.3</v>
      </c>
      <c r="NO285" s="15" t="n">
        <f aca="false">SUM(NC285:NN285)/12</f>
        <v>10.7666666666667</v>
      </c>
      <c r="OA285" s="6" t="n">
        <f aca="false">AVERAGE(AO285,BO285,CO285,DO285,EO285,FO285,GO285,HO285,IO285,JO285,KO285,LO285,MO285,NO285)</f>
        <v>10.3470238095238</v>
      </c>
      <c r="OB285" s="22" t="n">
        <f aca="false">AVERAGE(OA275:OA285)</f>
        <v>10.2012445887446</v>
      </c>
      <c r="PA285" s="16" t="n">
        <f aca="false">AVERAGE(AH285,AI285,AJ285,BH285,BI285,BJ285,CH285,CI285,CJ285,DH285,DI285,DJ285,EH285,EI285,EJ285,FH285,FI285,FJ285,GH285,GI285,GJ285,HH285,HI285,HJ285,IH285,II285,IJ285,JH285,JI285,JJ285,KH285,KI285,KJ285,LH285,LI285,LJ285,MH285,MI285,MJ285,NH285,NI285,NJ285)</f>
        <v>6.43095238095238</v>
      </c>
      <c r="PB285" s="17" t="n">
        <f aca="false">AVERAGE(AC285,AD285,AN285,BC285,BD285,BN285,CC285,CD285,CN285,DC285,DD285,DN285,EC285,ED285,EN285,FC285,FD285,FN285,GC285,GD285,GN285,HC285,HD285,HN285,IC285,ID285,IN285,JC285,JD285,JN285,KC285,KD285,KN285,LC285,LD285,LN285,MC285,MD285,MN285,NC285,ND285,NN285,)</f>
        <v>13.4325581395349</v>
      </c>
      <c r="PC285" s="16" t="n">
        <f aca="false">AVERAGE(PA275:PA285)</f>
        <v>6.25036075036075</v>
      </c>
      <c r="PD285" s="23" t="n">
        <f aca="false">AVERAGE(PB275:PB285)</f>
        <v>13.7793516560958</v>
      </c>
    </row>
    <row r="286" customFormat="false" ht="14.65" hidden="false" customHeight="false" outlineLevel="0" collapsed="false">
      <c r="A286" s="5"/>
      <c r="B286" s="6" t="n">
        <f aca="false">AVERAGE(AO286,BO286,CO286,DO286,EO286,FO286,GO286,HO286,IO286,JO286,KO286,LO286,MO286,NO286)</f>
        <v>10.3375</v>
      </c>
      <c r="C286" s="18" t="n">
        <f aca="false">AVERAGE(B282:B286)</f>
        <v>10.3122619047619</v>
      </c>
      <c r="D286" s="20" t="n">
        <f aca="false">AVERAGE(B277:B286)</f>
        <v>10.2089880952381</v>
      </c>
      <c r="E286" s="6" t="n">
        <f aca="false">AVERAGE(B267:B286)</f>
        <v>10.2693303571429</v>
      </c>
      <c r="F286" s="24" t="n">
        <f aca="false">AVERAGE(B237:B286)</f>
        <v>10.3147760873386</v>
      </c>
      <c r="G286" s="2" t="n">
        <f aca="false">MAX(AC286:AN286,BC286:BN286,CC286:CN286,DC286:DN286,EC286:EN286,FC286:FN286,GC286:GN286,HC286:HN286,IC286:IN286,JC286:JN286,KC286:KN286,LC286:LN286,MC286:MN286,NC286:NN286)</f>
        <v>21.3</v>
      </c>
      <c r="H286" s="11" t="n">
        <f aca="false">MEDIAN(AC286:AN286,BC286:BN286,CC286:CN286,DC286:DN286,EC286:EN286,FC286:FN286,GC286:GN286,HC286:HN286,IC286:IN286,JC286:JN286,KC286:KN286,LC286:LN286,MC286:MN286,NC286:NN286)</f>
        <v>10</v>
      </c>
      <c r="I286" s="4" t="n">
        <f aca="false">MIN(AC286:AN286,BC286:BN286,CC286:CN286,DC286:DN286,EC286:EN286,FC286:FN286,GC286:GN286,HC286:HN286,IC286:IN286,JC286:JN286,KC286:KN286,LC286:LN286,MC286:MN286,NC286:NN286)</f>
        <v>1.6</v>
      </c>
      <c r="J286" s="12" t="n">
        <f aca="false">(G286+I286)/2</f>
        <v>11.45</v>
      </c>
      <c r="AA286" s="0" t="n">
        <f aca="false">AA285+1</f>
        <v>18</v>
      </c>
      <c r="AB286" s="27" t="n">
        <v>1936</v>
      </c>
      <c r="AC286" s="14" t="n">
        <v>16.9</v>
      </c>
      <c r="AD286" s="14" t="n">
        <v>16</v>
      </c>
      <c r="AE286" s="14" t="n">
        <v>15.1</v>
      </c>
      <c r="AF286" s="14" t="n">
        <v>12</v>
      </c>
      <c r="AG286" s="14" t="n">
        <v>10.8</v>
      </c>
      <c r="AH286" s="14" t="n">
        <v>7.4</v>
      </c>
      <c r="AI286" s="14" t="n">
        <v>8</v>
      </c>
      <c r="AJ286" s="14" t="n">
        <v>8.6</v>
      </c>
      <c r="AK286" s="14" t="n">
        <v>8.2</v>
      </c>
      <c r="AL286" s="14" t="n">
        <v>11.3</v>
      </c>
      <c r="AM286" s="14" t="n">
        <v>12.2</v>
      </c>
      <c r="AN286" s="14" t="n">
        <v>15.7</v>
      </c>
      <c r="AO286" s="15" t="n">
        <f aca="false">SUM(AC286:AN286)/12</f>
        <v>11.85</v>
      </c>
      <c r="BA286" s="0" t="n">
        <f aca="false">BA285+1</f>
        <v>1936</v>
      </c>
      <c r="BB286" s="13" t="n">
        <v>1936</v>
      </c>
      <c r="BC286" s="14" t="n">
        <v>15.4</v>
      </c>
      <c r="BD286" s="14" t="n">
        <v>13.9</v>
      </c>
      <c r="BE286" s="14" t="n">
        <v>13.3</v>
      </c>
      <c r="BF286" s="14" t="n">
        <v>9.9</v>
      </c>
      <c r="BG286" s="14" t="n">
        <v>7.7</v>
      </c>
      <c r="BH286" s="14" t="n">
        <v>5.3</v>
      </c>
      <c r="BI286" s="14" t="n">
        <v>6</v>
      </c>
      <c r="BJ286" s="14" t="n">
        <v>7</v>
      </c>
      <c r="BK286" s="14" t="n">
        <v>5.7</v>
      </c>
      <c r="BL286" s="14" t="n">
        <v>9.1</v>
      </c>
      <c r="BM286" s="14" t="n">
        <v>10.4</v>
      </c>
      <c r="BN286" s="14" t="n">
        <v>13.8</v>
      </c>
      <c r="BO286" s="15" t="n">
        <f aca="false">SUM(BC286:BN286)/12</f>
        <v>9.79166666666667</v>
      </c>
      <c r="CA286" s="0" t="n">
        <f aca="false">CA285+1</f>
        <v>1936</v>
      </c>
      <c r="CB286" s="13" t="n">
        <v>1936</v>
      </c>
      <c r="CC286" s="14" t="n">
        <v>16.1</v>
      </c>
      <c r="CD286" s="14" t="n">
        <v>15.1</v>
      </c>
      <c r="CE286" s="14" t="n">
        <v>14.6</v>
      </c>
      <c r="CF286" s="14" t="n">
        <v>11.4</v>
      </c>
      <c r="CG286" s="14" t="n">
        <v>11.3</v>
      </c>
      <c r="CH286" s="14" t="n">
        <v>8.9</v>
      </c>
      <c r="CI286" s="14" t="n">
        <v>8.5</v>
      </c>
      <c r="CJ286" s="14" t="n">
        <v>9.6</v>
      </c>
      <c r="CK286" s="14" t="n">
        <v>8.8</v>
      </c>
      <c r="CL286" s="14" t="n">
        <v>10.4</v>
      </c>
      <c r="CM286" s="14" t="n">
        <v>11.3</v>
      </c>
      <c r="CN286" s="14" t="n">
        <v>14</v>
      </c>
      <c r="CO286" s="15" t="n">
        <f aca="false">SUM(CC286:CN286)/12</f>
        <v>11.6666666666667</v>
      </c>
      <c r="DA286" s="0" t="n">
        <f aca="false">DA285+1</f>
        <v>1936</v>
      </c>
      <c r="DB286" s="13" t="n">
        <v>1936</v>
      </c>
      <c r="DC286" s="14" t="n">
        <v>14.2</v>
      </c>
      <c r="DD286" s="14" t="n">
        <v>12.7</v>
      </c>
      <c r="DE286" s="14" t="n">
        <v>11.9</v>
      </c>
      <c r="DF286" s="14" t="n">
        <v>7.8</v>
      </c>
      <c r="DG286" s="14" t="n">
        <v>6.1</v>
      </c>
      <c r="DH286" s="14" t="n">
        <v>4.3</v>
      </c>
      <c r="DI286" s="14" t="n">
        <v>4.6</v>
      </c>
      <c r="DJ286" s="14" t="n">
        <v>5.6</v>
      </c>
      <c r="DK286" s="14" t="n">
        <v>4.6</v>
      </c>
      <c r="DL286" s="14" t="n">
        <v>7.4</v>
      </c>
      <c r="DM286" s="14" t="n">
        <v>8.8</v>
      </c>
      <c r="DN286" s="14" t="n">
        <v>13.6</v>
      </c>
      <c r="DO286" s="15" t="n">
        <f aca="false">SUM(DC286:DN286)/12</f>
        <v>8.46666666666667</v>
      </c>
      <c r="EA286" s="0" t="n">
        <f aca="false">EA285+1</f>
        <v>1936</v>
      </c>
      <c r="EB286" s="25" t="s">
        <v>71</v>
      </c>
      <c r="EC286" s="14" t="n">
        <v>21.3</v>
      </c>
      <c r="ED286" s="14" t="n">
        <v>20.6</v>
      </c>
      <c r="EE286" s="14" t="n">
        <v>17.1</v>
      </c>
      <c r="EF286" s="14" t="n">
        <v>11.1</v>
      </c>
      <c r="EG286" s="14" t="n">
        <v>7.4</v>
      </c>
      <c r="EH286" s="14" t="n">
        <v>3.9</v>
      </c>
      <c r="EI286" s="14" t="n">
        <v>5.3</v>
      </c>
      <c r="EJ286" s="14" t="n">
        <v>7.4</v>
      </c>
      <c r="EK286" s="14" t="n">
        <v>8.4</v>
      </c>
      <c r="EL286" s="14" t="n">
        <v>12.6</v>
      </c>
      <c r="EM286" s="14" t="n">
        <v>16</v>
      </c>
      <c r="EN286" s="14" t="n">
        <v>18.6</v>
      </c>
      <c r="EO286" s="15" t="n">
        <f aca="false">SUM(EC286:EN286)/12</f>
        <v>12.475</v>
      </c>
      <c r="FA286" s="0" t="n">
        <f aca="false">FA285+1</f>
        <v>1936</v>
      </c>
      <c r="FB286" s="13" t="n">
        <v>1936</v>
      </c>
      <c r="FC286" s="14" t="n">
        <v>12.7</v>
      </c>
      <c r="FD286" s="14" t="n">
        <v>11.1</v>
      </c>
      <c r="FE286" s="14" t="n">
        <v>10.7</v>
      </c>
      <c r="FF286" s="14" t="n">
        <v>7.2</v>
      </c>
      <c r="FG286" s="14" t="n">
        <v>5.4</v>
      </c>
      <c r="FH286" s="14" t="n">
        <v>4.5</v>
      </c>
      <c r="FI286" s="14" t="n">
        <v>4.9</v>
      </c>
      <c r="FJ286" s="14" t="n">
        <v>6.4</v>
      </c>
      <c r="FK286" s="14" t="n">
        <v>5</v>
      </c>
      <c r="FL286" s="14" t="n">
        <v>7.3</v>
      </c>
      <c r="FM286" s="14" t="n">
        <v>7.6</v>
      </c>
      <c r="FN286" s="14" t="n">
        <v>11.1</v>
      </c>
      <c r="FO286" s="15" t="n">
        <f aca="false">SUM(FC286:FN286)/12</f>
        <v>7.825</v>
      </c>
      <c r="GA286" s="0" t="n">
        <f aca="false">GA285+1</f>
        <v>1936</v>
      </c>
      <c r="GB286" s="29" t="n">
        <v>1936</v>
      </c>
      <c r="GC286" s="28" t="n">
        <v>11.6</v>
      </c>
      <c r="GD286" s="28" t="n">
        <v>10</v>
      </c>
      <c r="GE286" s="28" t="n">
        <v>11.3</v>
      </c>
      <c r="GF286" s="28" t="n">
        <v>6.6</v>
      </c>
      <c r="GG286" s="28" t="n">
        <v>3.6</v>
      </c>
      <c r="GH286" s="28" t="n">
        <v>4</v>
      </c>
      <c r="GI286" s="28" t="n">
        <v>4.4</v>
      </c>
      <c r="GJ286" s="28" t="n">
        <v>5.9</v>
      </c>
      <c r="GK286" s="28" t="n">
        <v>4.7</v>
      </c>
      <c r="GL286" s="28" t="n">
        <v>6.7</v>
      </c>
      <c r="GM286" s="28" t="n">
        <v>6.8</v>
      </c>
      <c r="GN286" s="28" t="n">
        <v>11.1</v>
      </c>
      <c r="GO286" s="15" t="n">
        <f aca="false">SUM(GC286:GN286)/12</f>
        <v>7.225</v>
      </c>
      <c r="HA286" s="0" t="n">
        <f aca="false">HA285+1</f>
        <v>1936</v>
      </c>
      <c r="HB286" s="25" t="s">
        <v>71</v>
      </c>
      <c r="HC286" s="14" t="n">
        <v>16.2</v>
      </c>
      <c r="HD286" s="14" t="n">
        <v>15.6</v>
      </c>
      <c r="HE286" s="14" t="n">
        <v>14.8</v>
      </c>
      <c r="HF286" s="14" t="n">
        <v>12</v>
      </c>
      <c r="HG286" s="14" t="n">
        <v>10.6</v>
      </c>
      <c r="HH286" s="14" t="n">
        <v>8.6</v>
      </c>
      <c r="HI286" s="14" t="n">
        <v>8.6</v>
      </c>
      <c r="HJ286" s="14" t="n">
        <v>10</v>
      </c>
      <c r="HK286" s="14" t="n">
        <v>9.1</v>
      </c>
      <c r="HL286" s="14" t="n">
        <v>10.3</v>
      </c>
      <c r="HM286" s="14" t="n">
        <v>12.1</v>
      </c>
      <c r="HN286" s="14" t="n">
        <v>14.1</v>
      </c>
      <c r="HO286" s="15" t="n">
        <f aca="false">SUM(HC286:HN286)/12</f>
        <v>11.8333333333333</v>
      </c>
      <c r="IA286" s="0" t="n">
        <f aca="false">IA285+1</f>
        <v>1936</v>
      </c>
      <c r="IB286" s="13" t="n">
        <v>1936</v>
      </c>
      <c r="IC286" s="14" t="n">
        <v>17.7</v>
      </c>
      <c r="ID286" s="14" t="n">
        <v>17.1</v>
      </c>
      <c r="IE286" s="14" t="n">
        <v>14.7</v>
      </c>
      <c r="IF286" s="14" t="n">
        <v>12.2</v>
      </c>
      <c r="IG286" s="14" t="n">
        <v>10.5</v>
      </c>
      <c r="IH286" s="14" t="n">
        <v>6.8</v>
      </c>
      <c r="II286" s="14" t="n">
        <v>8.1</v>
      </c>
      <c r="IJ286" s="14" t="n">
        <v>9.5</v>
      </c>
      <c r="IK286" s="14" t="n">
        <v>8.6</v>
      </c>
      <c r="IL286" s="14" t="n">
        <v>12.6</v>
      </c>
      <c r="IM286" s="14" t="n">
        <v>13.3</v>
      </c>
      <c r="IN286" s="14" t="n">
        <v>17.1</v>
      </c>
      <c r="IO286" s="15" t="n">
        <f aca="false">SUM(IC286:IN286)/12</f>
        <v>12.35</v>
      </c>
      <c r="JA286" s="0" t="n">
        <f aca="false">JA285+1</f>
        <v>1936</v>
      </c>
      <c r="JB286" s="25" t="s">
        <v>71</v>
      </c>
      <c r="JC286" s="14" t="n">
        <v>13.9</v>
      </c>
      <c r="JD286" s="14" t="n">
        <v>13.1</v>
      </c>
      <c r="JE286" s="14" t="n">
        <v>13.9</v>
      </c>
      <c r="JF286" s="14" t="n">
        <v>11.4</v>
      </c>
      <c r="JG286" s="14" t="n">
        <v>9.8</v>
      </c>
      <c r="JH286" s="14" t="n">
        <v>8.5</v>
      </c>
      <c r="JI286" s="14" t="n">
        <v>8.2</v>
      </c>
      <c r="JJ286" s="14" t="n">
        <v>9.5</v>
      </c>
      <c r="JK286" s="14" t="n">
        <v>9</v>
      </c>
      <c r="JL286" s="14" t="n">
        <v>10.8</v>
      </c>
      <c r="JM286" s="14" t="n">
        <v>10.7</v>
      </c>
      <c r="JN286" s="14" t="n">
        <v>13.4</v>
      </c>
      <c r="JO286" s="15" t="n">
        <f aca="false">SUM(JC286:JN286)/12</f>
        <v>11.0166666666667</v>
      </c>
      <c r="KA286" s="0" t="n">
        <f aca="false">KA285+1</f>
        <v>1936</v>
      </c>
      <c r="KB286" s="13" t="n">
        <v>1936</v>
      </c>
      <c r="KC286" s="14" t="n">
        <v>16.5</v>
      </c>
      <c r="KD286" s="14" t="n">
        <v>14.5</v>
      </c>
      <c r="KE286" s="14" t="n">
        <v>13.7</v>
      </c>
      <c r="KF286" s="14" t="n">
        <v>10.8</v>
      </c>
      <c r="KG286" s="14" t="n">
        <v>9.2</v>
      </c>
      <c r="KH286" s="14" t="n">
        <v>6.1</v>
      </c>
      <c r="KI286" s="14" t="n">
        <v>6.8</v>
      </c>
      <c r="KJ286" s="14" t="n">
        <v>6.8</v>
      </c>
      <c r="KK286" s="14" t="n">
        <v>5.9</v>
      </c>
      <c r="KL286" s="14" t="n">
        <v>9.6</v>
      </c>
      <c r="KM286" s="14" t="n">
        <v>10.9</v>
      </c>
      <c r="KN286" s="14" t="n">
        <v>14.8</v>
      </c>
      <c r="KO286" s="15" t="n">
        <f aca="false">SUM(KC286:KN286)/12</f>
        <v>10.4666666666667</v>
      </c>
      <c r="LA286" s="0" t="n">
        <f aca="false">LA285+1</f>
        <v>1936</v>
      </c>
      <c r="LB286" s="25" t="s">
        <v>71</v>
      </c>
      <c r="LC286" s="14" t="n">
        <v>16.2</v>
      </c>
      <c r="LD286" s="14" t="n">
        <v>14.4</v>
      </c>
      <c r="LE286" s="14" t="n">
        <v>13.1</v>
      </c>
      <c r="LF286" s="14" t="n">
        <v>9.7</v>
      </c>
      <c r="LG286" s="14" t="n">
        <v>7.3</v>
      </c>
      <c r="LH286" s="14" t="n">
        <v>5.3</v>
      </c>
      <c r="LI286" s="14" t="n">
        <v>6</v>
      </c>
      <c r="LJ286" s="14" t="n">
        <v>6.9</v>
      </c>
      <c r="LK286" s="14" t="n">
        <v>6.6</v>
      </c>
      <c r="LL286" s="14" t="n">
        <v>9.6</v>
      </c>
      <c r="LM286" s="14" t="n">
        <v>10.3</v>
      </c>
      <c r="LN286" s="14" t="n">
        <v>14.5</v>
      </c>
      <c r="LO286" s="15" t="n">
        <f aca="false">SUM(LC286:LN286)/12</f>
        <v>9.99166666666667</v>
      </c>
      <c r="MA286" s="0" t="n">
        <f aca="false">MA285+1</f>
        <v>1936</v>
      </c>
      <c r="MB286" s="13" t="n">
        <v>1936</v>
      </c>
      <c r="MC286" s="14" t="n">
        <v>14.4</v>
      </c>
      <c r="MD286" s="14" t="n">
        <v>12.6</v>
      </c>
      <c r="ME286" s="14" t="n">
        <v>12.6</v>
      </c>
      <c r="MF286" s="14" t="n">
        <v>9.4</v>
      </c>
      <c r="MG286" s="14" t="n">
        <v>5.7</v>
      </c>
      <c r="MH286" s="14" t="n">
        <v>6.5</v>
      </c>
      <c r="MI286" s="14" t="n">
        <v>6.4</v>
      </c>
      <c r="MJ286" s="14" t="n">
        <v>7.4</v>
      </c>
      <c r="MK286" s="14" t="n">
        <v>6.7</v>
      </c>
      <c r="ML286" s="14" t="n">
        <v>8.7</v>
      </c>
      <c r="MM286" s="14" t="n">
        <v>9.5</v>
      </c>
      <c r="MN286" s="14" t="n">
        <v>13</v>
      </c>
      <c r="MO286" s="15" t="n">
        <f aca="false">SUM(MC286:MN286)/12</f>
        <v>9.40833333333334</v>
      </c>
      <c r="NA286" s="0" t="n">
        <f aca="false">NA285+1</f>
        <v>1936</v>
      </c>
      <c r="NB286" s="25" t="s">
        <v>71</v>
      </c>
      <c r="NC286" s="14" t="n">
        <v>19.8</v>
      </c>
      <c r="ND286" s="14" t="n">
        <v>16.6</v>
      </c>
      <c r="NE286" s="14" t="n">
        <v>13.7</v>
      </c>
      <c r="NF286" s="14" t="n">
        <v>8.7</v>
      </c>
      <c r="NG286" s="14" t="n">
        <v>5.8</v>
      </c>
      <c r="NH286" s="14" t="n">
        <v>1.6</v>
      </c>
      <c r="NI286" s="14" t="n">
        <v>4</v>
      </c>
      <c r="NJ286" s="14" t="n">
        <v>6.5</v>
      </c>
      <c r="NK286" s="14" t="n">
        <v>6.9</v>
      </c>
      <c r="NL286" s="14" t="n">
        <v>10.4</v>
      </c>
      <c r="NM286" s="14" t="n">
        <v>14.5</v>
      </c>
      <c r="NN286" s="14" t="n">
        <v>15.8</v>
      </c>
      <c r="NO286" s="15" t="n">
        <f aca="false">SUM(NC286:NN286)/12</f>
        <v>10.3583333333333</v>
      </c>
      <c r="OA286" s="6" t="n">
        <f aca="false">AVERAGE(AO286,BO286,CO286,DO286,EO286,FO286,GO286,HO286,IO286,JO286,KO286,LO286,MO286,NO286)</f>
        <v>10.3375</v>
      </c>
      <c r="OB286" s="22" t="n">
        <f aca="false">AVERAGE(OA276:OA286)</f>
        <v>10.2090367965368</v>
      </c>
      <c r="PA286" s="16" t="n">
        <f aca="false">AVERAGE(AH286,AI286,AJ286,BH286,BI286,BJ286,CH286,CI286,CJ286,DH286,DI286,DJ286,EH286,EI286,EJ286,FH286,FI286,FJ286,GH286,GI286,GJ286,HH286,HI286,HJ286,IH286,II286,IJ286,JH286,JI286,JJ286,KH286,KI286,KJ286,LH286,LI286,LJ286,MH286,MI286,MJ286,NH286,NI286,NJ286)</f>
        <v>6.63333333333333</v>
      </c>
      <c r="PB286" s="17" t="n">
        <f aca="false">AVERAGE(AC286,AD286,AN286,BC286,BD286,BN286,CC286,CD286,CN286,DC286,DD286,DN286,EC286,ED286,EN286,FC286,FD286,FN286,GC286,GD286,GN286,HC286,HD286,HN286,IC286,ID286,IN286,JC286,JD286,JN286,KC286,KD286,KN286,LC286,LD286,LN286,MC286,MD286,MN286,NC286,ND286,NN286,)</f>
        <v>14.5767441860465</v>
      </c>
      <c r="PC286" s="16" t="n">
        <f aca="false">AVERAGE(PA276:PA286)</f>
        <v>6.28997113997114</v>
      </c>
      <c r="PD286" s="23" t="n">
        <f aca="false">AVERAGE(PB276:PB286)</f>
        <v>13.8315715292459</v>
      </c>
    </row>
    <row r="287" customFormat="false" ht="14.65" hidden="false" customHeight="false" outlineLevel="0" collapsed="false">
      <c r="A287" s="5"/>
      <c r="B287" s="6" t="n">
        <f aca="false">AVERAGE(AO287,BO287,CO287,DO287,EO287,FO287,GO287,HO287,IO287,JO287,KO287,LO287,MO287,NO287)</f>
        <v>10.6142857142857</v>
      </c>
      <c r="C287" s="18" t="n">
        <f aca="false">AVERAGE(B283:B287)</f>
        <v>10.3804761904762</v>
      </c>
      <c r="D287" s="20" t="n">
        <f aca="false">AVERAGE(B278:B287)</f>
        <v>10.2868452380952</v>
      </c>
      <c r="E287" s="6" t="n">
        <f aca="false">AVERAGE(B268:B287)</f>
        <v>10.2925766941392</v>
      </c>
      <c r="F287" s="24" t="n">
        <f aca="false">AVERAGE(B238:B287)</f>
        <v>10.333228468291</v>
      </c>
      <c r="G287" s="2" t="n">
        <f aca="false">MAX(AC287:AN287,BC287:BN287,CC287:CN287,DC287:DN287,EC287:EN287,FC287:FN287,GC287:GN287,HC287:HN287,IC287:IN287,JC287:JN287,KC287:KN287,LC287:LN287,MC287:MN287,NC287:NN287)</f>
        <v>20.1</v>
      </c>
      <c r="H287" s="11" t="n">
        <f aca="false">MEDIAN(AC287:AN287,BC287:BN287,CC287:CN287,DC287:DN287,EC287:EN287,FC287:FN287,GC287:GN287,HC287:HN287,IC287:IN287,JC287:JN287,KC287:KN287,LC287:LN287,MC287:MN287,NC287:NN287)</f>
        <v>10.7</v>
      </c>
      <c r="I287" s="4" t="n">
        <f aca="false">MIN(AC287:AN287,BC287:BN287,CC287:CN287,DC287:DN287,EC287:EN287,FC287:FN287,GC287:GN287,HC287:HN287,IC287:IN287,JC287:JN287,KC287:KN287,LC287:LN287,MC287:MN287,NC287:NN287)</f>
        <v>1.2</v>
      </c>
      <c r="J287" s="12" t="n">
        <f aca="false">(G287+I287)/2</f>
        <v>10.65</v>
      </c>
      <c r="AA287" s="0" t="n">
        <f aca="false">AA286+1</f>
        <v>19</v>
      </c>
      <c r="AB287" s="27" t="n">
        <v>1937</v>
      </c>
      <c r="AC287" s="14" t="n">
        <v>15</v>
      </c>
      <c r="AD287" s="14" t="n">
        <v>17.2</v>
      </c>
      <c r="AE287" s="14" t="n">
        <v>16.9</v>
      </c>
      <c r="AF287" s="14" t="n">
        <v>12.4</v>
      </c>
      <c r="AG287" s="14" t="n">
        <v>11.5</v>
      </c>
      <c r="AH287" s="14" t="n">
        <v>7.8</v>
      </c>
      <c r="AI287" s="14" t="n">
        <v>6.6</v>
      </c>
      <c r="AJ287" s="14" t="n">
        <v>8.7</v>
      </c>
      <c r="AK287" s="14" t="n">
        <v>9.8</v>
      </c>
      <c r="AL287" s="14" t="n">
        <v>11.8</v>
      </c>
      <c r="AM287" s="14" t="n">
        <v>14.7</v>
      </c>
      <c r="AN287" s="14" t="n">
        <v>15.6</v>
      </c>
      <c r="AO287" s="15" t="n">
        <f aca="false">SUM(AC287:AN287)/12</f>
        <v>12.3333333333333</v>
      </c>
      <c r="BA287" s="0" t="n">
        <f aca="false">BA286+1</f>
        <v>1937</v>
      </c>
      <c r="BB287" s="13" t="n">
        <v>1937</v>
      </c>
      <c r="BC287" s="14" t="n">
        <v>14.1</v>
      </c>
      <c r="BD287" s="14" t="n">
        <v>15.3</v>
      </c>
      <c r="BE287" s="14" t="n">
        <v>13.5</v>
      </c>
      <c r="BF287" s="14" t="n">
        <v>9.8</v>
      </c>
      <c r="BG287" s="14" t="n">
        <v>7.7</v>
      </c>
      <c r="BH287" s="14" t="n">
        <v>5.1</v>
      </c>
      <c r="BI287" s="14" t="n">
        <v>5.1</v>
      </c>
      <c r="BJ287" s="14" t="n">
        <v>6.2</v>
      </c>
      <c r="BK287" s="14" t="n">
        <v>6.9</v>
      </c>
      <c r="BL287" s="14" t="n">
        <v>8.8</v>
      </c>
      <c r="BM287" s="14" t="n">
        <v>12.3</v>
      </c>
      <c r="BN287" s="14" t="n">
        <v>13.3</v>
      </c>
      <c r="BO287" s="15" t="n">
        <f aca="false">SUM(BC287:BN287)/12</f>
        <v>9.84166666666667</v>
      </c>
      <c r="CA287" s="0" t="n">
        <f aca="false">CA286+1</f>
        <v>1937</v>
      </c>
      <c r="CB287" s="13" t="n">
        <v>1937</v>
      </c>
      <c r="CC287" s="14" t="n">
        <v>13.8</v>
      </c>
      <c r="CD287" s="14" t="n">
        <v>16.2</v>
      </c>
      <c r="CE287" s="14" t="n">
        <v>15</v>
      </c>
      <c r="CF287" s="14" t="n">
        <v>12.8</v>
      </c>
      <c r="CG287" s="14" t="n">
        <v>12.1</v>
      </c>
      <c r="CH287" s="14" t="n">
        <v>9.1</v>
      </c>
      <c r="CI287" s="14" t="n">
        <v>8.3</v>
      </c>
      <c r="CJ287" s="14" t="n">
        <v>9.4</v>
      </c>
      <c r="CK287" s="14" t="n">
        <v>9.7</v>
      </c>
      <c r="CL287" s="14" t="n">
        <v>11.7</v>
      </c>
      <c r="CM287" s="14" t="n">
        <v>13.4</v>
      </c>
      <c r="CN287" s="14" t="n">
        <v>13.4</v>
      </c>
      <c r="CO287" s="15" t="n">
        <f aca="false">SUM(CC287:CN287)/12</f>
        <v>12.075</v>
      </c>
      <c r="DA287" s="0" t="n">
        <f aca="false">DA286+1</f>
        <v>1937</v>
      </c>
      <c r="DB287" s="13" t="n">
        <v>1937</v>
      </c>
      <c r="DC287" s="14" t="n">
        <v>11.7</v>
      </c>
      <c r="DD287" s="14" t="n">
        <v>14.4</v>
      </c>
      <c r="DE287" s="14" t="n">
        <v>12.4</v>
      </c>
      <c r="DF287" s="14" t="n">
        <v>7.8</v>
      </c>
      <c r="DG287" s="14" t="n">
        <v>8</v>
      </c>
      <c r="DH287" s="14" t="n">
        <v>4.3</v>
      </c>
      <c r="DI287" s="14" t="n">
        <v>3.4</v>
      </c>
      <c r="DJ287" s="14" t="n">
        <v>5.3</v>
      </c>
      <c r="DK287" s="14" t="n">
        <v>5.7</v>
      </c>
      <c r="DL287" s="14" t="n">
        <v>8.9</v>
      </c>
      <c r="DM287" s="14" t="n">
        <v>10.8</v>
      </c>
      <c r="DN287" s="14" t="n">
        <v>12.8</v>
      </c>
      <c r="DO287" s="15" t="n">
        <f aca="false">SUM(DC287:DN287)/12</f>
        <v>8.79166666666667</v>
      </c>
      <c r="EA287" s="0" t="n">
        <f aca="false">EA286+1</f>
        <v>1937</v>
      </c>
      <c r="EB287" s="25" t="s">
        <v>72</v>
      </c>
      <c r="EC287" s="14" t="n">
        <v>19.2</v>
      </c>
      <c r="ED287" s="14" t="n">
        <v>20.1</v>
      </c>
      <c r="EE287" s="14" t="n">
        <v>17.9</v>
      </c>
      <c r="EF287" s="14" t="n">
        <v>11.4</v>
      </c>
      <c r="EG287" s="14" t="n">
        <v>7.8</v>
      </c>
      <c r="EH287" s="14" t="n">
        <v>4.6</v>
      </c>
      <c r="EI287" s="14" t="n">
        <v>2.8</v>
      </c>
      <c r="EJ287" s="14" t="n">
        <v>6.7</v>
      </c>
      <c r="EK287" s="14" t="n">
        <v>8.3</v>
      </c>
      <c r="EL287" s="14" t="n">
        <v>13.1</v>
      </c>
      <c r="EM287" s="14" t="n">
        <v>17.2</v>
      </c>
      <c r="EN287" s="14" t="n">
        <v>19.2</v>
      </c>
      <c r="EO287" s="15" t="n">
        <f aca="false">SUM(EC287:EN287)/12</f>
        <v>12.3583333333333</v>
      </c>
      <c r="FA287" s="0" t="n">
        <f aca="false">FA286+1</f>
        <v>1937</v>
      </c>
      <c r="FB287" s="13" t="n">
        <v>1937</v>
      </c>
      <c r="FC287" s="14" t="n">
        <v>10.3</v>
      </c>
      <c r="FD287" s="14" t="n">
        <v>13</v>
      </c>
      <c r="FE287" s="14" t="n">
        <v>10.8</v>
      </c>
      <c r="FF287" s="14" t="n">
        <v>8.1</v>
      </c>
      <c r="FG287" s="14" t="n">
        <v>8.7</v>
      </c>
      <c r="FH287" s="14" t="n">
        <v>3.3</v>
      </c>
      <c r="FI287" s="14" t="n">
        <v>3.1</v>
      </c>
      <c r="FJ287" s="14" t="n">
        <v>5.4</v>
      </c>
      <c r="FK287" s="14" t="n">
        <v>6.1</v>
      </c>
      <c r="FL287" s="14" t="n">
        <v>7.6</v>
      </c>
      <c r="FM287" s="14" t="n">
        <v>9.3</v>
      </c>
      <c r="FN287" s="14" t="n">
        <v>11.3</v>
      </c>
      <c r="FO287" s="15" t="n">
        <f aca="false">SUM(FC287:FN287)/12</f>
        <v>8.08333333333333</v>
      </c>
      <c r="GA287" s="0" t="n">
        <f aca="false">GA286+1</f>
        <v>1937</v>
      </c>
      <c r="GB287" s="29" t="n">
        <v>1937</v>
      </c>
      <c r="GC287" s="28" t="n">
        <v>9.8</v>
      </c>
      <c r="GD287" s="28" t="n">
        <v>11.9</v>
      </c>
      <c r="GE287" s="28" t="n">
        <v>10.9</v>
      </c>
      <c r="GF287" s="28" t="n">
        <v>7.4</v>
      </c>
      <c r="GG287" s="28" t="n">
        <v>6.6</v>
      </c>
      <c r="GH287" s="28" t="n">
        <v>1.2</v>
      </c>
      <c r="GI287" s="28" t="n">
        <v>3.5</v>
      </c>
      <c r="GJ287" s="28" t="n">
        <v>5.5</v>
      </c>
      <c r="GK287" s="28" t="n">
        <v>6.3</v>
      </c>
      <c r="GL287" s="28" t="n">
        <v>7.3</v>
      </c>
      <c r="GM287" s="28" t="n">
        <v>9.8</v>
      </c>
      <c r="GN287" s="28" t="n">
        <v>10.6</v>
      </c>
      <c r="GO287" s="15" t="n">
        <f aca="false">SUM(GC287:GN287)/12</f>
        <v>7.56666666666667</v>
      </c>
      <c r="HA287" s="0" t="n">
        <f aca="false">HA286+1</f>
        <v>1937</v>
      </c>
      <c r="HB287" s="25" t="s">
        <v>72</v>
      </c>
      <c r="HC287" s="14" t="n">
        <v>14.8</v>
      </c>
      <c r="HD287" s="14" t="n">
        <v>16</v>
      </c>
      <c r="HE287" s="14" t="n">
        <v>15.8</v>
      </c>
      <c r="HF287" s="14" t="n">
        <v>13.4</v>
      </c>
      <c r="HG287" s="14" t="n">
        <v>12.2</v>
      </c>
      <c r="HH287" s="14" t="n">
        <v>8.5</v>
      </c>
      <c r="HI287" s="14" t="n">
        <v>8.1</v>
      </c>
      <c r="HJ287" s="14" t="n">
        <v>8.8</v>
      </c>
      <c r="HK287" s="14" t="n">
        <v>9.5</v>
      </c>
      <c r="HL287" s="14" t="n">
        <v>11.4</v>
      </c>
      <c r="HM287" s="14" t="n">
        <v>13.3</v>
      </c>
      <c r="HN287" s="14" t="n">
        <v>13.7</v>
      </c>
      <c r="HO287" s="15" t="n">
        <f aca="false">SUM(HC287:HN287)/12</f>
        <v>12.125</v>
      </c>
      <c r="IA287" s="0" t="n">
        <f aca="false">IA286+1</f>
        <v>1937</v>
      </c>
      <c r="IB287" s="13" t="n">
        <v>1937</v>
      </c>
      <c r="IC287" s="14" t="n">
        <v>16.4</v>
      </c>
      <c r="ID287" s="14" t="n">
        <v>17.8</v>
      </c>
      <c r="IE287" s="14" t="n">
        <v>18.1</v>
      </c>
      <c r="IF287" s="14" t="n">
        <v>12.6</v>
      </c>
      <c r="IG287" s="14" t="n">
        <v>11.9</v>
      </c>
      <c r="IH287" s="14" t="n">
        <v>7.6</v>
      </c>
      <c r="II287" s="14" t="n">
        <v>6.1</v>
      </c>
      <c r="IJ287" s="14" t="n">
        <v>8.4</v>
      </c>
      <c r="IK287" s="14" t="n">
        <v>9.8</v>
      </c>
      <c r="IL287" s="14" t="n">
        <v>11.9</v>
      </c>
      <c r="IM287" s="14" t="n">
        <v>15.1</v>
      </c>
      <c r="IN287" s="14" t="n">
        <v>16.2</v>
      </c>
      <c r="IO287" s="15" t="n">
        <f aca="false">SUM(IC287:IN287)/12</f>
        <v>12.6583333333333</v>
      </c>
      <c r="JA287" s="0" t="n">
        <f aca="false">JA286+1</f>
        <v>1937</v>
      </c>
      <c r="JB287" s="25" t="s">
        <v>72</v>
      </c>
      <c r="JC287" s="14" t="n">
        <v>13.1</v>
      </c>
      <c r="JD287" s="14" t="n">
        <v>14.3</v>
      </c>
      <c r="JE287" s="14" t="n">
        <v>13.2</v>
      </c>
      <c r="JF287" s="14" t="n">
        <v>11.1</v>
      </c>
      <c r="JG287" s="14" t="n">
        <v>11.6</v>
      </c>
      <c r="JH287" s="14" t="n">
        <v>6.3</v>
      </c>
      <c r="JI287" s="14" t="n">
        <v>8.2</v>
      </c>
      <c r="JJ287" s="14" t="n">
        <v>9</v>
      </c>
      <c r="JK287" s="14" t="n">
        <v>9.6</v>
      </c>
      <c r="JL287" s="14" t="n">
        <v>10.8</v>
      </c>
      <c r="JM287" s="14" t="n">
        <v>12.5</v>
      </c>
      <c r="JN287" s="14" t="n">
        <v>13</v>
      </c>
      <c r="JO287" s="15" t="n">
        <f aca="false">SUM(JC287:JN287)/12</f>
        <v>11.0583333333333</v>
      </c>
      <c r="KA287" s="0" t="n">
        <f aca="false">KA286+1</f>
        <v>1937</v>
      </c>
      <c r="KB287" s="13" t="n">
        <v>1937</v>
      </c>
      <c r="KC287" s="14" t="n">
        <v>14.2</v>
      </c>
      <c r="KD287" s="14" t="n">
        <v>15.8</v>
      </c>
      <c r="KE287" s="14" t="n">
        <v>15.6</v>
      </c>
      <c r="KF287" s="14" t="n">
        <v>11.1</v>
      </c>
      <c r="KG287" s="14" t="n">
        <v>10.5</v>
      </c>
      <c r="KH287" s="14" t="n">
        <v>6.1</v>
      </c>
      <c r="KI287" s="14" t="n">
        <v>5</v>
      </c>
      <c r="KJ287" s="14" t="n">
        <v>6.7</v>
      </c>
      <c r="KK287" s="14" t="n">
        <v>7.7</v>
      </c>
      <c r="KL287" s="14" t="n">
        <v>10.1</v>
      </c>
      <c r="KM287" s="14" t="n">
        <v>12.8</v>
      </c>
      <c r="KN287" s="14" t="n">
        <v>14.8</v>
      </c>
      <c r="KO287" s="15" t="n">
        <f aca="false">SUM(KC287:KN287)/12</f>
        <v>10.8666666666667</v>
      </c>
      <c r="LA287" s="0" t="n">
        <f aca="false">LA286+1</f>
        <v>1937</v>
      </c>
      <c r="LB287" s="25" t="s">
        <v>72</v>
      </c>
      <c r="LC287" s="14" t="n">
        <v>13.8</v>
      </c>
      <c r="LD287" s="14" t="n">
        <v>15.8</v>
      </c>
      <c r="LE287" s="14" t="n">
        <v>14.5</v>
      </c>
      <c r="LF287" s="14" t="n">
        <v>10.4</v>
      </c>
      <c r="LG287" s="14" t="n">
        <v>9.9</v>
      </c>
      <c r="LH287" s="14" t="n">
        <v>5.1</v>
      </c>
      <c r="LI287" s="14" t="n">
        <v>3.7</v>
      </c>
      <c r="LJ287" s="14" t="n">
        <v>6.2</v>
      </c>
      <c r="LK287" s="14" t="n">
        <v>7.2</v>
      </c>
      <c r="LL287" s="14" t="n">
        <v>9.2</v>
      </c>
      <c r="LM287" s="14" t="n">
        <v>12.3</v>
      </c>
      <c r="LN287" s="14" t="n">
        <v>14.2</v>
      </c>
      <c r="LO287" s="15" t="n">
        <f aca="false">SUM(LC287:LN287)/12</f>
        <v>10.1916666666667</v>
      </c>
      <c r="MA287" s="0" t="n">
        <f aca="false">MA286+1</f>
        <v>1937</v>
      </c>
      <c r="MB287" s="13" t="n">
        <v>1937</v>
      </c>
      <c r="MC287" s="14" t="n">
        <v>12.1</v>
      </c>
      <c r="MD287" s="14" t="n">
        <v>14.1</v>
      </c>
      <c r="ME287" s="14" t="n">
        <v>12.2</v>
      </c>
      <c r="MF287" s="14" t="n">
        <v>9.9</v>
      </c>
      <c r="MG287" s="14" t="n">
        <v>10.4</v>
      </c>
      <c r="MH287" s="14" t="n">
        <v>4.8</v>
      </c>
      <c r="MI287" s="14" t="n">
        <v>4.8</v>
      </c>
      <c r="MJ287" s="14" t="n">
        <v>6.7</v>
      </c>
      <c r="MK287" s="14" t="n">
        <v>7.4</v>
      </c>
      <c r="ML287" s="14" t="n">
        <v>9.1</v>
      </c>
      <c r="MM287" s="14" t="n">
        <v>11.1</v>
      </c>
      <c r="MN287" s="14" t="n">
        <v>12.9</v>
      </c>
      <c r="MO287" s="15" t="n">
        <f aca="false">SUM(MC287:MN287)/12</f>
        <v>9.625</v>
      </c>
      <c r="NA287" s="0" t="n">
        <f aca="false">NA286+1</f>
        <v>1937</v>
      </c>
      <c r="NB287" s="25" t="s">
        <v>72</v>
      </c>
      <c r="NC287" s="14" t="n">
        <v>17.1</v>
      </c>
      <c r="ND287" s="14" t="n">
        <v>17.1</v>
      </c>
      <c r="NE287" s="14" t="n">
        <v>17.2</v>
      </c>
      <c r="NF287" s="14" t="n">
        <v>9.8</v>
      </c>
      <c r="NG287" s="14" t="n">
        <v>7.2</v>
      </c>
      <c r="NH287" s="14" t="n">
        <v>3.2</v>
      </c>
      <c r="NI287" s="14" t="n">
        <v>2.5</v>
      </c>
      <c r="NJ287" s="14" t="n">
        <v>6</v>
      </c>
      <c r="NK287" s="14" t="n">
        <v>7.7</v>
      </c>
      <c r="NL287" s="14" t="n">
        <v>12.1</v>
      </c>
      <c r="NM287" s="14" t="n">
        <v>15.9</v>
      </c>
      <c r="NN287" s="14" t="n">
        <v>16.5</v>
      </c>
      <c r="NO287" s="15" t="n">
        <f aca="false">SUM(NC287:NN287)/12</f>
        <v>11.025</v>
      </c>
      <c r="OA287" s="6" t="n">
        <f aca="false">AVERAGE(AO287,BO287,CO287,DO287,EO287,FO287,GO287,HO287,IO287,JO287,KO287,LO287,MO287,NO287)</f>
        <v>10.6142857142857</v>
      </c>
      <c r="OB287" s="22" t="n">
        <f aca="false">AVERAGE(OA277:OA287)</f>
        <v>10.2458333333333</v>
      </c>
      <c r="PA287" s="16" t="n">
        <f aca="false">AVERAGE(AH287,AI287,AJ287,BH287,BI287,BJ287,CH287,CI287,CJ287,DH287,DI287,DJ287,EH287,EI287,EJ287,FH287,FI287,FJ287,GH287,GI287,GJ287,HH287,HI287,HJ287,IH287,II287,IJ287,JH287,JI287,JJ287,KH287,KI287,KJ287,LH287,LI287,LJ287,MH287,MI287,MJ287,NH287,NI287,NJ287)</f>
        <v>5.88571428571429</v>
      </c>
      <c r="PB287" s="17" t="n">
        <f aca="false">AVERAGE(AC287,AD287,AN287,BC287,BD287,BN287,CC287,CD287,CN287,DC287,DD287,DN287,EC287,ED287,EN287,FC287,FD287,FN287,GC287,GD287,GN287,HC287,HD287,HN287,IC287,ID287,IN287,JC287,JD287,JN287,KC287,KD287,KN287,LC287,LD287,LN287,MC287,MD287,MN287,NC287,ND287,NN287,)</f>
        <v>14.2302325581395</v>
      </c>
      <c r="PC287" s="16" t="n">
        <f aca="false">AVERAGE(PA277:PA287)</f>
        <v>6.2487012987013</v>
      </c>
      <c r="PD287" s="23" t="n">
        <f aca="false">AVERAGE(PB277:PB287)</f>
        <v>13.9070119802678</v>
      </c>
    </row>
    <row r="288" customFormat="false" ht="14.65" hidden="false" customHeight="false" outlineLevel="0" collapsed="false">
      <c r="A288" s="5"/>
      <c r="B288" s="6" t="n">
        <f aca="false">AVERAGE(AO288,BO288,CO288,DO288,EO288,FO288,GO288,HO288,IO288,JO288,KO288,LO288,MO288,NO288)</f>
        <v>10.5696428571429</v>
      </c>
      <c r="C288" s="18" t="n">
        <f aca="false">AVERAGE(B284:B288)</f>
        <v>10.5097619047619</v>
      </c>
      <c r="D288" s="20" t="n">
        <f aca="false">AVERAGE(B279:B288)</f>
        <v>10.3164285714286</v>
      </c>
      <c r="E288" s="6" t="n">
        <f aca="false">AVERAGE(B269:B288)</f>
        <v>10.3001614010989</v>
      </c>
      <c r="F288" s="24" t="n">
        <f aca="false">AVERAGE(B239:B288)</f>
        <v>10.3457787328412</v>
      </c>
      <c r="G288" s="2" t="n">
        <f aca="false">MAX(AC288:AN288,BC288:BN288,CC288:CN288,DC288:DN288,EC288:EN288,FC288:FN288,GC288:GN288,HC288:HN288,IC288:IN288,JC288:JN288,KC288:KN288,LC288:LN288,MC288:MN288,NC288:NN288)</f>
        <v>20.4</v>
      </c>
      <c r="H288" s="11" t="n">
        <f aca="false">MEDIAN(AC288:AN288,BC288:BN288,CC288:CN288,DC288:DN288,EC288:EN288,FC288:FN288,GC288:GN288,HC288:HN288,IC288:IN288,JC288:JN288,KC288:KN288,LC288:LN288,MC288:MN288,NC288:NN288)</f>
        <v>10.7</v>
      </c>
      <c r="I288" s="4" t="n">
        <f aca="false">MIN(AC288:AN288,BC288:BN288,CC288:CN288,DC288:DN288,EC288:EN288,FC288:FN288,GC288:GN288,HC288:HN288,IC288:IN288,JC288:JN288,KC288:KN288,LC288:LN288,MC288:MN288,NC288:NN288)</f>
        <v>-0.4</v>
      </c>
      <c r="J288" s="12" t="n">
        <f aca="false">(G288+I288)/2</f>
        <v>10</v>
      </c>
      <c r="AA288" s="0" t="n">
        <f aca="false">AA287+1</f>
        <v>20</v>
      </c>
      <c r="AB288" s="27" t="n">
        <v>1938</v>
      </c>
      <c r="AC288" s="14" t="n">
        <v>16.5</v>
      </c>
      <c r="AD288" s="14" t="n">
        <v>16.7</v>
      </c>
      <c r="AE288" s="14" t="n">
        <v>15.7</v>
      </c>
      <c r="AF288" s="14" t="n">
        <v>13.7</v>
      </c>
      <c r="AG288" s="14" t="n">
        <v>11.1</v>
      </c>
      <c r="AH288" s="14" t="n">
        <v>7.8</v>
      </c>
      <c r="AI288" s="14" t="n">
        <v>7.5</v>
      </c>
      <c r="AJ288" s="14" t="n">
        <v>7.8</v>
      </c>
      <c r="AK288" s="14" t="n">
        <v>9.2</v>
      </c>
      <c r="AL288" s="14" t="n">
        <v>11.8</v>
      </c>
      <c r="AM288" s="14" t="n">
        <v>13.9</v>
      </c>
      <c r="AN288" s="14" t="n">
        <v>15.3</v>
      </c>
      <c r="AO288" s="15" t="n">
        <f aca="false">SUM(AC288:AN288)/12</f>
        <v>12.25</v>
      </c>
      <c r="BA288" s="0" t="n">
        <f aca="false">BA287+1</f>
        <v>1938</v>
      </c>
      <c r="BB288" s="13" t="n">
        <v>1938</v>
      </c>
      <c r="BC288" s="14" t="n">
        <v>14.1</v>
      </c>
      <c r="BD288" s="14" t="n">
        <v>14.2</v>
      </c>
      <c r="BE288" s="14" t="n">
        <v>13.4</v>
      </c>
      <c r="BF288" s="14" t="n">
        <v>11.6</v>
      </c>
      <c r="BG288" s="14" t="n">
        <v>7.7</v>
      </c>
      <c r="BH288" s="14" t="n">
        <v>5.3</v>
      </c>
      <c r="BI288" s="14" t="n">
        <v>5</v>
      </c>
      <c r="BJ288" s="14" t="n">
        <v>5.2</v>
      </c>
      <c r="BK288" s="14" t="n">
        <v>6.9</v>
      </c>
      <c r="BL288" s="14" t="n">
        <v>8.8</v>
      </c>
      <c r="BM288" s="14" t="n">
        <v>12.1</v>
      </c>
      <c r="BN288" s="14" t="n">
        <v>13.3</v>
      </c>
      <c r="BO288" s="15" t="n">
        <f aca="false">SUM(BC288:BN288)/12</f>
        <v>9.8</v>
      </c>
      <c r="CA288" s="0" t="n">
        <f aca="false">CA287+1</f>
        <v>1938</v>
      </c>
      <c r="CB288" s="13" t="n">
        <v>1938</v>
      </c>
      <c r="CC288" s="14" t="n">
        <v>14.9</v>
      </c>
      <c r="CD288" s="14" t="n">
        <v>14.7</v>
      </c>
      <c r="CE288" s="14" t="n">
        <v>15.5</v>
      </c>
      <c r="CF288" s="14" t="n">
        <v>13.3</v>
      </c>
      <c r="CG288" s="14" t="n">
        <v>11</v>
      </c>
      <c r="CH288" s="14" t="n">
        <v>8.7</v>
      </c>
      <c r="CI288" s="14" t="n">
        <v>8.4</v>
      </c>
      <c r="CJ288" s="14" t="n">
        <v>8.6</v>
      </c>
      <c r="CK288" s="14" t="n">
        <v>9.2</v>
      </c>
      <c r="CL288" s="14" t="n">
        <v>10.7</v>
      </c>
      <c r="CM288" s="14" t="n">
        <v>12.9</v>
      </c>
      <c r="CN288" s="14" t="n">
        <v>14.1</v>
      </c>
      <c r="CO288" s="15" t="n">
        <f aca="false">SUM(CC288:CN288)/12</f>
        <v>11.8333333333333</v>
      </c>
      <c r="DA288" s="0" t="n">
        <f aca="false">DA287+1</f>
        <v>1938</v>
      </c>
      <c r="DB288" s="13" t="n">
        <v>1938</v>
      </c>
      <c r="DC288" s="14" t="n">
        <v>13.4</v>
      </c>
      <c r="DD288" s="14" t="n">
        <v>13</v>
      </c>
      <c r="DE288" s="14" t="n">
        <v>11.7</v>
      </c>
      <c r="DF288" s="14" t="n">
        <v>10.1</v>
      </c>
      <c r="DG288" s="14" t="n">
        <v>7.1</v>
      </c>
      <c r="DH288" s="14" t="n">
        <v>4</v>
      </c>
      <c r="DI288" s="14" t="n">
        <v>3.5</v>
      </c>
      <c r="DJ288" s="14" t="n">
        <v>4.1</v>
      </c>
      <c r="DK288" s="14" t="n">
        <v>5.2</v>
      </c>
      <c r="DL288" s="14" t="n">
        <v>7.8</v>
      </c>
      <c r="DM288" s="14" t="n">
        <v>9.9</v>
      </c>
      <c r="DN288" s="14" t="n">
        <v>11.7</v>
      </c>
      <c r="DO288" s="15" t="n">
        <f aca="false">SUM(DC288:DN288)/12</f>
        <v>8.45833333333333</v>
      </c>
      <c r="EA288" s="0" t="n">
        <f aca="false">EA287+1</f>
        <v>1938</v>
      </c>
      <c r="EB288" s="25" t="s">
        <v>73</v>
      </c>
      <c r="EC288" s="14" t="n">
        <v>20.2</v>
      </c>
      <c r="ED288" s="14" t="n">
        <v>18.5</v>
      </c>
      <c r="EE288" s="14" t="n">
        <v>17.2</v>
      </c>
      <c r="EF288" s="14" t="n">
        <v>11.9</v>
      </c>
      <c r="EG288" s="14" t="n">
        <v>9.5</v>
      </c>
      <c r="EH288" s="14" t="n">
        <v>5.2</v>
      </c>
      <c r="EI288" s="14" t="n">
        <v>4.6</v>
      </c>
      <c r="EJ288" s="14" t="n">
        <v>5.1</v>
      </c>
      <c r="EK288" s="14" t="n">
        <v>8.7</v>
      </c>
      <c r="EL288" s="14" t="n">
        <v>13.4</v>
      </c>
      <c r="EM288" s="14" t="n">
        <v>16.8</v>
      </c>
      <c r="EN288" s="14" t="n">
        <v>20.4</v>
      </c>
      <c r="EO288" s="15" t="n">
        <f aca="false">SUM(EC288:EN288)/12</f>
        <v>12.625</v>
      </c>
      <c r="FA288" s="0" t="n">
        <f aca="false">FA287+1</f>
        <v>1938</v>
      </c>
      <c r="FB288" s="13" t="n">
        <v>1938</v>
      </c>
      <c r="FC288" s="14" t="n">
        <v>11.7</v>
      </c>
      <c r="FD288" s="14" t="n">
        <v>11.6</v>
      </c>
      <c r="FE288" s="14" t="n">
        <v>12.2</v>
      </c>
      <c r="FF288" s="14" t="n">
        <v>9.7</v>
      </c>
      <c r="FG288" s="14" t="n">
        <v>6.4</v>
      </c>
      <c r="FH288" s="14" t="n">
        <v>4.4</v>
      </c>
      <c r="FI288" s="14" t="n">
        <v>3.6</v>
      </c>
      <c r="FJ288" s="14" t="n">
        <v>4.4</v>
      </c>
      <c r="FK288" s="14" t="n">
        <v>5.3</v>
      </c>
      <c r="FL288" s="14" t="n">
        <v>6.6</v>
      </c>
      <c r="FM288" s="14" t="n">
        <v>9.2</v>
      </c>
      <c r="FN288" s="14" t="n">
        <v>10.8</v>
      </c>
      <c r="FO288" s="15" t="n">
        <f aca="false">SUM(FC288:FN288)/12</f>
        <v>7.99166666666667</v>
      </c>
      <c r="GA288" s="0" t="n">
        <f aca="false">GA287+1</f>
        <v>1938</v>
      </c>
      <c r="GB288" s="32" t="n">
        <v>1938</v>
      </c>
      <c r="GC288" s="19" t="n">
        <f aca="false">AVERAGE(GC285:GC287)</f>
        <v>10.1333333333333</v>
      </c>
      <c r="GD288" s="19" t="n">
        <f aca="false">AVERAGE(GD285:GD287)</f>
        <v>10.8333333333333</v>
      </c>
      <c r="GE288" s="19" t="n">
        <f aca="false">AVERAGE(GE285:GE287)</f>
        <v>10.4</v>
      </c>
      <c r="GF288" s="21" t="n">
        <f aca="false">(GF285+GF286+GF287+GF289+GF290+GF291)/6</f>
        <v>8.75</v>
      </c>
      <c r="GG288" s="21" t="n">
        <f aca="false">(GG285+GG286+GG287+GG289+GG290+GG291)/6</f>
        <v>6.43333333333333</v>
      </c>
      <c r="GH288" s="14" t="n">
        <v>-0.4</v>
      </c>
      <c r="GI288" s="21" t="n">
        <f aca="false">(GI285+GI286+GI287+GI289+GI290+GI291)/6</f>
        <v>4.75</v>
      </c>
      <c r="GJ288" s="21" t="n">
        <f aca="false">(GJ285+GJ286+GJ287+GJ289+GJ290+GJ291)/6</f>
        <v>5.63333333333333</v>
      </c>
      <c r="GK288" s="21" t="n">
        <f aca="false">(GK285+GK286+GK287+GK289+GK290+GK291)/6</f>
        <v>6.13333333333333</v>
      </c>
      <c r="GL288" s="14" t="n">
        <v>15</v>
      </c>
      <c r="GM288" s="21" t="n">
        <f aca="false">(GM285+GM286+GM287+GM289+GM290+GM291)/6</f>
        <v>8.78333333333333</v>
      </c>
      <c r="GN288" s="21" t="n">
        <f aca="false">(GN285+GN286+GN287+GN289+GN290+GN291)/6</f>
        <v>10.45</v>
      </c>
      <c r="GO288" s="15" t="n">
        <f aca="false">SUM(GC288:GN288)/12</f>
        <v>8.07499999999999</v>
      </c>
      <c r="HA288" s="0" t="n">
        <f aca="false">HA287+1</f>
        <v>1938</v>
      </c>
      <c r="HB288" s="25" t="s">
        <v>73</v>
      </c>
      <c r="HC288" s="14" t="n">
        <v>15.2</v>
      </c>
      <c r="HD288" s="14" t="n">
        <v>14.8</v>
      </c>
      <c r="HE288" s="14" t="n">
        <v>15.6</v>
      </c>
      <c r="HF288" s="14" t="n">
        <v>13.5</v>
      </c>
      <c r="HG288" s="14" t="n">
        <v>11.7</v>
      </c>
      <c r="HH288" s="14" t="n">
        <v>8.7</v>
      </c>
      <c r="HI288" s="14" t="n">
        <v>8.1</v>
      </c>
      <c r="HJ288" s="14" t="n">
        <v>8.5</v>
      </c>
      <c r="HK288" s="14" t="n">
        <v>9</v>
      </c>
      <c r="HL288" s="14" t="n">
        <v>10.7</v>
      </c>
      <c r="HM288" s="14" t="n">
        <v>13.3</v>
      </c>
      <c r="HN288" s="14" t="n">
        <v>14.4</v>
      </c>
      <c r="HO288" s="15" t="n">
        <f aca="false">SUM(HC288:HN288)/12</f>
        <v>11.9583333333333</v>
      </c>
      <c r="IA288" s="0" t="n">
        <f aca="false">IA287+1</f>
        <v>1938</v>
      </c>
      <c r="IB288" s="13" t="n">
        <v>1938</v>
      </c>
      <c r="IC288" s="14" t="n">
        <v>16.8</v>
      </c>
      <c r="ID288" s="14" t="n">
        <v>17.3</v>
      </c>
      <c r="IE288" s="14" t="n">
        <v>15.7</v>
      </c>
      <c r="IF288" s="14" t="n">
        <v>13.3</v>
      </c>
      <c r="IG288" s="14" t="n">
        <v>9.7</v>
      </c>
      <c r="IH288" s="14" t="n">
        <v>7.9</v>
      </c>
      <c r="II288" s="14" t="n">
        <v>7.4</v>
      </c>
      <c r="IJ288" s="14" t="n">
        <v>7.3</v>
      </c>
      <c r="IK288" s="14" t="n">
        <v>9.5</v>
      </c>
      <c r="IL288" s="14" t="n">
        <v>11.2</v>
      </c>
      <c r="IM288" s="14" t="n">
        <v>15.9</v>
      </c>
      <c r="IN288" s="14" t="n">
        <v>16.4</v>
      </c>
      <c r="IO288" s="15" t="n">
        <f aca="false">SUM(IC288:IN288)/12</f>
        <v>12.3666666666667</v>
      </c>
      <c r="JA288" s="0" t="n">
        <f aca="false">JA287+1</f>
        <v>1938</v>
      </c>
      <c r="JB288" s="25" t="s">
        <v>73</v>
      </c>
      <c r="JC288" s="14" t="n">
        <v>13.8</v>
      </c>
      <c r="JD288" s="14" t="n">
        <v>14.4</v>
      </c>
      <c r="JE288" s="14" t="n">
        <v>13.6</v>
      </c>
      <c r="JF288" s="14" t="n">
        <v>12.5</v>
      </c>
      <c r="JG288" s="14" t="n">
        <v>10.3</v>
      </c>
      <c r="JH288" s="14" t="n">
        <v>8.9</v>
      </c>
      <c r="JI288" s="14" t="n">
        <v>7.8</v>
      </c>
      <c r="JJ288" s="14" t="n">
        <v>7.8</v>
      </c>
      <c r="JK288" s="14" t="n">
        <v>9.4</v>
      </c>
      <c r="JL288" s="14" t="n">
        <v>10.4</v>
      </c>
      <c r="JM288" s="14" t="n">
        <v>11.9</v>
      </c>
      <c r="JN288" s="14" t="n">
        <v>12.5</v>
      </c>
      <c r="JO288" s="15" t="n">
        <f aca="false">SUM(JC288:JN288)/12</f>
        <v>11.1083333333333</v>
      </c>
      <c r="KA288" s="0" t="n">
        <f aca="false">KA287+1</f>
        <v>1938</v>
      </c>
      <c r="KB288" s="13" t="n">
        <v>1938</v>
      </c>
      <c r="KC288" s="14" t="n">
        <v>15.4</v>
      </c>
      <c r="KD288" s="14" t="n">
        <v>15.4</v>
      </c>
      <c r="KE288" s="14" t="n">
        <v>14.4</v>
      </c>
      <c r="KF288" s="14" t="n">
        <v>12.6</v>
      </c>
      <c r="KG288" s="14" t="n">
        <v>9.4</v>
      </c>
      <c r="KH288" s="14" t="n">
        <v>5.7</v>
      </c>
      <c r="KI288" s="14" t="n">
        <v>5.4</v>
      </c>
      <c r="KJ288" s="14" t="n">
        <v>5.1</v>
      </c>
      <c r="KK288" s="14" t="n">
        <v>6.3</v>
      </c>
      <c r="KL288" s="14" t="n">
        <v>8.9</v>
      </c>
      <c r="KM288" s="14" t="n">
        <v>12.6</v>
      </c>
      <c r="KN288" s="14" t="n">
        <v>13.8</v>
      </c>
      <c r="KO288" s="15" t="n">
        <f aca="false">SUM(KC288:KN288)/12</f>
        <v>10.4166666666667</v>
      </c>
      <c r="LA288" s="0" t="n">
        <f aca="false">LA287+1</f>
        <v>1938</v>
      </c>
      <c r="LB288" s="25" t="s">
        <v>73</v>
      </c>
      <c r="LC288" s="14" t="n">
        <v>14.4</v>
      </c>
      <c r="LD288" s="14" t="n">
        <v>14.4</v>
      </c>
      <c r="LE288" s="14" t="n">
        <v>14</v>
      </c>
      <c r="LF288" s="14" t="n">
        <v>11.5</v>
      </c>
      <c r="LG288" s="14" t="n">
        <v>7.6</v>
      </c>
      <c r="LH288" s="14" t="n">
        <v>5.2</v>
      </c>
      <c r="LI288" s="14" t="n">
        <v>5.6</v>
      </c>
      <c r="LJ288" s="14" t="n">
        <v>4.7</v>
      </c>
      <c r="LK288" s="14" t="n">
        <v>6.5</v>
      </c>
      <c r="LL288" s="14" t="n">
        <v>8.6</v>
      </c>
      <c r="LM288" s="14" t="n">
        <v>12</v>
      </c>
      <c r="LN288" s="14" t="n">
        <v>13.7</v>
      </c>
      <c r="LO288" s="15" t="n">
        <f aca="false">SUM(LC288:LN288)/12</f>
        <v>9.85</v>
      </c>
      <c r="MA288" s="0" t="n">
        <f aca="false">MA287+1</f>
        <v>1938</v>
      </c>
      <c r="MB288" s="13" t="n">
        <v>1938</v>
      </c>
      <c r="MC288" s="14" t="n">
        <v>13.7</v>
      </c>
      <c r="MD288" s="14" t="n">
        <v>13.2</v>
      </c>
      <c r="ME288" s="14" t="n">
        <v>12.9</v>
      </c>
      <c r="MF288" s="14" t="n">
        <v>11.4</v>
      </c>
      <c r="MG288" s="14" t="n">
        <v>7.8</v>
      </c>
      <c r="MH288" s="14" t="n">
        <v>5.8</v>
      </c>
      <c r="MI288" s="14" t="n">
        <v>5.5</v>
      </c>
      <c r="MJ288" s="14" t="n">
        <v>5.6</v>
      </c>
      <c r="MK288" s="14" t="n">
        <v>6.7</v>
      </c>
      <c r="ML288" s="14" t="n">
        <v>8.3</v>
      </c>
      <c r="MM288" s="14" t="n">
        <v>10.7</v>
      </c>
      <c r="MN288" s="14" t="n">
        <v>12.4</v>
      </c>
      <c r="MO288" s="15" t="n">
        <f aca="false">SUM(MC288:MN288)/12</f>
        <v>9.5</v>
      </c>
      <c r="NA288" s="0" t="n">
        <f aca="false">NA287+1</f>
        <v>1938</v>
      </c>
      <c r="NB288" s="25" t="s">
        <v>73</v>
      </c>
      <c r="NC288" s="14" t="n">
        <v>17.8</v>
      </c>
      <c r="ND288" s="14" t="n">
        <v>17</v>
      </c>
      <c r="NE288" s="14" t="n">
        <v>16.6</v>
      </c>
      <c r="NF288" s="14" t="n">
        <v>11.4</v>
      </c>
      <c r="NG288" s="14" t="n">
        <v>8.3</v>
      </c>
      <c r="NH288" s="14" t="n">
        <v>5.1</v>
      </c>
      <c r="NI288" s="14" t="n">
        <v>6.2</v>
      </c>
      <c r="NJ288" s="14" t="n">
        <v>4.7</v>
      </c>
      <c r="NK288" s="14" t="n">
        <v>7.9</v>
      </c>
      <c r="NL288" s="14" t="n">
        <v>11.7</v>
      </c>
      <c r="NM288" s="14" t="n">
        <v>16</v>
      </c>
      <c r="NN288" s="14" t="n">
        <v>18.2</v>
      </c>
      <c r="NO288" s="15" t="n">
        <f aca="false">SUM(NC288:NN288)/12</f>
        <v>11.7416666666667</v>
      </c>
      <c r="OA288" s="6" t="n">
        <f aca="false">AVERAGE(AO288,BO288,CO288,DO288,EO288,FO288,GO288,HO288,IO288,JO288,KO288,LO288,MO288,NO288)</f>
        <v>10.5696428571429</v>
      </c>
      <c r="OB288" s="22" t="n">
        <f aca="false">AVERAGE(OA278:OA288)</f>
        <v>10.3125541125541</v>
      </c>
      <c r="PA288" s="16" t="n">
        <f aca="false">AVERAGE(AH288,AI288,AJ288,BH288,BI288,BJ288,CH288,CI288,CJ288,DH288,DI288,DJ288,EH288,EI288,EJ288,FH288,FI288,FJ288,GH288,GI288,GJ288,HH288,HI288,HJ288,IH288,II288,IJ288,JH288,JI288,JJ288,KH288,KI288,KJ288,LH288,LI288,LJ288,MH288,MI288,MJ288,NH288,NI288,NJ288)</f>
        <v>5.95674603174603</v>
      </c>
      <c r="PB288" s="17" t="n">
        <f aca="false">AVERAGE(AC288,AD288,AN288,BC288,BD288,BN288,CC288,CD288,CN288,DC288,DD288,DN288,EC288,ED288,EN288,FC288,FD288,FN288,GC288,GD288,GN288,HC288,HD288,HN288,IC288,ID288,IN288,JC288,JD288,JN288,KC288,KD288,KN288,LC288,LD288,LN288,MC288,MD288,MN288,NC288,ND288,NN288,)</f>
        <v>14.2213178294574</v>
      </c>
      <c r="PC288" s="16" t="n">
        <f aca="false">AVERAGE(PA278:PA288)</f>
        <v>6.23502886002886</v>
      </c>
      <c r="PD288" s="23" t="n">
        <f aca="false">AVERAGE(PB278:PB288)</f>
        <v>13.9600775193798</v>
      </c>
    </row>
    <row r="289" customFormat="false" ht="14.65" hidden="false" customHeight="false" outlineLevel="0" collapsed="false">
      <c r="A289" s="5"/>
      <c r="B289" s="6" t="n">
        <f aca="false">AVERAGE(AO289,BO289,CO289,DO289,EO289,FO289,GO289,HO289,IO289,JO289,KO289,LO289,MO289,NO289)</f>
        <v>10.7104166666667</v>
      </c>
      <c r="C289" s="18" t="n">
        <f aca="false">AVERAGE(B285:B289)</f>
        <v>10.5157738095238</v>
      </c>
      <c r="D289" s="20" t="n">
        <f aca="false">AVERAGE(B280:B289)</f>
        <v>10.415505952381</v>
      </c>
      <c r="E289" s="6" t="n">
        <f aca="false">AVERAGE(B270:B289)</f>
        <v>10.3097527472527</v>
      </c>
      <c r="F289" s="24" t="n">
        <f aca="false">AVERAGE(B240:B289)</f>
        <v>10.3452727804603</v>
      </c>
      <c r="G289" s="2" t="n">
        <f aca="false">MAX(AC289:AN289,BC289:BN289,CC289:CN289,DC289:DN289,EC289:EN289,FC289:FN289,GC289:GN289,HC289:HN289,IC289:IN289,JC289:JN289,KC289:KN289,LC289:LN289,MC289:MN289,NC289:NN289)</f>
        <v>24.4</v>
      </c>
      <c r="H289" s="11" t="n">
        <f aca="false">MEDIAN(AC289:AN289,BC289:BN289,CC289:CN289,DC289:DN289,EC289:EN289,FC289:FN289,GC289:GN289,HC289:HN289,IC289:IN289,JC289:JN289,KC289:KN289,LC289:LN289,MC289:MN289,NC289:NN289)</f>
        <v>10.4</v>
      </c>
      <c r="I289" s="4" t="n">
        <f aca="false">MIN(AC289:AN289,BC289:BN289,CC289:CN289,DC289:DN289,EC289:EN289,FC289:FN289,GC289:GN289,HC289:HN289,IC289:IN289,JC289:JN289,KC289:KN289,LC289:LN289,MC289:MN289,NC289:NN289)</f>
        <v>3.4</v>
      </c>
      <c r="J289" s="12" t="n">
        <f aca="false">(G289+I289)/2</f>
        <v>13.9</v>
      </c>
      <c r="AA289" s="0" t="n">
        <f aca="false">AA288+1</f>
        <v>21</v>
      </c>
      <c r="AB289" s="27" t="n">
        <v>1939</v>
      </c>
      <c r="AC289" s="14" t="n">
        <v>20.1</v>
      </c>
      <c r="AD289" s="14" t="n">
        <v>17.4</v>
      </c>
      <c r="AE289" s="14" t="n">
        <v>14.9</v>
      </c>
      <c r="AF289" s="14" t="n">
        <v>14</v>
      </c>
      <c r="AG289" s="14" t="n">
        <v>11.7</v>
      </c>
      <c r="AH289" s="14" t="n">
        <v>9.1</v>
      </c>
      <c r="AI289" s="14" t="n">
        <v>8</v>
      </c>
      <c r="AJ289" s="14" t="n">
        <v>7.4</v>
      </c>
      <c r="AK289" s="14" t="n">
        <v>8.7</v>
      </c>
      <c r="AL289" s="14" t="n">
        <v>10.8</v>
      </c>
      <c r="AM289" s="14" t="n">
        <v>13.3</v>
      </c>
      <c r="AN289" s="14" t="n">
        <v>12.8</v>
      </c>
      <c r="AO289" s="15" t="n">
        <f aca="false">SUM(AC289:AN289)/12</f>
        <v>12.35</v>
      </c>
      <c r="BA289" s="0" t="n">
        <f aca="false">BA288+1</f>
        <v>1939</v>
      </c>
      <c r="BB289" s="13" t="n">
        <v>1939</v>
      </c>
      <c r="BC289" s="14" t="n">
        <v>18.3</v>
      </c>
      <c r="BD289" s="14" t="n">
        <v>15.5</v>
      </c>
      <c r="BE289" s="14" t="n">
        <v>12.3</v>
      </c>
      <c r="BF289" s="14" t="n">
        <v>11.3</v>
      </c>
      <c r="BG289" s="14" t="n">
        <v>8.8</v>
      </c>
      <c r="BH289" s="14" t="n">
        <v>7.3</v>
      </c>
      <c r="BI289" s="14" t="n">
        <v>5.2</v>
      </c>
      <c r="BJ289" s="14" t="n">
        <v>5.7</v>
      </c>
      <c r="BK289" s="14" t="n">
        <v>6.4</v>
      </c>
      <c r="BL289" s="14" t="n">
        <v>8.2</v>
      </c>
      <c r="BM289" s="14" t="n">
        <v>11.3</v>
      </c>
      <c r="BN289" s="14" t="n">
        <v>11</v>
      </c>
      <c r="BO289" s="15" t="n">
        <f aca="false">SUM(BC289:BN289)/12</f>
        <v>10.1083333333333</v>
      </c>
      <c r="CA289" s="0" t="n">
        <f aca="false">CA288+1</f>
        <v>1939</v>
      </c>
      <c r="CB289" s="13" t="n">
        <v>1939</v>
      </c>
      <c r="CC289" s="14" t="n">
        <v>16.3</v>
      </c>
      <c r="CD289" s="14" t="n">
        <v>14.6</v>
      </c>
      <c r="CE289" s="14" t="n">
        <v>13.8</v>
      </c>
      <c r="CF289" s="14" t="n">
        <v>13.3</v>
      </c>
      <c r="CG289" s="14" t="n">
        <v>12.3</v>
      </c>
      <c r="CH289" s="14" t="n">
        <v>9.4</v>
      </c>
      <c r="CI289" s="14" t="n">
        <v>8.5</v>
      </c>
      <c r="CJ289" s="14" t="n">
        <v>7.6</v>
      </c>
      <c r="CK289" s="14" t="n">
        <v>8.6</v>
      </c>
      <c r="CL289" s="14" t="n">
        <v>9.3</v>
      </c>
      <c r="CM289" s="14" t="n">
        <v>12</v>
      </c>
      <c r="CN289" s="14" t="n">
        <v>11.5</v>
      </c>
      <c r="CO289" s="15" t="n">
        <f aca="false">SUM(CC289:CN289)/12</f>
        <v>11.4333333333333</v>
      </c>
      <c r="DA289" s="0" t="n">
        <f aca="false">DA288+1</f>
        <v>1939</v>
      </c>
      <c r="DB289" s="13" t="n">
        <v>1939</v>
      </c>
      <c r="DC289" s="14" t="n">
        <v>17.3</v>
      </c>
      <c r="DD289" s="14" t="n">
        <v>15.2</v>
      </c>
      <c r="DE289" s="14" t="n">
        <v>11.2</v>
      </c>
      <c r="DF289" s="14" t="n">
        <v>9.7</v>
      </c>
      <c r="DG289" s="14" t="n">
        <v>7.9</v>
      </c>
      <c r="DH289" s="14" t="n">
        <v>5.2</v>
      </c>
      <c r="DI289" s="14" t="n">
        <v>3.4</v>
      </c>
      <c r="DJ289" s="14" t="n">
        <v>4.2</v>
      </c>
      <c r="DK289" s="14" t="n">
        <v>5.1</v>
      </c>
      <c r="DL289" s="14" t="n">
        <v>6.8</v>
      </c>
      <c r="DM289" s="14" t="n">
        <v>10.4</v>
      </c>
      <c r="DN289" s="14" t="n">
        <v>9.6</v>
      </c>
      <c r="DO289" s="15" t="n">
        <f aca="false">SUM(DC289:DN289)/12</f>
        <v>8.83333333333333</v>
      </c>
      <c r="EA289" s="0" t="n">
        <f aca="false">EA288+1</f>
        <v>1939</v>
      </c>
      <c r="EB289" s="25" t="s">
        <v>74</v>
      </c>
      <c r="EC289" s="14" t="n">
        <v>24.4</v>
      </c>
      <c r="ED289" s="14" t="n">
        <v>20.6</v>
      </c>
      <c r="EE289" s="21" t="n">
        <f aca="false">(EE286+EE287+EE288+EE290+EE291+EE292)/6</f>
        <v>17.5166666666667</v>
      </c>
      <c r="EF289" s="14" t="n">
        <v>12.9</v>
      </c>
      <c r="EG289" s="14" t="n">
        <v>9</v>
      </c>
      <c r="EH289" s="14" t="n">
        <v>7.2</v>
      </c>
      <c r="EI289" s="14" t="n">
        <v>4.8</v>
      </c>
      <c r="EJ289" s="14" t="n">
        <v>5.3</v>
      </c>
      <c r="EK289" s="14" t="n">
        <v>6.8</v>
      </c>
      <c r="EL289" s="14" t="n">
        <v>12.4</v>
      </c>
      <c r="EM289" s="14" t="n">
        <v>15.6</v>
      </c>
      <c r="EN289" s="14" t="n">
        <v>17</v>
      </c>
      <c r="EO289" s="15" t="n">
        <f aca="false">SUM(EC289:EN289)/12</f>
        <v>12.7930555555556</v>
      </c>
      <c r="FA289" s="0" t="n">
        <f aca="false">FA288+1</f>
        <v>1939</v>
      </c>
      <c r="FB289" s="13" t="n">
        <v>1939</v>
      </c>
      <c r="FC289" s="14" t="n">
        <v>14</v>
      </c>
      <c r="FD289" s="14" t="n">
        <v>11.9</v>
      </c>
      <c r="FE289" s="14" t="n">
        <v>10.1</v>
      </c>
      <c r="FF289" s="14" t="n">
        <v>9.4</v>
      </c>
      <c r="FG289" s="14" t="n">
        <v>7.7</v>
      </c>
      <c r="FH289" s="14" t="n">
        <v>6.6</v>
      </c>
      <c r="FI289" s="14" t="n">
        <v>4.1</v>
      </c>
      <c r="FJ289" s="14" t="n">
        <v>5.1</v>
      </c>
      <c r="FK289" s="14" t="n">
        <v>6.1</v>
      </c>
      <c r="FL289" s="14" t="n">
        <v>5.3</v>
      </c>
      <c r="FM289" s="14" t="n">
        <v>9.5</v>
      </c>
      <c r="FN289" s="14" t="n">
        <v>8.4</v>
      </c>
      <c r="FO289" s="15" t="n">
        <f aca="false">SUM(FC289:FN289)/12</f>
        <v>8.18333333333333</v>
      </c>
      <c r="GA289" s="0" t="n">
        <f aca="false">GA288+1</f>
        <v>1939</v>
      </c>
      <c r="GB289" s="32" t="n">
        <v>1939</v>
      </c>
      <c r="GC289" s="19" t="n">
        <f aca="false">AVERAGE(GC290:GC292)</f>
        <v>11.1666666666667</v>
      </c>
      <c r="GD289" s="19" t="n">
        <f aca="false">AVERAGE(GD290:GD292)</f>
        <v>10.8333333333333</v>
      </c>
      <c r="GE289" s="19" t="n">
        <f aca="false">AVERAGE(GE290:GE292)</f>
        <v>10.3333333333333</v>
      </c>
      <c r="GF289" s="14" t="n">
        <v>10.6</v>
      </c>
      <c r="GG289" s="14" t="n">
        <v>8.9</v>
      </c>
      <c r="GH289" s="14" t="n">
        <v>7</v>
      </c>
      <c r="GI289" s="14" t="n">
        <v>4.1</v>
      </c>
      <c r="GJ289" s="14" t="n">
        <v>6.6</v>
      </c>
      <c r="GK289" s="14" t="n">
        <v>7.4</v>
      </c>
      <c r="GL289" s="14" t="n">
        <v>7.7</v>
      </c>
      <c r="GM289" s="14" t="n">
        <v>10.3</v>
      </c>
      <c r="GN289" s="14" t="n">
        <v>9.4</v>
      </c>
      <c r="GO289" s="15" t="n">
        <f aca="false">SUM(GC289:GN289)/12</f>
        <v>8.69444444444444</v>
      </c>
      <c r="HA289" s="0" t="n">
        <f aca="false">HA288+1</f>
        <v>1939</v>
      </c>
      <c r="HB289" s="25" t="s">
        <v>74</v>
      </c>
      <c r="HC289" s="14" t="n">
        <v>17.2</v>
      </c>
      <c r="HD289" s="14" t="n">
        <v>16.4</v>
      </c>
      <c r="HE289" s="14" t="n">
        <v>14.6</v>
      </c>
      <c r="HF289" s="14" t="n">
        <v>13.4</v>
      </c>
      <c r="HG289" s="14" t="n">
        <v>12.2</v>
      </c>
      <c r="HH289" s="14" t="n">
        <v>9.7</v>
      </c>
      <c r="HI289" s="14" t="n">
        <v>8.7</v>
      </c>
      <c r="HJ289" s="14" t="n">
        <v>8.6</v>
      </c>
      <c r="HK289" s="14" t="n">
        <v>9.2</v>
      </c>
      <c r="HL289" s="14" t="n">
        <v>9.9</v>
      </c>
      <c r="HM289" s="14" t="n">
        <v>12.5</v>
      </c>
      <c r="HN289" s="14" t="n">
        <v>12.3</v>
      </c>
      <c r="HO289" s="15" t="n">
        <f aca="false">SUM(HC289:HN289)/12</f>
        <v>12.0583333333333</v>
      </c>
      <c r="IA289" s="0" t="n">
        <f aca="false">IA288+1</f>
        <v>1939</v>
      </c>
      <c r="IB289" s="13" t="n">
        <v>1939</v>
      </c>
      <c r="IC289" s="14" t="n">
        <v>21.7</v>
      </c>
      <c r="ID289" s="14" t="n">
        <v>18.7</v>
      </c>
      <c r="IE289" s="14" t="n">
        <v>15.3</v>
      </c>
      <c r="IF289" s="14" t="n">
        <v>14.3</v>
      </c>
      <c r="IG289" s="14" t="n">
        <v>11.7</v>
      </c>
      <c r="IH289" s="14" t="n">
        <v>9.3</v>
      </c>
      <c r="II289" s="14" t="n">
        <v>7.1</v>
      </c>
      <c r="IJ289" s="14" t="n">
        <v>7.6</v>
      </c>
      <c r="IK289" s="14" t="n">
        <v>8.6</v>
      </c>
      <c r="IL289" s="14" t="n">
        <v>11.2</v>
      </c>
      <c r="IM289" s="14" t="n">
        <v>14</v>
      </c>
      <c r="IN289" s="14" t="n">
        <v>13.8</v>
      </c>
      <c r="IO289" s="15" t="n">
        <f aca="false">SUM(IC289:IN289)/12</f>
        <v>12.775</v>
      </c>
      <c r="JA289" s="0" t="n">
        <f aca="false">JA288+1</f>
        <v>1939</v>
      </c>
      <c r="JB289" s="25" t="s">
        <v>74</v>
      </c>
      <c r="JC289" s="14" t="n">
        <v>13.9</v>
      </c>
      <c r="JD289" s="14" t="n">
        <v>13.5</v>
      </c>
      <c r="JE289" s="14" t="n">
        <v>12.3</v>
      </c>
      <c r="JF289" s="14" t="n">
        <v>12.8</v>
      </c>
      <c r="JG289" s="14" t="n">
        <v>11.3</v>
      </c>
      <c r="JH289" s="14" t="n">
        <v>9.6</v>
      </c>
      <c r="JI289" s="14" t="n">
        <v>6.9</v>
      </c>
      <c r="JJ289" s="14" t="n">
        <v>8.8</v>
      </c>
      <c r="JK289" s="14" t="n">
        <v>9.4</v>
      </c>
      <c r="JL289" s="14" t="n">
        <v>10.2</v>
      </c>
      <c r="JM289" s="14" t="n">
        <v>11.4</v>
      </c>
      <c r="JN289" s="14" t="n">
        <v>11.6</v>
      </c>
      <c r="JO289" s="15" t="n">
        <f aca="false">SUM(JC289:JN289)/12</f>
        <v>10.975</v>
      </c>
      <c r="KA289" s="0" t="n">
        <f aca="false">KA288+1</f>
        <v>1939</v>
      </c>
      <c r="KB289" s="13" t="n">
        <v>1939</v>
      </c>
      <c r="KC289" s="14" t="n">
        <v>18.8</v>
      </c>
      <c r="KD289" s="14" t="n">
        <v>16.3</v>
      </c>
      <c r="KE289" s="14" t="n">
        <v>13.5</v>
      </c>
      <c r="KF289" s="14" t="n">
        <v>11.9</v>
      </c>
      <c r="KG289" s="14" t="n">
        <v>10.1</v>
      </c>
      <c r="KH289" s="14" t="n">
        <v>7.9</v>
      </c>
      <c r="KI289" s="26"/>
      <c r="KJ289" s="14" t="n">
        <v>5.6</v>
      </c>
      <c r="KK289" s="14" t="n">
        <v>6.3</v>
      </c>
      <c r="KL289" s="14" t="n">
        <v>8.5</v>
      </c>
      <c r="KM289" s="14" t="n">
        <v>12.2</v>
      </c>
      <c r="KN289" s="14" t="n">
        <v>10.8</v>
      </c>
      <c r="KO289" s="15" t="n">
        <f aca="false">SUM(KC289:KN289)/12</f>
        <v>10.1583333333333</v>
      </c>
      <c r="LA289" s="0" t="n">
        <f aca="false">LA288+1</f>
        <v>1939</v>
      </c>
      <c r="LB289" s="25" t="s">
        <v>74</v>
      </c>
      <c r="LC289" s="14" t="n">
        <v>18.9</v>
      </c>
      <c r="LD289" s="14" t="n">
        <v>15.6</v>
      </c>
      <c r="LE289" s="14" t="n">
        <v>13</v>
      </c>
      <c r="LF289" s="14" t="n">
        <v>11</v>
      </c>
      <c r="LG289" s="14" t="n">
        <v>9.3</v>
      </c>
      <c r="LH289" s="14" t="n">
        <v>7.8</v>
      </c>
      <c r="LI289" s="14" t="n">
        <v>5.5</v>
      </c>
      <c r="LJ289" s="14" t="n">
        <v>5.9</v>
      </c>
      <c r="LK289" s="14" t="n">
        <v>5.9</v>
      </c>
      <c r="LL289" s="14" t="n">
        <v>7.8</v>
      </c>
      <c r="LM289" s="14" t="n">
        <v>12</v>
      </c>
      <c r="LN289" s="14" t="n">
        <v>11.3</v>
      </c>
      <c r="LO289" s="15" t="n">
        <f aca="false">SUM(LC289:LN289)/12</f>
        <v>10.3333333333333</v>
      </c>
      <c r="MA289" s="0" t="n">
        <f aca="false">MA288+1</f>
        <v>1939</v>
      </c>
      <c r="MB289" s="13" t="n">
        <v>1939</v>
      </c>
      <c r="MC289" s="14" t="n">
        <v>15.6</v>
      </c>
      <c r="MD289" s="14" t="n">
        <v>13.3</v>
      </c>
      <c r="ME289" s="14" t="n">
        <v>11.4</v>
      </c>
      <c r="MF289" s="14" t="n">
        <v>11.1</v>
      </c>
      <c r="MG289" s="14" t="n">
        <v>9.3</v>
      </c>
      <c r="MH289" s="14" t="n">
        <v>8.3</v>
      </c>
      <c r="MI289" s="14" t="n">
        <v>5.7</v>
      </c>
      <c r="MJ289" s="14" t="n">
        <v>6.8</v>
      </c>
      <c r="MK289" s="14" t="n">
        <v>6.7</v>
      </c>
      <c r="ML289" s="14" t="n">
        <v>7.7</v>
      </c>
      <c r="MM289" s="14" t="n">
        <v>11.3</v>
      </c>
      <c r="MN289" s="14" t="n">
        <v>10.4</v>
      </c>
      <c r="MO289" s="15" t="n">
        <f aca="false">SUM(MC289:MN289)/12</f>
        <v>9.8</v>
      </c>
      <c r="NA289" s="0" t="n">
        <f aca="false">NA288+1</f>
        <v>1939</v>
      </c>
      <c r="NB289" s="25" t="s">
        <v>74</v>
      </c>
      <c r="NC289" s="14" t="n">
        <v>23.2</v>
      </c>
      <c r="ND289" s="14" t="n">
        <v>18.6</v>
      </c>
      <c r="NE289" s="14" t="n">
        <v>15.1</v>
      </c>
      <c r="NF289" s="14" t="n">
        <v>11.1</v>
      </c>
      <c r="NG289" s="14" t="n">
        <v>8.5</v>
      </c>
      <c r="NH289" s="14" t="n">
        <v>6.2</v>
      </c>
      <c r="NI289" s="14" t="n">
        <v>4.3</v>
      </c>
      <c r="NJ289" s="14" t="n">
        <v>5.5</v>
      </c>
      <c r="NK289" s="14" t="n">
        <v>6.4</v>
      </c>
      <c r="NL289" s="14" t="n">
        <v>10.8</v>
      </c>
      <c r="NM289" s="14" t="n">
        <v>13.9</v>
      </c>
      <c r="NN289" s="14" t="n">
        <v>13.8</v>
      </c>
      <c r="NO289" s="15" t="n">
        <f aca="false">SUM(NC289:NN289)/12</f>
        <v>11.45</v>
      </c>
      <c r="OA289" s="6" t="n">
        <f aca="false">AVERAGE(AO289,BO289,CO289,DO289,EO289,FO289,GO289,HO289,IO289,JO289,KO289,LO289,MO289,NO289)</f>
        <v>10.7104166666667</v>
      </c>
      <c r="OB289" s="22" t="n">
        <f aca="false">AVERAGE(OA279:OA289)</f>
        <v>10.3522456709957</v>
      </c>
      <c r="PA289" s="16" t="n">
        <f aca="false">AVERAGE(AH289,AI289,AJ289,BH289,BI289,BJ289,CH289,CI289,CJ289,DH289,DI289,DJ289,EH289,EI289,EJ289,FH289,FI289,FJ289,GH289,GI289,GJ289,HH289,HI289,HJ289,IH289,II289,IJ289,JH289,JI289,JJ289,KH289,KI289,KJ289,LH289,LI289,LJ289,MH289,MI289,MJ289,NH289,NI289,NJ289)</f>
        <v>6.77073170731707</v>
      </c>
      <c r="PB289" s="17" t="n">
        <f aca="false">AVERAGE(AC289,AD289,AN289,BC289,BD289,BN289,CC289,CD289,CN289,DC289,DD289,DN289,EC289,ED289,EN289,FC289,FD289,FN289,GC289,GD289,GN289,HC289,HD289,HN289,IC289,ID289,IN289,JC289,JD289,JN289,KC289,KD289,KN289,LC289,LD289,LN289,MC289,MD289,MN289,NC289,ND289,NN289,)</f>
        <v>14.7209302325581</v>
      </c>
      <c r="PC289" s="16" t="n">
        <f aca="false">AVERAGE(PA279:PA289)</f>
        <v>6.27024689402738</v>
      </c>
      <c r="PD289" s="23" t="n">
        <f aca="false">AVERAGE(PB279:PB289)</f>
        <v>14.0552149400987</v>
      </c>
    </row>
    <row r="290" customFormat="false" ht="14.65" hidden="false" customHeight="false" outlineLevel="0" collapsed="false">
      <c r="A290" s="5" t="n">
        <f aca="false">A285+5</f>
        <v>1940</v>
      </c>
      <c r="B290" s="6" t="n">
        <f aca="false">AVERAGE(AO290,BO290,CO290,DO290,EO290,FO290,GO290,HO290,IO290,JO290,KO290,LO290,MO290,NO290)</f>
        <v>10.1089285714286</v>
      </c>
      <c r="C290" s="18" t="n">
        <f aca="false">AVERAGE(B286:B290)</f>
        <v>10.4681547619048</v>
      </c>
      <c r="D290" s="20" t="n">
        <f aca="false">AVERAGE(B281:B290)</f>
        <v>10.3467559523809</v>
      </c>
      <c r="E290" s="6" t="n">
        <f aca="false">AVERAGE(B271:B290)</f>
        <v>10.3071222527473</v>
      </c>
      <c r="F290" s="24" t="n">
        <f aca="false">AVERAGE(B241:B290)</f>
        <v>10.3291894471269</v>
      </c>
      <c r="G290" s="2" t="n">
        <f aca="false">MAX(AC290:AN290,BC290:BN290,CC290:CN290,DC290:DN290,EC290:EN290,FC290:FN290,GC290:GN290,HC290:HN290,IC290:IN290,JC290:JN290,KC290:KN290,LC290:LN290,MC290:MN290,NC290:NN290)</f>
        <v>21.3</v>
      </c>
      <c r="H290" s="11" t="n">
        <f aca="false">MEDIAN(AC290:AN290,BC290:BN290,CC290:CN290,DC290:DN290,EC290:EN290,FC290:FN290,GC290:GN290,HC290:HN290,IC290:IN290,JC290:JN290,KC290:KN290,LC290:LN290,MC290:MN290,NC290:NN290)</f>
        <v>9.75</v>
      </c>
      <c r="I290" s="4" t="n">
        <f aca="false">MIN(AC290:AN290,BC290:BN290,CC290:CN290,DC290:DN290,EC290:EN290,FC290:FN290,GC290:GN290,HC290:HN290,IC290:IN290,JC290:JN290,KC290:KN290,LC290:LN290,MC290:MN290,NC290:NN290)</f>
        <v>3.2</v>
      </c>
      <c r="J290" s="12" t="n">
        <f aca="false">(G290+I290)/2</f>
        <v>12.25</v>
      </c>
      <c r="AA290" s="0" t="n">
        <f aca="false">AA289+1</f>
        <v>22</v>
      </c>
      <c r="AB290" s="27" t="n">
        <v>1940</v>
      </c>
      <c r="AC290" s="14" t="n">
        <v>15.4</v>
      </c>
      <c r="AD290" s="14" t="n">
        <v>14.8</v>
      </c>
      <c r="AE290" s="14" t="n">
        <v>18.1</v>
      </c>
      <c r="AF290" s="14" t="n">
        <v>12</v>
      </c>
      <c r="AG290" s="14" t="n">
        <v>9.4</v>
      </c>
      <c r="AH290" s="14" t="n">
        <v>7.4</v>
      </c>
      <c r="AI290" s="14" t="n">
        <v>8</v>
      </c>
      <c r="AJ290" s="14" t="n">
        <v>7.9</v>
      </c>
      <c r="AK290" s="14" t="n">
        <v>9.1</v>
      </c>
      <c r="AL290" s="14" t="n">
        <v>13.2</v>
      </c>
      <c r="AM290" s="14" t="n">
        <v>12</v>
      </c>
      <c r="AN290" s="14" t="n">
        <v>16</v>
      </c>
      <c r="AO290" s="15" t="n">
        <f aca="false">SUM(AC290:AN290)/12</f>
        <v>11.9416666666667</v>
      </c>
      <c r="BA290" s="0" t="n">
        <f aca="false">BA289+1</f>
        <v>1940</v>
      </c>
      <c r="BB290" s="13" t="n">
        <v>1940</v>
      </c>
      <c r="BC290" s="14" t="n">
        <v>14</v>
      </c>
      <c r="BD290" s="14" t="n">
        <v>13.1</v>
      </c>
      <c r="BE290" s="14" t="n">
        <v>14.7</v>
      </c>
      <c r="BF290" s="14" t="n">
        <v>8.9</v>
      </c>
      <c r="BG290" s="14" t="n">
        <v>6.3</v>
      </c>
      <c r="BH290" s="14" t="n">
        <v>4.7</v>
      </c>
      <c r="BI290" s="14" t="n">
        <v>5.7</v>
      </c>
      <c r="BJ290" s="14" t="n">
        <v>4.5</v>
      </c>
      <c r="BK290" s="14" t="n">
        <v>6.2</v>
      </c>
      <c r="BL290" s="14" t="n">
        <v>10.8</v>
      </c>
      <c r="BM290" s="14" t="n">
        <v>9.7</v>
      </c>
      <c r="BN290" s="14" t="n">
        <v>14.2</v>
      </c>
      <c r="BO290" s="15" t="n">
        <f aca="false">SUM(BC290:BN290)/12</f>
        <v>9.4</v>
      </c>
      <c r="CA290" s="0" t="n">
        <f aca="false">CA289+1</f>
        <v>1940</v>
      </c>
      <c r="CB290" s="13" t="n">
        <v>1940</v>
      </c>
      <c r="CC290" s="14" t="n">
        <v>14</v>
      </c>
      <c r="CD290" s="14" t="n">
        <v>13.4</v>
      </c>
      <c r="CE290" s="14" t="n">
        <v>15.2</v>
      </c>
      <c r="CF290" s="14" t="n">
        <v>11.5</v>
      </c>
      <c r="CG290" s="14" t="n">
        <v>9.8</v>
      </c>
      <c r="CH290" s="14" t="n">
        <v>8.8</v>
      </c>
      <c r="CI290" s="14" t="n">
        <v>8.6</v>
      </c>
      <c r="CJ290" s="14" t="n">
        <v>7.9</v>
      </c>
      <c r="CK290" s="14" t="n">
        <v>8.9</v>
      </c>
      <c r="CL290" s="14" t="n">
        <v>10.9</v>
      </c>
      <c r="CM290" s="14" t="n">
        <v>10.8</v>
      </c>
      <c r="CN290" s="14" t="n">
        <v>13.6</v>
      </c>
      <c r="CO290" s="15" t="n">
        <f aca="false">SUM(CC290:CN290)/12</f>
        <v>11.1166666666667</v>
      </c>
      <c r="DA290" s="0" t="n">
        <f aca="false">DA289+1</f>
        <v>1940</v>
      </c>
      <c r="DB290" s="13" t="n">
        <v>1940</v>
      </c>
      <c r="DC290" s="14" t="n">
        <v>12.3</v>
      </c>
      <c r="DD290" s="14" t="n">
        <v>10.7</v>
      </c>
      <c r="DE290" s="14" t="n">
        <v>12.9</v>
      </c>
      <c r="DF290" s="14" t="n">
        <v>7.6</v>
      </c>
      <c r="DG290" s="14" t="n">
        <v>5.4</v>
      </c>
      <c r="DH290" s="14" t="n">
        <v>3.3</v>
      </c>
      <c r="DI290" s="14" t="n">
        <v>4.4</v>
      </c>
      <c r="DJ290" s="14" t="n">
        <v>3.2</v>
      </c>
      <c r="DK290" s="14" t="n">
        <v>4.9</v>
      </c>
      <c r="DL290" s="14" t="n">
        <v>8.8</v>
      </c>
      <c r="DM290" s="14" t="n">
        <v>9.1</v>
      </c>
      <c r="DN290" s="14" t="n">
        <v>12.7</v>
      </c>
      <c r="DO290" s="15" t="n">
        <f aca="false">SUM(DC290:DN290)/12</f>
        <v>7.94166666666667</v>
      </c>
      <c r="EA290" s="0" t="n">
        <f aca="false">EA289+1</f>
        <v>1940</v>
      </c>
      <c r="EB290" s="25" t="s">
        <v>75</v>
      </c>
      <c r="EC290" s="14" t="n">
        <v>21.3</v>
      </c>
      <c r="ED290" s="14" t="n">
        <v>19</v>
      </c>
      <c r="EE290" s="14" t="n">
        <v>18.1</v>
      </c>
      <c r="EF290" s="14" t="n">
        <v>11.5</v>
      </c>
      <c r="EG290" s="14" t="n">
        <v>6.7</v>
      </c>
      <c r="EH290" s="14" t="n">
        <v>3.8</v>
      </c>
      <c r="EI290" s="14" t="n">
        <v>3.7</v>
      </c>
      <c r="EJ290" s="14" t="n">
        <v>5.3</v>
      </c>
      <c r="EK290" s="14" t="n">
        <v>8.8</v>
      </c>
      <c r="EL290" s="14" t="n">
        <v>15.3</v>
      </c>
      <c r="EM290" s="14" t="n">
        <v>13.6</v>
      </c>
      <c r="EN290" s="14" t="n">
        <v>19.9</v>
      </c>
      <c r="EO290" s="15" t="n">
        <f aca="false">SUM(EC290:EN290)/12</f>
        <v>12.25</v>
      </c>
      <c r="FA290" s="0" t="n">
        <f aca="false">FA289+1</f>
        <v>1940</v>
      </c>
      <c r="FB290" s="13" t="n">
        <v>1940</v>
      </c>
      <c r="FC290" s="14" t="n">
        <v>11.7</v>
      </c>
      <c r="FD290" s="14" t="n">
        <v>9.5</v>
      </c>
      <c r="FE290" s="14" t="n">
        <v>11.4</v>
      </c>
      <c r="FF290" s="14" t="n">
        <v>8.1</v>
      </c>
      <c r="FG290" s="14" t="n">
        <v>4.7</v>
      </c>
      <c r="FH290" s="14" t="n">
        <v>3.3</v>
      </c>
      <c r="FI290" s="14" t="n">
        <v>5.1</v>
      </c>
      <c r="FJ290" s="14" t="n">
        <v>3.2</v>
      </c>
      <c r="FK290" s="14" t="n">
        <v>4.4</v>
      </c>
      <c r="FL290" s="14" t="n">
        <v>7.3</v>
      </c>
      <c r="FM290" s="14" t="n">
        <v>7.7</v>
      </c>
      <c r="FN290" s="14" t="n">
        <v>10.6</v>
      </c>
      <c r="FO290" s="15" t="n">
        <f aca="false">SUM(FC290:FN290)/12</f>
        <v>7.25</v>
      </c>
      <c r="GA290" s="0" t="n">
        <f aca="false">GA289+1</f>
        <v>1940</v>
      </c>
      <c r="GB290" s="32" t="n">
        <v>1940</v>
      </c>
      <c r="GC290" s="14" t="n">
        <v>11.1</v>
      </c>
      <c r="GD290" s="14" t="n">
        <v>10.4</v>
      </c>
      <c r="GE290" s="14" t="n">
        <v>11.6</v>
      </c>
      <c r="GF290" s="14" t="n">
        <v>8.1</v>
      </c>
      <c r="GG290" s="14" t="n">
        <v>6.2</v>
      </c>
      <c r="GH290" s="14" t="n">
        <v>6.8</v>
      </c>
      <c r="GI290" s="14" t="n">
        <v>5.9</v>
      </c>
      <c r="GJ290" s="14" t="n">
        <v>5</v>
      </c>
      <c r="GK290" s="14" t="n">
        <v>6.1</v>
      </c>
      <c r="GL290" s="14" t="n">
        <v>8</v>
      </c>
      <c r="GM290" s="14" t="n">
        <v>8.8</v>
      </c>
      <c r="GN290" s="14" t="n">
        <v>10.4</v>
      </c>
      <c r="GO290" s="15" t="n">
        <f aca="false">SUM(GC290:GN290)/12</f>
        <v>8.2</v>
      </c>
      <c r="HA290" s="0" t="n">
        <f aca="false">HA289+1</f>
        <v>1940</v>
      </c>
      <c r="HB290" s="25" t="s">
        <v>75</v>
      </c>
      <c r="HC290" s="14" t="n">
        <v>14.6</v>
      </c>
      <c r="HD290" s="14" t="n">
        <v>14.5</v>
      </c>
      <c r="HE290" s="14" t="n">
        <v>16</v>
      </c>
      <c r="HF290" s="14" t="n">
        <v>12.1</v>
      </c>
      <c r="HG290" s="14" t="n">
        <v>10.2</v>
      </c>
      <c r="HH290" s="14" t="n">
        <v>8.6</v>
      </c>
      <c r="HI290" s="14" t="n">
        <v>9.3</v>
      </c>
      <c r="HJ290" s="14" t="n">
        <v>8</v>
      </c>
      <c r="HK290" s="14" t="n">
        <v>8.7</v>
      </c>
      <c r="HL290" s="14" t="n">
        <v>11.7</v>
      </c>
      <c r="HM290" s="14" t="n">
        <v>11.6</v>
      </c>
      <c r="HN290" s="14" t="n">
        <v>14</v>
      </c>
      <c r="HO290" s="15" t="n">
        <f aca="false">SUM(HC290:HN290)/12</f>
        <v>11.6083333333333</v>
      </c>
      <c r="IA290" s="0" t="n">
        <f aca="false">IA289+1</f>
        <v>1940</v>
      </c>
      <c r="IB290" s="13" t="n">
        <v>1940</v>
      </c>
      <c r="IC290" s="14" t="n">
        <v>16.3</v>
      </c>
      <c r="ID290" s="14" t="n">
        <v>15.5</v>
      </c>
      <c r="IE290" s="14" t="n">
        <v>17.9</v>
      </c>
      <c r="IF290" s="14" t="n">
        <v>11.8</v>
      </c>
      <c r="IG290" s="14" t="n">
        <v>8.6</v>
      </c>
      <c r="IH290" s="14" t="n">
        <v>6.1</v>
      </c>
      <c r="II290" s="14" t="n">
        <v>7.9</v>
      </c>
      <c r="IJ290" s="14" t="n">
        <v>6.8</v>
      </c>
      <c r="IK290" s="14" t="n">
        <v>9</v>
      </c>
      <c r="IL290" s="14" t="n">
        <v>12.5</v>
      </c>
      <c r="IM290" s="14" t="n">
        <v>12.2</v>
      </c>
      <c r="IN290" s="14" t="n">
        <v>16.2</v>
      </c>
      <c r="IO290" s="15" t="n">
        <f aca="false">SUM(IC290:IN290)/12</f>
        <v>11.7333333333333</v>
      </c>
      <c r="JA290" s="0" t="n">
        <f aca="false">JA289+1</f>
        <v>1940</v>
      </c>
      <c r="JB290" s="25" t="s">
        <v>75</v>
      </c>
      <c r="JC290" s="14" t="n">
        <v>13.6</v>
      </c>
      <c r="JD290" s="14" t="n">
        <v>12.8</v>
      </c>
      <c r="JE290" s="14" t="n">
        <v>13.9</v>
      </c>
      <c r="JF290" s="14" t="n">
        <v>10.8</v>
      </c>
      <c r="JG290" s="14" t="n">
        <v>9</v>
      </c>
      <c r="JH290" s="14" t="n">
        <v>9.2</v>
      </c>
      <c r="JI290" s="14" t="n">
        <v>8.5</v>
      </c>
      <c r="JJ290" s="14" t="n">
        <v>7.7</v>
      </c>
      <c r="JK290" s="14" t="n">
        <v>8.8</v>
      </c>
      <c r="JL290" s="14" t="n">
        <v>10.7</v>
      </c>
      <c r="JM290" s="14" t="n">
        <v>11</v>
      </c>
      <c r="JN290" s="14" t="n">
        <v>12.4</v>
      </c>
      <c r="JO290" s="15" t="n">
        <f aca="false">SUM(JC290:JN290)/12</f>
        <v>10.7</v>
      </c>
      <c r="KA290" s="0" t="n">
        <f aca="false">KA289+1</f>
        <v>1940</v>
      </c>
      <c r="KB290" s="13" t="n">
        <v>1940</v>
      </c>
      <c r="KC290" s="14" t="n">
        <v>14.1</v>
      </c>
      <c r="KD290" s="14" t="n">
        <v>13.1</v>
      </c>
      <c r="KE290" s="14" t="n">
        <v>16.4</v>
      </c>
      <c r="KF290" s="14" t="n">
        <v>10.5</v>
      </c>
      <c r="KG290" s="14" t="n">
        <v>7.3</v>
      </c>
      <c r="KH290" s="14" t="n">
        <v>5.8</v>
      </c>
      <c r="KI290" s="14" t="n">
        <v>6.3</v>
      </c>
      <c r="KJ290" s="14" t="n">
        <v>5.2</v>
      </c>
      <c r="KK290" s="14" t="n">
        <v>6.7</v>
      </c>
      <c r="KL290" s="14" t="n">
        <v>11.3</v>
      </c>
      <c r="KM290" s="14" t="n">
        <v>10.3</v>
      </c>
      <c r="KN290" s="14" t="n">
        <v>14.9</v>
      </c>
      <c r="KO290" s="15" t="n">
        <f aca="false">SUM(KC290:KN290)/12</f>
        <v>10.1583333333333</v>
      </c>
      <c r="LA290" s="0" t="n">
        <f aca="false">LA289+1</f>
        <v>1940</v>
      </c>
      <c r="LB290" s="25" t="s">
        <v>75</v>
      </c>
      <c r="LC290" s="14" t="n">
        <v>13.7</v>
      </c>
      <c r="LD290" s="14" t="n">
        <v>12.7</v>
      </c>
      <c r="LE290" s="14" t="n">
        <v>13.7</v>
      </c>
      <c r="LF290" s="14" t="n">
        <v>9.3</v>
      </c>
      <c r="LG290" s="14" t="n">
        <v>6.2</v>
      </c>
      <c r="LH290" s="14" t="n">
        <v>4.5</v>
      </c>
      <c r="LI290" s="14" t="n">
        <v>6.2</v>
      </c>
      <c r="LJ290" s="14" t="n">
        <v>5</v>
      </c>
      <c r="LK290" s="14" t="n">
        <v>6.5</v>
      </c>
      <c r="LL290" s="14" t="n">
        <v>11</v>
      </c>
      <c r="LM290" s="14" t="n">
        <v>9.9</v>
      </c>
      <c r="LN290" s="14" t="n">
        <v>14.6</v>
      </c>
      <c r="LO290" s="15" t="n">
        <f aca="false">SUM(LC290:LN290)/12</f>
        <v>9.44166666666667</v>
      </c>
      <c r="MA290" s="0" t="n">
        <f aca="false">MA289+1</f>
        <v>1940</v>
      </c>
      <c r="MB290" s="13" t="n">
        <v>1940</v>
      </c>
      <c r="MC290" s="14" t="n">
        <v>13.1</v>
      </c>
      <c r="MD290" s="14" t="n">
        <v>12.1</v>
      </c>
      <c r="ME290" s="14" t="n">
        <v>13.6</v>
      </c>
      <c r="MF290" s="14" t="n">
        <v>9.4</v>
      </c>
      <c r="MG290" s="14" t="n">
        <v>6.9</v>
      </c>
      <c r="MH290" s="14" t="n">
        <v>5.2</v>
      </c>
      <c r="MI290" s="14" t="n">
        <v>6.5</v>
      </c>
      <c r="MJ290" s="14" t="n">
        <v>4.9</v>
      </c>
      <c r="MK290" s="14" t="n">
        <v>6.2</v>
      </c>
      <c r="ML290" s="14" t="n">
        <v>9.4</v>
      </c>
      <c r="MM290" s="14" t="n">
        <v>8.6</v>
      </c>
      <c r="MN290" s="14" t="n">
        <v>11.7</v>
      </c>
      <c r="MO290" s="15" t="n">
        <f aca="false">SUM(MC290:MN290)/12</f>
        <v>8.96666666666667</v>
      </c>
      <c r="NA290" s="0" t="n">
        <f aca="false">NA289+1</f>
        <v>1940</v>
      </c>
      <c r="NB290" s="25" t="s">
        <v>75</v>
      </c>
      <c r="NC290" s="14" t="n">
        <v>18.8</v>
      </c>
      <c r="ND290" s="14" t="n">
        <v>15.8</v>
      </c>
      <c r="NE290" s="14" t="n">
        <v>16.8</v>
      </c>
      <c r="NF290" s="14" t="n">
        <v>10.2</v>
      </c>
      <c r="NG290" s="14" t="n">
        <v>6.3</v>
      </c>
      <c r="NH290" s="14" t="n">
        <v>3.5</v>
      </c>
      <c r="NI290" s="14" t="n">
        <v>4.6</v>
      </c>
      <c r="NJ290" s="14" t="n">
        <v>4.3</v>
      </c>
      <c r="NK290" s="14" t="n">
        <v>7.9</v>
      </c>
      <c r="NL290" s="14" t="n">
        <v>12.7</v>
      </c>
      <c r="NM290" s="14" t="n">
        <v>12.5</v>
      </c>
      <c r="NN290" s="14" t="n">
        <v>16.4</v>
      </c>
      <c r="NO290" s="15" t="n">
        <f aca="false">SUM(NC290:NN290)/12</f>
        <v>10.8166666666667</v>
      </c>
      <c r="OA290" s="6" t="n">
        <f aca="false">AVERAGE(AO290,BO290,CO290,DO290,EO290,FO290,GO290,HO290,IO290,JO290,KO290,LO290,MO290,NO290)</f>
        <v>10.1089285714286</v>
      </c>
      <c r="OB290" s="22" t="n">
        <f aca="false">AVERAGE(OA280:OA290)</f>
        <v>10.3876352813853</v>
      </c>
      <c r="PA290" s="16" t="n">
        <f aca="false">AVERAGE(AH290,AI290,AJ290,BH290,BI290,BJ290,CH290,CI290,CJ290,DH290,DI290,DJ290,EH290,EI290,EJ290,FH290,FI290,FJ290,GH290,GI290,GJ290,HH290,HI290,HJ290,IH290,II290,IJ290,JH290,JI290,JJ290,KH290,KI290,KJ290,LH290,LI290,LJ290,MH290,MI290,MJ290,NH290,NI290,NJ290)</f>
        <v>5.96666666666667</v>
      </c>
      <c r="PB290" s="17" t="n">
        <f aca="false">AVERAGE(AC290,AD290,AN290,BC290,BD290,BN290,CC290,CD290,CN290,DC290,DD290,DN290,EC290,ED290,EN290,FC290,FD290,FN290,GC290,GD290,GN290,HC290,HD290,HN290,IC290,ID290,IN290,JC290,JD290,JN290,KC290,KD290,KN290,LC290,LD290,LN290,MC290,MD290,MN290,NC290,ND290,NN290,)</f>
        <v>13.6976744186046</v>
      </c>
      <c r="PC290" s="16" t="n">
        <f aca="false">AVERAGE(PA280:PA290)</f>
        <v>6.30661053039102</v>
      </c>
      <c r="PD290" s="23" t="n">
        <f aca="false">AVERAGE(PB280:PB290)</f>
        <v>14.03407329105</v>
      </c>
    </row>
    <row r="291" customFormat="false" ht="14.65" hidden="false" customHeight="false" outlineLevel="0" collapsed="false">
      <c r="A291" s="5"/>
      <c r="B291" s="6" t="n">
        <f aca="false">AVERAGE(AO291,BO291,CO291,DO291,EO291,FO291,GO291,HO291,IO291,JO291,KO291,LO291,MO291,NO291)</f>
        <v>10.5827380952381</v>
      </c>
      <c r="C291" s="18" t="n">
        <f aca="false">AVERAGE(B287:B291)</f>
        <v>10.5172023809524</v>
      </c>
      <c r="D291" s="20" t="n">
        <f aca="false">AVERAGE(B282:B291)</f>
        <v>10.4147321428571</v>
      </c>
      <c r="E291" s="6" t="n">
        <f aca="false">AVERAGE(B272:B291)</f>
        <v>10.2952976190476</v>
      </c>
      <c r="F291" s="24" t="n">
        <f aca="false">AVERAGE(B242:B291)</f>
        <v>10.3431061137936</v>
      </c>
      <c r="G291" s="2" t="n">
        <f aca="false">MAX(AC291:AN291,BC291:BN291,CC291:CN291,DC291:DN291,EC291:EN291,FC291:FN291,GC291:GN291,HC291:HN291,IC291:IN291,JC291:JN291,KC291:KN291,LC291:LN291,MC291:MN291,NC291:NN291)</f>
        <v>20.8</v>
      </c>
      <c r="H291" s="11" t="n">
        <f aca="false">MEDIAN(AC291:AN291,BC291:BN291,CC291:CN291,DC291:DN291,EC291:EN291,FC291:FN291,GC291:GN291,HC291:HN291,IC291:IN291,JC291:JN291,KC291:KN291,LC291:LN291,MC291:MN291,NC291:NN291)</f>
        <v>10.2</v>
      </c>
      <c r="I291" s="4" t="n">
        <f aca="false">MIN(AC291:AN291,BC291:BN291,CC291:CN291,DC291:DN291,EC291:EN291,FC291:FN291,GC291:GN291,HC291:HN291,IC291:IN291,JC291:JN291,KC291:KN291,LC291:LN291,MC291:MN291,NC291:NN291)</f>
        <v>3.5</v>
      </c>
      <c r="J291" s="12" t="n">
        <f aca="false">(G291+I291)/2</f>
        <v>12.15</v>
      </c>
      <c r="AA291" s="0" t="n">
        <f aca="false">AA290+1</f>
        <v>23</v>
      </c>
      <c r="AB291" s="27" t="n">
        <v>1941</v>
      </c>
      <c r="AC291" s="14" t="n">
        <v>15.5</v>
      </c>
      <c r="AD291" s="14" t="n">
        <v>16</v>
      </c>
      <c r="AE291" s="14" t="n">
        <v>14.2</v>
      </c>
      <c r="AF291" s="14" t="n">
        <v>15</v>
      </c>
      <c r="AG291" s="14" t="n">
        <v>10.1</v>
      </c>
      <c r="AH291" s="14" t="n">
        <v>9.3</v>
      </c>
      <c r="AI291" s="14" t="n">
        <v>9</v>
      </c>
      <c r="AJ291" s="14" t="n">
        <v>8.1</v>
      </c>
      <c r="AK291" s="14" t="n">
        <v>9.5</v>
      </c>
      <c r="AL291" s="14" t="n">
        <v>9.7</v>
      </c>
      <c r="AM291" s="14" t="n">
        <v>14</v>
      </c>
      <c r="AN291" s="14" t="n">
        <v>17.2</v>
      </c>
      <c r="AO291" s="15" t="n">
        <f aca="false">SUM(AC291:AN291)/12</f>
        <v>12.3</v>
      </c>
      <c r="BA291" s="0" t="n">
        <f aca="false">BA290+1</f>
        <v>1941</v>
      </c>
      <c r="BB291" s="13" t="n">
        <v>1941</v>
      </c>
      <c r="BC291" s="14" t="n">
        <v>13.4</v>
      </c>
      <c r="BD291" s="14" t="n">
        <v>13.7</v>
      </c>
      <c r="BE291" s="14" t="n">
        <v>12.3</v>
      </c>
      <c r="BF291" s="14" t="n">
        <v>12.3</v>
      </c>
      <c r="BG291" s="14" t="n">
        <v>6.7</v>
      </c>
      <c r="BH291" s="14" t="n">
        <v>6.5</v>
      </c>
      <c r="BI291" s="14" t="n">
        <v>6.8</v>
      </c>
      <c r="BJ291" s="14" t="n">
        <v>5.2</v>
      </c>
      <c r="BK291" s="14" t="n">
        <v>6.6</v>
      </c>
      <c r="BL291" s="14" t="n">
        <v>7.6</v>
      </c>
      <c r="BM291" s="14" t="n">
        <v>11.9</v>
      </c>
      <c r="BN291" s="14" t="n">
        <v>14.7</v>
      </c>
      <c r="BO291" s="15" t="n">
        <f aca="false">SUM(BC291:BN291)/12</f>
        <v>9.80833333333333</v>
      </c>
      <c r="CA291" s="0" t="n">
        <f aca="false">CA290+1</f>
        <v>1941</v>
      </c>
      <c r="CB291" s="13" t="n">
        <v>1941</v>
      </c>
      <c r="CC291" s="14" t="n">
        <v>13.9</v>
      </c>
      <c r="CD291" s="14" t="n">
        <v>13.8</v>
      </c>
      <c r="CE291" s="14" t="n">
        <v>13</v>
      </c>
      <c r="CF291" s="14" t="n">
        <v>13.4</v>
      </c>
      <c r="CG291" s="14" t="n">
        <v>9.6</v>
      </c>
      <c r="CH291" s="14" t="n">
        <v>9.1</v>
      </c>
      <c r="CI291" s="14" t="n">
        <v>9.1</v>
      </c>
      <c r="CJ291" s="14" t="n">
        <v>7.7</v>
      </c>
      <c r="CK291" s="14" t="n">
        <v>9.2</v>
      </c>
      <c r="CL291" s="14" t="n">
        <v>9.2</v>
      </c>
      <c r="CM291" s="14" t="n">
        <v>12</v>
      </c>
      <c r="CN291" s="14" t="n">
        <v>13.9</v>
      </c>
      <c r="CO291" s="15" t="n">
        <f aca="false">SUM(CC291:CN291)/12</f>
        <v>11.1583333333333</v>
      </c>
      <c r="DA291" s="0" t="n">
        <f aca="false">DA290+1</f>
        <v>1941</v>
      </c>
      <c r="DB291" s="13" t="n">
        <v>1941</v>
      </c>
      <c r="DC291" s="14" t="n">
        <v>12.6</v>
      </c>
      <c r="DD291" s="14" t="n">
        <v>12.2</v>
      </c>
      <c r="DE291" s="14" t="n">
        <v>11.2</v>
      </c>
      <c r="DF291" s="14" t="n">
        <v>11.4</v>
      </c>
      <c r="DG291" s="14" t="n">
        <v>5.9</v>
      </c>
      <c r="DH291" s="14" t="n">
        <v>5.2</v>
      </c>
      <c r="DI291" s="14" t="n">
        <v>5.4</v>
      </c>
      <c r="DJ291" s="14" t="n">
        <v>3.5</v>
      </c>
      <c r="DK291" s="14" t="n">
        <v>5.9</v>
      </c>
      <c r="DL291" s="14" t="n">
        <v>6.2</v>
      </c>
      <c r="DM291" s="14" t="n">
        <v>10.5</v>
      </c>
      <c r="DN291" s="14" t="n">
        <v>12.5</v>
      </c>
      <c r="DO291" s="15" t="n">
        <f aca="false">SUM(DC291:DN291)/12</f>
        <v>8.54166666666667</v>
      </c>
      <c r="EA291" s="0" t="n">
        <f aca="false">EA290+1</f>
        <v>1941</v>
      </c>
      <c r="EB291" s="25" t="s">
        <v>76</v>
      </c>
      <c r="EC291" s="14" t="n">
        <v>17.7</v>
      </c>
      <c r="ED291" s="14" t="n">
        <v>19.4</v>
      </c>
      <c r="EE291" s="14" t="n">
        <v>16.7</v>
      </c>
      <c r="EF291" s="14" t="n">
        <v>14.9</v>
      </c>
      <c r="EG291" s="14" t="n">
        <v>7.3</v>
      </c>
      <c r="EH291" s="14" t="n">
        <v>5.4</v>
      </c>
      <c r="EI291" s="14" t="n">
        <v>4.8</v>
      </c>
      <c r="EJ291" s="14" t="n">
        <v>4.7</v>
      </c>
      <c r="EK291" s="14" t="n">
        <v>9.9</v>
      </c>
      <c r="EL291" s="14" t="n">
        <v>12.4</v>
      </c>
      <c r="EM291" s="14" t="n">
        <v>17.9</v>
      </c>
      <c r="EN291" s="14" t="n">
        <v>20.8</v>
      </c>
      <c r="EO291" s="15" t="n">
        <f aca="false">SUM(EC291:EN291)/12</f>
        <v>12.6583333333333</v>
      </c>
      <c r="FA291" s="0" t="n">
        <f aca="false">FA290+1</f>
        <v>1941</v>
      </c>
      <c r="FB291" s="13" t="n">
        <v>1941</v>
      </c>
      <c r="FC291" s="14" t="n">
        <v>10.6</v>
      </c>
      <c r="FD291" s="14" t="n">
        <v>10.4</v>
      </c>
      <c r="FE291" s="14" t="n">
        <v>10.1</v>
      </c>
      <c r="FF291" s="14" t="n">
        <v>9.6</v>
      </c>
      <c r="FG291" s="14" t="n">
        <v>5.4</v>
      </c>
      <c r="FH291" s="14" t="n">
        <v>5.7</v>
      </c>
      <c r="FI291" s="14" t="n">
        <v>6</v>
      </c>
      <c r="FJ291" s="14" t="n">
        <v>4</v>
      </c>
      <c r="FK291" s="14" t="n">
        <v>5.6</v>
      </c>
      <c r="FL291" s="14" t="n">
        <v>6.2</v>
      </c>
      <c r="FM291" s="14" t="n">
        <v>9.9</v>
      </c>
      <c r="FN291" s="14" t="n">
        <v>11.3</v>
      </c>
      <c r="FO291" s="15" t="n">
        <f aca="false">SUM(FC291:FN291)/12</f>
        <v>7.9</v>
      </c>
      <c r="GA291" s="0" t="n">
        <f aca="false">GA290+1</f>
        <v>1941</v>
      </c>
      <c r="GB291" s="32" t="n">
        <v>1941</v>
      </c>
      <c r="GC291" s="14" t="n">
        <v>11.6</v>
      </c>
      <c r="GD291" s="14" t="n">
        <v>11.4</v>
      </c>
      <c r="GE291" s="14" t="n">
        <v>10.8</v>
      </c>
      <c r="GF291" s="14" t="n">
        <v>10.4</v>
      </c>
      <c r="GG291" s="14" t="n">
        <v>7.7</v>
      </c>
      <c r="GH291" s="14" t="n">
        <v>7</v>
      </c>
      <c r="GI291" s="14" t="n">
        <v>6.7</v>
      </c>
      <c r="GJ291" s="14" t="n">
        <v>5.7</v>
      </c>
      <c r="GK291" s="14" t="n">
        <v>6.6</v>
      </c>
      <c r="GL291" s="14" t="n">
        <v>7.3</v>
      </c>
      <c r="GM291" s="14" t="n">
        <v>10.2</v>
      </c>
      <c r="GN291" s="14" t="n">
        <v>11.4</v>
      </c>
      <c r="GO291" s="15" t="n">
        <f aca="false">SUM(GC291:GN291)/12</f>
        <v>8.9</v>
      </c>
      <c r="HA291" s="0" t="n">
        <f aca="false">HA290+1</f>
        <v>1941</v>
      </c>
      <c r="HB291" s="25" t="s">
        <v>76</v>
      </c>
      <c r="HC291" s="14" t="n">
        <v>14.4</v>
      </c>
      <c r="HD291" s="14" t="n">
        <v>14.9</v>
      </c>
      <c r="HE291" s="14" t="n">
        <v>13.8</v>
      </c>
      <c r="HF291" s="14" t="n">
        <v>14.2</v>
      </c>
      <c r="HG291" s="14" t="n">
        <v>10.6</v>
      </c>
      <c r="HH291" s="14" t="n">
        <v>9.5</v>
      </c>
      <c r="HI291" s="14" t="n">
        <v>9.4</v>
      </c>
      <c r="HJ291" s="14" t="n">
        <v>8.7</v>
      </c>
      <c r="HK291" s="14" t="n">
        <v>9.4</v>
      </c>
      <c r="HL291" s="14" t="n">
        <v>10.1</v>
      </c>
      <c r="HM291" s="14" t="n">
        <v>13.1</v>
      </c>
      <c r="HN291" s="14" t="n">
        <v>15</v>
      </c>
      <c r="HO291" s="15" t="n">
        <f aca="false">SUM(HC291:HN291)/12</f>
        <v>11.925</v>
      </c>
      <c r="IA291" s="0" t="n">
        <f aca="false">IA290+1</f>
        <v>1941</v>
      </c>
      <c r="IB291" s="13" t="n">
        <v>1941</v>
      </c>
      <c r="IC291" s="14" t="n">
        <v>15.6</v>
      </c>
      <c r="ID291" s="14" t="n">
        <v>17.1</v>
      </c>
      <c r="IE291" s="14" t="n">
        <v>15.1</v>
      </c>
      <c r="IF291" s="14" t="n">
        <v>14.8</v>
      </c>
      <c r="IG291" s="14" t="n">
        <v>9.3</v>
      </c>
      <c r="IH291" s="14" t="n">
        <v>8.7</v>
      </c>
      <c r="II291" s="14" t="n">
        <v>8.4</v>
      </c>
      <c r="IJ291" s="14" t="n">
        <v>7.5</v>
      </c>
      <c r="IK291" s="14" t="n">
        <v>9.8</v>
      </c>
      <c r="IL291" s="14" t="n">
        <v>10</v>
      </c>
      <c r="IM291" s="14" t="n">
        <v>15.2</v>
      </c>
      <c r="IN291" s="14" t="n">
        <v>17.4</v>
      </c>
      <c r="IO291" s="15" t="n">
        <f aca="false">SUM(IC291:IN291)/12</f>
        <v>12.4083333333333</v>
      </c>
      <c r="JA291" s="0" t="n">
        <f aca="false">JA290+1</f>
        <v>1941</v>
      </c>
      <c r="JB291" s="25" t="s">
        <v>76</v>
      </c>
      <c r="JC291" s="14" t="n">
        <v>12.8</v>
      </c>
      <c r="JD291" s="14" t="n">
        <v>13.1</v>
      </c>
      <c r="JE291" s="14" t="n">
        <v>12.3</v>
      </c>
      <c r="JF291" s="14" t="n">
        <v>12.2</v>
      </c>
      <c r="JG291" s="14" t="n">
        <v>10.2</v>
      </c>
      <c r="JH291" s="14" t="n">
        <v>9.5</v>
      </c>
      <c r="JI291" s="14" t="n">
        <v>8.9</v>
      </c>
      <c r="JJ291" s="14" t="n">
        <v>8</v>
      </c>
      <c r="JK291" s="14" t="n">
        <v>8.9</v>
      </c>
      <c r="JL291" s="14" t="n">
        <v>9.4</v>
      </c>
      <c r="JM291" s="14" t="n">
        <v>12.2</v>
      </c>
      <c r="JN291" s="14" t="n">
        <v>13.4</v>
      </c>
      <c r="JO291" s="15" t="n">
        <f aca="false">SUM(JC291:JN291)/12</f>
        <v>10.9083333333333</v>
      </c>
      <c r="KA291" s="0" t="n">
        <f aca="false">KA290+1</f>
        <v>1941</v>
      </c>
      <c r="KB291" s="13" t="n">
        <v>1941</v>
      </c>
      <c r="KC291" s="14" t="n">
        <v>14.1</v>
      </c>
      <c r="KD291" s="14" t="n">
        <v>14.8</v>
      </c>
      <c r="KE291" s="14" t="n">
        <v>13</v>
      </c>
      <c r="KF291" s="14" t="n">
        <v>13.4</v>
      </c>
      <c r="KG291" s="14" t="n">
        <v>8</v>
      </c>
      <c r="KH291" s="14" t="n">
        <v>7.3</v>
      </c>
      <c r="KI291" s="14" t="n">
        <v>7</v>
      </c>
      <c r="KJ291" s="14" t="n">
        <v>5.7</v>
      </c>
      <c r="KK291" s="14" t="n">
        <v>6.9</v>
      </c>
      <c r="KL291" s="14" t="n">
        <v>7.6</v>
      </c>
      <c r="KM291" s="14" t="n">
        <v>11.9</v>
      </c>
      <c r="KN291" s="14" t="n">
        <v>15.3</v>
      </c>
      <c r="KO291" s="15" t="n">
        <f aca="false">SUM(KC291:KN291)/12</f>
        <v>10.4166666666667</v>
      </c>
      <c r="LA291" s="0" t="n">
        <f aca="false">LA290+1</f>
        <v>1941</v>
      </c>
      <c r="LB291" s="25" t="s">
        <v>76</v>
      </c>
      <c r="LC291" s="14" t="n">
        <v>13.4</v>
      </c>
      <c r="LD291" s="14" t="n">
        <v>13.9</v>
      </c>
      <c r="LE291" s="14" t="n">
        <v>12.6</v>
      </c>
      <c r="LF291" s="14" t="n">
        <v>12.4</v>
      </c>
      <c r="LG291" s="14" t="n">
        <v>6.2</v>
      </c>
      <c r="LH291" s="14" t="n">
        <v>7.2</v>
      </c>
      <c r="LI291" s="14" t="n">
        <v>7</v>
      </c>
      <c r="LJ291" s="14" t="n">
        <v>5.1</v>
      </c>
      <c r="LK291" s="14" t="n">
        <v>7.4</v>
      </c>
      <c r="LL291" s="14" t="n">
        <v>7.8</v>
      </c>
      <c r="LM291" s="14" t="n">
        <v>12.4</v>
      </c>
      <c r="LN291" s="14" t="n">
        <v>14.3</v>
      </c>
      <c r="LO291" s="15" t="n">
        <f aca="false">SUM(LC291:LN291)/12</f>
        <v>9.975</v>
      </c>
      <c r="MA291" s="0" t="n">
        <f aca="false">MA290+1</f>
        <v>1941</v>
      </c>
      <c r="MB291" s="13" t="n">
        <v>1941</v>
      </c>
      <c r="MC291" s="14" t="n">
        <v>12.6</v>
      </c>
      <c r="MD291" s="14" t="n">
        <v>12.2</v>
      </c>
      <c r="ME291" s="14" t="n">
        <v>11.5</v>
      </c>
      <c r="MF291" s="14" t="n">
        <v>11.7</v>
      </c>
      <c r="MG291" s="14" t="n">
        <v>7.9</v>
      </c>
      <c r="MH291" s="14" t="n">
        <v>7.1</v>
      </c>
      <c r="MI291" s="14" t="n">
        <v>7.3</v>
      </c>
      <c r="MJ291" s="14" t="n">
        <v>6.2</v>
      </c>
      <c r="MK291" s="14" t="n">
        <v>7.4</v>
      </c>
      <c r="ML291" s="14" t="n">
        <v>7.8</v>
      </c>
      <c r="MM291" s="14" t="n">
        <v>11.7</v>
      </c>
      <c r="MN291" s="14" t="n">
        <v>13.3</v>
      </c>
      <c r="MO291" s="15" t="n">
        <f aca="false">SUM(MC291:MN291)/12</f>
        <v>9.725</v>
      </c>
      <c r="NA291" s="0" t="n">
        <f aca="false">NA290+1</f>
        <v>1941</v>
      </c>
      <c r="NB291" s="25" t="s">
        <v>76</v>
      </c>
      <c r="NC291" s="14" t="n">
        <v>16.3</v>
      </c>
      <c r="ND291" s="14" t="n">
        <v>17</v>
      </c>
      <c r="NE291" s="14" t="n">
        <v>14.4</v>
      </c>
      <c r="NF291" s="14" t="n">
        <v>14.6</v>
      </c>
      <c r="NG291" s="14" t="n">
        <v>6.6</v>
      </c>
      <c r="NH291" s="14" t="n">
        <v>5.7</v>
      </c>
      <c r="NI291" s="14" t="n">
        <v>5.7</v>
      </c>
      <c r="NJ291" s="14" t="n">
        <v>5.6</v>
      </c>
      <c r="NK291" s="14" t="n">
        <v>8.8</v>
      </c>
      <c r="NL291" s="14" t="n">
        <v>10.5</v>
      </c>
      <c r="NM291" s="14" t="n">
        <v>15.9</v>
      </c>
      <c r="NN291" s="14" t="n">
        <v>17.3</v>
      </c>
      <c r="NO291" s="15" t="n">
        <f aca="false">SUM(NC291:NN291)/12</f>
        <v>11.5333333333333</v>
      </c>
      <c r="OA291" s="6" t="n">
        <f aca="false">AVERAGE(AO291,BO291,CO291,DO291,EO291,FO291,GO291,HO291,IO291,JO291,KO291,LO291,MO291,NO291)</f>
        <v>10.5827380952381</v>
      </c>
      <c r="OB291" s="22" t="n">
        <f aca="false">AVERAGE(OA281:OA291)</f>
        <v>10.3682088744589</v>
      </c>
      <c r="PA291" s="16" t="n">
        <f aca="false">AVERAGE(AH291,AI291,AJ291,BH291,BI291,BJ291,CH291,CI291,CJ291,DH291,DI291,DJ291,EH291,EI291,EJ291,FH291,FI291,FJ291,GH291,GI291,GJ291,HH291,HI291,HJ291,IH291,II291,IJ291,JH291,JI291,JJ291,KH291,KI291,KJ291,LH291,LI291,LJ291,MH291,MI291,MJ291,NH291,NI291,NJ291)</f>
        <v>6.91428571428572</v>
      </c>
      <c r="PB291" s="17" t="n">
        <f aca="false">AVERAGE(AC291,AD291,AN291,BC291,BD291,BN291,CC291,CD291,CN291,DC291,DD291,DN291,EC291,ED291,EN291,FC291,FD291,FN291,GC291,GD291,GN291,HC291,HD291,HN291,IC291,ID291,IN291,JC291,JD291,JN291,KC291,KD291,KN291,LC291,LD291,LN291,MC291,MD291,MN291,NC291,ND291,NN291,)</f>
        <v>14.0046511627907</v>
      </c>
      <c r="PC291" s="16" t="n">
        <f aca="false">AVERAGE(PA281:PA291)</f>
        <v>6.3375629113434</v>
      </c>
      <c r="PD291" s="23" t="n">
        <f aca="false">AVERAGE(PB281:PB291)</f>
        <v>13.9509866102889</v>
      </c>
    </row>
    <row r="292" customFormat="false" ht="14.65" hidden="false" customHeight="false" outlineLevel="0" collapsed="false">
      <c r="A292" s="5"/>
      <c r="B292" s="6" t="n">
        <f aca="false">AVERAGE(AO292,BO292,CO292,DO292,EO292,FO292,GO292,HO292,IO292,JO292,KO292,LO292,MO292,NO292)</f>
        <v>10.7681547619048</v>
      </c>
      <c r="C292" s="18" t="n">
        <f aca="false">AVERAGE(B288:B292)</f>
        <v>10.5479761904762</v>
      </c>
      <c r="D292" s="20" t="n">
        <f aca="false">AVERAGE(B283:B292)</f>
        <v>10.4642261904762</v>
      </c>
      <c r="E292" s="6" t="n">
        <f aca="false">AVERAGE(B273:B292)</f>
        <v>10.3159077380952</v>
      </c>
      <c r="F292" s="24" t="n">
        <f aca="false">AVERAGE(B243:B292)</f>
        <v>10.3499483756984</v>
      </c>
      <c r="G292" s="2" t="n">
        <f aca="false">MAX(AC292:AN292,BC292:BN292,CC292:CN292,DC292:DN292,EC292:EN292,FC292:FN292,GC292:GN292,HC292:HN292,IC292:IN292,JC292:JN292,KC292:KN292,LC292:LN292,MC292:MN292,NC292:NN292)</f>
        <v>21.5</v>
      </c>
      <c r="H292" s="11" t="n">
        <f aca="false">MEDIAN(AC292:AN292,BC292:BN292,CC292:CN292,DC292:DN292,EC292:EN292,FC292:FN292,GC292:GN292,HC292:HN292,IC292:IN292,JC292:JN292,KC292:KN292,LC292:LN292,MC292:MN292,NC292:NN292)</f>
        <v>10.7</v>
      </c>
      <c r="I292" s="4" t="n">
        <f aca="false">MIN(AC292:AN292,BC292:BN292,CC292:CN292,DC292:DN292,EC292:EN292,FC292:FN292,GC292:GN292,HC292:HN292,IC292:IN292,JC292:JN292,KC292:KN292,LC292:LN292,MC292:MN292,NC292:NN292)</f>
        <v>4.2</v>
      </c>
      <c r="J292" s="12" t="n">
        <f aca="false">(G292+I292)/2</f>
        <v>12.85</v>
      </c>
      <c r="AA292" s="0" t="n">
        <f aca="false">AA291+1</f>
        <v>24</v>
      </c>
      <c r="AB292" s="27" t="n">
        <v>1942</v>
      </c>
      <c r="AC292" s="14" t="n">
        <v>16.9</v>
      </c>
      <c r="AD292" s="14" t="n">
        <v>15.8</v>
      </c>
      <c r="AE292" s="14" t="n">
        <v>16.3</v>
      </c>
      <c r="AF292" s="14" t="n">
        <v>12.6</v>
      </c>
      <c r="AG292" s="14" t="n">
        <v>12.2</v>
      </c>
      <c r="AH292" s="14" t="n">
        <v>9.2</v>
      </c>
      <c r="AI292" s="14" t="n">
        <v>7.7</v>
      </c>
      <c r="AJ292" s="14" t="n">
        <v>8.9</v>
      </c>
      <c r="AK292" s="14" t="n">
        <v>9.3</v>
      </c>
      <c r="AL292" s="14" t="n">
        <v>12.5</v>
      </c>
      <c r="AM292" s="14" t="n">
        <v>13.1</v>
      </c>
      <c r="AN292" s="14" t="n">
        <v>16.2</v>
      </c>
      <c r="AO292" s="15" t="n">
        <f aca="false">SUM(AC292:AN292)/12</f>
        <v>12.5583333333333</v>
      </c>
      <c r="BA292" s="0" t="n">
        <f aca="false">BA291+1</f>
        <v>1942</v>
      </c>
      <c r="BB292" s="13" t="n">
        <v>1942</v>
      </c>
      <c r="BC292" s="14" t="n">
        <v>14.7</v>
      </c>
      <c r="BD292" s="14" t="n">
        <v>13.9</v>
      </c>
      <c r="BE292" s="14" t="n">
        <v>13.3</v>
      </c>
      <c r="BF292" s="14" t="n">
        <v>10.3</v>
      </c>
      <c r="BG292" s="14" t="n">
        <v>10.6</v>
      </c>
      <c r="BH292" s="14" t="n">
        <v>7.3</v>
      </c>
      <c r="BI292" s="14" t="n">
        <v>5.3</v>
      </c>
      <c r="BJ292" s="14" t="n">
        <v>6.8</v>
      </c>
      <c r="BK292" s="14" t="n">
        <v>6.7</v>
      </c>
      <c r="BL292" s="14" t="n">
        <v>8.8</v>
      </c>
      <c r="BM292" s="14" t="n">
        <v>10.9</v>
      </c>
      <c r="BN292" s="14" t="n">
        <v>14.1</v>
      </c>
      <c r="BO292" s="15" t="n">
        <f aca="false">SUM(BC292:BN292)/12</f>
        <v>10.225</v>
      </c>
      <c r="CA292" s="0" t="n">
        <f aca="false">CA291+1</f>
        <v>1942</v>
      </c>
      <c r="CB292" s="13" t="n">
        <v>1942</v>
      </c>
      <c r="CC292" s="14" t="n">
        <v>14.5</v>
      </c>
      <c r="CD292" s="14" t="n">
        <v>14.2</v>
      </c>
      <c r="CE292" s="14" t="n">
        <v>14.3</v>
      </c>
      <c r="CF292" s="14" t="n">
        <v>12.1</v>
      </c>
      <c r="CG292" s="14" t="n">
        <v>11.2</v>
      </c>
      <c r="CH292" s="14" t="n">
        <v>10.1</v>
      </c>
      <c r="CI292" s="14" t="n">
        <v>8</v>
      </c>
      <c r="CJ292" s="14" t="n">
        <v>8.4</v>
      </c>
      <c r="CK292" s="14" t="n">
        <v>8.9</v>
      </c>
      <c r="CL292" s="14" t="n">
        <v>10.6</v>
      </c>
      <c r="CM292" s="14" t="n">
        <v>12.4</v>
      </c>
      <c r="CN292" s="14" t="n">
        <v>13.9</v>
      </c>
      <c r="CO292" s="15" t="n">
        <f aca="false">SUM(CC292:CN292)/12</f>
        <v>11.55</v>
      </c>
      <c r="DA292" s="0" t="n">
        <f aca="false">DA291+1</f>
        <v>1942</v>
      </c>
      <c r="DB292" s="13" t="n">
        <v>1942</v>
      </c>
      <c r="DC292" s="14" t="n">
        <v>12.2</v>
      </c>
      <c r="DD292" s="14" t="n">
        <v>12.4</v>
      </c>
      <c r="DE292" s="14" t="n">
        <v>11.4</v>
      </c>
      <c r="DF292" s="26"/>
      <c r="DG292" s="14" t="n">
        <v>9</v>
      </c>
      <c r="DH292" s="14" t="n">
        <v>5.7</v>
      </c>
      <c r="DI292" s="14" t="n">
        <v>4.2</v>
      </c>
      <c r="DJ292" s="14" t="n">
        <v>5.4</v>
      </c>
      <c r="DK292" s="14" t="n">
        <v>5.4</v>
      </c>
      <c r="DL292" s="14" t="n">
        <v>7</v>
      </c>
      <c r="DM292" s="14" t="n">
        <v>10.1</v>
      </c>
      <c r="DN292" s="14" t="n">
        <v>13</v>
      </c>
      <c r="DO292" s="15" t="n">
        <f aca="false">SUM(DC292:DN292)/12</f>
        <v>7.98333333333333</v>
      </c>
      <c r="EA292" s="0" t="n">
        <f aca="false">EA291+1</f>
        <v>1942</v>
      </c>
      <c r="EB292" s="25" t="s">
        <v>77</v>
      </c>
      <c r="EC292" s="14" t="n">
        <v>21.3</v>
      </c>
      <c r="ED292" s="14" t="n">
        <v>20.8</v>
      </c>
      <c r="EE292" s="14" t="n">
        <v>18.1</v>
      </c>
      <c r="EF292" s="14" t="n">
        <v>13.6</v>
      </c>
      <c r="EG292" s="14" t="n">
        <v>11.7</v>
      </c>
      <c r="EH292" s="14" t="n">
        <v>7.3</v>
      </c>
      <c r="EI292" s="14" t="n">
        <v>4.9</v>
      </c>
      <c r="EJ292" s="14" t="n">
        <v>6.5</v>
      </c>
      <c r="EK292" s="14" t="n">
        <v>8.9</v>
      </c>
      <c r="EL292" s="14" t="n">
        <v>12.2</v>
      </c>
      <c r="EM292" s="14" t="n">
        <v>16.2</v>
      </c>
      <c r="EN292" s="14" t="n">
        <v>21.5</v>
      </c>
      <c r="EO292" s="15" t="n">
        <f aca="false">SUM(EC292:EN292)/12</f>
        <v>13.5833333333333</v>
      </c>
      <c r="FA292" s="0" t="n">
        <f aca="false">FA291+1</f>
        <v>1942</v>
      </c>
      <c r="FB292" s="13" t="n">
        <v>1942</v>
      </c>
      <c r="FC292" s="14" t="n">
        <v>11.7</v>
      </c>
      <c r="FD292" s="14" t="n">
        <v>10.8</v>
      </c>
      <c r="FE292" s="14" t="n">
        <v>10.8</v>
      </c>
      <c r="FF292" s="14" t="n">
        <v>8.6</v>
      </c>
      <c r="FG292" s="14" t="n">
        <v>9.5</v>
      </c>
      <c r="FH292" s="14" t="n">
        <v>6.9</v>
      </c>
      <c r="FI292" s="14" t="n">
        <v>4.6</v>
      </c>
      <c r="FJ292" s="14" t="n">
        <v>6</v>
      </c>
      <c r="FK292" s="14" t="n">
        <v>6.6</v>
      </c>
      <c r="FL292" s="14" t="n">
        <v>7.2</v>
      </c>
      <c r="FM292" s="14" t="n">
        <v>8.8</v>
      </c>
      <c r="FN292" s="14" t="n">
        <v>11.2</v>
      </c>
      <c r="FO292" s="15" t="n">
        <f aca="false">SUM(FC292:FN292)/12</f>
        <v>8.55833333333333</v>
      </c>
      <c r="GA292" s="0" t="n">
        <f aca="false">GA291+1</f>
        <v>1942</v>
      </c>
      <c r="GB292" s="32" t="n">
        <v>1942</v>
      </c>
      <c r="GC292" s="14" t="n">
        <v>10.8</v>
      </c>
      <c r="GD292" s="14" t="n">
        <v>10.7</v>
      </c>
      <c r="GE292" s="14" t="n">
        <v>8.6</v>
      </c>
      <c r="GF292" s="14" t="n">
        <v>9.4</v>
      </c>
      <c r="GG292" s="14" t="n">
        <v>6.9</v>
      </c>
      <c r="GH292" s="14" t="n">
        <v>5.3</v>
      </c>
      <c r="GI292" s="14" t="n">
        <v>6.5</v>
      </c>
      <c r="GJ292" s="14" t="n">
        <v>7.6</v>
      </c>
      <c r="GK292" s="14" t="n">
        <v>7.7</v>
      </c>
      <c r="GL292" s="14" t="n">
        <v>8.7</v>
      </c>
      <c r="GM292" s="14" t="n">
        <v>10.4</v>
      </c>
      <c r="GN292" s="21" t="n">
        <f aca="false">(GN289+GN290+GN291+GN293+GN294+GN295)/6</f>
        <v>9.65</v>
      </c>
      <c r="GO292" s="15" t="n">
        <f aca="false">SUM(GC292:GN292)/12</f>
        <v>8.52083333333333</v>
      </c>
      <c r="HA292" s="0" t="n">
        <f aca="false">HA291+1</f>
        <v>1942</v>
      </c>
      <c r="HB292" s="25" t="s">
        <v>77</v>
      </c>
      <c r="HC292" s="14" t="n">
        <v>15.6</v>
      </c>
      <c r="HD292" s="14" t="n">
        <v>14.9</v>
      </c>
      <c r="HE292" s="14" t="n">
        <v>15.5</v>
      </c>
      <c r="HF292" s="14" t="n">
        <v>12.8</v>
      </c>
      <c r="HG292" s="14" t="n">
        <v>11.9</v>
      </c>
      <c r="HH292" s="14" t="n">
        <v>9.7</v>
      </c>
      <c r="HI292" s="14" t="n">
        <v>8.4</v>
      </c>
      <c r="HJ292" s="14" t="n">
        <v>8.5</v>
      </c>
      <c r="HK292" s="14" t="n">
        <v>8.5</v>
      </c>
      <c r="HL292" s="14" t="n">
        <v>10.6</v>
      </c>
      <c r="HM292" s="14" t="n">
        <v>12.6</v>
      </c>
      <c r="HN292" s="14" t="n">
        <v>14.9</v>
      </c>
      <c r="HO292" s="15" t="n">
        <f aca="false">SUM(HC292:HN292)/12</f>
        <v>11.9916666666667</v>
      </c>
      <c r="IA292" s="0" t="n">
        <f aca="false">IA291+1</f>
        <v>1942</v>
      </c>
      <c r="IB292" s="13" t="n">
        <v>1942</v>
      </c>
      <c r="IC292" s="14" t="n">
        <v>17</v>
      </c>
      <c r="ID292" s="14" t="n">
        <v>16.6</v>
      </c>
      <c r="IE292" s="14" t="n">
        <v>15.8</v>
      </c>
      <c r="IF292" s="14" t="n">
        <v>12.1</v>
      </c>
      <c r="IG292" s="14" t="n">
        <v>11.3</v>
      </c>
      <c r="IH292" s="14" t="n">
        <v>9.1</v>
      </c>
      <c r="II292" s="14" t="n">
        <v>6.6</v>
      </c>
      <c r="IJ292" s="14" t="n">
        <v>7.8</v>
      </c>
      <c r="IK292" s="14" t="n">
        <v>9.1</v>
      </c>
      <c r="IL292" s="14" t="n">
        <v>11.9</v>
      </c>
      <c r="IM292" s="14" t="n">
        <v>13.2</v>
      </c>
      <c r="IN292" s="14" t="n">
        <v>16.4</v>
      </c>
      <c r="IO292" s="15" t="n">
        <f aca="false">SUM(IC292:IN292)/12</f>
        <v>12.2416666666667</v>
      </c>
      <c r="JA292" s="0" t="n">
        <f aca="false">JA291+1</f>
        <v>1942</v>
      </c>
      <c r="JB292" s="25" t="s">
        <v>77</v>
      </c>
      <c r="JC292" s="14" t="n">
        <v>14</v>
      </c>
      <c r="JD292" s="14" t="n">
        <v>12.3</v>
      </c>
      <c r="JE292" s="14" t="n">
        <v>13.2</v>
      </c>
      <c r="JF292" s="14" t="n">
        <v>10.8</v>
      </c>
      <c r="JG292" s="14" t="n">
        <v>11.5</v>
      </c>
      <c r="JH292" s="14" t="n">
        <v>9.5</v>
      </c>
      <c r="JI292" s="14" t="n">
        <v>8.2</v>
      </c>
      <c r="JJ292" s="14" t="n">
        <v>9.1</v>
      </c>
      <c r="JK292" s="14" t="n">
        <v>9.6</v>
      </c>
      <c r="JL292" s="14" t="n">
        <v>10.7</v>
      </c>
      <c r="JM292" s="14" t="n">
        <v>11.3</v>
      </c>
      <c r="JN292" s="14" t="n">
        <v>12.7</v>
      </c>
      <c r="JO292" s="15" t="n">
        <f aca="false">SUM(JC292:JN292)/12</f>
        <v>11.075</v>
      </c>
      <c r="KA292" s="0" t="n">
        <f aca="false">KA291+1</f>
        <v>1942</v>
      </c>
      <c r="KB292" s="13" t="n">
        <v>1942</v>
      </c>
      <c r="KC292" s="14" t="n">
        <v>14.8</v>
      </c>
      <c r="KD292" s="14" t="n">
        <v>14.8</v>
      </c>
      <c r="KE292" s="14" t="n">
        <v>14.6</v>
      </c>
      <c r="KF292" s="14" t="n">
        <v>10.9</v>
      </c>
      <c r="KG292" s="14" t="n">
        <v>11.3</v>
      </c>
      <c r="KH292" s="14" t="n">
        <v>8.1</v>
      </c>
      <c r="KI292" s="14" t="n">
        <v>6.2</v>
      </c>
      <c r="KJ292" s="14" t="n">
        <v>6.6</v>
      </c>
      <c r="KK292" s="14" t="n">
        <v>7.2</v>
      </c>
      <c r="KL292" s="14" t="n">
        <v>9.2</v>
      </c>
      <c r="KM292" s="14" t="n">
        <v>11.2</v>
      </c>
      <c r="KN292" s="14" t="n">
        <v>14.8</v>
      </c>
      <c r="KO292" s="15" t="n">
        <f aca="false">SUM(KC292:KN292)/12</f>
        <v>10.8083333333333</v>
      </c>
      <c r="LA292" s="0" t="n">
        <f aca="false">LA291+1</f>
        <v>1942</v>
      </c>
      <c r="LB292" s="25" t="s">
        <v>77</v>
      </c>
      <c r="LC292" s="14" t="n">
        <v>15.2</v>
      </c>
      <c r="LD292" s="14" t="n">
        <v>14.1</v>
      </c>
      <c r="LE292" s="14" t="n">
        <v>13.4</v>
      </c>
      <c r="LF292" s="14" t="n">
        <v>10.1</v>
      </c>
      <c r="LG292" s="14" t="n">
        <v>10</v>
      </c>
      <c r="LH292" s="14" t="n">
        <v>7.5</v>
      </c>
      <c r="LI292" s="14" t="n">
        <v>5.4</v>
      </c>
      <c r="LJ292" s="14" t="n">
        <v>5.8</v>
      </c>
      <c r="LK292" s="14" t="n">
        <v>6.5</v>
      </c>
      <c r="LL292" s="14" t="n">
        <v>8</v>
      </c>
      <c r="LM292" s="14" t="n">
        <v>10.8</v>
      </c>
      <c r="LN292" s="14" t="n">
        <v>13.7</v>
      </c>
      <c r="LO292" s="15" t="n">
        <f aca="false">SUM(LC292:LN292)/12</f>
        <v>10.0416666666667</v>
      </c>
      <c r="MA292" s="0" t="n">
        <f aca="false">MA291+1</f>
        <v>1942</v>
      </c>
      <c r="MB292" s="13" t="n">
        <v>1942</v>
      </c>
      <c r="MC292" s="14" t="n">
        <v>13.6</v>
      </c>
      <c r="MD292" s="14" t="n">
        <v>12.7</v>
      </c>
      <c r="ME292" s="14" t="n">
        <v>11.8</v>
      </c>
      <c r="MF292" s="14" t="n">
        <v>9.9</v>
      </c>
      <c r="MG292" s="14" t="n">
        <v>11.2</v>
      </c>
      <c r="MH292" s="14" t="n">
        <v>7.3</v>
      </c>
      <c r="MI292" s="14" t="n">
        <v>6.4</v>
      </c>
      <c r="MJ292" s="14" t="n">
        <v>7.1</v>
      </c>
      <c r="MK292" s="14" t="n">
        <v>7.4</v>
      </c>
      <c r="ML292" s="14" t="n">
        <v>7.8</v>
      </c>
      <c r="MM292" s="14" t="n">
        <v>10.1</v>
      </c>
      <c r="MN292" s="14" t="n">
        <v>12.4</v>
      </c>
      <c r="MO292" s="15" t="n">
        <f aca="false">SUM(MC292:MN292)/12</f>
        <v>9.80833333333333</v>
      </c>
      <c r="NA292" s="0" t="n">
        <f aca="false">NA291+1</f>
        <v>1942</v>
      </c>
      <c r="NB292" s="25" t="s">
        <v>77</v>
      </c>
      <c r="NC292" s="14" t="n">
        <v>18.5</v>
      </c>
      <c r="ND292" s="14" t="n">
        <v>16.7</v>
      </c>
      <c r="NE292" s="14" t="n">
        <v>17.1</v>
      </c>
      <c r="NF292" s="14" t="n">
        <v>11.2</v>
      </c>
      <c r="NG292" s="14" t="n">
        <v>10.2</v>
      </c>
      <c r="NH292" s="14" t="n">
        <v>6.6</v>
      </c>
      <c r="NI292" s="14" t="n">
        <v>5</v>
      </c>
      <c r="NJ292" s="14" t="n">
        <v>5.7</v>
      </c>
      <c r="NK292" s="14" t="n">
        <v>8.4</v>
      </c>
      <c r="NL292" s="14" t="n">
        <v>10.7</v>
      </c>
      <c r="NM292" s="14" t="n">
        <v>14.4</v>
      </c>
      <c r="NN292" s="14" t="n">
        <v>17.2</v>
      </c>
      <c r="NO292" s="15" t="n">
        <f aca="false">SUM(NC292:NN292)/12</f>
        <v>11.8083333333333</v>
      </c>
      <c r="OA292" s="6" t="n">
        <f aca="false">AVERAGE(AO292,BO292,CO292,DO292,EO292,FO292,GO292,HO292,IO292,JO292,KO292,LO292,MO292,NO292)</f>
        <v>10.7681547619048</v>
      </c>
      <c r="OB292" s="22" t="n">
        <f aca="false">AVERAGE(OA282:OA292)</f>
        <v>10.4468614718615</v>
      </c>
      <c r="PA292" s="16" t="n">
        <f aca="false">AVERAGE(AH292,AI292,AJ292,BH292,BI292,BJ292,CH292,CI292,CJ292,DH292,DI292,DJ292,EH292,EI292,EJ292,FH292,FI292,FJ292,GH292,GI292,GJ292,HH292,HI292,HJ292,IH292,II292,IJ292,JH292,JI292,JJ292,KH292,KI292,KJ292,LH292,LI292,LJ292,MH292,MI292,MJ292,NH292,NI292,NJ292)</f>
        <v>7.07619047619047</v>
      </c>
      <c r="PB292" s="17" t="n">
        <f aca="false">AVERAGE(AC292,AD292,AN292,BC292,BD292,BN292,CC292,CD292,CN292,DC292,DD292,DN292,EC292,ED292,EN292,FC292,FD292,FN292,GC292,GD292,GN292,HC292,HD292,HN292,IC292,ID292,IN292,JC292,JD292,JN292,KC292,KD292,KN292,LC292,LD292,LN292,MC292,MD292,MN292,NC292,ND292,NN292,)</f>
        <v>14.2593023255814</v>
      </c>
      <c r="PC292" s="16" t="n">
        <f aca="false">AVERAGE(PA282:PA292)</f>
        <v>6.38907806285855</v>
      </c>
      <c r="PD292" s="23" t="n">
        <f aca="false">AVERAGE(PB282:PB292)</f>
        <v>14.0572233967583</v>
      </c>
    </row>
    <row r="293" customFormat="false" ht="14.65" hidden="false" customHeight="false" outlineLevel="0" collapsed="false">
      <c r="A293" s="5"/>
      <c r="B293" s="6" t="n">
        <f aca="false">AVERAGE(AO293,BO293,CO293,DO293,EO293,FO293,GO293,HO293,IO293,JO293,KO293,LO293,MO293,NO293)</f>
        <v>9.66488095238096</v>
      </c>
      <c r="C293" s="18" t="n">
        <f aca="false">AVERAGE(B289:B293)</f>
        <v>10.3670238095238</v>
      </c>
      <c r="D293" s="20" t="n">
        <f aca="false">AVERAGE(B284:B293)</f>
        <v>10.4383928571429</v>
      </c>
      <c r="E293" s="6" t="n">
        <f aca="false">AVERAGE(B274:B293)</f>
        <v>10.2670386904762</v>
      </c>
      <c r="F293" s="24" t="n">
        <f aca="false">AVERAGE(B244:B293)</f>
        <v>10.3326071058571</v>
      </c>
      <c r="G293" s="2" t="n">
        <f aca="false">MAX(AC293:AN293,BC293:BN293,CC293:CN293,DC293:DN293,EC293:EN293,FC293:FN293,GC293:GN293,HC293:HN293,IC293:IN293,JC293:JN293,KC293:KN293,LC293:LN293,MC293:MN293,NC293:NN293)</f>
        <v>21.5</v>
      </c>
      <c r="H293" s="11" t="n">
        <f aca="false">MEDIAN(AC293:AN293,BC293:BN293,CC293:CN293,DC293:DN293,EC293:EN293,FC293:FN293,GC293:GN293,HC293:HN293,IC293:IN293,JC293:JN293,KC293:KN293,LC293:LN293,MC293:MN293,NC293:NN293)</f>
        <v>9.2</v>
      </c>
      <c r="I293" s="4" t="n">
        <f aca="false">MIN(AC293:AN293,BC293:BN293,CC293:CN293,DC293:DN293,EC293:EN293,FC293:FN293,GC293:GN293,HC293:HN293,IC293:IN293,JC293:JN293,KC293:KN293,LC293:LN293,MC293:MN293,NC293:NN293)</f>
        <v>2.4</v>
      </c>
      <c r="J293" s="12" t="n">
        <f aca="false">(G293+I293)/2</f>
        <v>11.95</v>
      </c>
      <c r="AA293" s="0" t="n">
        <f aca="false">AA292+1</f>
        <v>25</v>
      </c>
      <c r="AB293" s="27" t="n">
        <v>1943</v>
      </c>
      <c r="AC293" s="14" t="n">
        <v>17.1</v>
      </c>
      <c r="AD293" s="14" t="n">
        <v>17.3</v>
      </c>
      <c r="AE293" s="14" t="n">
        <v>16</v>
      </c>
      <c r="AF293" s="14" t="n">
        <v>12</v>
      </c>
      <c r="AG293" s="14" t="n">
        <v>9</v>
      </c>
      <c r="AH293" s="14" t="n">
        <v>8.7</v>
      </c>
      <c r="AI293" s="14" t="n">
        <v>7.1</v>
      </c>
      <c r="AJ293" s="14" t="n">
        <v>6.4</v>
      </c>
      <c r="AK293" s="14" t="n">
        <v>8.8</v>
      </c>
      <c r="AL293" s="14" t="n">
        <v>9.5</v>
      </c>
      <c r="AM293" s="14" t="n">
        <v>12.3</v>
      </c>
      <c r="AN293" s="14" t="n">
        <v>12.9</v>
      </c>
      <c r="AO293" s="15" t="n">
        <f aca="false">SUM(AC293:AN293)/12</f>
        <v>11.425</v>
      </c>
      <c r="BA293" s="0" t="n">
        <f aca="false">BA292+1</f>
        <v>1943</v>
      </c>
      <c r="BB293" s="13" t="n">
        <v>1943</v>
      </c>
      <c r="BC293" s="14" t="n">
        <v>14.6</v>
      </c>
      <c r="BD293" s="14" t="n">
        <v>15</v>
      </c>
      <c r="BE293" s="14" t="n">
        <v>13.6</v>
      </c>
      <c r="BF293" s="14" t="n">
        <v>9.3</v>
      </c>
      <c r="BG293" s="14" t="n">
        <v>5.6</v>
      </c>
      <c r="BH293" s="14" t="n">
        <v>5.9</v>
      </c>
      <c r="BI293" s="14" t="n">
        <v>4.7</v>
      </c>
      <c r="BJ293" s="14" t="n">
        <v>4.3</v>
      </c>
      <c r="BK293" s="14" t="n">
        <v>5.6</v>
      </c>
      <c r="BL293" s="14" t="n">
        <v>7.3</v>
      </c>
      <c r="BM293" s="14" t="n">
        <v>9.8</v>
      </c>
      <c r="BN293" s="14" t="n">
        <v>11.4</v>
      </c>
      <c r="BO293" s="15" t="n">
        <f aca="false">SUM(BC293:BN293)/12</f>
        <v>8.925</v>
      </c>
      <c r="CA293" s="0" t="n">
        <f aca="false">CA292+1</f>
        <v>1943</v>
      </c>
      <c r="CB293" s="13" t="n">
        <v>1943</v>
      </c>
      <c r="CC293" s="14" t="n">
        <v>14.4</v>
      </c>
      <c r="CD293" s="14" t="n">
        <v>15.1</v>
      </c>
      <c r="CE293" s="14" t="n">
        <v>14.9</v>
      </c>
      <c r="CF293" s="14" t="n">
        <v>11.4</v>
      </c>
      <c r="CG293" s="14" t="n">
        <v>9.8</v>
      </c>
      <c r="CH293" s="14" t="n">
        <v>8.1</v>
      </c>
      <c r="CI293" s="14" t="n">
        <v>8</v>
      </c>
      <c r="CJ293" s="14" t="n">
        <v>6.1</v>
      </c>
      <c r="CK293" s="14" t="n">
        <v>7.9</v>
      </c>
      <c r="CL293" s="14" t="n">
        <v>9.1</v>
      </c>
      <c r="CM293" s="14" t="n">
        <v>11.8</v>
      </c>
      <c r="CN293" s="14" t="n">
        <v>12.3</v>
      </c>
      <c r="CO293" s="15" t="n">
        <f aca="false">SUM(CC293:CN293)/12</f>
        <v>10.7416666666667</v>
      </c>
      <c r="DA293" s="0" t="n">
        <f aca="false">DA292+1</f>
        <v>1943</v>
      </c>
      <c r="DB293" s="13" t="n">
        <v>1943</v>
      </c>
      <c r="DC293" s="14" t="n">
        <v>14</v>
      </c>
      <c r="DD293" s="14" t="n">
        <v>12.8</v>
      </c>
      <c r="DE293" s="14" t="n">
        <v>10.9</v>
      </c>
      <c r="DF293" s="14" t="n">
        <v>7.4</v>
      </c>
      <c r="DG293" s="14" t="n">
        <v>4.9</v>
      </c>
      <c r="DH293" s="14" t="n">
        <v>4.8</v>
      </c>
      <c r="DI293" s="14" t="n">
        <v>3.4</v>
      </c>
      <c r="DJ293" s="14" t="n">
        <v>2.4</v>
      </c>
      <c r="DK293" s="14" t="n">
        <v>5.5</v>
      </c>
      <c r="DL293" s="14" t="n">
        <v>6.6</v>
      </c>
      <c r="DM293" s="14" t="n">
        <v>9.1</v>
      </c>
      <c r="DN293" s="14" t="n">
        <v>9.6</v>
      </c>
      <c r="DO293" s="15" t="n">
        <f aca="false">SUM(DC293:DN293)/12</f>
        <v>7.61666666666666</v>
      </c>
      <c r="EA293" s="0" t="n">
        <f aca="false">EA292+1</f>
        <v>1943</v>
      </c>
      <c r="EB293" s="25" t="s">
        <v>79</v>
      </c>
      <c r="EC293" s="14" t="n">
        <v>19.7</v>
      </c>
      <c r="ED293" s="14" t="n">
        <v>21.5</v>
      </c>
      <c r="EE293" s="14" t="n">
        <v>19.4</v>
      </c>
      <c r="EF293" s="14" t="n">
        <v>12.2</v>
      </c>
      <c r="EG293" s="14" t="n">
        <v>6.8</v>
      </c>
      <c r="EH293" s="14" t="n">
        <v>3.3</v>
      </c>
      <c r="EI293" s="14" t="n">
        <v>3.4</v>
      </c>
      <c r="EJ293" s="14" t="n">
        <v>4.9</v>
      </c>
      <c r="EK293" s="14" t="n">
        <v>8.6</v>
      </c>
      <c r="EL293" s="14" t="n">
        <v>13</v>
      </c>
      <c r="EM293" s="14" t="n">
        <v>15.4</v>
      </c>
      <c r="EN293" s="14" t="n">
        <v>17.8</v>
      </c>
      <c r="EO293" s="15" t="n">
        <f aca="false">SUM(EC293:EN293)/12</f>
        <v>12.1666666666667</v>
      </c>
      <c r="FA293" s="0" t="n">
        <f aca="false">FA292+1</f>
        <v>1943</v>
      </c>
      <c r="FB293" s="13" t="n">
        <v>1943</v>
      </c>
      <c r="FC293" s="14" t="n">
        <v>11.6</v>
      </c>
      <c r="FD293" s="14" t="n">
        <v>11.7</v>
      </c>
      <c r="FE293" s="14" t="n">
        <v>10.3</v>
      </c>
      <c r="FF293" s="14" t="n">
        <v>8.8</v>
      </c>
      <c r="FG293" s="14" t="n">
        <v>4.3</v>
      </c>
      <c r="FH293" s="14" t="n">
        <v>4.9</v>
      </c>
      <c r="FI293" s="14" t="n">
        <v>4.9</v>
      </c>
      <c r="FJ293" s="14" t="n">
        <v>3.1</v>
      </c>
      <c r="FK293" s="14" t="n">
        <v>5.1</v>
      </c>
      <c r="FL293" s="14" t="n">
        <v>5.5</v>
      </c>
      <c r="FM293" s="14" t="n">
        <v>7.4</v>
      </c>
      <c r="FN293" s="14" t="n">
        <v>9.2</v>
      </c>
      <c r="FO293" s="15" t="n">
        <f aca="false">SUM(FC293:FN293)/12</f>
        <v>7.23333333333333</v>
      </c>
      <c r="GA293" s="0" t="n">
        <f aca="false">GA292+1</f>
        <v>1943</v>
      </c>
      <c r="GB293" s="25" t="s">
        <v>79</v>
      </c>
      <c r="GC293" s="14" t="n">
        <v>11.4</v>
      </c>
      <c r="GD293" s="14" t="n">
        <v>10.4</v>
      </c>
      <c r="GE293" s="14" t="n">
        <v>9.3</v>
      </c>
      <c r="GF293" s="14" t="n">
        <v>7.4</v>
      </c>
      <c r="GG293" s="14" t="n">
        <v>5.7</v>
      </c>
      <c r="GH293" s="14" t="n">
        <v>5.2</v>
      </c>
      <c r="GI293" s="14" t="n">
        <v>5.2</v>
      </c>
      <c r="GJ293" s="14" t="n">
        <v>2.6</v>
      </c>
      <c r="GK293" s="14" t="n">
        <v>5.5</v>
      </c>
      <c r="GL293" s="14" t="n">
        <v>5.7</v>
      </c>
      <c r="GM293" s="14" t="n">
        <v>7.1</v>
      </c>
      <c r="GN293" s="14" t="n">
        <v>8.5</v>
      </c>
      <c r="GO293" s="15" t="n">
        <f aca="false">SUM(GC293:GN293)/12</f>
        <v>7</v>
      </c>
      <c r="HA293" s="0" t="n">
        <f aca="false">HA292+1</f>
        <v>1943</v>
      </c>
      <c r="HB293" s="25" t="s">
        <v>79</v>
      </c>
      <c r="HC293" s="14" t="n">
        <v>15.3</v>
      </c>
      <c r="HD293" s="14" t="n">
        <v>15.8</v>
      </c>
      <c r="HE293" s="14" t="n">
        <v>15.7</v>
      </c>
      <c r="HF293" s="14" t="n">
        <v>12.3</v>
      </c>
      <c r="HG293" s="14" t="n">
        <v>10</v>
      </c>
      <c r="HH293" s="14" t="n">
        <v>9.5</v>
      </c>
      <c r="HI293" s="14" t="n">
        <v>8.3</v>
      </c>
      <c r="HJ293" s="14" t="n">
        <v>7.4</v>
      </c>
      <c r="HK293" s="14" t="n">
        <v>8.2</v>
      </c>
      <c r="HL293" s="14" t="n">
        <v>9.6</v>
      </c>
      <c r="HM293" s="14" t="n">
        <v>11.4</v>
      </c>
      <c r="HN293" s="14" t="n">
        <v>13.1</v>
      </c>
      <c r="HO293" s="15" t="n">
        <f aca="false">SUM(HC293:HN293)/12</f>
        <v>11.3833333333333</v>
      </c>
      <c r="IA293" s="0" t="n">
        <f aca="false">IA292+1</f>
        <v>1943</v>
      </c>
      <c r="IB293" s="13" t="n">
        <v>1943</v>
      </c>
      <c r="IC293" s="14" t="n">
        <v>16.4</v>
      </c>
      <c r="ID293" s="14" t="n">
        <v>17.2</v>
      </c>
      <c r="IE293" s="14" t="n">
        <v>15.4</v>
      </c>
      <c r="IF293" s="14" t="n">
        <v>11.4</v>
      </c>
      <c r="IG293" s="14" t="n">
        <v>7.4</v>
      </c>
      <c r="IH293" s="14" t="n">
        <v>7.6</v>
      </c>
      <c r="II293" s="14" t="n">
        <v>7.2</v>
      </c>
      <c r="IJ293" s="14" t="n">
        <v>6.9</v>
      </c>
      <c r="IK293" s="14" t="n">
        <v>9.2</v>
      </c>
      <c r="IL293" s="14" t="n">
        <v>10.5</v>
      </c>
      <c r="IM293" s="14" t="n">
        <v>12.4</v>
      </c>
      <c r="IN293" s="14" t="n">
        <v>13.4</v>
      </c>
      <c r="IO293" s="15" t="n">
        <f aca="false">SUM(IC293:IN293)/12</f>
        <v>11.25</v>
      </c>
      <c r="JA293" s="0" t="n">
        <f aca="false">JA292+1</f>
        <v>1943</v>
      </c>
      <c r="JB293" s="25" t="s">
        <v>79</v>
      </c>
      <c r="JC293" s="14" t="n">
        <v>13.6</v>
      </c>
      <c r="JD293" s="14" t="n">
        <v>13.2</v>
      </c>
      <c r="JE293" s="14" t="n">
        <v>11.9</v>
      </c>
      <c r="JF293" s="14" t="n">
        <v>10.3</v>
      </c>
      <c r="JG293" s="14" t="n">
        <v>8.7</v>
      </c>
      <c r="JH293" s="14" t="n">
        <v>8.6</v>
      </c>
      <c r="JI293" s="14" t="n">
        <v>8.2</v>
      </c>
      <c r="JJ293" s="14" t="n">
        <v>5.4</v>
      </c>
      <c r="JK293" s="14" t="n">
        <v>8.4</v>
      </c>
      <c r="JL293" s="14" t="n">
        <v>8.8</v>
      </c>
      <c r="JM293" s="14" t="n">
        <v>10.7</v>
      </c>
      <c r="JN293" s="14" t="n">
        <v>11.1</v>
      </c>
      <c r="JO293" s="15" t="n">
        <f aca="false">SUM(JC293:JN293)/12</f>
        <v>9.90833333333333</v>
      </c>
      <c r="KA293" s="0" t="n">
        <f aca="false">KA292+1</f>
        <v>1943</v>
      </c>
      <c r="KB293" s="13" t="n">
        <v>1943</v>
      </c>
      <c r="KC293" s="14" t="n">
        <v>15.3</v>
      </c>
      <c r="KD293" s="14" t="n">
        <v>15.4</v>
      </c>
      <c r="KE293" s="14" t="n">
        <v>14.5</v>
      </c>
      <c r="KF293" s="14" t="n">
        <v>10.3</v>
      </c>
      <c r="KG293" s="14" t="n">
        <v>6.4</v>
      </c>
      <c r="KH293" s="14" t="n">
        <v>6.9</v>
      </c>
      <c r="KI293" s="14" t="n">
        <v>5.7</v>
      </c>
      <c r="KJ293" s="14" t="n">
        <v>4.3</v>
      </c>
      <c r="KK293" s="14" t="n">
        <v>6.5</v>
      </c>
      <c r="KL293" s="14" t="n">
        <v>6.9</v>
      </c>
      <c r="KM293" s="14" t="n">
        <v>10.4</v>
      </c>
      <c r="KN293" s="14" t="n">
        <v>11.3</v>
      </c>
      <c r="KO293" s="15" t="n">
        <f aca="false">SUM(KC293:KN293)/12</f>
        <v>9.49166666666667</v>
      </c>
      <c r="LA293" s="0" t="n">
        <f aca="false">LA292+1</f>
        <v>1943</v>
      </c>
      <c r="LB293" s="25" t="s">
        <v>79</v>
      </c>
      <c r="LC293" s="14" t="n">
        <v>13.8</v>
      </c>
      <c r="LD293" s="14" t="n">
        <v>15.2</v>
      </c>
      <c r="LE293" s="14" t="n">
        <v>13.2</v>
      </c>
      <c r="LF293" s="14" t="n">
        <v>9.5</v>
      </c>
      <c r="LG293" s="14" t="n">
        <v>4.6</v>
      </c>
      <c r="LH293" s="14" t="n">
        <v>5.4</v>
      </c>
      <c r="LI293" s="14" t="n">
        <v>5.6</v>
      </c>
      <c r="LJ293" s="14" t="n">
        <v>4.5</v>
      </c>
      <c r="LK293" s="14" t="n">
        <v>6.6</v>
      </c>
      <c r="LL293" s="14" t="n">
        <v>7.5</v>
      </c>
      <c r="LM293" s="14" t="n">
        <v>10</v>
      </c>
      <c r="LN293" s="14" t="n">
        <v>11.5</v>
      </c>
      <c r="LO293" s="15" t="n">
        <f aca="false">SUM(LC293:LN293)/12</f>
        <v>8.95</v>
      </c>
      <c r="MA293" s="0" t="n">
        <f aca="false">MA292+1</f>
        <v>1943</v>
      </c>
      <c r="MB293" s="13" t="n">
        <v>1943</v>
      </c>
      <c r="MC293" s="14" t="n">
        <v>13.4</v>
      </c>
      <c r="MD293" s="14" t="n">
        <v>12.9</v>
      </c>
      <c r="ME293" s="14" t="n">
        <v>11.5</v>
      </c>
      <c r="MF293" s="14" t="n">
        <v>9.5</v>
      </c>
      <c r="MG293" s="14" t="n">
        <v>5.5</v>
      </c>
      <c r="MH293" s="14" t="n">
        <v>6.4</v>
      </c>
      <c r="MI293" s="14" t="n">
        <v>6.2</v>
      </c>
      <c r="MJ293" s="14" t="n">
        <v>4.3</v>
      </c>
      <c r="MK293" s="14" t="n">
        <v>6.6</v>
      </c>
      <c r="ML293" s="14" t="n">
        <v>6.9</v>
      </c>
      <c r="MM293" s="14" t="n">
        <v>8.8</v>
      </c>
      <c r="MN293" s="14" t="n">
        <v>10.6</v>
      </c>
      <c r="MO293" s="15" t="n">
        <f aca="false">SUM(MC293:MN293)/12</f>
        <v>8.55</v>
      </c>
      <c r="NA293" s="0" t="n">
        <f aca="false">NA292+1</f>
        <v>1943</v>
      </c>
      <c r="NB293" s="25" t="s">
        <v>79</v>
      </c>
      <c r="NC293" s="14" t="n">
        <v>17.1</v>
      </c>
      <c r="ND293" s="14" t="n">
        <v>18.5</v>
      </c>
      <c r="NE293" s="14" t="n">
        <v>18.1</v>
      </c>
      <c r="NF293" s="14" t="n">
        <v>11.4</v>
      </c>
      <c r="NG293" s="14" t="n">
        <v>4.8</v>
      </c>
      <c r="NH293" s="14" t="n">
        <v>3.6</v>
      </c>
      <c r="NI293" s="14" t="n">
        <v>3.5</v>
      </c>
      <c r="NJ293" s="14" t="n">
        <v>4.5</v>
      </c>
      <c r="NK293" s="14" t="n">
        <v>7.1</v>
      </c>
      <c r="NL293" s="14" t="n">
        <v>9.9</v>
      </c>
      <c r="NM293" s="14" t="n">
        <v>13</v>
      </c>
      <c r="NN293" s="14" t="n">
        <v>16.5</v>
      </c>
      <c r="NO293" s="15" t="n">
        <f aca="false">SUM(NC293:NN293)/12</f>
        <v>10.6666666666667</v>
      </c>
      <c r="OA293" s="6" t="n">
        <f aca="false">AVERAGE(AO293,BO293,CO293,DO293,EO293,FO293,GO293,HO293,IO293,JO293,KO293,LO293,MO293,NO293)</f>
        <v>9.66488095238095</v>
      </c>
      <c r="OB293" s="22" t="n">
        <f aca="false">AVERAGE(OA283:OA293)</f>
        <v>10.3915584415584</v>
      </c>
      <c r="PA293" s="16" t="n">
        <f aca="false">AVERAGE(AH293,AI293,AJ293,BH293,BI293,BJ293,CH293,CI293,CJ293,DH293,DI293,DJ293,EH293,EI293,EJ293,FH293,FI293,FJ293,GH293,GI293,GJ293,HH293,HI293,HJ293,IH293,II293,IJ293,JH293,JI293,JJ293,KH293,KI293,KJ293,LH293,LI293,LJ293,MH293,MI293,MJ293,NH293,NI293,NJ293)</f>
        <v>5.65238095238095</v>
      </c>
      <c r="PB293" s="17" t="n">
        <f aca="false">AVERAGE(AC293,AD293,AN293,BC293,BD293,BN293,CC293,CD293,CN293,DC293,DD293,DN293,EC293,ED293,EN293,FC293,FD293,FN293,GC293,GD293,GN293,HC293,HD293,HN293,IC293,ID293,IN293,JC293,JD293,JN293,KC293,KD293,KN293,LC293,LD293,LN293,MC293,MD293,MN293,NC293,ND293,NN293,)</f>
        <v>13.6953488372093</v>
      </c>
      <c r="PC293" s="16" t="n">
        <f aca="false">AVERAGE(PA283:PA293)</f>
        <v>6.31591788969838</v>
      </c>
      <c r="PD293" s="23" t="n">
        <f aca="false">AVERAGE(PB283:PB293)</f>
        <v>14.053206483439</v>
      </c>
    </row>
    <row r="294" customFormat="false" ht="14.65" hidden="false" customHeight="false" outlineLevel="0" collapsed="false">
      <c r="A294" s="5"/>
      <c r="B294" s="6" t="n">
        <f aca="false">AVERAGE(AO294,BO294,CO294,DO294,EO294,FO294,GO294,HO294,IO294,JO294,KO294,LO294,MO294,NO294)</f>
        <v>9.98273809523811</v>
      </c>
      <c r="C294" s="18" t="n">
        <f aca="false">AVERAGE(B290:B294)</f>
        <v>10.2214880952381</v>
      </c>
      <c r="D294" s="20" t="n">
        <f aca="false">AVERAGE(B285:B294)</f>
        <v>10.368630952381</v>
      </c>
      <c r="E294" s="6" t="n">
        <f aca="false">AVERAGE(B275:B294)</f>
        <v>10.2776488095238</v>
      </c>
      <c r="F294" s="24" t="n">
        <f aca="false">AVERAGE(B245:B294)</f>
        <v>10.3221577010952</v>
      </c>
      <c r="G294" s="2" t="n">
        <f aca="false">MAX(AC294:AN294,BC294:BN294,CC294:CN294,DC294:DN294,EC294:EN294,FC294:FN294,GC294:GN294,HC294:HN294,IC294:IN294,JC294:JN294,KC294:KN294,LC294:LN294,MC294:MN294,NC294:NN294)</f>
        <v>19.6</v>
      </c>
      <c r="H294" s="11" t="n">
        <f aca="false">MEDIAN(AC294:AN294,BC294:BN294,CC294:CN294,DC294:DN294,EC294:EN294,FC294:FN294,GC294:GN294,HC294:HN294,IC294:IN294,JC294:JN294,KC294:KN294,LC294:LN294,MC294:MN294,NC294:NN294)</f>
        <v>9.85</v>
      </c>
      <c r="I294" s="4" t="n">
        <f aca="false">MIN(AC294:AN294,BC294:BN294,CC294:CN294,DC294:DN294,EC294:EN294,FC294:FN294,GC294:GN294,HC294:HN294,IC294:IN294,JC294:JN294,KC294:KN294,LC294:LN294,MC294:MN294,NC294:NN294)</f>
        <v>2.4</v>
      </c>
      <c r="J294" s="12" t="n">
        <f aca="false">(G294+I294)/2</f>
        <v>11</v>
      </c>
      <c r="AA294" s="0" t="n">
        <f aca="false">AA293+1</f>
        <v>26</v>
      </c>
      <c r="AB294" s="27" t="n">
        <v>1944</v>
      </c>
      <c r="AC294" s="14" t="n">
        <v>15.5</v>
      </c>
      <c r="AD294" s="14" t="n">
        <v>16.1</v>
      </c>
      <c r="AE294" s="14" t="n">
        <v>15.7</v>
      </c>
      <c r="AF294" s="14" t="n">
        <v>11.8</v>
      </c>
      <c r="AG294" s="14" t="n">
        <v>9.3</v>
      </c>
      <c r="AH294" s="14" t="n">
        <v>6.6</v>
      </c>
      <c r="AI294" s="14" t="n">
        <v>6.9</v>
      </c>
      <c r="AJ294" s="14" t="n">
        <v>7.5</v>
      </c>
      <c r="AK294" s="14" t="n">
        <v>10.8</v>
      </c>
      <c r="AL294" s="14" t="n">
        <v>11.1</v>
      </c>
      <c r="AM294" s="14" t="n">
        <v>14.4</v>
      </c>
      <c r="AN294" s="14" t="n">
        <v>14.6</v>
      </c>
      <c r="AO294" s="15" t="n">
        <f aca="false">SUM(AC294:AN294)/12</f>
        <v>11.6916666666667</v>
      </c>
      <c r="BA294" s="0" t="n">
        <f aca="false">BA293+1</f>
        <v>1944</v>
      </c>
      <c r="BB294" s="13" t="n">
        <v>1944</v>
      </c>
      <c r="BC294" s="14" t="n">
        <v>14.1</v>
      </c>
      <c r="BD294" s="14" t="n">
        <v>13.9</v>
      </c>
      <c r="BE294" s="14" t="n">
        <v>12.6</v>
      </c>
      <c r="BF294" s="14" t="n">
        <v>9</v>
      </c>
      <c r="BG294" s="14" t="n">
        <v>6.8</v>
      </c>
      <c r="BH294" s="14" t="n">
        <v>3.8</v>
      </c>
      <c r="BI294" s="14" t="n">
        <v>4.7</v>
      </c>
      <c r="BJ294" s="14" t="n">
        <v>4.7</v>
      </c>
      <c r="BK294" s="14" t="n">
        <v>8.4</v>
      </c>
      <c r="BL294" s="14" t="n">
        <v>7.2</v>
      </c>
      <c r="BM294" s="14" t="n">
        <v>13</v>
      </c>
      <c r="BN294" s="14" t="n">
        <v>13.3</v>
      </c>
      <c r="BO294" s="15" t="n">
        <f aca="false">SUM(BC294:BN294)/12</f>
        <v>9.29166666666667</v>
      </c>
      <c r="CA294" s="0" t="n">
        <f aca="false">CA293+1</f>
        <v>1944</v>
      </c>
      <c r="CB294" s="13" t="n">
        <v>1944</v>
      </c>
      <c r="CC294" s="14" t="n">
        <v>13.2</v>
      </c>
      <c r="CD294" s="14" t="n">
        <v>15</v>
      </c>
      <c r="CE294" s="14" t="n">
        <v>13.9</v>
      </c>
      <c r="CF294" s="14" t="n">
        <v>11.6</v>
      </c>
      <c r="CG294" s="14" t="n">
        <v>9.4</v>
      </c>
      <c r="CH294" s="14" t="n">
        <v>8.5</v>
      </c>
      <c r="CI294" s="14" t="n">
        <v>7.9</v>
      </c>
      <c r="CJ294" s="14" t="n">
        <v>6.8</v>
      </c>
      <c r="CK294" s="14" t="n">
        <v>9.4</v>
      </c>
      <c r="CL294" s="14" t="n">
        <v>9.6</v>
      </c>
      <c r="CM294" s="14" t="n">
        <v>11.9</v>
      </c>
      <c r="CN294" s="14" t="n">
        <v>13.2</v>
      </c>
      <c r="CO294" s="15" t="n">
        <f aca="false">SUM(CC294:CN294)/12</f>
        <v>10.8666666666667</v>
      </c>
      <c r="DA294" s="0" t="n">
        <f aca="false">DA293+1</f>
        <v>1944</v>
      </c>
      <c r="DB294" s="13" t="n">
        <v>1944</v>
      </c>
      <c r="DC294" s="14" t="n">
        <v>12.2</v>
      </c>
      <c r="DD294" s="14" t="n">
        <v>11.7</v>
      </c>
      <c r="DE294" s="14" t="n">
        <v>10.7</v>
      </c>
      <c r="DF294" s="14" t="n">
        <v>7.2</v>
      </c>
      <c r="DG294" s="14" t="n">
        <v>5.6</v>
      </c>
      <c r="DH294" s="14" t="n">
        <v>2.4</v>
      </c>
      <c r="DI294" s="14" t="n">
        <v>2.6</v>
      </c>
      <c r="DJ294" s="14" t="n">
        <v>2.5</v>
      </c>
      <c r="DK294" s="14" t="n">
        <v>6.7</v>
      </c>
      <c r="DL294" s="14" t="n">
        <v>8.1</v>
      </c>
      <c r="DM294" s="14" t="n">
        <v>11.2</v>
      </c>
      <c r="DN294" s="14" t="n">
        <v>11.7</v>
      </c>
      <c r="DO294" s="15" t="n">
        <f aca="false">SUM(DC294:DN294)/12</f>
        <v>7.71666666666667</v>
      </c>
      <c r="EA294" s="0" t="n">
        <f aca="false">EA293+1</f>
        <v>1944</v>
      </c>
      <c r="EB294" s="25" t="s">
        <v>80</v>
      </c>
      <c r="EC294" s="14" t="n">
        <v>19.6</v>
      </c>
      <c r="ED294" s="14" t="n">
        <v>19.1</v>
      </c>
      <c r="EE294" s="14" t="n">
        <v>16.6</v>
      </c>
      <c r="EF294" s="14" t="n">
        <v>10.4</v>
      </c>
      <c r="EG294" s="14" t="n">
        <v>6.1</v>
      </c>
      <c r="EH294" s="14" t="n">
        <v>4</v>
      </c>
      <c r="EI294" s="14" t="n">
        <v>3.1</v>
      </c>
      <c r="EJ294" s="14" t="n">
        <v>5.9</v>
      </c>
      <c r="EK294" s="14" t="n">
        <v>10.6</v>
      </c>
      <c r="EL294" s="14" t="n">
        <v>12.1</v>
      </c>
      <c r="EM294" s="14" t="n">
        <v>17.5</v>
      </c>
      <c r="EN294" s="14" t="n">
        <v>18.5</v>
      </c>
      <c r="EO294" s="15" t="n">
        <f aca="false">SUM(EC294:EN294)/12</f>
        <v>11.9583333333333</v>
      </c>
      <c r="FA294" s="0" t="n">
        <f aca="false">FA293+1</f>
        <v>1944</v>
      </c>
      <c r="FB294" s="13" t="n">
        <v>1944</v>
      </c>
      <c r="FC294" s="14" t="n">
        <v>10.5</v>
      </c>
      <c r="FD294" s="14" t="n">
        <v>10.5</v>
      </c>
      <c r="FE294" s="14" t="n">
        <v>9.9</v>
      </c>
      <c r="FF294" s="14" t="n">
        <v>8.1</v>
      </c>
      <c r="FG294" s="14" t="n">
        <v>5.6</v>
      </c>
      <c r="FH294" s="14" t="n">
        <v>2.9</v>
      </c>
      <c r="FI294" s="14" t="n">
        <v>4.3</v>
      </c>
      <c r="FJ294" s="14" t="n">
        <v>2.9</v>
      </c>
      <c r="FK294" s="14" t="n">
        <v>6.3</v>
      </c>
      <c r="FL294" s="14" t="n">
        <v>6.7</v>
      </c>
      <c r="FM294" s="14" t="n">
        <v>9.8</v>
      </c>
      <c r="FN294" s="14" t="n">
        <v>10.4</v>
      </c>
      <c r="FO294" s="15" t="n">
        <f aca="false">SUM(FC294:FN294)/12</f>
        <v>7.325</v>
      </c>
      <c r="GA294" s="0" t="n">
        <f aca="false">GA293+1</f>
        <v>1944</v>
      </c>
      <c r="GB294" s="25" t="s">
        <v>80</v>
      </c>
      <c r="GC294" s="14" t="n">
        <v>9.2</v>
      </c>
      <c r="GD294" s="14" t="n">
        <v>11</v>
      </c>
      <c r="GE294" s="14" t="n">
        <v>9.7</v>
      </c>
      <c r="GF294" s="14" t="n">
        <v>8</v>
      </c>
      <c r="GG294" s="14" t="n">
        <v>7</v>
      </c>
      <c r="GH294" s="14" t="n">
        <v>4.6</v>
      </c>
      <c r="GI294" s="14" t="n">
        <v>4.7</v>
      </c>
      <c r="GJ294" s="14" t="n">
        <v>3.4</v>
      </c>
      <c r="GK294" s="14" t="n">
        <v>6.4</v>
      </c>
      <c r="GL294" s="14" t="n">
        <v>6.1</v>
      </c>
      <c r="GM294" s="14" t="n">
        <v>8.5</v>
      </c>
      <c r="GN294" s="14" t="n">
        <v>9.5</v>
      </c>
      <c r="GO294" s="15" t="n">
        <f aca="false">SUM(GC294:GN294)/12</f>
        <v>7.34166666666667</v>
      </c>
      <c r="HA294" s="0" t="n">
        <f aca="false">HA293+1</f>
        <v>1944</v>
      </c>
      <c r="HB294" s="25" t="s">
        <v>80</v>
      </c>
      <c r="HC294" s="14" t="n">
        <v>14.3</v>
      </c>
      <c r="HD294" s="14" t="n">
        <v>15.6</v>
      </c>
      <c r="HE294" s="14" t="n">
        <v>14.7</v>
      </c>
      <c r="HF294" s="14" t="n">
        <v>12.2</v>
      </c>
      <c r="HG294" s="14" t="n">
        <v>9.7</v>
      </c>
      <c r="HH294" s="14" t="n">
        <v>8.7</v>
      </c>
      <c r="HI294" s="14" t="n">
        <v>8.2</v>
      </c>
      <c r="HJ294" s="14" t="n">
        <v>8.1</v>
      </c>
      <c r="HK294" s="14" t="n">
        <v>10.1</v>
      </c>
      <c r="HL294" s="14" t="n">
        <v>10.5</v>
      </c>
      <c r="HM294" s="14" t="n">
        <v>13.1</v>
      </c>
      <c r="HN294" s="14" t="n">
        <v>14.5</v>
      </c>
      <c r="HO294" s="15" t="n">
        <f aca="false">SUM(HC294:HN294)/12</f>
        <v>11.6416666666667</v>
      </c>
      <c r="IA294" s="0" t="n">
        <f aca="false">IA293+1</f>
        <v>1944</v>
      </c>
      <c r="IB294" s="13" t="n">
        <v>1944</v>
      </c>
      <c r="IC294" s="14" t="n">
        <v>16.4</v>
      </c>
      <c r="ID294" s="14" t="n">
        <v>17.5</v>
      </c>
      <c r="IE294" s="14" t="n">
        <v>15.1</v>
      </c>
      <c r="IF294" s="14" t="n">
        <v>11.8</v>
      </c>
      <c r="IG294" s="14" t="n">
        <v>9.6</v>
      </c>
      <c r="IH294" s="14" t="n">
        <v>5.9</v>
      </c>
      <c r="II294" s="14" t="n">
        <v>6.8</v>
      </c>
      <c r="IJ294" s="14" t="n">
        <v>7.1</v>
      </c>
      <c r="IK294" s="14" t="n">
        <v>11.4</v>
      </c>
      <c r="IL294" s="14" t="n">
        <v>12.1</v>
      </c>
      <c r="IM294" s="14" t="n">
        <v>16.1</v>
      </c>
      <c r="IN294" s="14" t="n">
        <v>15.7</v>
      </c>
      <c r="IO294" s="15" t="n">
        <f aca="false">SUM(IC294:IN294)/12</f>
        <v>12.125</v>
      </c>
      <c r="JA294" s="0" t="n">
        <f aca="false">JA293+1</f>
        <v>1944</v>
      </c>
      <c r="JB294" s="25" t="s">
        <v>80</v>
      </c>
      <c r="JC294" s="14" t="n">
        <v>12.5</v>
      </c>
      <c r="JD294" s="14" t="n">
        <v>13.3</v>
      </c>
      <c r="JE294" s="14" t="n">
        <v>12.4</v>
      </c>
      <c r="JF294" s="14" t="n">
        <v>10.5</v>
      </c>
      <c r="JG294" s="14" t="n">
        <v>7.8</v>
      </c>
      <c r="JH294" s="14" t="n">
        <v>7.6</v>
      </c>
      <c r="JI294" s="14" t="n">
        <v>7.5</v>
      </c>
      <c r="JJ294" s="14" t="n">
        <v>6.5</v>
      </c>
      <c r="JK294" s="14" t="n">
        <v>9.6</v>
      </c>
      <c r="JL294" s="14" t="n">
        <v>10.9</v>
      </c>
      <c r="JM294" s="14" t="n">
        <v>11.1</v>
      </c>
      <c r="JN294" s="14" t="n">
        <v>13</v>
      </c>
      <c r="JO294" s="15" t="n">
        <f aca="false">SUM(JC294:JN294)/12</f>
        <v>10.225</v>
      </c>
      <c r="KA294" s="0" t="n">
        <f aca="false">KA293+1</f>
        <v>1944</v>
      </c>
      <c r="KB294" s="13" t="n">
        <v>1944</v>
      </c>
      <c r="KC294" s="14" t="n">
        <v>14</v>
      </c>
      <c r="KD294" s="14" t="n">
        <v>14.8</v>
      </c>
      <c r="KE294" s="14" t="n">
        <v>12.9</v>
      </c>
      <c r="KF294" s="14" t="n">
        <v>10.6</v>
      </c>
      <c r="KG294" s="14" t="n">
        <v>8.4</v>
      </c>
      <c r="KH294" s="14" t="n">
        <v>4.4</v>
      </c>
      <c r="KI294" s="14" t="n">
        <v>5.1</v>
      </c>
      <c r="KJ294" s="14" t="n">
        <v>4.9</v>
      </c>
      <c r="KK294" s="14" t="n">
        <v>8.7</v>
      </c>
      <c r="KL294" s="14" t="n">
        <v>9.7</v>
      </c>
      <c r="KM294" s="14" t="n">
        <v>14</v>
      </c>
      <c r="KN294" s="14" t="n">
        <v>14</v>
      </c>
      <c r="KO294" s="15" t="n">
        <f aca="false">SUM(KC294:KN294)/12</f>
        <v>10.125</v>
      </c>
      <c r="LA294" s="0" t="n">
        <f aca="false">LA293+1</f>
        <v>1944</v>
      </c>
      <c r="LB294" s="25" t="s">
        <v>80</v>
      </c>
      <c r="LC294" s="14" t="n">
        <v>14.2</v>
      </c>
      <c r="LD294" s="14" t="n">
        <v>14.6</v>
      </c>
      <c r="LE294" s="14" t="n">
        <v>12.3</v>
      </c>
      <c r="LF294" s="14" t="n">
        <v>9.1</v>
      </c>
      <c r="LG294" s="14" t="n">
        <v>7.7</v>
      </c>
      <c r="LH294" s="14" t="n">
        <v>4.1</v>
      </c>
      <c r="LI294" s="14" t="n">
        <v>4.9</v>
      </c>
      <c r="LJ294" s="14" t="n">
        <v>4</v>
      </c>
      <c r="LK294" s="14" t="n">
        <v>8.4</v>
      </c>
      <c r="LL294" s="14" t="n">
        <v>9.9</v>
      </c>
      <c r="LM294" s="14" t="n">
        <v>13.8</v>
      </c>
      <c r="LN294" s="14" t="n">
        <v>13.6</v>
      </c>
      <c r="LO294" s="15" t="n">
        <f aca="false">SUM(LC294:LN294)/12</f>
        <v>9.71666666666667</v>
      </c>
      <c r="MA294" s="0" t="n">
        <f aca="false">MA293+1</f>
        <v>1944</v>
      </c>
      <c r="MB294" s="13" t="n">
        <v>1944</v>
      </c>
      <c r="MC294" s="14" t="n">
        <v>12.1</v>
      </c>
      <c r="MD294" s="14" t="n">
        <v>12.5</v>
      </c>
      <c r="ME294" s="14" t="n">
        <v>11.3</v>
      </c>
      <c r="MF294" s="14" t="n">
        <v>9.7</v>
      </c>
      <c r="MG294" s="14" t="n">
        <v>7.7</v>
      </c>
      <c r="MH294" s="14" t="n">
        <v>4.1</v>
      </c>
      <c r="MI294" s="14" t="n">
        <v>5.4</v>
      </c>
      <c r="MJ294" s="14" t="n">
        <v>3.8</v>
      </c>
      <c r="MK294" s="14" t="n">
        <v>6.9</v>
      </c>
      <c r="ML294" s="14" t="n">
        <v>8.2</v>
      </c>
      <c r="MM294" s="14" t="n">
        <v>11.3</v>
      </c>
      <c r="MN294" s="14" t="n">
        <v>11.9</v>
      </c>
      <c r="MO294" s="15" t="n">
        <f aca="false">SUM(MC294:MN294)/12</f>
        <v>8.74166666666667</v>
      </c>
      <c r="NA294" s="0" t="n">
        <f aca="false">NA293+1</f>
        <v>1944</v>
      </c>
      <c r="NB294" s="25" t="s">
        <v>80</v>
      </c>
      <c r="NC294" s="14" t="n">
        <v>16.7</v>
      </c>
      <c r="ND294" s="14" t="n">
        <v>17.5</v>
      </c>
      <c r="NE294" s="14" t="n">
        <v>15.3</v>
      </c>
      <c r="NF294" s="14" t="n">
        <v>9.9</v>
      </c>
      <c r="NG294" s="14" t="n">
        <v>6.4</v>
      </c>
      <c r="NH294" s="14" t="n">
        <v>4</v>
      </c>
      <c r="NI294" s="14" t="n">
        <v>3.2</v>
      </c>
      <c r="NJ294" s="14" t="n">
        <v>5.7</v>
      </c>
      <c r="NK294" s="14" t="n">
        <v>9.6</v>
      </c>
      <c r="NL294" s="14" t="n">
        <v>10.8</v>
      </c>
      <c r="NM294" s="14" t="n">
        <v>16.4</v>
      </c>
      <c r="NN294" s="14" t="n">
        <v>16.4</v>
      </c>
      <c r="NO294" s="15" t="n">
        <f aca="false">SUM(NC294:NN294)/12</f>
        <v>10.9916666666667</v>
      </c>
      <c r="OA294" s="6" t="n">
        <f aca="false">AVERAGE(AO294,BO294,CO294,DO294,EO294,FO294,GO294,HO294,IO294,JO294,KO294,LO294,MO294,NO294)</f>
        <v>9.9827380952381</v>
      </c>
      <c r="OB294" s="22" t="n">
        <f aca="false">AVERAGE(OA284:OA294)</f>
        <v>10.3969696969697</v>
      </c>
      <c r="PA294" s="16" t="n">
        <f aca="false">AVERAGE(AH294,AI294,AJ294,BH294,BI294,BJ294,CH294,CI294,CJ294,DH294,DI294,DJ294,EH294,EI294,EJ294,FH294,FI294,FJ294,GH294,GI294,GJ294,HH294,HI294,HJ294,IH294,II294,IJ294,JH294,JI294,JJ294,KH294,KI294,KJ294,LH294,LI294,LJ294,MH294,MI294,MJ294,NH294,NI294,NJ294)</f>
        <v>5.25476190476191</v>
      </c>
      <c r="PB294" s="17" t="n">
        <f aca="false">AVERAGE(AC294,AD294,AN294,BC294,BD294,BN294,CC294,CD294,CN294,DC294,DD294,DN294,EC294,ED294,EN294,FC294,FD294,FN294,GC294,GD294,GN294,HC294,HD294,HN294,IC294,ID294,IN294,JC294,JD294,JN294,KC294,KD294,KN294,LC294,LD294,LN294,MC294,MD294,MN294,NC294,ND294,NN294,)</f>
        <v>13.6720930232558</v>
      </c>
      <c r="PC294" s="16" t="n">
        <f aca="false">AVERAGE(PA284:PA294)</f>
        <v>6.26310403688453</v>
      </c>
      <c r="PD294" s="23" t="n">
        <f aca="false">AVERAGE(PB284:PB294)</f>
        <v>14.0887244538407</v>
      </c>
    </row>
    <row r="295" customFormat="false" ht="14.65" hidden="false" customHeight="false" outlineLevel="0" collapsed="false">
      <c r="A295" s="5" t="n">
        <f aca="false">A290+5</f>
        <v>1945</v>
      </c>
      <c r="B295" s="6" t="n">
        <f aca="false">AVERAGE(AO295,BO295,CO295,DO295,EO295,FO295,GO295,HO295,IO295,JO295,KO295,LO295,MO295,NO295)</f>
        <v>10.0916666666667</v>
      </c>
      <c r="C295" s="18" t="n">
        <f aca="false">AVERAGE(B291:B295)</f>
        <v>10.2180357142857</v>
      </c>
      <c r="D295" s="20" t="n">
        <f aca="false">AVERAGE(B286:B295)</f>
        <v>10.3430952380952</v>
      </c>
      <c r="E295" s="6" t="n">
        <f aca="false">AVERAGE(B276:B295)</f>
        <v>10.2696428571429</v>
      </c>
      <c r="F295" s="24" t="n">
        <f aca="false">AVERAGE(B246:B295)</f>
        <v>10.3095743677619</v>
      </c>
      <c r="G295" s="2" t="n">
        <f aca="false">MAX(AC295:AN295,BC295:BN295,CC295:CN295,DC295:DN295,EC295:EN295,FC295:FN295,GC295:GN295,HC295:HN295,IC295:IN295,JC295:JN295,KC295:KN295,LC295:LN295,MC295:MN295,NC295:NN295)</f>
        <v>20.6</v>
      </c>
      <c r="H295" s="11" t="n">
        <f aca="false">MEDIAN(AC295:AN295,BC295:BN295,CC295:CN295,DC295:DN295,EC295:EN295,FC295:FN295,GC295:GN295,HC295:HN295,IC295:IN295,JC295:JN295,KC295:KN295,LC295:LN295,MC295:MN295,NC295:NN295)</f>
        <v>9.7</v>
      </c>
      <c r="I295" s="4" t="n">
        <f aca="false">MIN(AC295:AN295,BC295:BN295,CC295:CN295,DC295:DN295,EC295:EN295,FC295:FN295,GC295:GN295,HC295:HN295,IC295:IN295,JC295:JN295,KC295:KN295,LC295:LN295,MC295:MN295,NC295:NN295)</f>
        <v>2.1</v>
      </c>
      <c r="J295" s="12" t="n">
        <f aca="false">(G295+I295)/2</f>
        <v>11.35</v>
      </c>
      <c r="AA295" s="0" t="n">
        <f aca="false">AA294+1</f>
        <v>27</v>
      </c>
      <c r="AB295" s="27" t="n">
        <v>1945</v>
      </c>
      <c r="AC295" s="14" t="n">
        <v>15.3</v>
      </c>
      <c r="AD295" s="14" t="n">
        <v>15</v>
      </c>
      <c r="AE295" s="14" t="n">
        <v>12.4</v>
      </c>
      <c r="AF295" s="14" t="n">
        <v>11.5</v>
      </c>
      <c r="AG295" s="14" t="n">
        <v>10.2</v>
      </c>
      <c r="AH295" s="14" t="n">
        <v>9.5</v>
      </c>
      <c r="AI295" s="14" t="n">
        <v>5.8</v>
      </c>
      <c r="AJ295" s="14" t="n">
        <v>8.7</v>
      </c>
      <c r="AK295" s="14" t="n">
        <v>9</v>
      </c>
      <c r="AL295" s="14" t="n">
        <v>11.1</v>
      </c>
      <c r="AM295" s="14" t="n">
        <v>13</v>
      </c>
      <c r="AN295" s="14" t="n">
        <v>16.3</v>
      </c>
      <c r="AO295" s="15" t="n">
        <f aca="false">SUM(AC295:AN295)/12</f>
        <v>11.4833333333333</v>
      </c>
      <c r="BA295" s="0" t="n">
        <f aca="false">BA294+1</f>
        <v>1945</v>
      </c>
      <c r="BB295" s="13" t="n">
        <v>1945</v>
      </c>
      <c r="BC295" s="14" t="n">
        <v>13.7</v>
      </c>
      <c r="BD295" s="14" t="n">
        <v>13</v>
      </c>
      <c r="BE295" s="14" t="n">
        <v>10.9</v>
      </c>
      <c r="BF295" s="14" t="n">
        <v>9</v>
      </c>
      <c r="BG295" s="14" t="n">
        <v>7.8</v>
      </c>
      <c r="BH295" s="14" t="n">
        <v>6.8</v>
      </c>
      <c r="BI295" s="14" t="n">
        <v>3.3</v>
      </c>
      <c r="BJ295" s="14" t="n">
        <v>6.9</v>
      </c>
      <c r="BK295" s="14" t="n">
        <v>6.7</v>
      </c>
      <c r="BL295" s="14" t="n">
        <v>8.9</v>
      </c>
      <c r="BM295" s="14" t="n">
        <v>11.2</v>
      </c>
      <c r="BN295" s="14" t="n">
        <v>14.8</v>
      </c>
      <c r="BO295" s="15" t="n">
        <f aca="false">SUM(BC295:BN295)/12</f>
        <v>9.41666666666667</v>
      </c>
      <c r="CA295" s="0" t="n">
        <f aca="false">CA294+1</f>
        <v>1945</v>
      </c>
      <c r="CB295" s="13" t="n">
        <v>1945</v>
      </c>
      <c r="CC295" s="14" t="n">
        <v>13.6</v>
      </c>
      <c r="CD295" s="14" t="n">
        <v>14</v>
      </c>
      <c r="CE295" s="14" t="n">
        <v>13.1</v>
      </c>
      <c r="CF295" s="14" t="n">
        <v>11.4</v>
      </c>
      <c r="CG295" s="14" t="n">
        <v>9.7</v>
      </c>
      <c r="CH295" s="14" t="n">
        <v>9.7</v>
      </c>
      <c r="CI295" s="14" t="n">
        <v>7.2</v>
      </c>
      <c r="CJ295" s="14" t="n">
        <v>8.9</v>
      </c>
      <c r="CK295" s="14" t="n">
        <v>8.4</v>
      </c>
      <c r="CL295" s="14" t="n">
        <v>9.5</v>
      </c>
      <c r="CM295" s="14" t="n">
        <v>11.2</v>
      </c>
      <c r="CN295" s="14" t="n">
        <v>14.2</v>
      </c>
      <c r="CO295" s="15" t="n">
        <f aca="false">SUM(CC295:CN295)/12</f>
        <v>10.9083333333333</v>
      </c>
      <c r="DA295" s="0" t="n">
        <f aca="false">DA294+1</f>
        <v>1945</v>
      </c>
      <c r="DB295" s="13" t="n">
        <v>1945</v>
      </c>
      <c r="DC295" s="14" t="n">
        <v>12.1</v>
      </c>
      <c r="DD295" s="14" t="n">
        <v>11.7</v>
      </c>
      <c r="DE295" s="14" t="n">
        <v>8.1</v>
      </c>
      <c r="DF295" s="14" t="n">
        <v>7.1</v>
      </c>
      <c r="DG295" s="14" t="n">
        <v>6.2</v>
      </c>
      <c r="DH295" s="14" t="n">
        <v>5.4</v>
      </c>
      <c r="DI295" s="14" t="n">
        <v>2.1</v>
      </c>
      <c r="DJ295" s="14" t="n">
        <v>5.7</v>
      </c>
      <c r="DK295" s="14" t="n">
        <v>5.9</v>
      </c>
      <c r="DL295" s="14" t="n">
        <v>8.2</v>
      </c>
      <c r="DM295" s="14" t="n">
        <v>10.7</v>
      </c>
      <c r="DN295" s="14" t="n">
        <v>12.4</v>
      </c>
      <c r="DO295" s="15" t="n">
        <f aca="false">SUM(DC295:DN295)/12</f>
        <v>7.96666666666667</v>
      </c>
      <c r="EA295" s="0" t="n">
        <f aca="false">EA294+1</f>
        <v>1945</v>
      </c>
      <c r="EB295" s="25" t="s">
        <v>81</v>
      </c>
      <c r="EC295" s="14" t="n">
        <v>19.4</v>
      </c>
      <c r="ED295" s="14" t="n">
        <v>18.6</v>
      </c>
      <c r="EE295" s="14" t="n">
        <v>14.9</v>
      </c>
      <c r="EF295" s="14" t="n">
        <v>11.4</v>
      </c>
      <c r="EG295" s="14" t="n">
        <v>8</v>
      </c>
      <c r="EH295" s="14" t="n">
        <v>6.7</v>
      </c>
      <c r="EI295" s="14" t="n">
        <v>5.1</v>
      </c>
      <c r="EJ295" s="14" t="n">
        <v>8.2</v>
      </c>
      <c r="EK295" s="14" t="n">
        <v>9.9</v>
      </c>
      <c r="EL295" s="14" t="n">
        <v>12.8</v>
      </c>
      <c r="EM295" s="14" t="n">
        <v>14.6</v>
      </c>
      <c r="EN295" s="14" t="n">
        <v>20.6</v>
      </c>
      <c r="EO295" s="15" t="n">
        <f aca="false">SUM(EC295:EN295)/12</f>
        <v>12.5166666666667</v>
      </c>
      <c r="FA295" s="0" t="n">
        <f aca="false">FA294+1</f>
        <v>1945</v>
      </c>
      <c r="FB295" s="13" t="n">
        <v>1945</v>
      </c>
      <c r="FC295" s="14" t="n">
        <v>11.1</v>
      </c>
      <c r="FD295" s="14" t="n">
        <v>11.6</v>
      </c>
      <c r="FE295" s="14" t="n">
        <v>8.1</v>
      </c>
      <c r="FF295" s="14" t="n">
        <v>6.6</v>
      </c>
      <c r="FG295" s="14" t="n">
        <v>6.1</v>
      </c>
      <c r="FH295" s="14" t="n">
        <v>5.4</v>
      </c>
      <c r="FI295" s="14" t="n">
        <v>2.1</v>
      </c>
      <c r="FJ295" s="14" t="n">
        <v>6.8</v>
      </c>
      <c r="FK295" s="14" t="n">
        <v>6.4</v>
      </c>
      <c r="FL295" s="14" t="n">
        <v>7.8</v>
      </c>
      <c r="FM295" s="14" t="n">
        <v>9.1</v>
      </c>
      <c r="FN295" s="14" t="n">
        <v>11.1</v>
      </c>
      <c r="FO295" s="15" t="n">
        <f aca="false">SUM(FC295:FN295)/12</f>
        <v>7.68333333333333</v>
      </c>
      <c r="GA295" s="0" t="n">
        <f aca="false">GA294+1</f>
        <v>1945</v>
      </c>
      <c r="GB295" s="25" t="s">
        <v>81</v>
      </c>
      <c r="GC295" s="14" t="n">
        <v>10.2</v>
      </c>
      <c r="GD295" s="14" t="n">
        <v>11</v>
      </c>
      <c r="GE295" s="14" t="n">
        <v>8.1</v>
      </c>
      <c r="GF295" s="14" t="n">
        <v>6.8</v>
      </c>
      <c r="GG295" s="14" t="n">
        <v>5.8</v>
      </c>
      <c r="GH295" s="14" t="n">
        <v>6.2</v>
      </c>
      <c r="GI295" s="14" t="n">
        <v>3.4</v>
      </c>
      <c r="GJ295" s="14" t="n">
        <v>6.7</v>
      </c>
      <c r="GK295" s="14" t="n">
        <v>5.7</v>
      </c>
      <c r="GL295" s="14" t="n">
        <v>7.7</v>
      </c>
      <c r="GM295" s="14" t="n">
        <v>9</v>
      </c>
      <c r="GN295" s="14" t="n">
        <v>8.7</v>
      </c>
      <c r="GO295" s="15" t="n">
        <f aca="false">SUM(GC295:GN295)/12</f>
        <v>7.44166666666667</v>
      </c>
      <c r="HA295" s="0" t="n">
        <f aca="false">HA294+1</f>
        <v>1945</v>
      </c>
      <c r="HB295" s="25" t="s">
        <v>81</v>
      </c>
      <c r="HC295" s="14" t="n">
        <v>14.5</v>
      </c>
      <c r="HD295" s="14" t="n">
        <v>14.6</v>
      </c>
      <c r="HE295" s="14" t="n">
        <v>13.8</v>
      </c>
      <c r="HF295" s="14" t="n">
        <v>12.6</v>
      </c>
      <c r="HG295" s="14" t="n">
        <v>10.9</v>
      </c>
      <c r="HH295" s="14" t="n">
        <v>9.7</v>
      </c>
      <c r="HI295" s="14" t="n">
        <v>7.7</v>
      </c>
      <c r="HJ295" s="14" t="n">
        <v>9.5</v>
      </c>
      <c r="HK295" s="14" t="n">
        <v>8.7</v>
      </c>
      <c r="HL295" s="14" t="n">
        <v>10.3</v>
      </c>
      <c r="HM295" s="14" t="n">
        <v>12.5</v>
      </c>
      <c r="HN295" s="14" t="n">
        <v>14.8</v>
      </c>
      <c r="HO295" s="15" t="n">
        <f aca="false">SUM(HC295:HN295)/12</f>
        <v>11.6333333333333</v>
      </c>
      <c r="IA295" s="0" t="n">
        <f aca="false">IA294+1</f>
        <v>1945</v>
      </c>
      <c r="IB295" s="13" t="n">
        <v>1945</v>
      </c>
      <c r="IC295" s="14" t="n">
        <v>16.2</v>
      </c>
      <c r="ID295" s="14" t="n">
        <v>16.3</v>
      </c>
      <c r="IE295" s="14" t="n">
        <v>13.2</v>
      </c>
      <c r="IF295" s="14" t="n">
        <v>11.2</v>
      </c>
      <c r="IG295" s="14" t="n">
        <v>10.5</v>
      </c>
      <c r="IH295" s="14" t="n">
        <v>9.1</v>
      </c>
      <c r="II295" s="14" t="n">
        <v>5.3</v>
      </c>
      <c r="IJ295" s="14" t="n">
        <v>9.2</v>
      </c>
      <c r="IK295" s="14" t="n">
        <v>9.1</v>
      </c>
      <c r="IL295" s="14" t="n">
        <v>11.7</v>
      </c>
      <c r="IM295" s="14" t="n">
        <v>14.1</v>
      </c>
      <c r="IN295" s="14" t="n">
        <v>17.4</v>
      </c>
      <c r="IO295" s="15" t="n">
        <f aca="false">SUM(IC295:IN295)/12</f>
        <v>11.9416666666667</v>
      </c>
      <c r="JA295" s="0" t="n">
        <f aca="false">JA294+1</f>
        <v>1945</v>
      </c>
      <c r="JB295" s="25" t="s">
        <v>81</v>
      </c>
      <c r="JC295" s="14" t="n">
        <v>13.2</v>
      </c>
      <c r="JD295" s="14" t="n">
        <v>12.8</v>
      </c>
      <c r="JE295" s="14" t="n">
        <v>11.3</v>
      </c>
      <c r="JF295" s="14" t="n">
        <v>9.9</v>
      </c>
      <c r="JG295" s="14" t="n">
        <v>9.2</v>
      </c>
      <c r="JH295" s="14" t="n">
        <v>8.5</v>
      </c>
      <c r="JI295" s="14" t="n">
        <v>6.4</v>
      </c>
      <c r="JJ295" s="14" t="n">
        <v>9.2</v>
      </c>
      <c r="JK295" s="14" t="n">
        <v>8.9</v>
      </c>
      <c r="JL295" s="14" t="n">
        <v>10.2</v>
      </c>
      <c r="JM295" s="14" t="n">
        <v>11.9</v>
      </c>
      <c r="JN295" s="14" t="n">
        <v>12.4</v>
      </c>
      <c r="JO295" s="15" t="n">
        <f aca="false">SUM(JC295:JN295)/12</f>
        <v>10.325</v>
      </c>
      <c r="KA295" s="0" t="n">
        <f aca="false">KA294+1</f>
        <v>1945</v>
      </c>
      <c r="KB295" s="13" t="n">
        <v>1945</v>
      </c>
      <c r="KC295" s="14" t="n">
        <v>14.5</v>
      </c>
      <c r="KD295" s="14" t="n">
        <v>14.6</v>
      </c>
      <c r="KE295" s="14" t="n">
        <v>11.2</v>
      </c>
      <c r="KF295" s="14" t="n">
        <v>10.3</v>
      </c>
      <c r="KG295" s="14" t="n">
        <v>9.1</v>
      </c>
      <c r="KH295" s="14" t="n">
        <v>7.6</v>
      </c>
      <c r="KI295" s="14" t="n">
        <v>3.4</v>
      </c>
      <c r="KJ295" s="14" t="n">
        <v>7.3</v>
      </c>
      <c r="KK295" s="14" t="n">
        <v>6.4</v>
      </c>
      <c r="KL295" s="14" t="n">
        <v>8.8</v>
      </c>
      <c r="KM295" s="14" t="n">
        <v>11.8</v>
      </c>
      <c r="KN295" s="14" t="n">
        <v>15</v>
      </c>
      <c r="KO295" s="15" t="n">
        <f aca="false">SUM(KC295:KN295)/12</f>
        <v>10</v>
      </c>
      <c r="LA295" s="0" t="n">
        <f aca="false">LA294+1</f>
        <v>1945</v>
      </c>
      <c r="LB295" s="25" t="s">
        <v>81</v>
      </c>
      <c r="LC295" s="14" t="n">
        <v>14.6</v>
      </c>
      <c r="LD295" s="14" t="n">
        <v>13.9</v>
      </c>
      <c r="LE295" s="14" t="n">
        <v>10.4</v>
      </c>
      <c r="LF295" s="14" t="n">
        <v>8.5</v>
      </c>
      <c r="LG295" s="14" t="n">
        <v>8</v>
      </c>
      <c r="LH295" s="14" t="n">
        <v>6.9</v>
      </c>
      <c r="LI295" s="14" t="n">
        <v>3.7</v>
      </c>
      <c r="LJ295" s="14" t="n">
        <v>7.2</v>
      </c>
      <c r="LK295" s="14" t="n">
        <v>6.4</v>
      </c>
      <c r="LL295" s="14" t="n">
        <v>8.9</v>
      </c>
      <c r="LM295" s="14" t="n">
        <v>12</v>
      </c>
      <c r="LN295" s="14" t="n">
        <v>15.2</v>
      </c>
      <c r="LO295" s="15" t="n">
        <f aca="false">SUM(LC295:LN295)/12</f>
        <v>9.64166666666667</v>
      </c>
      <c r="MA295" s="0" t="n">
        <f aca="false">MA294+1</f>
        <v>1945</v>
      </c>
      <c r="MB295" s="13" t="n">
        <v>1945</v>
      </c>
      <c r="MC295" s="14" t="n">
        <v>12.8</v>
      </c>
      <c r="MD295" s="14" t="n">
        <v>13.1</v>
      </c>
      <c r="ME295" s="14" t="n">
        <v>10.1</v>
      </c>
      <c r="MF295" s="14" t="n">
        <v>8.6</v>
      </c>
      <c r="MG295" s="14" t="n">
        <v>7.9</v>
      </c>
      <c r="MH295" s="14" t="n">
        <v>6.9</v>
      </c>
      <c r="MI295" s="14" t="n">
        <v>2.8</v>
      </c>
      <c r="MJ295" s="14" t="n">
        <v>8.2</v>
      </c>
      <c r="MK295" s="14" t="n">
        <v>6.9</v>
      </c>
      <c r="ML295" s="14" t="n">
        <v>9.3</v>
      </c>
      <c r="MM295" s="14" t="n">
        <v>10.8</v>
      </c>
      <c r="MN295" s="14" t="n">
        <v>12.7</v>
      </c>
      <c r="MO295" s="15" t="n">
        <f aca="false">SUM(MC295:MN295)/12</f>
        <v>9.175</v>
      </c>
      <c r="NA295" s="0" t="n">
        <f aca="false">NA294+1</f>
        <v>1945</v>
      </c>
      <c r="NB295" s="25" t="s">
        <v>81</v>
      </c>
      <c r="NC295" s="14" t="n">
        <v>17.4</v>
      </c>
      <c r="ND295" s="14" t="n">
        <v>16.1</v>
      </c>
      <c r="NE295" s="14" t="n">
        <v>14.7</v>
      </c>
      <c r="NF295" s="14" t="n">
        <v>10.6</v>
      </c>
      <c r="NG295" s="14" t="n">
        <v>8.9</v>
      </c>
      <c r="NH295" s="14" t="n">
        <v>6.5</v>
      </c>
      <c r="NI295" s="14" t="n">
        <v>4.2</v>
      </c>
      <c r="NJ295" s="14" t="n">
        <v>6.2</v>
      </c>
      <c r="NK295" s="14" t="n">
        <v>7.9</v>
      </c>
      <c r="NL295" s="14" t="n">
        <v>10.2</v>
      </c>
      <c r="NM295" s="14" t="n">
        <v>12.6</v>
      </c>
      <c r="NN295" s="14" t="n">
        <v>18.5</v>
      </c>
      <c r="NO295" s="15" t="n">
        <f aca="false">SUM(NC295:NN295)/12</f>
        <v>11.15</v>
      </c>
      <c r="OA295" s="6" t="n">
        <f aca="false">AVERAGE(AO295,BO295,CO295,DO295,EO295,FO295,GO295,HO295,IO295,JO295,KO295,LO295,MO295,NO295)</f>
        <v>10.0916666666667</v>
      </c>
      <c r="OB295" s="22" t="n">
        <f aca="false">AVERAGE(OA285:OA295)</f>
        <v>10.3434523809524</v>
      </c>
      <c r="PA295" s="16" t="n">
        <f aca="false">AVERAGE(AH295,AI295,AJ295,BH295,BI295,BJ295,CH295,CI295,CJ295,DH295,DI295,DJ295,EH295,EI295,EJ295,FH295,FI295,FJ295,GH295,GI295,GJ295,HH295,HI295,HJ295,IH295,II295,IJ295,JH295,JI295,JJ295,KH295,KI295,KJ295,LH295,LI295,LJ295,MH295,MI295,MJ295,NH295,NI295,NJ295)</f>
        <v>6.57380952380952</v>
      </c>
      <c r="PB295" s="17" t="n">
        <f aca="false">AVERAGE(AC295,AD295,AN295,BC295,BD295,BN295,CC295,CD295,CN295,DC295,DD295,DN295,EC295,ED295,EN295,FC295,FD295,FN295,GC295,GD295,GN295,HC295,HD295,HN295,IC295,ID295,IN295,JC295,JD295,JN295,KC295,KD295,KN295,LC295,LD295,LN295,MC295,MD295,MN295,NC295,ND295,NN295,)</f>
        <v>13.9302325581395</v>
      </c>
      <c r="PC295" s="16" t="n">
        <f aca="false">AVERAGE(PA285:PA295)</f>
        <v>6.2832339070144</v>
      </c>
      <c r="PD295" s="23" t="n">
        <f aca="false">AVERAGE(PB285:PB295)</f>
        <v>14.0400986610289</v>
      </c>
    </row>
    <row r="296" customFormat="false" ht="14.65" hidden="false" customHeight="false" outlineLevel="0" collapsed="false">
      <c r="A296" s="5"/>
      <c r="B296" s="6" t="n">
        <f aca="false">AVERAGE(AO296,BO296,CO296,DO296,EO296,FO296,GO296,HO296,IO296,JO296,KO296,LO296,MO296,NO296)</f>
        <v>9.82797619047618</v>
      </c>
      <c r="C296" s="18" t="n">
        <f aca="false">AVERAGE(B292:B296)</f>
        <v>10.0670833333333</v>
      </c>
      <c r="D296" s="20" t="n">
        <f aca="false">AVERAGE(B287:B296)</f>
        <v>10.2921428571429</v>
      </c>
      <c r="E296" s="6" t="n">
        <f aca="false">AVERAGE(B277:B296)</f>
        <v>10.2505654761905</v>
      </c>
      <c r="F296" s="24" t="n">
        <f aca="false">AVERAGE(B247:B296)</f>
        <v>10.2995713915714</v>
      </c>
      <c r="G296" s="2" t="n">
        <f aca="false">MAX(AC296:AN296,BC296:BN296,CC296:CN296,DC296:DN296,EC296:EN296,FC296:FN296,GC296:GN296,HC296:HN296,IC296:IN296,JC296:JN296,KC296:KN296,LC296:LN296,MC296:MN296,NC296:NN296)</f>
        <v>21.2</v>
      </c>
      <c r="H296" s="11" t="n">
        <f aca="false">MEDIAN(AC296:AN296,BC296:BN296,CC296:CN296,DC296:DN296,EC296:EN296,FC296:FN296,GC296:GN296,HC296:HN296,IC296:IN296,JC296:JN296,KC296:KN296,LC296:LN296,MC296:MN296,NC296:NN296)</f>
        <v>9.3</v>
      </c>
      <c r="I296" s="4" t="n">
        <f aca="false">MIN(AC296:AN296,BC296:BN296,CC296:CN296,DC296:DN296,EC296:EN296,FC296:FN296,GC296:GN296,HC296:HN296,IC296:IN296,JC296:JN296,KC296:KN296,LC296:LN296,MC296:MN296,NC296:NN296)</f>
        <v>2.6</v>
      </c>
      <c r="J296" s="12" t="n">
        <f aca="false">(G296+I296)/2</f>
        <v>11.9</v>
      </c>
      <c r="AA296" s="0" t="n">
        <f aca="false">AA295+1</f>
        <v>28</v>
      </c>
      <c r="AB296" s="27" t="n">
        <v>1946</v>
      </c>
      <c r="AC296" s="14" t="n">
        <v>17</v>
      </c>
      <c r="AD296" s="14" t="n">
        <v>15.6</v>
      </c>
      <c r="AE296" s="14" t="n">
        <v>14</v>
      </c>
      <c r="AF296" s="14" t="n">
        <v>10.3</v>
      </c>
      <c r="AG296" s="14" t="n">
        <v>10.2</v>
      </c>
      <c r="AH296" s="14" t="n">
        <v>7.4</v>
      </c>
      <c r="AI296" s="14" t="n">
        <v>7.9</v>
      </c>
      <c r="AJ296" s="14" t="n">
        <v>7.5</v>
      </c>
      <c r="AK296" s="14" t="n">
        <v>7.9</v>
      </c>
      <c r="AL296" s="14" t="n">
        <v>8.5</v>
      </c>
      <c r="AM296" s="14" t="n">
        <v>12.8</v>
      </c>
      <c r="AN296" s="14" t="n">
        <v>15</v>
      </c>
      <c r="AO296" s="15" t="n">
        <f aca="false">SUM(AC296:AN296)/12</f>
        <v>11.175</v>
      </c>
      <c r="BA296" s="0" t="n">
        <f aca="false">BA295+1</f>
        <v>1946</v>
      </c>
      <c r="BB296" s="13" t="n">
        <v>1946</v>
      </c>
      <c r="BC296" s="14" t="n">
        <v>15.6</v>
      </c>
      <c r="BD296" s="14" t="n">
        <v>13.7</v>
      </c>
      <c r="BE296" s="14" t="n">
        <v>11.2</v>
      </c>
      <c r="BF296" s="14" t="n">
        <v>7.3</v>
      </c>
      <c r="BG296" s="14" t="n">
        <v>7.5</v>
      </c>
      <c r="BH296" s="14" t="n">
        <v>4.8</v>
      </c>
      <c r="BI296" s="14" t="n">
        <v>7.1</v>
      </c>
      <c r="BJ296" s="14" t="n">
        <v>6.3</v>
      </c>
      <c r="BK296" s="14" t="n">
        <v>5.9</v>
      </c>
      <c r="BL296" s="14" t="n">
        <v>6.2</v>
      </c>
      <c r="BM296" s="14" t="n">
        <v>10.9</v>
      </c>
      <c r="BN296" s="14" t="n">
        <v>13.9</v>
      </c>
      <c r="BO296" s="15" t="n">
        <f aca="false">SUM(BC296:BN296)/12</f>
        <v>9.2</v>
      </c>
      <c r="CA296" s="0" t="n">
        <f aca="false">CA295+1</f>
        <v>1946</v>
      </c>
      <c r="CB296" s="13" t="n">
        <v>1946</v>
      </c>
      <c r="CC296" s="14" t="n">
        <v>14.6</v>
      </c>
      <c r="CD296" s="14" t="n">
        <v>14.4</v>
      </c>
      <c r="CE296" s="14" t="n">
        <v>12.7</v>
      </c>
      <c r="CF296" s="14" t="n">
        <v>10.9</v>
      </c>
      <c r="CG296" s="14" t="n">
        <v>10.7</v>
      </c>
      <c r="CH296" s="14" t="n">
        <v>7.9</v>
      </c>
      <c r="CI296" s="14" t="n">
        <v>8.8</v>
      </c>
      <c r="CJ296" s="14" t="n">
        <v>7.6</v>
      </c>
      <c r="CK296" s="14" t="n">
        <v>7.4</v>
      </c>
      <c r="CL296" s="14" t="n">
        <v>7.6</v>
      </c>
      <c r="CM296" s="14" t="n">
        <v>10.9</v>
      </c>
      <c r="CN296" s="14" t="n">
        <v>13.7</v>
      </c>
      <c r="CO296" s="15" t="n">
        <f aca="false">SUM(CC296:CN296)/12</f>
        <v>10.6</v>
      </c>
      <c r="DA296" s="0" t="n">
        <f aca="false">DA295+1</f>
        <v>1946</v>
      </c>
      <c r="DB296" s="13" t="n">
        <v>1946</v>
      </c>
      <c r="DC296" s="14" t="n">
        <v>14.2</v>
      </c>
      <c r="DD296" s="14" t="n">
        <v>12.7</v>
      </c>
      <c r="DE296" s="14" t="n">
        <v>10.9</v>
      </c>
      <c r="DF296" s="14" t="n">
        <v>6.4</v>
      </c>
      <c r="DG296" s="14" t="n">
        <v>6.5</v>
      </c>
      <c r="DH296" s="14" t="n">
        <v>3.6</v>
      </c>
      <c r="DI296" s="14" t="n">
        <v>4.8</v>
      </c>
      <c r="DJ296" s="14" t="n">
        <v>4.1</v>
      </c>
      <c r="DK296" s="14" t="n">
        <v>4.7</v>
      </c>
      <c r="DL296" s="14" t="n">
        <v>4.1</v>
      </c>
      <c r="DM296" s="14" t="n">
        <v>9.6</v>
      </c>
      <c r="DN296" s="14" t="n">
        <v>12.8</v>
      </c>
      <c r="DO296" s="15" t="n">
        <f aca="false">SUM(DC296:DN296)/12</f>
        <v>7.86666666666666</v>
      </c>
      <c r="EA296" s="0" t="n">
        <f aca="false">EA295+1</f>
        <v>1946</v>
      </c>
      <c r="EB296" s="25" t="s">
        <v>82</v>
      </c>
      <c r="EC296" s="14" t="n">
        <v>21.2</v>
      </c>
      <c r="ED296" s="14" t="n">
        <v>19.7</v>
      </c>
      <c r="EE296" s="14" t="n">
        <v>15.1</v>
      </c>
      <c r="EF296" s="14" t="n">
        <v>9.8</v>
      </c>
      <c r="EG296" s="14" t="n">
        <v>8.9</v>
      </c>
      <c r="EH296" s="14" t="n">
        <v>3.6</v>
      </c>
      <c r="EI296" s="14" t="n">
        <v>4.1</v>
      </c>
      <c r="EJ296" s="14" t="n">
        <v>5.5</v>
      </c>
      <c r="EK296" s="14" t="n">
        <v>8.6</v>
      </c>
      <c r="EL296" s="14" t="n">
        <v>10.7</v>
      </c>
      <c r="EM296" s="14" t="n">
        <v>16.3</v>
      </c>
      <c r="EN296" s="14" t="n">
        <v>17.9</v>
      </c>
      <c r="EO296" s="15" t="n">
        <f aca="false">SUM(EC296:EN296)/12</f>
        <v>11.7833333333333</v>
      </c>
      <c r="FA296" s="0" t="n">
        <f aca="false">FA295+1</f>
        <v>1946</v>
      </c>
      <c r="FB296" s="13" t="n">
        <v>1946</v>
      </c>
      <c r="FC296" s="14" t="n">
        <v>12.1</v>
      </c>
      <c r="FD296" s="14" t="n">
        <v>12.2</v>
      </c>
      <c r="FE296" s="14" t="n">
        <v>9.9</v>
      </c>
      <c r="FF296" s="14" t="n">
        <v>6.7</v>
      </c>
      <c r="FG296" s="14" t="n">
        <v>5.3</v>
      </c>
      <c r="FH296" s="14" t="n">
        <v>4.4</v>
      </c>
      <c r="FI296" s="14" t="n">
        <v>6.2</v>
      </c>
      <c r="FJ296" s="14" t="n">
        <v>5.1</v>
      </c>
      <c r="FK296" s="14" t="n">
        <v>4.4</v>
      </c>
      <c r="FL296" s="14" t="n">
        <v>4.7</v>
      </c>
      <c r="FM296" s="14" t="n">
        <v>8.1</v>
      </c>
      <c r="FN296" s="14" t="n">
        <v>11.3</v>
      </c>
      <c r="FO296" s="15" t="n">
        <f aca="false">SUM(FC296:FN296)/12</f>
        <v>7.53333333333333</v>
      </c>
      <c r="GA296" s="0" t="n">
        <f aca="false">GA295+1</f>
        <v>1946</v>
      </c>
      <c r="GB296" s="25" t="s">
        <v>82</v>
      </c>
      <c r="GC296" s="14" t="n">
        <v>10.6</v>
      </c>
      <c r="GD296" s="14" t="n">
        <v>10.2</v>
      </c>
      <c r="GE296" s="14" t="n">
        <v>9.9</v>
      </c>
      <c r="GF296" s="14" t="n">
        <v>7.8</v>
      </c>
      <c r="GG296" s="14" t="n">
        <v>7.7</v>
      </c>
      <c r="GH296" s="14" t="n">
        <v>5.1</v>
      </c>
      <c r="GI296" s="14" t="n">
        <v>6.6</v>
      </c>
      <c r="GJ296" s="14" t="n">
        <v>6</v>
      </c>
      <c r="GK296" s="14" t="n">
        <v>5.2</v>
      </c>
      <c r="GL296" s="14" t="n">
        <v>5.2</v>
      </c>
      <c r="GM296" s="14" t="n">
        <v>7.6</v>
      </c>
      <c r="GN296" s="14" t="n">
        <v>10.3</v>
      </c>
      <c r="GO296" s="15" t="n">
        <f aca="false">SUM(GC296:GN296)/12</f>
        <v>7.68333333333333</v>
      </c>
      <c r="HA296" s="0" t="n">
        <f aca="false">HA295+1</f>
        <v>1946</v>
      </c>
      <c r="HB296" s="25" t="s">
        <v>82</v>
      </c>
      <c r="HC296" s="14" t="n">
        <v>15.6</v>
      </c>
      <c r="HD296" s="14" t="n">
        <v>15.4</v>
      </c>
      <c r="HE296" s="14" t="n">
        <v>13.7</v>
      </c>
      <c r="HF296" s="14" t="n">
        <v>11.8</v>
      </c>
      <c r="HG296" s="14" t="n">
        <v>11</v>
      </c>
      <c r="HH296" s="14" t="n">
        <v>8.9</v>
      </c>
      <c r="HI296" s="14" t="n">
        <v>9.7</v>
      </c>
      <c r="HJ296" s="14" t="n">
        <v>8.7</v>
      </c>
      <c r="HK296" s="14" t="n">
        <v>9.2</v>
      </c>
      <c r="HL296" s="14" t="n">
        <v>9.7</v>
      </c>
      <c r="HM296" s="14" t="n">
        <v>12.1</v>
      </c>
      <c r="HN296" s="14" t="n">
        <v>14.4</v>
      </c>
      <c r="HO296" s="15" t="n">
        <f aca="false">SUM(HC296:HN296)/12</f>
        <v>11.6833333333333</v>
      </c>
      <c r="IA296" s="0" t="n">
        <f aca="false">IA295+1</f>
        <v>1946</v>
      </c>
      <c r="IB296" s="13" t="n">
        <v>1946</v>
      </c>
      <c r="IC296" s="14" t="n">
        <v>18.3</v>
      </c>
      <c r="ID296" s="14" t="n">
        <v>16.7</v>
      </c>
      <c r="IE296" s="14" t="n">
        <v>15.1</v>
      </c>
      <c r="IF296" s="14" t="n">
        <v>9.9</v>
      </c>
      <c r="IG296" s="14" t="n">
        <v>10.2</v>
      </c>
      <c r="IH296" s="14" t="n">
        <v>7.2</v>
      </c>
      <c r="II296" s="14" t="n">
        <v>8.3</v>
      </c>
      <c r="IJ296" s="14" t="n">
        <v>7.9</v>
      </c>
      <c r="IK296" s="14" t="n">
        <v>8.4</v>
      </c>
      <c r="IL296" s="14" t="n">
        <v>9.7</v>
      </c>
      <c r="IM296" s="14" t="n">
        <v>14.4</v>
      </c>
      <c r="IN296" s="14" t="n">
        <v>16.9</v>
      </c>
      <c r="IO296" s="15" t="n">
        <f aca="false">SUM(IC296:IN296)/12</f>
        <v>11.9166666666667</v>
      </c>
      <c r="JA296" s="0" t="n">
        <f aca="false">JA295+1</f>
        <v>1946</v>
      </c>
      <c r="JB296" s="25" t="s">
        <v>82</v>
      </c>
      <c r="JC296" s="14" t="n">
        <v>13.5</v>
      </c>
      <c r="JD296" s="14" t="n">
        <v>13.2</v>
      </c>
      <c r="JE296" s="14" t="n">
        <v>13</v>
      </c>
      <c r="JF296" s="14" t="n">
        <v>10.5</v>
      </c>
      <c r="JG296" s="14" t="n">
        <v>10.9</v>
      </c>
      <c r="JH296" s="14" t="n">
        <v>7.7</v>
      </c>
      <c r="JI296" s="14" t="n">
        <v>9.4</v>
      </c>
      <c r="JJ296" s="14" t="n">
        <v>8.4</v>
      </c>
      <c r="JK296" s="14" t="n">
        <v>8.4</v>
      </c>
      <c r="JL296" s="14" t="n">
        <v>8.1</v>
      </c>
      <c r="JM296" s="14" t="n">
        <v>9.8</v>
      </c>
      <c r="JN296" s="14" t="n">
        <v>12.3</v>
      </c>
      <c r="JO296" s="15" t="n">
        <f aca="false">SUM(JC296:JN296)/12</f>
        <v>10.4333333333333</v>
      </c>
      <c r="KA296" s="0" t="n">
        <f aca="false">KA295+1</f>
        <v>1946</v>
      </c>
      <c r="KB296" s="13" t="n">
        <v>1946</v>
      </c>
      <c r="KC296" s="14" t="n">
        <v>16</v>
      </c>
      <c r="KD296" s="14" t="n">
        <v>14.1</v>
      </c>
      <c r="KE296" s="14" t="n">
        <v>12.2</v>
      </c>
      <c r="KF296" s="14" t="n">
        <v>7.8</v>
      </c>
      <c r="KG296" s="14" t="n">
        <v>8.7</v>
      </c>
      <c r="KH296" s="14" t="n">
        <v>5.5</v>
      </c>
      <c r="KI296" s="14" t="n">
        <v>6.8</v>
      </c>
      <c r="KJ296" s="14" t="n">
        <v>5.8</v>
      </c>
      <c r="KK296" s="14" t="n">
        <v>5.3</v>
      </c>
      <c r="KL296" s="14" t="n">
        <v>6.1</v>
      </c>
      <c r="KM296" s="14" t="n">
        <v>10.8</v>
      </c>
      <c r="KN296" s="14" t="n">
        <v>14.1</v>
      </c>
      <c r="KO296" s="15" t="n">
        <f aca="false">SUM(KC296:KN296)/12</f>
        <v>9.43333333333333</v>
      </c>
      <c r="LA296" s="0" t="n">
        <f aca="false">LA295+1</f>
        <v>1946</v>
      </c>
      <c r="LB296" s="25" t="s">
        <v>82</v>
      </c>
      <c r="LC296" s="14" t="n">
        <v>15.9</v>
      </c>
      <c r="LD296" s="14" t="n">
        <v>14.9</v>
      </c>
      <c r="LE296" s="14" t="n">
        <v>12.1</v>
      </c>
      <c r="LF296" s="14" t="n">
        <v>7.3</v>
      </c>
      <c r="LG296" s="14" t="n">
        <v>7</v>
      </c>
      <c r="LH296" s="14" t="n">
        <v>4.4</v>
      </c>
      <c r="LI296" s="14" t="n">
        <v>6</v>
      </c>
      <c r="LJ296" s="14" t="n">
        <v>5</v>
      </c>
      <c r="LK296" s="14" t="n">
        <v>5.5</v>
      </c>
      <c r="LL296" s="14" t="n">
        <v>6.4</v>
      </c>
      <c r="LM296" s="14" t="n">
        <v>11.4</v>
      </c>
      <c r="LN296" s="14" t="n">
        <v>14.5</v>
      </c>
      <c r="LO296" s="15" t="n">
        <f aca="false">SUM(LC296:LN296)/12</f>
        <v>9.2</v>
      </c>
      <c r="MA296" s="0" t="n">
        <f aca="false">MA295+1</f>
        <v>1946</v>
      </c>
      <c r="MB296" s="13" t="n">
        <v>1946</v>
      </c>
      <c r="MC296" s="14" t="n">
        <v>13.9</v>
      </c>
      <c r="MD296" s="14" t="n">
        <v>13.3</v>
      </c>
      <c r="ME296" s="14" t="n">
        <v>11.4</v>
      </c>
      <c r="MF296" s="14" t="n">
        <v>8.6</v>
      </c>
      <c r="MG296" s="14" t="n">
        <v>8.1</v>
      </c>
      <c r="MH296" s="14" t="n">
        <v>6.1</v>
      </c>
      <c r="MI296" s="14" t="n">
        <v>7.6</v>
      </c>
      <c r="MJ296" s="14" t="n">
        <v>6.6</v>
      </c>
      <c r="MK296" s="14" t="n">
        <v>6.3</v>
      </c>
      <c r="ML296" s="14" t="n">
        <v>6.6</v>
      </c>
      <c r="MM296" s="14" t="n">
        <v>9.6</v>
      </c>
      <c r="MN296" s="14" t="n">
        <v>12.6</v>
      </c>
      <c r="MO296" s="15" t="n">
        <f aca="false">SUM(MC296:MN296)/12</f>
        <v>9.225</v>
      </c>
      <c r="NA296" s="0" t="n">
        <f aca="false">NA295+1</f>
        <v>1946</v>
      </c>
      <c r="NB296" s="25" t="s">
        <v>82</v>
      </c>
      <c r="NC296" s="14" t="n">
        <v>18.3</v>
      </c>
      <c r="ND296" s="14" t="n">
        <v>16.5</v>
      </c>
      <c r="NE296" s="14" t="n">
        <v>12.6</v>
      </c>
      <c r="NF296" s="14" t="n">
        <v>7.7</v>
      </c>
      <c r="NG296" s="14" t="n">
        <v>7.9</v>
      </c>
      <c r="NH296" s="14" t="n">
        <v>2.6</v>
      </c>
      <c r="NI296" s="14" t="n">
        <v>3.1</v>
      </c>
      <c r="NJ296" s="14" t="n">
        <v>4.1</v>
      </c>
      <c r="NK296" s="14" t="n">
        <v>6.5</v>
      </c>
      <c r="NL296" s="14" t="n">
        <v>9.1</v>
      </c>
      <c r="NM296" s="14" t="n">
        <v>14.4</v>
      </c>
      <c r="NN296" s="14" t="n">
        <v>15.5</v>
      </c>
      <c r="NO296" s="15" t="n">
        <f aca="false">SUM(NC296:NN296)/12</f>
        <v>9.85833333333333</v>
      </c>
      <c r="OA296" s="6" t="n">
        <f aca="false">AVERAGE(AO296,BO296,CO296,DO296,EO296,FO296,GO296,HO296,IO296,JO296,KO296,LO296,MO296,NO296)</f>
        <v>9.82797619047619</v>
      </c>
      <c r="OB296" s="22" t="n">
        <f aca="false">AVERAGE(OA286:OA296)</f>
        <v>10.2962662337662</v>
      </c>
      <c r="PA296" s="16" t="n">
        <f aca="false">AVERAGE(AH296,AI296,AJ296,BH296,BI296,BJ296,CH296,CI296,CJ296,DH296,DI296,DJ296,EH296,EI296,EJ296,FH296,FI296,FJ296,GH296,GI296,GJ296,HH296,HI296,HJ296,IH296,II296,IJ296,JH296,JI296,JJ296,KH296,KI296,KJ296,LH296,LI296,LJ296,MH296,MI296,MJ296,NH296,NI296,NJ296)</f>
        <v>6.29047619047619</v>
      </c>
      <c r="PB296" s="17" t="n">
        <f aca="false">AVERAGE(AC296,AD296,AN296,BC296,BD296,BN296,CC296,CD296,CN296,DC296,DD296,DN296,EC296,ED296,EN296,FC296,FD296,FN296,GC296,GD296,GN296,HC296,HD296,HN296,IC296,ID296,IN296,JC296,JD296,JN296,KC296,KD296,KN296,LC296,LD296,LN296,MC296,MD296,MN296,NC296,ND296,NN296,)</f>
        <v>14.293023255814</v>
      </c>
      <c r="PC296" s="16" t="n">
        <f aca="false">AVERAGE(PA286:PA296)</f>
        <v>6.27046334424383</v>
      </c>
      <c r="PD296" s="23" t="n">
        <f aca="false">AVERAGE(PB286:PB296)</f>
        <v>14.1183227625088</v>
      </c>
    </row>
    <row r="297" customFormat="false" ht="14.65" hidden="false" customHeight="false" outlineLevel="0" collapsed="false">
      <c r="A297" s="5"/>
      <c r="B297" s="6" t="n">
        <f aca="false">AVERAGE(AO297,BO297,CO297,DO297,EO297,FO297,GO297,HO297,IO297,JO297,KO297,LO297,MO297,NO297)</f>
        <v>10.6422619047619</v>
      </c>
      <c r="C297" s="18" t="n">
        <f aca="false">AVERAGE(B293:B297)</f>
        <v>10.0419047619048</v>
      </c>
      <c r="D297" s="20" t="n">
        <f aca="false">AVERAGE(B288:B297)</f>
        <v>10.2949404761905</v>
      </c>
      <c r="E297" s="6" t="n">
        <f aca="false">AVERAGE(B278:B297)</f>
        <v>10.2908928571429</v>
      </c>
      <c r="F297" s="24" t="n">
        <f aca="false">AVERAGE(B248:B297)</f>
        <v>10.3000832963333</v>
      </c>
      <c r="G297" s="2" t="n">
        <f aca="false">MAX(AC297:AN297,BC297:BN297,CC297:CN297,DC297:DN297,EC297:EN297,FC297:FN297,GC297:GN297,HC297:HN297,IC297:IN297,JC297:JN297,KC297:KN297,LC297:LN297,MC297:MN297,NC297:NN297)</f>
        <v>23</v>
      </c>
      <c r="H297" s="11" t="n">
        <f aca="false">MEDIAN(AC297:AN297,BC297:BN297,CC297:CN297,DC297:DN297,EC297:EN297,FC297:FN297,GC297:GN297,HC297:HN297,IC297:IN297,JC297:JN297,KC297:KN297,LC297:LN297,MC297:MN297,NC297:NN297)</f>
        <v>10.2</v>
      </c>
      <c r="I297" s="4" t="n">
        <f aca="false">MIN(AC297:AN297,BC297:BN297,CC297:CN297,DC297:DN297,EC297:EN297,FC297:FN297,GC297:GN297,HC297:HN297,IC297:IN297,JC297:JN297,KC297:KN297,LC297:LN297,MC297:MN297,NC297:NN297)</f>
        <v>3.9</v>
      </c>
      <c r="J297" s="12" t="n">
        <f aca="false">(G297+I297)/2</f>
        <v>13.45</v>
      </c>
      <c r="AA297" s="0" t="n">
        <f aca="false">AA296+1</f>
        <v>29</v>
      </c>
      <c r="AB297" s="27" t="n">
        <v>1947</v>
      </c>
      <c r="AC297" s="14" t="n">
        <v>16.9</v>
      </c>
      <c r="AD297" s="14" t="n">
        <v>19.5</v>
      </c>
      <c r="AE297" s="14" t="n">
        <v>15.4</v>
      </c>
      <c r="AF297" s="14" t="n">
        <v>13.1</v>
      </c>
      <c r="AG297" s="14" t="n">
        <v>11.4</v>
      </c>
      <c r="AH297" s="14" t="n">
        <v>9.4</v>
      </c>
      <c r="AI297" s="14" t="n">
        <v>7.9</v>
      </c>
      <c r="AJ297" s="14" t="n">
        <v>7.8</v>
      </c>
      <c r="AK297" s="14" t="n">
        <v>8.6</v>
      </c>
      <c r="AL297" s="14" t="n">
        <v>10.6</v>
      </c>
      <c r="AM297" s="14" t="n">
        <v>11.7</v>
      </c>
      <c r="AN297" s="14" t="n">
        <v>14.5</v>
      </c>
      <c r="AO297" s="15" t="n">
        <f aca="false">SUM(AC297:AN297)/12</f>
        <v>12.2333333333333</v>
      </c>
      <c r="BA297" s="0" t="n">
        <f aca="false">BA296+1</f>
        <v>1947</v>
      </c>
      <c r="BB297" s="13" t="n">
        <v>1947</v>
      </c>
      <c r="BC297" s="14" t="n">
        <v>14.8</v>
      </c>
      <c r="BD297" s="14" t="n">
        <v>17.1</v>
      </c>
      <c r="BE297" s="14" t="n">
        <v>12.9</v>
      </c>
      <c r="BF297" s="14" t="n">
        <v>10.1</v>
      </c>
      <c r="BG297" s="14" t="n">
        <v>8.4</v>
      </c>
      <c r="BH297" s="14" t="n">
        <v>7</v>
      </c>
      <c r="BI297" s="14" t="n">
        <v>5.6</v>
      </c>
      <c r="BJ297" s="14" t="n">
        <v>5.6</v>
      </c>
      <c r="BK297" s="14" t="n">
        <v>6.3</v>
      </c>
      <c r="BL297" s="14" t="n">
        <v>8.6</v>
      </c>
      <c r="BM297" s="14" t="n">
        <v>10.2</v>
      </c>
      <c r="BN297" s="14" t="n">
        <v>12.8</v>
      </c>
      <c r="BO297" s="15" t="n">
        <f aca="false">SUM(BC297:BN297)/12</f>
        <v>9.95</v>
      </c>
      <c r="CA297" s="0" t="n">
        <f aca="false">CA296+1</f>
        <v>1947</v>
      </c>
      <c r="CB297" s="13" t="n">
        <v>1947</v>
      </c>
      <c r="CC297" s="14" t="n">
        <v>14.4</v>
      </c>
      <c r="CD297" s="14" t="n">
        <v>16.6</v>
      </c>
      <c r="CE297" s="14" t="n">
        <v>13.5</v>
      </c>
      <c r="CF297" s="14" t="n">
        <v>12.9</v>
      </c>
      <c r="CG297" s="14" t="n">
        <v>11</v>
      </c>
      <c r="CH297" s="14" t="n">
        <v>9.2</v>
      </c>
      <c r="CI297" s="14" t="n">
        <v>7.8</v>
      </c>
      <c r="CJ297" s="14" t="n">
        <v>7.6</v>
      </c>
      <c r="CK297" s="14" t="n">
        <v>8.8</v>
      </c>
      <c r="CL297" s="14" t="n">
        <v>9.7</v>
      </c>
      <c r="CM297" s="14" t="n">
        <v>10.4</v>
      </c>
      <c r="CN297" s="14" t="n">
        <v>13</v>
      </c>
      <c r="CO297" s="15" t="n">
        <f aca="false">SUM(CC297:CN297)/12</f>
        <v>11.2416666666667</v>
      </c>
      <c r="DA297" s="0" t="n">
        <f aca="false">DA296+1</f>
        <v>1947</v>
      </c>
      <c r="DB297" s="13" t="n">
        <v>1947</v>
      </c>
      <c r="DC297" s="14" t="n">
        <v>12.7</v>
      </c>
      <c r="DD297" s="14" t="n">
        <v>15.6</v>
      </c>
      <c r="DE297" s="14" t="n">
        <v>12.1</v>
      </c>
      <c r="DF297" s="14" t="n">
        <v>9</v>
      </c>
      <c r="DG297" s="14" t="n">
        <v>6.4</v>
      </c>
      <c r="DH297" s="14" t="n">
        <v>5.2</v>
      </c>
      <c r="DI297" s="14" t="n">
        <v>4.5</v>
      </c>
      <c r="DJ297" s="14" t="n">
        <v>3.9</v>
      </c>
      <c r="DK297" s="14" t="n">
        <v>5.2</v>
      </c>
      <c r="DL297" s="14" t="n">
        <v>7.2</v>
      </c>
      <c r="DM297" s="14" t="n">
        <v>8.8</v>
      </c>
      <c r="DN297" s="14" t="n">
        <v>12.2</v>
      </c>
      <c r="DO297" s="15" t="n">
        <f aca="false">SUM(DC297:DN297)/12</f>
        <v>8.56666666666667</v>
      </c>
      <c r="EA297" s="0" t="n">
        <f aca="false">EA296+1</f>
        <v>1947</v>
      </c>
      <c r="EB297" s="25" t="s">
        <v>83</v>
      </c>
      <c r="EC297" s="14" t="n">
        <v>20.7</v>
      </c>
      <c r="ED297" s="14" t="n">
        <v>23</v>
      </c>
      <c r="EE297" s="14" t="n">
        <v>18.6</v>
      </c>
      <c r="EF297" s="14" t="n">
        <v>11.4</v>
      </c>
      <c r="EG297" s="14" t="n">
        <v>8.6</v>
      </c>
      <c r="EH297" s="14" t="n">
        <v>5.3</v>
      </c>
      <c r="EI297" s="14" t="n">
        <v>5.8</v>
      </c>
      <c r="EJ297" s="14" t="n">
        <v>5.9</v>
      </c>
      <c r="EK297" s="14" t="n">
        <v>9.2</v>
      </c>
      <c r="EL297" s="14" t="n">
        <v>13</v>
      </c>
      <c r="EM297" s="14" t="n">
        <v>15.7</v>
      </c>
      <c r="EN297" s="14" t="n">
        <v>18.6</v>
      </c>
      <c r="EO297" s="15" t="n">
        <f aca="false">SUM(EC297:EN297)/12</f>
        <v>12.9833333333333</v>
      </c>
      <c r="FA297" s="0" t="n">
        <f aca="false">FA296+1</f>
        <v>1947</v>
      </c>
      <c r="FB297" s="13" t="n">
        <v>1947</v>
      </c>
      <c r="FC297" s="14" t="n">
        <v>11.3</v>
      </c>
      <c r="FD297" s="14" t="n">
        <v>14.7</v>
      </c>
      <c r="FE297" s="14" t="n">
        <v>10.2</v>
      </c>
      <c r="FF297" s="14" t="n">
        <v>8.1</v>
      </c>
      <c r="FG297" s="14" t="n">
        <v>6.2</v>
      </c>
      <c r="FH297" s="14" t="n">
        <v>5.9</v>
      </c>
      <c r="FI297" s="14" t="n">
        <v>4.9</v>
      </c>
      <c r="FJ297" s="14" t="n">
        <v>4.3</v>
      </c>
      <c r="FK297" s="14" t="n">
        <v>5.6</v>
      </c>
      <c r="FL297" s="14" t="n">
        <v>7.7</v>
      </c>
      <c r="FM297" s="14" t="n">
        <v>7.5</v>
      </c>
      <c r="FN297" s="14" t="n">
        <v>10.3</v>
      </c>
      <c r="FO297" s="15" t="n">
        <f aca="false">SUM(FC297:FN297)/12</f>
        <v>8.05833333333333</v>
      </c>
      <c r="GA297" s="0" t="n">
        <f aca="false">GA296+1</f>
        <v>1947</v>
      </c>
      <c r="GB297" s="25" t="s">
        <v>83</v>
      </c>
      <c r="GC297" s="14" t="n">
        <v>10.1</v>
      </c>
      <c r="GD297" s="14" t="n">
        <v>13.3</v>
      </c>
      <c r="GE297" s="14" t="n">
        <v>11.3</v>
      </c>
      <c r="GF297" s="14" t="n">
        <v>8.7</v>
      </c>
      <c r="GG297" s="14" t="n">
        <v>7.8</v>
      </c>
      <c r="GH297" s="14" t="n">
        <v>6.7</v>
      </c>
      <c r="GI297" s="14" t="n">
        <v>6.1</v>
      </c>
      <c r="GJ297" s="14" t="n">
        <v>5</v>
      </c>
      <c r="GK297" s="14" t="n">
        <v>6.2</v>
      </c>
      <c r="GL297" s="14" t="n">
        <v>8.2</v>
      </c>
      <c r="GM297" s="14" t="n">
        <v>7.9</v>
      </c>
      <c r="GN297" s="14" t="n">
        <v>10.2</v>
      </c>
      <c r="GO297" s="15" t="n">
        <f aca="false">SUM(GC297:GN297)/12</f>
        <v>8.45833333333333</v>
      </c>
      <c r="HA297" s="0" t="n">
        <f aca="false">HA296+1</f>
        <v>1947</v>
      </c>
      <c r="HB297" s="25" t="s">
        <v>83</v>
      </c>
      <c r="HC297" s="14" t="n">
        <v>15.5</v>
      </c>
      <c r="HD297" s="14" t="n">
        <v>17.4</v>
      </c>
      <c r="HE297" s="14" t="n">
        <v>13.9</v>
      </c>
      <c r="HF297" s="14" t="n">
        <v>13.6</v>
      </c>
      <c r="HG297" s="14" t="n">
        <v>11.3</v>
      </c>
      <c r="HH297" s="14" t="n">
        <v>10.2</v>
      </c>
      <c r="HI297" s="14" t="n">
        <v>8.6</v>
      </c>
      <c r="HJ297" s="14" t="n">
        <v>8.3</v>
      </c>
      <c r="HK297" s="14" t="n">
        <v>9.1</v>
      </c>
      <c r="HL297" s="14" t="n">
        <v>10.6</v>
      </c>
      <c r="HM297" s="14" t="n">
        <v>11.8</v>
      </c>
      <c r="HN297" s="14" t="n">
        <v>13.7</v>
      </c>
      <c r="HO297" s="15" t="n">
        <f aca="false">SUM(HC297:HN297)/12</f>
        <v>12</v>
      </c>
      <c r="IA297" s="0" t="n">
        <f aca="false">IA296+1</f>
        <v>1947</v>
      </c>
      <c r="IB297" s="13" t="n">
        <v>1947</v>
      </c>
      <c r="IC297" s="14" t="n">
        <v>18.1</v>
      </c>
      <c r="ID297" s="14" t="n">
        <v>21.4</v>
      </c>
      <c r="IE297" s="14" t="n">
        <v>15.8</v>
      </c>
      <c r="IF297" s="14" t="n">
        <v>13.4</v>
      </c>
      <c r="IG297" s="14" t="n">
        <v>10.9</v>
      </c>
      <c r="IH297" s="14" t="n">
        <v>9.6</v>
      </c>
      <c r="II297" s="14" t="n">
        <v>7.9</v>
      </c>
      <c r="IJ297" s="14" t="n">
        <v>7.4</v>
      </c>
      <c r="IK297" s="14" t="n">
        <v>9.4</v>
      </c>
      <c r="IL297" s="14" t="n">
        <v>12.3</v>
      </c>
      <c r="IM297" s="14" t="n">
        <v>13.4</v>
      </c>
      <c r="IN297" s="14" t="n">
        <v>16.3</v>
      </c>
      <c r="IO297" s="15" t="n">
        <f aca="false">SUM(IC297:IN297)/12</f>
        <v>12.9916666666667</v>
      </c>
      <c r="JA297" s="0" t="n">
        <f aca="false">JA296+1</f>
        <v>1947</v>
      </c>
      <c r="JB297" s="25" t="s">
        <v>83</v>
      </c>
      <c r="JC297" s="14" t="n">
        <v>13.5</v>
      </c>
      <c r="JD297" s="14" t="n">
        <v>15.4</v>
      </c>
      <c r="JE297" s="14" t="n">
        <v>13.4</v>
      </c>
      <c r="JF297" s="14" t="n">
        <v>11.9</v>
      </c>
      <c r="JG297" s="14" t="n">
        <v>11.3</v>
      </c>
      <c r="JH297" s="14" t="n">
        <v>9.3</v>
      </c>
      <c r="JI297" s="14" t="n">
        <v>8.4</v>
      </c>
      <c r="JJ297" s="14" t="n">
        <v>7.8</v>
      </c>
      <c r="JK297" s="14" t="n">
        <v>9.4</v>
      </c>
      <c r="JL297" s="14" t="n">
        <v>10.6</v>
      </c>
      <c r="JM297" s="14" t="n">
        <v>11.2</v>
      </c>
      <c r="JN297" s="14" t="n">
        <v>13.2</v>
      </c>
      <c r="JO297" s="15" t="n">
        <f aca="false">SUM(JC297:JN297)/12</f>
        <v>11.2833333333333</v>
      </c>
      <c r="KA297" s="0" t="n">
        <f aca="false">KA296+1</f>
        <v>1947</v>
      </c>
      <c r="KB297" s="13" t="n">
        <v>1947</v>
      </c>
      <c r="KC297" s="14" t="n">
        <v>14.8</v>
      </c>
      <c r="KD297" s="14" t="n">
        <v>16.9</v>
      </c>
      <c r="KE297" s="14" t="n">
        <v>13.3</v>
      </c>
      <c r="KF297" s="14" t="n">
        <v>11.1</v>
      </c>
      <c r="KG297" s="14" t="n">
        <v>9.3</v>
      </c>
      <c r="KH297" s="14" t="n">
        <v>7.6</v>
      </c>
      <c r="KI297" s="14" t="n">
        <v>6.1</v>
      </c>
      <c r="KJ297" s="14" t="n">
        <v>5.4</v>
      </c>
      <c r="KK297" s="14" t="n">
        <v>6.6</v>
      </c>
      <c r="KL297" s="14" t="n">
        <v>8.9</v>
      </c>
      <c r="KM297" s="14" t="n">
        <v>10.4</v>
      </c>
      <c r="KN297" s="14" t="n">
        <v>13.4</v>
      </c>
      <c r="KO297" s="15" t="n">
        <f aca="false">SUM(KC297:KN297)/12</f>
        <v>10.3166666666667</v>
      </c>
      <c r="LA297" s="0" t="n">
        <f aca="false">LA296+1</f>
        <v>1947</v>
      </c>
      <c r="LB297" s="25" t="s">
        <v>83</v>
      </c>
      <c r="LC297" s="14" t="n">
        <v>15.4</v>
      </c>
      <c r="LD297" s="14" t="n">
        <v>17.8</v>
      </c>
      <c r="LE297" s="14" t="n">
        <v>13.4</v>
      </c>
      <c r="LF297" s="14" t="n">
        <v>10.3</v>
      </c>
      <c r="LG297" s="14" t="n">
        <v>7.9</v>
      </c>
      <c r="LH297" s="14" t="n">
        <v>7.3</v>
      </c>
      <c r="LI297" s="14" t="n">
        <v>6.7</v>
      </c>
      <c r="LJ297" s="14" t="n">
        <v>6.5</v>
      </c>
      <c r="LK297" s="14" t="n">
        <v>7.6</v>
      </c>
      <c r="LL297" s="14" t="n">
        <v>8.8</v>
      </c>
      <c r="LM297" s="14" t="n">
        <v>10.1</v>
      </c>
      <c r="LN297" s="14" t="n">
        <v>12.8</v>
      </c>
      <c r="LO297" s="15" t="n">
        <f aca="false">SUM(LC297:LN297)/12</f>
        <v>10.3833333333333</v>
      </c>
      <c r="MA297" s="0" t="n">
        <f aca="false">MA296+1</f>
        <v>1947</v>
      </c>
      <c r="MB297" s="13" t="n">
        <v>1947</v>
      </c>
      <c r="MC297" s="14" t="n">
        <v>12.1</v>
      </c>
      <c r="MD297" s="14" t="n">
        <v>15.2</v>
      </c>
      <c r="ME297" s="14" t="n">
        <v>11.9</v>
      </c>
      <c r="MF297" s="14" t="n">
        <v>9.7</v>
      </c>
      <c r="MG297" s="14" t="n">
        <v>8.4</v>
      </c>
      <c r="MH297" s="14" t="n">
        <v>6.7</v>
      </c>
      <c r="MI297" s="14" t="n">
        <v>6.1</v>
      </c>
      <c r="MJ297" s="14" t="n">
        <v>5.4</v>
      </c>
      <c r="MK297" s="14" t="n">
        <v>6.6</v>
      </c>
      <c r="ML297" s="14" t="n">
        <v>8.6</v>
      </c>
      <c r="MM297" s="14" t="n">
        <v>9.4</v>
      </c>
      <c r="MN297" s="14" t="n">
        <v>11.6</v>
      </c>
      <c r="MO297" s="15" t="n">
        <f aca="false">SUM(MC297:MN297)/12</f>
        <v>9.30833333333333</v>
      </c>
      <c r="NA297" s="0" t="n">
        <f aca="false">NA296+1</f>
        <v>1947</v>
      </c>
      <c r="NB297" s="25" t="s">
        <v>83</v>
      </c>
      <c r="NC297" s="14" t="n">
        <v>17.5</v>
      </c>
      <c r="ND297" s="14" t="n">
        <v>21.2</v>
      </c>
      <c r="NE297" s="14" t="n">
        <v>15.9</v>
      </c>
      <c r="NF297" s="14" t="n">
        <v>10.9</v>
      </c>
      <c r="NG297" s="14" t="n">
        <v>6.3</v>
      </c>
      <c r="NH297" s="14" t="n">
        <v>5.1</v>
      </c>
      <c r="NI297" s="14" t="n">
        <v>5.2</v>
      </c>
      <c r="NJ297" s="14" t="n">
        <v>4.6</v>
      </c>
      <c r="NK297" s="14" t="n">
        <v>8.3</v>
      </c>
      <c r="NL297" s="14" t="n">
        <v>11.6</v>
      </c>
      <c r="NM297" s="14" t="n">
        <v>13.1</v>
      </c>
      <c r="NN297" s="14" t="n">
        <v>14.9</v>
      </c>
      <c r="NO297" s="15" t="n">
        <f aca="false">SUM(NC297:NN297)/12</f>
        <v>11.2166666666667</v>
      </c>
      <c r="OA297" s="6" t="n">
        <f aca="false">AVERAGE(AO297,BO297,CO297,DO297,EO297,FO297,GO297,HO297,IO297,JO297,KO297,LO297,MO297,NO297)</f>
        <v>10.6422619047619</v>
      </c>
      <c r="OB297" s="22" t="n">
        <f aca="false">AVERAGE(OA287:OA297)</f>
        <v>10.3239718614719</v>
      </c>
      <c r="PA297" s="16" t="n">
        <f aca="false">AVERAGE(AH297,AI297,AJ297,BH297,BI297,BJ297,CH297,CI297,CJ297,DH297,DI297,DJ297,EH297,EI297,EJ297,FH297,FI297,FJ297,GH297,GI297,GJ297,HH297,HI297,HJ297,IH297,II297,IJ297,JH297,JI297,JJ297,KH297,KI297,KJ297,LH297,LI297,LJ297,MH297,MI297,MJ297,NH297,NI297,NJ297)</f>
        <v>6.7047619047619</v>
      </c>
      <c r="PB297" s="17" t="n">
        <f aca="false">AVERAGE(AC297,AD297,AN297,BC297,BD297,BN297,CC297,CD297,CN297,DC297,DD297,DN297,EC297,ED297,EN297,FC297,FD297,FN297,GC297,GD297,GN297,HC297,HD297,HN297,IC297,ID297,IN297,JC297,JD297,JN297,KC297,KD297,KN297,LC297,LD297,LN297,MC297,MD297,MN297,NC297,ND297,NN297,)</f>
        <v>14.893023255814</v>
      </c>
      <c r="PC297" s="16" t="n">
        <f aca="false">AVERAGE(PA287:PA297)</f>
        <v>6.27695685073734</v>
      </c>
      <c r="PD297" s="23" t="n">
        <f aca="false">AVERAGE(PB287:PB297)</f>
        <v>14.1470754052149</v>
      </c>
    </row>
    <row r="298" customFormat="false" ht="14.65" hidden="false" customHeight="false" outlineLevel="0" collapsed="false">
      <c r="A298" s="5"/>
      <c r="B298" s="6" t="n">
        <f aca="false">AVERAGE(AO298,BO298,CO298,DO298,EO298,FO298,GO298,HO298,IO298,JO298,KO298,LO298,MO298,NO298)</f>
        <v>9.8875</v>
      </c>
      <c r="C298" s="18" t="n">
        <f aca="false">AVERAGE(B294:B298)</f>
        <v>10.0864285714286</v>
      </c>
      <c r="D298" s="20" t="n">
        <f aca="false">AVERAGE(B289:B298)</f>
        <v>10.2267261904762</v>
      </c>
      <c r="E298" s="6" t="n">
        <f aca="false">AVERAGE(B279:B298)</f>
        <v>10.2715773809524</v>
      </c>
      <c r="F298" s="24" t="n">
        <f aca="false">AVERAGE(B249:B298)</f>
        <v>10.2846457963333</v>
      </c>
      <c r="G298" s="2" t="n">
        <f aca="false">MAX(AC298:AN298,BC298:BN298,CC298:CN298,DC298:DN298,EC298:EN298,FC298:FN298,GC298:GN298,HC298:HN298,IC298:IN298,JC298:JN298,KC298:KN298,LC298:LN298,MC298:MN298,NC298:NN298)</f>
        <v>21</v>
      </c>
      <c r="H298" s="11" t="n">
        <f aca="false">MEDIAN(AC298:AN298,BC298:BN298,CC298:CN298,DC298:DN298,EC298:EN298,FC298:FN298,GC298:GN298,HC298:HN298,IC298:IN298,JC298:JN298,KC298:KN298,LC298:LN298,MC298:MN298,NC298:NN298)</f>
        <v>9.65</v>
      </c>
      <c r="I298" s="4" t="n">
        <f aca="false">MIN(AC298:AN298,BC298:BN298,CC298:CN298,DC298:DN298,EC298:EN298,FC298:FN298,GC298:GN298,HC298:HN298,IC298:IN298,JC298:JN298,KC298:KN298,LC298:LN298,MC298:MN298,NC298:NN298)</f>
        <v>3.4</v>
      </c>
      <c r="J298" s="12" t="n">
        <f aca="false">(G298+I298)/2</f>
        <v>12.2</v>
      </c>
      <c r="AA298" s="0" t="n">
        <f aca="false">AA297+1</f>
        <v>30</v>
      </c>
      <c r="AB298" s="27" t="n">
        <v>1948</v>
      </c>
      <c r="AC298" s="14" t="n">
        <v>15.1</v>
      </c>
      <c r="AD298" s="14" t="n">
        <v>16.1</v>
      </c>
      <c r="AE298" s="14" t="n">
        <v>13.9</v>
      </c>
      <c r="AF298" s="14" t="n">
        <v>12.6</v>
      </c>
      <c r="AG298" s="14" t="n">
        <v>10.4</v>
      </c>
      <c r="AH298" s="14" t="n">
        <v>7.9</v>
      </c>
      <c r="AI298" s="14" t="n">
        <v>7</v>
      </c>
      <c r="AJ298" s="14" t="n">
        <v>8.5</v>
      </c>
      <c r="AK298" s="14" t="n">
        <v>9.3</v>
      </c>
      <c r="AL298" s="14" t="n">
        <v>9.6</v>
      </c>
      <c r="AM298" s="14" t="n">
        <v>11.9</v>
      </c>
      <c r="AN298" s="14" t="n">
        <v>14.5</v>
      </c>
      <c r="AO298" s="15" t="n">
        <f aca="false">SUM(AC298:AN298)/12</f>
        <v>11.4</v>
      </c>
      <c r="BA298" s="0" t="n">
        <f aca="false">BA297+1</f>
        <v>1948</v>
      </c>
      <c r="BB298" s="13" t="n">
        <v>1948</v>
      </c>
      <c r="BC298" s="14" t="n">
        <v>13.5</v>
      </c>
      <c r="BD298" s="14" t="n">
        <v>14.4</v>
      </c>
      <c r="BE298" s="14" t="n">
        <v>10.9</v>
      </c>
      <c r="BF298" s="14" t="n">
        <v>10.1</v>
      </c>
      <c r="BG298" s="14" t="n">
        <v>7.8</v>
      </c>
      <c r="BH298" s="14" t="n">
        <v>6.1</v>
      </c>
      <c r="BI298" s="14" t="n">
        <v>5.4</v>
      </c>
      <c r="BJ298" s="14" t="n">
        <v>6.4</v>
      </c>
      <c r="BK298" s="14" t="n">
        <v>7.3</v>
      </c>
      <c r="BL298" s="14" t="n">
        <v>7.8</v>
      </c>
      <c r="BM298" s="14" t="n">
        <v>10.3</v>
      </c>
      <c r="BN298" s="14" t="n">
        <v>12.7</v>
      </c>
      <c r="BO298" s="15" t="n">
        <f aca="false">SUM(BC298:BN298)/12</f>
        <v>9.39166666666667</v>
      </c>
      <c r="CA298" s="0" t="n">
        <f aca="false">CA297+1</f>
        <v>1948</v>
      </c>
      <c r="CB298" s="13" t="n">
        <v>1948</v>
      </c>
      <c r="CC298" s="14" t="n">
        <v>13.8</v>
      </c>
      <c r="CD298" s="14" t="n">
        <v>14.2</v>
      </c>
      <c r="CE298" s="14" t="n">
        <v>12.2</v>
      </c>
      <c r="CF298" s="14" t="n">
        <v>11.4</v>
      </c>
      <c r="CG298" s="14" t="n">
        <v>9.5</v>
      </c>
      <c r="CH298" s="14" t="n">
        <v>8.4</v>
      </c>
      <c r="CI298" s="14" t="n">
        <v>7.6</v>
      </c>
      <c r="CJ298" s="14" t="n">
        <v>7.6</v>
      </c>
      <c r="CK298" s="14" t="n">
        <v>8.8</v>
      </c>
      <c r="CL298" s="14" t="n">
        <v>8.6</v>
      </c>
      <c r="CM298" s="14" t="n">
        <v>10.9</v>
      </c>
      <c r="CN298" s="14" t="n">
        <v>12.1</v>
      </c>
      <c r="CO298" s="15" t="n">
        <f aca="false">SUM(CC298:CN298)/12</f>
        <v>10.425</v>
      </c>
      <c r="DA298" s="0" t="n">
        <f aca="false">DA297+1</f>
        <v>1948</v>
      </c>
      <c r="DB298" s="13" t="n">
        <v>1948</v>
      </c>
      <c r="DC298" s="14" t="n">
        <v>11.6</v>
      </c>
      <c r="DD298" s="14" t="n">
        <v>12.9</v>
      </c>
      <c r="DE298" s="14" t="n">
        <v>8.8</v>
      </c>
      <c r="DF298" s="14" t="n">
        <v>8.8</v>
      </c>
      <c r="DG298" s="14" t="n">
        <v>6.9</v>
      </c>
      <c r="DH298" s="14" t="n">
        <v>3.9</v>
      </c>
      <c r="DI298" s="14" t="n">
        <v>3.4</v>
      </c>
      <c r="DJ298" s="14" t="n">
        <v>4.3</v>
      </c>
      <c r="DK298" s="14" t="n">
        <v>5.5</v>
      </c>
      <c r="DL298" s="14" t="n">
        <v>6.9</v>
      </c>
      <c r="DM298" s="14" t="n">
        <v>9.3</v>
      </c>
      <c r="DN298" s="14" t="n">
        <v>11.4</v>
      </c>
      <c r="DO298" s="15" t="n">
        <f aca="false">SUM(DC298:DN298)/12</f>
        <v>7.80833333333333</v>
      </c>
      <c r="EA298" s="0" t="n">
        <f aca="false">EA297+1</f>
        <v>1948</v>
      </c>
      <c r="EB298" s="25" t="s">
        <v>84</v>
      </c>
      <c r="EC298" s="14" t="n">
        <v>19.6</v>
      </c>
      <c r="ED298" s="14" t="n">
        <v>21</v>
      </c>
      <c r="EE298" s="14" t="n">
        <v>15.7</v>
      </c>
      <c r="EF298" s="14" t="n">
        <v>12.5</v>
      </c>
      <c r="EG298" s="14" t="n">
        <v>7.2</v>
      </c>
      <c r="EH298" s="14" t="n">
        <v>4.3</v>
      </c>
      <c r="EI298" s="14" t="n">
        <v>4</v>
      </c>
      <c r="EJ298" s="14" t="n">
        <v>5.7</v>
      </c>
      <c r="EK298" s="14" t="n">
        <v>9.1</v>
      </c>
      <c r="EL298" s="14" t="n">
        <v>12.2</v>
      </c>
      <c r="EM298" s="14" t="n">
        <v>15.8</v>
      </c>
      <c r="EN298" s="14" t="n">
        <v>17.5</v>
      </c>
      <c r="EO298" s="15" t="n">
        <f aca="false">SUM(EC298:EN298)/12</f>
        <v>12.05</v>
      </c>
      <c r="FA298" s="0" t="n">
        <f aca="false">FA297+1</f>
        <v>1948</v>
      </c>
      <c r="FB298" s="13" t="n">
        <v>1948</v>
      </c>
      <c r="FC298" s="14" t="n">
        <v>10.4</v>
      </c>
      <c r="FD298" s="14" t="n">
        <v>12.1</v>
      </c>
      <c r="FE298" s="14" t="n">
        <v>8.6</v>
      </c>
      <c r="FF298" s="14" t="n">
        <v>9</v>
      </c>
      <c r="FG298" s="14" t="n">
        <v>6.7</v>
      </c>
      <c r="FH298" s="14" t="n">
        <v>4.4</v>
      </c>
      <c r="FI298" s="14" t="n">
        <v>4.6</v>
      </c>
      <c r="FJ298" s="14" t="n">
        <v>5.5</v>
      </c>
      <c r="FK298" s="14" t="n">
        <v>5.8</v>
      </c>
      <c r="FL298" s="14" t="n">
        <v>6.2</v>
      </c>
      <c r="FM298" s="14" t="n">
        <v>8.3</v>
      </c>
      <c r="FN298" s="14" t="n">
        <v>9.9</v>
      </c>
      <c r="FO298" s="15" t="n">
        <f aca="false">SUM(FC298:FN298)/12</f>
        <v>7.625</v>
      </c>
      <c r="GA298" s="0" t="n">
        <f aca="false">GA297+1</f>
        <v>1948</v>
      </c>
      <c r="GB298" s="25" t="s">
        <v>84</v>
      </c>
      <c r="GC298" s="14" t="n">
        <v>9.5</v>
      </c>
      <c r="GD298" s="14" t="n">
        <v>11.3</v>
      </c>
      <c r="GE298" s="14" t="n">
        <v>7.9</v>
      </c>
      <c r="GF298" s="14" t="n">
        <v>7.9</v>
      </c>
      <c r="GG298" s="14" t="n">
        <v>7.6</v>
      </c>
      <c r="GH298" s="14" t="n">
        <v>4.7</v>
      </c>
      <c r="GI298" s="14" t="n">
        <v>4.8</v>
      </c>
      <c r="GJ298" s="14" t="n">
        <v>6</v>
      </c>
      <c r="GK298" s="14" t="n">
        <v>6.7</v>
      </c>
      <c r="GL298" s="14" t="n">
        <v>6.7</v>
      </c>
      <c r="GM298" s="14" t="n">
        <v>7.6</v>
      </c>
      <c r="GN298" s="14" t="n">
        <v>9.7</v>
      </c>
      <c r="GO298" s="15" t="n">
        <f aca="false">SUM(GC298:GN298)/12</f>
        <v>7.53333333333333</v>
      </c>
      <c r="HA298" s="0" t="n">
        <f aca="false">HA297+1</f>
        <v>1948</v>
      </c>
      <c r="HB298" s="25" t="s">
        <v>84</v>
      </c>
      <c r="HC298" s="14" t="n">
        <v>14.9</v>
      </c>
      <c r="HD298" s="14" t="n">
        <v>14.3</v>
      </c>
      <c r="HE298" s="14" t="n">
        <v>13.6</v>
      </c>
      <c r="HF298" s="14" t="n">
        <v>13</v>
      </c>
      <c r="HG298" s="14" t="n">
        <v>11.2</v>
      </c>
      <c r="HH298" s="14" t="n">
        <v>9.6</v>
      </c>
      <c r="HI298" s="14" t="n">
        <v>8.6</v>
      </c>
      <c r="HJ298" s="14" t="n">
        <v>8.5</v>
      </c>
      <c r="HK298" s="14" t="n">
        <v>9.8</v>
      </c>
      <c r="HL298" s="14" t="n">
        <v>10</v>
      </c>
      <c r="HM298" s="14" t="n">
        <v>12.2</v>
      </c>
      <c r="HN298" s="14" t="n">
        <v>13.2</v>
      </c>
      <c r="HO298" s="15" t="n">
        <f aca="false">SUM(HC298:HN298)/12</f>
        <v>11.575</v>
      </c>
      <c r="IA298" s="0" t="n">
        <f aca="false">IA297+1</f>
        <v>1948</v>
      </c>
      <c r="IB298" s="13" t="n">
        <v>1948</v>
      </c>
      <c r="IC298" s="14" t="n">
        <v>16.1</v>
      </c>
      <c r="ID298" s="14" t="n">
        <v>16.8</v>
      </c>
      <c r="IE298" s="14" t="n">
        <v>14.1</v>
      </c>
      <c r="IF298" s="14" t="n">
        <v>11.9</v>
      </c>
      <c r="IG298" s="14" t="n">
        <v>9.8</v>
      </c>
      <c r="IH298" s="14" t="n">
        <v>7.6</v>
      </c>
      <c r="II298" s="14" t="n">
        <v>7.1</v>
      </c>
      <c r="IJ298" s="14" t="n">
        <v>8.9</v>
      </c>
      <c r="IK298" s="14" t="n">
        <v>9.8</v>
      </c>
      <c r="IL298" s="14" t="n">
        <v>10.5</v>
      </c>
      <c r="IM298" s="14" t="n">
        <v>14.3</v>
      </c>
      <c r="IN298" s="14" t="n">
        <v>16.3</v>
      </c>
      <c r="IO298" s="15" t="n">
        <f aca="false">SUM(IC298:IN298)/12</f>
        <v>11.9333333333333</v>
      </c>
      <c r="JA298" s="0" t="n">
        <f aca="false">JA297+1</f>
        <v>1948</v>
      </c>
      <c r="JB298" s="25" t="s">
        <v>84</v>
      </c>
      <c r="JC298" s="14" t="n">
        <v>12.2</v>
      </c>
      <c r="JD298" s="14" t="n">
        <v>13.8</v>
      </c>
      <c r="JE298" s="14" t="n">
        <v>11.3</v>
      </c>
      <c r="JF298" s="14" t="n">
        <v>11</v>
      </c>
      <c r="JG298" s="14" t="n">
        <v>10.9</v>
      </c>
      <c r="JH298" s="14" t="n">
        <v>7.8</v>
      </c>
      <c r="JI298" s="14" t="n">
        <v>7.8</v>
      </c>
      <c r="JJ298" s="14" t="n">
        <v>8.7</v>
      </c>
      <c r="JK298" s="14" t="n">
        <v>9.7</v>
      </c>
      <c r="JL298" s="14" t="n">
        <v>9.1</v>
      </c>
      <c r="JM298" s="14" t="n">
        <v>10.5</v>
      </c>
      <c r="JN298" s="14" t="n">
        <v>12</v>
      </c>
      <c r="JO298" s="15" t="n">
        <f aca="false">SUM(JC298:JN298)/12</f>
        <v>10.4</v>
      </c>
      <c r="KA298" s="0" t="n">
        <f aca="false">KA297+1</f>
        <v>1948</v>
      </c>
      <c r="KB298" s="13" t="n">
        <v>1948</v>
      </c>
      <c r="KC298" s="14" t="n">
        <v>13.6</v>
      </c>
      <c r="KD298" s="14" t="n">
        <v>14.2</v>
      </c>
      <c r="KE298" s="14" t="n">
        <v>11.2</v>
      </c>
      <c r="KF298" s="14" t="n">
        <v>10.7</v>
      </c>
      <c r="KG298" s="14" t="n">
        <v>8.4</v>
      </c>
      <c r="KH298" s="14" t="n">
        <v>5.7</v>
      </c>
      <c r="KI298" s="14" t="n">
        <v>5.4</v>
      </c>
      <c r="KJ298" s="14" t="n">
        <v>6.7</v>
      </c>
      <c r="KK298" s="14" t="n">
        <v>7.7</v>
      </c>
      <c r="KL298" s="14" t="n">
        <v>8.3</v>
      </c>
      <c r="KM298" s="14" t="n">
        <v>11.2</v>
      </c>
      <c r="KN298" s="14" t="n">
        <v>13.9</v>
      </c>
      <c r="KO298" s="15" t="n">
        <f aca="false">SUM(KC298:KN298)/12</f>
        <v>9.75</v>
      </c>
      <c r="LA298" s="0" t="n">
        <f aca="false">LA297+1</f>
        <v>1948</v>
      </c>
      <c r="LB298" s="25" t="s">
        <v>84</v>
      </c>
      <c r="LC298" s="14" t="n">
        <v>13.2</v>
      </c>
      <c r="LD298" s="14" t="n">
        <v>14.1</v>
      </c>
      <c r="LE298" s="14" t="n">
        <v>10.8</v>
      </c>
      <c r="LF298" s="14" t="n">
        <v>10.1</v>
      </c>
      <c r="LG298" s="14" t="n">
        <v>7.9</v>
      </c>
      <c r="LH298" s="14" t="n">
        <v>5.3</v>
      </c>
      <c r="LI298" s="14" t="n">
        <v>5</v>
      </c>
      <c r="LJ298" s="14" t="n">
        <v>5.9</v>
      </c>
      <c r="LK298" s="14" t="n">
        <v>6.9</v>
      </c>
      <c r="LL298" s="14" t="n">
        <v>8</v>
      </c>
      <c r="LM298" s="14" t="n">
        <v>10.7</v>
      </c>
      <c r="LN298" s="14" t="n">
        <v>13</v>
      </c>
      <c r="LO298" s="15" t="n">
        <f aca="false">SUM(LC298:LN298)/12</f>
        <v>9.24166666666667</v>
      </c>
      <c r="MA298" s="0" t="n">
        <f aca="false">MA297+1</f>
        <v>1948</v>
      </c>
      <c r="MB298" s="13" t="n">
        <v>1948</v>
      </c>
      <c r="MC298" s="14" t="n">
        <v>11.4</v>
      </c>
      <c r="MD298" s="14" t="n">
        <v>13.6</v>
      </c>
      <c r="ME298" s="14" t="n">
        <v>10.4</v>
      </c>
      <c r="MF298" s="14" t="n">
        <v>9.9</v>
      </c>
      <c r="MG298" s="14" t="n">
        <v>8.2</v>
      </c>
      <c r="MH298" s="14" t="n">
        <v>5.6</v>
      </c>
      <c r="MI298" s="14" t="n">
        <v>5.1</v>
      </c>
      <c r="MJ298" s="14" t="n">
        <v>6.1</v>
      </c>
      <c r="MK298" s="14" t="n">
        <v>7.3</v>
      </c>
      <c r="ML298" s="14" t="n">
        <v>7.6</v>
      </c>
      <c r="MM298" s="14" t="n">
        <v>9.6</v>
      </c>
      <c r="MN298" s="14" t="n">
        <v>11.2</v>
      </c>
      <c r="MO298" s="15" t="n">
        <f aca="false">SUM(MC298:MN298)/12</f>
        <v>8.83333333333333</v>
      </c>
      <c r="NA298" s="0" t="n">
        <f aca="false">NA297+1</f>
        <v>1948</v>
      </c>
      <c r="NB298" s="25" t="s">
        <v>84</v>
      </c>
      <c r="NC298" s="14" t="n">
        <v>17.1</v>
      </c>
      <c r="ND298" s="14" t="n">
        <v>17.1</v>
      </c>
      <c r="NE298" s="14" t="n">
        <v>12.6</v>
      </c>
      <c r="NF298" s="14" t="n">
        <v>11.1</v>
      </c>
      <c r="NG298" s="14" t="n">
        <v>5.8</v>
      </c>
      <c r="NH298" s="14" t="n">
        <v>3.5</v>
      </c>
      <c r="NI298" s="14" t="n">
        <v>4.9</v>
      </c>
      <c r="NJ298" s="14" t="n">
        <v>6.2</v>
      </c>
      <c r="NK298" s="14" t="n">
        <v>8.1</v>
      </c>
      <c r="NL298" s="14" t="n">
        <v>10.7</v>
      </c>
      <c r="NM298" s="14" t="n">
        <v>12.8</v>
      </c>
      <c r="NN298" s="14" t="n">
        <v>15.6</v>
      </c>
      <c r="NO298" s="15" t="n">
        <f aca="false">SUM(NC298:NN298)/12</f>
        <v>10.4583333333333</v>
      </c>
      <c r="OA298" s="6" t="n">
        <f aca="false">AVERAGE(AO298,BO298,CO298,DO298,EO298,FO298,GO298,HO298,IO298,JO298,KO298,LO298,MO298,NO298)</f>
        <v>9.8875</v>
      </c>
      <c r="OB298" s="22" t="n">
        <f aca="false">AVERAGE(OA288:OA298)</f>
        <v>10.2579004329004</v>
      </c>
      <c r="PA298" s="16" t="n">
        <f aca="false">AVERAGE(AH298,AI298,AJ298,BH298,BI298,BJ298,CH298,CI298,CJ298,DH298,DI298,DJ298,EH298,EI298,EJ298,FH298,FI298,FJ298,GH298,GI298,GJ298,HH298,HI298,HJ298,IH298,II298,IJ298,JH298,JI298,JJ298,KH298,KI298,KJ298,LH298,LI298,LJ298,MH298,MI298,MJ298,NH298,NI298,NJ298)</f>
        <v>6.20238095238095</v>
      </c>
      <c r="PB298" s="17" t="n">
        <f aca="false">AVERAGE(AC298,AD298,AN298,BC298,BD298,BN298,CC298,CD298,CN298,DC298,DD298,DN298,EC298,ED298,EN298,FC298,FD298,FN298,GC298,GD298,GN298,HC298,HD298,HN298,IC298,ID298,IN298,JC298,JD298,JN298,KC298,KD298,KN298,LC298,LD298,LN298,MC298,MD298,MN298,NC298,ND298,NN298,)</f>
        <v>13.5093023255814</v>
      </c>
      <c r="PC298" s="16" t="n">
        <f aca="false">AVERAGE(PA288:PA298)</f>
        <v>6.30574472952522</v>
      </c>
      <c r="PD298" s="23" t="n">
        <f aca="false">AVERAGE(PB288:PB298)</f>
        <v>14.0815362931642</v>
      </c>
    </row>
    <row r="299" customFormat="false" ht="14.65" hidden="false" customHeight="false" outlineLevel="0" collapsed="false">
      <c r="A299" s="5"/>
      <c r="B299" s="6" t="n">
        <f aca="false">AVERAGE(AO299,BO299,CO299,DO299,EO299,FO299,GO299,HO299,IO299,JO299,KO299,LO299,MO299,NO299)</f>
        <v>9.68511904761905</v>
      </c>
      <c r="C299" s="18" t="n">
        <f aca="false">AVERAGE(B295:B299)</f>
        <v>10.0269047619048</v>
      </c>
      <c r="D299" s="20" t="n">
        <f aca="false">AVERAGE(B290:B299)</f>
        <v>10.1241964285714</v>
      </c>
      <c r="E299" s="6" t="n">
        <f aca="false">AVERAGE(B280:B299)</f>
        <v>10.2698511904762</v>
      </c>
      <c r="F299" s="24" t="n">
        <f aca="false">AVERAGE(B250:B299)</f>
        <v>10.2751606772857</v>
      </c>
      <c r="G299" s="2" t="n">
        <f aca="false">MAX(AC299:AN299,BC299:BN299,CC299:CN299,DC299:DN299,EC299:EN299,FC299:FN299,GC299:GN299,HC299:HN299,IC299:IN299,JC299:JN299,KC299:KN299,LC299:LN299,MC299:MN299,NC299:NN299)</f>
        <v>19.5</v>
      </c>
      <c r="H299" s="11" t="n">
        <f aca="false">MEDIAN(AC299:AN299,BC299:BN299,CC299:CN299,DC299:DN299,EC299:EN299,FC299:FN299,GC299:GN299,HC299:HN299,IC299:IN299,JC299:JN299,KC299:KN299,LC299:LN299,MC299:MN299,NC299:NN299)</f>
        <v>9.45</v>
      </c>
      <c r="I299" s="4" t="n">
        <f aca="false">MIN(AC299:AN299,BC299:BN299,CC299:CN299,DC299:DN299,EC299:EN299,FC299:FN299,GC299:GN299,HC299:HN299,IC299:IN299,JC299:JN299,KC299:KN299,LC299:LN299,MC299:MN299,NC299:NN299)</f>
        <v>2.8</v>
      </c>
      <c r="J299" s="12" t="n">
        <f aca="false">(G299+I299)/2</f>
        <v>11.15</v>
      </c>
      <c r="AA299" s="0" t="n">
        <f aca="false">AA298+1</f>
        <v>31</v>
      </c>
      <c r="AB299" s="27" t="n">
        <v>1949</v>
      </c>
      <c r="AC299" s="14" t="n">
        <v>14.8</v>
      </c>
      <c r="AD299" s="14" t="n">
        <v>14.3</v>
      </c>
      <c r="AE299" s="14" t="n">
        <v>13.6</v>
      </c>
      <c r="AF299" s="14" t="n">
        <v>11.5</v>
      </c>
      <c r="AG299" s="14" t="n">
        <v>9.3</v>
      </c>
      <c r="AH299" s="14" t="n">
        <v>6.6</v>
      </c>
      <c r="AI299" s="14" t="n">
        <v>7.4</v>
      </c>
      <c r="AJ299" s="14" t="n">
        <v>7.9</v>
      </c>
      <c r="AK299" s="14" t="n">
        <v>8.3</v>
      </c>
      <c r="AL299" s="14" t="n">
        <v>10.9</v>
      </c>
      <c r="AM299" s="14" t="n">
        <v>12.3</v>
      </c>
      <c r="AN299" s="14" t="n">
        <v>13.6</v>
      </c>
      <c r="AO299" s="15" t="n">
        <f aca="false">SUM(AC299:AN299)/12</f>
        <v>10.875</v>
      </c>
      <c r="BA299" s="0" t="n">
        <f aca="false">BA298+1</f>
        <v>1949</v>
      </c>
      <c r="BB299" s="13" t="n">
        <v>1949</v>
      </c>
      <c r="BC299" s="14" t="n">
        <v>13.3</v>
      </c>
      <c r="BD299" s="14" t="n">
        <v>12.8</v>
      </c>
      <c r="BE299" s="14" t="n">
        <v>11.8</v>
      </c>
      <c r="BF299" s="14" t="n">
        <v>8.5</v>
      </c>
      <c r="BG299" s="14" t="n">
        <v>7.1</v>
      </c>
      <c r="BH299" s="14" t="n">
        <v>4.1</v>
      </c>
      <c r="BI299" s="14" t="n">
        <v>5.6</v>
      </c>
      <c r="BJ299" s="14" t="n">
        <v>5</v>
      </c>
      <c r="BK299" s="14" t="n">
        <v>5.6</v>
      </c>
      <c r="BL299" s="14" t="n">
        <v>9.8</v>
      </c>
      <c r="BM299" s="14" t="n">
        <v>11.2</v>
      </c>
      <c r="BN299" s="14" t="n">
        <v>12.2</v>
      </c>
      <c r="BO299" s="15" t="n">
        <f aca="false">SUM(BC299:BN299)/12</f>
        <v>8.91666666666667</v>
      </c>
      <c r="CA299" s="0" t="n">
        <f aca="false">CA298+1</f>
        <v>1949</v>
      </c>
      <c r="CB299" s="13" t="n">
        <v>1949</v>
      </c>
      <c r="CC299" s="14" t="n">
        <v>13.4</v>
      </c>
      <c r="CD299" s="14" t="n">
        <v>12.3</v>
      </c>
      <c r="CE299" s="14" t="n">
        <v>12.3</v>
      </c>
      <c r="CF299" s="14" t="n">
        <v>11.2</v>
      </c>
      <c r="CG299" s="14" t="n">
        <v>8.9</v>
      </c>
      <c r="CH299" s="14" t="n">
        <v>7.7</v>
      </c>
      <c r="CI299" s="14" t="n">
        <v>8.2</v>
      </c>
      <c r="CJ299" s="14" t="n">
        <v>8.2</v>
      </c>
      <c r="CK299" s="14" t="n">
        <v>7.1</v>
      </c>
      <c r="CL299" s="14" t="n">
        <v>9.1</v>
      </c>
      <c r="CM299" s="14" t="n">
        <v>11.3</v>
      </c>
      <c r="CN299" s="14" t="n">
        <v>12.1</v>
      </c>
      <c r="CO299" s="15" t="n">
        <f aca="false">SUM(CC299:CN299)/12</f>
        <v>10.15</v>
      </c>
      <c r="DA299" s="0" t="n">
        <f aca="false">DA298+1</f>
        <v>1949</v>
      </c>
      <c r="DB299" s="13" t="n">
        <v>1949</v>
      </c>
      <c r="DC299" s="14" t="n">
        <v>12.1</v>
      </c>
      <c r="DD299" s="14" t="n">
        <v>10.3</v>
      </c>
      <c r="DE299" s="14" t="n">
        <v>10</v>
      </c>
      <c r="DF299" s="14" t="n">
        <v>5.6</v>
      </c>
      <c r="DG299" s="14" t="n">
        <v>6.1</v>
      </c>
      <c r="DH299" s="14" t="n">
        <v>2.8</v>
      </c>
      <c r="DI299" s="14" t="n">
        <v>3.8</v>
      </c>
      <c r="DJ299" s="14" t="n">
        <v>3.6</v>
      </c>
      <c r="DK299" s="14" t="n">
        <v>4.4</v>
      </c>
      <c r="DL299" s="14" t="n">
        <v>8.3</v>
      </c>
      <c r="DM299" s="14" t="n">
        <v>10</v>
      </c>
      <c r="DN299" s="14" t="n">
        <v>9.4</v>
      </c>
      <c r="DO299" s="15" t="n">
        <f aca="false">SUM(DC299:DN299)/12</f>
        <v>7.2</v>
      </c>
      <c r="EA299" s="0" t="n">
        <f aca="false">EA298+1</f>
        <v>1949</v>
      </c>
      <c r="EB299" s="25" t="s">
        <v>85</v>
      </c>
      <c r="EC299" s="14" t="n">
        <v>19</v>
      </c>
      <c r="ED299" s="14" t="n">
        <v>18.8</v>
      </c>
      <c r="EE299" s="14" t="n">
        <v>18.4</v>
      </c>
      <c r="EF299" s="14" t="n">
        <v>11.3</v>
      </c>
      <c r="EG299" s="14" t="n">
        <v>9.1</v>
      </c>
      <c r="EH299" s="14" t="n">
        <v>3.7</v>
      </c>
      <c r="EI299" s="14" t="n">
        <v>4.7</v>
      </c>
      <c r="EJ299" s="14" t="n">
        <v>5.5</v>
      </c>
      <c r="EK299" s="14" t="n">
        <v>8.4</v>
      </c>
      <c r="EL299" s="14" t="n">
        <v>13.5</v>
      </c>
      <c r="EM299" s="14" t="n">
        <v>15.7</v>
      </c>
      <c r="EN299" s="14" t="n">
        <v>19.5</v>
      </c>
      <c r="EO299" s="15" t="n">
        <f aca="false">SUM(EC299:EN299)/12</f>
        <v>12.3</v>
      </c>
      <c r="FA299" s="0" t="n">
        <f aca="false">FA298+1</f>
        <v>1949</v>
      </c>
      <c r="FB299" s="13" t="n">
        <v>1949</v>
      </c>
      <c r="FC299" s="14" t="n">
        <v>10.8</v>
      </c>
      <c r="FD299" s="14" t="n">
        <v>10.6</v>
      </c>
      <c r="FE299" s="14" t="n">
        <v>9.5</v>
      </c>
      <c r="FF299" s="14" t="n">
        <v>8.1</v>
      </c>
      <c r="FG299" s="14" t="n">
        <v>5.8</v>
      </c>
      <c r="FH299" s="14" t="n">
        <v>3.8</v>
      </c>
      <c r="FI299" s="14" t="n">
        <v>5.1</v>
      </c>
      <c r="FJ299" s="14" t="n">
        <v>4.3</v>
      </c>
      <c r="FK299" s="14" t="n">
        <v>3.7</v>
      </c>
      <c r="FL299" s="14" t="n">
        <v>8</v>
      </c>
      <c r="FM299" s="14" t="n">
        <v>9.8</v>
      </c>
      <c r="FN299" s="14" t="n">
        <v>8.7</v>
      </c>
      <c r="FO299" s="15" t="n">
        <f aca="false">SUM(FC299:FN299)/12</f>
        <v>7.35</v>
      </c>
      <c r="GA299" s="0" t="n">
        <f aca="false">GA298+1</f>
        <v>1949</v>
      </c>
      <c r="GB299" s="25" t="s">
        <v>85</v>
      </c>
      <c r="GC299" s="14" t="n">
        <v>11</v>
      </c>
      <c r="GD299" s="14" t="n">
        <v>9.8</v>
      </c>
      <c r="GE299" s="14" t="n">
        <v>9.3</v>
      </c>
      <c r="GF299" s="14" t="n">
        <v>7.3</v>
      </c>
      <c r="GG299" s="14" t="n">
        <v>6.2</v>
      </c>
      <c r="GH299" s="14" t="n">
        <v>3.5</v>
      </c>
      <c r="GI299" s="14" t="n">
        <v>5.5</v>
      </c>
      <c r="GJ299" s="14" t="n">
        <v>5</v>
      </c>
      <c r="GK299" s="14" t="n">
        <v>5.2</v>
      </c>
      <c r="GL299" s="14" t="n">
        <v>7.5</v>
      </c>
      <c r="GM299" s="14" t="n">
        <v>9.7</v>
      </c>
      <c r="GN299" s="14" t="n">
        <v>8.3</v>
      </c>
      <c r="GO299" s="15" t="n">
        <f aca="false">SUM(GC299:GN299)/12</f>
        <v>7.35833333333333</v>
      </c>
      <c r="HA299" s="0" t="n">
        <f aca="false">HA298+1</f>
        <v>1949</v>
      </c>
      <c r="HB299" s="25" t="s">
        <v>85</v>
      </c>
      <c r="HC299" s="14" t="n">
        <v>14.6</v>
      </c>
      <c r="HD299" s="14" t="n">
        <v>14.2</v>
      </c>
      <c r="HE299" s="14" t="n">
        <v>13.6</v>
      </c>
      <c r="HF299" s="14" t="n">
        <v>12.6</v>
      </c>
      <c r="HG299" s="14" t="n">
        <v>10.4</v>
      </c>
      <c r="HH299" s="14" t="n">
        <v>8.4</v>
      </c>
      <c r="HI299" s="14" t="n">
        <v>8.9</v>
      </c>
      <c r="HJ299" s="14" t="n">
        <v>8.6</v>
      </c>
      <c r="HK299" s="14" t="n">
        <v>8.6</v>
      </c>
      <c r="HL299" s="14" t="n">
        <v>11</v>
      </c>
      <c r="HM299" s="14" t="n">
        <v>12.8</v>
      </c>
      <c r="HN299" s="14" t="n">
        <v>14</v>
      </c>
      <c r="HO299" s="15" t="n">
        <f aca="false">SUM(HC299:HN299)/12</f>
        <v>11.475</v>
      </c>
      <c r="IA299" s="0" t="n">
        <f aca="false">IA298+1</f>
        <v>1949</v>
      </c>
      <c r="IB299" s="13" t="n">
        <v>1949</v>
      </c>
      <c r="IC299" s="14" t="n">
        <v>16.7</v>
      </c>
      <c r="ID299" s="14" t="n">
        <v>15.4</v>
      </c>
      <c r="IE299" s="14" t="n">
        <v>14.7</v>
      </c>
      <c r="IF299" s="14" t="n">
        <v>11.4</v>
      </c>
      <c r="IG299" s="14" t="n">
        <v>9.4</v>
      </c>
      <c r="IH299" s="14" t="n">
        <v>6.1</v>
      </c>
      <c r="II299" s="14" t="n">
        <v>7.3</v>
      </c>
      <c r="IJ299" s="14" t="n">
        <v>7.6</v>
      </c>
      <c r="IK299" s="14" t="n">
        <v>8.6</v>
      </c>
      <c r="IL299" s="14" t="n">
        <v>12.7</v>
      </c>
      <c r="IM299" s="14" t="n">
        <v>14.4</v>
      </c>
      <c r="IN299" s="14" t="n">
        <v>15.6</v>
      </c>
      <c r="IO299" s="15" t="n">
        <f aca="false">SUM(IC299:IN299)/12</f>
        <v>11.6583333333333</v>
      </c>
      <c r="JA299" s="0" t="n">
        <f aca="false">JA298+1</f>
        <v>1949</v>
      </c>
      <c r="JB299" s="25" t="s">
        <v>85</v>
      </c>
      <c r="JC299" s="14" t="n">
        <v>12.7</v>
      </c>
      <c r="JD299" s="14" t="n">
        <v>13.2</v>
      </c>
      <c r="JE299" s="14" t="n">
        <v>11.9</v>
      </c>
      <c r="JF299" s="14" t="n">
        <v>9.5</v>
      </c>
      <c r="JG299" s="14" t="n">
        <v>8.9</v>
      </c>
      <c r="JH299" s="14" t="n">
        <v>6.2</v>
      </c>
      <c r="JI299" s="14" t="n">
        <v>8.5</v>
      </c>
      <c r="JJ299" s="14" t="n">
        <v>10.2</v>
      </c>
      <c r="JK299" s="14" t="n">
        <v>8.3</v>
      </c>
      <c r="JL299" s="14" t="n">
        <v>10.1</v>
      </c>
      <c r="JM299" s="14" t="n">
        <v>11.7</v>
      </c>
      <c r="JN299" s="14" t="n">
        <v>11.7</v>
      </c>
      <c r="JO299" s="15" t="n">
        <f aca="false">SUM(JC299:JN299)/12</f>
        <v>10.2416666666667</v>
      </c>
      <c r="KA299" s="0" t="n">
        <f aca="false">KA298+1</f>
        <v>1949</v>
      </c>
      <c r="KB299" s="13" t="n">
        <v>1949</v>
      </c>
      <c r="KC299" s="14" t="n">
        <v>13.8</v>
      </c>
      <c r="KD299" s="14" t="n">
        <v>12.9</v>
      </c>
      <c r="KE299" s="14" t="n">
        <v>11.7</v>
      </c>
      <c r="KF299" s="14" t="n">
        <v>9.4</v>
      </c>
      <c r="KG299" s="14" t="n">
        <v>8.3</v>
      </c>
      <c r="KH299" s="14" t="n">
        <v>4.6</v>
      </c>
      <c r="KI299" s="14" t="n">
        <v>5.9</v>
      </c>
      <c r="KJ299" s="14" t="n">
        <v>5.8</v>
      </c>
      <c r="KK299" s="14" t="n">
        <v>6.3</v>
      </c>
      <c r="KL299" s="14" t="n">
        <v>10.7</v>
      </c>
      <c r="KM299" s="14" t="n">
        <v>12.2</v>
      </c>
      <c r="KN299" s="14" t="n">
        <v>12.9</v>
      </c>
      <c r="KO299" s="15" t="n">
        <f aca="false">SUM(KC299:KN299)/12</f>
        <v>9.54166666666667</v>
      </c>
      <c r="LA299" s="0" t="n">
        <f aca="false">LA298+1</f>
        <v>1949</v>
      </c>
      <c r="LB299" s="25" t="s">
        <v>85</v>
      </c>
      <c r="LC299" s="14" t="n">
        <v>13.4</v>
      </c>
      <c r="LD299" s="14" t="n">
        <v>12.8</v>
      </c>
      <c r="LE299" s="14" t="n">
        <v>12</v>
      </c>
      <c r="LF299" s="14" t="n">
        <v>8.8</v>
      </c>
      <c r="LG299" s="14" t="n">
        <v>7.8</v>
      </c>
      <c r="LH299" s="14" t="n">
        <v>4.1</v>
      </c>
      <c r="LI299" s="14" t="n">
        <v>5.6</v>
      </c>
      <c r="LJ299" s="14" t="n">
        <v>5.4</v>
      </c>
      <c r="LK299" s="14" t="n">
        <v>6.2</v>
      </c>
      <c r="LL299" s="14" t="n">
        <v>10.2</v>
      </c>
      <c r="LM299" s="14" t="n">
        <v>11.9</v>
      </c>
      <c r="LN299" s="14" t="n">
        <v>12.8</v>
      </c>
      <c r="LO299" s="15" t="n">
        <f aca="false">SUM(LC299:LN299)/12</f>
        <v>9.25</v>
      </c>
      <c r="MA299" s="0" t="n">
        <f aca="false">MA298+1</f>
        <v>1949</v>
      </c>
      <c r="MB299" s="13" t="n">
        <v>1949</v>
      </c>
      <c r="MC299" s="14" t="n">
        <v>12.6</v>
      </c>
      <c r="MD299" s="14" t="n">
        <v>11.7</v>
      </c>
      <c r="ME299" s="14" t="n">
        <v>10.9</v>
      </c>
      <c r="MF299" s="14" t="n">
        <v>9.4</v>
      </c>
      <c r="MG299" s="14" t="n">
        <v>7.3</v>
      </c>
      <c r="MH299" s="14" t="n">
        <v>5.2</v>
      </c>
      <c r="MI299" s="14" t="n">
        <v>5.9</v>
      </c>
      <c r="MJ299" s="14" t="n">
        <v>5.4</v>
      </c>
      <c r="MK299" s="14" t="n">
        <v>5.6</v>
      </c>
      <c r="ML299" s="14" t="n">
        <v>8.6</v>
      </c>
      <c r="MM299" s="14" t="n">
        <v>11.2</v>
      </c>
      <c r="MN299" s="14" t="n">
        <v>10.7</v>
      </c>
      <c r="MO299" s="15" t="n">
        <f aca="false">SUM(MC299:MN299)/12</f>
        <v>8.70833333333333</v>
      </c>
      <c r="NA299" s="0" t="n">
        <f aca="false">NA298+1</f>
        <v>1949</v>
      </c>
      <c r="NB299" s="25" t="s">
        <v>85</v>
      </c>
      <c r="NC299" s="14" t="n">
        <v>16.3</v>
      </c>
      <c r="ND299" s="14" t="n">
        <v>15.5</v>
      </c>
      <c r="NE299" s="14" t="n">
        <v>14.2</v>
      </c>
      <c r="NF299" s="14" t="n">
        <v>10.4</v>
      </c>
      <c r="NG299" s="14" t="n">
        <v>8</v>
      </c>
      <c r="NH299" s="14" t="n">
        <v>3.2</v>
      </c>
      <c r="NI299" s="14" t="n">
        <v>4.8</v>
      </c>
      <c r="NJ299" s="14" t="n">
        <v>5.8</v>
      </c>
      <c r="NK299" s="14" t="n">
        <v>7.8</v>
      </c>
      <c r="NL299" s="14" t="n">
        <v>11</v>
      </c>
      <c r="NM299" s="14" t="n">
        <v>13.4</v>
      </c>
      <c r="NN299" s="14" t="n">
        <v>16.4</v>
      </c>
      <c r="NO299" s="15" t="n">
        <f aca="false">SUM(NC299:NN299)/12</f>
        <v>10.5666666666667</v>
      </c>
      <c r="OA299" s="6" t="n">
        <f aca="false">AVERAGE(AO299,BO299,CO299,DO299,EO299,FO299,GO299,HO299,IO299,JO299,KO299,LO299,MO299,NO299)</f>
        <v>9.68511904761905</v>
      </c>
      <c r="OB299" s="22" t="n">
        <f aca="false">AVERAGE(OA289:OA299)</f>
        <v>10.1774891774892</v>
      </c>
      <c r="PA299" s="16" t="n">
        <f aca="false">AVERAGE(AH299,AI299,AJ299,BH299,BI299,BJ299,CH299,CI299,CJ299,DH299,DI299,DJ299,EH299,EI299,EJ299,FH299,FI299,FJ299,GH299,GI299,GJ299,HH299,HI299,HJ299,IH299,II299,IJ299,JH299,JI299,JJ299,KH299,KI299,KJ299,LH299,LI299,LJ299,MH299,MI299,MJ299,NH299,NI299,NJ299)</f>
        <v>5.8452380952381</v>
      </c>
      <c r="PB299" s="17" t="n">
        <f aca="false">AVERAGE(AC299,AD299,AN299,BC299,BD299,BN299,CC299,CD299,CN299,DC299,DD299,DN299,EC299,ED299,EN299,FC299,FD299,FN299,GC299,GD299,GN299,HC299,HD299,HN299,IC299,ID299,IN299,JC299,JD299,JN299,KC299,KD299,KN299,LC299,LD299,LN299,MC299,MD299,MN299,NC299,ND299,NN299,)</f>
        <v>12.953488372093</v>
      </c>
      <c r="PC299" s="16" t="n">
        <f aca="false">AVERAGE(PA289:PA299)</f>
        <v>6.29560764438813</v>
      </c>
      <c r="PD299" s="23" t="n">
        <f aca="false">AVERAGE(PB289:PB299)</f>
        <v>13.9662790697674</v>
      </c>
    </row>
    <row r="300" customFormat="false" ht="14.65" hidden="false" customHeight="false" outlineLevel="0" collapsed="false">
      <c r="A300" s="5" t="n">
        <f aca="false">A295+5</f>
        <v>1950</v>
      </c>
      <c r="B300" s="6" t="n">
        <f aca="false">AVERAGE(AO300,BO300,CO300,DO300,EO300,FO300,GO300,HO300,IO300,JO300,KO300,LO300,MO300,NO300)</f>
        <v>10.327380952381</v>
      </c>
      <c r="C300" s="18" t="n">
        <f aca="false">AVERAGE(B296:B300)</f>
        <v>10.0740476190476</v>
      </c>
      <c r="D300" s="20" t="n">
        <f aca="false">AVERAGE(B291:B300)</f>
        <v>10.1460416666667</v>
      </c>
      <c r="E300" s="6" t="n">
        <f aca="false">AVERAGE(B281:B300)</f>
        <v>10.2463988095238</v>
      </c>
      <c r="F300" s="24" t="n">
        <f aca="false">AVERAGE(B251:B300)</f>
        <v>10.2748332963333</v>
      </c>
      <c r="G300" s="2" t="n">
        <f aca="false">MAX(AC300:AN300,BC300:BN300,CC300:CN300,DC300:DN300,EC300:EN300,FC300:FN300,GC300:GN300,HC300:HN300,IC300:IN300,JC300:JN300,KC300:KN300,LC300:LN300,MC300:MN300,NC300:NN300)</f>
        <v>20.1</v>
      </c>
      <c r="H300" s="11" t="n">
        <f aca="false">MEDIAN(AC300:AN300,BC300:BN300,CC300:CN300,DC300:DN300,EC300:EN300,FC300:FN300,GC300:GN300,HC300:HN300,IC300:IN300,JC300:JN300,KC300:KN300,LC300:LN300,MC300:MN300,NC300:NN300)</f>
        <v>10.1</v>
      </c>
      <c r="I300" s="4" t="n">
        <f aca="false">MIN(AC300:AN300,BC300:BN300,CC300:CN300,DC300:DN300,EC300:EN300,FC300:FN300,GC300:GN300,HC300:HN300,IC300:IN300,JC300:JN300,KC300:KN300,LC300:LN300,MC300:MN300,NC300:NN300)</f>
        <v>3.3</v>
      </c>
      <c r="J300" s="12" t="n">
        <f aca="false">(G300+I300)/2</f>
        <v>11.7</v>
      </c>
      <c r="AA300" s="0" t="n">
        <f aca="false">AA299+1</f>
        <v>32</v>
      </c>
      <c r="AB300" s="27" t="n">
        <v>1950</v>
      </c>
      <c r="AC300" s="14" t="n">
        <v>15.1</v>
      </c>
      <c r="AD300" s="14" t="n">
        <v>15.9</v>
      </c>
      <c r="AE300" s="14" t="n">
        <v>14.2</v>
      </c>
      <c r="AF300" s="14" t="n">
        <v>13.2</v>
      </c>
      <c r="AG300" s="14" t="n">
        <v>11.7</v>
      </c>
      <c r="AH300" s="14" t="n">
        <v>8</v>
      </c>
      <c r="AI300" s="14" t="n">
        <v>7.9</v>
      </c>
      <c r="AJ300" s="14" t="n">
        <v>7.8</v>
      </c>
      <c r="AK300" s="14" t="n">
        <v>9.6</v>
      </c>
      <c r="AL300" s="14" t="n">
        <v>10.4</v>
      </c>
      <c r="AM300" s="14" t="n">
        <v>12.9</v>
      </c>
      <c r="AN300" s="14" t="n">
        <v>16.6</v>
      </c>
      <c r="AO300" s="15" t="n">
        <f aca="false">SUM(AC300:AN300)/12</f>
        <v>11.9416666666667</v>
      </c>
      <c r="BA300" s="0" t="n">
        <f aca="false">BA299+1</f>
        <v>1950</v>
      </c>
      <c r="BB300" s="13" t="n">
        <v>1950</v>
      </c>
      <c r="BC300" s="14" t="n">
        <v>13.4</v>
      </c>
      <c r="BD300" s="14" t="n">
        <v>14.6</v>
      </c>
      <c r="BE300" s="14" t="n">
        <v>12.5</v>
      </c>
      <c r="BF300" s="14" t="n">
        <v>10.2</v>
      </c>
      <c r="BG300" s="14" t="n">
        <v>9.1</v>
      </c>
      <c r="BH300" s="14" t="n">
        <v>5.6</v>
      </c>
      <c r="BI300" s="14" t="n">
        <v>5.1</v>
      </c>
      <c r="BJ300" s="14" t="n">
        <v>4.7</v>
      </c>
      <c r="BK300" s="14" t="n">
        <v>7.6</v>
      </c>
      <c r="BL300" s="14" t="n">
        <v>8.5</v>
      </c>
      <c r="BM300" s="14" t="n">
        <v>11.8</v>
      </c>
      <c r="BN300" s="14" t="n">
        <v>14.6</v>
      </c>
      <c r="BO300" s="15" t="n">
        <f aca="false">SUM(BC300:BN300)/12</f>
        <v>9.80833333333333</v>
      </c>
      <c r="CA300" s="0" t="n">
        <f aca="false">CA299+1</f>
        <v>1950</v>
      </c>
      <c r="CB300" s="13" t="n">
        <v>1950</v>
      </c>
      <c r="CC300" s="14" t="n">
        <v>13.2</v>
      </c>
      <c r="CD300" s="14" t="n">
        <v>13.9</v>
      </c>
      <c r="CE300" s="14" t="n">
        <v>13.2</v>
      </c>
      <c r="CF300" s="14" t="n">
        <v>12.4</v>
      </c>
      <c r="CG300" s="14" t="n">
        <v>12.4</v>
      </c>
      <c r="CH300" s="14" t="n">
        <v>8.3</v>
      </c>
      <c r="CI300" s="14" t="n">
        <v>8.6</v>
      </c>
      <c r="CJ300" s="14" t="n">
        <v>7.4</v>
      </c>
      <c r="CK300" s="14" t="n">
        <v>9.1</v>
      </c>
      <c r="CL300" s="14" t="n">
        <v>9.4</v>
      </c>
      <c r="CM300" s="14" t="n">
        <v>12.2</v>
      </c>
      <c r="CN300" s="14" t="n">
        <v>14.6</v>
      </c>
      <c r="CO300" s="15" t="n">
        <f aca="false">SUM(CC300:CN300)/12</f>
        <v>11.225</v>
      </c>
      <c r="DA300" s="0" t="n">
        <f aca="false">DA299+1</f>
        <v>1950</v>
      </c>
      <c r="DB300" s="13" t="n">
        <v>1950</v>
      </c>
      <c r="DC300" s="14" t="n">
        <v>10.8</v>
      </c>
      <c r="DD300" s="14" t="n">
        <v>12.9</v>
      </c>
      <c r="DE300" s="14" t="n">
        <v>11</v>
      </c>
      <c r="DF300" s="14" t="n">
        <v>7.7</v>
      </c>
      <c r="DG300" s="14" t="n">
        <v>7.7</v>
      </c>
      <c r="DH300" s="14" t="n">
        <v>4.7</v>
      </c>
      <c r="DI300" s="14" t="n">
        <v>3.5</v>
      </c>
      <c r="DJ300" s="14" t="n">
        <v>3.8</v>
      </c>
      <c r="DK300" s="14" t="n">
        <v>5.8</v>
      </c>
      <c r="DL300" s="14" t="n">
        <v>6.4</v>
      </c>
      <c r="DM300" s="14" t="n">
        <v>9.6</v>
      </c>
      <c r="DN300" s="14" t="n">
        <v>11.4</v>
      </c>
      <c r="DO300" s="15" t="n">
        <f aca="false">SUM(DC300:DN300)/12</f>
        <v>7.94166666666667</v>
      </c>
      <c r="EA300" s="0" t="n">
        <f aca="false">EA299+1</f>
        <v>1950</v>
      </c>
      <c r="EB300" s="25" t="s">
        <v>86</v>
      </c>
      <c r="EC300" s="14" t="n">
        <v>19.3</v>
      </c>
      <c r="ED300" s="14" t="n">
        <v>20</v>
      </c>
      <c r="EE300" s="14" t="n">
        <v>16.9</v>
      </c>
      <c r="EF300" s="14" t="n">
        <v>12.2</v>
      </c>
      <c r="EG300" s="14" t="n">
        <v>11.1</v>
      </c>
      <c r="EH300" s="14" t="n">
        <v>7</v>
      </c>
      <c r="EI300" s="14" t="n">
        <v>5</v>
      </c>
      <c r="EJ300" s="14" t="n">
        <v>5.7</v>
      </c>
      <c r="EK300" s="14" t="n">
        <v>9.5</v>
      </c>
      <c r="EL300" s="14" t="n">
        <v>12.8</v>
      </c>
      <c r="EM300" s="14" t="n">
        <v>18</v>
      </c>
      <c r="EN300" s="14" t="n">
        <v>20.1</v>
      </c>
      <c r="EO300" s="15" t="n">
        <f aca="false">SUM(EC300:EN300)/12</f>
        <v>13.1333333333333</v>
      </c>
      <c r="FA300" s="0" t="n">
        <f aca="false">FA299+1</f>
        <v>1950</v>
      </c>
      <c r="FB300" s="13" t="n">
        <v>1950</v>
      </c>
      <c r="FC300" s="14" t="n">
        <v>9.8</v>
      </c>
      <c r="FD300" s="14" t="n">
        <v>12.4</v>
      </c>
      <c r="FE300" s="14" t="n">
        <v>9.8</v>
      </c>
      <c r="FF300" s="14" t="n">
        <v>7.3</v>
      </c>
      <c r="FG300" s="14" t="n">
        <v>7.7</v>
      </c>
      <c r="FH300" s="14" t="n">
        <v>3.7</v>
      </c>
      <c r="FI300" s="14" t="n">
        <v>4.6</v>
      </c>
      <c r="FJ300" s="14" t="n">
        <v>3.3</v>
      </c>
      <c r="FK300" s="14" t="n">
        <v>5.7</v>
      </c>
      <c r="FL300" s="14" t="n">
        <v>6.5</v>
      </c>
      <c r="FM300" s="14" t="n">
        <v>9</v>
      </c>
      <c r="FN300" s="14" t="n">
        <v>11.6</v>
      </c>
      <c r="FO300" s="15" t="n">
        <f aca="false">SUM(FC300:FN300)/12</f>
        <v>7.61666666666667</v>
      </c>
      <c r="GA300" s="0" t="n">
        <f aca="false">GA299+1</f>
        <v>1950</v>
      </c>
      <c r="GB300" s="25" t="s">
        <v>86</v>
      </c>
      <c r="GC300" s="14" t="n">
        <v>8.9</v>
      </c>
      <c r="GD300" s="14" t="n">
        <v>11.5</v>
      </c>
      <c r="GE300" s="14" t="n">
        <v>10.5</v>
      </c>
      <c r="GF300" s="14" t="n">
        <v>7.4</v>
      </c>
      <c r="GG300" s="14" t="n">
        <v>5.8</v>
      </c>
      <c r="GH300" s="14" t="n">
        <v>3.4</v>
      </c>
      <c r="GI300" s="14" t="n">
        <v>4.8</v>
      </c>
      <c r="GJ300" s="14" t="n">
        <v>4.3</v>
      </c>
      <c r="GK300" s="14" t="n">
        <v>6</v>
      </c>
      <c r="GL300" s="14" t="n">
        <v>7.5</v>
      </c>
      <c r="GM300" s="14" t="n">
        <v>7.4</v>
      </c>
      <c r="GN300" s="14" t="n">
        <v>10.3</v>
      </c>
      <c r="GO300" s="15" t="n">
        <f aca="false">SUM(GC300:GN300)/12</f>
        <v>7.31666666666667</v>
      </c>
      <c r="HA300" s="0" t="n">
        <f aca="false">HA299+1</f>
        <v>1950</v>
      </c>
      <c r="HB300" s="25" t="s">
        <v>86</v>
      </c>
      <c r="HC300" s="14" t="n">
        <v>14.7</v>
      </c>
      <c r="HD300" s="14" t="n">
        <v>14.9</v>
      </c>
      <c r="HE300" s="14" t="n">
        <v>14.1</v>
      </c>
      <c r="HF300" s="14" t="n">
        <v>12.9</v>
      </c>
      <c r="HG300" s="14" t="n">
        <v>12.7</v>
      </c>
      <c r="HH300" s="14" t="n">
        <v>8.9</v>
      </c>
      <c r="HI300" s="14" t="n">
        <v>8.8</v>
      </c>
      <c r="HJ300" s="14" t="n">
        <v>8.5</v>
      </c>
      <c r="HK300" s="14" t="n">
        <v>9.2</v>
      </c>
      <c r="HL300" s="14" t="n">
        <v>10.3</v>
      </c>
      <c r="HM300" s="14" t="n">
        <v>12.8</v>
      </c>
      <c r="HN300" s="14" t="n">
        <v>15.9</v>
      </c>
      <c r="HO300" s="15" t="n">
        <f aca="false">SUM(HC300:HN300)/12</f>
        <v>11.975</v>
      </c>
      <c r="IA300" s="0" t="n">
        <f aca="false">IA299+1</f>
        <v>1950</v>
      </c>
      <c r="IB300" s="13" t="n">
        <v>1950</v>
      </c>
      <c r="IC300" s="14" t="n">
        <v>16.2</v>
      </c>
      <c r="ID300" s="14" t="n">
        <v>16.8</v>
      </c>
      <c r="IE300" s="14" t="n">
        <v>14.7</v>
      </c>
      <c r="IF300" s="14" t="n">
        <v>13.1</v>
      </c>
      <c r="IG300" s="14" t="n">
        <v>12</v>
      </c>
      <c r="IH300" s="14" t="n">
        <v>7.4</v>
      </c>
      <c r="II300" s="14" t="n">
        <v>7.2</v>
      </c>
      <c r="IJ300" s="14" t="n">
        <v>6.9</v>
      </c>
      <c r="IK300" s="14" t="n">
        <v>8.7</v>
      </c>
      <c r="IL300" s="14" t="n">
        <v>8.7</v>
      </c>
      <c r="IM300" s="14" t="n">
        <v>14.7</v>
      </c>
      <c r="IN300" s="14" t="n">
        <v>15.2</v>
      </c>
      <c r="IO300" s="15" t="n">
        <f aca="false">SUM(IC300:IN300)/12</f>
        <v>11.8</v>
      </c>
      <c r="JA300" s="0" t="n">
        <f aca="false">JA299+1</f>
        <v>1950</v>
      </c>
      <c r="JB300" s="25" t="s">
        <v>86</v>
      </c>
      <c r="JC300" s="14" t="n">
        <v>12.5</v>
      </c>
      <c r="JD300" s="14" t="n">
        <v>13.1</v>
      </c>
      <c r="JE300" s="14" t="n">
        <v>12.9</v>
      </c>
      <c r="JF300" s="14" t="n">
        <v>10.4</v>
      </c>
      <c r="JG300" s="14" t="n">
        <v>9.2</v>
      </c>
      <c r="JH300" s="14" t="n">
        <v>6.8</v>
      </c>
      <c r="JI300" s="14" t="n">
        <v>8</v>
      </c>
      <c r="JJ300" s="14" t="n">
        <v>7.5</v>
      </c>
      <c r="JK300" s="14" t="n">
        <v>9.4</v>
      </c>
      <c r="JL300" s="14" t="n">
        <v>10.6</v>
      </c>
      <c r="JM300" s="14" t="n">
        <v>10.7</v>
      </c>
      <c r="JN300" s="14" t="n">
        <v>13.5</v>
      </c>
      <c r="JO300" s="15" t="n">
        <f aca="false">SUM(JC300:JN300)/12</f>
        <v>10.3833333333333</v>
      </c>
      <c r="KA300" s="0" t="n">
        <f aca="false">KA299+1</f>
        <v>1950</v>
      </c>
      <c r="KB300" s="13" t="n">
        <v>1950</v>
      </c>
      <c r="KC300" s="14" t="n">
        <v>14.1</v>
      </c>
      <c r="KD300" s="14" t="n">
        <v>15.2</v>
      </c>
      <c r="KE300" s="14" t="n">
        <v>12.8</v>
      </c>
      <c r="KF300" s="14" t="n">
        <v>11.7</v>
      </c>
      <c r="KG300" s="14" t="n">
        <v>10.9</v>
      </c>
      <c r="KH300" s="14" t="n">
        <v>6.6</v>
      </c>
      <c r="KI300" s="14" t="n">
        <v>6.2</v>
      </c>
      <c r="KJ300" s="14" t="n">
        <v>5.7</v>
      </c>
      <c r="KK300" s="14" t="n">
        <v>7.4</v>
      </c>
      <c r="KL300" s="14" t="n">
        <v>9.1</v>
      </c>
      <c r="KM300" s="14" t="n">
        <v>12.2</v>
      </c>
      <c r="KN300" s="14" t="n">
        <v>15.6</v>
      </c>
      <c r="KO300" s="15" t="n">
        <f aca="false">SUM(KC300:KN300)/12</f>
        <v>10.625</v>
      </c>
      <c r="LA300" s="0" t="n">
        <f aca="false">LA299+1</f>
        <v>1950</v>
      </c>
      <c r="LB300" s="25" t="s">
        <v>86</v>
      </c>
      <c r="LC300" s="14" t="n">
        <v>13.1</v>
      </c>
      <c r="LD300" s="14" t="n">
        <v>14.6</v>
      </c>
      <c r="LE300" s="14" t="n">
        <v>12</v>
      </c>
      <c r="LF300" s="14" t="n">
        <v>9.7</v>
      </c>
      <c r="LG300" s="14" t="n">
        <v>10</v>
      </c>
      <c r="LH300" s="14" t="n">
        <v>5.6</v>
      </c>
      <c r="LI300" s="14" t="n">
        <v>5.2</v>
      </c>
      <c r="LJ300" s="14" t="n">
        <v>4.8</v>
      </c>
      <c r="LK300" s="14" t="n">
        <v>6.9</v>
      </c>
      <c r="LL300" s="14" t="n">
        <v>8.9</v>
      </c>
      <c r="LM300" s="14" t="n">
        <v>11.9</v>
      </c>
      <c r="LN300" s="14" t="n">
        <v>14.6</v>
      </c>
      <c r="LO300" s="15" t="n">
        <f aca="false">SUM(LC300:LN300)/12</f>
        <v>9.775</v>
      </c>
      <c r="MA300" s="0" t="n">
        <f aca="false">MA299+1</f>
        <v>1950</v>
      </c>
      <c r="MB300" s="13" t="n">
        <v>1950</v>
      </c>
      <c r="MC300" s="14" t="n">
        <v>12.1</v>
      </c>
      <c r="MD300" s="14" t="n">
        <v>13.5</v>
      </c>
      <c r="ME300" s="14" t="n">
        <v>11.8</v>
      </c>
      <c r="MF300" s="14" t="n">
        <v>9.2</v>
      </c>
      <c r="MG300" s="14" t="n">
        <v>8.9</v>
      </c>
      <c r="MH300" s="14" t="n">
        <v>5.4</v>
      </c>
      <c r="MI300" s="14" t="n">
        <v>5.8</v>
      </c>
      <c r="MJ300" s="14" t="n">
        <v>5.4</v>
      </c>
      <c r="MK300" s="14" t="n">
        <v>6.6</v>
      </c>
      <c r="ML300" s="14" t="n">
        <v>8.4</v>
      </c>
      <c r="MM300" s="14" t="n">
        <v>10</v>
      </c>
      <c r="MN300" s="14" t="n">
        <v>13.6</v>
      </c>
      <c r="MO300" s="15" t="n">
        <f aca="false">SUM(MC300:MN300)/12</f>
        <v>9.225</v>
      </c>
      <c r="NA300" s="0" t="n">
        <f aca="false">NA299+1</f>
        <v>1950</v>
      </c>
      <c r="NB300" s="25" t="s">
        <v>86</v>
      </c>
      <c r="NC300" s="14" t="n">
        <v>17.9</v>
      </c>
      <c r="ND300" s="14" t="n">
        <v>17.1</v>
      </c>
      <c r="NE300" s="14" t="n">
        <v>13.5</v>
      </c>
      <c r="NF300" s="14" t="n">
        <v>11.5</v>
      </c>
      <c r="NG300" s="14" t="n">
        <v>11.4</v>
      </c>
      <c r="NH300" s="14" t="n">
        <v>5.8</v>
      </c>
      <c r="NI300" s="14" t="n">
        <v>3.3</v>
      </c>
      <c r="NJ300" s="14" t="n">
        <v>6.8</v>
      </c>
      <c r="NK300" s="14" t="n">
        <v>9.2</v>
      </c>
      <c r="NL300" s="14" t="n">
        <v>11.8</v>
      </c>
      <c r="NM300" s="14" t="n">
        <v>15.4</v>
      </c>
      <c r="NN300" s="14" t="n">
        <v>18.1</v>
      </c>
      <c r="NO300" s="15" t="n">
        <f aca="false">SUM(NC300:NN300)/12</f>
        <v>11.8166666666667</v>
      </c>
      <c r="OA300" s="6" t="n">
        <f aca="false">AVERAGE(AO300,BO300,CO300,DO300,EO300,FO300,GO300,HO300,IO300,JO300,KO300,LO300,MO300,NO300)</f>
        <v>10.327380952381</v>
      </c>
      <c r="OB300" s="22" t="n">
        <f aca="false">AVERAGE(OA290:OA300)</f>
        <v>10.1426677489178</v>
      </c>
      <c r="PA300" s="16" t="n">
        <f aca="false">AVERAGE(AH300,AI300,AJ300,BH300,BI300,BJ300,CH300,CI300,CJ300,DH300,DI300,DJ300,EH300,EI300,EJ300,FH300,FI300,FJ300,GH300,GI300,GJ300,HH300,HI300,HJ300,IH300,II300,IJ300,JH300,JI300,JJ300,KH300,KI300,KJ300,LH300,LI300,LJ300,MH300,MI300,MJ300,NH300,NI300,NJ300)</f>
        <v>6.04285714285714</v>
      </c>
      <c r="PB300" s="17" t="n">
        <f aca="false">AVERAGE(AC300,AD300,AN300,BC300,BD300,BN300,CC300,CD300,CN300,DC300,DD300,DN300,EC300,ED300,EN300,FC300,FD300,FN300,GC300,GD300,GN300,HC300,HD300,HN300,IC300,ID300,IN300,JC300,JD300,JN300,KC300,KD300,KN300,LC300,LD300,LN300,MC300,MD300,MN300,NC300,ND300,NN300,)</f>
        <v>14.0279069767442</v>
      </c>
      <c r="PC300" s="16" t="n">
        <f aca="false">AVERAGE(PA290:PA300)</f>
        <v>6.22943722943723</v>
      </c>
      <c r="PD300" s="23" t="n">
        <f aca="false">AVERAGE(PB290:PB300)</f>
        <v>13.9032769556025</v>
      </c>
    </row>
    <row r="301" customFormat="false" ht="14.65" hidden="false" customHeight="false" outlineLevel="0" collapsed="false">
      <c r="A301" s="5"/>
      <c r="B301" s="6" t="n">
        <f aca="false">AVERAGE(AO301,BO301,CO301,DO301,EO301,FO301,GO301,HO301,IO301,JO301,KO301,LO301,MO301,NO301)</f>
        <v>10.7470238095238</v>
      </c>
      <c r="C301" s="18" t="n">
        <f aca="false">AVERAGE(B297:B301)</f>
        <v>10.2578571428571</v>
      </c>
      <c r="D301" s="20" t="n">
        <f aca="false">AVERAGE(B292:B301)</f>
        <v>10.1624702380952</v>
      </c>
      <c r="E301" s="6" t="n">
        <f aca="false">AVERAGE(B282:B301)</f>
        <v>10.2886011904762</v>
      </c>
      <c r="F301" s="24" t="n">
        <f aca="false">AVERAGE(B252:B301)</f>
        <v>10.2765237725238</v>
      </c>
      <c r="G301" s="2" t="n">
        <f aca="false">MAX(AC301:AN301,BC301:BN301,CC301:CN301,DC301:DN301,EC301:EN301,FC301:FN301,GC301:GN301,HC301:HN301,IC301:IN301,JC301:JN301,KC301:KN301,LC301:LN301,MC301:MN301,NC301:NN301)</f>
        <v>21.8</v>
      </c>
      <c r="H301" s="11" t="n">
        <f aca="false">MEDIAN(AC301:AN301,BC301:BN301,CC301:CN301,DC301:DN301,EC301:EN301,FC301:FN301,GC301:GN301,HC301:HN301,IC301:IN301,JC301:JN301,KC301:KN301,LC301:LN301,MC301:MN301,NC301:NN301)</f>
        <v>10.25</v>
      </c>
      <c r="I301" s="4" t="n">
        <f aca="false">MIN(AC301:AN301,BC301:BN301,CC301:CN301,DC301:DN301,EC301:EN301,FC301:FN301,GC301:GN301,HC301:HN301,IC301:IN301,JC301:JN301,KC301:KN301,LC301:LN301,MC301:MN301,NC301:NN301)</f>
        <v>4</v>
      </c>
      <c r="J301" s="12" t="n">
        <f aca="false">(G301+I301)/2</f>
        <v>12.9</v>
      </c>
      <c r="AA301" s="0" t="n">
        <f aca="false">AA300+1</f>
        <v>33</v>
      </c>
      <c r="AB301" s="27" t="n">
        <v>1951</v>
      </c>
      <c r="AC301" s="14" t="n">
        <v>19.6</v>
      </c>
      <c r="AD301" s="14" t="n">
        <v>16.5</v>
      </c>
      <c r="AE301" s="14" t="n">
        <v>15.9</v>
      </c>
      <c r="AF301" s="14" t="n">
        <v>12.3</v>
      </c>
      <c r="AG301" s="14" t="n">
        <v>11</v>
      </c>
      <c r="AH301" s="14" t="n">
        <v>9.1</v>
      </c>
      <c r="AI301" s="14" t="n">
        <v>7.3</v>
      </c>
      <c r="AJ301" s="14" t="n">
        <v>7.4</v>
      </c>
      <c r="AK301" s="14" t="n">
        <v>9.6</v>
      </c>
      <c r="AL301" s="14" t="n">
        <v>10.5</v>
      </c>
      <c r="AM301" s="14" t="n">
        <v>11.8</v>
      </c>
      <c r="AN301" s="14" t="n">
        <v>15.3</v>
      </c>
      <c r="AO301" s="15" t="n">
        <f aca="false">SUM(AC301:AN301)/12</f>
        <v>12.1916666666667</v>
      </c>
      <c r="BA301" s="0" t="n">
        <f aca="false">BA300+1</f>
        <v>1951</v>
      </c>
      <c r="BB301" s="13" t="n">
        <v>1951</v>
      </c>
      <c r="BC301" s="14" t="n">
        <v>17.9</v>
      </c>
      <c r="BD301" s="14" t="n">
        <v>14.8</v>
      </c>
      <c r="BE301" s="14" t="n">
        <v>13.6</v>
      </c>
      <c r="BF301" s="14" t="n">
        <v>10.1</v>
      </c>
      <c r="BG301" s="14" t="n">
        <v>8.9</v>
      </c>
      <c r="BH301" s="14" t="n">
        <v>6.8</v>
      </c>
      <c r="BI301" s="14" t="n">
        <v>5.3</v>
      </c>
      <c r="BJ301" s="14" t="n">
        <v>5.3</v>
      </c>
      <c r="BK301" s="14" t="n">
        <v>6.9</v>
      </c>
      <c r="BL301" s="14" t="n">
        <v>8.1</v>
      </c>
      <c r="BM301" s="14" t="n">
        <v>10</v>
      </c>
      <c r="BN301" s="14" t="n">
        <v>13.7</v>
      </c>
      <c r="BO301" s="15" t="n">
        <f aca="false">SUM(BC301:BN301)/12</f>
        <v>10.1166666666667</v>
      </c>
      <c r="CA301" s="0" t="n">
        <f aca="false">CA300+1</f>
        <v>1951</v>
      </c>
      <c r="CB301" s="13" t="n">
        <v>1951</v>
      </c>
      <c r="CC301" s="14" t="n">
        <v>15.8</v>
      </c>
      <c r="CD301" s="14" t="n">
        <v>15.4</v>
      </c>
      <c r="CE301" s="14" t="n">
        <v>14.1</v>
      </c>
      <c r="CF301" s="14" t="n">
        <v>11.8</v>
      </c>
      <c r="CG301" s="14" t="n">
        <v>11</v>
      </c>
      <c r="CH301" s="14" t="n">
        <v>10.2</v>
      </c>
      <c r="CI301" s="14" t="n">
        <v>8.4</v>
      </c>
      <c r="CJ301" s="14" t="n">
        <v>6.9</v>
      </c>
      <c r="CK301" s="14" t="n">
        <v>9.2</v>
      </c>
      <c r="CL301" s="14" t="n">
        <v>10.3</v>
      </c>
      <c r="CM301" s="14" t="n">
        <v>11.3</v>
      </c>
      <c r="CN301" s="14" t="n">
        <v>13.3</v>
      </c>
      <c r="CO301" s="15" t="n">
        <f aca="false">SUM(CC301:CN301)/12</f>
        <v>11.475</v>
      </c>
      <c r="DA301" s="0" t="n">
        <f aca="false">DA300+1</f>
        <v>1951</v>
      </c>
      <c r="DB301" s="13" t="n">
        <v>1951</v>
      </c>
      <c r="DC301" s="14" t="n">
        <v>15.8</v>
      </c>
      <c r="DD301" s="14" t="n">
        <v>13.7</v>
      </c>
      <c r="DE301" s="14" t="n">
        <v>10.9</v>
      </c>
      <c r="DF301" s="14" t="n">
        <v>9</v>
      </c>
      <c r="DG301" s="14" t="n">
        <v>8</v>
      </c>
      <c r="DH301" s="14" t="n">
        <v>5</v>
      </c>
      <c r="DI301" s="14" t="n">
        <v>4</v>
      </c>
      <c r="DJ301" s="14" t="n">
        <v>4.6</v>
      </c>
      <c r="DK301" s="14" t="n">
        <v>5.6</v>
      </c>
      <c r="DL301" s="14" t="n">
        <v>6.3</v>
      </c>
      <c r="DM301" s="14" t="n">
        <v>7.9</v>
      </c>
      <c r="DN301" s="14" t="n">
        <v>11.5</v>
      </c>
      <c r="DO301" s="15" t="n">
        <f aca="false">SUM(DC301:DN301)/12</f>
        <v>8.525</v>
      </c>
      <c r="EA301" s="0" t="n">
        <f aca="false">EA300+1</f>
        <v>1951</v>
      </c>
      <c r="EB301" s="25" t="s">
        <v>87</v>
      </c>
      <c r="EC301" s="14" t="n">
        <v>21.8</v>
      </c>
      <c r="ED301" s="14" t="n">
        <v>21</v>
      </c>
      <c r="EE301" s="14" t="n">
        <v>19.7</v>
      </c>
      <c r="EF301" s="14" t="n">
        <v>11.6</v>
      </c>
      <c r="EG301" s="14" t="n">
        <v>7.6</v>
      </c>
      <c r="EH301" s="14" t="n">
        <v>7.5</v>
      </c>
      <c r="EI301" s="14" t="n">
        <v>5.8</v>
      </c>
      <c r="EJ301" s="14" t="n">
        <v>5.2</v>
      </c>
      <c r="EK301" s="14" t="n">
        <v>10.2</v>
      </c>
      <c r="EL301" s="14" t="n">
        <v>13.4</v>
      </c>
      <c r="EM301" s="14" t="n">
        <v>15.6</v>
      </c>
      <c r="EN301" s="14" t="n">
        <v>18.2</v>
      </c>
      <c r="EO301" s="15" t="n">
        <f aca="false">SUM(EC301:EN301)/12</f>
        <v>13.1333333333333</v>
      </c>
      <c r="FA301" s="0" t="n">
        <f aca="false">FA300+1</f>
        <v>1951</v>
      </c>
      <c r="FB301" s="13" t="n">
        <v>1951</v>
      </c>
      <c r="FC301" s="14" t="n">
        <v>13.8</v>
      </c>
      <c r="FD301" s="14" t="n">
        <v>12.5</v>
      </c>
      <c r="FE301" s="14" t="n">
        <v>11.6</v>
      </c>
      <c r="FF301" s="14" t="n">
        <v>8.7</v>
      </c>
      <c r="FG301" s="14" t="n">
        <v>7.7</v>
      </c>
      <c r="FH301" s="14" t="n">
        <v>5.8</v>
      </c>
      <c r="FI301" s="14" t="n">
        <v>5</v>
      </c>
      <c r="FJ301" s="14" t="n">
        <v>4.8</v>
      </c>
      <c r="FK301" s="14" t="n">
        <v>5.8</v>
      </c>
      <c r="FL301" s="14" t="n">
        <v>7.2</v>
      </c>
      <c r="FM301" s="14" t="n">
        <v>7.9</v>
      </c>
      <c r="FN301" s="14" t="n">
        <v>10.6</v>
      </c>
      <c r="FO301" s="15" t="n">
        <f aca="false">SUM(FC301:FN301)/12</f>
        <v>8.45</v>
      </c>
      <c r="GA301" s="0" t="n">
        <f aca="false">GA300+1</f>
        <v>1951</v>
      </c>
      <c r="GB301" s="25" t="s">
        <v>87</v>
      </c>
      <c r="GC301" s="14" t="n">
        <v>13</v>
      </c>
      <c r="GD301" s="14" t="n">
        <v>12.4</v>
      </c>
      <c r="GE301" s="14" t="n">
        <v>10.7</v>
      </c>
      <c r="GF301" s="14" t="n">
        <v>7.9</v>
      </c>
      <c r="GG301" s="14" t="n">
        <v>6.9</v>
      </c>
      <c r="GH301" s="14" t="n">
        <v>5.6</v>
      </c>
      <c r="GI301" s="14" t="n">
        <v>5.2</v>
      </c>
      <c r="GJ301" s="14" t="n">
        <v>4.8</v>
      </c>
      <c r="GK301" s="14" t="n">
        <v>6.1</v>
      </c>
      <c r="GL301" s="14" t="n">
        <v>7</v>
      </c>
      <c r="GM301" s="14" t="n">
        <v>7.5</v>
      </c>
      <c r="GN301" s="14" t="n">
        <v>8.9</v>
      </c>
      <c r="GO301" s="15" t="n">
        <f aca="false">SUM(GC301:GN301)/12</f>
        <v>8</v>
      </c>
      <c r="HA301" s="0" t="n">
        <f aca="false">HA300+1</f>
        <v>1951</v>
      </c>
      <c r="HB301" s="25" t="s">
        <v>87</v>
      </c>
      <c r="HC301" s="14" t="n">
        <v>16.8</v>
      </c>
      <c r="HD301" s="14" t="n">
        <v>16.6</v>
      </c>
      <c r="HE301" s="14" t="n">
        <v>15</v>
      </c>
      <c r="HF301" s="14" t="n">
        <v>12.8</v>
      </c>
      <c r="HG301" s="14" t="n">
        <v>10.9</v>
      </c>
      <c r="HH301" s="14" t="n">
        <v>9.9</v>
      </c>
      <c r="HI301" s="14" t="n">
        <v>8.4</v>
      </c>
      <c r="HJ301" s="14" t="n">
        <v>7.6</v>
      </c>
      <c r="HK301" s="14" t="n">
        <v>9.6</v>
      </c>
      <c r="HL301" s="14" t="n">
        <v>10.2</v>
      </c>
      <c r="HM301" s="14" t="n">
        <v>12.3</v>
      </c>
      <c r="HN301" s="14" t="n">
        <v>14.7</v>
      </c>
      <c r="HO301" s="15" t="n">
        <f aca="false">SUM(HC301:HN301)/12</f>
        <v>12.0666666666667</v>
      </c>
      <c r="IA301" s="0" t="n">
        <f aca="false">IA300+1</f>
        <v>1951</v>
      </c>
      <c r="IB301" s="13" t="n">
        <v>1951</v>
      </c>
      <c r="IC301" s="14" t="n">
        <v>20.4</v>
      </c>
      <c r="ID301" s="14" t="n">
        <v>18.3</v>
      </c>
      <c r="IE301" s="14" t="n">
        <v>16.4</v>
      </c>
      <c r="IF301" s="14" t="n">
        <v>12</v>
      </c>
      <c r="IG301" s="14" t="n">
        <v>10.8</v>
      </c>
      <c r="IH301" s="14" t="n">
        <v>9</v>
      </c>
      <c r="II301" s="14" t="n">
        <v>7.3</v>
      </c>
      <c r="IJ301" s="14" t="n">
        <v>7.5</v>
      </c>
      <c r="IK301" s="14" t="n">
        <v>9.3</v>
      </c>
      <c r="IL301" s="14" t="n">
        <v>10.6</v>
      </c>
      <c r="IM301" s="14" t="n">
        <v>12.2</v>
      </c>
      <c r="IN301" s="14" t="n">
        <v>16.3</v>
      </c>
      <c r="IO301" s="15" t="n">
        <f aca="false">SUM(IC301:IN301)/12</f>
        <v>12.5083333333333</v>
      </c>
      <c r="JA301" s="0" t="n">
        <f aca="false">JA300+1</f>
        <v>1951</v>
      </c>
      <c r="JB301" s="25" t="s">
        <v>87</v>
      </c>
      <c r="JC301" s="14" t="n">
        <v>15.8</v>
      </c>
      <c r="JD301" s="14" t="n">
        <v>14.5</v>
      </c>
      <c r="JE301" s="14" t="n">
        <v>13.5</v>
      </c>
      <c r="JF301" s="14" t="n">
        <v>10.8</v>
      </c>
      <c r="JG301" s="14" t="n">
        <v>10.3</v>
      </c>
      <c r="JH301" s="14" t="n">
        <v>8.3</v>
      </c>
      <c r="JI301" s="14" t="n">
        <v>8.5</v>
      </c>
      <c r="JJ301" s="14" t="n">
        <v>7.4</v>
      </c>
      <c r="JK301" s="14" t="n">
        <v>9.2</v>
      </c>
      <c r="JL301" s="14" t="n">
        <v>10.5</v>
      </c>
      <c r="JM301" s="14" t="n">
        <v>11.3</v>
      </c>
      <c r="JN301" s="14" t="n">
        <v>12.3</v>
      </c>
      <c r="JO301" s="15" t="n">
        <f aca="false">SUM(JC301:JN301)/12</f>
        <v>11.0333333333333</v>
      </c>
      <c r="KA301" s="0" t="n">
        <f aca="false">KA300+1</f>
        <v>1951</v>
      </c>
      <c r="KB301" s="13" t="n">
        <v>1951</v>
      </c>
      <c r="KC301" s="14" t="n">
        <v>18</v>
      </c>
      <c r="KD301" s="14" t="n">
        <v>16.2</v>
      </c>
      <c r="KE301" s="14" t="n">
        <v>14.5</v>
      </c>
      <c r="KF301" s="14" t="n">
        <v>11.4</v>
      </c>
      <c r="KG301" s="14" t="n">
        <v>10.1</v>
      </c>
      <c r="KH301" s="14" t="n">
        <v>7.7</v>
      </c>
      <c r="KI301" s="14" t="n">
        <v>6.4</v>
      </c>
      <c r="KJ301" s="14" t="n">
        <v>5.7</v>
      </c>
      <c r="KK301" s="14" t="n">
        <v>8.6</v>
      </c>
      <c r="KL301" s="14" t="n">
        <v>9.1</v>
      </c>
      <c r="KM301" s="14" t="n">
        <v>10.8</v>
      </c>
      <c r="KN301" s="14" t="n">
        <v>14.3</v>
      </c>
      <c r="KO301" s="15" t="n">
        <f aca="false">SUM(KC301:KN301)/12</f>
        <v>11.0666666666667</v>
      </c>
      <c r="LA301" s="0" t="n">
        <f aca="false">LA300+1</f>
        <v>1951</v>
      </c>
      <c r="LB301" s="25" t="s">
        <v>87</v>
      </c>
      <c r="LC301" s="14" t="n">
        <v>16.4</v>
      </c>
      <c r="LD301" s="14" t="n">
        <v>14.7</v>
      </c>
      <c r="LE301" s="14" t="n">
        <v>13.6</v>
      </c>
      <c r="LF301" s="14" t="n">
        <v>10.9</v>
      </c>
      <c r="LG301" s="14" t="n">
        <v>9.2</v>
      </c>
      <c r="LH301" s="14" t="n">
        <v>7.6</v>
      </c>
      <c r="LI301" s="14" t="n">
        <v>5.6</v>
      </c>
      <c r="LJ301" s="14" t="n">
        <v>5.1</v>
      </c>
      <c r="LK301" s="14" t="n">
        <v>6.7</v>
      </c>
      <c r="LL301" s="14" t="n">
        <v>8.7</v>
      </c>
      <c r="LM301" s="14" t="n">
        <v>10</v>
      </c>
      <c r="LN301" s="14" t="n">
        <v>13.8</v>
      </c>
      <c r="LO301" s="15" t="n">
        <f aca="false">SUM(LC301:LN301)/12</f>
        <v>10.1916666666667</v>
      </c>
      <c r="MA301" s="0" t="n">
        <f aca="false">MA300+1</f>
        <v>1951</v>
      </c>
      <c r="MB301" s="13" t="n">
        <v>1951</v>
      </c>
      <c r="MC301" s="14" t="n">
        <v>15.1</v>
      </c>
      <c r="MD301" s="14" t="n">
        <v>13.8</v>
      </c>
      <c r="ME301" s="14" t="n">
        <v>13.8</v>
      </c>
      <c r="MF301" s="14" t="n">
        <v>10.4</v>
      </c>
      <c r="MG301" s="14" t="n">
        <v>9.1</v>
      </c>
      <c r="MH301" s="14" t="n">
        <v>7.1</v>
      </c>
      <c r="MI301" s="14" t="n">
        <v>6.1</v>
      </c>
      <c r="MJ301" s="14" t="n">
        <v>6.1</v>
      </c>
      <c r="MK301" s="14" t="n">
        <v>7.2</v>
      </c>
      <c r="ML301" s="14" t="n">
        <v>8.4</v>
      </c>
      <c r="MM301" s="14" t="n">
        <v>8.3</v>
      </c>
      <c r="MN301" s="14" t="n">
        <v>12.1</v>
      </c>
      <c r="MO301" s="15" t="n">
        <f aca="false">SUM(MC301:MN301)/12</f>
        <v>9.79166666666667</v>
      </c>
      <c r="NA301" s="0" t="n">
        <f aca="false">NA300+1</f>
        <v>1951</v>
      </c>
      <c r="NB301" s="25" t="s">
        <v>87</v>
      </c>
      <c r="NC301" s="14" t="n">
        <v>19.5</v>
      </c>
      <c r="ND301" s="14" t="n">
        <v>19.5</v>
      </c>
      <c r="NE301" s="14" t="n">
        <v>15.9</v>
      </c>
      <c r="NF301" s="14" t="n">
        <v>11.1</v>
      </c>
      <c r="NG301" s="14" t="n">
        <v>8.1</v>
      </c>
      <c r="NH301" s="14" t="n">
        <v>7.5</v>
      </c>
      <c r="NI301" s="14" t="n">
        <v>5.1</v>
      </c>
      <c r="NJ301" s="14" t="n">
        <v>4.8</v>
      </c>
      <c r="NK301" s="14" t="n">
        <v>8.6</v>
      </c>
      <c r="NL301" s="14" t="n">
        <v>11</v>
      </c>
      <c r="NM301" s="14" t="n">
        <v>14.3</v>
      </c>
      <c r="NN301" s="14" t="n">
        <v>17.5</v>
      </c>
      <c r="NO301" s="15" t="n">
        <f aca="false">SUM(NC301:NN301)/12</f>
        <v>11.9083333333333</v>
      </c>
      <c r="OA301" s="6" t="n">
        <f aca="false">AVERAGE(AO301,BO301,CO301,DO301,EO301,FO301,GO301,HO301,IO301,JO301,KO301,LO301,MO301,NO301)</f>
        <v>10.7470238095238</v>
      </c>
      <c r="OB301" s="22" t="n">
        <f aca="false">AVERAGE(OA291:OA301)</f>
        <v>10.2006764069264</v>
      </c>
      <c r="PA301" s="16" t="n">
        <f aca="false">AVERAGE(AH301,AI301,AJ301,BH301,BI301,BJ301,CH301,CI301,CJ301,DH301,DI301,DJ301,EH301,EI301,EJ301,FH301,FI301,FJ301,GH301,GI301,GJ301,HH301,HI301,HJ301,IH301,II301,IJ301,JH301,JI301,JJ301,KH301,KI301,KJ301,LH301,LI301,LJ301,MH301,MI301,MJ301,NH301,NI301,NJ301)</f>
        <v>6.63571428571429</v>
      </c>
      <c r="PB301" s="17" t="n">
        <f aca="false">AVERAGE(AC301,AD301,AN301,BC301,BD301,BN301,CC301,CD301,CN301,DC301,DD301,DN301,EC301,ED301,EN301,FC301,FD301,FN301,GC301,GD301,GN301,HC301,HD301,HN301,IC301,ID301,IN301,JC301,JD301,JN301,KC301,KD301,KN301,LC301,LD301,LN301,MC301,MD301,MN301,NC301,ND301,NN301,)</f>
        <v>15.1651162790698</v>
      </c>
      <c r="PC301" s="16" t="n">
        <f aca="false">AVERAGE(PA291:PA301)</f>
        <v>6.29025974025974</v>
      </c>
      <c r="PD301" s="23" t="n">
        <f aca="false">AVERAGE(PB291:PB301)</f>
        <v>14.0366807610994</v>
      </c>
    </row>
    <row r="302" customFormat="false" ht="14.65" hidden="false" customHeight="false" outlineLevel="0" collapsed="false">
      <c r="A302" s="5"/>
      <c r="B302" s="6" t="n">
        <f aca="false">AVERAGE(AO302,BO302,CO302,DO302,EO302,FO302,GO302,HO302,IO302,JO302,KO302,LO302,MO302,NO302)</f>
        <v>9.77311507936508</v>
      </c>
      <c r="C302" s="18" t="n">
        <f aca="false">AVERAGE(B298:B302)</f>
        <v>10.0840277777778</v>
      </c>
      <c r="D302" s="20" t="n">
        <f aca="false">AVERAGE(B293:B302)</f>
        <v>10.0629662698413</v>
      </c>
      <c r="E302" s="6" t="n">
        <f aca="false">AVERAGE(B283:B302)</f>
        <v>10.2635962301587</v>
      </c>
      <c r="F302" s="24" t="n">
        <f aca="false">AVERAGE(B253:B302)</f>
        <v>10.2664652407777</v>
      </c>
      <c r="G302" s="2" t="n">
        <f aca="false">MAX(AC302:AN302,BC302:BN302,CC302:CN302,DC302:DN302,EC302:EN302,FC302:FN302,GC302:GN302,HC302:HN302,IC302:IN302,JC302:JN302,KC302:KN302,LC302:LN302,MC302:MN302,NC302:NN302)</f>
        <v>21.7</v>
      </c>
      <c r="H302" s="11" t="n">
        <f aca="false">MEDIAN(AC302:AN302,BC302:BN302,CC302:CN302,DC302:DN302,EC302:EN302,FC302:FN302,GC302:GN302,HC302:HN302,IC302:IN302,JC302:JN302,KC302:KN302,LC302:LN302,MC302:MN302,NC302:NN302)</f>
        <v>9.9</v>
      </c>
      <c r="I302" s="4" t="n">
        <f aca="false">MIN(AC302:AN302,BC302:BN302,CC302:CN302,DC302:DN302,EC302:EN302,FC302:FN302,GC302:GN302,HC302:HN302,IC302:IN302,JC302:JN302,KC302:KN302,LC302:LN302,MC302:MN302,NC302:NN302)</f>
        <v>2.2</v>
      </c>
      <c r="J302" s="12" t="n">
        <f aca="false">(G302+I302)/2</f>
        <v>11.95</v>
      </c>
      <c r="AA302" s="0" t="n">
        <f aca="false">AA301+1</f>
        <v>34</v>
      </c>
      <c r="AB302" s="27" t="n">
        <v>1952</v>
      </c>
      <c r="AC302" s="14" t="n">
        <v>15.2</v>
      </c>
      <c r="AD302" s="14" t="n">
        <v>14.3</v>
      </c>
      <c r="AE302" s="14" t="n">
        <v>15.1</v>
      </c>
      <c r="AF302" s="14" t="n">
        <v>10.7</v>
      </c>
      <c r="AG302" s="14" t="n">
        <v>9.9</v>
      </c>
      <c r="AH302" s="14" t="n">
        <v>9.1</v>
      </c>
      <c r="AI302" s="14" t="n">
        <v>6.1</v>
      </c>
      <c r="AJ302" s="14" t="n">
        <v>6.7</v>
      </c>
      <c r="AK302" s="14" t="n">
        <v>8.8</v>
      </c>
      <c r="AL302" s="14" t="n">
        <v>10.2</v>
      </c>
      <c r="AM302" s="14" t="n">
        <v>11.5</v>
      </c>
      <c r="AN302" s="14" t="n">
        <v>13.2</v>
      </c>
      <c r="AO302" s="15" t="n">
        <f aca="false">SUM(AC302:AN302)/12</f>
        <v>10.9</v>
      </c>
      <c r="BA302" s="0" t="n">
        <f aca="false">BA301+1</f>
        <v>1952</v>
      </c>
      <c r="BB302" s="13" t="n">
        <v>1952</v>
      </c>
      <c r="BC302" s="14" t="n">
        <v>14</v>
      </c>
      <c r="BD302" s="14" t="n">
        <v>12.5</v>
      </c>
      <c r="BE302" s="14" t="n">
        <v>13.5</v>
      </c>
      <c r="BF302" s="14" t="n">
        <v>8.5</v>
      </c>
      <c r="BG302" s="14" t="n">
        <v>8.1</v>
      </c>
      <c r="BH302" s="14" t="n">
        <v>7.2</v>
      </c>
      <c r="BI302" s="14" t="n">
        <v>3.7</v>
      </c>
      <c r="BJ302" s="14" t="n">
        <v>4.3</v>
      </c>
      <c r="BK302" s="14" t="n">
        <v>7</v>
      </c>
      <c r="BL302" s="14" t="n">
        <v>8.2</v>
      </c>
      <c r="BM302" s="14" t="n">
        <v>10</v>
      </c>
      <c r="BN302" s="14" t="n">
        <v>11.8</v>
      </c>
      <c r="BO302" s="15" t="n">
        <f aca="false">SUM(BC302:BN302)/12</f>
        <v>9.06666666666667</v>
      </c>
      <c r="CA302" s="0" t="n">
        <f aca="false">CA301+1</f>
        <v>1952</v>
      </c>
      <c r="CB302" s="13" t="n">
        <v>1952</v>
      </c>
      <c r="CC302" s="14" t="n">
        <v>14.6</v>
      </c>
      <c r="CD302" s="14" t="n">
        <v>14.9</v>
      </c>
      <c r="CE302" s="14" t="n">
        <v>14.7</v>
      </c>
      <c r="CF302" s="14" t="n">
        <v>11.4</v>
      </c>
      <c r="CG302" s="14" t="n">
        <v>10.4</v>
      </c>
      <c r="CH302" s="26"/>
      <c r="CI302" s="14" t="n">
        <v>6.3</v>
      </c>
      <c r="CJ302" s="14" t="n">
        <v>7.2</v>
      </c>
      <c r="CK302" s="14" t="n">
        <v>7.7</v>
      </c>
      <c r="CL302" s="14" t="n">
        <v>10</v>
      </c>
      <c r="CM302" s="14" t="n">
        <v>9.9</v>
      </c>
      <c r="CN302" s="14" t="n">
        <v>11.3</v>
      </c>
      <c r="CO302" s="15" t="n">
        <f aca="false">SUM(CC302:CN302)/12</f>
        <v>9.86666666666667</v>
      </c>
      <c r="DA302" s="0" t="n">
        <f aca="false">DA301+1</f>
        <v>1952</v>
      </c>
      <c r="DB302" s="13" t="n">
        <v>1952</v>
      </c>
      <c r="DC302" s="14" t="n">
        <v>12.1</v>
      </c>
      <c r="DD302" s="14" t="n">
        <v>10.6</v>
      </c>
      <c r="DE302" s="14" t="n">
        <v>11.6</v>
      </c>
      <c r="DF302" s="14" t="n">
        <v>7.2</v>
      </c>
      <c r="DG302" s="14" t="n">
        <v>6.6</v>
      </c>
      <c r="DH302" s="14" t="n">
        <v>6.3</v>
      </c>
      <c r="DI302" s="14" t="n">
        <v>2.8</v>
      </c>
      <c r="DJ302" s="14" t="n">
        <v>3.1</v>
      </c>
      <c r="DK302" s="14" t="n">
        <v>4.7</v>
      </c>
      <c r="DL302" s="14" t="n">
        <v>7.4</v>
      </c>
      <c r="DM302" s="14" t="n">
        <v>9.2</v>
      </c>
      <c r="DN302" s="14" t="n">
        <v>10.6</v>
      </c>
      <c r="DO302" s="15" t="n">
        <f aca="false">SUM(DC302:DN302)/12</f>
        <v>7.68333333333333</v>
      </c>
      <c r="EA302" s="0" t="n">
        <f aca="false">EA301+1</f>
        <v>1952</v>
      </c>
      <c r="EB302" s="25" t="s">
        <v>88</v>
      </c>
      <c r="EC302" s="14" t="n">
        <v>21.7</v>
      </c>
      <c r="ED302" s="14" t="n">
        <v>18.8</v>
      </c>
      <c r="EE302" s="14" t="n">
        <v>17.2</v>
      </c>
      <c r="EF302" s="14" t="n">
        <v>12</v>
      </c>
      <c r="EG302" s="14" t="n">
        <v>10.1</v>
      </c>
      <c r="EH302" s="14" t="n">
        <v>6.7</v>
      </c>
      <c r="EI302" s="14" t="n">
        <v>4.1</v>
      </c>
      <c r="EJ302" s="14" t="n">
        <v>6</v>
      </c>
      <c r="EK302" s="14" t="n">
        <v>9.4</v>
      </c>
      <c r="EL302" s="14" t="n">
        <v>12.5</v>
      </c>
      <c r="EM302" s="14" t="n">
        <v>15.2</v>
      </c>
      <c r="EN302" s="14" t="n">
        <v>18.4</v>
      </c>
      <c r="EO302" s="15" t="n">
        <f aca="false">SUM(EC302:EN302)/12</f>
        <v>12.675</v>
      </c>
      <c r="FA302" s="0" t="n">
        <f aca="false">FA301+1</f>
        <v>1952</v>
      </c>
      <c r="FB302" s="13" t="n">
        <v>1952</v>
      </c>
      <c r="FC302" s="14" t="n">
        <v>11.3</v>
      </c>
      <c r="FD302" s="14" t="n">
        <v>10.7</v>
      </c>
      <c r="FE302" s="14" t="n">
        <v>11.5</v>
      </c>
      <c r="FF302" s="14" t="n">
        <v>7.3</v>
      </c>
      <c r="FG302" s="14" t="n">
        <v>6.6</v>
      </c>
      <c r="FH302" s="14" t="n">
        <v>6.9</v>
      </c>
      <c r="FI302" s="14" t="n">
        <v>2.2</v>
      </c>
      <c r="FJ302" s="14" t="n">
        <v>3.9</v>
      </c>
      <c r="FK302" s="14" t="n">
        <v>5.4</v>
      </c>
      <c r="FL302" s="14" t="n">
        <v>7</v>
      </c>
      <c r="FM302" s="14" t="n">
        <v>8.7</v>
      </c>
      <c r="FN302" s="14" t="n">
        <v>9.9</v>
      </c>
      <c r="FO302" s="15" t="n">
        <f aca="false">SUM(FC302:FN302)/12</f>
        <v>7.61666666666667</v>
      </c>
      <c r="GA302" s="0" t="n">
        <f aca="false">GA301+1</f>
        <v>1952</v>
      </c>
      <c r="GB302" s="25" t="s">
        <v>88</v>
      </c>
      <c r="GC302" s="14" t="n">
        <v>8.7</v>
      </c>
      <c r="GD302" s="14" t="n">
        <v>9.7</v>
      </c>
      <c r="GE302" s="14" t="n">
        <v>10.2</v>
      </c>
      <c r="GF302" s="14" t="n">
        <v>7.2</v>
      </c>
      <c r="GG302" s="14" t="n">
        <v>6.5</v>
      </c>
      <c r="GH302" s="14" t="n">
        <v>7.5</v>
      </c>
      <c r="GI302" s="14" t="n">
        <v>3.8</v>
      </c>
      <c r="GJ302" s="14" t="n">
        <v>4.1</v>
      </c>
      <c r="GK302" s="14" t="n">
        <v>5.5</v>
      </c>
      <c r="GL302" s="14" t="n">
        <v>6.4</v>
      </c>
      <c r="GM302" s="14" t="n">
        <v>7.5</v>
      </c>
      <c r="GN302" s="14" t="n">
        <v>9.2</v>
      </c>
      <c r="GO302" s="15" t="n">
        <f aca="false">SUM(GC302:GN302)/12</f>
        <v>7.19166666666667</v>
      </c>
      <c r="HA302" s="0" t="n">
        <f aca="false">HA301+1</f>
        <v>1952</v>
      </c>
      <c r="HB302" s="25" t="s">
        <v>88</v>
      </c>
      <c r="HC302" s="14" t="n">
        <v>15.1</v>
      </c>
      <c r="HD302" s="14" t="n">
        <v>15.1</v>
      </c>
      <c r="HE302" s="14" t="n">
        <v>14.7</v>
      </c>
      <c r="HF302" s="14" t="n">
        <v>11.7</v>
      </c>
      <c r="HG302" s="14" t="n">
        <v>10.9</v>
      </c>
      <c r="HH302" s="14" t="n">
        <v>10</v>
      </c>
      <c r="HI302" s="14" t="n">
        <v>6.6</v>
      </c>
      <c r="HJ302" s="14" t="n">
        <v>7.7</v>
      </c>
      <c r="HK302" s="14" t="n">
        <v>8.8</v>
      </c>
      <c r="HL302" s="14" t="n">
        <v>10.4</v>
      </c>
      <c r="HM302" s="14" t="n">
        <v>12</v>
      </c>
      <c r="HN302" s="14" t="n">
        <v>13.1</v>
      </c>
      <c r="HO302" s="15" t="n">
        <f aca="false">SUM(HC302:HN302)/12</f>
        <v>11.3416666666667</v>
      </c>
      <c r="IA302" s="0" t="n">
        <f aca="false">IA301+1</f>
        <v>1952</v>
      </c>
      <c r="IB302" s="13" t="n">
        <v>1952</v>
      </c>
      <c r="IC302" s="21" t="n">
        <f aca="false">(IC299+IC300+IC301+IC303+IC304+IC305)/6</f>
        <v>17.1833333333333</v>
      </c>
      <c r="ID302" s="14" t="n">
        <v>13.8</v>
      </c>
      <c r="IE302" s="14" t="n">
        <v>15.1</v>
      </c>
      <c r="IF302" s="14" t="n">
        <v>11.3</v>
      </c>
      <c r="IG302" s="14" t="n">
        <v>10.3</v>
      </c>
      <c r="IH302" s="14" t="n">
        <v>9.2</v>
      </c>
      <c r="II302" s="14" t="n">
        <v>6.3</v>
      </c>
      <c r="IJ302" s="14" t="n">
        <v>5.6</v>
      </c>
      <c r="IK302" s="14" t="n">
        <v>8.3</v>
      </c>
      <c r="IL302" s="14" t="n">
        <v>11.1</v>
      </c>
      <c r="IM302" s="14" t="n">
        <v>10.9</v>
      </c>
      <c r="IN302" s="14" t="n">
        <v>13.1</v>
      </c>
      <c r="IO302" s="15" t="n">
        <f aca="false">SUM(IC302:IN302)/12</f>
        <v>11.0152777777778</v>
      </c>
      <c r="JA302" s="0" t="n">
        <f aca="false">JA301+1</f>
        <v>1952</v>
      </c>
      <c r="JB302" s="25" t="s">
        <v>88</v>
      </c>
      <c r="JC302" s="14" t="n">
        <v>12.1</v>
      </c>
      <c r="JD302" s="14" t="n">
        <v>12.5</v>
      </c>
      <c r="JE302" s="14" t="n">
        <v>12.6</v>
      </c>
      <c r="JF302" s="14" t="n">
        <v>9.8</v>
      </c>
      <c r="JG302" s="14" t="n">
        <v>9.8</v>
      </c>
      <c r="JH302" s="14" t="n">
        <v>10.3</v>
      </c>
      <c r="JI302" s="14" t="n">
        <v>6.9</v>
      </c>
      <c r="JJ302" s="14" t="n">
        <v>7.8</v>
      </c>
      <c r="JK302" s="14" t="n">
        <v>9.8</v>
      </c>
      <c r="JL302" s="14" t="n">
        <v>10.9</v>
      </c>
      <c r="JM302" s="14" t="n">
        <v>12.5</v>
      </c>
      <c r="JN302" s="14" t="n">
        <v>13.2</v>
      </c>
      <c r="JO302" s="15" t="n">
        <f aca="false">SUM(JC302:JN302)/12</f>
        <v>10.6833333333333</v>
      </c>
      <c r="KA302" s="0" t="n">
        <f aca="false">KA301+1</f>
        <v>1952</v>
      </c>
      <c r="KB302" s="13" t="n">
        <v>1952</v>
      </c>
      <c r="KC302" s="14" t="n">
        <v>14.4</v>
      </c>
      <c r="KD302" s="14" t="n">
        <v>13</v>
      </c>
      <c r="KE302" s="14" t="n">
        <v>13.8</v>
      </c>
      <c r="KF302" s="14" t="n">
        <v>9.3</v>
      </c>
      <c r="KG302" s="14" t="n">
        <v>9.3</v>
      </c>
      <c r="KH302" s="14" t="n">
        <v>8.5</v>
      </c>
      <c r="KI302" s="14" t="n">
        <v>4.8</v>
      </c>
      <c r="KJ302" s="14" t="n">
        <v>5.1</v>
      </c>
      <c r="KK302" s="14" t="n">
        <v>6.8</v>
      </c>
      <c r="KL302" s="14" t="n">
        <v>8.4</v>
      </c>
      <c r="KM302" s="14" t="n">
        <v>10.4</v>
      </c>
      <c r="KN302" s="14" t="n">
        <v>11.9</v>
      </c>
      <c r="KO302" s="15" t="n">
        <f aca="false">SUM(KC302:KN302)/12</f>
        <v>9.64166666666667</v>
      </c>
      <c r="LA302" s="0" t="n">
        <f aca="false">LA301+1</f>
        <v>1952</v>
      </c>
      <c r="LB302" s="25" t="s">
        <v>88</v>
      </c>
      <c r="LC302" s="14" t="n">
        <v>13.8</v>
      </c>
      <c r="LD302" s="14" t="n">
        <v>12.9</v>
      </c>
      <c r="LE302" s="14" t="n">
        <v>12.9</v>
      </c>
      <c r="LF302" s="14" t="n">
        <v>8.7</v>
      </c>
      <c r="LG302" s="14" t="n">
        <v>8.5</v>
      </c>
      <c r="LH302" s="14" t="n">
        <v>7.5</v>
      </c>
      <c r="LI302" s="14" t="n">
        <v>3.8</v>
      </c>
      <c r="LJ302" s="14" t="n">
        <v>3.6</v>
      </c>
      <c r="LK302" s="14" t="n">
        <v>6</v>
      </c>
      <c r="LL302" s="14" t="n">
        <v>8.1</v>
      </c>
      <c r="LM302" s="14" t="n">
        <v>11</v>
      </c>
      <c r="LN302" s="14" t="n">
        <v>12.6</v>
      </c>
      <c r="LO302" s="15" t="n">
        <f aca="false">SUM(LC302:LN302)/12</f>
        <v>9.11666666666667</v>
      </c>
      <c r="MA302" s="0" t="n">
        <f aca="false">MA301+1</f>
        <v>1952</v>
      </c>
      <c r="MB302" s="13" t="n">
        <v>1952</v>
      </c>
      <c r="MC302" s="14" t="n">
        <v>12.8</v>
      </c>
      <c r="MD302" s="14" t="n">
        <v>12.3</v>
      </c>
      <c r="ME302" s="14" t="n">
        <v>12.6</v>
      </c>
      <c r="MF302" s="14" t="n">
        <v>8.7</v>
      </c>
      <c r="MG302" s="14" t="n">
        <v>7.8</v>
      </c>
      <c r="MH302" s="14" t="n">
        <v>7.9</v>
      </c>
      <c r="MI302" s="14" t="n">
        <v>4.3</v>
      </c>
      <c r="MJ302" s="14" t="n">
        <v>5.1</v>
      </c>
      <c r="MK302" s="14" t="n">
        <v>7.1</v>
      </c>
      <c r="ML302" s="14" t="n">
        <v>8.1</v>
      </c>
      <c r="MM302" s="14" t="n">
        <v>10.2</v>
      </c>
      <c r="MN302" s="14" t="n">
        <v>11.2</v>
      </c>
      <c r="MO302" s="15" t="n">
        <f aca="false">SUM(MC302:MN302)/12</f>
        <v>9.00833333333333</v>
      </c>
      <c r="NA302" s="0" t="n">
        <f aca="false">NA301+1</f>
        <v>1952</v>
      </c>
      <c r="NB302" s="25" t="s">
        <v>88</v>
      </c>
      <c r="NC302" s="14" t="n">
        <v>18.5</v>
      </c>
      <c r="ND302" s="14" t="n">
        <v>16.6</v>
      </c>
      <c r="NE302" s="14" t="n">
        <v>15</v>
      </c>
      <c r="NF302" s="14" t="n">
        <v>10.1</v>
      </c>
      <c r="NG302" s="14" t="n">
        <v>9</v>
      </c>
      <c r="NH302" s="14" t="n">
        <v>6.1</v>
      </c>
      <c r="NI302" s="14" t="n">
        <v>3.9</v>
      </c>
      <c r="NJ302" s="14" t="n">
        <v>4.4</v>
      </c>
      <c r="NK302" s="14" t="n">
        <v>8.2</v>
      </c>
      <c r="NL302" s="14" t="n">
        <v>11</v>
      </c>
      <c r="NM302" s="14" t="n">
        <v>13.3</v>
      </c>
      <c r="NN302" s="14" t="n">
        <v>16.1</v>
      </c>
      <c r="NO302" s="15" t="n">
        <f aca="false">SUM(NC302:NN302)/12</f>
        <v>11.0166666666667</v>
      </c>
      <c r="OA302" s="6" t="n">
        <f aca="false">AVERAGE(AO302,BO302,CO302,DO302,EO302,FO302,GO302,HO302,IO302,JO302,KO302,LO302,MO302,NO302)</f>
        <v>9.77311507936508</v>
      </c>
      <c r="OB302" s="22" t="n">
        <f aca="false">AVERAGE(OA292:OA302)</f>
        <v>10.1270743145743</v>
      </c>
      <c r="PA302" s="16" t="n">
        <f aca="false">AVERAGE(AH302,AI302,AJ302,BH302,BI302,BJ302,CH302,CI302,CJ302,DH302,DI302,DJ302,EH302,EI302,EJ302,FH302,FI302,FJ302,GH302,GI302,GJ302,HH302,HI302,HJ302,IH302,II302,IJ302,JH302,JI302,JJ302,KH302,KI302,KJ302,LH302,LI302,LJ302,MH302,MI302,MJ302,NH302,NI302,NJ302)</f>
        <v>5.93658536585366</v>
      </c>
      <c r="PB302" s="17" t="n">
        <f aca="false">AVERAGE(AC302,AD302,AN302,BC302,BD302,BN302,CC302,CD302,CN302,DC302,DD302,DN302,EC302,ED302,EN302,FC302,FD302,FN302,GC302,GD302,GN302,HC302,HD302,HN302,IC302,ID302,IN302,JC302,JD302,JN302,KC302,KD302,KN302,LC302,LD302,LN302,MC302,MD302,MN302,NC302,ND302,NN302,)</f>
        <v>13.134496124031</v>
      </c>
      <c r="PC302" s="16" t="n">
        <f aca="false">AVERAGE(PA292:PA302)</f>
        <v>6.20137789040228</v>
      </c>
      <c r="PD302" s="23" t="n">
        <f aca="false">AVERAGE(PB292:PB302)</f>
        <v>13.9575757575758</v>
      </c>
    </row>
    <row r="303" customFormat="false" ht="14.65" hidden="false" customHeight="false" outlineLevel="0" collapsed="false">
      <c r="A303" s="5"/>
      <c r="B303" s="6" t="n">
        <f aca="false">AVERAGE(AO303,BO303,CO303,DO303,EO303,FO303,GO303,HO303,IO303,JO303,KO303,LO303,MO303,NO303)</f>
        <v>10.0857142857143</v>
      </c>
      <c r="C303" s="18" t="n">
        <f aca="false">AVERAGE(B299:B303)</f>
        <v>10.1236706349206</v>
      </c>
      <c r="D303" s="20" t="n">
        <f aca="false">AVERAGE(B294:B303)</f>
        <v>10.1050496031746</v>
      </c>
      <c r="E303" s="6" t="n">
        <f aca="false">AVERAGE(B284:B303)</f>
        <v>10.2717212301587</v>
      </c>
      <c r="F303" s="24" t="n">
        <f aca="false">AVERAGE(B254:B303)</f>
        <v>10.260742026492</v>
      </c>
      <c r="G303" s="2" t="n">
        <f aca="false">MAX(AC303:AN303,BC303:BN303,CC303:CN303,DC303:DN303,EC303:EN303,FC303:FN303,GC303:GN303,HC303:HN303,IC303:IN303,JC303:JN303,KC303:KN303,LC303:LN303,MC303:MN303,NC303:NN303)</f>
        <v>20.7</v>
      </c>
      <c r="H303" s="11" t="n">
        <f aca="false">MEDIAN(AC303:AN303,BC303:BN303,CC303:CN303,DC303:DN303,EC303:EN303,FC303:FN303,GC303:GN303,HC303:HN303,IC303:IN303,JC303:JN303,KC303:KN303,LC303:LN303,MC303:MN303,NC303:NN303)</f>
        <v>9.7</v>
      </c>
      <c r="I303" s="4" t="n">
        <f aca="false">MIN(AC303:AN303,BC303:BN303,CC303:CN303,DC303:DN303,EC303:EN303,FC303:FN303,GC303:GN303,HC303:HN303,IC303:IN303,JC303:JN303,KC303:KN303,LC303:LN303,MC303:MN303,NC303:NN303)</f>
        <v>2.5</v>
      </c>
      <c r="J303" s="12" t="n">
        <f aca="false">(G303+I303)/2</f>
        <v>11.6</v>
      </c>
      <c r="AA303" s="0" t="n">
        <f aca="false">AA302+1</f>
        <v>35</v>
      </c>
      <c r="AB303" s="27" t="n">
        <v>1953</v>
      </c>
      <c r="AC303" s="14" t="n">
        <v>15.6</v>
      </c>
      <c r="AD303" s="14" t="n">
        <v>16.4</v>
      </c>
      <c r="AE303" s="14" t="n">
        <v>15.7</v>
      </c>
      <c r="AF303" s="14" t="n">
        <v>13.7</v>
      </c>
      <c r="AG303" s="14" t="n">
        <v>9.8</v>
      </c>
      <c r="AH303" s="14" t="n">
        <v>9.4</v>
      </c>
      <c r="AI303" s="14" t="n">
        <v>7.8</v>
      </c>
      <c r="AJ303" s="14" t="n">
        <v>7.2</v>
      </c>
      <c r="AK303" s="14" t="n">
        <v>8.9</v>
      </c>
      <c r="AL303" s="14" t="n">
        <v>10.5</v>
      </c>
      <c r="AM303" s="14" t="n">
        <v>11.9</v>
      </c>
      <c r="AN303" s="14" t="n">
        <v>13.5</v>
      </c>
      <c r="AO303" s="15" t="n">
        <f aca="false">SUM(AC303:AN303)/12</f>
        <v>11.7</v>
      </c>
      <c r="BA303" s="0" t="n">
        <f aca="false">BA302+1</f>
        <v>1953</v>
      </c>
      <c r="BB303" s="13" t="n">
        <v>1953</v>
      </c>
      <c r="BC303" s="14" t="n">
        <v>14.3</v>
      </c>
      <c r="BD303" s="14" t="n">
        <v>14.7</v>
      </c>
      <c r="BE303" s="14" t="n">
        <v>14.1</v>
      </c>
      <c r="BF303" s="14" t="n">
        <v>11.7</v>
      </c>
      <c r="BG303" s="14" t="n">
        <v>7</v>
      </c>
      <c r="BH303" s="14" t="n">
        <v>7.4</v>
      </c>
      <c r="BI303" s="14" t="n">
        <v>4.9</v>
      </c>
      <c r="BJ303" s="14" t="n">
        <v>5.3</v>
      </c>
      <c r="BK303" s="14" t="n">
        <v>6</v>
      </c>
      <c r="BL303" s="14" t="n">
        <v>7.8</v>
      </c>
      <c r="BM303" s="14" t="n">
        <v>9.8</v>
      </c>
      <c r="BN303" s="14" t="n">
        <v>12</v>
      </c>
      <c r="BO303" s="15" t="n">
        <f aca="false">SUM(BC303:BN303)/12</f>
        <v>9.58333333333333</v>
      </c>
      <c r="CA303" s="0" t="n">
        <f aca="false">CA302+1</f>
        <v>1953</v>
      </c>
      <c r="CB303" s="13" t="n">
        <v>1953</v>
      </c>
      <c r="CC303" s="14" t="n">
        <v>15.8</v>
      </c>
      <c r="CD303" s="14" t="n">
        <v>14.6</v>
      </c>
      <c r="CE303" s="14" t="n">
        <v>14.4</v>
      </c>
      <c r="CF303" s="14" t="n">
        <v>12.2</v>
      </c>
      <c r="CG303" s="14" t="n">
        <v>9.7</v>
      </c>
      <c r="CH303" s="14" t="n">
        <v>8.5</v>
      </c>
      <c r="CI303" s="14" t="n">
        <v>7.4</v>
      </c>
      <c r="CJ303" s="14" t="n">
        <v>7.2</v>
      </c>
      <c r="CK303" s="14" t="n">
        <v>7.6</v>
      </c>
      <c r="CL303" s="14" t="n">
        <v>9.6</v>
      </c>
      <c r="CM303" s="14" t="n">
        <v>11</v>
      </c>
      <c r="CN303" s="14" t="n">
        <v>11.7</v>
      </c>
      <c r="CO303" s="15" t="n">
        <f aca="false">SUM(CC303:CN303)/12</f>
        <v>10.8083333333333</v>
      </c>
      <c r="DA303" s="0" t="n">
        <f aca="false">DA302+1</f>
        <v>1953</v>
      </c>
      <c r="DB303" s="13" t="n">
        <v>1953</v>
      </c>
      <c r="DC303" s="14" t="n">
        <v>12.7</v>
      </c>
      <c r="DD303" s="14" t="n">
        <v>12.9</v>
      </c>
      <c r="DE303" s="14" t="n">
        <v>11.5</v>
      </c>
      <c r="DF303" s="14" t="n">
        <v>10.3</v>
      </c>
      <c r="DG303" s="14" t="n">
        <v>4.9</v>
      </c>
      <c r="DH303" s="14" t="n">
        <v>6.2</v>
      </c>
      <c r="DI303" s="14" t="n">
        <v>4.5</v>
      </c>
      <c r="DJ303" s="14" t="n">
        <v>4.2</v>
      </c>
      <c r="DK303" s="14" t="n">
        <v>5.3</v>
      </c>
      <c r="DL303" s="14" t="n">
        <v>6.5</v>
      </c>
      <c r="DM303" s="14" t="n">
        <v>8.9</v>
      </c>
      <c r="DN303" s="14" t="n">
        <v>10.8</v>
      </c>
      <c r="DO303" s="15" t="n">
        <f aca="false">SUM(DC303:DN303)/12</f>
        <v>8.225</v>
      </c>
      <c r="EA303" s="0" t="n">
        <f aca="false">EA302+1</f>
        <v>1953</v>
      </c>
      <c r="EB303" s="25" t="s">
        <v>89</v>
      </c>
      <c r="EC303" s="14" t="n">
        <v>20.7</v>
      </c>
      <c r="ED303" s="14" t="n">
        <v>19.4</v>
      </c>
      <c r="EE303" s="14" t="n">
        <v>19.4</v>
      </c>
      <c r="EF303" s="14" t="n">
        <v>15.3</v>
      </c>
      <c r="EG303" s="14" t="n">
        <v>7.8</v>
      </c>
      <c r="EH303" s="14" t="n">
        <v>5.6</v>
      </c>
      <c r="EI303" s="14" t="n">
        <v>2.5</v>
      </c>
      <c r="EJ303" s="14" t="n">
        <v>5.2</v>
      </c>
      <c r="EK303" s="14" t="n">
        <v>9.4</v>
      </c>
      <c r="EL303" s="14" t="n">
        <v>12.4</v>
      </c>
      <c r="EM303" s="14" t="n">
        <v>15.3</v>
      </c>
      <c r="EN303" s="14" t="n">
        <v>19.5</v>
      </c>
      <c r="EO303" s="15" t="n">
        <f aca="false">SUM(EC303:EN303)/12</f>
        <v>12.7083333333333</v>
      </c>
      <c r="FA303" s="0" t="n">
        <f aca="false">FA302+1</f>
        <v>1953</v>
      </c>
      <c r="FB303" s="13" t="n">
        <v>1953</v>
      </c>
      <c r="FC303" s="14" t="n">
        <v>11.4</v>
      </c>
      <c r="FD303" s="14" t="n">
        <v>11.8</v>
      </c>
      <c r="FE303" s="14" t="n">
        <v>10.7</v>
      </c>
      <c r="FF303" s="14" t="n">
        <v>9.2</v>
      </c>
      <c r="FG303" s="14" t="n">
        <v>6.2</v>
      </c>
      <c r="FH303" s="14" t="n">
        <v>6</v>
      </c>
      <c r="FI303" s="14" t="n">
        <v>4.2</v>
      </c>
      <c r="FJ303" s="14" t="n">
        <v>4.8</v>
      </c>
      <c r="FK303" s="14" t="n">
        <v>4.7</v>
      </c>
      <c r="FL303" s="14" t="n">
        <v>5.7</v>
      </c>
      <c r="FM303" s="14" t="n">
        <v>7.1</v>
      </c>
      <c r="FN303" s="14" t="n">
        <v>8.8</v>
      </c>
      <c r="FO303" s="15" t="n">
        <f aca="false">SUM(FC303:FN303)/12</f>
        <v>7.55</v>
      </c>
      <c r="GA303" s="0" t="n">
        <f aca="false">GA302+1</f>
        <v>1953</v>
      </c>
      <c r="GB303" s="25" t="s">
        <v>89</v>
      </c>
      <c r="GC303" s="14" t="n">
        <v>9</v>
      </c>
      <c r="GD303" s="14" t="n">
        <v>10.7</v>
      </c>
      <c r="GE303" s="14" t="n">
        <v>8.5</v>
      </c>
      <c r="GF303" s="14" t="n">
        <v>8.3</v>
      </c>
      <c r="GG303" s="14" t="n">
        <v>6.7</v>
      </c>
      <c r="GH303" s="14" t="n">
        <v>5.8</v>
      </c>
      <c r="GI303" s="14" t="n">
        <v>4.6</v>
      </c>
      <c r="GJ303" s="14" t="n">
        <v>5.2</v>
      </c>
      <c r="GK303" s="14" t="n">
        <v>5.2</v>
      </c>
      <c r="GL303" s="14" t="n">
        <v>5.9</v>
      </c>
      <c r="GM303" s="14" t="n">
        <v>7.4</v>
      </c>
      <c r="GN303" s="14" t="n">
        <v>7.9</v>
      </c>
      <c r="GO303" s="15" t="n">
        <f aca="false">SUM(GC303:GN303)/12</f>
        <v>7.1</v>
      </c>
      <c r="HA303" s="0" t="n">
        <f aca="false">HA302+1</f>
        <v>1953</v>
      </c>
      <c r="HB303" s="25" t="s">
        <v>89</v>
      </c>
      <c r="HC303" s="14" t="n">
        <v>15.1</v>
      </c>
      <c r="HD303" s="14" t="n">
        <v>15.4</v>
      </c>
      <c r="HE303" s="14" t="n">
        <v>15.8</v>
      </c>
      <c r="HF303" s="14" t="n">
        <v>13.1</v>
      </c>
      <c r="HG303" s="14" t="n">
        <v>11</v>
      </c>
      <c r="HH303" s="14" t="n">
        <v>9.7</v>
      </c>
      <c r="HI303" s="14" t="n">
        <v>8.5</v>
      </c>
      <c r="HJ303" s="14" t="n">
        <v>8.2</v>
      </c>
      <c r="HK303" s="14" t="n">
        <v>8.7</v>
      </c>
      <c r="HL303" s="14" t="n">
        <v>10.6</v>
      </c>
      <c r="HM303" s="14" t="n">
        <v>11.5</v>
      </c>
      <c r="HN303" s="14" t="n">
        <v>13</v>
      </c>
      <c r="HO303" s="15" t="n">
        <f aca="false">SUM(HC303:HN303)/12</f>
        <v>11.7166666666667</v>
      </c>
      <c r="IA303" s="0" t="n">
        <f aca="false">IA302+1</f>
        <v>1953</v>
      </c>
      <c r="IB303" s="13" t="n">
        <v>1953</v>
      </c>
      <c r="IC303" s="14" t="n">
        <v>13.9</v>
      </c>
      <c r="ID303" s="14" t="n">
        <v>15.8</v>
      </c>
      <c r="IE303" s="14" t="n">
        <v>15.1</v>
      </c>
      <c r="IF303" s="14" t="n">
        <v>10.8</v>
      </c>
      <c r="IG303" s="14" t="n">
        <v>8.1</v>
      </c>
      <c r="IH303" s="14" t="n">
        <v>9.3</v>
      </c>
      <c r="II303" s="14" t="n">
        <v>7.3</v>
      </c>
      <c r="IJ303" s="14" t="n">
        <v>6.9</v>
      </c>
      <c r="IK303" s="14" t="n">
        <v>9.2</v>
      </c>
      <c r="IL303" s="14" t="n">
        <v>10.8</v>
      </c>
      <c r="IM303" s="14" t="n">
        <v>13.3</v>
      </c>
      <c r="IN303" s="14" t="n">
        <v>15.2</v>
      </c>
      <c r="IO303" s="15" t="n">
        <f aca="false">SUM(IC303:IN303)/12</f>
        <v>11.3083333333333</v>
      </c>
      <c r="JA303" s="0" t="n">
        <f aca="false">JA302+1</f>
        <v>1953</v>
      </c>
      <c r="JB303" s="25" t="s">
        <v>89</v>
      </c>
      <c r="JC303" s="14" t="n">
        <v>13.6</v>
      </c>
      <c r="JD303" s="14" t="n">
        <v>13.6</v>
      </c>
      <c r="JE303" s="14" t="n">
        <v>12.6</v>
      </c>
      <c r="JF303" s="14" t="n">
        <v>12</v>
      </c>
      <c r="JG303" s="14" t="n">
        <v>10.3</v>
      </c>
      <c r="JH303" s="14" t="n">
        <v>8.9</v>
      </c>
      <c r="JI303" s="14" t="n">
        <v>8.2</v>
      </c>
      <c r="JJ303" s="14" t="n">
        <v>8.3</v>
      </c>
      <c r="JK303" s="14" t="n">
        <v>8.5</v>
      </c>
      <c r="JL303" s="14" t="n">
        <v>9.8</v>
      </c>
      <c r="JM303" s="14" t="n">
        <v>10.4</v>
      </c>
      <c r="JN303" s="14" t="n">
        <v>11.9</v>
      </c>
      <c r="JO303" s="15" t="n">
        <f aca="false">SUM(JC303:JN303)/12</f>
        <v>10.675</v>
      </c>
      <c r="KA303" s="0" t="n">
        <f aca="false">KA302+1</f>
        <v>1953</v>
      </c>
      <c r="KB303" s="13" t="n">
        <v>1953</v>
      </c>
      <c r="KC303" s="14" t="n">
        <v>14.1</v>
      </c>
      <c r="KD303" s="14" t="n">
        <v>14.8</v>
      </c>
      <c r="KE303" s="14" t="n">
        <v>14.2</v>
      </c>
      <c r="KF303" s="14" t="n">
        <v>12.4</v>
      </c>
      <c r="KG303" s="14" t="n">
        <v>8.1</v>
      </c>
      <c r="KH303" s="14" t="n">
        <v>8.1</v>
      </c>
      <c r="KI303" s="14" t="n">
        <v>6.2</v>
      </c>
      <c r="KJ303" s="14" t="n">
        <v>5.9</v>
      </c>
      <c r="KK303" s="14" t="n">
        <v>6.7</v>
      </c>
      <c r="KL303" s="14" t="n">
        <v>8.6</v>
      </c>
      <c r="KM303" s="14" t="n">
        <v>10.2</v>
      </c>
      <c r="KN303" s="14" t="n">
        <v>12.7</v>
      </c>
      <c r="KO303" s="15" t="n">
        <f aca="false">SUM(KC303:KN303)/12</f>
        <v>10.1666666666667</v>
      </c>
      <c r="LA303" s="0" t="n">
        <f aca="false">LA302+1</f>
        <v>1953</v>
      </c>
      <c r="LB303" s="25" t="s">
        <v>89</v>
      </c>
      <c r="LC303" s="14" t="n">
        <v>13.8</v>
      </c>
      <c r="LD303" s="14" t="n">
        <v>14.3</v>
      </c>
      <c r="LE303" s="14" t="n">
        <v>12.9</v>
      </c>
      <c r="LF303" s="14" t="n">
        <v>11.7</v>
      </c>
      <c r="LG303" s="14" t="n">
        <v>6.2</v>
      </c>
      <c r="LH303" s="14" t="n">
        <v>7.5</v>
      </c>
      <c r="LI303" s="14" t="n">
        <v>5</v>
      </c>
      <c r="LJ303" s="14" t="n">
        <v>5.7</v>
      </c>
      <c r="LK303" s="14" t="n">
        <v>6.4</v>
      </c>
      <c r="LL303" s="14" t="n">
        <v>7.6</v>
      </c>
      <c r="LM303" s="14" t="n">
        <v>10</v>
      </c>
      <c r="LN303" s="14" t="n">
        <v>12.8</v>
      </c>
      <c r="LO303" s="15" t="n">
        <f aca="false">SUM(LC303:LN303)/12</f>
        <v>9.49166666666667</v>
      </c>
      <c r="MA303" s="0" t="n">
        <f aca="false">MA302+1</f>
        <v>1953</v>
      </c>
      <c r="MB303" s="13" t="n">
        <v>1953</v>
      </c>
      <c r="MC303" s="14" t="n">
        <v>13.2</v>
      </c>
      <c r="MD303" s="14" t="n">
        <v>12.7</v>
      </c>
      <c r="ME303" s="14" t="n">
        <v>11.2</v>
      </c>
      <c r="MF303" s="14" t="n">
        <v>10.6</v>
      </c>
      <c r="MG303" s="14" t="n">
        <v>7.5</v>
      </c>
      <c r="MH303" s="14" t="n">
        <v>6.8</v>
      </c>
      <c r="MI303" s="14" t="n">
        <v>5.4</v>
      </c>
      <c r="MJ303" s="14" t="n">
        <v>6.3</v>
      </c>
      <c r="MK303" s="14" t="n">
        <v>6.1</v>
      </c>
      <c r="ML303" s="14" t="n">
        <v>7.5</v>
      </c>
      <c r="MM303" s="14" t="n">
        <v>8.9</v>
      </c>
      <c r="MN303" s="14" t="n">
        <v>11.4</v>
      </c>
      <c r="MO303" s="15" t="n">
        <f aca="false">SUM(MC303:MN303)/12</f>
        <v>8.96666666666667</v>
      </c>
      <c r="NA303" s="0" t="n">
        <f aca="false">NA302+1</f>
        <v>1953</v>
      </c>
      <c r="NB303" s="25" t="s">
        <v>89</v>
      </c>
      <c r="NC303" s="14" t="n">
        <v>17.5</v>
      </c>
      <c r="ND303" s="14" t="n">
        <v>16.8</v>
      </c>
      <c r="NE303" s="14" t="n">
        <v>17.5</v>
      </c>
      <c r="NF303" s="14" t="n">
        <v>12.8</v>
      </c>
      <c r="NG303" s="14" t="n">
        <v>6.5</v>
      </c>
      <c r="NH303" s="14" t="n">
        <v>6.1</v>
      </c>
      <c r="NI303" s="14" t="n">
        <v>2.5</v>
      </c>
      <c r="NJ303" s="14" t="n">
        <v>5</v>
      </c>
      <c r="NK303" s="14" t="n">
        <v>7.4</v>
      </c>
      <c r="NL303" s="14" t="n">
        <v>11.3</v>
      </c>
      <c r="NM303" s="14" t="n">
        <v>13.3</v>
      </c>
      <c r="NN303" s="14" t="n">
        <v>17.7</v>
      </c>
      <c r="NO303" s="15" t="n">
        <f aca="false">SUM(NC303:NN303)/12</f>
        <v>11.2</v>
      </c>
      <c r="OA303" s="6" t="n">
        <f aca="false">AVERAGE(AO303,BO303,CO303,DO303,EO303,FO303,GO303,HO303,IO303,JO303,KO303,LO303,MO303,NO303)</f>
        <v>10.0857142857143</v>
      </c>
      <c r="OB303" s="22" t="n">
        <f aca="false">AVERAGE(OA293:OA303)</f>
        <v>10.0650342712843</v>
      </c>
      <c r="PA303" s="16" t="n">
        <f aca="false">AVERAGE(AH303,AI303,AJ303,BH303,BI303,BJ303,CH303,CI303,CJ303,DH303,DI303,DJ303,EH303,EI303,EJ303,FH303,FI303,FJ303,GH303,GI303,GJ303,HH303,HI303,HJ303,IH303,II303,IJ303,JH303,JI303,JJ303,KH303,KI303,KJ303,LH303,LI303,LJ303,MH303,MI303,MJ303,NH303,NI303,NJ303)</f>
        <v>6.42142857142857</v>
      </c>
      <c r="PB303" s="17" t="n">
        <f aca="false">AVERAGE(AC303,AD303,AN303,BC303,BD303,BN303,CC303,CD303,CN303,DC303,DD303,DN303,EC303,ED303,EN303,FC303,FD303,FN303,GC303,GD303,GN303,HC303,HD303,HN303,IC303,ID303,IN303,JC303,JD303,JN303,KC303,KD303,KN303,LC303,LD303,LN303,MC303,MD303,MN303,NC303,ND303,NN303,)</f>
        <v>13.5697674418605</v>
      </c>
      <c r="PC303" s="16" t="n">
        <f aca="false">AVERAGE(PA293:PA303)</f>
        <v>6.14185408087847</v>
      </c>
      <c r="PD303" s="23" t="n">
        <f aca="false">AVERAGE(PB293:PB303)</f>
        <v>13.8948907681466</v>
      </c>
    </row>
    <row r="304" customFormat="false" ht="14.65" hidden="false" customHeight="false" outlineLevel="0" collapsed="false">
      <c r="A304" s="5"/>
      <c r="B304" s="6" t="n">
        <f aca="false">AVERAGE(AO304,BO304,CO304,DO304,EO304,FO304,GO304,HO304,IO304,JO304,KO304,LO304,MO304,NO304)</f>
        <v>10.0234126984127</v>
      </c>
      <c r="C304" s="18" t="n">
        <f aca="false">AVERAGE(B300:B304)</f>
        <v>10.1913293650794</v>
      </c>
      <c r="D304" s="20" t="n">
        <f aca="false">AVERAGE(B295:B304)</f>
        <v>10.1091170634921</v>
      </c>
      <c r="E304" s="6" t="n">
        <f aca="false">AVERAGE(B285:B304)</f>
        <v>10.2388740079365</v>
      </c>
      <c r="F304" s="24" t="n">
        <f aca="false">AVERAGE(B255:B304)</f>
        <v>10.2548769471269</v>
      </c>
      <c r="G304" s="2" t="n">
        <f aca="false">MAX(AC304:AN304,BC304:BN304,CC304:CN304,DC304:DN304,EC304:EN304,FC304:FN304,GC304:GN304,HC304:HN304,IC304:IN304,JC304:JN304,KC304:KN304,LC304:LN304,MC304:MN304,NC304:NN304)</f>
        <v>20.9</v>
      </c>
      <c r="H304" s="11" t="n">
        <f aca="false">MEDIAN(AC304:AN304,BC304:BN304,CC304:CN304,DC304:DN304,EC304:EN304,FC304:FN304,GC304:GN304,HC304:HN304,IC304:IN304,JC304:JN304,KC304:KN304,LC304:LN304,MC304:MN304,NC304:NN304)</f>
        <v>9.9</v>
      </c>
      <c r="I304" s="4" t="n">
        <f aca="false">MIN(AC304:AN304,BC304:BN304,CC304:CN304,DC304:DN304,EC304:EN304,FC304:FN304,GC304:GN304,HC304:HN304,IC304:IN304,JC304:JN304,KC304:KN304,LC304:LN304,MC304:MN304,NC304:NN304)</f>
        <v>2.4</v>
      </c>
      <c r="J304" s="12" t="n">
        <f aca="false">(G304+I304)/2</f>
        <v>11.65</v>
      </c>
      <c r="AA304" s="0" t="n">
        <f aca="false">AA303+1</f>
        <v>36</v>
      </c>
      <c r="AB304" s="27" t="n">
        <v>1954</v>
      </c>
      <c r="AC304" s="14" t="n">
        <v>17</v>
      </c>
      <c r="AD304" s="14" t="n">
        <v>13.5</v>
      </c>
      <c r="AE304" s="14" t="n">
        <v>13.1</v>
      </c>
      <c r="AF304" s="14" t="n">
        <v>13.8</v>
      </c>
      <c r="AG304" s="14" t="n">
        <v>11.2</v>
      </c>
      <c r="AH304" s="14" t="n">
        <v>8.6</v>
      </c>
      <c r="AI304" s="14" t="n">
        <v>7.2</v>
      </c>
      <c r="AJ304" s="14" t="n">
        <v>7.8</v>
      </c>
      <c r="AK304" s="14" t="n">
        <v>9.9</v>
      </c>
      <c r="AL304" s="14" t="n">
        <v>11.7</v>
      </c>
      <c r="AM304" s="14" t="n">
        <v>12.6</v>
      </c>
      <c r="AN304" s="14" t="n">
        <v>15.7</v>
      </c>
      <c r="AO304" s="15" t="n">
        <f aca="false">SUM(AC304:AN304)/12</f>
        <v>11.8416666666667</v>
      </c>
      <c r="BA304" s="0" t="n">
        <f aca="false">BA303+1</f>
        <v>1954</v>
      </c>
      <c r="BB304" s="13" t="n">
        <v>1954</v>
      </c>
      <c r="BC304" s="14" t="n">
        <v>14.9</v>
      </c>
      <c r="BD304" s="14" t="n">
        <v>11</v>
      </c>
      <c r="BE304" s="14" t="n">
        <v>10.8</v>
      </c>
      <c r="BF304" s="14" t="n">
        <v>11.6</v>
      </c>
      <c r="BG304" s="14" t="n">
        <v>8.2</v>
      </c>
      <c r="BH304" s="14" t="n">
        <v>5.8</v>
      </c>
      <c r="BI304" s="14" t="n">
        <v>5.3</v>
      </c>
      <c r="BJ304" s="14" t="n">
        <v>5.6</v>
      </c>
      <c r="BK304" s="14" t="n">
        <v>6.4</v>
      </c>
      <c r="BL304" s="14" t="n">
        <v>9.4</v>
      </c>
      <c r="BM304" s="14" t="n">
        <v>11.2</v>
      </c>
      <c r="BN304" s="14" t="n">
        <v>13.8</v>
      </c>
      <c r="BO304" s="15" t="n">
        <f aca="false">SUM(BC304:BN304)/12</f>
        <v>9.5</v>
      </c>
      <c r="CA304" s="0" t="n">
        <f aca="false">CA303+1</f>
        <v>1954</v>
      </c>
      <c r="CB304" s="13" t="n">
        <v>1954</v>
      </c>
      <c r="CC304" s="21" t="n">
        <f aca="false">(CC301+CC302+CC303+CC305+CC306+CC307)/6</f>
        <v>14.3333333333333</v>
      </c>
      <c r="CD304" s="14" t="n">
        <v>12.9</v>
      </c>
      <c r="CE304" s="14" t="n">
        <v>11.9</v>
      </c>
      <c r="CF304" s="14" t="n">
        <v>12.2</v>
      </c>
      <c r="CG304" s="14" t="n">
        <v>10.7</v>
      </c>
      <c r="CH304" s="14" t="n">
        <v>8.7</v>
      </c>
      <c r="CI304" s="14" t="n">
        <v>7.4</v>
      </c>
      <c r="CJ304" s="14" t="n">
        <v>7.4</v>
      </c>
      <c r="CK304" s="14" t="n">
        <v>8.4</v>
      </c>
      <c r="CL304" s="14" t="n">
        <v>9.4</v>
      </c>
      <c r="CM304" s="14" t="n">
        <v>11.1</v>
      </c>
      <c r="CN304" s="14" t="n">
        <v>13.8</v>
      </c>
      <c r="CO304" s="15" t="n">
        <f aca="false">SUM(CC304:CN304)/12</f>
        <v>10.6861111111111</v>
      </c>
      <c r="DA304" s="0" t="n">
        <f aca="false">DA303+1</f>
        <v>1954</v>
      </c>
      <c r="DB304" s="13" t="n">
        <v>1954</v>
      </c>
      <c r="DC304" s="14" t="n">
        <v>14.1</v>
      </c>
      <c r="DD304" s="14" t="n">
        <v>10</v>
      </c>
      <c r="DE304" s="14" t="n">
        <v>8.7</v>
      </c>
      <c r="DF304" s="14" t="n">
        <v>10.8</v>
      </c>
      <c r="DG304" s="14" t="n">
        <v>6.9</v>
      </c>
      <c r="DH304" s="14" t="n">
        <v>4.8</v>
      </c>
      <c r="DI304" s="14" t="n">
        <v>3.6</v>
      </c>
      <c r="DJ304" s="14" t="n">
        <v>3.9</v>
      </c>
      <c r="DK304" s="14" t="n">
        <v>4.4</v>
      </c>
      <c r="DL304" s="14" t="n">
        <v>7.9</v>
      </c>
      <c r="DM304" s="14" t="n">
        <v>9.2</v>
      </c>
      <c r="DN304" s="14" t="n">
        <v>12.9</v>
      </c>
      <c r="DO304" s="15" t="n">
        <f aca="false">SUM(DC304:DN304)/12</f>
        <v>8.1</v>
      </c>
      <c r="EA304" s="0" t="n">
        <f aca="false">EA303+1</f>
        <v>1954</v>
      </c>
      <c r="EB304" s="25" t="s">
        <v>90</v>
      </c>
      <c r="EC304" s="14" t="n">
        <v>20.9</v>
      </c>
      <c r="ED304" s="14" t="n">
        <v>17.9</v>
      </c>
      <c r="EE304" s="14" t="n">
        <v>14.9</v>
      </c>
      <c r="EF304" s="14" t="n">
        <v>14.2</v>
      </c>
      <c r="EG304" s="14" t="n">
        <v>9</v>
      </c>
      <c r="EH304" s="14" t="n">
        <v>5.8</v>
      </c>
      <c r="EI304" s="14" t="n">
        <v>4.6</v>
      </c>
      <c r="EJ304" s="14" t="n">
        <v>5.9</v>
      </c>
      <c r="EK304" s="14" t="n">
        <v>8.1</v>
      </c>
      <c r="EL304" s="14" t="n">
        <v>14</v>
      </c>
      <c r="EM304" s="14" t="n">
        <v>16.4</v>
      </c>
      <c r="EN304" s="14" t="n">
        <v>19.7</v>
      </c>
      <c r="EO304" s="15" t="n">
        <f aca="false">SUM(EC304:EN304)/12</f>
        <v>12.6166666666667</v>
      </c>
      <c r="FA304" s="0" t="n">
        <f aca="false">FA303+1</f>
        <v>1954</v>
      </c>
      <c r="FB304" s="13" t="n">
        <v>1954</v>
      </c>
      <c r="FC304" s="14" t="n">
        <v>12.7</v>
      </c>
      <c r="FD304" s="14" t="n">
        <v>9.3</v>
      </c>
      <c r="FE304" s="14" t="n">
        <v>7.4</v>
      </c>
      <c r="FF304" s="14" t="n">
        <v>8.7</v>
      </c>
      <c r="FG304" s="14" t="n">
        <v>7.2</v>
      </c>
      <c r="FH304" s="14" t="n">
        <v>5.7</v>
      </c>
      <c r="FI304" s="14" t="n">
        <v>4.1</v>
      </c>
      <c r="FJ304" s="14" t="n">
        <v>4.2</v>
      </c>
      <c r="FK304" s="14" t="n">
        <v>4.6</v>
      </c>
      <c r="FL304" s="14" t="n">
        <v>6.8</v>
      </c>
      <c r="FM304" s="14" t="n">
        <v>7.3</v>
      </c>
      <c r="FN304" s="14" t="n">
        <v>10.3</v>
      </c>
      <c r="FO304" s="15" t="n">
        <f aca="false">SUM(FC304:FN304)/12</f>
        <v>7.35833333333333</v>
      </c>
      <c r="GA304" s="0" t="n">
        <f aca="false">GA303+1</f>
        <v>1954</v>
      </c>
      <c r="GB304" s="25" t="s">
        <v>90</v>
      </c>
      <c r="GC304" s="14" t="n">
        <v>11.7</v>
      </c>
      <c r="GD304" s="14" t="n">
        <v>9.9</v>
      </c>
      <c r="GE304" s="14" t="n">
        <v>7.1</v>
      </c>
      <c r="GF304" s="14" t="n">
        <v>7.7</v>
      </c>
      <c r="GG304" s="14" t="n">
        <v>6.9</v>
      </c>
      <c r="GH304" s="14" t="n">
        <v>5.9</v>
      </c>
      <c r="GI304" s="14" t="n">
        <v>3.6</v>
      </c>
      <c r="GJ304" s="14" t="n">
        <v>4.7</v>
      </c>
      <c r="GK304" s="14" t="n">
        <v>3.9</v>
      </c>
      <c r="GL304" s="14" t="n">
        <v>7.1</v>
      </c>
      <c r="GM304" s="14" t="n">
        <v>6.8</v>
      </c>
      <c r="GN304" s="14" t="n">
        <v>10</v>
      </c>
      <c r="GO304" s="15" t="n">
        <f aca="false">SUM(GC304:GN304)/12</f>
        <v>7.10833333333333</v>
      </c>
      <c r="HA304" s="0" t="n">
        <f aca="false">HA303+1</f>
        <v>1954</v>
      </c>
      <c r="HB304" s="25" t="s">
        <v>90</v>
      </c>
      <c r="HC304" s="14" t="n">
        <v>15.9</v>
      </c>
      <c r="HD304" s="14" t="n">
        <v>14.1</v>
      </c>
      <c r="HE304" s="14" t="n">
        <v>12.9</v>
      </c>
      <c r="HF304" s="14" t="n">
        <v>12.7</v>
      </c>
      <c r="HG304" s="14" t="n">
        <v>11.2</v>
      </c>
      <c r="HH304" s="14" t="n">
        <v>9.4</v>
      </c>
      <c r="HI304" s="14" t="n">
        <v>8.6</v>
      </c>
      <c r="HJ304" s="14" t="n">
        <v>8</v>
      </c>
      <c r="HK304" s="14" t="n">
        <v>9.2</v>
      </c>
      <c r="HL304" s="14" t="n">
        <v>11</v>
      </c>
      <c r="HM304" s="14" t="n">
        <v>11.5</v>
      </c>
      <c r="HN304" s="14" t="n">
        <v>15.1</v>
      </c>
      <c r="HO304" s="15" t="n">
        <f aca="false">SUM(HC304:HN304)/12</f>
        <v>11.6333333333333</v>
      </c>
      <c r="IA304" s="0" t="n">
        <f aca="false">IA303+1</f>
        <v>1954</v>
      </c>
      <c r="IB304" s="13" t="n">
        <v>1954</v>
      </c>
      <c r="IC304" s="14" t="n">
        <v>17.8</v>
      </c>
      <c r="ID304" s="14" t="n">
        <v>13.5</v>
      </c>
      <c r="IE304" s="14" t="n">
        <v>12.9</v>
      </c>
      <c r="IF304" s="14" t="n">
        <v>13.7</v>
      </c>
      <c r="IG304" s="14" t="n">
        <v>10.3</v>
      </c>
      <c r="IH304" s="14" t="n">
        <v>8.2</v>
      </c>
      <c r="II304" s="14" t="n">
        <v>7.3</v>
      </c>
      <c r="IJ304" s="14" t="n">
        <v>7.3</v>
      </c>
      <c r="IK304" s="14" t="n">
        <v>9.3</v>
      </c>
      <c r="IL304" s="14" t="n">
        <v>12.1</v>
      </c>
      <c r="IM304" s="14" t="n">
        <v>12.9</v>
      </c>
      <c r="IN304" s="14" t="n">
        <v>17.2</v>
      </c>
      <c r="IO304" s="15" t="n">
        <f aca="false">SUM(IC304:IN304)/12</f>
        <v>11.875</v>
      </c>
      <c r="JA304" s="0" t="n">
        <f aca="false">JA303+1</f>
        <v>1954</v>
      </c>
      <c r="JB304" s="25" t="s">
        <v>90</v>
      </c>
      <c r="JC304" s="14" t="n">
        <v>13.8</v>
      </c>
      <c r="JD304" s="14" t="n">
        <v>12</v>
      </c>
      <c r="JE304" s="14" t="n">
        <v>11.5</v>
      </c>
      <c r="JF304" s="14" t="n">
        <v>11.7</v>
      </c>
      <c r="JG304" s="14" t="n">
        <v>10.9</v>
      </c>
      <c r="JH304" s="14" t="n">
        <v>8.9</v>
      </c>
      <c r="JI304" s="14" t="n">
        <v>8</v>
      </c>
      <c r="JJ304" s="14" t="n">
        <v>8.9</v>
      </c>
      <c r="JK304" s="14" t="n">
        <v>8</v>
      </c>
      <c r="JL304" s="14" t="n">
        <v>10.1</v>
      </c>
      <c r="JM304" s="14" t="n">
        <v>10.9</v>
      </c>
      <c r="JN304" s="14" t="n">
        <v>14</v>
      </c>
      <c r="JO304" s="15" t="n">
        <f aca="false">SUM(JC304:JN304)/12</f>
        <v>10.725</v>
      </c>
      <c r="KA304" s="0" t="n">
        <f aca="false">KA303+1</f>
        <v>1954</v>
      </c>
      <c r="KB304" s="13" t="n">
        <v>1954</v>
      </c>
      <c r="KC304" s="14" t="n">
        <v>15.7</v>
      </c>
      <c r="KD304" s="14" t="n">
        <v>11.2</v>
      </c>
      <c r="KE304" s="14" t="n">
        <v>11</v>
      </c>
      <c r="KF304" s="14" t="n">
        <v>12.3</v>
      </c>
      <c r="KG304" s="14" t="n">
        <v>9.1</v>
      </c>
      <c r="KH304" s="14" t="n">
        <v>6.8</v>
      </c>
      <c r="KI304" s="14" t="n">
        <v>5.1</v>
      </c>
      <c r="KJ304" s="14" t="n">
        <v>5.2</v>
      </c>
      <c r="KK304" s="14" t="n">
        <v>6.7</v>
      </c>
      <c r="KL304" s="14" t="n">
        <v>9.6</v>
      </c>
      <c r="KM304" s="14" t="n">
        <v>10.9</v>
      </c>
      <c r="KN304" s="14" t="n">
        <v>14.1</v>
      </c>
      <c r="KO304" s="15" t="n">
        <f aca="false">SUM(KC304:KN304)/12</f>
        <v>9.80833333333333</v>
      </c>
      <c r="LA304" s="0" t="n">
        <f aca="false">LA303+1</f>
        <v>1954</v>
      </c>
      <c r="LB304" s="25" t="s">
        <v>90</v>
      </c>
      <c r="LC304" s="14" t="n">
        <v>14.7</v>
      </c>
      <c r="LD304" s="14" t="n">
        <v>11.7</v>
      </c>
      <c r="LE304" s="14" t="n">
        <v>10.4</v>
      </c>
      <c r="LF304" s="14" t="n">
        <v>8.5</v>
      </c>
      <c r="LG304" s="14" t="n">
        <v>8.3</v>
      </c>
      <c r="LH304" s="14" t="n">
        <v>6.2</v>
      </c>
      <c r="LI304" s="14" t="n">
        <v>4.7</v>
      </c>
      <c r="LJ304" s="14" t="n">
        <v>4.7</v>
      </c>
      <c r="LK304" s="14" t="n">
        <v>6</v>
      </c>
      <c r="LL304" s="14" t="n">
        <v>9.9</v>
      </c>
      <c r="LM304" s="14" t="n">
        <v>10.5</v>
      </c>
      <c r="LN304" s="14" t="n">
        <v>14.1</v>
      </c>
      <c r="LO304" s="15" t="n">
        <f aca="false">SUM(LC304:LN304)/12</f>
        <v>9.14166666666667</v>
      </c>
      <c r="MA304" s="0" t="n">
        <f aca="false">MA303+1</f>
        <v>1954</v>
      </c>
      <c r="MB304" s="13" t="n">
        <v>1954</v>
      </c>
      <c r="MC304" s="14" t="n">
        <v>14.4</v>
      </c>
      <c r="MD304" s="14" t="n">
        <v>11.2</v>
      </c>
      <c r="ME304" s="14" t="n">
        <v>9.4</v>
      </c>
      <c r="MF304" s="14" t="n">
        <v>10.3</v>
      </c>
      <c r="MG304" s="14" t="n">
        <v>8.2</v>
      </c>
      <c r="MH304" s="14" t="n">
        <v>6.6</v>
      </c>
      <c r="MI304" s="14" t="n">
        <v>5.2</v>
      </c>
      <c r="MJ304" s="14" t="n">
        <v>6</v>
      </c>
      <c r="MK304" s="14" t="n">
        <v>6.1</v>
      </c>
      <c r="ML304" s="14" t="n">
        <v>8.5</v>
      </c>
      <c r="MM304" s="14" t="n">
        <v>9.5</v>
      </c>
      <c r="MN304" s="14" t="n">
        <v>13</v>
      </c>
      <c r="MO304" s="15" t="n">
        <f aca="false">SUM(MC304:MN304)/12</f>
        <v>9.03333333333333</v>
      </c>
      <c r="NA304" s="0" t="n">
        <f aca="false">NA303+1</f>
        <v>1954</v>
      </c>
      <c r="NB304" s="25" t="s">
        <v>90</v>
      </c>
      <c r="NC304" s="14" t="n">
        <v>18.3</v>
      </c>
      <c r="ND304" s="14" t="n">
        <v>14.3</v>
      </c>
      <c r="NE304" s="14" t="n">
        <v>13.2</v>
      </c>
      <c r="NF304" s="14" t="n">
        <v>12.1</v>
      </c>
      <c r="NG304" s="14" t="n">
        <v>8.5</v>
      </c>
      <c r="NH304" s="14" t="n">
        <v>6</v>
      </c>
      <c r="NI304" s="14" t="n">
        <v>2.4</v>
      </c>
      <c r="NJ304" s="14" t="n">
        <v>3.9</v>
      </c>
      <c r="NK304" s="14" t="n">
        <v>7.5</v>
      </c>
      <c r="NL304" s="14" t="n">
        <v>12.4</v>
      </c>
      <c r="NM304" s="14" t="n">
        <v>14.3</v>
      </c>
      <c r="NN304" s="14" t="n">
        <v>17.9</v>
      </c>
      <c r="NO304" s="15" t="n">
        <f aca="false">SUM(NC304:NN304)/12</f>
        <v>10.9</v>
      </c>
      <c r="OA304" s="6" t="n">
        <f aca="false">AVERAGE(AO304,BO304,CO304,DO304,EO304,FO304,GO304,HO304,IO304,JO304,KO304,LO304,MO304,NO304)</f>
        <v>10.0234126984127</v>
      </c>
      <c r="OB304" s="22" t="n">
        <f aca="false">AVERAGE(OA294:OA304)</f>
        <v>10.0976280663781</v>
      </c>
      <c r="PA304" s="16" t="n">
        <f aca="false">AVERAGE(AH304,AI304,AJ304,BH304,BI304,BJ304,CH304,CI304,CJ304,DH304,DI304,DJ304,EH304,EI304,EJ304,FH304,FI304,FJ304,GH304,GI304,GJ304,HH304,HI304,HJ304,IH304,II304,IJ304,JH304,JI304,JJ304,KH304,KI304,KJ304,LH304,LI304,LJ304,MH304,MI304,MJ304,NH304,NI304,NJ304)</f>
        <v>6.14285714285714</v>
      </c>
      <c r="PB304" s="17" t="n">
        <f aca="false">AVERAGE(AC304,AD304,AN304,BC304,BD304,BN304,CC304,CD304,CN304,DC304,DD304,DN304,EC304,ED304,EN304,FC304,FD304,FN304,GC304,GD304,GN304,HC304,HD304,HN304,IC304,ID304,IN304,JC304,JD304,JN304,KC304,KD304,KN304,LC304,LD304,LN304,MC304,MD304,MN304,NC304,ND304,NN304,)</f>
        <v>13.7286821705426</v>
      </c>
      <c r="PC304" s="16" t="n">
        <f aca="false">AVERAGE(PA294:PA304)</f>
        <v>6.18644282546722</v>
      </c>
      <c r="PD304" s="23" t="n">
        <f aca="false">AVERAGE(PB294:PB304)</f>
        <v>13.8979210711769</v>
      </c>
    </row>
    <row r="305" customFormat="false" ht="14.65" hidden="false" customHeight="false" outlineLevel="0" collapsed="false">
      <c r="A305" s="5" t="n">
        <f aca="false">A300+5</f>
        <v>1955</v>
      </c>
      <c r="B305" s="6" t="n">
        <f aca="false">AVERAGE(AO305,BO305,CO305,DO305,EO305,FO305,GO305,HO305,IO305,JO305,KO305,LO305,MO305,NO305)</f>
        <v>10.5214285714286</v>
      </c>
      <c r="C305" s="18" t="n">
        <f aca="false">AVERAGE(B301:B305)</f>
        <v>10.2301388888889</v>
      </c>
      <c r="D305" s="20" t="n">
        <f aca="false">AVERAGE(B296:B305)</f>
        <v>10.1520932539683</v>
      </c>
      <c r="E305" s="6" t="n">
        <f aca="false">AVERAGE(B286:B305)</f>
        <v>10.2475942460317</v>
      </c>
      <c r="F305" s="24" t="n">
        <f aca="false">AVERAGE(B256:B305)</f>
        <v>10.2712430185555</v>
      </c>
      <c r="G305" s="2" t="n">
        <f aca="false">MAX(AC305:AN305,BC305:BN305,CC305:CN305,DC305:DN305,EC305:EN305,FC305:FN305,GC305:GN305,HC305:HN305,IC305:IN305,JC305:JN305,KC305:KN305,LC305:LN305,MC305:MN305,NC305:NN305)</f>
        <v>22.2</v>
      </c>
      <c r="H305" s="11" t="n">
        <f aca="false">MEDIAN(AC305:AN305,BC305:BN305,CC305:CN305,DC305:DN305,EC305:EN305,FC305:FN305,GC305:GN305,HC305:HN305,IC305:IN305,JC305:JN305,KC305:KN305,LC305:LN305,MC305:MN305,NC305:NN305)</f>
        <v>9.6</v>
      </c>
      <c r="I305" s="4" t="n">
        <f aca="false">MIN(AC305:AN305,BC305:BN305,CC305:CN305,DC305:DN305,EC305:EN305,FC305:FN305,GC305:GN305,HC305:HN305,IC305:IN305,JC305:JN305,KC305:KN305,LC305:LN305,MC305:MN305,NC305:NN305)</f>
        <v>4.2</v>
      </c>
      <c r="J305" s="12" t="n">
        <f aca="false">(G305+I305)/2</f>
        <v>13.2</v>
      </c>
      <c r="AA305" s="0" t="n">
        <f aca="false">AA304+1</f>
        <v>37</v>
      </c>
      <c r="AB305" s="27" t="n">
        <v>1955</v>
      </c>
      <c r="AC305" s="14" t="n">
        <v>17.9</v>
      </c>
      <c r="AD305" s="14" t="n">
        <v>18</v>
      </c>
      <c r="AE305" s="14" t="n">
        <v>15.3</v>
      </c>
      <c r="AF305" s="14" t="n">
        <v>12.4</v>
      </c>
      <c r="AG305" s="14" t="n">
        <v>9.3</v>
      </c>
      <c r="AH305" s="14" t="n">
        <v>9.5</v>
      </c>
      <c r="AI305" s="14" t="n">
        <v>7.9</v>
      </c>
      <c r="AJ305" s="14" t="n">
        <v>8.7</v>
      </c>
      <c r="AK305" s="14" t="n">
        <v>10.3</v>
      </c>
      <c r="AL305" s="14" t="n">
        <v>11.3</v>
      </c>
      <c r="AM305" s="14" t="n">
        <v>12</v>
      </c>
      <c r="AN305" s="14" t="n">
        <v>14</v>
      </c>
      <c r="AO305" s="15" t="n">
        <f aca="false">SUM(AC305:AN305)/12</f>
        <v>12.2166666666667</v>
      </c>
      <c r="AQ305" s="32"/>
      <c r="AR305" s="26"/>
      <c r="AS305" s="14"/>
      <c r="AT305" s="14"/>
      <c r="AU305" s="14"/>
      <c r="AV305" s="14"/>
      <c r="AW305" s="14"/>
      <c r="AX305" s="14"/>
      <c r="AY305" s="14"/>
      <c r="AZ305" s="14"/>
      <c r="BA305" s="0" t="n">
        <f aca="false">BA304+1</f>
        <v>1955</v>
      </c>
      <c r="BB305" s="13" t="n">
        <v>1955</v>
      </c>
      <c r="BC305" s="14" t="n">
        <v>15.9</v>
      </c>
      <c r="BD305" s="14" t="n">
        <v>16.3</v>
      </c>
      <c r="BE305" s="14" t="n">
        <v>13.3</v>
      </c>
      <c r="BF305" s="14" t="n">
        <v>8.9</v>
      </c>
      <c r="BG305" s="14" t="n">
        <v>7.6</v>
      </c>
      <c r="BH305" s="14" t="n">
        <v>7.2</v>
      </c>
      <c r="BI305" s="14" t="n">
        <v>5.9</v>
      </c>
      <c r="BJ305" s="14" t="n">
        <v>7.1</v>
      </c>
      <c r="BK305" s="14" t="n">
        <v>7.7</v>
      </c>
      <c r="BL305" s="14" t="n">
        <v>9.3</v>
      </c>
      <c r="BM305" s="14" t="n">
        <v>9.5</v>
      </c>
      <c r="BN305" s="14" t="n">
        <v>11.9</v>
      </c>
      <c r="BO305" s="15" t="n">
        <f aca="false">SUM(BC305:BN305)/12</f>
        <v>10.05</v>
      </c>
      <c r="CA305" s="0" t="n">
        <f aca="false">CA304+1</f>
        <v>1955</v>
      </c>
      <c r="CB305" s="13" t="n">
        <v>1955</v>
      </c>
      <c r="CC305" s="14" t="n">
        <v>15.3</v>
      </c>
      <c r="CD305" s="14" t="n">
        <v>17.6</v>
      </c>
      <c r="CE305" s="14" t="n">
        <v>14.8</v>
      </c>
      <c r="CF305" s="14" t="n">
        <v>12.7</v>
      </c>
      <c r="CG305" s="14" t="n">
        <v>9.2</v>
      </c>
      <c r="CH305" s="14" t="n">
        <v>10.4</v>
      </c>
      <c r="CI305" s="14" t="n">
        <v>8.2</v>
      </c>
      <c r="CJ305" s="14" t="n">
        <v>8.4</v>
      </c>
      <c r="CK305" s="14" t="n">
        <v>9.5</v>
      </c>
      <c r="CL305" s="14" t="n">
        <v>10.9</v>
      </c>
      <c r="CM305" s="14" t="n">
        <v>10.5</v>
      </c>
      <c r="CN305" s="14" t="n">
        <v>11.4</v>
      </c>
      <c r="CO305" s="15" t="n">
        <f aca="false">SUM(CC305:CN305)/12</f>
        <v>11.575</v>
      </c>
      <c r="DA305" s="0" t="n">
        <f aca="false">DA304+1</f>
        <v>1955</v>
      </c>
      <c r="DB305" s="13" t="n">
        <v>1955</v>
      </c>
      <c r="DC305" s="14" t="n">
        <v>13.6</v>
      </c>
      <c r="DD305" s="14" t="n">
        <v>14.8</v>
      </c>
      <c r="DE305" s="14" t="n">
        <v>11.9</v>
      </c>
      <c r="DF305" s="14" t="n">
        <v>7.1</v>
      </c>
      <c r="DG305" s="14" t="n">
        <v>6.7</v>
      </c>
      <c r="DH305" s="14" t="n">
        <v>5.6</v>
      </c>
      <c r="DI305" s="14" t="n">
        <v>4.7</v>
      </c>
      <c r="DJ305" s="14" t="n">
        <v>5.2</v>
      </c>
      <c r="DK305" s="14" t="n">
        <v>6.2</v>
      </c>
      <c r="DL305" s="14" t="n">
        <v>7.7</v>
      </c>
      <c r="DM305" s="14" t="n">
        <v>7.9</v>
      </c>
      <c r="DN305" s="14" t="n">
        <v>10.4</v>
      </c>
      <c r="DO305" s="15" t="n">
        <f aca="false">SUM(DC305:DN305)/12</f>
        <v>8.48333333333334</v>
      </c>
      <c r="EA305" s="0" t="n">
        <f aca="false">EA304+1</f>
        <v>1955</v>
      </c>
      <c r="EB305" s="25" t="s">
        <v>91</v>
      </c>
      <c r="EC305" s="14" t="n">
        <v>20.1</v>
      </c>
      <c r="ED305" s="14" t="n">
        <v>22.2</v>
      </c>
      <c r="EE305" s="14" t="n">
        <v>19.2</v>
      </c>
      <c r="EF305" s="14" t="n">
        <v>13.2</v>
      </c>
      <c r="EG305" s="14" t="n">
        <v>8.3</v>
      </c>
      <c r="EH305" s="14" t="n">
        <v>8.8</v>
      </c>
      <c r="EI305" s="14" t="n">
        <v>4.6</v>
      </c>
      <c r="EJ305" s="14" t="n">
        <v>7.8</v>
      </c>
      <c r="EK305" s="14" t="n">
        <v>10.4</v>
      </c>
      <c r="EL305" s="14" t="n">
        <v>13.4</v>
      </c>
      <c r="EM305" s="14" t="n">
        <v>14.4</v>
      </c>
      <c r="EN305" s="14" t="n">
        <v>17</v>
      </c>
      <c r="EO305" s="15" t="n">
        <f aca="false">SUM(EC305:EN305)/12</f>
        <v>13.2833333333333</v>
      </c>
      <c r="FA305" s="0" t="n">
        <f aca="false">FA304+1</f>
        <v>1955</v>
      </c>
      <c r="FB305" s="13" t="n">
        <v>1955</v>
      </c>
      <c r="FC305" s="14" t="n">
        <v>11.8</v>
      </c>
      <c r="FD305" s="14" t="n">
        <v>13.2</v>
      </c>
      <c r="FE305" s="14" t="n">
        <v>9.6</v>
      </c>
      <c r="FF305" s="14" t="n">
        <v>7.4</v>
      </c>
      <c r="FG305" s="14" t="n">
        <v>5.8</v>
      </c>
      <c r="FH305" s="14" t="n">
        <v>5.7</v>
      </c>
      <c r="FI305" s="14" t="n">
        <v>4.9</v>
      </c>
      <c r="FJ305" s="14" t="n">
        <v>5.9</v>
      </c>
      <c r="FK305" s="14" t="n">
        <v>5.4</v>
      </c>
      <c r="FL305" s="14" t="n">
        <v>7.8</v>
      </c>
      <c r="FM305" s="14" t="n">
        <v>7.3</v>
      </c>
      <c r="FN305" s="14" t="n">
        <v>9.3</v>
      </c>
      <c r="FO305" s="15" t="n">
        <f aca="false">SUM(FC305:FN305)/12</f>
        <v>7.84166666666667</v>
      </c>
      <c r="GA305" s="0" t="n">
        <f aca="false">GA304+1</f>
        <v>1955</v>
      </c>
      <c r="GB305" s="25" t="s">
        <v>91</v>
      </c>
      <c r="GC305" s="14" t="n">
        <v>10.2</v>
      </c>
      <c r="GD305" s="14" t="n">
        <v>12.7</v>
      </c>
      <c r="GE305" s="14" t="n">
        <v>9.1</v>
      </c>
      <c r="GF305" s="14" t="n">
        <v>7.5</v>
      </c>
      <c r="GG305" s="14" t="n">
        <v>6.1</v>
      </c>
      <c r="GH305" s="14" t="n">
        <v>4.8</v>
      </c>
      <c r="GI305" s="14" t="n">
        <v>5.2</v>
      </c>
      <c r="GJ305" s="14" t="n">
        <v>6.3</v>
      </c>
      <c r="GK305" s="14" t="n">
        <v>6</v>
      </c>
      <c r="GL305" s="14" t="n">
        <v>7.8</v>
      </c>
      <c r="GM305" s="14" t="n">
        <v>6.6</v>
      </c>
      <c r="GN305" s="14" t="n">
        <v>9.6</v>
      </c>
      <c r="GO305" s="15" t="n">
        <f aca="false">SUM(GC305:GN305)/12</f>
        <v>7.65833333333333</v>
      </c>
      <c r="HA305" s="0" t="n">
        <f aca="false">HA304+1</f>
        <v>1955</v>
      </c>
      <c r="HB305" s="25" t="s">
        <v>91</v>
      </c>
      <c r="HC305" s="14" t="n">
        <v>16.5</v>
      </c>
      <c r="HD305" s="14" t="n">
        <v>18</v>
      </c>
      <c r="HE305" s="14" t="n">
        <v>15.7</v>
      </c>
      <c r="HF305" s="14" t="n">
        <v>12.8</v>
      </c>
      <c r="HG305" s="14" t="n">
        <v>10</v>
      </c>
      <c r="HH305" s="14" t="n">
        <v>10.4</v>
      </c>
      <c r="HI305" s="14" t="n">
        <v>8.4</v>
      </c>
      <c r="HJ305" s="14" t="n">
        <v>9.4</v>
      </c>
      <c r="HK305" s="14" t="n">
        <v>9.7</v>
      </c>
      <c r="HL305" s="14" t="n">
        <v>10.6</v>
      </c>
      <c r="HM305" s="14" t="n">
        <v>11.4</v>
      </c>
      <c r="HN305" s="14" t="n">
        <v>13.6</v>
      </c>
      <c r="HO305" s="15" t="n">
        <f aca="false">SUM(HC305:HN305)/12</f>
        <v>12.2083333333333</v>
      </c>
      <c r="IA305" s="0" t="n">
        <f aca="false">IA304+1</f>
        <v>1955</v>
      </c>
      <c r="IB305" s="13" t="n">
        <v>1955</v>
      </c>
      <c r="IC305" s="14" t="n">
        <v>18.1</v>
      </c>
      <c r="ID305" s="14" t="n">
        <v>19.1</v>
      </c>
      <c r="IE305" s="14" t="n">
        <v>15.6</v>
      </c>
      <c r="IF305" s="14" t="n">
        <v>11.1</v>
      </c>
      <c r="IG305" s="14" t="n">
        <v>9.5</v>
      </c>
      <c r="IH305" s="14" t="n">
        <v>10.1</v>
      </c>
      <c r="II305" s="14" t="n">
        <v>8</v>
      </c>
      <c r="IJ305" s="14" t="n">
        <v>9.3</v>
      </c>
      <c r="IK305" s="14" t="n">
        <v>10.4</v>
      </c>
      <c r="IL305" s="14" t="n">
        <v>13</v>
      </c>
      <c r="IM305" s="14" t="n">
        <v>12.7</v>
      </c>
      <c r="IN305" s="14" t="n">
        <v>15</v>
      </c>
      <c r="IO305" s="15" t="n">
        <f aca="false">SUM(IC305:IN305)/12</f>
        <v>12.6583333333333</v>
      </c>
      <c r="JA305" s="0" t="n">
        <f aca="false">JA304+1</f>
        <v>1955</v>
      </c>
      <c r="JB305" s="25" t="s">
        <v>91</v>
      </c>
      <c r="JC305" s="14" t="n">
        <v>14.2</v>
      </c>
      <c r="JD305" s="14" t="n">
        <v>14.5</v>
      </c>
      <c r="JE305" s="14" t="n">
        <v>11.7</v>
      </c>
      <c r="JF305" s="14" t="n">
        <v>10.7</v>
      </c>
      <c r="JG305" s="14" t="n">
        <v>9.3</v>
      </c>
      <c r="JH305" s="14" t="n">
        <v>7.7</v>
      </c>
      <c r="JI305" s="14" t="n">
        <v>8.2</v>
      </c>
      <c r="JJ305" s="14" t="n">
        <v>9.1</v>
      </c>
      <c r="JK305" s="14" t="n">
        <v>9.6</v>
      </c>
      <c r="JL305" s="14" t="n">
        <v>11</v>
      </c>
      <c r="JM305" s="14" t="n">
        <v>10.9</v>
      </c>
      <c r="JN305" s="14" t="n">
        <v>12.6</v>
      </c>
      <c r="JO305" s="15" t="n">
        <f aca="false">SUM(JC305:JN305)/12</f>
        <v>10.7916666666667</v>
      </c>
      <c r="KA305" s="0" t="n">
        <f aca="false">KA304+1</f>
        <v>1955</v>
      </c>
      <c r="KB305" s="13" t="n">
        <v>1955</v>
      </c>
      <c r="KC305" s="26"/>
      <c r="KD305" s="14" t="n">
        <v>16.6</v>
      </c>
      <c r="KE305" s="14" t="n">
        <v>13.6</v>
      </c>
      <c r="KF305" s="14" t="n">
        <v>10.2</v>
      </c>
      <c r="KG305" s="14" t="n">
        <v>7.8</v>
      </c>
      <c r="KH305" s="14" t="n">
        <v>7.8</v>
      </c>
      <c r="KI305" s="14" t="n">
        <v>5.9</v>
      </c>
      <c r="KJ305" s="14" t="n">
        <v>6.9</v>
      </c>
      <c r="KK305" s="14" t="n">
        <v>7.7</v>
      </c>
      <c r="KL305" s="14" t="n">
        <v>9.3</v>
      </c>
      <c r="KM305" s="14" t="n">
        <v>10.7</v>
      </c>
      <c r="KN305" s="14" t="n">
        <v>12</v>
      </c>
      <c r="KO305" s="15" t="n">
        <f aca="false">SUM(KC305:KN305)/12</f>
        <v>9.04166666666667</v>
      </c>
      <c r="LA305" s="0" t="n">
        <f aca="false">LA304+1</f>
        <v>1955</v>
      </c>
      <c r="LB305" s="25" t="s">
        <v>91</v>
      </c>
      <c r="LC305" s="14" t="n">
        <v>15.6</v>
      </c>
      <c r="LD305" s="14" t="n">
        <v>16.8</v>
      </c>
      <c r="LE305" s="14" t="n">
        <v>13.8</v>
      </c>
      <c r="LF305" s="14" t="n">
        <v>10</v>
      </c>
      <c r="LG305" s="14" t="n">
        <v>7.4</v>
      </c>
      <c r="LH305" s="14" t="n">
        <v>7.9</v>
      </c>
      <c r="LI305" s="14" t="n">
        <v>5.5</v>
      </c>
      <c r="LJ305" s="14" t="n">
        <v>7.3</v>
      </c>
      <c r="LK305" s="14" t="n">
        <v>7.4</v>
      </c>
      <c r="LL305" s="14" t="n">
        <v>9.3</v>
      </c>
      <c r="LM305" s="14" t="n">
        <v>9.5</v>
      </c>
      <c r="LN305" s="14" t="n">
        <v>12.1</v>
      </c>
      <c r="LO305" s="15" t="n">
        <f aca="false">SUM(LC305:LN305)/12</f>
        <v>10.2166666666667</v>
      </c>
      <c r="MA305" s="0" t="n">
        <f aca="false">MA304+1</f>
        <v>1955</v>
      </c>
      <c r="MB305" s="13" t="n">
        <v>1955</v>
      </c>
      <c r="MC305" s="14" t="n">
        <v>14.1</v>
      </c>
      <c r="MD305" s="14" t="n">
        <v>15.6</v>
      </c>
      <c r="ME305" s="14" t="n">
        <v>11.8</v>
      </c>
      <c r="MF305" s="14" t="n">
        <v>8.1</v>
      </c>
      <c r="MG305" s="14" t="n">
        <v>7.3</v>
      </c>
      <c r="MH305" s="14" t="n">
        <v>5.8</v>
      </c>
      <c r="MI305" s="14" t="n">
        <v>6.2</v>
      </c>
      <c r="MJ305" s="14" t="n">
        <v>6.6</v>
      </c>
      <c r="MK305" s="14" t="n">
        <v>7.6</v>
      </c>
      <c r="ML305" s="14" t="n">
        <v>9.1</v>
      </c>
      <c r="MM305" s="14" t="n">
        <v>9.2</v>
      </c>
      <c r="MN305" s="14" t="n">
        <v>11.3</v>
      </c>
      <c r="MO305" s="15" t="n">
        <f aca="false">SUM(MC305:MN305)/12</f>
        <v>9.39166666666666</v>
      </c>
      <c r="NA305" s="0" t="n">
        <f aca="false">NA304+1</f>
        <v>1955</v>
      </c>
      <c r="NB305" s="25" t="s">
        <v>91</v>
      </c>
      <c r="NC305" s="14" t="n">
        <v>19.3</v>
      </c>
      <c r="ND305" s="14" t="n">
        <v>20.6</v>
      </c>
      <c r="NE305" s="14" t="n">
        <v>15.8</v>
      </c>
      <c r="NF305" s="14" t="n">
        <v>11.4</v>
      </c>
      <c r="NG305" s="14" t="n">
        <v>8</v>
      </c>
      <c r="NH305" s="14" t="n">
        <v>8.8</v>
      </c>
      <c r="NI305" s="14" t="n">
        <v>4.2</v>
      </c>
      <c r="NJ305" s="14" t="n">
        <v>7.6</v>
      </c>
      <c r="NK305" s="14" t="n">
        <v>9.3</v>
      </c>
      <c r="NL305" s="14" t="n">
        <v>10.6</v>
      </c>
      <c r="NM305" s="14" t="n">
        <v>12.2</v>
      </c>
      <c r="NN305" s="14" t="n">
        <v>14.8</v>
      </c>
      <c r="NO305" s="15" t="n">
        <f aca="false">SUM(NC305:NN305)/12</f>
        <v>11.8833333333333</v>
      </c>
      <c r="OA305" s="6" t="n">
        <f aca="false">AVERAGE(AO305,BO305,CO305,DO305,EO305,FO305,GO305,HO305,IO305,JO305,KO305,LO305,MO305,NO305)</f>
        <v>10.5214285714286</v>
      </c>
      <c r="OB305" s="22" t="n">
        <f aca="false">AVERAGE(OA295:OA305)</f>
        <v>10.1465999278499</v>
      </c>
      <c r="PA305" s="16" t="n">
        <f aca="false">AVERAGE(AH305,AI305,AJ305,BH305,BI305,BJ305,CH305,CI305,CJ305,DH305,DI305,DJ305,EH305,EI305,EJ305,FH305,FI305,FJ305,GH305,GI305,GJ305,HH305,HI305,HJ305,IH305,II305,IJ305,JH305,JI305,JJ305,KH305,KI305,KJ305,LH305,LI305,LJ305,MH305,MI305,MJ305,NH305,NI305,NJ305)</f>
        <v>7.23571428571429</v>
      </c>
      <c r="PB305" s="17" t="n">
        <f aca="false">AVERAGE(AC305,AD305,AN305,BC305,BD305,BN305,CC305,CD305,CN305,DC305,DD305,DN305,EC305,ED305,EN305,FC305,FD305,FN305,GC305,GD305,GN305,HC305,HD305,HN305,IC305,ID305,IN305,JC305,JD305,JN305,KC305,KD305,KN305,LC305,LD305,LN305,MC305,MD305,MN305,NC305,ND305,NN305,)</f>
        <v>14.6095238095238</v>
      </c>
      <c r="PC305" s="16" t="n">
        <f aca="false">AVERAGE(PA295:PA305)</f>
        <v>6.3665294055538</v>
      </c>
      <c r="PD305" s="23" t="n">
        <f aca="false">AVERAGE(PB295:PB305)</f>
        <v>13.9831420517467</v>
      </c>
    </row>
    <row r="306" customFormat="false" ht="14.65" hidden="false" customHeight="false" outlineLevel="0" collapsed="false">
      <c r="A306" s="5"/>
      <c r="B306" s="6" t="n">
        <f aca="false">AVERAGE(AO306,BO306,CO306,DO306,EO306,FO306,GO306,HO306,IO306,JO306,KO306,LO306,MO306,NO306)</f>
        <v>10.2318452380952</v>
      </c>
      <c r="C306" s="18" t="n">
        <f aca="false">AVERAGE(B302:B306)</f>
        <v>10.1271031746032</v>
      </c>
      <c r="D306" s="20" t="n">
        <f aca="false">AVERAGE(B297:B306)</f>
        <v>10.1924801587302</v>
      </c>
      <c r="E306" s="6" t="n">
        <f aca="false">AVERAGE(B287:B306)</f>
        <v>10.2423115079365</v>
      </c>
      <c r="F306" s="24" t="n">
        <f aca="false">AVERAGE(B257:B306)</f>
        <v>10.2572965899841</v>
      </c>
      <c r="G306" s="2" t="n">
        <f aca="false">MAX(AC306:AN306,BC306:BN306,CC306:CN306,DC306:DN306,EC306:EN306,FC306:FN306,GC306:GN306,HC306:HN306,IC306:IN306,JC306:JN306,KC306:KN306,LC306:LN306,MC306:MN306,NC306:NN306)</f>
        <v>22</v>
      </c>
      <c r="H306" s="11" t="n">
        <f aca="false">MEDIAN(AC306:AN306,BC306:BN306,CC306:CN306,DC306:DN306,EC306:EN306,FC306:FN306,GC306:GN306,HC306:HN306,IC306:IN306,JC306:JN306,KC306:KN306,LC306:LN306,MC306:MN306,NC306:NN306)</f>
        <v>9.55</v>
      </c>
      <c r="I306" s="4" t="n">
        <f aca="false">MIN(AC306:AN306,BC306:BN306,CC306:CN306,DC306:DN306,EC306:EN306,FC306:FN306,GC306:GN306,HC306:HN306,IC306:IN306,JC306:JN306,KC306:KN306,LC306:LN306,MC306:MN306,NC306:NN306)</f>
        <v>3.3</v>
      </c>
      <c r="J306" s="12" t="n">
        <f aca="false">(G306+I306)/2</f>
        <v>12.65</v>
      </c>
      <c r="AA306" s="0" t="n">
        <f aca="false">AA305+1</f>
        <v>38</v>
      </c>
      <c r="AB306" s="27" t="n">
        <v>1956</v>
      </c>
      <c r="AC306" s="14" t="n">
        <v>15.8</v>
      </c>
      <c r="AD306" s="14" t="n">
        <v>19.5</v>
      </c>
      <c r="AE306" s="14" t="n">
        <v>17.5</v>
      </c>
      <c r="AF306" s="14" t="n">
        <v>13.7</v>
      </c>
      <c r="AG306" s="14" t="n">
        <v>10.8</v>
      </c>
      <c r="AH306" s="14" t="n">
        <v>8.1</v>
      </c>
      <c r="AI306" s="14" t="n">
        <v>8.5</v>
      </c>
      <c r="AJ306" s="14" t="n">
        <v>7.6</v>
      </c>
      <c r="AK306" s="14" t="n">
        <v>9.2</v>
      </c>
      <c r="AL306" s="14" t="n">
        <v>10.2</v>
      </c>
      <c r="AM306" s="14" t="n">
        <v>11.3</v>
      </c>
      <c r="AN306" s="14" t="n">
        <v>12.9</v>
      </c>
      <c r="AO306" s="15" t="n">
        <f aca="false">SUM(AC306:AN306)/12</f>
        <v>12.0916666666667</v>
      </c>
      <c r="AQ306" s="32"/>
      <c r="AR306" s="14"/>
      <c r="AS306" s="14"/>
      <c r="AT306" s="14"/>
      <c r="AU306" s="14"/>
      <c r="AV306" s="14"/>
      <c r="AW306" s="14"/>
      <c r="AX306" s="14"/>
      <c r="AY306" s="14"/>
      <c r="AZ306" s="14"/>
      <c r="BA306" s="0" t="n">
        <f aca="false">BA305+1</f>
        <v>1956</v>
      </c>
      <c r="BB306" s="13" t="n">
        <v>1956</v>
      </c>
      <c r="BC306" s="14" t="n">
        <v>13.4</v>
      </c>
      <c r="BD306" s="14" t="n">
        <v>17.3</v>
      </c>
      <c r="BE306" s="14" t="n">
        <v>14.7</v>
      </c>
      <c r="BF306" s="14" t="n">
        <v>11.2</v>
      </c>
      <c r="BG306" s="14" t="n">
        <v>8.8</v>
      </c>
      <c r="BH306" s="14" t="n">
        <v>6.7</v>
      </c>
      <c r="BI306" s="14" t="n">
        <v>5.7</v>
      </c>
      <c r="BJ306" s="14" t="n">
        <v>5</v>
      </c>
      <c r="BK306" s="14" t="n">
        <v>6.5</v>
      </c>
      <c r="BL306" s="14" t="n">
        <v>7</v>
      </c>
      <c r="BM306" s="14" t="n">
        <v>9.1</v>
      </c>
      <c r="BN306" s="14" t="n">
        <v>11.3</v>
      </c>
      <c r="BO306" s="15" t="n">
        <f aca="false">SUM(BC306:BN306)/12</f>
        <v>9.725</v>
      </c>
      <c r="CA306" s="0" t="n">
        <f aca="false">CA305+1</f>
        <v>1956</v>
      </c>
      <c r="CB306" s="13" t="n">
        <v>1956</v>
      </c>
      <c r="CC306" s="14" t="n">
        <v>12.4</v>
      </c>
      <c r="CD306" s="14" t="n">
        <v>15.6</v>
      </c>
      <c r="CE306" s="14" t="n">
        <v>15.2</v>
      </c>
      <c r="CF306" s="14" t="n">
        <v>12.5</v>
      </c>
      <c r="CG306" s="14" t="n">
        <v>10.9</v>
      </c>
      <c r="CH306" s="14" t="n">
        <v>7.7</v>
      </c>
      <c r="CI306" s="14" t="n">
        <v>9.6</v>
      </c>
      <c r="CJ306" s="14" t="n">
        <v>9.7</v>
      </c>
      <c r="CK306" s="14" t="n">
        <v>8.6</v>
      </c>
      <c r="CL306" s="14" t="n">
        <v>9.5</v>
      </c>
      <c r="CM306" s="14" t="n">
        <v>10.2</v>
      </c>
      <c r="CN306" s="14" t="n">
        <v>10.8</v>
      </c>
      <c r="CO306" s="15" t="n">
        <f aca="false">SUM(CC306:CN306)/12</f>
        <v>11.0583333333333</v>
      </c>
      <c r="DA306" s="0" t="n">
        <f aca="false">DA305+1</f>
        <v>1956</v>
      </c>
      <c r="DB306" s="13" t="n">
        <v>1956</v>
      </c>
      <c r="DC306" s="14" t="n">
        <v>10.8</v>
      </c>
      <c r="DD306" s="14" t="n">
        <v>15.8</v>
      </c>
      <c r="DE306" s="14" t="n">
        <v>14.4</v>
      </c>
      <c r="DF306" s="14" t="n">
        <v>10</v>
      </c>
      <c r="DG306" s="14" t="n">
        <v>6.5</v>
      </c>
      <c r="DH306" s="14" t="n">
        <v>4.4</v>
      </c>
      <c r="DI306" s="14" t="n">
        <v>3.3</v>
      </c>
      <c r="DJ306" s="14" t="n">
        <v>3.4</v>
      </c>
      <c r="DK306" s="14" t="n">
        <v>4.3</v>
      </c>
      <c r="DL306" s="14" t="n">
        <v>4.9</v>
      </c>
      <c r="DM306" s="14" t="n">
        <v>6.1</v>
      </c>
      <c r="DN306" s="14" t="n">
        <v>13.2</v>
      </c>
      <c r="DO306" s="15" t="n">
        <f aca="false">SUM(DC306:DN306)/12</f>
        <v>8.09166666666667</v>
      </c>
      <c r="EA306" s="0" t="n">
        <f aca="false">EA305+1</f>
        <v>1956</v>
      </c>
      <c r="EB306" s="25" t="s">
        <v>92</v>
      </c>
      <c r="EC306" s="14" t="n">
        <v>19.4</v>
      </c>
      <c r="ED306" s="14" t="n">
        <v>22</v>
      </c>
      <c r="EE306" s="14" t="n">
        <v>18.1</v>
      </c>
      <c r="EF306" s="14" t="n">
        <v>13.8</v>
      </c>
      <c r="EG306" s="14" t="n">
        <v>9</v>
      </c>
      <c r="EH306" s="14" t="n">
        <v>5.5</v>
      </c>
      <c r="EI306" s="14" t="n">
        <v>6.6</v>
      </c>
      <c r="EJ306" s="14" t="n">
        <v>4.7</v>
      </c>
      <c r="EK306" s="14" t="n">
        <v>8.5</v>
      </c>
      <c r="EL306" s="14" t="n">
        <v>11.3</v>
      </c>
      <c r="EM306" s="14" t="n">
        <v>15.1</v>
      </c>
      <c r="EN306" s="14" t="n">
        <v>17.8</v>
      </c>
      <c r="EO306" s="15" t="n">
        <f aca="false">SUM(EC306:EN306)/12</f>
        <v>12.65</v>
      </c>
      <c r="FA306" s="0" t="n">
        <f aca="false">FA305+1</f>
        <v>1956</v>
      </c>
      <c r="FB306" s="13" t="n">
        <v>1956</v>
      </c>
      <c r="FC306" s="14" t="n">
        <v>9.7</v>
      </c>
      <c r="FD306" s="14" t="n">
        <v>12.9</v>
      </c>
      <c r="FE306" s="14" t="n">
        <v>12.1</v>
      </c>
      <c r="FF306" s="14" t="n">
        <v>10.1</v>
      </c>
      <c r="FG306" s="14" t="n">
        <v>6.3</v>
      </c>
      <c r="FH306" s="14" t="n">
        <v>5.1</v>
      </c>
      <c r="FI306" s="14" t="n">
        <v>5.3</v>
      </c>
      <c r="FJ306" s="14" t="n">
        <v>4.3</v>
      </c>
      <c r="FK306" s="14" t="n">
        <v>6.1</v>
      </c>
      <c r="FL306" s="14" t="n">
        <v>6.3</v>
      </c>
      <c r="FM306" s="14" t="n">
        <v>6.8</v>
      </c>
      <c r="FN306" s="14" t="n">
        <v>7.8</v>
      </c>
      <c r="FO306" s="15" t="n">
        <f aca="false">SUM(FC306:FN306)/12</f>
        <v>7.73333333333333</v>
      </c>
      <c r="GA306" s="0" t="n">
        <f aca="false">GA305+1</f>
        <v>1956</v>
      </c>
      <c r="GB306" s="25" t="s">
        <v>92</v>
      </c>
      <c r="GC306" s="14" t="n">
        <v>9.5</v>
      </c>
      <c r="GD306" s="14" t="n">
        <v>12.9</v>
      </c>
      <c r="GE306" s="14" t="n">
        <v>12.1</v>
      </c>
      <c r="GF306" s="14" t="n">
        <v>9.1</v>
      </c>
      <c r="GG306" s="14" t="n">
        <v>5.8</v>
      </c>
      <c r="GH306" s="14" t="n">
        <v>4.9</v>
      </c>
      <c r="GI306" s="14" t="n">
        <v>5.1</v>
      </c>
      <c r="GJ306" s="14" t="n">
        <v>4.7</v>
      </c>
      <c r="GK306" s="14" t="n">
        <v>5.6</v>
      </c>
      <c r="GL306" s="14" t="n">
        <v>5.8</v>
      </c>
      <c r="GM306" s="14" t="n">
        <v>7.2</v>
      </c>
      <c r="GN306" s="14" t="n">
        <v>7.9</v>
      </c>
      <c r="GO306" s="15" t="n">
        <f aca="false">SUM(GC306:GN306)/12</f>
        <v>7.55</v>
      </c>
      <c r="HA306" s="0" t="n">
        <f aca="false">HA305+1</f>
        <v>1956</v>
      </c>
      <c r="HB306" s="25" t="s">
        <v>92</v>
      </c>
      <c r="HC306" s="14" t="n">
        <v>13.8</v>
      </c>
      <c r="HD306" s="14" t="n">
        <v>17.7</v>
      </c>
      <c r="HE306" s="14" t="n">
        <v>16.2</v>
      </c>
      <c r="HF306" s="14" t="n">
        <v>13.4</v>
      </c>
      <c r="HG306" s="14" t="n">
        <v>11.4</v>
      </c>
      <c r="HH306" s="14" t="n">
        <v>8.4</v>
      </c>
      <c r="HI306" s="14" t="n">
        <v>9</v>
      </c>
      <c r="HJ306" s="14" t="n">
        <v>7.7</v>
      </c>
      <c r="HK306" s="14" t="n">
        <v>8.5</v>
      </c>
      <c r="HL306" s="14" t="n">
        <v>10.3</v>
      </c>
      <c r="HM306" s="14" t="n">
        <v>11.5</v>
      </c>
      <c r="HN306" s="14" t="n">
        <v>12.6</v>
      </c>
      <c r="HO306" s="15" t="n">
        <f aca="false">SUM(HC306:HN306)/12</f>
        <v>11.7083333333333</v>
      </c>
      <c r="IA306" s="0" t="n">
        <f aca="false">IA305+1</f>
        <v>1956</v>
      </c>
      <c r="IB306" s="13" t="n">
        <v>1956</v>
      </c>
      <c r="IC306" s="14" t="n">
        <v>15.3</v>
      </c>
      <c r="ID306" s="14" t="n">
        <v>19.6</v>
      </c>
      <c r="IE306" s="14" t="n">
        <v>17.2</v>
      </c>
      <c r="IF306" s="14" t="n">
        <v>13.3</v>
      </c>
      <c r="IG306" s="14" t="n">
        <v>11.4</v>
      </c>
      <c r="IH306" s="14" t="n">
        <v>7.9</v>
      </c>
      <c r="II306" s="14" t="n">
        <v>7.8</v>
      </c>
      <c r="IJ306" s="14" t="n">
        <v>7.3</v>
      </c>
      <c r="IK306" s="14" t="n">
        <v>8.6</v>
      </c>
      <c r="IL306" s="14" t="n">
        <v>9.6</v>
      </c>
      <c r="IM306" s="14" t="n">
        <v>12.2</v>
      </c>
      <c r="IN306" s="14" t="n">
        <v>13.6</v>
      </c>
      <c r="IO306" s="15" t="n">
        <f aca="false">SUM(IC306:IN306)/12</f>
        <v>11.9833333333333</v>
      </c>
      <c r="JA306" s="0" t="n">
        <f aca="false">JA305+1</f>
        <v>1956</v>
      </c>
      <c r="JB306" s="25" t="s">
        <v>92</v>
      </c>
      <c r="JC306" s="14" t="n">
        <v>12.9</v>
      </c>
      <c r="JD306" s="14" t="n">
        <v>15.5</v>
      </c>
      <c r="JE306" s="14" t="n">
        <v>14.3</v>
      </c>
      <c r="JF306" s="14" t="n">
        <v>12.6</v>
      </c>
      <c r="JG306" s="14" t="n">
        <v>9.7</v>
      </c>
      <c r="JH306" s="14" t="n">
        <v>7.7</v>
      </c>
      <c r="JI306" s="14" t="n">
        <v>8.4</v>
      </c>
      <c r="JJ306" s="14" t="n">
        <v>8.4</v>
      </c>
      <c r="JK306" s="14" t="n">
        <v>8.8</v>
      </c>
      <c r="JL306" s="14" t="n">
        <v>9.5</v>
      </c>
      <c r="JM306" s="14" t="n">
        <v>10.5</v>
      </c>
      <c r="JN306" s="14" t="n">
        <v>12.4</v>
      </c>
      <c r="JO306" s="15" t="n">
        <f aca="false">SUM(JC306:JN306)/12</f>
        <v>10.8916666666667</v>
      </c>
      <c r="KA306" s="0" t="n">
        <f aca="false">KA305+1</f>
        <v>1956</v>
      </c>
      <c r="KB306" s="13" t="n">
        <v>1956</v>
      </c>
      <c r="KC306" s="14" t="n">
        <v>13.8</v>
      </c>
      <c r="KD306" s="14" t="n">
        <v>17.6</v>
      </c>
      <c r="KE306" s="14" t="n">
        <v>15.6</v>
      </c>
      <c r="KF306" s="14" t="n">
        <v>12.3</v>
      </c>
      <c r="KG306" s="14" t="n">
        <v>9.2</v>
      </c>
      <c r="KH306" s="14" t="n">
        <v>6.5</v>
      </c>
      <c r="KI306" s="14" t="n">
        <v>6.4</v>
      </c>
      <c r="KJ306" s="14" t="n">
        <v>5.5</v>
      </c>
      <c r="KK306" s="14" t="n">
        <v>7</v>
      </c>
      <c r="KL306" s="14" t="n">
        <v>8</v>
      </c>
      <c r="KM306" s="14" t="n">
        <v>9.1</v>
      </c>
      <c r="KN306" s="14" t="n">
        <v>11.3</v>
      </c>
      <c r="KO306" s="15" t="n">
        <f aca="false">SUM(KC306:KN306)/12</f>
        <v>10.1916666666667</v>
      </c>
      <c r="LA306" s="0" t="n">
        <f aca="false">LA305+1</f>
        <v>1956</v>
      </c>
      <c r="LB306" s="25" t="s">
        <v>92</v>
      </c>
      <c r="LC306" s="21" t="n">
        <f aca="false">(LC303+LC304+LC305+LC307+LC308+LC309)/6</f>
        <v>13.75</v>
      </c>
      <c r="LD306" s="14" t="n">
        <v>16.8</v>
      </c>
      <c r="LE306" s="14" t="n">
        <v>14.8</v>
      </c>
      <c r="LF306" s="14" t="n">
        <v>12</v>
      </c>
      <c r="LG306" s="14" t="n">
        <v>8.9</v>
      </c>
      <c r="LH306" s="14" t="n">
        <v>6.5</v>
      </c>
      <c r="LI306" s="14" t="n">
        <v>6.7</v>
      </c>
      <c r="LJ306" s="14" t="n">
        <v>5.3</v>
      </c>
      <c r="LK306" s="14" t="n">
        <v>5.7</v>
      </c>
      <c r="LL306" s="14" t="n">
        <v>6.2</v>
      </c>
      <c r="LM306" s="14" t="n">
        <v>6.4</v>
      </c>
      <c r="LN306" s="14" t="n">
        <v>8.6</v>
      </c>
      <c r="LO306" s="15" t="n">
        <f aca="false">SUM(LC306:LN306)/12</f>
        <v>9.30416666666667</v>
      </c>
      <c r="MA306" s="0" t="n">
        <f aca="false">MA305+1</f>
        <v>1956</v>
      </c>
      <c r="MB306" s="13" t="n">
        <v>1956</v>
      </c>
      <c r="MC306" s="14" t="n">
        <v>11.2</v>
      </c>
      <c r="MD306" s="14" t="n">
        <v>14.8</v>
      </c>
      <c r="ME306" s="14" t="n">
        <v>14.2</v>
      </c>
      <c r="MF306" s="14" t="n">
        <v>11.7</v>
      </c>
      <c r="MG306" s="14" t="n">
        <v>7.6</v>
      </c>
      <c r="MH306" s="14" t="n">
        <v>6.4</v>
      </c>
      <c r="MI306" s="14" t="n">
        <v>6</v>
      </c>
      <c r="MJ306" s="14" t="n">
        <v>5.4</v>
      </c>
      <c r="MK306" s="14" t="n">
        <v>7.1</v>
      </c>
      <c r="ML306" s="14" t="n">
        <v>7.6</v>
      </c>
      <c r="MM306" s="14" t="n">
        <v>8.6</v>
      </c>
      <c r="MN306" s="14" t="n">
        <v>9.8</v>
      </c>
      <c r="MO306" s="15" t="n">
        <f aca="false">SUM(MC306:MN306)/12</f>
        <v>9.2</v>
      </c>
      <c r="NA306" s="0" t="n">
        <f aca="false">NA305+1</f>
        <v>1956</v>
      </c>
      <c r="NB306" s="25" t="s">
        <v>92</v>
      </c>
      <c r="NC306" s="14" t="n">
        <v>16.4</v>
      </c>
      <c r="ND306" s="14" t="n">
        <v>18.9</v>
      </c>
      <c r="NE306" s="14" t="n">
        <v>15.5</v>
      </c>
      <c r="NF306" s="14" t="n">
        <v>12.9</v>
      </c>
      <c r="NG306" s="14" t="n">
        <v>9.1</v>
      </c>
      <c r="NH306" s="14" t="n">
        <v>4.5</v>
      </c>
      <c r="NI306" s="14" t="n">
        <v>6.5</v>
      </c>
      <c r="NJ306" s="14" t="n">
        <v>4.2</v>
      </c>
      <c r="NK306" s="14" t="n">
        <v>7.6</v>
      </c>
      <c r="NL306" s="14" t="n">
        <v>9.8</v>
      </c>
      <c r="NM306" s="14" t="n">
        <v>13.3</v>
      </c>
      <c r="NN306" s="14" t="n">
        <v>14.1</v>
      </c>
      <c r="NO306" s="15" t="n">
        <f aca="false">SUM(NC306:NN306)/12</f>
        <v>11.0666666666667</v>
      </c>
      <c r="OA306" s="6" t="n">
        <f aca="false">AVERAGE(AO306,BO306,CO306,DO306,EO306,FO306,GO306,HO306,IO306,JO306,KO306,LO306,MO306,NO306)</f>
        <v>10.2318452380952</v>
      </c>
      <c r="OB306" s="22" t="n">
        <f aca="false">AVERAGE(OA296:OA306)</f>
        <v>10.1593434343434</v>
      </c>
      <c r="PA306" s="16" t="n">
        <f aca="false">AVERAGE(AH306,AI306,AJ306,BH306,BI306,BJ306,CH306,CI306,CJ306,DH306,DI306,DJ306,EH306,EI306,EJ306,FH306,FI306,FJ306,GH306,GI306,GJ306,HH306,HI306,HJ306,IH306,II306,IJ306,JH306,JI306,JJ306,KH306,KI306,KJ306,LH306,LI306,LJ306,MH306,MI306,MJ306,NH306,NI306,NJ306)</f>
        <v>6.39047619047619</v>
      </c>
      <c r="PB306" s="17" t="n">
        <f aca="false">AVERAGE(AC306,AD306,AN306,BC306,BD306,BN306,CC306,CD306,CN306,DC306,DD306,DN306,EC306,ED306,EN306,FC306,FD306,FN306,GC306,GD306,GN306,HC306,HD306,HN306,IC306,ID306,IN306,JC306,JD306,JN306,KC306,KD306,KN306,LC306,LD306,LN306,MC306,MD306,MN306,NC306,ND306,NN306,)</f>
        <v>13.7011627906977</v>
      </c>
      <c r="PC306" s="16" t="n">
        <f aca="false">AVERAGE(PA296:PA306)</f>
        <v>6.34986273888713</v>
      </c>
      <c r="PD306" s="23" t="n">
        <f aca="false">AVERAGE(PB296:PB306)</f>
        <v>13.9623175274338</v>
      </c>
    </row>
    <row r="307" customFormat="false" ht="14.65" hidden="false" customHeight="false" outlineLevel="0" collapsed="false">
      <c r="A307" s="5"/>
      <c r="B307" s="6" t="n">
        <f aca="false">AVERAGE(AO307,BO307,CO307,DO307,EO307,FO307,GO307,HO307,IO307,JO307,KO307,LO307,MO307,NO307)</f>
        <v>9.65</v>
      </c>
      <c r="C307" s="18" t="n">
        <f aca="false">AVERAGE(B303:B307)</f>
        <v>10.1024801587302</v>
      </c>
      <c r="D307" s="20" t="n">
        <f aca="false">AVERAGE(B298:B307)</f>
        <v>10.093253968254</v>
      </c>
      <c r="E307" s="6" t="n">
        <f aca="false">AVERAGE(B288:B307)</f>
        <v>10.1940972222222</v>
      </c>
      <c r="F307" s="24" t="n">
        <f aca="false">AVERAGE(B258:B307)</f>
        <v>10.2512769140582</v>
      </c>
      <c r="G307" s="2" t="n">
        <f aca="false">MAX(AC307:AN307,BC307:BN307,CC307:CN307,DC307:DN307,EC307:EN307,FC307:FN307,GC307:GN307,HC307:HN307,IC307:IN307,JC307:JN307,KC307:KN307,LC307:LN307,MC307:MN307,NC307:NN307)</f>
        <v>21.7</v>
      </c>
      <c r="H307" s="11" t="n">
        <f aca="false">MEDIAN(AC307:AN307,BC307:BN307,CC307:CN307,DC307:DN307,EC307:EN307,FC307:FN307,GC307:GN307,HC307:HN307,IC307:IN307,JC307:JN307,KC307:KN307,LC307:LN307,MC307:MN307,NC307:NN307)</f>
        <v>9.7</v>
      </c>
      <c r="I307" s="4" t="n">
        <f aca="false">MIN(AC307:AN307,BC307:BN307,CC307:CN307,DC307:DN307,EC307:EN307,FC307:FN307,GC307:GN307,HC307:HN307,IC307:IN307,JC307:JN307,KC307:KN307,LC307:LN307,MC307:MN307,NC307:NN307)</f>
        <v>0.9</v>
      </c>
      <c r="J307" s="12" t="n">
        <f aca="false">(G307+I307)/2</f>
        <v>11.3</v>
      </c>
      <c r="AA307" s="0" t="n">
        <f aca="false">AA306+1</f>
        <v>39</v>
      </c>
      <c r="AB307" s="27" t="n">
        <v>1957</v>
      </c>
      <c r="AC307" s="14" t="n">
        <v>15.1</v>
      </c>
      <c r="AD307" s="14" t="n">
        <v>15.9</v>
      </c>
      <c r="AE307" s="14" t="n">
        <v>13.9</v>
      </c>
      <c r="AF307" s="14" t="n">
        <v>12.3</v>
      </c>
      <c r="AG307" s="14" t="n">
        <v>10.3</v>
      </c>
      <c r="AH307" s="14" t="n">
        <v>12.4</v>
      </c>
      <c r="AI307" s="14" t="n">
        <v>6.4</v>
      </c>
      <c r="AJ307" s="14" t="n">
        <v>7.4</v>
      </c>
      <c r="AK307" s="14" t="n">
        <v>8.6</v>
      </c>
      <c r="AL307" s="14" t="n">
        <v>11</v>
      </c>
      <c r="AM307" s="14" t="n">
        <v>12</v>
      </c>
      <c r="AN307" s="14" t="n">
        <v>15.8</v>
      </c>
      <c r="AO307" s="15" t="n">
        <f aca="false">SUM(AC307:AN307)/12</f>
        <v>11.7583333333333</v>
      </c>
      <c r="AQ307" s="32"/>
      <c r="AR307" s="14"/>
      <c r="AS307" s="14"/>
      <c r="AT307" s="14"/>
      <c r="AU307" s="14"/>
      <c r="AV307" s="14"/>
      <c r="AW307" s="14"/>
      <c r="AX307" s="14"/>
      <c r="AY307" s="14"/>
      <c r="AZ307" s="14"/>
      <c r="BA307" s="0" t="n">
        <f aca="false">BA306+1</f>
        <v>1957</v>
      </c>
      <c r="BB307" s="25" t="s">
        <v>93</v>
      </c>
      <c r="BC307" s="14" t="n">
        <v>13</v>
      </c>
      <c r="BD307" s="14" t="n">
        <v>14.1</v>
      </c>
      <c r="BE307" s="14" t="n">
        <v>11.1</v>
      </c>
      <c r="BF307" s="14" t="n">
        <v>9.8</v>
      </c>
      <c r="BG307" s="14" t="n">
        <v>7.7</v>
      </c>
      <c r="BH307" s="14" t="n">
        <v>9.1</v>
      </c>
      <c r="BI307" s="14" t="n">
        <v>3.6</v>
      </c>
      <c r="BJ307" s="14" t="n">
        <v>4.8</v>
      </c>
      <c r="BK307" s="14" t="n">
        <v>5.5</v>
      </c>
      <c r="BL307" s="14" t="n">
        <v>9.1</v>
      </c>
      <c r="BM307" s="14" t="n">
        <v>10</v>
      </c>
      <c r="BN307" s="14" t="n">
        <v>14.8</v>
      </c>
      <c r="BO307" s="15" t="n">
        <f aca="false">SUM(BC307:BN307)/12</f>
        <v>9.38333333333333</v>
      </c>
      <c r="CA307" s="0" t="n">
        <f aca="false">CA306+1</f>
        <v>1957</v>
      </c>
      <c r="CB307" s="25" t="s">
        <v>93</v>
      </c>
      <c r="CC307" s="14" t="n">
        <v>12.1</v>
      </c>
      <c r="CD307" s="14" t="n">
        <v>13.1</v>
      </c>
      <c r="CE307" s="14" t="n">
        <v>11.5</v>
      </c>
      <c r="CF307" s="14" t="n">
        <v>10.8</v>
      </c>
      <c r="CG307" s="14" t="n">
        <v>9.4</v>
      </c>
      <c r="CH307" s="14" t="n">
        <v>11.8</v>
      </c>
      <c r="CI307" s="14" t="n">
        <v>7.2</v>
      </c>
      <c r="CJ307" s="14" t="n">
        <v>7</v>
      </c>
      <c r="CK307" s="14" t="n">
        <v>7.2</v>
      </c>
      <c r="CL307" s="14" t="n">
        <v>9.7</v>
      </c>
      <c r="CM307" s="14" t="n">
        <v>10</v>
      </c>
      <c r="CN307" s="14" t="n">
        <v>13.5</v>
      </c>
      <c r="CO307" s="15" t="n">
        <f aca="false">SUM(CC307:CN307)/12</f>
        <v>10.275</v>
      </c>
      <c r="DA307" s="0" t="n">
        <f aca="false">DA306+1</f>
        <v>1957</v>
      </c>
      <c r="DB307" s="25" t="s">
        <v>93</v>
      </c>
      <c r="DC307" s="14" t="n">
        <v>10.5</v>
      </c>
      <c r="DD307" s="14" t="n">
        <v>11.8</v>
      </c>
      <c r="DE307" s="14" t="n">
        <v>8.8</v>
      </c>
      <c r="DF307" s="14" t="n">
        <v>7</v>
      </c>
      <c r="DG307" s="14" t="n">
        <v>5.6</v>
      </c>
      <c r="DH307" s="14" t="n">
        <v>7.6</v>
      </c>
      <c r="DI307" s="14" t="n">
        <v>2.6</v>
      </c>
      <c r="DJ307" s="14" t="n">
        <v>3.8</v>
      </c>
      <c r="DK307" s="14" t="n">
        <v>4.8</v>
      </c>
      <c r="DL307" s="14" t="n">
        <v>7.2</v>
      </c>
      <c r="DM307" s="14" t="n">
        <v>8.5</v>
      </c>
      <c r="DN307" s="14" t="n">
        <v>12.4</v>
      </c>
      <c r="DO307" s="15" t="n">
        <f aca="false">SUM(DC307:DN307)/12</f>
        <v>7.55</v>
      </c>
      <c r="EA307" s="0" t="n">
        <f aca="false">EA306+1</f>
        <v>1957</v>
      </c>
      <c r="EB307" s="25" t="s">
        <v>93</v>
      </c>
      <c r="EC307" s="14" t="n">
        <v>21.7</v>
      </c>
      <c r="ED307" s="14" t="n">
        <v>19.4</v>
      </c>
      <c r="EE307" s="14" t="n">
        <v>16.3</v>
      </c>
      <c r="EF307" s="14" t="n">
        <v>12.4</v>
      </c>
      <c r="EG307" s="14" t="n">
        <v>7.5</v>
      </c>
      <c r="EH307" s="14" t="n">
        <v>9.5</v>
      </c>
      <c r="EI307" s="14" t="n">
        <v>4.2</v>
      </c>
      <c r="EJ307" s="14" t="n">
        <v>6.7</v>
      </c>
      <c r="EK307" s="14" t="n">
        <v>8.3</v>
      </c>
      <c r="EL307" s="14" t="n">
        <v>13.3</v>
      </c>
      <c r="EM307" s="14" t="n">
        <v>15.6</v>
      </c>
      <c r="EN307" s="14" t="n">
        <v>21.1</v>
      </c>
      <c r="EO307" s="15" t="n">
        <f aca="false">SUM(EC307:EN307)/12</f>
        <v>13</v>
      </c>
      <c r="FA307" s="0" t="n">
        <f aca="false">FA306+1</f>
        <v>1957</v>
      </c>
      <c r="FB307" s="25" t="s">
        <v>93</v>
      </c>
      <c r="FC307" s="14" t="n">
        <v>8.9</v>
      </c>
      <c r="FD307" s="14" t="n">
        <v>10</v>
      </c>
      <c r="FE307" s="14" t="n">
        <v>7.7</v>
      </c>
      <c r="FF307" s="14" t="n">
        <v>8.2</v>
      </c>
      <c r="FG307" s="14" t="n">
        <v>5.3</v>
      </c>
      <c r="FH307" s="14" t="n">
        <v>7.7</v>
      </c>
      <c r="FI307" s="14" t="n">
        <v>1.9</v>
      </c>
      <c r="FJ307" s="14" t="n">
        <v>3.7</v>
      </c>
      <c r="FK307" s="14" t="n">
        <v>4.4</v>
      </c>
      <c r="FL307" s="14" t="n">
        <v>6.9</v>
      </c>
      <c r="FM307" s="14" t="n">
        <v>7.7</v>
      </c>
      <c r="FN307" s="14" t="n">
        <v>11</v>
      </c>
      <c r="FO307" s="15" t="n">
        <f aca="false">SUM(FC307:FN307)/12</f>
        <v>6.95</v>
      </c>
      <c r="GA307" s="0" t="n">
        <f aca="false">GA306+1</f>
        <v>1957</v>
      </c>
      <c r="GB307" s="25" t="s">
        <v>93</v>
      </c>
      <c r="GC307" s="14" t="n">
        <v>7.1</v>
      </c>
      <c r="GD307" s="14" t="n">
        <v>8.9</v>
      </c>
      <c r="GE307" s="14" t="n">
        <v>8.2</v>
      </c>
      <c r="GF307" s="14" t="n">
        <v>7.6</v>
      </c>
      <c r="GG307" s="14" t="n">
        <v>6.5</v>
      </c>
      <c r="GH307" s="14" t="n">
        <v>7</v>
      </c>
      <c r="GI307" s="14" t="n">
        <v>2.5</v>
      </c>
      <c r="GJ307" s="14" t="n">
        <v>3.1</v>
      </c>
      <c r="GK307" s="14" t="n">
        <v>4.7</v>
      </c>
      <c r="GL307" s="14" t="n">
        <v>6.3</v>
      </c>
      <c r="GM307" s="14" t="n">
        <v>7.3</v>
      </c>
      <c r="GN307" s="14" t="n">
        <v>9.1</v>
      </c>
      <c r="GO307" s="15" t="n">
        <f aca="false">SUM(GC307:GN307)/12</f>
        <v>6.525</v>
      </c>
      <c r="HA307" s="0" t="n">
        <f aca="false">HA306+1</f>
        <v>1957</v>
      </c>
      <c r="HB307" s="25" t="s">
        <v>93</v>
      </c>
      <c r="HC307" s="14" t="n">
        <v>14.3</v>
      </c>
      <c r="HD307" s="14" t="n">
        <v>15.4</v>
      </c>
      <c r="HE307" s="14" t="n">
        <v>13.4</v>
      </c>
      <c r="HF307" s="14" t="n">
        <v>12.6</v>
      </c>
      <c r="HG307" s="14" t="n">
        <v>10.1</v>
      </c>
      <c r="HH307" s="14" t="n">
        <v>12.1</v>
      </c>
      <c r="HI307" s="14" t="n">
        <v>7.8</v>
      </c>
      <c r="HJ307" s="14" t="n">
        <v>7.8</v>
      </c>
      <c r="HK307" s="14" t="n">
        <v>8.8</v>
      </c>
      <c r="HL307" s="14" t="n">
        <v>10.9</v>
      </c>
      <c r="HM307" s="14" t="n">
        <v>11.8</v>
      </c>
      <c r="HN307" s="14" t="n">
        <v>14.8</v>
      </c>
      <c r="HO307" s="15" t="n">
        <f aca="false">SUM(HC307:HN307)/12</f>
        <v>11.65</v>
      </c>
      <c r="IA307" s="0" t="n">
        <f aca="false">IA306+1</f>
        <v>1957</v>
      </c>
      <c r="IB307" s="25" t="s">
        <v>93</v>
      </c>
      <c r="IC307" s="14" t="n">
        <v>16.3</v>
      </c>
      <c r="ID307" s="14" t="n">
        <v>16.3</v>
      </c>
      <c r="IE307" s="14" t="n">
        <v>14.3</v>
      </c>
      <c r="IF307" s="14" t="n">
        <v>11.1</v>
      </c>
      <c r="IG307" s="14" t="n">
        <v>8.5</v>
      </c>
      <c r="IH307" s="14" t="n">
        <v>10.1</v>
      </c>
      <c r="II307" s="14" t="n">
        <v>5.6</v>
      </c>
      <c r="IJ307" s="14" t="n">
        <v>6.1</v>
      </c>
      <c r="IK307" s="14" t="n">
        <v>7.3</v>
      </c>
      <c r="IL307" s="14" t="n">
        <v>11.5</v>
      </c>
      <c r="IM307" s="14" t="n">
        <v>12.8</v>
      </c>
      <c r="IN307" s="14" t="n">
        <v>16.2</v>
      </c>
      <c r="IO307" s="15" t="n">
        <f aca="false">SUM(IC307:IN307)/12</f>
        <v>11.3416666666667</v>
      </c>
      <c r="JA307" s="0" t="n">
        <f aca="false">JA306+1</f>
        <v>1957</v>
      </c>
      <c r="JB307" s="25" t="s">
        <v>93</v>
      </c>
      <c r="JC307" s="14" t="n">
        <v>12</v>
      </c>
      <c r="JD307" s="14" t="n">
        <v>12.8</v>
      </c>
      <c r="JE307" s="14" t="n">
        <v>11.9</v>
      </c>
      <c r="JF307" s="14" t="n">
        <v>11.9</v>
      </c>
      <c r="JG307" s="14" t="n">
        <v>10.3</v>
      </c>
      <c r="JH307" s="14" t="n">
        <v>10.8</v>
      </c>
      <c r="JI307" s="14" t="n">
        <v>7.2</v>
      </c>
      <c r="JJ307" s="26"/>
      <c r="JK307" s="14" t="n">
        <v>8.5</v>
      </c>
      <c r="JL307" s="14" t="n">
        <v>10.2</v>
      </c>
      <c r="JM307" s="14" t="n">
        <v>11.4</v>
      </c>
      <c r="JN307" s="14" t="n">
        <v>12.8</v>
      </c>
      <c r="JO307" s="15" t="n">
        <f aca="false">SUM(JC307:JN307)/12</f>
        <v>9.98333333333333</v>
      </c>
      <c r="KA307" s="0" t="n">
        <f aca="false">KA306+1</f>
        <v>1957</v>
      </c>
      <c r="KB307" s="25" t="s">
        <v>93</v>
      </c>
      <c r="KC307" s="14" t="n">
        <v>12.6</v>
      </c>
      <c r="KD307" s="14" t="n">
        <v>14.1</v>
      </c>
      <c r="KE307" s="14" t="n">
        <v>11.3</v>
      </c>
      <c r="KF307" s="14" t="n">
        <v>10.4</v>
      </c>
      <c r="KG307" s="14" t="n">
        <v>8.8</v>
      </c>
      <c r="KH307" s="14" t="n">
        <v>11</v>
      </c>
      <c r="KI307" s="14" t="n">
        <v>4.8</v>
      </c>
      <c r="KJ307" s="14" t="n">
        <v>5.4</v>
      </c>
      <c r="KK307" s="14" t="n">
        <v>6.2</v>
      </c>
      <c r="KL307" s="14" t="n">
        <v>9.8</v>
      </c>
      <c r="KM307" s="14" t="n">
        <v>10.9</v>
      </c>
      <c r="KN307" s="14" t="n">
        <v>14.4</v>
      </c>
      <c r="KO307" s="15" t="n">
        <f aca="false">SUM(KC307:KN307)/12</f>
        <v>9.975</v>
      </c>
      <c r="LA307" s="0" t="n">
        <f aca="false">LA306+1</f>
        <v>1957</v>
      </c>
      <c r="LB307" s="25" t="s">
        <v>93</v>
      </c>
      <c r="LC307" s="14" t="n">
        <v>9.9</v>
      </c>
      <c r="LD307" s="14" t="n">
        <v>10</v>
      </c>
      <c r="LE307" s="14" t="n">
        <v>7.6</v>
      </c>
      <c r="LF307" s="14" t="n">
        <v>6.5</v>
      </c>
      <c r="LG307" s="14" t="n">
        <v>4.7</v>
      </c>
      <c r="LH307" s="14" t="n">
        <v>6.4</v>
      </c>
      <c r="LI307" s="14" t="n">
        <v>0.9</v>
      </c>
      <c r="LJ307" s="14" t="n">
        <v>2.9</v>
      </c>
      <c r="LK307" s="14" t="n">
        <v>4.3</v>
      </c>
      <c r="LL307" s="14" t="n">
        <v>9.2</v>
      </c>
      <c r="LM307" s="14" t="n">
        <v>10.3</v>
      </c>
      <c r="LN307" s="14" t="n">
        <v>14.6</v>
      </c>
      <c r="LO307" s="15" t="n">
        <f aca="false">SUM(LC307:LN307)/12</f>
        <v>7.275</v>
      </c>
      <c r="MA307" s="0" t="n">
        <f aca="false">MA306+1</f>
        <v>1957</v>
      </c>
      <c r="MB307" s="25" t="s">
        <v>93</v>
      </c>
      <c r="MC307" s="14" t="n">
        <v>10.5</v>
      </c>
      <c r="MD307" s="14" t="n">
        <v>11.9</v>
      </c>
      <c r="ME307" s="14" t="n">
        <v>9.9</v>
      </c>
      <c r="MF307" s="14" t="n">
        <v>8.7</v>
      </c>
      <c r="MG307" s="14" t="n">
        <v>7</v>
      </c>
      <c r="MH307" s="14" t="n">
        <v>9.2</v>
      </c>
      <c r="MI307" s="14" t="n">
        <v>3.9</v>
      </c>
      <c r="MJ307" s="14" t="n">
        <v>5.2</v>
      </c>
      <c r="MK307" s="14" t="n">
        <v>6.1</v>
      </c>
      <c r="ML307" s="14" t="n">
        <v>8.4</v>
      </c>
      <c r="MM307" s="14" t="n">
        <v>9.5</v>
      </c>
      <c r="MN307" s="14" t="n">
        <v>12.1</v>
      </c>
      <c r="MO307" s="15" t="n">
        <f aca="false">SUM(MC307:MN307)/12</f>
        <v>8.53333333333333</v>
      </c>
      <c r="NA307" s="0" t="n">
        <f aca="false">NA306+1</f>
        <v>1957</v>
      </c>
      <c r="NB307" s="32" t="s">
        <v>93</v>
      </c>
      <c r="NC307" s="14" t="n">
        <v>18.3</v>
      </c>
      <c r="ND307" s="14" t="n">
        <v>14.3</v>
      </c>
      <c r="NE307" s="14" t="n">
        <v>13.2</v>
      </c>
      <c r="NF307" s="14" t="n">
        <v>12.1</v>
      </c>
      <c r="NG307" s="14" t="n">
        <v>8.5</v>
      </c>
      <c r="NH307" s="14" t="n">
        <v>6</v>
      </c>
      <c r="NI307" s="14" t="n">
        <v>2.4</v>
      </c>
      <c r="NJ307" s="14" t="n">
        <v>3.9</v>
      </c>
      <c r="NK307" s="14" t="n">
        <v>7.5</v>
      </c>
      <c r="NL307" s="14" t="n">
        <v>12.4</v>
      </c>
      <c r="NM307" s="14" t="n">
        <v>14.3</v>
      </c>
      <c r="NN307" s="14" t="n">
        <v>17.9</v>
      </c>
      <c r="NO307" s="15" t="n">
        <f aca="false">SUM(NC307:NN307)/12</f>
        <v>10.9</v>
      </c>
      <c r="OA307" s="6" t="n">
        <f aca="false">AVERAGE(AO307,BO307,CO307,DO307,EO307,FO307,GO307,HO307,IO307,JO307,KO307,LO307,MO307,NO307)</f>
        <v>9.65</v>
      </c>
      <c r="OB307" s="22" t="n">
        <f aca="false">AVERAGE(OA297:OA307)</f>
        <v>10.1431637806638</v>
      </c>
      <c r="PA307" s="16" t="n">
        <f aca="false">AVERAGE(AH307,AI307,AJ307,BH307,BI307,BJ307,CH307,CI307,CJ307,DH307,DI307,DJ307,EH307,EI307,EJ307,FH307,FI307,FJ307,GH307,GI307,GJ307,HH307,HI307,HJ307,IH307,II307,IJ307,JH307,JI307,JJ307,KH307,KI307,KJ307,LH307,LI307,LJ307,MH307,MI307,MJ307,NH307,NI307,NJ307)</f>
        <v>6.32926829268293</v>
      </c>
      <c r="PB307" s="17" t="n">
        <f aca="false">AVERAGE(AC307,AD307,AN307,BC307,BD307,BN307,CC307,CD307,CN307,DC307,DD307,DN307,EC307,ED307,EN307,FC307,FD307,FN307,GC307,GD307,GN307,HC307,HD307,HN307,IC307,ID307,IN307,JC307,JD307,JN307,KC307,KD307,KN307,LC307,LD307,LN307,MC307,MD307,MN307,NC307,ND307,NN307,)</f>
        <v>13.2744186046512</v>
      </c>
      <c r="PC307" s="16" t="n">
        <f aca="false">AVERAGE(PA297:PA307)</f>
        <v>6.3533892936332</v>
      </c>
      <c r="PD307" s="23" t="n">
        <f aca="false">AVERAGE(PB297:PB307)</f>
        <v>13.8697171046008</v>
      </c>
    </row>
    <row r="308" customFormat="false" ht="14.65" hidden="false" customHeight="false" outlineLevel="0" collapsed="false">
      <c r="A308" s="5"/>
      <c r="B308" s="6" t="n">
        <f aca="false">AVERAGE(AO308,BO308,CO308,DO308,EO308,FO308,GO308,HO308,IO308,JO308,KO308,LO308,MO308,NO308)</f>
        <v>9.93333333333333</v>
      </c>
      <c r="C308" s="18" t="n">
        <f aca="false">AVERAGE(B304:B308)</f>
        <v>10.072003968254</v>
      </c>
      <c r="D308" s="20" t="n">
        <f aca="false">AVERAGE(B299:B308)</f>
        <v>10.0978373015873</v>
      </c>
      <c r="E308" s="6" t="n">
        <f aca="false">AVERAGE(B289:B308)</f>
        <v>10.1622817460317</v>
      </c>
      <c r="F308" s="24" t="n">
        <f aca="false">AVERAGE(B259:B308)</f>
        <v>10.2422942751693</v>
      </c>
      <c r="G308" s="2" t="n">
        <f aca="false">MAX(AC308:AN308,BC308:BN308,CC308:CN308,DC308:DN308,EC308:EN308,FC308:FN308,GC308:GN308,HC308:HN308,IC308:IN308,JC308:JN308,KC308:KN308,LC308:LN308,MC308:MN308,NC308:NN308)</f>
        <v>20.6</v>
      </c>
      <c r="H308" s="11" t="n">
        <f aca="false">MEDIAN(AC308:AN308,BC308:BN308,CC308:CN308,DC308:DN308,EC308:EN308,FC308:FN308,GC308:GN308,HC308:HN308,IC308:IN308,JC308:JN308,KC308:KN308,LC308:LN308,MC308:MN308,NC308:NN308)</f>
        <v>9.8</v>
      </c>
      <c r="I308" s="4" t="n">
        <f aca="false">MIN(AC308:AN308,BC308:BN308,CC308:CN308,DC308:DN308,EC308:EN308,FC308:FN308,GC308:GN308,HC308:HN308,IC308:IN308,JC308:JN308,KC308:KN308,LC308:LN308,MC308:MN308,NC308:NN308)</f>
        <v>1.6</v>
      </c>
      <c r="J308" s="12" t="n">
        <f aca="false">(G308+I308)/2</f>
        <v>11.1</v>
      </c>
      <c r="AA308" s="0" t="n">
        <f aca="false">AA307+1</f>
        <v>40</v>
      </c>
      <c r="AB308" s="27" t="n">
        <v>1958</v>
      </c>
      <c r="AC308" s="14" t="n">
        <v>15.5</v>
      </c>
      <c r="AD308" s="14" t="n">
        <v>16.5</v>
      </c>
      <c r="AE308" s="14" t="n">
        <v>14.7</v>
      </c>
      <c r="AF308" s="14" t="n">
        <v>13.4</v>
      </c>
      <c r="AG308" s="14" t="n">
        <v>12.7</v>
      </c>
      <c r="AH308" s="14" t="n">
        <v>6.9</v>
      </c>
      <c r="AI308" s="14" t="n">
        <v>7.4</v>
      </c>
      <c r="AJ308" s="14" t="n">
        <v>8.7</v>
      </c>
      <c r="AK308" s="14" t="n">
        <v>8.5</v>
      </c>
      <c r="AL308" s="14" t="n">
        <v>11.1</v>
      </c>
      <c r="AM308" s="14" t="n">
        <v>13.2</v>
      </c>
      <c r="AN308" s="14" t="n">
        <v>12.9</v>
      </c>
      <c r="AO308" s="15" t="n">
        <f aca="false">SUM(AC308:AN308)/12</f>
        <v>11.7916666666667</v>
      </c>
      <c r="AQ308" s="32"/>
      <c r="AR308" s="14"/>
      <c r="AS308" s="14"/>
      <c r="AT308" s="14"/>
      <c r="AU308" s="14"/>
      <c r="AV308" s="14"/>
      <c r="AW308" s="14"/>
      <c r="AX308" s="14"/>
      <c r="AY308" s="14"/>
      <c r="AZ308" s="14"/>
      <c r="BA308" s="0" t="n">
        <f aca="false">BA307+1</f>
        <v>1958</v>
      </c>
      <c r="BB308" s="25" t="s">
        <v>94</v>
      </c>
      <c r="BC308" s="14" t="n">
        <v>13.7</v>
      </c>
      <c r="BD308" s="14" t="n">
        <v>14.4</v>
      </c>
      <c r="BE308" s="14" t="n">
        <v>12.3</v>
      </c>
      <c r="BF308" s="14" t="n">
        <v>9.9</v>
      </c>
      <c r="BG308" s="14" t="n">
        <v>10.7</v>
      </c>
      <c r="BH308" s="14" t="n">
        <v>3.3</v>
      </c>
      <c r="BI308" s="14" t="n">
        <v>5.1</v>
      </c>
      <c r="BJ308" s="14" t="n">
        <v>6.8</v>
      </c>
      <c r="BK308" s="14" t="n">
        <v>5.7</v>
      </c>
      <c r="BL308" s="14" t="n">
        <v>8.9</v>
      </c>
      <c r="BM308" s="14" t="n">
        <v>11.3</v>
      </c>
      <c r="BN308" s="14" t="n">
        <v>10.5</v>
      </c>
      <c r="BO308" s="15" t="n">
        <f aca="false">SUM(BC308:BN308)/12</f>
        <v>9.38333333333333</v>
      </c>
      <c r="CA308" s="0" t="n">
        <f aca="false">CA307+1</f>
        <v>1958</v>
      </c>
      <c r="CB308" s="25" t="s">
        <v>94</v>
      </c>
      <c r="CC308" s="14" t="n">
        <v>13.2</v>
      </c>
      <c r="CD308" s="14" t="n">
        <v>13.6</v>
      </c>
      <c r="CE308" s="14" t="n">
        <v>11</v>
      </c>
      <c r="CF308" s="14" t="n">
        <v>9.3</v>
      </c>
      <c r="CG308" s="14" t="n">
        <v>8.3</v>
      </c>
      <c r="CH308" s="14" t="n">
        <v>7.7</v>
      </c>
      <c r="CI308" s="14" t="n">
        <v>7.1</v>
      </c>
      <c r="CJ308" s="14" t="n">
        <v>8.1</v>
      </c>
      <c r="CK308" s="14" t="n">
        <v>6.8</v>
      </c>
      <c r="CL308" s="14" t="n">
        <v>9.4</v>
      </c>
      <c r="CM308" s="14" t="n">
        <v>10.9</v>
      </c>
      <c r="CN308" s="14" t="n">
        <v>11.7</v>
      </c>
      <c r="CO308" s="15" t="n">
        <f aca="false">SUM(CC308:CN308)/12</f>
        <v>9.75833333333333</v>
      </c>
      <c r="DA308" s="0" t="n">
        <f aca="false">DA307+1</f>
        <v>1958</v>
      </c>
      <c r="DB308" s="25" t="s">
        <v>94</v>
      </c>
      <c r="DC308" s="14" t="n">
        <v>11.3</v>
      </c>
      <c r="DD308" s="14" t="n">
        <v>13.5</v>
      </c>
      <c r="DE308" s="14" t="n">
        <v>10.5</v>
      </c>
      <c r="DF308" s="14" t="n">
        <v>7.6</v>
      </c>
      <c r="DG308" s="14" t="n">
        <v>9</v>
      </c>
      <c r="DH308" s="14" t="n">
        <v>2.3</v>
      </c>
      <c r="DI308" s="14" t="n">
        <v>3.3</v>
      </c>
      <c r="DJ308" s="14" t="n">
        <v>5.8</v>
      </c>
      <c r="DK308" s="14" t="n">
        <v>4.9</v>
      </c>
      <c r="DL308" s="14" t="n">
        <v>7.5</v>
      </c>
      <c r="DM308" s="14" t="n">
        <v>10.4</v>
      </c>
      <c r="DN308" s="14" t="n">
        <v>8.5</v>
      </c>
      <c r="DO308" s="15" t="n">
        <f aca="false">SUM(DC308:DN308)/12</f>
        <v>7.88333333333333</v>
      </c>
      <c r="EA308" s="0" t="n">
        <f aca="false">EA307+1</f>
        <v>1958</v>
      </c>
      <c r="EB308" s="25" t="s">
        <v>94</v>
      </c>
      <c r="EC308" s="14" t="n">
        <v>19.6</v>
      </c>
      <c r="ED308" s="14" t="n">
        <v>19.5</v>
      </c>
      <c r="EE308" s="14" t="n">
        <v>17.2</v>
      </c>
      <c r="EF308" s="14" t="n">
        <v>14.2</v>
      </c>
      <c r="EG308" s="14" t="n">
        <v>11.8</v>
      </c>
      <c r="EH308" s="14" t="n">
        <v>5</v>
      </c>
      <c r="EI308" s="14" t="n">
        <v>6.1</v>
      </c>
      <c r="EJ308" s="14" t="n">
        <v>8.6</v>
      </c>
      <c r="EK308" s="14" t="n">
        <v>7.8</v>
      </c>
      <c r="EL308" s="14" t="n">
        <v>13.1</v>
      </c>
      <c r="EM308" s="14" t="n">
        <v>17.9</v>
      </c>
      <c r="EN308" s="14" t="n">
        <v>17.4</v>
      </c>
      <c r="EO308" s="15" t="n">
        <f aca="false">SUM(EC308:EN308)/12</f>
        <v>13.1833333333333</v>
      </c>
      <c r="FA308" s="0" t="n">
        <f aca="false">FA307+1</f>
        <v>1958</v>
      </c>
      <c r="FB308" s="25" t="s">
        <v>94</v>
      </c>
      <c r="FC308" s="14" t="n">
        <v>10.1</v>
      </c>
      <c r="FD308" s="14" t="n">
        <v>10.7</v>
      </c>
      <c r="FE308" s="14" t="n">
        <v>10.1</v>
      </c>
      <c r="FF308" s="14" t="n">
        <v>6.4</v>
      </c>
      <c r="FG308" s="14" t="n">
        <v>9.7</v>
      </c>
      <c r="FH308" s="14" t="n">
        <v>2.7</v>
      </c>
      <c r="FI308" s="14" t="n">
        <v>3.9</v>
      </c>
      <c r="FJ308" s="14" t="n">
        <v>6</v>
      </c>
      <c r="FK308" s="14" t="n">
        <v>4.9</v>
      </c>
      <c r="FL308" s="14" t="n">
        <v>7.9</v>
      </c>
      <c r="FM308" s="14" t="n">
        <v>9.3</v>
      </c>
      <c r="FN308" s="14" t="n">
        <v>8.3</v>
      </c>
      <c r="FO308" s="15" t="n">
        <f aca="false">SUM(FC308:FN308)/12</f>
        <v>7.5</v>
      </c>
      <c r="GA308" s="0" t="n">
        <f aca="false">GA307+1</f>
        <v>1958</v>
      </c>
      <c r="GB308" s="25" t="s">
        <v>94</v>
      </c>
      <c r="GC308" s="14" t="n">
        <v>8.6</v>
      </c>
      <c r="GD308" s="14" t="n">
        <v>10.5</v>
      </c>
      <c r="GE308" s="14" t="n">
        <v>9.8</v>
      </c>
      <c r="GF308" s="14" t="n">
        <v>6.4</v>
      </c>
      <c r="GG308" s="14" t="n">
        <v>8.4</v>
      </c>
      <c r="GH308" s="14" t="n">
        <v>4.3</v>
      </c>
      <c r="GI308" s="14" t="n">
        <v>4</v>
      </c>
      <c r="GJ308" s="14" t="n">
        <v>5.6</v>
      </c>
      <c r="GK308" s="14" t="n">
        <v>5.4</v>
      </c>
      <c r="GL308" s="14" t="n">
        <v>7.4</v>
      </c>
      <c r="GM308" s="14" t="n">
        <v>7.9</v>
      </c>
      <c r="GN308" s="14" t="n">
        <v>8.3</v>
      </c>
      <c r="GO308" s="15" t="n">
        <f aca="false">SUM(GC308:GN308)/12</f>
        <v>7.21666666666667</v>
      </c>
      <c r="HA308" s="0" t="n">
        <f aca="false">HA307+1</f>
        <v>1958</v>
      </c>
      <c r="HB308" s="25" t="s">
        <v>94</v>
      </c>
      <c r="HC308" s="14" t="n">
        <v>15.3</v>
      </c>
      <c r="HD308" s="14" t="n">
        <v>16.1</v>
      </c>
      <c r="HE308" s="14" t="n">
        <v>14.8</v>
      </c>
      <c r="HF308" s="14" t="n">
        <v>13.4</v>
      </c>
      <c r="HG308" s="14" t="n">
        <v>12.9</v>
      </c>
      <c r="HH308" s="14" t="n">
        <v>9.1</v>
      </c>
      <c r="HI308" s="14" t="n">
        <v>8.5</v>
      </c>
      <c r="HJ308" s="14" t="n">
        <v>9.5</v>
      </c>
      <c r="HK308" s="14" t="n">
        <v>8.7</v>
      </c>
      <c r="HL308" s="14" t="n">
        <v>10.8</v>
      </c>
      <c r="HM308" s="14" t="n">
        <v>12.3</v>
      </c>
      <c r="HN308" s="14" t="n">
        <v>13.4</v>
      </c>
      <c r="HO308" s="15" t="n">
        <f aca="false">SUM(HC308:HN308)/12</f>
        <v>12.0666666666667</v>
      </c>
      <c r="IA308" s="0" t="n">
        <f aca="false">IA307+1</f>
        <v>1958</v>
      </c>
      <c r="IB308" s="25" t="s">
        <v>94</v>
      </c>
      <c r="IC308" s="14" t="n">
        <v>15.5</v>
      </c>
      <c r="ID308" s="14" t="n">
        <v>16.8</v>
      </c>
      <c r="IE308" s="14" t="n">
        <v>14.1</v>
      </c>
      <c r="IF308" s="14" t="n">
        <v>12.5</v>
      </c>
      <c r="IG308" s="14" t="n">
        <v>12.5</v>
      </c>
      <c r="IH308" s="14" t="n">
        <v>4.9</v>
      </c>
      <c r="II308" s="14" t="n">
        <v>7</v>
      </c>
      <c r="IJ308" s="14" t="n">
        <v>8.4</v>
      </c>
      <c r="IK308" s="14" t="n">
        <v>8</v>
      </c>
      <c r="IL308" s="14" t="n">
        <v>11.5</v>
      </c>
      <c r="IM308" s="14" t="n">
        <v>12.6</v>
      </c>
      <c r="IN308" s="14" t="n">
        <v>12.5</v>
      </c>
      <c r="IO308" s="15" t="n">
        <f aca="false">SUM(IC308:IN308)/12</f>
        <v>11.3583333333333</v>
      </c>
      <c r="JA308" s="0" t="n">
        <f aca="false">JA307+1</f>
        <v>1958</v>
      </c>
      <c r="JB308" s="25" t="s">
        <v>94</v>
      </c>
      <c r="JC308" s="14" t="n">
        <v>12.2</v>
      </c>
      <c r="JD308" s="14" t="n">
        <v>13.2</v>
      </c>
      <c r="JE308" s="14" t="n">
        <v>13.1</v>
      </c>
      <c r="JF308" s="14" t="n">
        <v>10.8</v>
      </c>
      <c r="JG308" s="14" t="n">
        <v>12.2</v>
      </c>
      <c r="JH308" s="14" t="n">
        <v>7.5</v>
      </c>
      <c r="JI308" s="14" t="n">
        <v>7.3</v>
      </c>
      <c r="JJ308" s="14" t="n">
        <v>8.7</v>
      </c>
      <c r="JK308" s="14" t="n">
        <v>8.6</v>
      </c>
      <c r="JL308" s="14" t="n">
        <v>10.2</v>
      </c>
      <c r="JM308" s="14" t="n">
        <v>11.5</v>
      </c>
      <c r="JN308" s="14" t="n">
        <v>11.3</v>
      </c>
      <c r="JO308" s="15" t="n">
        <f aca="false">SUM(JC308:JN308)/12</f>
        <v>10.55</v>
      </c>
      <c r="KA308" s="0" t="n">
        <f aca="false">KA307+1</f>
        <v>1958</v>
      </c>
      <c r="KB308" s="25" t="s">
        <v>94</v>
      </c>
      <c r="KC308" s="14" t="n">
        <v>13.7</v>
      </c>
      <c r="KD308" s="14" t="n">
        <v>15.1</v>
      </c>
      <c r="KE308" s="14" t="n">
        <v>13.2</v>
      </c>
      <c r="KF308" s="14" t="n">
        <v>11.2</v>
      </c>
      <c r="KG308" s="14" t="n">
        <v>11.5</v>
      </c>
      <c r="KH308" s="14" t="n">
        <v>4</v>
      </c>
      <c r="KI308" s="14" t="n">
        <v>5.5</v>
      </c>
      <c r="KJ308" s="14" t="n">
        <v>6.9</v>
      </c>
      <c r="KK308" s="14" t="n">
        <v>6.3</v>
      </c>
      <c r="KL308" s="14" t="n">
        <v>9</v>
      </c>
      <c r="KM308" s="14" t="n">
        <v>11.3</v>
      </c>
      <c r="KN308" s="14" t="n">
        <v>11</v>
      </c>
      <c r="KO308" s="15" t="n">
        <f aca="false">SUM(KC308:KN308)/12</f>
        <v>9.89166666666667</v>
      </c>
      <c r="LA308" s="0" t="n">
        <f aca="false">LA307+1</f>
        <v>1958</v>
      </c>
      <c r="LB308" s="25" t="s">
        <v>94</v>
      </c>
      <c r="LC308" s="14" t="n">
        <v>13.5</v>
      </c>
      <c r="LD308" s="14" t="n">
        <v>10.7</v>
      </c>
      <c r="LE308" s="14" t="n">
        <v>6.2</v>
      </c>
      <c r="LF308" s="14" t="n">
        <v>5.5</v>
      </c>
      <c r="LG308" s="14" t="n">
        <v>9.5</v>
      </c>
      <c r="LH308" s="14" t="n">
        <v>1.6</v>
      </c>
      <c r="LI308" s="14" t="n">
        <v>3.1</v>
      </c>
      <c r="LJ308" s="14" t="n">
        <v>5.9</v>
      </c>
      <c r="LK308" s="14" t="n">
        <v>5.4</v>
      </c>
      <c r="LL308" s="14" t="n">
        <v>8.6</v>
      </c>
      <c r="LM308" s="14" t="n">
        <v>11</v>
      </c>
      <c r="LN308" s="14" t="n">
        <v>10.6</v>
      </c>
      <c r="LO308" s="15" t="n">
        <f aca="false">SUM(LC308:LN308)/12</f>
        <v>7.63333333333333</v>
      </c>
      <c r="MA308" s="0" t="n">
        <f aca="false">MA307+1</f>
        <v>1958</v>
      </c>
      <c r="MB308" s="25" t="s">
        <v>94</v>
      </c>
      <c r="MC308" s="14" t="n">
        <v>11.9</v>
      </c>
      <c r="MD308" s="14" t="n">
        <v>12.4</v>
      </c>
      <c r="ME308" s="14" t="n">
        <v>12</v>
      </c>
      <c r="MF308" s="14" t="n">
        <v>7.7</v>
      </c>
      <c r="MG308" s="14" t="n">
        <v>10.8</v>
      </c>
      <c r="MH308" s="14" t="n">
        <v>4.2</v>
      </c>
      <c r="MI308" s="14" t="n">
        <v>5.4</v>
      </c>
      <c r="MJ308" s="14" t="n">
        <v>7.6</v>
      </c>
      <c r="MK308" s="14" t="n">
        <v>6</v>
      </c>
      <c r="ML308" s="14" t="n">
        <v>9.1</v>
      </c>
      <c r="MM308" s="14" t="n">
        <v>10.7</v>
      </c>
      <c r="MN308" s="14" t="n">
        <v>9.8</v>
      </c>
      <c r="MO308" s="15" t="n">
        <f aca="false">SUM(MC308:MN308)/12</f>
        <v>8.96666666666667</v>
      </c>
      <c r="NA308" s="0" t="n">
        <f aca="false">NA307+1</f>
        <v>1958</v>
      </c>
      <c r="NB308" s="32" t="s">
        <v>94</v>
      </c>
      <c r="NC308" s="14" t="n">
        <v>19.3</v>
      </c>
      <c r="ND308" s="14" t="n">
        <v>20.6</v>
      </c>
      <c r="NE308" s="14" t="n">
        <v>15.8</v>
      </c>
      <c r="NF308" s="14" t="n">
        <v>11.4</v>
      </c>
      <c r="NG308" s="14" t="n">
        <v>8</v>
      </c>
      <c r="NH308" s="14" t="n">
        <v>8.8</v>
      </c>
      <c r="NI308" s="14" t="n">
        <v>4.2</v>
      </c>
      <c r="NJ308" s="14" t="n">
        <v>7.6</v>
      </c>
      <c r="NK308" s="14" t="n">
        <v>9.3</v>
      </c>
      <c r="NL308" s="14" t="n">
        <v>10.6</v>
      </c>
      <c r="NM308" s="14" t="n">
        <v>12.2</v>
      </c>
      <c r="NN308" s="14" t="n">
        <v>14.8</v>
      </c>
      <c r="NO308" s="15" t="n">
        <f aca="false">SUM(NC308:NN308)/12</f>
        <v>11.8833333333333</v>
      </c>
      <c r="OA308" s="6" t="n">
        <f aca="false">AVERAGE(AO308,BO308,CO308,DO308,EO308,FO308,GO308,HO308,IO308,JO308,KO308,LO308,MO308,NO308)</f>
        <v>9.93333333333333</v>
      </c>
      <c r="OB308" s="22" t="n">
        <f aca="false">AVERAGE(OA298:OA308)</f>
        <v>10.0787157287157</v>
      </c>
      <c r="PA308" s="16" t="n">
        <f aca="false">AVERAGE(AH308,AI308,AJ308,BH308,BI308,BJ308,CH308,CI308,CJ308,DH308,DI308,DJ308,EH308,EI308,EJ308,FH308,FI308,FJ308,GH308,GI308,GJ308,HH308,HI308,HJ308,IH308,II308,IJ308,JH308,JI308,JJ308,KH308,KI308,KJ308,LH308,LI308,LJ308,MH308,MI308,MJ308,NH308,NI308,NJ308)</f>
        <v>6.05714285714286</v>
      </c>
      <c r="PB308" s="17" t="n">
        <f aca="false">AVERAGE(AC308,AD308,AN308,BC308,BD308,BN308,CC308,CD308,CN308,DC308,DD308,DN308,EC308,ED308,EN308,FC308,FD308,FN308,GC308,GD308,GN308,HC308,HD308,HN308,IC308,ID308,IN308,JC308,JD308,JN308,KC308,KD308,KN308,LC308,LD308,LN308,MC308,MD308,MN308,NC308,ND308,NN308,)</f>
        <v>12.9767441860465</v>
      </c>
      <c r="PC308" s="16" t="n">
        <f aca="false">AVERAGE(PA298:PA308)</f>
        <v>6.29451483475874</v>
      </c>
      <c r="PD308" s="23" t="n">
        <f aca="false">AVERAGE(PB298:PB308)</f>
        <v>13.6955099164401</v>
      </c>
    </row>
    <row r="309" customFormat="false" ht="14.65" hidden="false" customHeight="false" outlineLevel="0" collapsed="false">
      <c r="A309" s="5"/>
      <c r="B309" s="6" t="n">
        <f aca="false">AVERAGE(AO309,BO309,CO309,DO309,EO309,FO309,GO309,HO309,IO309,JO309,KO309,LO309,MO309,NO309)</f>
        <v>10.3675595238095</v>
      </c>
      <c r="C309" s="18" t="n">
        <f aca="false">AVERAGE(B305:B309)</f>
        <v>10.1408333333333</v>
      </c>
      <c r="D309" s="20" t="n">
        <f aca="false">AVERAGE(B300:B309)</f>
        <v>10.1660813492063</v>
      </c>
      <c r="E309" s="6" t="n">
        <f aca="false">AVERAGE(B290:B309)</f>
        <v>10.1451388888889</v>
      </c>
      <c r="F309" s="24" t="n">
        <f aca="false">AVERAGE(B260:B309)</f>
        <v>10.257576021201</v>
      </c>
      <c r="G309" s="2" t="n">
        <f aca="false">MAX(AC309:AN309,BC309:BN309,CC309:CN309,DC309:DN309,EC309:EN309,FC309:FN309,GC309:GN309,HC309:HN309,IC309:IN309,JC309:JN309,KC309:KN309,LC309:LN309,MC309:MN309,NC309:NN309)</f>
        <v>21.6</v>
      </c>
      <c r="H309" s="11" t="n">
        <f aca="false">MEDIAN(AC309:AN309,BC309:BN309,CC309:CN309,DC309:DN309,EC309:EN309,FC309:FN309,GC309:GN309,HC309:HN309,IC309:IN309,JC309:JN309,KC309:KN309,LC309:LN309,MC309:MN309,NC309:NN309)</f>
        <v>10.3</v>
      </c>
      <c r="I309" s="4" t="n">
        <f aca="false">MIN(AC309:AN309,BC309:BN309,CC309:CN309,DC309:DN309,EC309:EN309,FC309:FN309,GC309:GN309,HC309:HN309,IC309:IN309,JC309:JN309,KC309:KN309,LC309:LN309,MC309:MN309,NC309:NN309)</f>
        <v>2.6</v>
      </c>
      <c r="J309" s="12" t="n">
        <f aca="false">(G309+I309)/2</f>
        <v>12.1</v>
      </c>
      <c r="AA309" s="0" t="n">
        <f aca="false">AA308+1</f>
        <v>41</v>
      </c>
      <c r="AB309" s="27" t="n">
        <v>1959</v>
      </c>
      <c r="AC309" s="14" t="n">
        <v>17</v>
      </c>
      <c r="AD309" s="14" t="n">
        <v>17.1</v>
      </c>
      <c r="AE309" s="14" t="n">
        <v>16.3</v>
      </c>
      <c r="AF309" s="14" t="n">
        <v>12.7</v>
      </c>
      <c r="AG309" s="14" t="n">
        <v>9.6</v>
      </c>
      <c r="AH309" s="14" t="n">
        <v>8</v>
      </c>
      <c r="AI309" s="14" t="n">
        <v>7.3</v>
      </c>
      <c r="AJ309" s="14" t="n">
        <v>10.3</v>
      </c>
      <c r="AK309" s="14" t="n">
        <v>9.4</v>
      </c>
      <c r="AL309" s="14" t="n">
        <v>12</v>
      </c>
      <c r="AM309" s="14" t="n">
        <v>15.1</v>
      </c>
      <c r="AN309" s="14" t="n">
        <v>13.6</v>
      </c>
      <c r="AO309" s="15" t="n">
        <f aca="false">SUM(AC309:AN309)/12</f>
        <v>12.3666666666667</v>
      </c>
      <c r="AQ309" s="32"/>
      <c r="AR309" s="14"/>
      <c r="AS309" s="14"/>
      <c r="AT309" s="14"/>
      <c r="AU309" s="14"/>
      <c r="AV309" s="14"/>
      <c r="AW309" s="14"/>
      <c r="AX309" s="14"/>
      <c r="AY309" s="14"/>
      <c r="AZ309" s="14"/>
      <c r="BA309" s="0" t="n">
        <f aca="false">BA308+1</f>
        <v>1959</v>
      </c>
      <c r="BB309" s="25" t="s">
        <v>95</v>
      </c>
      <c r="BC309" s="14" t="n">
        <v>15.7</v>
      </c>
      <c r="BD309" s="14" t="n">
        <v>15.4</v>
      </c>
      <c r="BE309" s="14" t="n">
        <v>14.1</v>
      </c>
      <c r="BF309" s="14" t="n">
        <v>9.2</v>
      </c>
      <c r="BG309" s="14" t="n">
        <v>5.9</v>
      </c>
      <c r="BH309" s="14" t="n">
        <v>5.1</v>
      </c>
      <c r="BI309" s="14" t="n">
        <v>4.5</v>
      </c>
      <c r="BJ309" s="14" t="n">
        <v>7.9</v>
      </c>
      <c r="BK309" s="14" t="n">
        <v>6.6</v>
      </c>
      <c r="BL309" s="14" t="n">
        <v>9.4</v>
      </c>
      <c r="BM309" s="14" t="n">
        <v>14.7</v>
      </c>
      <c r="BN309" s="14" t="n">
        <v>11.7</v>
      </c>
      <c r="BO309" s="15" t="n">
        <f aca="false">SUM(BC309:BN309)/12</f>
        <v>10.0166666666667</v>
      </c>
      <c r="CA309" s="0" t="n">
        <f aca="false">CA308+1</f>
        <v>1959</v>
      </c>
      <c r="CB309" s="25" t="s">
        <v>95</v>
      </c>
      <c r="CC309" s="14" t="n">
        <v>15</v>
      </c>
      <c r="CD309" s="14" t="n">
        <v>15.2</v>
      </c>
      <c r="CE309" s="14" t="n">
        <v>14.8</v>
      </c>
      <c r="CF309" s="14" t="n">
        <v>11.5</v>
      </c>
      <c r="CG309" s="14" t="n">
        <v>9.1</v>
      </c>
      <c r="CH309" s="14" t="n">
        <v>8.8</v>
      </c>
      <c r="CI309" s="14" t="n">
        <v>8.2</v>
      </c>
      <c r="CJ309" s="14" t="n">
        <v>8.6</v>
      </c>
      <c r="CK309" s="14" t="n">
        <v>8</v>
      </c>
      <c r="CL309" s="14" t="n">
        <v>10.7</v>
      </c>
      <c r="CM309" s="14" t="n">
        <v>12.9</v>
      </c>
      <c r="CN309" s="14" t="n">
        <v>11.8</v>
      </c>
      <c r="CO309" s="15" t="n">
        <f aca="false">SUM(CC309:CN309)/12</f>
        <v>11.2166666666667</v>
      </c>
      <c r="DA309" s="0" t="n">
        <f aca="false">DA308+1</f>
        <v>1959</v>
      </c>
      <c r="DB309" s="25" t="s">
        <v>95</v>
      </c>
      <c r="DC309" s="14" t="n">
        <v>13.9</v>
      </c>
      <c r="DD309" s="14" t="n">
        <v>13.8</v>
      </c>
      <c r="DE309" s="14" t="n">
        <v>12.4</v>
      </c>
      <c r="DF309" s="14" t="n">
        <v>8</v>
      </c>
      <c r="DG309" s="14" t="n">
        <v>4.3</v>
      </c>
      <c r="DH309" s="14" t="n">
        <v>3.4</v>
      </c>
      <c r="DI309" s="14" t="n">
        <v>2.6</v>
      </c>
      <c r="DJ309" s="14" t="n">
        <v>6.1</v>
      </c>
      <c r="DK309" s="14" t="n">
        <v>5.4</v>
      </c>
      <c r="DL309" s="14" t="n">
        <v>8.2</v>
      </c>
      <c r="DM309" s="14" t="n">
        <v>11.9</v>
      </c>
      <c r="DN309" s="14" t="n">
        <v>10.3</v>
      </c>
      <c r="DO309" s="15" t="n">
        <f aca="false">SUM(DC309:DN309)/12</f>
        <v>8.35833333333333</v>
      </c>
      <c r="EA309" s="0" t="n">
        <f aca="false">EA308+1</f>
        <v>1959</v>
      </c>
      <c r="EB309" s="25" t="s">
        <v>95</v>
      </c>
      <c r="EC309" s="14" t="n">
        <v>21.6</v>
      </c>
      <c r="ED309" s="14" t="n">
        <v>21.3</v>
      </c>
      <c r="EE309" s="14" t="n">
        <v>18.5</v>
      </c>
      <c r="EF309" s="14" t="n">
        <v>12.8</v>
      </c>
      <c r="EG309" s="14" t="n">
        <v>9.2</v>
      </c>
      <c r="EH309" s="14" t="n">
        <v>5.8</v>
      </c>
      <c r="EI309" s="14" t="n">
        <v>4.3</v>
      </c>
      <c r="EJ309" s="14" t="n">
        <v>7.5</v>
      </c>
      <c r="EK309" s="14" t="n">
        <v>10.4</v>
      </c>
      <c r="EL309" s="14" t="n">
        <v>12.9</v>
      </c>
      <c r="EM309" s="14" t="n">
        <v>19</v>
      </c>
      <c r="EN309" s="14" t="n">
        <v>17.1</v>
      </c>
      <c r="EO309" s="15" t="n">
        <f aca="false">SUM(EC309:EN309)/12</f>
        <v>13.3666666666667</v>
      </c>
      <c r="FA309" s="0" t="n">
        <f aca="false">FA308+1</f>
        <v>1959</v>
      </c>
      <c r="FB309" s="25" t="s">
        <v>95</v>
      </c>
      <c r="FC309" s="14" t="n">
        <v>12.2</v>
      </c>
      <c r="FD309" s="14" t="n">
        <v>12.5</v>
      </c>
      <c r="FE309" s="14" t="n">
        <v>11.4</v>
      </c>
      <c r="FF309" s="14" t="n">
        <v>7</v>
      </c>
      <c r="FG309" s="14" t="n">
        <v>3.9</v>
      </c>
      <c r="FH309" s="14" t="n">
        <v>4</v>
      </c>
      <c r="FI309" s="14" t="n">
        <v>2.9</v>
      </c>
      <c r="FJ309" s="14" t="n">
        <v>5.9</v>
      </c>
      <c r="FK309" s="14" t="n">
        <v>4.2</v>
      </c>
      <c r="FL309" s="14" t="n">
        <v>7.2</v>
      </c>
      <c r="FM309" s="14" t="n">
        <v>10.7</v>
      </c>
      <c r="FN309" s="14" t="n">
        <v>9.7</v>
      </c>
      <c r="FO309" s="15" t="n">
        <f aca="false">SUM(FC309:FN309)/12</f>
        <v>7.63333333333333</v>
      </c>
      <c r="GA309" s="0" t="n">
        <f aca="false">GA308+1</f>
        <v>1959</v>
      </c>
      <c r="GB309" s="25" t="s">
        <v>95</v>
      </c>
      <c r="GC309" s="14" t="n">
        <v>11.6</v>
      </c>
      <c r="GD309" s="14" t="n">
        <v>11.3</v>
      </c>
      <c r="GE309" s="14" t="n">
        <v>11.4</v>
      </c>
      <c r="GF309" s="14" t="n">
        <v>7.6</v>
      </c>
      <c r="GG309" s="14" t="n">
        <v>5</v>
      </c>
      <c r="GH309" s="14" t="n">
        <v>5.4</v>
      </c>
      <c r="GI309" s="14" t="n">
        <v>5</v>
      </c>
      <c r="GJ309" s="14" t="n">
        <v>4.7</v>
      </c>
      <c r="GK309" s="14" t="n">
        <v>3.9</v>
      </c>
      <c r="GL309" s="14" t="n">
        <v>6.3</v>
      </c>
      <c r="GM309" s="14" t="n">
        <v>8.7</v>
      </c>
      <c r="GN309" s="14" t="n">
        <v>9.3</v>
      </c>
      <c r="GO309" s="15" t="n">
        <f aca="false">SUM(GC309:GN309)/12</f>
        <v>7.51666666666667</v>
      </c>
      <c r="HA309" s="0" t="n">
        <f aca="false">HA308+1</f>
        <v>1959</v>
      </c>
      <c r="HB309" s="25" t="s">
        <v>95</v>
      </c>
      <c r="HC309" s="14" t="n">
        <v>15.8</v>
      </c>
      <c r="HD309" s="14" t="n">
        <v>16.3</v>
      </c>
      <c r="HE309" s="14" t="n">
        <v>15.3</v>
      </c>
      <c r="HF309" s="14" t="n">
        <v>14.2</v>
      </c>
      <c r="HG309" s="14" t="n">
        <v>12</v>
      </c>
      <c r="HH309" s="14" t="n">
        <v>10.4</v>
      </c>
      <c r="HI309" s="14" t="n">
        <v>9.2</v>
      </c>
      <c r="HJ309" s="14" t="n">
        <v>10.4</v>
      </c>
      <c r="HK309" s="14" t="n">
        <v>10.1</v>
      </c>
      <c r="HL309" s="14" t="n">
        <v>12.2</v>
      </c>
      <c r="HM309" s="14" t="n">
        <v>14.4</v>
      </c>
      <c r="HN309" s="14" t="n">
        <v>13</v>
      </c>
      <c r="HO309" s="15" t="n">
        <f aca="false">SUM(HC309:HN309)/12</f>
        <v>12.775</v>
      </c>
      <c r="IA309" s="0" t="n">
        <f aca="false">IA308+1</f>
        <v>1959</v>
      </c>
      <c r="IB309" s="25" t="s">
        <v>95</v>
      </c>
      <c r="IC309" s="14" t="n">
        <v>16.9</v>
      </c>
      <c r="ID309" s="14" t="n">
        <v>17</v>
      </c>
      <c r="IE309" s="14" t="n">
        <v>15.6</v>
      </c>
      <c r="IF309" s="21" t="n">
        <f aca="false">(IF306+IF307+IF308+IF310+IF311+IF312)/6</f>
        <v>12.5666666666667</v>
      </c>
      <c r="IG309" s="21" t="n">
        <f aca="false">(IG306+IG307+IG308+IG310+IG311+IG312)/6</f>
        <v>9.66666666666667</v>
      </c>
      <c r="IH309" s="21" t="n">
        <f aca="false">(IH306+IH307+IH308+IH310+IH311+IH312)/6</f>
        <v>7.9</v>
      </c>
      <c r="II309" s="21" t="n">
        <f aca="false">(II306+II307+II308+II310+II311+II312)/6</f>
        <v>6.81666666666667</v>
      </c>
      <c r="IJ309" s="21" t="n">
        <f aca="false">(IJ306+IJ307+IJ308+IJ310+IJ311+IJ312)/6</f>
        <v>7.16666666666667</v>
      </c>
      <c r="IK309" s="21" t="n">
        <f aca="false">(IK306+IK307+IK308+IK310+IK311+IK312)/6</f>
        <v>8.46666666666667</v>
      </c>
      <c r="IL309" s="21" t="n">
        <f aca="false">(IL306+IL307+IL308+IL310+IL311+IL312)/6</f>
        <v>11.05</v>
      </c>
      <c r="IM309" s="21" t="n">
        <f aca="false">(IM306+IM307+IM308+IM310+IM311+IM312)/6</f>
        <v>12.8333333333333</v>
      </c>
      <c r="IN309" s="21" t="n">
        <f aca="false">(IN306+IN307+IN308+IN310+IN311+IN312)/6</f>
        <v>14.8833333333333</v>
      </c>
      <c r="IO309" s="15" t="n">
        <f aca="false">SUM(IC309:IN309)/12</f>
        <v>11.7375</v>
      </c>
      <c r="JA309" s="0" t="n">
        <f aca="false">JA308+1</f>
        <v>1959</v>
      </c>
      <c r="JB309" s="25" t="s">
        <v>95</v>
      </c>
      <c r="JC309" s="14" t="n">
        <v>14</v>
      </c>
      <c r="JD309" s="14" t="n">
        <v>13.7</v>
      </c>
      <c r="JE309" s="14" t="n">
        <v>13.4</v>
      </c>
      <c r="JF309" s="14" t="n">
        <v>11.5</v>
      </c>
      <c r="JG309" s="14" t="n">
        <v>8.9</v>
      </c>
      <c r="JH309" s="14" t="n">
        <v>8.8</v>
      </c>
      <c r="JI309" s="14" t="n">
        <v>8.6</v>
      </c>
      <c r="JJ309" s="14" t="n">
        <v>8</v>
      </c>
      <c r="JK309" s="14" t="n">
        <v>7.6</v>
      </c>
      <c r="JL309" s="14" t="n">
        <v>9.8</v>
      </c>
      <c r="JM309" s="14" t="n">
        <v>12</v>
      </c>
      <c r="JN309" s="14" t="n">
        <v>12.3</v>
      </c>
      <c r="JO309" s="15" t="n">
        <f aca="false">SUM(JC309:JN309)/12</f>
        <v>10.7166666666667</v>
      </c>
      <c r="KA309" s="0" t="n">
        <f aca="false">KA308+1</f>
        <v>1959</v>
      </c>
      <c r="KB309" s="25" t="s">
        <v>95</v>
      </c>
      <c r="KC309" s="14" t="n">
        <v>15.2</v>
      </c>
      <c r="KD309" s="14" t="n">
        <v>15</v>
      </c>
      <c r="KE309" s="14" t="n">
        <v>14.3</v>
      </c>
      <c r="KF309" s="14" t="n">
        <v>10.7</v>
      </c>
      <c r="KG309" s="14" t="n">
        <v>7.1</v>
      </c>
      <c r="KH309" s="14" t="n">
        <v>5.5</v>
      </c>
      <c r="KI309" s="14" t="n">
        <v>4.8</v>
      </c>
      <c r="KJ309" s="14" t="n">
        <v>7.9</v>
      </c>
      <c r="KK309" s="14" t="n">
        <v>6.9</v>
      </c>
      <c r="KL309" s="14" t="n">
        <v>9.4</v>
      </c>
      <c r="KM309" s="14" t="n">
        <v>13.8</v>
      </c>
      <c r="KN309" s="14" t="n">
        <v>11.8</v>
      </c>
      <c r="KO309" s="15" t="n">
        <f aca="false">SUM(KC309:KN309)/12</f>
        <v>10.2</v>
      </c>
      <c r="LA309" s="0" t="n">
        <f aca="false">LA308+1</f>
        <v>1959</v>
      </c>
      <c r="LB309" s="25" t="s">
        <v>95</v>
      </c>
      <c r="LC309" s="14" t="n">
        <v>15</v>
      </c>
      <c r="LD309" s="14" t="n">
        <v>14.7</v>
      </c>
      <c r="LE309" s="14" t="n">
        <v>13.2</v>
      </c>
      <c r="LF309" s="14" t="n">
        <v>9.3</v>
      </c>
      <c r="LG309" s="14" t="n">
        <v>4.8</v>
      </c>
      <c r="LH309" s="14" t="n">
        <v>3.8</v>
      </c>
      <c r="LI309" s="14" t="n">
        <v>3.4</v>
      </c>
      <c r="LJ309" s="14" t="n">
        <v>7</v>
      </c>
      <c r="LK309" s="14" t="n">
        <v>5.8</v>
      </c>
      <c r="LL309" s="14" t="n">
        <v>9.6</v>
      </c>
      <c r="LM309" s="14" t="n">
        <v>13.3</v>
      </c>
      <c r="LN309" s="14" t="n">
        <v>11.5</v>
      </c>
      <c r="LO309" s="15" t="n">
        <f aca="false">SUM(LC309:LN309)/12</f>
        <v>9.28333333333333</v>
      </c>
      <c r="MA309" s="0" t="n">
        <f aca="false">MA308+1</f>
        <v>1959</v>
      </c>
      <c r="MB309" s="25" t="s">
        <v>95</v>
      </c>
      <c r="MC309" s="14" t="n">
        <v>12.5</v>
      </c>
      <c r="MD309" s="14" t="n">
        <v>13.7</v>
      </c>
      <c r="ME309" s="14" t="n">
        <v>11.5</v>
      </c>
      <c r="MF309" s="14" t="n">
        <v>8.3</v>
      </c>
      <c r="MG309" s="14" t="n">
        <v>6.2</v>
      </c>
      <c r="MH309" s="14" t="n">
        <v>6</v>
      </c>
      <c r="MI309" s="14" t="n">
        <v>5</v>
      </c>
      <c r="MJ309" s="14" t="n">
        <v>6.8</v>
      </c>
      <c r="MK309" s="14" t="n">
        <v>5.6</v>
      </c>
      <c r="ML309" s="14" t="n">
        <v>8.4</v>
      </c>
      <c r="MM309" s="14" t="n">
        <v>11.6</v>
      </c>
      <c r="MN309" s="14" t="n">
        <v>11.1</v>
      </c>
      <c r="MO309" s="15" t="n">
        <f aca="false">SUM(MC309:MN309)/12</f>
        <v>8.89166666666667</v>
      </c>
      <c r="NA309" s="0" t="n">
        <f aca="false">NA308+1</f>
        <v>1959</v>
      </c>
      <c r="NB309" s="32" t="s">
        <v>95</v>
      </c>
      <c r="NC309" s="14" t="n">
        <v>16.4</v>
      </c>
      <c r="ND309" s="14" t="n">
        <v>18.9</v>
      </c>
      <c r="NE309" s="14" t="n">
        <v>15.5</v>
      </c>
      <c r="NF309" s="14" t="n">
        <v>12.9</v>
      </c>
      <c r="NG309" s="14" t="n">
        <v>9.1</v>
      </c>
      <c r="NH309" s="14" t="n">
        <v>4.5</v>
      </c>
      <c r="NI309" s="14" t="n">
        <v>6.5</v>
      </c>
      <c r="NJ309" s="14" t="n">
        <v>4.2</v>
      </c>
      <c r="NK309" s="14" t="n">
        <v>7.6</v>
      </c>
      <c r="NL309" s="14" t="n">
        <v>9.8</v>
      </c>
      <c r="NM309" s="14" t="n">
        <v>13.3</v>
      </c>
      <c r="NN309" s="14" t="n">
        <v>14.1</v>
      </c>
      <c r="NO309" s="15" t="n">
        <f aca="false">SUM(NC309:NN309)/12</f>
        <v>11.0666666666667</v>
      </c>
      <c r="OA309" s="6" t="n">
        <f aca="false">AVERAGE(AO309,BO309,CO309,DO309,EO309,FO309,GO309,HO309,IO309,JO309,KO309,LO309,MO309,NO309)</f>
        <v>10.3675595238095</v>
      </c>
      <c r="OB309" s="22" t="n">
        <f aca="false">AVERAGE(OA299:OA309)</f>
        <v>10.1223575036075</v>
      </c>
      <c r="PA309" s="16" t="n">
        <f aca="false">AVERAGE(AH309,AI309,AJ309,BH309,BI309,BJ309,CH309,CI309,CJ309,DH309,DI309,DJ309,EH309,EI309,EJ309,FH309,FI309,FJ309,GH309,GI309,GJ309,HH309,HI309,HJ309,IH309,II309,IJ309,JH309,JI309,JJ309,KH309,KI309,KJ309,LH309,LI309,LJ309,MH309,MI309,MJ309,NH309,NI309,NJ309)</f>
        <v>6.40436507936508</v>
      </c>
      <c r="PB309" s="17" t="n">
        <f aca="false">AVERAGE(AC309,AD309,AN309,BC309,BD309,BN309,CC309,CD309,CN309,DC309,DD309,DN309,EC309,ED309,EN309,FC309,FD309,FN309,GC309,GD309,GN309,HC309,HD309,HN309,IC309,ID309,IN309,JC309,JD309,JN309,KC309,KD309,KN309,LC309,LD309,LN309,MC309,MD309,MN309,NC309,ND309,NN309,)</f>
        <v>13.9740310077519</v>
      </c>
      <c r="PC309" s="16" t="n">
        <f aca="false">AVERAGE(PA299:PA309)</f>
        <v>6.31287702812093</v>
      </c>
      <c r="PD309" s="23" t="n">
        <f aca="false">AVERAGE(PB299:PB309)</f>
        <v>13.7377579784557</v>
      </c>
    </row>
    <row r="310" customFormat="false" ht="14.65" hidden="false" customHeight="false" outlineLevel="0" collapsed="false">
      <c r="A310" s="5" t="n">
        <f aca="false">A305+5</f>
        <v>1960</v>
      </c>
      <c r="B310" s="6" t="n">
        <f aca="false">AVERAGE(AO310,BO310,CO310,DO310,EO310,FO310,GO310,HO310,IO310,JO310,KO310,LO310,MO310,NO310)</f>
        <v>10.162996031746</v>
      </c>
      <c r="C310" s="18" t="n">
        <f aca="false">AVERAGE(B306:B310)</f>
        <v>10.0691468253968</v>
      </c>
      <c r="D310" s="20" t="n">
        <f aca="false">AVERAGE(B301:B310)</f>
        <v>10.1496428571429</v>
      </c>
      <c r="E310" s="6" t="n">
        <f aca="false">AVERAGE(B291:B310)</f>
        <v>10.1478422619048</v>
      </c>
      <c r="F310" s="24" t="n">
        <f aca="false">AVERAGE(B261:B310)</f>
        <v>10.2530664973915</v>
      </c>
      <c r="G310" s="2" t="n">
        <f aca="false">MAX(AC310:AN310,BC310:BN310,CC310:CN310,DC310:DN310,EC310:EN310,FC310:FN310,GC310:GN310,HC310:HN310,IC310:IN310,JC310:JN310,KC310:KN310,LC310:LN310,MC310:MN310,NC310:NN310)</f>
        <v>23.9</v>
      </c>
      <c r="H310" s="11" t="n">
        <f aca="false">MEDIAN(AC310:AN310,BC310:BN310,CC310:CN310,DC310:DN310,EC310:EN310,FC310:FN310,GC310:GN310,HC310:HN310,IC310:IN310,JC310:JN310,KC310:KN310,LC310:LN310,MC310:MN310,NC310:NN310)</f>
        <v>9.45</v>
      </c>
      <c r="I310" s="4" t="n">
        <f aca="false">MIN(AC310:AN310,BC310:BN310,CC310:CN310,DC310:DN310,EC310:EN310,FC310:FN310,GC310:GN310,HC310:HN310,IC310:IN310,JC310:JN310,KC310:KN310,LC310:LN310,MC310:MN310,NC310:NN310)</f>
        <v>1.7</v>
      </c>
      <c r="J310" s="12" t="n">
        <f aca="false">(G310+I310)/2</f>
        <v>12.8</v>
      </c>
      <c r="AA310" s="0" t="n">
        <f aca="false">AA309+1</f>
        <v>42</v>
      </c>
      <c r="AB310" s="27" t="n">
        <v>1960</v>
      </c>
      <c r="AC310" s="14" t="n">
        <v>18.2</v>
      </c>
      <c r="AD310" s="14" t="n">
        <v>15.6</v>
      </c>
      <c r="AE310" s="14" t="n">
        <v>16.5</v>
      </c>
      <c r="AF310" s="14" t="n">
        <v>12</v>
      </c>
      <c r="AG310" s="14" t="n">
        <v>9</v>
      </c>
      <c r="AH310" s="14" t="n">
        <v>7.3</v>
      </c>
      <c r="AI310" s="14" t="n">
        <v>7.2</v>
      </c>
      <c r="AJ310" s="14" t="n">
        <v>6.9</v>
      </c>
      <c r="AK310" s="14" t="n">
        <v>9.2</v>
      </c>
      <c r="AL310" s="14" t="n">
        <v>11.2</v>
      </c>
      <c r="AM310" s="14" t="n">
        <v>11.3</v>
      </c>
      <c r="AN310" s="14" t="n">
        <v>16.5</v>
      </c>
      <c r="AO310" s="15" t="n">
        <f aca="false">SUM(AC310:AN310)/12</f>
        <v>11.7416666666667</v>
      </c>
      <c r="AQ310" s="32"/>
      <c r="AR310" s="14"/>
      <c r="AS310" s="14"/>
      <c r="AT310" s="14"/>
      <c r="AU310" s="14"/>
      <c r="AV310" s="14"/>
      <c r="AW310" s="14"/>
      <c r="AX310" s="14"/>
      <c r="AY310" s="14"/>
      <c r="AZ310" s="14"/>
      <c r="BA310" s="0" t="n">
        <f aca="false">BA309+1</f>
        <v>1960</v>
      </c>
      <c r="BB310" s="25" t="s">
        <v>96</v>
      </c>
      <c r="BC310" s="14" t="n">
        <v>17.2</v>
      </c>
      <c r="BD310" s="14" t="n">
        <v>13.8</v>
      </c>
      <c r="BE310" s="14" t="n">
        <v>14</v>
      </c>
      <c r="BF310" s="14" t="n">
        <v>9.8</v>
      </c>
      <c r="BG310" s="14" t="n">
        <v>6.9</v>
      </c>
      <c r="BH310" s="14" t="n">
        <v>4.5</v>
      </c>
      <c r="BI310" s="14" t="n">
        <v>5.1</v>
      </c>
      <c r="BJ310" s="14" t="n">
        <v>4.8</v>
      </c>
      <c r="BK310" s="14" t="n">
        <v>7</v>
      </c>
      <c r="BL310" s="14" t="n">
        <v>8.3</v>
      </c>
      <c r="BM310" s="14" t="n">
        <v>9.2</v>
      </c>
      <c r="BN310" s="14" t="n">
        <v>14.9</v>
      </c>
      <c r="BO310" s="15" t="n">
        <f aca="false">SUM(BC310:BN310)/12</f>
        <v>9.625</v>
      </c>
      <c r="CA310" s="0" t="n">
        <f aca="false">CA309+1</f>
        <v>1960</v>
      </c>
      <c r="CB310" s="25" t="s">
        <v>96</v>
      </c>
      <c r="CC310" s="14" t="n">
        <v>15.5</v>
      </c>
      <c r="CD310" s="14" t="n">
        <v>14.3</v>
      </c>
      <c r="CE310" s="14" t="n">
        <v>15</v>
      </c>
      <c r="CF310" s="14" t="n">
        <v>11</v>
      </c>
      <c r="CG310" s="14" t="n">
        <v>9.1</v>
      </c>
      <c r="CH310" s="14" t="n">
        <v>7.8</v>
      </c>
      <c r="CI310" s="14" t="n">
        <v>7.2</v>
      </c>
      <c r="CJ310" s="14" t="n">
        <v>6.5</v>
      </c>
      <c r="CK310" s="14" t="n">
        <v>9</v>
      </c>
      <c r="CL310" s="14" t="n">
        <v>7.1</v>
      </c>
      <c r="CM310" s="14" t="n">
        <v>10.3</v>
      </c>
      <c r="CN310" s="14" t="n">
        <v>14.7</v>
      </c>
      <c r="CO310" s="15" t="n">
        <f aca="false">SUM(CC310:CN310)/12</f>
        <v>10.625</v>
      </c>
      <c r="DA310" s="0" t="n">
        <f aca="false">DA309+1</f>
        <v>1960</v>
      </c>
      <c r="DB310" s="25" t="s">
        <v>96</v>
      </c>
      <c r="DC310" s="14" t="n">
        <v>16.3</v>
      </c>
      <c r="DD310" s="14" t="n">
        <v>13.2</v>
      </c>
      <c r="DE310" s="14" t="n">
        <v>12.7</v>
      </c>
      <c r="DF310" s="14" t="n">
        <v>8.9</v>
      </c>
      <c r="DG310" s="14" t="n">
        <v>6.5</v>
      </c>
      <c r="DH310" s="14" t="n">
        <v>3.7</v>
      </c>
      <c r="DI310" s="14" t="n">
        <v>3.7</v>
      </c>
      <c r="DJ310" s="14" t="n">
        <v>3.1</v>
      </c>
      <c r="DK310" s="14" t="n">
        <v>6.6</v>
      </c>
      <c r="DL310" s="14" t="n">
        <v>10.3</v>
      </c>
      <c r="DM310" s="14" t="n">
        <v>7.8</v>
      </c>
      <c r="DN310" s="14" t="n">
        <v>14.3</v>
      </c>
      <c r="DO310" s="15" t="n">
        <f aca="false">SUM(DC310:DN310)/12</f>
        <v>8.925</v>
      </c>
      <c r="EA310" s="0" t="n">
        <f aca="false">EA309+1</f>
        <v>1960</v>
      </c>
      <c r="EB310" s="25" t="s">
        <v>96</v>
      </c>
      <c r="EC310" s="14" t="n">
        <v>23.9</v>
      </c>
      <c r="ED310" s="14" t="n">
        <v>21.1</v>
      </c>
      <c r="EE310" s="14" t="n">
        <v>17.3</v>
      </c>
      <c r="EF310" s="14" t="n">
        <v>12.4</v>
      </c>
      <c r="EG310" s="14" t="n">
        <v>7.5</v>
      </c>
      <c r="EH310" s="14" t="n">
        <v>4.6</v>
      </c>
      <c r="EI310" s="14" t="n">
        <v>5.8</v>
      </c>
      <c r="EJ310" s="14" t="n">
        <v>4.1</v>
      </c>
      <c r="EK310" s="14" t="n">
        <v>8.9</v>
      </c>
      <c r="EL310" s="14" t="n">
        <v>12.2</v>
      </c>
      <c r="EM310" s="14" t="n">
        <v>14.6</v>
      </c>
      <c r="EN310" s="14" t="n">
        <v>20.2</v>
      </c>
      <c r="EO310" s="15" t="n">
        <f aca="false">SUM(EC310:EN310)/12</f>
        <v>12.7166666666667</v>
      </c>
      <c r="FA310" s="0" t="n">
        <f aca="false">FA309+1</f>
        <v>1960</v>
      </c>
      <c r="FB310" s="25" t="s">
        <v>96</v>
      </c>
      <c r="FC310" s="14" t="n">
        <v>13.3</v>
      </c>
      <c r="FD310" s="14" t="n">
        <v>11</v>
      </c>
      <c r="FE310" s="14" t="n">
        <v>11.5</v>
      </c>
      <c r="FF310" s="14" t="n">
        <v>7.8</v>
      </c>
      <c r="FG310" s="14" t="n">
        <v>6.2</v>
      </c>
      <c r="FH310" s="14" t="n">
        <v>3.1</v>
      </c>
      <c r="FI310" s="14" t="n">
        <v>4.1</v>
      </c>
      <c r="FJ310" s="14" t="n">
        <v>3.5</v>
      </c>
      <c r="FK310" s="14" t="n">
        <v>6.1</v>
      </c>
      <c r="FL310" s="14" t="n">
        <v>7.3</v>
      </c>
      <c r="FM310" s="14" t="n">
        <v>6.5</v>
      </c>
      <c r="FN310" s="14" t="n">
        <v>11.6</v>
      </c>
      <c r="FO310" s="15" t="n">
        <f aca="false">SUM(FC310:FN310)/12</f>
        <v>7.66666666666667</v>
      </c>
      <c r="GA310" s="0" t="n">
        <f aca="false">GA309+1</f>
        <v>1960</v>
      </c>
      <c r="GB310" s="25" t="s">
        <v>96</v>
      </c>
      <c r="GC310" s="14" t="n">
        <v>11.7</v>
      </c>
      <c r="GD310" s="14" t="n">
        <v>10.5</v>
      </c>
      <c r="GE310" s="14" t="n">
        <v>10.6</v>
      </c>
      <c r="GF310" s="14" t="n">
        <v>8.1</v>
      </c>
      <c r="GG310" s="14" t="n">
        <v>6.4</v>
      </c>
      <c r="GH310" s="14" t="n">
        <v>4.3</v>
      </c>
      <c r="GI310" s="14" t="n">
        <v>3.8</v>
      </c>
      <c r="GJ310" s="14" t="n">
        <v>3.7</v>
      </c>
      <c r="GK310" s="14" t="n">
        <v>7.3</v>
      </c>
      <c r="GL310" s="14" t="n">
        <v>6.9</v>
      </c>
      <c r="GM310" s="14" t="n">
        <v>6.5</v>
      </c>
      <c r="GN310" s="14" t="n">
        <v>10.3</v>
      </c>
      <c r="GO310" s="15" t="n">
        <f aca="false">SUM(GC310:GN310)/12</f>
        <v>7.50833333333333</v>
      </c>
      <c r="HA310" s="0" t="n">
        <f aca="false">HA309+1</f>
        <v>1960</v>
      </c>
      <c r="HB310" s="25" t="s">
        <v>96</v>
      </c>
      <c r="HC310" s="14" t="n">
        <v>16.9</v>
      </c>
      <c r="HD310" s="14" t="n">
        <v>15.3</v>
      </c>
      <c r="HE310" s="14" t="n">
        <v>16</v>
      </c>
      <c r="HF310" s="14" t="n">
        <v>12.6</v>
      </c>
      <c r="HG310" s="14" t="n">
        <v>10.3</v>
      </c>
      <c r="HH310" s="14" t="n">
        <v>8.2</v>
      </c>
      <c r="HI310" s="14" t="n">
        <v>8.1</v>
      </c>
      <c r="HJ310" s="14" t="n">
        <v>7.5</v>
      </c>
      <c r="HK310" s="14" t="n">
        <v>9.4</v>
      </c>
      <c r="HL310" s="14" t="n">
        <v>11.1</v>
      </c>
      <c r="HM310" s="14" t="n">
        <v>11.4</v>
      </c>
      <c r="HN310" s="14" t="n">
        <v>15.4</v>
      </c>
      <c r="HO310" s="15" t="n">
        <f aca="false">SUM(HC310:HN310)/12</f>
        <v>11.85</v>
      </c>
      <c r="IA310" s="0" t="n">
        <f aca="false">IA309+1</f>
        <v>1960</v>
      </c>
      <c r="IB310" s="25" t="s">
        <v>96</v>
      </c>
      <c r="IC310" s="21" t="n">
        <f aca="false">(IC307+IC308+IC309+IC311+IC312+IC313)/6</f>
        <v>17.0833333333333</v>
      </c>
      <c r="ID310" s="31" t="n">
        <f aca="false">(ID309+ID311)/2</f>
        <v>16.7</v>
      </c>
      <c r="IE310" s="14" t="n">
        <v>16.3</v>
      </c>
      <c r="IF310" s="14" t="n">
        <v>11.6</v>
      </c>
      <c r="IG310" s="14" t="n">
        <v>8.2</v>
      </c>
      <c r="IH310" s="14" t="n">
        <v>5.9</v>
      </c>
      <c r="II310" s="14" t="n">
        <v>6.3</v>
      </c>
      <c r="IJ310" s="14" t="n">
        <v>6</v>
      </c>
      <c r="IK310" s="14" t="n">
        <v>6.9</v>
      </c>
      <c r="IL310" s="14" t="n">
        <v>10.4</v>
      </c>
      <c r="IM310" s="14" t="n">
        <v>10.8</v>
      </c>
      <c r="IN310" s="14" t="n">
        <v>16.1</v>
      </c>
      <c r="IO310" s="15" t="n">
        <f aca="false">SUM(IC310:IN310)/12</f>
        <v>11.0236111111111</v>
      </c>
      <c r="JA310" s="0" t="n">
        <f aca="false">JA309+1</f>
        <v>1960</v>
      </c>
      <c r="JB310" s="25" t="s">
        <v>96</v>
      </c>
      <c r="JC310" s="14" t="n">
        <v>15.1</v>
      </c>
      <c r="JD310" s="14" t="n">
        <v>13.8</v>
      </c>
      <c r="JE310" s="14" t="n">
        <v>13.3</v>
      </c>
      <c r="JF310" s="14" t="n">
        <v>11.3</v>
      </c>
      <c r="JG310" s="14" t="n">
        <v>11.2</v>
      </c>
      <c r="JH310" s="14" t="n">
        <v>9.4</v>
      </c>
      <c r="JI310" s="14" t="n">
        <v>8</v>
      </c>
      <c r="JJ310" s="14" t="n">
        <v>6.5</v>
      </c>
      <c r="JK310" s="14" t="n">
        <v>8.2</v>
      </c>
      <c r="JL310" s="14" t="n">
        <v>9.6</v>
      </c>
      <c r="JM310" s="14" t="n">
        <v>9.9</v>
      </c>
      <c r="JN310" s="14" t="n">
        <v>13</v>
      </c>
      <c r="JO310" s="15" t="n">
        <f aca="false">SUM(JC310:JN310)/12</f>
        <v>10.775</v>
      </c>
      <c r="KA310" s="0" t="n">
        <f aca="false">KA309+1</f>
        <v>1960</v>
      </c>
      <c r="KB310" s="25" t="s">
        <v>96</v>
      </c>
      <c r="KC310" s="14" t="n">
        <v>17.4</v>
      </c>
      <c r="KD310" s="14" t="n">
        <v>14</v>
      </c>
      <c r="KE310" s="14" t="n">
        <v>15.9</v>
      </c>
      <c r="KF310" s="14" t="n">
        <v>10.6</v>
      </c>
      <c r="KG310" s="14" t="n">
        <v>7.7</v>
      </c>
      <c r="KH310" s="14" t="n">
        <v>5</v>
      </c>
      <c r="KI310" s="14" t="n">
        <v>5.3</v>
      </c>
      <c r="KJ310" s="14" t="n">
        <v>4.8</v>
      </c>
      <c r="KK310" s="14" t="n">
        <v>7.6</v>
      </c>
      <c r="KL310" s="14" t="n">
        <v>8.7</v>
      </c>
      <c r="KM310" s="14" t="n">
        <v>9.9</v>
      </c>
      <c r="KN310" s="14" t="n">
        <v>16.2</v>
      </c>
      <c r="KO310" s="15" t="n">
        <f aca="false">SUM(KC310:KN310)/12</f>
        <v>10.2583333333333</v>
      </c>
      <c r="LA310" s="0" t="n">
        <f aca="false">LA309+1</f>
        <v>1960</v>
      </c>
      <c r="LB310" s="25" t="s">
        <v>96</v>
      </c>
      <c r="LC310" s="14" t="n">
        <v>17</v>
      </c>
      <c r="LD310" s="14" t="n">
        <v>14.1</v>
      </c>
      <c r="LE310" s="14" t="n">
        <v>14.4</v>
      </c>
      <c r="LF310" s="14" t="n">
        <v>9.5</v>
      </c>
      <c r="LG310" s="14" t="n">
        <v>6.7</v>
      </c>
      <c r="LH310" s="14" t="n">
        <v>3.9</v>
      </c>
      <c r="LI310" s="14" t="n">
        <v>4.4</v>
      </c>
      <c r="LJ310" s="14" t="n">
        <v>4.3</v>
      </c>
      <c r="LK310" s="14" t="n">
        <v>6.3</v>
      </c>
      <c r="LL310" s="14" t="n">
        <v>7.4</v>
      </c>
      <c r="LM310" s="14" t="n">
        <v>8.5</v>
      </c>
      <c r="LN310" s="14" t="n">
        <v>13.9</v>
      </c>
      <c r="LO310" s="15" t="n">
        <f aca="false">SUM(LC310:LN310)/12</f>
        <v>9.2</v>
      </c>
      <c r="MA310" s="0" t="n">
        <f aca="false">MA309+1</f>
        <v>1960</v>
      </c>
      <c r="MB310" s="25" t="s">
        <v>96</v>
      </c>
      <c r="MC310" s="14" t="n">
        <v>14.1</v>
      </c>
      <c r="MD310" s="14" t="n">
        <v>11.9</v>
      </c>
      <c r="ME310" s="14" t="n">
        <v>12.3</v>
      </c>
      <c r="MF310" s="14" t="n">
        <v>9.5</v>
      </c>
      <c r="MG310" s="14" t="n">
        <v>7.2</v>
      </c>
      <c r="MH310" s="14" t="n">
        <v>4.1</v>
      </c>
      <c r="MI310" s="14" t="n">
        <v>4.6</v>
      </c>
      <c r="MJ310" s="14" t="n">
        <v>1.7</v>
      </c>
      <c r="MK310" s="14" t="n">
        <v>7.2</v>
      </c>
      <c r="ML310" s="14" t="n">
        <v>7.8</v>
      </c>
      <c r="MM310" s="14" t="n">
        <v>8.4</v>
      </c>
      <c r="MN310" s="14" t="n">
        <v>13.3</v>
      </c>
      <c r="MO310" s="15" t="n">
        <f aca="false">SUM(MC310:MN310)/12</f>
        <v>8.50833333333333</v>
      </c>
      <c r="NA310" s="0" t="n">
        <f aca="false">NA309+1</f>
        <v>1960</v>
      </c>
      <c r="NB310" s="32" t="s">
        <v>96</v>
      </c>
      <c r="NC310" s="14" t="n">
        <v>17.9</v>
      </c>
      <c r="ND310" s="14" t="n">
        <v>18.1</v>
      </c>
      <c r="NE310" s="14" t="n">
        <v>15.6</v>
      </c>
      <c r="NF310" s="14" t="n">
        <v>11.3</v>
      </c>
      <c r="NG310" s="14" t="n">
        <v>7.7</v>
      </c>
      <c r="NH310" s="14" t="n">
        <v>6.9</v>
      </c>
      <c r="NI310" s="14" t="n">
        <v>5.2</v>
      </c>
      <c r="NJ310" s="14" t="n">
        <v>6.2</v>
      </c>
      <c r="NK310" s="14" t="n">
        <v>8.7</v>
      </c>
      <c r="NL310" s="14" t="n">
        <v>12.5</v>
      </c>
      <c r="NM310" s="14" t="n">
        <v>16</v>
      </c>
      <c r="NN310" s="14" t="n">
        <v>16.2</v>
      </c>
      <c r="NO310" s="15" t="n">
        <f aca="false">SUM(NC310:NN310)/12</f>
        <v>11.8583333333333</v>
      </c>
      <c r="OA310" s="6" t="n">
        <f aca="false">AVERAGE(AO310,BO310,CO310,DO310,EO310,FO310,GO310,HO310,IO310,JO310,KO310,LO310,MO310,NO310)</f>
        <v>10.162996031746</v>
      </c>
      <c r="OB310" s="22" t="n">
        <f aca="false">AVERAGE(OA300:OA310)</f>
        <v>10.1658008658009</v>
      </c>
      <c r="PA310" s="16" t="n">
        <f aca="false">AVERAGE(AH310,AI310,AJ310,BH310,BI310,BJ310,CH310,CI310,CJ310,DH310,DI310,DJ310,EH310,EI310,EJ310,FH310,FI310,FJ310,GH310,GI310,GJ310,HH310,HI310,HJ310,IH310,II310,IJ310,JH310,JI310,JJ310,KH310,KI310,KJ310,LH310,LI310,LJ310,MH310,MI310,MJ310,NH310,NI310,NJ310)</f>
        <v>5.40714285714286</v>
      </c>
      <c r="PB310" s="17" t="n">
        <f aca="false">AVERAGE(AC310,AD310,AN310,BC310,BD310,BN310,CC310,CD310,CN310,DC310,DD310,DN310,EC310,ED310,EN310,FC310,FD310,FN310,GC310,GD310,GN310,HC310,HD310,HN310,IC310,ID310,IN310,JC310,JD310,JN310,KC310,KD310,KN310,LC310,LD310,LN310,MC310,MD310,MN310,NC310,ND310,NN310,)</f>
        <v>14.9205426356589</v>
      </c>
      <c r="PC310" s="16" t="n">
        <f aca="false">AVERAGE(PA300:PA310)</f>
        <v>6.27305018829409</v>
      </c>
      <c r="PD310" s="23" t="n">
        <f aca="false">AVERAGE(PB300:PB310)</f>
        <v>13.9165810933253</v>
      </c>
    </row>
    <row r="311" customFormat="false" ht="14.65" hidden="false" customHeight="false" outlineLevel="0" collapsed="false">
      <c r="A311" s="5"/>
      <c r="B311" s="6" t="n">
        <f aca="false">AVERAGE(AO311,BO311,CO311,DO311,EO311,FO311,GO311,HO311,IO311,JO311,KO311,LO311,MO311,NO311)</f>
        <v>10.8267857142857</v>
      </c>
      <c r="C311" s="18" t="n">
        <f aca="false">AVERAGE(B307:B311)</f>
        <v>10.1881349206349</v>
      </c>
      <c r="D311" s="20" t="n">
        <f aca="false">AVERAGE(B302:B311)</f>
        <v>10.157619047619</v>
      </c>
      <c r="E311" s="6" t="n">
        <f aca="false">AVERAGE(B292:B311)</f>
        <v>10.1600446428571</v>
      </c>
      <c r="F311" s="24" t="n">
        <f aca="false">AVERAGE(B262:B311)</f>
        <v>10.2628855450105</v>
      </c>
      <c r="G311" s="2" t="n">
        <f aca="false">MAX(AC311:AN311,BC311:BN311,CC311:CN311,DC311:DN311,EC311:EN311,FC311:FN311,GC311:GN311,HC311:HN311,IC311:IN311,JC311:JN311,KC311:KN311,LC311:LN311,MC311:MN311,NC311:NN311)</f>
        <v>22.3</v>
      </c>
      <c r="H311" s="11" t="n">
        <f aca="false">MEDIAN(AC311:AN311,BC311:BN311,CC311:CN311,DC311:DN311,EC311:EN311,FC311:FN311,GC311:GN311,HC311:HN311,IC311:IN311,JC311:JN311,KC311:KN311,LC311:LN311,MC311:MN311,NC311:NN311)</f>
        <v>10.8</v>
      </c>
      <c r="I311" s="4" t="n">
        <f aca="false">MIN(AC311:AN311,BC311:BN311,CC311:CN311,DC311:DN311,EC311:EN311,FC311:FN311,GC311:GN311,HC311:HN311,IC311:IN311,JC311:JN311,KC311:KN311,LC311:LN311,MC311:MN311,NC311:NN311)</f>
        <v>3.5</v>
      </c>
      <c r="J311" s="12" t="n">
        <f aca="false">(G311+I311)/2</f>
        <v>12.9</v>
      </c>
      <c r="AA311" s="0" t="n">
        <f aca="false">AA310+1</f>
        <v>43</v>
      </c>
      <c r="AB311" s="27" t="n">
        <v>1961</v>
      </c>
      <c r="AC311" s="14" t="n">
        <v>19.2</v>
      </c>
      <c r="AD311" s="14" t="n">
        <v>17.9</v>
      </c>
      <c r="AE311" s="14" t="n">
        <v>15.8</v>
      </c>
      <c r="AF311" s="14" t="n">
        <v>14.5</v>
      </c>
      <c r="AG311" s="14" t="n">
        <v>10.5</v>
      </c>
      <c r="AH311" s="14" t="n">
        <v>9.8</v>
      </c>
      <c r="AI311" s="14" t="n">
        <v>7.4</v>
      </c>
      <c r="AJ311" s="14" t="n">
        <v>7.6</v>
      </c>
      <c r="AK311" s="14" t="n">
        <v>10.9</v>
      </c>
      <c r="AL311" s="14" t="n">
        <v>12.1</v>
      </c>
      <c r="AM311" s="14" t="n">
        <v>13.8</v>
      </c>
      <c r="AN311" s="14" t="n">
        <v>15.5</v>
      </c>
      <c r="AO311" s="15" t="n">
        <f aca="false">SUM(AC311:AN311)/12</f>
        <v>12.9166666666667</v>
      </c>
      <c r="AQ311" s="32"/>
      <c r="AR311" s="14"/>
      <c r="AS311" s="14"/>
      <c r="AT311" s="14"/>
      <c r="AU311" s="14"/>
      <c r="AV311" s="14"/>
      <c r="AW311" s="14"/>
      <c r="AX311" s="14"/>
      <c r="AY311" s="14"/>
      <c r="AZ311" s="14"/>
      <c r="BA311" s="0" t="n">
        <f aca="false">BA310+1</f>
        <v>1961</v>
      </c>
      <c r="BB311" s="25" t="s">
        <v>97</v>
      </c>
      <c r="BC311" s="14" t="n">
        <v>17.2</v>
      </c>
      <c r="BD311" s="14" t="n">
        <v>15.3</v>
      </c>
      <c r="BE311" s="14" t="n">
        <v>12.6</v>
      </c>
      <c r="BF311" s="14" t="n">
        <v>12.3</v>
      </c>
      <c r="BG311" s="14" t="n">
        <v>7.2</v>
      </c>
      <c r="BH311" s="14" t="n">
        <v>5.4</v>
      </c>
      <c r="BI311" s="14" t="n">
        <v>5.2</v>
      </c>
      <c r="BJ311" s="14" t="n">
        <v>4.7</v>
      </c>
      <c r="BK311" s="14" t="n">
        <v>6.6</v>
      </c>
      <c r="BL311" s="14" t="n">
        <v>8.9</v>
      </c>
      <c r="BM311" s="14" t="n">
        <v>11.6</v>
      </c>
      <c r="BN311" s="14" t="n">
        <v>13.1</v>
      </c>
      <c r="BO311" s="15" t="n">
        <f aca="false">SUM(BC311:BN311)/12</f>
        <v>10.0083333333333</v>
      </c>
      <c r="CA311" s="0" t="n">
        <f aca="false">CA310+1</f>
        <v>1961</v>
      </c>
      <c r="CB311" s="25" t="s">
        <v>97</v>
      </c>
      <c r="CC311" s="14" t="n">
        <v>16.9</v>
      </c>
      <c r="CD311" s="14" t="n">
        <v>16.1</v>
      </c>
      <c r="CE311" s="14" t="n">
        <v>14.5</v>
      </c>
      <c r="CF311" s="14" t="n">
        <v>14.2</v>
      </c>
      <c r="CG311" s="14" t="n">
        <v>10.4</v>
      </c>
      <c r="CH311" s="14" t="n">
        <v>10.4</v>
      </c>
      <c r="CI311" s="14" t="n">
        <v>7.6</v>
      </c>
      <c r="CJ311" s="14" t="n">
        <v>8</v>
      </c>
      <c r="CK311" s="14" t="n">
        <v>7.4</v>
      </c>
      <c r="CL311" s="14" t="n">
        <v>10.3</v>
      </c>
      <c r="CM311" s="14" t="n">
        <v>12.7</v>
      </c>
      <c r="CN311" s="14" t="n">
        <v>13.2</v>
      </c>
      <c r="CO311" s="15" t="n">
        <f aca="false">SUM(CC311:CN311)/12</f>
        <v>11.8083333333333</v>
      </c>
      <c r="DA311" s="0" t="n">
        <f aca="false">DA310+1</f>
        <v>1961</v>
      </c>
      <c r="DB311" s="25" t="s">
        <v>97</v>
      </c>
      <c r="DC311" s="14" t="n">
        <v>15.1</v>
      </c>
      <c r="DD311" s="14" t="n">
        <v>13.3</v>
      </c>
      <c r="DE311" s="14" t="n">
        <v>11</v>
      </c>
      <c r="DF311" s="14" t="n">
        <v>12</v>
      </c>
      <c r="DG311" s="14" t="n">
        <v>5.8</v>
      </c>
      <c r="DH311" s="14" t="n">
        <v>5.6</v>
      </c>
      <c r="DI311" s="14" t="n">
        <v>5.8</v>
      </c>
      <c r="DJ311" s="14" t="n">
        <v>3.5</v>
      </c>
      <c r="DK311" s="14" t="n">
        <v>6</v>
      </c>
      <c r="DL311" s="14" t="n">
        <v>8</v>
      </c>
      <c r="DM311" s="14" t="n">
        <v>10.5</v>
      </c>
      <c r="DN311" s="14" t="n">
        <v>12.1</v>
      </c>
      <c r="DO311" s="15" t="n">
        <f aca="false">SUM(DC311:DN311)/12</f>
        <v>9.05833333333333</v>
      </c>
      <c r="EA311" s="0" t="n">
        <f aca="false">EA310+1</f>
        <v>1961</v>
      </c>
      <c r="EB311" s="25" t="s">
        <v>97</v>
      </c>
      <c r="EC311" s="14" t="n">
        <v>22.3</v>
      </c>
      <c r="ED311" s="14" t="n">
        <v>19.6</v>
      </c>
      <c r="EE311" s="14" t="n">
        <v>17.3</v>
      </c>
      <c r="EF311" s="14" t="n">
        <v>15.8</v>
      </c>
      <c r="EG311" s="14" t="n">
        <v>7.9</v>
      </c>
      <c r="EH311" s="14" t="n">
        <v>4.9</v>
      </c>
      <c r="EI311" s="14" t="n">
        <v>3.5</v>
      </c>
      <c r="EJ311" s="14" t="n">
        <v>4.9</v>
      </c>
      <c r="EK311" s="14" t="n">
        <v>10</v>
      </c>
      <c r="EL311" s="14" t="n">
        <v>13.3</v>
      </c>
      <c r="EM311" s="14" t="n">
        <v>15.9</v>
      </c>
      <c r="EN311" s="14" t="n">
        <v>19.2</v>
      </c>
      <c r="EO311" s="15" t="n">
        <f aca="false">SUM(EC311:EN311)/12</f>
        <v>12.8833333333333</v>
      </c>
      <c r="FA311" s="0" t="n">
        <f aca="false">FA310+1</f>
        <v>1961</v>
      </c>
      <c r="FB311" s="25" t="s">
        <v>97</v>
      </c>
      <c r="FC311" s="14" t="n">
        <v>13.1</v>
      </c>
      <c r="FD311" s="14" t="n">
        <v>11</v>
      </c>
      <c r="FE311" s="14" t="n">
        <v>9.7</v>
      </c>
      <c r="FF311" s="14" t="n">
        <v>10.7</v>
      </c>
      <c r="FG311" s="14" t="n">
        <v>6</v>
      </c>
      <c r="FH311" s="14" t="n">
        <v>5.9</v>
      </c>
      <c r="FI311" s="14" t="n">
        <v>4.1</v>
      </c>
      <c r="FJ311" s="14" t="n">
        <v>3.8</v>
      </c>
      <c r="FK311" s="14" t="n">
        <v>6.2</v>
      </c>
      <c r="FL311" s="14" t="n">
        <v>7.3</v>
      </c>
      <c r="FM311" s="14" t="n">
        <v>8.9</v>
      </c>
      <c r="FN311" s="14" t="n">
        <v>10.2</v>
      </c>
      <c r="FO311" s="15" t="n">
        <f aca="false">SUM(FC311:FN311)/12</f>
        <v>8.075</v>
      </c>
      <c r="GA311" s="0" t="n">
        <f aca="false">GA310+1</f>
        <v>1961</v>
      </c>
      <c r="GB311" s="25" t="s">
        <v>97</v>
      </c>
      <c r="GC311" s="14" t="n">
        <v>13.2</v>
      </c>
      <c r="GD311" s="14" t="n">
        <v>11.5</v>
      </c>
      <c r="GE311" s="14" t="n">
        <v>10.2</v>
      </c>
      <c r="GF311" s="14" t="n">
        <v>10.3</v>
      </c>
      <c r="GG311" s="14" t="n">
        <v>6.2</v>
      </c>
      <c r="GH311" s="14" t="n">
        <v>6</v>
      </c>
      <c r="GI311" s="14" t="n">
        <v>5.2</v>
      </c>
      <c r="GJ311" s="14" t="n">
        <v>4</v>
      </c>
      <c r="GK311" s="14" t="n">
        <v>5.4</v>
      </c>
      <c r="GL311" s="14" t="n">
        <v>7.3</v>
      </c>
      <c r="GM311" s="14" t="n">
        <v>8.9</v>
      </c>
      <c r="GN311" s="14" t="n">
        <v>9.7</v>
      </c>
      <c r="GO311" s="15" t="n">
        <f aca="false">SUM(GC311:GN311)/12</f>
        <v>8.15833333333334</v>
      </c>
      <c r="HA311" s="0" t="n">
        <f aca="false">HA310+1</f>
        <v>1961</v>
      </c>
      <c r="HB311" s="25" t="s">
        <v>97</v>
      </c>
      <c r="HC311" s="14" t="n">
        <v>17.5</v>
      </c>
      <c r="HD311" s="14" t="n">
        <v>17.5</v>
      </c>
      <c r="HE311" s="14" t="n">
        <v>16.2</v>
      </c>
      <c r="HF311" s="14" t="n">
        <v>15.3</v>
      </c>
      <c r="HG311" s="14" t="n">
        <v>12</v>
      </c>
      <c r="HH311" s="14" t="n">
        <v>10.9</v>
      </c>
      <c r="HI311" s="14" t="n">
        <v>8.7</v>
      </c>
      <c r="HJ311" s="14" t="n">
        <v>8.6</v>
      </c>
      <c r="HK311" s="14" t="n">
        <v>11.2</v>
      </c>
      <c r="HL311" s="14" t="n">
        <v>11.8</v>
      </c>
      <c r="HM311" s="14" t="n">
        <v>13.5</v>
      </c>
      <c r="HN311" s="14" t="n">
        <v>15.1</v>
      </c>
      <c r="HO311" s="15" t="n">
        <f aca="false">SUM(HC311:HN311)/12</f>
        <v>13.1916666666667</v>
      </c>
      <c r="IA311" s="0" t="n">
        <f aca="false">IA310+1</f>
        <v>1961</v>
      </c>
      <c r="IB311" s="25" t="s">
        <v>97</v>
      </c>
      <c r="IC311" s="14" t="n">
        <v>18.6</v>
      </c>
      <c r="ID311" s="14" t="n">
        <v>16.4</v>
      </c>
      <c r="IE311" s="14" t="n">
        <v>14.6</v>
      </c>
      <c r="IF311" s="14" t="n">
        <v>15</v>
      </c>
      <c r="IG311" s="14" t="n">
        <v>8.8</v>
      </c>
      <c r="IH311" s="14" t="n">
        <v>8.5</v>
      </c>
      <c r="II311" s="14" t="n">
        <v>7.2</v>
      </c>
      <c r="IJ311" s="14" t="n">
        <v>6.8</v>
      </c>
      <c r="IK311" s="14" t="n">
        <v>10.3</v>
      </c>
      <c r="IL311" s="14" t="n">
        <v>11.2</v>
      </c>
      <c r="IM311" s="14" t="n">
        <v>13.9</v>
      </c>
      <c r="IN311" s="14" t="n">
        <v>15.6</v>
      </c>
      <c r="IO311" s="15" t="n">
        <f aca="false">SUM(IC311:IN311)/12</f>
        <v>12.2416666666667</v>
      </c>
      <c r="JA311" s="0" t="n">
        <f aca="false">JA310+1</f>
        <v>1961</v>
      </c>
      <c r="JB311" s="25" t="s">
        <v>97</v>
      </c>
      <c r="JC311" s="14" t="n">
        <v>15.5</v>
      </c>
      <c r="JD311" s="14" t="n">
        <v>13.4</v>
      </c>
      <c r="JE311" s="14" t="n">
        <v>12.6</v>
      </c>
      <c r="JF311" s="14" t="n">
        <v>12.8</v>
      </c>
      <c r="JG311" s="14" t="n">
        <v>9</v>
      </c>
      <c r="JH311" s="14" t="n">
        <v>9.3</v>
      </c>
      <c r="JI311" s="14" t="n">
        <v>8.2</v>
      </c>
      <c r="JJ311" s="14" t="n">
        <v>8.2</v>
      </c>
      <c r="JK311" s="14" t="n">
        <v>9.3</v>
      </c>
      <c r="JL311" s="14" t="n">
        <v>11.5</v>
      </c>
      <c r="JM311" s="14" t="n">
        <v>12.4</v>
      </c>
      <c r="JN311" s="14" t="n">
        <v>12.6</v>
      </c>
      <c r="JO311" s="15" t="n">
        <f aca="false">SUM(JC311:JN311)/12</f>
        <v>11.2333333333333</v>
      </c>
      <c r="KA311" s="0" t="n">
        <f aca="false">KA310+1</f>
        <v>1961</v>
      </c>
      <c r="KB311" s="25" t="s">
        <v>97</v>
      </c>
      <c r="KC311" s="14" t="n">
        <v>16</v>
      </c>
      <c r="KD311" s="14" t="n">
        <v>15.6</v>
      </c>
      <c r="KE311" s="14" t="n">
        <v>13.4</v>
      </c>
      <c r="KF311" s="14" t="n">
        <v>13.3</v>
      </c>
      <c r="KG311" s="14" t="n">
        <v>8.4</v>
      </c>
      <c r="KH311" s="14" t="n">
        <v>7.6</v>
      </c>
      <c r="KI311" s="14" t="n">
        <v>5.8</v>
      </c>
      <c r="KJ311" s="14" t="n">
        <v>5.1</v>
      </c>
      <c r="KK311" s="14" t="n">
        <v>7.8</v>
      </c>
      <c r="KL311" s="14" t="n">
        <v>9.3</v>
      </c>
      <c r="KM311" s="14" t="n">
        <v>12.2</v>
      </c>
      <c r="KN311" s="14" t="n">
        <v>13.4</v>
      </c>
      <c r="KO311" s="15" t="n">
        <f aca="false">SUM(KC311:KN311)/12</f>
        <v>10.6583333333333</v>
      </c>
      <c r="LA311" s="0" t="n">
        <f aca="false">LA310+1</f>
        <v>1961</v>
      </c>
      <c r="LB311" s="25" t="s">
        <v>97</v>
      </c>
      <c r="LC311" s="14" t="n">
        <v>15.8</v>
      </c>
      <c r="LD311" s="14" t="n">
        <v>14</v>
      </c>
      <c r="LE311" s="14" t="n">
        <v>12</v>
      </c>
      <c r="LF311" s="14" t="n">
        <v>11.8</v>
      </c>
      <c r="LG311" s="14" t="n">
        <v>6.5</v>
      </c>
      <c r="LH311" s="14" t="n">
        <v>5.3</v>
      </c>
      <c r="LI311" s="14" t="n">
        <v>4.2</v>
      </c>
      <c r="LJ311" s="14" t="n">
        <v>4.5</v>
      </c>
      <c r="LK311" s="14" t="n">
        <v>6.7</v>
      </c>
      <c r="LL311" s="14" t="n">
        <v>8.5</v>
      </c>
      <c r="LM311" s="14" t="n">
        <v>11</v>
      </c>
      <c r="LN311" s="14" t="n">
        <v>13</v>
      </c>
      <c r="LO311" s="15" t="n">
        <f aca="false">SUM(LC311:LN311)/12</f>
        <v>9.44166666666667</v>
      </c>
      <c r="MA311" s="0" t="n">
        <f aca="false">MA310+1</f>
        <v>1961</v>
      </c>
      <c r="MB311" s="25" t="s">
        <v>97</v>
      </c>
      <c r="MC311" s="14" t="n">
        <v>14.6</v>
      </c>
      <c r="MD311" s="14" t="n">
        <v>13</v>
      </c>
      <c r="ME311" s="14" t="n">
        <v>11.3</v>
      </c>
      <c r="MF311" s="14" t="n">
        <v>11.6</v>
      </c>
      <c r="MG311" s="14" t="n">
        <v>7</v>
      </c>
      <c r="MH311" s="14" t="n">
        <v>7</v>
      </c>
      <c r="MI311" s="14" t="n">
        <v>4.6</v>
      </c>
      <c r="MJ311" s="14" t="n">
        <v>5.4</v>
      </c>
      <c r="MK311" s="14" t="n">
        <v>7</v>
      </c>
      <c r="ML311" s="14" t="n">
        <v>9.8</v>
      </c>
      <c r="MM311" s="14" t="n">
        <v>11.2</v>
      </c>
      <c r="MN311" s="14" t="n">
        <v>11.9</v>
      </c>
      <c r="MO311" s="15" t="n">
        <f aca="false">SUM(MC311:MN311)/12</f>
        <v>9.53333333333333</v>
      </c>
      <c r="NA311" s="0" t="n">
        <f aca="false">NA310+1</f>
        <v>1961</v>
      </c>
      <c r="NB311" s="32" t="s">
        <v>97</v>
      </c>
      <c r="NC311" s="14" t="n">
        <v>18.3</v>
      </c>
      <c r="ND311" s="14" t="n">
        <v>19.6</v>
      </c>
      <c r="NE311" s="14" t="n">
        <v>16.5</v>
      </c>
      <c r="NF311" s="14" t="n">
        <v>10.6</v>
      </c>
      <c r="NG311" s="14" t="n">
        <v>10.4</v>
      </c>
      <c r="NH311" s="14" t="n">
        <v>7.7</v>
      </c>
      <c r="NI311" s="14" t="n">
        <v>6.6</v>
      </c>
      <c r="NJ311" s="14" t="n">
        <v>5.6</v>
      </c>
      <c r="NK311" s="14" t="n">
        <v>7.7</v>
      </c>
      <c r="NL311" s="14" t="n">
        <v>11.7</v>
      </c>
      <c r="NM311" s="14" t="n">
        <v>15.9</v>
      </c>
      <c r="NN311" s="14" t="n">
        <v>17.8</v>
      </c>
      <c r="NO311" s="15" t="n">
        <f aca="false">SUM(NC311:NN311)/12</f>
        <v>12.3666666666667</v>
      </c>
      <c r="OA311" s="6" t="n">
        <f aca="false">AVERAGE(AO311,BO311,CO311,DO311,EO311,FO311,GO311,HO311,IO311,JO311,KO311,LO311,MO311,NO311)</f>
        <v>10.8267857142857</v>
      </c>
      <c r="OB311" s="22" t="n">
        <f aca="false">AVERAGE(OA301:OA311)</f>
        <v>10.2112012987013</v>
      </c>
      <c r="PA311" s="16" t="n">
        <f aca="false">AVERAGE(AH311,AI311,AJ311,BH311,BI311,BJ311,CH311,CI311,CJ311,DH311,DI311,DJ311,EH311,EI311,EJ311,FH311,FI311,FJ311,GH311,GI311,GJ311,HH311,HI311,HJ311,IH311,II311,IJ311,JH311,JI311,JJ311,KH311,KI311,KJ311,LH311,LI311,LJ311,MH311,MI311,MJ311,NH311,NI311,NJ311)</f>
        <v>6.40714285714286</v>
      </c>
      <c r="PB311" s="17" t="n">
        <f aca="false">AVERAGE(AC311,AD311,AN311,BC311,BD311,BN311,CC311,CD311,CN311,DC311,DD311,DN311,EC311,ED311,EN311,FC311,FD311,FN311,GC311,GD311,GN311,HC311,HD311,HN311,IC311,ID311,IN311,JC311,JD311,JN311,KC311,KD311,KN311,LC311,LD311,LN311,MC311,MD311,MN311,NC311,ND311,NN311,)</f>
        <v>14.8813953488372</v>
      </c>
      <c r="PC311" s="16" t="n">
        <f aca="false">AVERAGE(PA301:PA311)</f>
        <v>6.30616707141097</v>
      </c>
      <c r="PD311" s="23" t="n">
        <f aca="false">AVERAGE(PB301:PB311)</f>
        <v>13.9941709453337</v>
      </c>
    </row>
    <row r="312" customFormat="false" ht="14.65" hidden="false" customHeight="false" outlineLevel="0" collapsed="false">
      <c r="A312" s="5"/>
      <c r="B312" s="6" t="n">
        <f aca="false">AVERAGE(AO312,BO312,CO312,DO312,EO312,FO312,GO312,HO312,IO312,JO312,KO312,LO312,MO312,NO312)</f>
        <v>10.5494047619048</v>
      </c>
      <c r="C312" s="18" t="n">
        <f aca="false">AVERAGE(B308:B312)</f>
        <v>10.3680158730159</v>
      </c>
      <c r="D312" s="20" t="n">
        <f aca="false">AVERAGE(B303:B312)</f>
        <v>10.235248015873</v>
      </c>
      <c r="E312" s="6" t="n">
        <f aca="false">AVERAGE(B293:B312)</f>
        <v>10.1491071428571</v>
      </c>
      <c r="F312" s="24" t="n">
        <f aca="false">AVERAGE(B263:B312)</f>
        <v>10.2671766705517</v>
      </c>
      <c r="G312" s="2" t="n">
        <f aca="false">MAX(AC312:AN312,BC312:BN312,CC312:CN312,DC312:DN312,EC312:EN312,FC312:FN312,GC312:GN312,HC312:HN312,IC312:IN312,JC312:JN312,KC312:KN312,LC312:LN312,MC312:MN312,NC312:NN312)</f>
        <v>22.1</v>
      </c>
      <c r="H312" s="11" t="n">
        <f aca="false">MEDIAN(AC312:AN312,BC312:BN312,CC312:CN312,DC312:DN312,EC312:EN312,FC312:FN312,GC312:GN312,HC312:HN312,IC312:IN312,JC312:JN312,KC312:KN312,LC312:LN312,MC312:MN312,NC312:NN312)</f>
        <v>10.2</v>
      </c>
      <c r="I312" s="4" t="n">
        <f aca="false">MIN(AC312:AN312,BC312:BN312,CC312:CN312,DC312:DN312,EC312:EN312,FC312:FN312,GC312:GN312,HC312:HN312,IC312:IN312,JC312:JN312,KC312:KN312,LC312:LN312,MC312:MN312,NC312:NN312)</f>
        <v>4</v>
      </c>
      <c r="J312" s="12" t="n">
        <f aca="false">(G312+I312)/2</f>
        <v>13.05</v>
      </c>
      <c r="AA312" s="0" t="n">
        <f aca="false">AA311+1</f>
        <v>44</v>
      </c>
      <c r="AB312" s="27" t="n">
        <v>1962</v>
      </c>
      <c r="AC312" s="14" t="n">
        <v>17.3</v>
      </c>
      <c r="AD312" s="14" t="n">
        <v>16.3</v>
      </c>
      <c r="AE312" s="14" t="n">
        <v>16.1</v>
      </c>
      <c r="AF312" s="14" t="n">
        <v>13</v>
      </c>
      <c r="AG312" s="14" t="n">
        <v>9.7</v>
      </c>
      <c r="AH312" s="14" t="n">
        <v>10.3</v>
      </c>
      <c r="AI312" s="14" t="n">
        <v>8.7</v>
      </c>
      <c r="AJ312" s="14" t="n">
        <v>9.1</v>
      </c>
      <c r="AK312" s="14" t="n">
        <v>10</v>
      </c>
      <c r="AL312" s="14" t="n">
        <v>10.9</v>
      </c>
      <c r="AM312" s="14" t="n">
        <v>13.8</v>
      </c>
      <c r="AN312" s="14" t="n">
        <v>14.8</v>
      </c>
      <c r="AO312" s="15" t="n">
        <f aca="false">SUM(AC312:AN312)/12</f>
        <v>12.5</v>
      </c>
      <c r="AQ312" s="32"/>
      <c r="AR312" s="14"/>
      <c r="AS312" s="14"/>
      <c r="AT312" s="14"/>
      <c r="AU312" s="14"/>
      <c r="AV312" s="14"/>
      <c r="AW312" s="14"/>
      <c r="AX312" s="14"/>
      <c r="AY312" s="14"/>
      <c r="AZ312" s="14"/>
      <c r="BA312" s="0" t="n">
        <f aca="false">BA311+1</f>
        <v>1962</v>
      </c>
      <c r="BB312" s="25" t="s">
        <v>98</v>
      </c>
      <c r="BC312" s="14" t="n">
        <v>15.1</v>
      </c>
      <c r="BD312" s="14" t="n">
        <v>13.6</v>
      </c>
      <c r="BE312" s="14" t="n">
        <v>13.1</v>
      </c>
      <c r="BF312" s="14" t="n">
        <v>9.3</v>
      </c>
      <c r="BG312" s="14" t="n">
        <v>6.7</v>
      </c>
      <c r="BH312" s="14" t="n">
        <v>8.4</v>
      </c>
      <c r="BI312" s="14" t="n">
        <v>5.2</v>
      </c>
      <c r="BJ312" s="14" t="n">
        <v>6.4</v>
      </c>
      <c r="BK312" s="14" t="n">
        <v>6.5</v>
      </c>
      <c r="BL312" s="14" t="n">
        <v>7.7</v>
      </c>
      <c r="BM312" s="14" t="n">
        <v>11.2</v>
      </c>
      <c r="BN312" s="14" t="n">
        <v>12.4</v>
      </c>
      <c r="BO312" s="15" t="n">
        <f aca="false">SUM(BC312:BN312)/12</f>
        <v>9.63333333333333</v>
      </c>
      <c r="CA312" s="0" t="n">
        <f aca="false">CA311+1</f>
        <v>1962</v>
      </c>
      <c r="CB312" s="25" t="s">
        <v>98</v>
      </c>
      <c r="CC312" s="14" t="n">
        <v>15.1</v>
      </c>
      <c r="CD312" s="14" t="n">
        <v>14.8</v>
      </c>
      <c r="CE312" s="14" t="n">
        <v>14.2</v>
      </c>
      <c r="CF312" s="14" t="n">
        <v>12.6</v>
      </c>
      <c r="CG312" s="14" t="n">
        <v>9.1</v>
      </c>
      <c r="CH312" s="14" t="n">
        <v>10.3</v>
      </c>
      <c r="CI312" s="14" t="n">
        <v>8.8</v>
      </c>
      <c r="CJ312" s="14" t="n">
        <v>8.2</v>
      </c>
      <c r="CK312" s="14" t="n">
        <v>8.6</v>
      </c>
      <c r="CL312" s="14" t="n">
        <v>9.6</v>
      </c>
      <c r="CM312" s="14" t="n">
        <v>12</v>
      </c>
      <c r="CN312" s="14" t="n">
        <v>13.5</v>
      </c>
      <c r="CO312" s="15" t="n">
        <f aca="false">SUM(CC312:CN312)/12</f>
        <v>11.4</v>
      </c>
      <c r="DA312" s="0" t="n">
        <f aca="false">DA311+1</f>
        <v>1962</v>
      </c>
      <c r="DB312" s="25" t="s">
        <v>98</v>
      </c>
      <c r="DC312" s="14" t="n">
        <v>14</v>
      </c>
      <c r="DD312" s="14" t="n">
        <v>12.4</v>
      </c>
      <c r="DE312" s="14" t="n">
        <v>11.8</v>
      </c>
      <c r="DF312" s="14" t="n">
        <v>7.8</v>
      </c>
      <c r="DG312" s="14" t="n">
        <v>6</v>
      </c>
      <c r="DH312" s="14" t="n">
        <v>6.8</v>
      </c>
      <c r="DI312" s="14" t="n">
        <v>4</v>
      </c>
      <c r="DJ312" s="14" t="n">
        <v>5.6</v>
      </c>
      <c r="DK312" s="14" t="n">
        <v>5.4</v>
      </c>
      <c r="DL312" s="14" t="n">
        <v>7.4</v>
      </c>
      <c r="DM312" s="14" t="n">
        <v>9.5</v>
      </c>
      <c r="DN312" s="14" t="n">
        <v>11.9</v>
      </c>
      <c r="DO312" s="15" t="n">
        <f aca="false">SUM(DC312:DN312)/12</f>
        <v>8.55</v>
      </c>
      <c r="EA312" s="0" t="n">
        <f aca="false">EA311+1</f>
        <v>1962</v>
      </c>
      <c r="EB312" s="25" t="s">
        <v>98</v>
      </c>
      <c r="EC312" s="14" t="n">
        <v>22.1</v>
      </c>
      <c r="ED312" s="14" t="n">
        <v>20.2</v>
      </c>
      <c r="EE312" s="14" t="n">
        <v>17.7</v>
      </c>
      <c r="EF312" s="14" t="n">
        <v>11.8</v>
      </c>
      <c r="EG312" s="14" t="n">
        <v>7.5</v>
      </c>
      <c r="EH312" s="14" t="n">
        <v>6.2</v>
      </c>
      <c r="EI312" s="14" t="n">
        <v>4.9</v>
      </c>
      <c r="EJ312" s="14" t="n">
        <v>5.7</v>
      </c>
      <c r="EK312" s="14" t="n">
        <v>9.3</v>
      </c>
      <c r="EL312" s="14" t="n">
        <v>13.5</v>
      </c>
      <c r="EM312" s="14" t="n">
        <v>17.2</v>
      </c>
      <c r="EN312" s="14" t="n">
        <v>18.8</v>
      </c>
      <c r="EO312" s="15" t="n">
        <f aca="false">SUM(EC312:EN312)/12</f>
        <v>12.9083333333333</v>
      </c>
      <c r="FA312" s="0" t="n">
        <f aca="false">FA311+1</f>
        <v>1962</v>
      </c>
      <c r="FB312" s="25" t="s">
        <v>98</v>
      </c>
      <c r="FC312" s="14" t="n">
        <v>12.4</v>
      </c>
      <c r="FD312" s="14" t="n">
        <v>11.3</v>
      </c>
      <c r="FE312" s="14" t="n">
        <v>10.3</v>
      </c>
      <c r="FF312" s="14" t="n">
        <v>7.6</v>
      </c>
      <c r="FG312" s="14" t="n">
        <v>6</v>
      </c>
      <c r="FH312" s="14" t="n">
        <v>7.5</v>
      </c>
      <c r="FI312" s="14" t="n">
        <v>4.1</v>
      </c>
      <c r="FJ312" s="14" t="n">
        <v>5.5</v>
      </c>
      <c r="FK312" s="14" t="n">
        <v>6</v>
      </c>
      <c r="FL312" s="14" t="n">
        <v>7.1</v>
      </c>
      <c r="FM312" s="14" t="n">
        <v>9</v>
      </c>
      <c r="FN312" s="14" t="n">
        <v>10.6</v>
      </c>
      <c r="FO312" s="15" t="n">
        <f aca="false">SUM(FC312:FN312)/12</f>
        <v>8.11666666666667</v>
      </c>
      <c r="GA312" s="0" t="n">
        <f aca="false">GA311+1</f>
        <v>1962</v>
      </c>
      <c r="GB312" s="25" t="s">
        <v>98</v>
      </c>
      <c r="GC312" s="14" t="n">
        <v>11.2</v>
      </c>
      <c r="GD312" s="14" t="n">
        <v>10.3</v>
      </c>
      <c r="GE312" s="14" t="n">
        <v>10.5</v>
      </c>
      <c r="GF312" s="14" t="n">
        <v>8</v>
      </c>
      <c r="GG312" s="14" t="n">
        <v>6.5</v>
      </c>
      <c r="GH312" s="14" t="n">
        <v>7.2</v>
      </c>
      <c r="GI312" s="14" t="n">
        <v>5.1</v>
      </c>
      <c r="GJ312" s="14" t="n">
        <v>5.8</v>
      </c>
      <c r="GK312" s="14" t="n">
        <v>5.7</v>
      </c>
      <c r="GL312" s="14" t="n">
        <v>5.8</v>
      </c>
      <c r="GM312" s="14" t="n">
        <v>7.3</v>
      </c>
      <c r="GN312" s="14" t="n">
        <v>9.4</v>
      </c>
      <c r="GO312" s="15" t="n">
        <f aca="false">SUM(GC312:GN312)/12</f>
        <v>7.73333333333333</v>
      </c>
      <c r="HA312" s="0" t="n">
        <f aca="false">HA311+1</f>
        <v>1962</v>
      </c>
      <c r="HB312" s="25" t="s">
        <v>98</v>
      </c>
      <c r="HC312" s="14" t="n">
        <v>16.7</v>
      </c>
      <c r="HD312" s="14" t="n">
        <v>16.7</v>
      </c>
      <c r="HE312" s="14" t="n">
        <v>15.6</v>
      </c>
      <c r="HF312" s="14" t="n">
        <v>13.8</v>
      </c>
      <c r="HG312" s="14" t="n">
        <v>10.8</v>
      </c>
      <c r="HH312" s="14" t="n">
        <v>11.6</v>
      </c>
      <c r="HI312" s="14" t="n">
        <v>9.6</v>
      </c>
      <c r="HJ312" s="14" t="n">
        <v>9.5</v>
      </c>
      <c r="HK312" s="14" t="n">
        <v>10.5</v>
      </c>
      <c r="HL312" s="14" t="n">
        <v>11.4</v>
      </c>
      <c r="HM312" s="14" t="n">
        <v>13</v>
      </c>
      <c r="HN312" s="14" t="n">
        <v>14.2</v>
      </c>
      <c r="HO312" s="15" t="n">
        <f aca="false">SUM(HC312:HN312)/12</f>
        <v>12.7833333333333</v>
      </c>
      <c r="IA312" s="0" t="n">
        <f aca="false">IA311+1</f>
        <v>1962</v>
      </c>
      <c r="IB312" s="25" t="s">
        <v>98</v>
      </c>
      <c r="IC312" s="14" t="n">
        <v>17.1</v>
      </c>
      <c r="ID312" s="31" t="n">
        <f aca="false">(ID311+ID313)/2</f>
        <v>17.2</v>
      </c>
      <c r="IE312" s="14" t="n">
        <v>16.3</v>
      </c>
      <c r="IF312" s="14" t="n">
        <v>11.9</v>
      </c>
      <c r="IG312" s="14" t="n">
        <v>8.6</v>
      </c>
      <c r="IH312" s="14" t="n">
        <v>10.1</v>
      </c>
      <c r="II312" s="14" t="n">
        <v>7</v>
      </c>
      <c r="IJ312" s="14" t="n">
        <v>8.4</v>
      </c>
      <c r="IK312" s="14" t="n">
        <v>9.7</v>
      </c>
      <c r="IL312" s="14" t="n">
        <v>12.1</v>
      </c>
      <c r="IM312" s="14" t="n">
        <v>14.7</v>
      </c>
      <c r="IN312" s="14" t="n">
        <v>15.3</v>
      </c>
      <c r="IO312" s="15" t="n">
        <f aca="false">SUM(IC312:IN312)/12</f>
        <v>12.3666666666667</v>
      </c>
      <c r="JA312" s="0" t="n">
        <f aca="false">JA311+1</f>
        <v>1962</v>
      </c>
      <c r="JB312" s="25" t="s">
        <v>98</v>
      </c>
      <c r="JC312" s="14" t="n">
        <v>13.4</v>
      </c>
      <c r="JD312" s="14" t="n">
        <v>13.1</v>
      </c>
      <c r="JE312" s="14" t="n">
        <v>13</v>
      </c>
      <c r="JF312" s="14" t="n">
        <v>11.1</v>
      </c>
      <c r="JG312" s="14" t="n">
        <v>9.6</v>
      </c>
      <c r="JH312" s="14" t="n">
        <v>11.1</v>
      </c>
      <c r="JI312" s="14" t="n">
        <v>8.3</v>
      </c>
      <c r="JJ312" s="14" t="n">
        <v>9.2</v>
      </c>
      <c r="JK312" s="14" t="n">
        <v>9.2</v>
      </c>
      <c r="JL312" s="14" t="n">
        <v>9.1</v>
      </c>
      <c r="JM312" s="14" t="n">
        <v>11.2</v>
      </c>
      <c r="JN312" s="14" t="n">
        <v>12.2</v>
      </c>
      <c r="JO312" s="15" t="n">
        <f aca="false">SUM(JC312:JN312)/12</f>
        <v>10.875</v>
      </c>
      <c r="KA312" s="0" t="n">
        <f aca="false">KA311+1</f>
        <v>1962</v>
      </c>
      <c r="KB312" s="25" t="s">
        <v>98</v>
      </c>
      <c r="KC312" s="14" t="n">
        <v>15.2</v>
      </c>
      <c r="KD312" s="14" t="n">
        <v>14.2</v>
      </c>
      <c r="KE312" s="14" t="n">
        <v>14</v>
      </c>
      <c r="KF312" s="14" t="n">
        <v>10.7</v>
      </c>
      <c r="KG312" s="14" t="n">
        <v>7.5</v>
      </c>
      <c r="KH312" s="14" t="n">
        <v>8.8</v>
      </c>
      <c r="KI312" s="14" t="n">
        <v>6.3</v>
      </c>
      <c r="KJ312" s="14" t="n">
        <v>6.5</v>
      </c>
      <c r="KK312" s="14" t="n">
        <v>6.6</v>
      </c>
      <c r="KL312" s="14" t="n">
        <v>9</v>
      </c>
      <c r="KM312" s="14" t="n">
        <v>11.6</v>
      </c>
      <c r="KN312" s="14" t="n">
        <v>13.6</v>
      </c>
      <c r="KO312" s="15" t="n">
        <f aca="false">SUM(KC312:KN312)/12</f>
        <v>10.3333333333333</v>
      </c>
      <c r="LA312" s="0" t="n">
        <f aca="false">LA311+1</f>
        <v>1962</v>
      </c>
      <c r="LB312" s="25" t="s">
        <v>98</v>
      </c>
      <c r="LC312" s="14" t="n">
        <v>14.8</v>
      </c>
      <c r="LD312" s="14" t="n">
        <v>13.3</v>
      </c>
      <c r="LE312" s="14" t="n">
        <v>13</v>
      </c>
      <c r="LF312" s="14" t="n">
        <v>8.7</v>
      </c>
      <c r="LG312" s="14" t="n">
        <v>6.6</v>
      </c>
      <c r="LH312" s="14" t="n">
        <v>8.7</v>
      </c>
      <c r="LI312" s="14" t="n">
        <v>4.5</v>
      </c>
      <c r="LJ312" s="14" t="n">
        <v>5.5</v>
      </c>
      <c r="LK312" s="14" t="n">
        <v>5.9</v>
      </c>
      <c r="LL312" s="14" t="n">
        <v>8.4</v>
      </c>
      <c r="LM312" s="14" t="n">
        <v>11.3</v>
      </c>
      <c r="LN312" s="14" t="n">
        <v>12.8</v>
      </c>
      <c r="LO312" s="15" t="n">
        <f aca="false">SUM(LC312:LN312)/12</f>
        <v>9.45833333333333</v>
      </c>
      <c r="MA312" s="0" t="n">
        <f aca="false">MA311+1</f>
        <v>1962</v>
      </c>
      <c r="MB312" s="25" t="s">
        <v>98</v>
      </c>
      <c r="MC312" s="14" t="n">
        <v>13.3</v>
      </c>
      <c r="MD312" s="14" t="n">
        <v>12.5</v>
      </c>
      <c r="ME312" s="14" t="n">
        <v>11.5</v>
      </c>
      <c r="MF312" s="14" t="n">
        <v>9.4</v>
      </c>
      <c r="MG312" s="14" t="n">
        <v>7.7</v>
      </c>
      <c r="MH312" s="14" t="n">
        <v>8</v>
      </c>
      <c r="MI312" s="14" t="n">
        <v>4.9</v>
      </c>
      <c r="MJ312" s="14" t="n">
        <v>6.5</v>
      </c>
      <c r="MK312" s="14" t="n">
        <v>6.4</v>
      </c>
      <c r="ML312" s="14" t="n">
        <v>7.8</v>
      </c>
      <c r="MM312" s="14" t="n">
        <v>9.8</v>
      </c>
      <c r="MN312" s="14" t="n">
        <v>12.3</v>
      </c>
      <c r="MO312" s="15" t="n">
        <f aca="false">SUM(MC312:MN312)/12</f>
        <v>9.175</v>
      </c>
      <c r="NA312" s="0" t="n">
        <f aca="false">NA311+1</f>
        <v>1962</v>
      </c>
      <c r="NB312" s="25" t="s">
        <v>98</v>
      </c>
      <c r="NC312" s="14" t="n">
        <v>17.9</v>
      </c>
      <c r="ND312" s="14" t="n">
        <v>18.1</v>
      </c>
      <c r="NE312" s="14" t="n">
        <v>15.6</v>
      </c>
      <c r="NF312" s="14" t="n">
        <v>11.3</v>
      </c>
      <c r="NG312" s="14" t="n">
        <v>7.7</v>
      </c>
      <c r="NH312" s="14" t="n">
        <v>6.9</v>
      </c>
      <c r="NI312" s="14" t="n">
        <v>5.2</v>
      </c>
      <c r="NJ312" s="14" t="n">
        <v>6.2</v>
      </c>
      <c r="NK312" s="14" t="n">
        <v>8.7</v>
      </c>
      <c r="NL312" s="14" t="n">
        <v>12.5</v>
      </c>
      <c r="NM312" s="14" t="n">
        <v>16</v>
      </c>
      <c r="NN312" s="14" t="n">
        <v>16.2</v>
      </c>
      <c r="NO312" s="15" t="n">
        <f aca="false">SUM(NC312:NN312)/12</f>
        <v>11.8583333333333</v>
      </c>
      <c r="OA312" s="6" t="n">
        <f aca="false">AVERAGE(AO312,BO312,CO312,DO312,EO312,FO312,GO312,HO312,IO312,JO312,KO312,LO312,MO312,NO312)</f>
        <v>10.5494047619048</v>
      </c>
      <c r="OB312" s="22" t="n">
        <f aca="false">AVERAGE(OA302:OA312)</f>
        <v>10.1932359307359</v>
      </c>
      <c r="PA312" s="16" t="n">
        <f aca="false">AVERAGE(AH312,AI312,AJ312,BH312,BI312,BJ312,CH312,CI312,CJ312,DH312,DI312,DJ312,EH312,EI312,EJ312,FH312,FI312,FJ312,GH312,GI312,GJ312,HH312,HI312,HJ312,IH312,II312,IJ312,JH312,JI312,JJ312,KH312,KI312,KJ312,LH312,LI312,LJ312,MH312,MI312,MJ312,NH312,NI312,NJ312)</f>
        <v>7.3</v>
      </c>
      <c r="PB312" s="17" t="n">
        <f aca="false">AVERAGE(AC312,AD312,AN312,BC312,BD312,BN312,CC312,CD312,CN312,DC312,DD312,DN312,EC312,ED312,EN312,FC312,FD312,FN312,GC312,GD312,GN312,HC312,HD312,HN312,IC312,ID312,IN312,JC312,JD312,JN312,KC312,KD312,KN312,LC312,LD312,LN312,MC312,MD312,MN312,NC312,ND312,NN312,)</f>
        <v>14.1302325581395</v>
      </c>
      <c r="PC312" s="16" t="n">
        <f aca="false">AVERAGE(PA302:PA312)</f>
        <v>6.36655668180059</v>
      </c>
      <c r="PD312" s="23" t="n">
        <f aca="false">AVERAGE(PB302:PB312)</f>
        <v>13.9000906070674</v>
      </c>
    </row>
    <row r="313" customFormat="false" ht="14.65" hidden="false" customHeight="false" outlineLevel="0" collapsed="false">
      <c r="A313" s="5"/>
      <c r="B313" s="6" t="n">
        <f aca="false">AVERAGE(AO313,BO313,CO313,DO313,EO313,FO313,GO313,HO313,IO313,JO313,KO313,LO313,MO313,NO313)</f>
        <v>10.750496031746</v>
      </c>
      <c r="C313" s="18" t="n">
        <f aca="false">AVERAGE(B309:B313)</f>
        <v>10.5314484126984</v>
      </c>
      <c r="D313" s="20" t="n">
        <f aca="false">AVERAGE(B304:B313)</f>
        <v>10.3017261904762</v>
      </c>
      <c r="E313" s="6" t="n">
        <f aca="false">AVERAGE(B294:B313)</f>
        <v>10.2033878968254</v>
      </c>
      <c r="F313" s="24" t="n">
        <f aca="false">AVERAGE(B264:B313)</f>
        <v>10.2796840659341</v>
      </c>
      <c r="G313" s="2" t="n">
        <f aca="false">MAX(AC313:AN313,BC313:BN313,CC313:CN313,DC313:DN313,EC313:EN313,FC313:FN313,GC313:GN313,HC313:HN313,IC313:IN313,JC313:JN313,KC313:KN313,LC313:LN313,MC313:MN313,NC313:NN313)</f>
        <v>21.6</v>
      </c>
      <c r="H313" s="11" t="n">
        <f aca="false">MEDIAN(AC313:AN313,BC313:BN313,CC313:CN313,DC313:DN313,EC313:EN313,FC313:FN313,GC313:GN313,HC313:HN313,IC313:IN313,JC313:JN313,KC313:KN313,LC313:LN313,MC313:MN313,NC313:NN313)</f>
        <v>10.3</v>
      </c>
      <c r="I313" s="4" t="n">
        <f aca="false">MIN(AC313:AN313,BC313:BN313,CC313:CN313,DC313:DN313,EC313:EN313,FC313:FN313,GC313:GN313,HC313:HN313,IC313:IN313,JC313:JN313,KC313:KN313,LC313:LN313,MC313:MN313,NC313:NN313)</f>
        <v>4.3</v>
      </c>
      <c r="J313" s="12" t="n">
        <f aca="false">(G313+I313)/2</f>
        <v>12.95</v>
      </c>
      <c r="AA313" s="0" t="n">
        <f aca="false">AA312+1</f>
        <v>45</v>
      </c>
      <c r="AB313" s="27" t="n">
        <v>1963</v>
      </c>
      <c r="AC313" s="14" t="n">
        <v>16.8</v>
      </c>
      <c r="AD313" s="14" t="n">
        <v>16.2</v>
      </c>
      <c r="AE313" s="14" t="n">
        <v>15.2</v>
      </c>
      <c r="AF313" s="14" t="n">
        <v>12.1</v>
      </c>
      <c r="AG313" s="14" t="n">
        <v>11.3</v>
      </c>
      <c r="AH313" s="14" t="n">
        <v>9</v>
      </c>
      <c r="AI313" s="14" t="n">
        <v>8.3</v>
      </c>
      <c r="AJ313" s="14" t="n">
        <v>7.9</v>
      </c>
      <c r="AK313" s="14" t="n">
        <v>10.2</v>
      </c>
      <c r="AL313" s="14" t="n">
        <v>12.6</v>
      </c>
      <c r="AM313" s="14" t="n">
        <v>13.6</v>
      </c>
      <c r="AN313" s="14" t="n">
        <v>15.8</v>
      </c>
      <c r="AO313" s="15" t="n">
        <f aca="false">SUM(AC313:AN313)/12</f>
        <v>12.4166666666667</v>
      </c>
      <c r="AQ313" s="32"/>
      <c r="AR313" s="14"/>
      <c r="AS313" s="14"/>
      <c r="AT313" s="14"/>
      <c r="AU313" s="14"/>
      <c r="AV313" s="14"/>
      <c r="AW313" s="14"/>
      <c r="AX313" s="14"/>
      <c r="AY313" s="14"/>
      <c r="AZ313" s="14"/>
      <c r="BA313" s="0" t="n">
        <f aca="false">BA312+1</f>
        <v>1963</v>
      </c>
      <c r="BB313" s="25" t="s">
        <v>99</v>
      </c>
      <c r="BC313" s="14" t="n">
        <v>13.9</v>
      </c>
      <c r="BD313" s="14" t="n">
        <v>14.2</v>
      </c>
      <c r="BE313" s="14" t="n">
        <v>12.8</v>
      </c>
      <c r="BF313" s="14" t="n">
        <v>8.8</v>
      </c>
      <c r="BG313" s="14" t="n">
        <v>9.9</v>
      </c>
      <c r="BH313" s="14" t="n">
        <v>6.8</v>
      </c>
      <c r="BI313" s="14" t="n">
        <v>6.2</v>
      </c>
      <c r="BJ313" s="14" t="n">
        <v>5.9</v>
      </c>
      <c r="BK313" s="14" t="n">
        <v>7.9</v>
      </c>
      <c r="BL313" s="14" t="n">
        <v>9.3</v>
      </c>
      <c r="BM313" s="14" t="n">
        <v>11.2</v>
      </c>
      <c r="BN313" s="14" t="n">
        <v>13.5</v>
      </c>
      <c r="BO313" s="15" t="n">
        <f aca="false">SUM(BC313:BN313)/12</f>
        <v>10.0333333333333</v>
      </c>
      <c r="CA313" s="0" t="n">
        <f aca="false">CA312+1</f>
        <v>1963</v>
      </c>
      <c r="CB313" s="25" t="s">
        <v>99</v>
      </c>
      <c r="CC313" s="21" t="n">
        <f aca="false">(CC310+CC311+CC312+CC314+CC315+CC316)/6</f>
        <v>15.25</v>
      </c>
      <c r="CD313" s="14" t="n">
        <v>15.3</v>
      </c>
      <c r="CE313" s="14" t="n">
        <v>14.4</v>
      </c>
      <c r="CF313" s="14" t="n">
        <v>11.3</v>
      </c>
      <c r="CG313" s="14" t="n">
        <v>11.3</v>
      </c>
      <c r="CH313" s="14" t="n">
        <v>8</v>
      </c>
      <c r="CI313" s="14" t="n">
        <v>7.3</v>
      </c>
      <c r="CJ313" s="14" t="n">
        <v>7.5</v>
      </c>
      <c r="CK313" s="14" t="n">
        <v>10.3</v>
      </c>
      <c r="CL313" s="14" t="n">
        <v>11.9</v>
      </c>
      <c r="CM313" s="14" t="n">
        <v>12.5</v>
      </c>
      <c r="CN313" s="14" t="n">
        <v>13.7</v>
      </c>
      <c r="CO313" s="15" t="n">
        <f aca="false">SUM(CC313:CN313)/12</f>
        <v>11.5625</v>
      </c>
      <c r="DA313" s="0" t="n">
        <f aca="false">DA312+1</f>
        <v>1963</v>
      </c>
      <c r="DB313" s="25" t="s">
        <v>99</v>
      </c>
      <c r="DC313" s="14" t="n">
        <v>13.2</v>
      </c>
      <c r="DD313" s="14" t="n">
        <v>12.1</v>
      </c>
      <c r="DE313" s="14" t="n">
        <v>10.9</v>
      </c>
      <c r="DF313" s="14" t="n">
        <v>6.7</v>
      </c>
      <c r="DG313" s="14" t="n">
        <v>9.4</v>
      </c>
      <c r="DH313" s="14" t="n">
        <v>6.4</v>
      </c>
      <c r="DI313" s="14" t="n">
        <v>4.6</v>
      </c>
      <c r="DJ313" s="14" t="n">
        <v>4.8</v>
      </c>
      <c r="DK313" s="14" t="n">
        <v>6.7</v>
      </c>
      <c r="DL313" s="14" t="n">
        <v>8.6</v>
      </c>
      <c r="DM313" s="14" t="n">
        <v>10.2</v>
      </c>
      <c r="DN313" s="14" t="n">
        <v>12.7</v>
      </c>
      <c r="DO313" s="15" t="n">
        <f aca="false">SUM(DC313:DN313)/12</f>
        <v>8.85833333333333</v>
      </c>
      <c r="EA313" s="0" t="n">
        <f aca="false">EA312+1</f>
        <v>1963</v>
      </c>
      <c r="EB313" s="25" t="s">
        <v>99</v>
      </c>
      <c r="EC313" s="14" t="n">
        <v>20.9</v>
      </c>
      <c r="ED313" s="14" t="n">
        <v>21.6</v>
      </c>
      <c r="EE313" s="14" t="n">
        <v>19.1</v>
      </c>
      <c r="EF313" s="14" t="n">
        <v>12.2</v>
      </c>
      <c r="EG313" s="14" t="n">
        <v>10.8</v>
      </c>
      <c r="EH313" s="14" t="n">
        <v>7.3</v>
      </c>
      <c r="EI313" s="14" t="n">
        <v>6</v>
      </c>
      <c r="EJ313" s="14" t="n">
        <v>6.3</v>
      </c>
      <c r="EK313" s="14" t="n">
        <v>9.5</v>
      </c>
      <c r="EL313" s="14" t="n">
        <v>13.5</v>
      </c>
      <c r="EM313" s="14" t="n">
        <v>17.4</v>
      </c>
      <c r="EN313" s="14" t="n">
        <v>20.1</v>
      </c>
      <c r="EO313" s="15" t="n">
        <f aca="false">SUM(EC313:EN313)/12</f>
        <v>13.725</v>
      </c>
      <c r="FA313" s="0" t="n">
        <f aca="false">FA312+1</f>
        <v>1963</v>
      </c>
      <c r="FB313" s="25" t="s">
        <v>99</v>
      </c>
      <c r="FC313" s="21" t="n">
        <f aca="false">(FC310+FC311+FC312+FC314+FC315+FC316)/6</f>
        <v>12.05</v>
      </c>
      <c r="FD313" s="14" t="n">
        <v>11.8</v>
      </c>
      <c r="FE313" s="14" t="n">
        <v>9.5</v>
      </c>
      <c r="FF313" s="14" t="n">
        <v>6.3</v>
      </c>
      <c r="FG313" s="14" t="n">
        <v>8.4</v>
      </c>
      <c r="FH313" s="21" t="n">
        <f aca="false">(FH310+FH311+FH312+FH314+FH315+FH316)/6</f>
        <v>5.18333333333333</v>
      </c>
      <c r="FI313" s="14" t="n">
        <v>5.4</v>
      </c>
      <c r="FJ313" s="14" t="n">
        <v>4.9</v>
      </c>
      <c r="FK313" s="14" t="n">
        <v>7.2</v>
      </c>
      <c r="FL313" s="14" t="n">
        <v>8.1</v>
      </c>
      <c r="FM313" s="14" t="n">
        <v>9.1</v>
      </c>
      <c r="FN313" s="14" t="n">
        <v>10.2</v>
      </c>
      <c r="FO313" s="15" t="n">
        <f aca="false">SUM(FC313:FN313)/12</f>
        <v>8.17777777777778</v>
      </c>
      <c r="GA313" s="0" t="n">
        <f aca="false">GA312+1</f>
        <v>1963</v>
      </c>
      <c r="GB313" s="25" t="s">
        <v>99</v>
      </c>
      <c r="GC313" s="14" t="n">
        <v>11.7</v>
      </c>
      <c r="GD313" s="14" t="n">
        <v>10.7</v>
      </c>
      <c r="GE313" s="14" t="n">
        <v>9.7</v>
      </c>
      <c r="GF313" s="14" t="n">
        <v>6.8</v>
      </c>
      <c r="GG313" s="14" t="n">
        <v>7.8</v>
      </c>
      <c r="GH313" s="14" t="n">
        <v>5.5</v>
      </c>
      <c r="GI313" s="14" t="n">
        <v>4.3</v>
      </c>
      <c r="GJ313" s="14" t="n">
        <v>4.9</v>
      </c>
      <c r="GK313" s="14" t="n">
        <v>6.8</v>
      </c>
      <c r="GL313" s="14" t="n">
        <v>7.5</v>
      </c>
      <c r="GM313" s="14" t="n">
        <v>7.4</v>
      </c>
      <c r="GN313" s="14" t="n">
        <v>9.5</v>
      </c>
      <c r="GO313" s="15" t="n">
        <f aca="false">SUM(GC313:GN313)/12</f>
        <v>7.71666666666667</v>
      </c>
      <c r="HA313" s="0" t="n">
        <f aca="false">HA312+1</f>
        <v>1963</v>
      </c>
      <c r="HB313" s="25" t="s">
        <v>99</v>
      </c>
      <c r="HC313" s="14" t="n">
        <v>15.5</v>
      </c>
      <c r="HD313" s="14" t="n">
        <v>16.2</v>
      </c>
      <c r="HE313" s="14" t="n">
        <v>14.8</v>
      </c>
      <c r="HF313" s="14" t="n">
        <v>12.3</v>
      </c>
      <c r="HG313" s="14" t="n">
        <v>11.5</v>
      </c>
      <c r="HH313" s="14" t="n">
        <v>9.8</v>
      </c>
      <c r="HI313" s="14" t="n">
        <v>8.4</v>
      </c>
      <c r="HJ313" s="14" t="n">
        <v>7.8</v>
      </c>
      <c r="HK313" s="14" t="n">
        <v>9.5</v>
      </c>
      <c r="HL313" s="14" t="n">
        <v>11.5</v>
      </c>
      <c r="HM313" s="14" t="n">
        <v>13.2</v>
      </c>
      <c r="HN313" s="14" t="n">
        <v>14.4</v>
      </c>
      <c r="HO313" s="15" t="n">
        <f aca="false">SUM(HC313:HN313)/12</f>
        <v>12.075</v>
      </c>
      <c r="IA313" s="0" t="n">
        <f aca="false">IA312+1</f>
        <v>1963</v>
      </c>
      <c r="IB313" s="25" t="s">
        <v>99</v>
      </c>
      <c r="IC313" s="14" t="n">
        <v>18.1</v>
      </c>
      <c r="ID313" s="14" t="n">
        <v>18</v>
      </c>
      <c r="IE313" s="14" t="n">
        <v>16.4</v>
      </c>
      <c r="IF313" s="14" t="n">
        <v>11.8</v>
      </c>
      <c r="IG313" s="14" t="n">
        <v>11.4</v>
      </c>
      <c r="IH313" s="14" t="n">
        <v>9</v>
      </c>
      <c r="II313" s="14" t="n">
        <v>8.5</v>
      </c>
      <c r="IJ313" s="14" t="n">
        <v>8.1</v>
      </c>
      <c r="IK313" s="14" t="n">
        <v>10.5</v>
      </c>
      <c r="IL313" s="14" t="n">
        <v>12</v>
      </c>
      <c r="IM313" s="14" t="n">
        <v>14.7</v>
      </c>
      <c r="IN313" s="14" t="n">
        <v>16.4</v>
      </c>
      <c r="IO313" s="15" t="n">
        <f aca="false">SUM(IC313:IN313)/12</f>
        <v>12.9083333333333</v>
      </c>
      <c r="JA313" s="0" t="n">
        <f aca="false">JA312+1</f>
        <v>1963</v>
      </c>
      <c r="JB313" s="25" t="s">
        <v>99</v>
      </c>
      <c r="JC313" s="14" t="n">
        <v>13.7</v>
      </c>
      <c r="JD313" s="14" t="n">
        <v>13</v>
      </c>
      <c r="JE313" s="14" t="n">
        <v>12.1</v>
      </c>
      <c r="JF313" s="14" t="n">
        <v>10.7</v>
      </c>
      <c r="JG313" s="14" t="n">
        <v>10</v>
      </c>
      <c r="JH313" s="14" t="n">
        <v>9.4</v>
      </c>
      <c r="JI313" s="14" t="n">
        <v>7.6</v>
      </c>
      <c r="JJ313" s="14" t="n">
        <v>7.7</v>
      </c>
      <c r="JK313" s="14" t="n">
        <v>9.7</v>
      </c>
      <c r="JL313" s="14" t="n">
        <v>10.9</v>
      </c>
      <c r="JM313" s="14" t="n">
        <v>11.5</v>
      </c>
      <c r="JN313" s="14" t="n">
        <v>12.4</v>
      </c>
      <c r="JO313" s="15" t="n">
        <f aca="false">SUM(JC313:JN313)/12</f>
        <v>10.725</v>
      </c>
      <c r="KA313" s="0" t="n">
        <f aca="false">KA312+1</f>
        <v>1963</v>
      </c>
      <c r="KB313" s="25" t="s">
        <v>99</v>
      </c>
      <c r="KC313" s="14" t="n">
        <v>15.6</v>
      </c>
      <c r="KD313" s="14" t="n">
        <v>15.2</v>
      </c>
      <c r="KE313" s="14" t="n">
        <v>13.6</v>
      </c>
      <c r="KF313" s="14" t="n">
        <v>9.9</v>
      </c>
      <c r="KG313" s="14" t="n">
        <v>10.3</v>
      </c>
      <c r="KH313" s="14" t="n">
        <v>7.9</v>
      </c>
      <c r="KI313" s="14" t="n">
        <v>7.2</v>
      </c>
      <c r="KJ313" s="14" t="n">
        <v>6</v>
      </c>
      <c r="KK313" s="14" t="n">
        <v>7.7</v>
      </c>
      <c r="KL313" s="14" t="n">
        <v>9.5</v>
      </c>
      <c r="KM313" s="14" t="n">
        <v>12</v>
      </c>
      <c r="KN313" s="14" t="n">
        <v>14.4</v>
      </c>
      <c r="KO313" s="15" t="n">
        <f aca="false">SUM(KC313:KN313)/12</f>
        <v>10.775</v>
      </c>
      <c r="LA313" s="0" t="n">
        <f aca="false">LA312+1</f>
        <v>1963</v>
      </c>
      <c r="LB313" s="25" t="s">
        <v>99</v>
      </c>
      <c r="LC313" s="14" t="n">
        <v>14.5</v>
      </c>
      <c r="LD313" s="14" t="n">
        <v>14.8</v>
      </c>
      <c r="LE313" s="14" t="n">
        <v>13.1</v>
      </c>
      <c r="LF313" s="14" t="n">
        <v>8.4</v>
      </c>
      <c r="LG313" s="14" t="n">
        <v>9.6</v>
      </c>
      <c r="LH313" s="14" t="n">
        <v>6.9</v>
      </c>
      <c r="LI313" s="14" t="n">
        <v>5.1</v>
      </c>
      <c r="LJ313" s="14" t="n">
        <v>5.1</v>
      </c>
      <c r="LK313" s="14" t="n">
        <v>7.2</v>
      </c>
      <c r="LL313" s="14" t="n">
        <v>8.2</v>
      </c>
      <c r="LM313" s="14" t="n">
        <v>11.4</v>
      </c>
      <c r="LN313" s="14" t="n">
        <v>13.3</v>
      </c>
      <c r="LO313" s="15" t="n">
        <f aca="false">SUM(LC313:LN313)/12</f>
        <v>9.8</v>
      </c>
      <c r="MA313" s="0" t="n">
        <f aca="false">MA312+1</f>
        <v>1963</v>
      </c>
      <c r="MB313" s="25" t="s">
        <v>99</v>
      </c>
      <c r="MC313" s="14" t="n">
        <v>13.4</v>
      </c>
      <c r="MD313" s="14" t="n">
        <v>13</v>
      </c>
      <c r="ME313" s="14" t="n">
        <v>11.1</v>
      </c>
      <c r="MF313" s="14" t="n">
        <v>8</v>
      </c>
      <c r="MG313" s="14" t="n">
        <v>9.7</v>
      </c>
      <c r="MH313" s="14" t="n">
        <v>7</v>
      </c>
      <c r="MI313" s="14" t="n">
        <v>6.1</v>
      </c>
      <c r="MJ313" s="14" t="n">
        <v>5.5</v>
      </c>
      <c r="MK313" s="14" t="n">
        <v>7.6</v>
      </c>
      <c r="ML313" s="14" t="n">
        <v>9.2</v>
      </c>
      <c r="MM313" s="14" t="n">
        <v>10</v>
      </c>
      <c r="MN313" s="14" t="n">
        <v>11.8</v>
      </c>
      <c r="MO313" s="15" t="n">
        <f aca="false">SUM(MC313:MN313)/12</f>
        <v>9.36666666666667</v>
      </c>
      <c r="NA313" s="0" t="n">
        <f aca="false">NA312+1</f>
        <v>1963</v>
      </c>
      <c r="NB313" s="25" t="s">
        <v>99</v>
      </c>
      <c r="NC313" s="14" t="n">
        <v>18.3</v>
      </c>
      <c r="ND313" s="14" t="n">
        <v>19.6</v>
      </c>
      <c r="NE313" s="14" t="n">
        <v>16.5</v>
      </c>
      <c r="NF313" s="14" t="n">
        <v>10.6</v>
      </c>
      <c r="NG313" s="14" t="n">
        <v>10.4</v>
      </c>
      <c r="NH313" s="14" t="n">
        <v>7.7</v>
      </c>
      <c r="NI313" s="14" t="n">
        <v>6.6</v>
      </c>
      <c r="NJ313" s="14" t="n">
        <v>5.6</v>
      </c>
      <c r="NK313" s="14" t="n">
        <v>7.7</v>
      </c>
      <c r="NL313" s="14" t="n">
        <v>11.7</v>
      </c>
      <c r="NM313" s="14" t="n">
        <v>15.9</v>
      </c>
      <c r="NN313" s="14" t="n">
        <v>17.8</v>
      </c>
      <c r="NO313" s="15" t="n">
        <f aca="false">SUM(NC313:NN313)/12</f>
        <v>12.3666666666667</v>
      </c>
      <c r="OA313" s="6" t="n">
        <f aca="false">AVERAGE(AO313,BO313,CO313,DO313,EO313,FO313,GO313,HO313,IO313,JO313,KO313,LO313,MO313,NO313)</f>
        <v>10.750496031746</v>
      </c>
      <c r="OB313" s="22" t="n">
        <f aca="false">AVERAGE(OA303:OA313)</f>
        <v>10.2820887445887</v>
      </c>
      <c r="PA313" s="16" t="n">
        <f aca="false">AVERAGE(AH313,AI313,AJ313,BH313,BI313,BJ313,CH313,CI313,CJ313,DH313,DI313,DJ313,EH313,EI313,EJ313,FH313,FI313,FJ313,GH313,GI313,GJ313,HH313,HI313,HJ313,IH313,II313,IJ313,JH313,JI313,JJ313,KH313,KI313,KJ313,LH313,LI313,LJ313,MH313,MI313,MJ313,NH313,NI313,NJ313)</f>
        <v>6.79722222222223</v>
      </c>
      <c r="PB313" s="17" t="n">
        <f aca="false">AVERAGE(AC313,AD313,AN313,BC313,BD313,BN313,CC313,CD313,CN313,DC313,DD313,DN313,EC313,ED313,EN313,FC313,FD313,FN313,GC313,GD313,GN313,HC313,HD313,HN313,IC313,ID313,IN313,JC313,JD313,JN313,KC313,KD313,KN313,LC313,LD313,LN313,MC313,MD313,MN313,NC313,ND313,NN313,)</f>
        <v>14.4325581395349</v>
      </c>
      <c r="PC313" s="16" t="n">
        <f aca="false">AVERAGE(PA303:PA313)</f>
        <v>6.44479639601591</v>
      </c>
      <c r="PD313" s="23" t="n">
        <f aca="false">AVERAGE(PB303:PB313)</f>
        <v>14.0180962448404</v>
      </c>
    </row>
    <row r="314" customFormat="false" ht="14.65" hidden="false" customHeight="false" outlineLevel="0" collapsed="false">
      <c r="A314" s="5"/>
      <c r="B314" s="6" t="n">
        <f aca="false">AVERAGE(AO314,BO314,CO314,DO314,EO314,FO314,GO314,HO314,IO314,JO314,KO314,LO314,MO314,NO314)</f>
        <v>10.0642857142857</v>
      </c>
      <c r="C314" s="18" t="n">
        <f aca="false">AVERAGE(B310:B314)</f>
        <v>10.4707936507936</v>
      </c>
      <c r="D314" s="20" t="n">
        <f aca="false">AVERAGE(B305:B314)</f>
        <v>10.3058134920635</v>
      </c>
      <c r="E314" s="6" t="n">
        <f aca="false">AVERAGE(B295:B314)</f>
        <v>10.2074652777778</v>
      </c>
      <c r="F314" s="24" t="n">
        <f aca="false">AVERAGE(B265:B314)</f>
        <v>10.2595531135531</v>
      </c>
      <c r="G314" s="2" t="n">
        <f aca="false">MAX(AC314:AN314,BC314:BN314,CC314:CN314,DC314:DN314,EC314:EN314,FC314:FN314,GC314:GN314,HC314:HN314,IC314:IN314,JC314:JN314,KC314:KN314,LC314:LN314,MC314:MN314,NC314:NN314)</f>
        <v>20</v>
      </c>
      <c r="H314" s="11" t="n">
        <f aca="false">MEDIAN(AC314:AN314,BC314:BN314,CC314:CN314,DC314:DN314,EC314:EN314,FC314:FN314,GC314:GN314,HC314:HN314,IC314:IN314,JC314:JN314,KC314:KN314,LC314:LN314,MC314:MN314,NC314:NN314)</f>
        <v>9.9</v>
      </c>
      <c r="I314" s="4" t="n">
        <f aca="false">MIN(AC314:AN314,BC314:BN314,CC314:CN314,DC314:DN314,EC314:EN314,FC314:FN314,GC314:GN314,HC314:HN314,IC314:IN314,JC314:JN314,KC314:KN314,LC314:LN314,MC314:MN314,NC314:NN314)</f>
        <v>4.5</v>
      </c>
      <c r="J314" s="12" t="n">
        <f aca="false">(G314+I314)/2</f>
        <v>12.25</v>
      </c>
      <c r="AA314" s="0" t="n">
        <f aca="false">AA313+1</f>
        <v>46</v>
      </c>
      <c r="AB314" s="27" t="n">
        <v>1964</v>
      </c>
      <c r="AC314" s="14" t="n">
        <v>16.1</v>
      </c>
      <c r="AD314" s="14" t="n">
        <v>15.9</v>
      </c>
      <c r="AE314" s="14" t="n">
        <v>14.6</v>
      </c>
      <c r="AF314" s="14" t="n">
        <v>13.5</v>
      </c>
      <c r="AG314" s="14" t="n">
        <v>10.5</v>
      </c>
      <c r="AH314" s="14" t="n">
        <v>8.1</v>
      </c>
      <c r="AI314" s="14" t="n">
        <v>8.5</v>
      </c>
      <c r="AJ314" s="14" t="n">
        <v>9</v>
      </c>
      <c r="AK314" s="14" t="n">
        <v>10.1</v>
      </c>
      <c r="AL314" s="14" t="n">
        <v>11.1</v>
      </c>
      <c r="AM314" s="14" t="n">
        <v>13.2</v>
      </c>
      <c r="AN314" s="14" t="n">
        <v>13.5</v>
      </c>
      <c r="AO314" s="15" t="n">
        <f aca="false">SUM(AC314:AN314)/12</f>
        <v>12.0083333333333</v>
      </c>
      <c r="AQ314" s="32"/>
      <c r="AR314" s="14"/>
      <c r="AS314" s="14"/>
      <c r="AT314" s="14"/>
      <c r="AU314" s="14"/>
      <c r="AV314" s="14"/>
      <c r="AW314" s="14"/>
      <c r="AX314" s="14"/>
      <c r="AY314" s="14"/>
      <c r="AZ314" s="14"/>
      <c r="BA314" s="0" t="n">
        <f aca="false">BA313+1</f>
        <v>1964</v>
      </c>
      <c r="BB314" s="25" t="s">
        <v>100</v>
      </c>
      <c r="BC314" s="14" t="n">
        <v>13</v>
      </c>
      <c r="BD314" s="14" t="n">
        <v>13</v>
      </c>
      <c r="BE314" s="14" t="n">
        <v>11.2</v>
      </c>
      <c r="BF314" s="14" t="n">
        <v>10.7</v>
      </c>
      <c r="BG314" s="14" t="n">
        <v>7.6</v>
      </c>
      <c r="BH314" s="14" t="n">
        <v>5.6</v>
      </c>
      <c r="BI314" s="14" t="n">
        <v>6.2</v>
      </c>
      <c r="BJ314" s="14" t="n">
        <v>6.3</v>
      </c>
      <c r="BK314" s="14" t="n">
        <v>7.2</v>
      </c>
      <c r="BL314" s="14" t="n">
        <v>8.1</v>
      </c>
      <c r="BM314" s="14" t="n">
        <v>10.4</v>
      </c>
      <c r="BN314" s="14" t="n">
        <v>10.6</v>
      </c>
      <c r="BO314" s="15" t="n">
        <f aca="false">SUM(BC314:BN314)/12</f>
        <v>9.15833333333333</v>
      </c>
      <c r="CA314" s="0" t="n">
        <f aca="false">CA313+1</f>
        <v>1964</v>
      </c>
      <c r="CB314" s="25" t="s">
        <v>100</v>
      </c>
      <c r="CC314" s="14" t="n">
        <v>13.8</v>
      </c>
      <c r="CD314" s="14" t="n">
        <v>13.7</v>
      </c>
      <c r="CE314" s="14" t="n">
        <v>13</v>
      </c>
      <c r="CF314" s="14" t="n">
        <v>13</v>
      </c>
      <c r="CG314" s="14" t="n">
        <v>11</v>
      </c>
      <c r="CH314" s="14" t="n">
        <v>9.5</v>
      </c>
      <c r="CI314" s="14" t="n">
        <v>8.8</v>
      </c>
      <c r="CJ314" s="14" t="n">
        <v>8.3</v>
      </c>
      <c r="CK314" s="14" t="n">
        <v>9.3</v>
      </c>
      <c r="CL314" s="14" t="n">
        <v>9.7</v>
      </c>
      <c r="CM314" s="14" t="n">
        <v>11.9</v>
      </c>
      <c r="CN314" s="14" t="n">
        <v>12.4</v>
      </c>
      <c r="CO314" s="15" t="n">
        <f aca="false">SUM(CC314:CN314)/12</f>
        <v>11.2</v>
      </c>
      <c r="DA314" s="0" t="n">
        <f aca="false">DA313+1</f>
        <v>1964</v>
      </c>
      <c r="DB314" s="25" t="s">
        <v>100</v>
      </c>
      <c r="DC314" s="14" t="n">
        <v>11.6</v>
      </c>
      <c r="DD314" s="14" t="n">
        <v>12.8</v>
      </c>
      <c r="DE314" s="14" t="n">
        <v>9.9</v>
      </c>
      <c r="DF314" s="14" t="n">
        <v>9.7</v>
      </c>
      <c r="DG314" s="14" t="n">
        <v>6.2</v>
      </c>
      <c r="DH314" s="14" t="n">
        <v>4.5</v>
      </c>
      <c r="DI314" s="14" t="n">
        <v>4.9</v>
      </c>
      <c r="DJ314" s="14" t="n">
        <v>5.3</v>
      </c>
      <c r="DK314" s="14" t="n">
        <v>7.1</v>
      </c>
      <c r="DL314" s="14" t="n">
        <v>6.9</v>
      </c>
      <c r="DM314" s="14" t="n">
        <v>9.7</v>
      </c>
      <c r="DN314" s="14" t="n">
        <v>9.7</v>
      </c>
      <c r="DO314" s="15" t="n">
        <f aca="false">SUM(DC314:DN314)/12</f>
        <v>8.19166666666667</v>
      </c>
      <c r="EA314" s="0" t="n">
        <f aca="false">EA313+1</f>
        <v>1964</v>
      </c>
      <c r="EB314" s="25" t="s">
        <v>100</v>
      </c>
      <c r="EC314" s="14" t="n">
        <v>20</v>
      </c>
      <c r="ED314" s="14" t="n">
        <v>18.6</v>
      </c>
      <c r="EE314" s="14" t="n">
        <v>16.2</v>
      </c>
      <c r="EF314" s="14" t="n">
        <v>14.4</v>
      </c>
      <c r="EG314" s="14" t="n">
        <v>7.5</v>
      </c>
      <c r="EH314" s="14" t="n">
        <v>4.7</v>
      </c>
      <c r="EI314" s="14" t="n">
        <v>5</v>
      </c>
      <c r="EJ314" s="14" t="n">
        <v>6.2</v>
      </c>
      <c r="EK314" s="14" t="n">
        <v>10.8</v>
      </c>
      <c r="EL314" s="14" t="n">
        <v>11.8</v>
      </c>
      <c r="EM314" s="14" t="n">
        <v>16.9</v>
      </c>
      <c r="EN314" s="14" t="n">
        <v>17.3</v>
      </c>
      <c r="EO314" s="15" t="n">
        <f aca="false">SUM(EC314:EN314)/12</f>
        <v>12.45</v>
      </c>
      <c r="FA314" s="0" t="n">
        <f aca="false">FA313+1</f>
        <v>1964</v>
      </c>
      <c r="FB314" s="25" t="s">
        <v>100</v>
      </c>
      <c r="FC314" s="14" t="n">
        <v>10.4</v>
      </c>
      <c r="FD314" s="14" t="n">
        <v>11.1</v>
      </c>
      <c r="FE314" s="14" t="n">
        <v>9.1</v>
      </c>
      <c r="FF314" s="14" t="n">
        <v>8.6</v>
      </c>
      <c r="FG314" s="14" t="n">
        <v>5.8</v>
      </c>
      <c r="FH314" s="14" t="n">
        <v>4.8</v>
      </c>
      <c r="FI314" s="14" t="n">
        <v>6.2</v>
      </c>
      <c r="FJ314" s="14" t="n">
        <v>5.2</v>
      </c>
      <c r="FK314" s="14" t="n">
        <v>5.9</v>
      </c>
      <c r="FL314" s="14" t="n">
        <v>7.7</v>
      </c>
      <c r="FM314" s="14" t="n">
        <v>7.5</v>
      </c>
      <c r="FN314" s="14" t="n">
        <v>9.1</v>
      </c>
      <c r="FO314" s="15" t="n">
        <f aca="false">SUM(FC314:FN314)/12</f>
        <v>7.61666666666667</v>
      </c>
      <c r="GA314" s="0" t="n">
        <f aca="false">GA313+1</f>
        <v>1964</v>
      </c>
      <c r="GB314" s="25" t="s">
        <v>100</v>
      </c>
      <c r="GC314" s="14" t="n">
        <v>10.6</v>
      </c>
      <c r="GD314" s="14" t="n">
        <v>10.4</v>
      </c>
      <c r="GE314" s="14" t="n">
        <v>8.5</v>
      </c>
      <c r="GF314" s="14" t="n">
        <v>8.7</v>
      </c>
      <c r="GG314" s="14" t="n">
        <v>6.7</v>
      </c>
      <c r="GH314" s="14" t="n">
        <v>5.2</v>
      </c>
      <c r="GI314" s="14" t="n">
        <v>5.6</v>
      </c>
      <c r="GJ314" s="14" t="n">
        <v>6.1</v>
      </c>
      <c r="GK314" s="14" t="n">
        <v>6.3</v>
      </c>
      <c r="GL314" s="14" t="n">
        <v>6.1</v>
      </c>
      <c r="GM314" s="14" t="n">
        <v>7.5</v>
      </c>
      <c r="GN314" s="14" t="n">
        <v>8.6</v>
      </c>
      <c r="GO314" s="15" t="n">
        <f aca="false">SUM(GC314:GN314)/12</f>
        <v>7.525</v>
      </c>
      <c r="HA314" s="0" t="n">
        <f aca="false">HA313+1</f>
        <v>1964</v>
      </c>
      <c r="HB314" s="25" t="s">
        <v>100</v>
      </c>
      <c r="HC314" s="14" t="n">
        <v>14.6</v>
      </c>
      <c r="HD314" s="14" t="n">
        <v>13.9</v>
      </c>
      <c r="HE314" s="14" t="n">
        <v>13.8</v>
      </c>
      <c r="HF314" s="14" t="n">
        <v>13</v>
      </c>
      <c r="HG314" s="14" t="n">
        <v>10.4</v>
      </c>
      <c r="HH314" s="14" t="n">
        <v>9.3</v>
      </c>
      <c r="HI314" s="14" t="n">
        <v>8.3</v>
      </c>
      <c r="HJ314" s="14" t="n">
        <v>8.2</v>
      </c>
      <c r="HK314" s="14" t="n">
        <v>8.8</v>
      </c>
      <c r="HL314" s="14" t="n">
        <v>9.8</v>
      </c>
      <c r="HM314" s="14" t="n">
        <v>12.2</v>
      </c>
      <c r="HN314" s="14" t="n">
        <v>12.9</v>
      </c>
      <c r="HO314" s="15" t="n">
        <f aca="false">SUM(HC314:HN314)/12</f>
        <v>11.2666666666667</v>
      </c>
      <c r="IA314" s="0" t="n">
        <f aca="false">IA313+1</f>
        <v>1964</v>
      </c>
      <c r="IB314" s="25" t="s">
        <v>100</v>
      </c>
      <c r="IC314" s="14" t="n">
        <v>16.8</v>
      </c>
      <c r="ID314" s="14" t="n">
        <v>16.1</v>
      </c>
      <c r="IE314" s="14" t="n">
        <v>14.7</v>
      </c>
      <c r="IF314" s="14" t="n">
        <v>13.1</v>
      </c>
      <c r="IG314" s="14" t="n">
        <v>10.3</v>
      </c>
      <c r="IH314" s="14" t="n">
        <v>8.4</v>
      </c>
      <c r="II314" s="14" t="n">
        <v>9.2</v>
      </c>
      <c r="IJ314" s="14" t="n">
        <v>8.3</v>
      </c>
      <c r="IK314" s="14" t="n">
        <v>10.6</v>
      </c>
      <c r="IL314" s="14" t="n">
        <v>11.1</v>
      </c>
      <c r="IM314" s="14" t="n">
        <v>13.7</v>
      </c>
      <c r="IN314" s="14" t="n">
        <v>14.3</v>
      </c>
      <c r="IO314" s="15" t="n">
        <f aca="false">SUM(IC314:IN314)/12</f>
        <v>12.2166666666667</v>
      </c>
      <c r="JA314" s="0" t="n">
        <f aca="false">JA313+1</f>
        <v>1964</v>
      </c>
      <c r="JB314" s="25" t="s">
        <v>100</v>
      </c>
      <c r="JC314" s="14" t="n">
        <v>13.1</v>
      </c>
      <c r="JD314" s="14" t="n">
        <v>12.6</v>
      </c>
      <c r="JE314" s="14" t="n">
        <v>11.5</v>
      </c>
      <c r="JF314" s="14" t="n">
        <v>11.7</v>
      </c>
      <c r="JG314" s="14" t="n">
        <v>10.4</v>
      </c>
      <c r="JH314" s="14" t="n">
        <v>8.8</v>
      </c>
      <c r="JI314" s="14" t="n">
        <v>8.8</v>
      </c>
      <c r="JJ314" s="14" t="n">
        <v>9.3</v>
      </c>
      <c r="JK314" s="14" t="n">
        <v>9.9</v>
      </c>
      <c r="JL314" s="14" t="n">
        <v>9.9</v>
      </c>
      <c r="JM314" s="14" t="n">
        <v>11.4</v>
      </c>
      <c r="JN314" s="14" t="n">
        <v>11.6</v>
      </c>
      <c r="JO314" s="15" t="n">
        <f aca="false">SUM(JC314:JN314)/12</f>
        <v>10.75</v>
      </c>
      <c r="KA314" s="0" t="n">
        <f aca="false">KA313+1</f>
        <v>1964</v>
      </c>
      <c r="KB314" s="25" t="s">
        <v>100</v>
      </c>
      <c r="KC314" s="14" t="n">
        <v>14.1</v>
      </c>
      <c r="KD314" s="14" t="n">
        <v>13.9</v>
      </c>
      <c r="KE314" s="14" t="n">
        <v>12.1</v>
      </c>
      <c r="KF314" s="14" t="n">
        <v>11.4</v>
      </c>
      <c r="KG314" s="14" t="n">
        <v>7.9</v>
      </c>
      <c r="KH314" s="14" t="n">
        <v>6</v>
      </c>
      <c r="KI314" s="14" t="n">
        <v>6.8</v>
      </c>
      <c r="KJ314" s="14" t="n">
        <v>6.4</v>
      </c>
      <c r="KK314" s="14" t="n">
        <v>7.6</v>
      </c>
      <c r="KL314" s="14" t="n">
        <v>8.3</v>
      </c>
      <c r="KM314" s="14" t="n">
        <v>11.1</v>
      </c>
      <c r="KN314" s="14" t="n">
        <v>12</v>
      </c>
      <c r="KO314" s="15" t="n">
        <f aca="false">SUM(KC314:KN314)/12</f>
        <v>9.8</v>
      </c>
      <c r="LA314" s="0" t="n">
        <f aca="false">LA313+1</f>
        <v>1964</v>
      </c>
      <c r="LB314" s="25" t="s">
        <v>100</v>
      </c>
      <c r="LC314" s="14" t="n">
        <v>13.3</v>
      </c>
      <c r="LD314" s="14" t="n">
        <v>13.3</v>
      </c>
      <c r="LE314" s="14" t="n">
        <v>10.9</v>
      </c>
      <c r="LF314" s="14" t="n">
        <v>9.8</v>
      </c>
      <c r="LG314" s="14" t="n">
        <v>6.2</v>
      </c>
      <c r="LH314" s="14" t="n">
        <v>5</v>
      </c>
      <c r="LI314" s="14" t="n">
        <v>5.4</v>
      </c>
      <c r="LJ314" s="14" t="n">
        <v>5.9</v>
      </c>
      <c r="LK314" s="14" t="n">
        <v>7.3</v>
      </c>
      <c r="LL314" s="14" t="n">
        <v>7.4</v>
      </c>
      <c r="LM314" s="14" t="n">
        <v>10</v>
      </c>
      <c r="LN314" s="14" t="n">
        <v>11.7</v>
      </c>
      <c r="LO314" s="15" t="n">
        <f aca="false">SUM(LC314:LN314)/12</f>
        <v>8.85</v>
      </c>
      <c r="MA314" s="0" t="n">
        <f aca="false">MA313+1</f>
        <v>1964</v>
      </c>
      <c r="MB314" s="25" t="s">
        <v>100</v>
      </c>
      <c r="MC314" s="14" t="n">
        <v>12.3</v>
      </c>
      <c r="MD314" s="14" t="n">
        <v>12.2</v>
      </c>
      <c r="ME314" s="14" t="n">
        <v>9.8</v>
      </c>
      <c r="MF314" s="14" t="n">
        <v>10</v>
      </c>
      <c r="MG314" s="14" t="n">
        <v>6.2</v>
      </c>
      <c r="MH314" s="14" t="n">
        <v>6.1</v>
      </c>
      <c r="MI314" s="14" t="n">
        <v>7.1</v>
      </c>
      <c r="MJ314" s="14" t="n">
        <v>6.3</v>
      </c>
      <c r="MK314" s="14" t="n">
        <v>7.1</v>
      </c>
      <c r="ML314" s="14" t="n">
        <v>7.6</v>
      </c>
      <c r="MM314" s="14" t="n">
        <v>10.1</v>
      </c>
      <c r="MN314" s="14" t="n">
        <v>10.6</v>
      </c>
      <c r="MO314" s="15" t="n">
        <f aca="false">SUM(MC314:MN314)/12</f>
        <v>8.78333333333333</v>
      </c>
      <c r="NA314" s="0" t="n">
        <f aca="false">NA313+1</f>
        <v>1964</v>
      </c>
      <c r="NB314" s="25" t="s">
        <v>100</v>
      </c>
      <c r="NC314" s="14" t="n">
        <v>17.7</v>
      </c>
      <c r="ND314" s="14" t="n">
        <v>15.1</v>
      </c>
      <c r="NE314" s="14" t="n">
        <v>14.7</v>
      </c>
      <c r="NF314" s="14" t="n">
        <v>12.1</v>
      </c>
      <c r="NG314" s="14" t="n">
        <v>6</v>
      </c>
      <c r="NH314" s="14" t="n">
        <v>5.6</v>
      </c>
      <c r="NI314" s="14" t="n">
        <v>6.4</v>
      </c>
      <c r="NJ314" s="14" t="n">
        <v>5.9</v>
      </c>
      <c r="NK314" s="14" t="n">
        <v>9.3</v>
      </c>
      <c r="NL314" s="14" t="n">
        <v>11.4</v>
      </c>
      <c r="NM314" s="14" t="n">
        <v>14.6</v>
      </c>
      <c r="NN314" s="14" t="n">
        <v>14.2</v>
      </c>
      <c r="NO314" s="15" t="n">
        <f aca="false">SUM(NC314:NN314)/12</f>
        <v>11.0833333333333</v>
      </c>
      <c r="OA314" s="6" t="n">
        <f aca="false">AVERAGE(AO314,BO314,CO314,DO314,EO314,FO314,GO314,HO314,IO314,JO314,KO314,LO314,MO314,NO314)</f>
        <v>10.0642857142857</v>
      </c>
      <c r="OB314" s="22" t="n">
        <f aca="false">AVERAGE(OA304:OA314)</f>
        <v>10.2801406926407</v>
      </c>
      <c r="PA314" s="16" t="n">
        <f aca="false">AVERAGE(AH314,AI314,AJ314,BH314,BI314,BJ314,CH314,CI314,CJ314,DH314,DI314,DJ314,EH314,EI314,EJ314,FH314,FI314,FJ314,GH314,GI314,GJ314,HH314,HI314,HJ314,IH314,II314,IJ314,JH314,JI314,JJ314,KH314,KI314,KJ314,LH314,LI314,LJ314,MH314,MI314,MJ314,NH314,NI314,NJ314)</f>
        <v>6.79761904761905</v>
      </c>
      <c r="PB314" s="17" t="n">
        <f aca="false">AVERAGE(AC314,AD314,AN314,BC314,BD314,BN314,CC314,CD314,CN314,DC314,DD314,DN314,EC314,ED314,EN314,FC314,FD314,FN314,GC314,GD314,GN314,HC314,HD314,HN314,IC314,ID314,IN314,JC314,JD314,JN314,KC314,KD314,KN314,LC314,LD314,LN314,MC314,MD314,MN314,NC314,ND314,NN314,)</f>
        <v>12.9883720930233</v>
      </c>
      <c r="PC314" s="16" t="n">
        <f aca="false">AVERAGE(PA304:PA314)</f>
        <v>6.47899553021504</v>
      </c>
      <c r="PD314" s="23" t="n">
        <f aca="false">AVERAGE(PB304:PB314)</f>
        <v>13.9652421222189</v>
      </c>
    </row>
    <row r="315" customFormat="false" ht="14.65" hidden="false" customHeight="false" outlineLevel="0" collapsed="false">
      <c r="A315" s="5" t="n">
        <f aca="false">A310+5</f>
        <v>1965</v>
      </c>
      <c r="B315" s="6" t="n">
        <f aca="false">AVERAGE(AO315,BO315,CO315,DO315,EO315,FO315,GO315,HO315,IO315,JO315,KO315,LO315,MO315,NO315)</f>
        <v>10.5208333333333</v>
      </c>
      <c r="C315" s="18" t="n">
        <f aca="false">AVERAGE(B311:B315)</f>
        <v>10.5423611111111</v>
      </c>
      <c r="D315" s="20" t="n">
        <f aca="false">AVERAGE(B306:B315)</f>
        <v>10.305753968254</v>
      </c>
      <c r="E315" s="6" t="n">
        <f aca="false">AVERAGE(B296:B315)</f>
        <v>10.2289236111111</v>
      </c>
      <c r="F315" s="24" t="n">
        <f aca="false">AVERAGE(B266:B315)</f>
        <v>10.2600125152625</v>
      </c>
      <c r="G315" s="2" t="n">
        <f aca="false">MAX(AC315:AN315,BC315:BN315,CC315:CN315,DC315:DN315,EC315:EN315,FC315:FN315,GC315:GN315,HC315:HN315,IC315:IN315,JC315:JN315,KC315:KN315,LC315:LN315,MC315:MN315,NC315:NN315)</f>
        <v>21.8</v>
      </c>
      <c r="H315" s="11" t="n">
        <f aca="false">MEDIAN(AC315:AN315,BC315:BN315,CC315:CN315,DC315:DN315,EC315:EN315,FC315:FN315,GC315:GN315,HC315:HN315,IC315:IN315,JC315:JN315,KC315:KN315,LC315:LN315,MC315:MN315,NC315:NN315)</f>
        <v>9.95</v>
      </c>
      <c r="I315" s="4" t="n">
        <f aca="false">MIN(AC315:AN315,BC315:BN315,CC315:CN315,DC315:DN315,EC315:EN315,FC315:FN315,GC315:GN315,HC315:HN315,IC315:IN315,JC315:JN315,KC315:KN315,LC315:LN315,MC315:MN315,NC315:NN315)</f>
        <v>3.2</v>
      </c>
      <c r="J315" s="12" t="n">
        <f aca="false">(G315+I315)/2</f>
        <v>12.5</v>
      </c>
      <c r="AA315" s="0" t="n">
        <f aca="false">AA314+1</f>
        <v>47</v>
      </c>
      <c r="AB315" s="27" t="n">
        <v>1965</v>
      </c>
      <c r="AC315" s="14" t="n">
        <v>15.6</v>
      </c>
      <c r="AD315" s="14" t="n">
        <v>17.7</v>
      </c>
      <c r="AE315" s="14" t="n">
        <v>15.5</v>
      </c>
      <c r="AF315" s="14" t="n">
        <v>11.4</v>
      </c>
      <c r="AG315" s="14" t="n">
        <v>11.8</v>
      </c>
      <c r="AH315" s="14" t="n">
        <v>8.4</v>
      </c>
      <c r="AI315" s="14" t="n">
        <v>7.9</v>
      </c>
      <c r="AJ315" s="14" t="n">
        <v>8.9</v>
      </c>
      <c r="AK315" s="14" t="n">
        <v>11</v>
      </c>
      <c r="AL315" s="14" t="n">
        <v>13.5</v>
      </c>
      <c r="AM315" s="14" t="n">
        <v>13.5</v>
      </c>
      <c r="AN315" s="14" t="n">
        <v>18.6</v>
      </c>
      <c r="AO315" s="15" t="n">
        <f aca="false">SUM(AC315:AN315)/12</f>
        <v>12.8166666666667</v>
      </c>
      <c r="AQ315" s="32"/>
      <c r="AR315" s="14"/>
      <c r="AS315" s="14"/>
      <c r="AT315" s="14"/>
      <c r="AU315" s="14"/>
      <c r="AV315" s="14"/>
      <c r="AW315" s="14"/>
      <c r="AX315" s="14"/>
      <c r="AY315" s="14"/>
      <c r="AZ315" s="14"/>
      <c r="BA315" s="0" t="n">
        <f aca="false">BA314+1</f>
        <v>1965</v>
      </c>
      <c r="BB315" s="25" t="s">
        <v>101</v>
      </c>
      <c r="BC315" s="14" t="n">
        <v>11.3</v>
      </c>
      <c r="BD315" s="14" t="n">
        <v>14.3</v>
      </c>
      <c r="BE315" s="14" t="n">
        <v>9.9</v>
      </c>
      <c r="BF315" s="14" t="n">
        <v>6.8</v>
      </c>
      <c r="BG315" s="14" t="n">
        <v>7.9</v>
      </c>
      <c r="BH315" s="14" t="n">
        <v>3.2</v>
      </c>
      <c r="BI315" s="14" t="n">
        <v>4.2</v>
      </c>
      <c r="BJ315" s="14" t="n">
        <v>4.4</v>
      </c>
      <c r="BK315" s="14" t="n">
        <v>6.3</v>
      </c>
      <c r="BL315" s="14" t="n">
        <v>9.2</v>
      </c>
      <c r="BM315" s="14" t="n">
        <v>9.4</v>
      </c>
      <c r="BN315" s="14" t="n">
        <v>14.6</v>
      </c>
      <c r="BO315" s="15" t="n">
        <f aca="false">SUM(BC315:BN315)/12</f>
        <v>8.45833333333333</v>
      </c>
      <c r="CA315" s="0" t="n">
        <f aca="false">CA314+1</f>
        <v>1965</v>
      </c>
      <c r="CB315" s="25" t="s">
        <v>101</v>
      </c>
      <c r="CC315" s="14" t="n">
        <v>14.4</v>
      </c>
      <c r="CD315" s="14" t="n">
        <v>16</v>
      </c>
      <c r="CE315" s="14" t="n">
        <v>13.2</v>
      </c>
      <c r="CF315" s="14" t="n">
        <v>11.3</v>
      </c>
      <c r="CG315" s="14" t="n">
        <v>11.3</v>
      </c>
      <c r="CH315" s="14" t="n">
        <v>9.4</v>
      </c>
      <c r="CI315" s="14" t="n">
        <v>8</v>
      </c>
      <c r="CJ315" s="14" t="n">
        <v>8.5</v>
      </c>
      <c r="CK315" s="14" t="n">
        <v>9.5</v>
      </c>
      <c r="CL315" s="14" t="n">
        <v>11.8</v>
      </c>
      <c r="CM315" s="14" t="n">
        <v>11.4</v>
      </c>
      <c r="CN315" s="14" t="n">
        <v>16</v>
      </c>
      <c r="CO315" s="15" t="n">
        <f aca="false">SUM(CC315:CN315)/12</f>
        <v>11.7333333333333</v>
      </c>
      <c r="DA315" s="0" t="n">
        <f aca="false">DA314+1</f>
        <v>1965</v>
      </c>
      <c r="DB315" s="25" t="s">
        <v>101</v>
      </c>
      <c r="DC315" s="14" t="n">
        <v>11.2</v>
      </c>
      <c r="DD315" s="14" t="n">
        <v>13.8</v>
      </c>
      <c r="DE315" s="14" t="n">
        <v>10.6</v>
      </c>
      <c r="DF315" s="14" t="n">
        <v>7.4</v>
      </c>
      <c r="DG315" s="14" t="n">
        <v>7.9</v>
      </c>
      <c r="DH315" s="14" t="n">
        <v>3.5</v>
      </c>
      <c r="DI315" s="14" t="n">
        <v>4.1</v>
      </c>
      <c r="DJ315" s="14" t="n">
        <v>5.2</v>
      </c>
      <c r="DK315" s="14" t="n">
        <v>6.9</v>
      </c>
      <c r="DL315" s="14" t="n">
        <v>9</v>
      </c>
      <c r="DM315" s="14" t="n">
        <v>9.6</v>
      </c>
      <c r="DN315" s="14" t="n">
        <v>14.7</v>
      </c>
      <c r="DO315" s="15" t="n">
        <f aca="false">SUM(DC315:DN315)/12</f>
        <v>8.65833333333333</v>
      </c>
      <c r="EA315" s="0" t="n">
        <f aca="false">EA314+1</f>
        <v>1965</v>
      </c>
      <c r="EB315" s="25" t="s">
        <v>101</v>
      </c>
      <c r="EC315" s="14" t="n">
        <v>19.6</v>
      </c>
      <c r="ED315" s="14" t="n">
        <v>21.2</v>
      </c>
      <c r="EE315" s="14" t="n">
        <v>17.4</v>
      </c>
      <c r="EF315" s="14" t="n">
        <v>10.8</v>
      </c>
      <c r="EG315" s="14" t="n">
        <v>8.6</v>
      </c>
      <c r="EH315" s="14" t="n">
        <v>4.9</v>
      </c>
      <c r="EI315" s="14" t="n">
        <v>3.4</v>
      </c>
      <c r="EJ315" s="14" t="n">
        <v>7.5</v>
      </c>
      <c r="EK315" s="14" t="n">
        <v>11.1</v>
      </c>
      <c r="EL315" s="14" t="n">
        <v>15.2</v>
      </c>
      <c r="EM315" s="14" t="n">
        <v>17.2</v>
      </c>
      <c r="EN315" s="14" t="n">
        <v>21.8</v>
      </c>
      <c r="EO315" s="15" t="n">
        <f aca="false">SUM(EC315:EN315)/12</f>
        <v>13.225</v>
      </c>
      <c r="FA315" s="0" t="n">
        <f aca="false">FA314+1</f>
        <v>1965</v>
      </c>
      <c r="FB315" s="25" t="s">
        <v>101</v>
      </c>
      <c r="FC315" s="14" t="n">
        <v>10.7</v>
      </c>
      <c r="FD315" s="14" t="n">
        <v>11.5</v>
      </c>
      <c r="FE315" s="14" t="n">
        <v>9.3</v>
      </c>
      <c r="FF315" s="14" t="n">
        <v>6.7</v>
      </c>
      <c r="FG315" s="14" t="n">
        <v>7.9</v>
      </c>
      <c r="FH315" s="14" t="n">
        <v>4</v>
      </c>
      <c r="FI315" s="14" t="n">
        <v>4.3</v>
      </c>
      <c r="FJ315" s="14" t="n">
        <v>5.1</v>
      </c>
      <c r="FK315" s="14" t="n">
        <v>6.5</v>
      </c>
      <c r="FL315" s="14" t="n">
        <v>8.1</v>
      </c>
      <c r="FM315" s="14" t="n">
        <v>8.8</v>
      </c>
      <c r="FN315" s="14" t="n">
        <v>13.4</v>
      </c>
      <c r="FO315" s="15" t="n">
        <f aca="false">SUM(FC315:FN315)/12</f>
        <v>8.025</v>
      </c>
      <c r="GA315" s="0" t="n">
        <f aca="false">GA314+1</f>
        <v>1965</v>
      </c>
      <c r="GB315" s="25" t="s">
        <v>101</v>
      </c>
      <c r="GC315" s="14" t="n">
        <v>9.4</v>
      </c>
      <c r="GD315" s="14" t="n">
        <v>10.7</v>
      </c>
      <c r="GE315" s="14" t="n">
        <v>9.3</v>
      </c>
      <c r="GF315" s="14" t="n">
        <v>6.6</v>
      </c>
      <c r="GG315" s="14" t="n">
        <v>7.7</v>
      </c>
      <c r="GH315" s="14" t="n">
        <v>5.7</v>
      </c>
      <c r="GI315" s="14" t="n">
        <v>3.7</v>
      </c>
      <c r="GJ315" s="14" t="n">
        <v>5.8</v>
      </c>
      <c r="GK315" s="14" t="n">
        <v>6.5</v>
      </c>
      <c r="GL315" s="14" t="n">
        <v>7.1</v>
      </c>
      <c r="GM315" s="14" t="n">
        <v>7.2</v>
      </c>
      <c r="GN315" s="14" t="n">
        <v>11.9</v>
      </c>
      <c r="GO315" s="15" t="n">
        <f aca="false">SUM(GC315:GN315)/12</f>
        <v>7.63333333333333</v>
      </c>
      <c r="HA315" s="0" t="n">
        <f aca="false">HA314+1</f>
        <v>1965</v>
      </c>
      <c r="HB315" s="25" t="s">
        <v>101</v>
      </c>
      <c r="HC315" s="14" t="n">
        <v>14.3</v>
      </c>
      <c r="HD315" s="14" t="n">
        <v>16.2</v>
      </c>
      <c r="HE315" s="14" t="n">
        <v>14.3</v>
      </c>
      <c r="HF315" s="14" t="n">
        <v>11.7</v>
      </c>
      <c r="HG315" s="14" t="n">
        <v>11</v>
      </c>
      <c r="HH315" s="14" t="n">
        <v>8.5</v>
      </c>
      <c r="HI315" s="14" t="n">
        <v>7.8</v>
      </c>
      <c r="HJ315" s="14" t="n">
        <v>8.1</v>
      </c>
      <c r="HK315" s="14" t="n">
        <v>9.5</v>
      </c>
      <c r="HL315" s="14" t="n">
        <v>11.6</v>
      </c>
      <c r="HM315" s="14" t="n">
        <v>12</v>
      </c>
      <c r="HN315" s="14" t="n">
        <v>15.6</v>
      </c>
      <c r="HO315" s="15" t="n">
        <f aca="false">SUM(HC315:HN315)/12</f>
        <v>11.7166666666667</v>
      </c>
      <c r="IA315" s="0" t="n">
        <f aca="false">IA314+1</f>
        <v>1965</v>
      </c>
      <c r="IB315" s="25" t="s">
        <v>101</v>
      </c>
      <c r="IC315" s="14" t="n">
        <v>16.4</v>
      </c>
      <c r="ID315" s="14" t="n">
        <v>17.7</v>
      </c>
      <c r="IE315" s="14" t="n">
        <v>16.2</v>
      </c>
      <c r="IF315" s="14" t="n">
        <v>10.5</v>
      </c>
      <c r="IG315" s="14" t="n">
        <v>11.6</v>
      </c>
      <c r="IH315" s="14" t="n">
        <v>7.5</v>
      </c>
      <c r="II315" s="14" t="n">
        <v>7.6</v>
      </c>
      <c r="IJ315" s="14" t="n">
        <v>8.6</v>
      </c>
      <c r="IK315" s="14" t="n">
        <v>10.7</v>
      </c>
      <c r="IL315" s="14" t="n">
        <v>13.8</v>
      </c>
      <c r="IM315" s="14" t="n">
        <v>14.9</v>
      </c>
      <c r="IN315" s="14" t="n">
        <v>19.6</v>
      </c>
      <c r="IO315" s="15" t="n">
        <f aca="false">SUM(IC315:IN315)/12</f>
        <v>12.925</v>
      </c>
      <c r="JA315" s="0" t="n">
        <f aca="false">JA314+1</f>
        <v>1965</v>
      </c>
      <c r="JB315" s="25" t="s">
        <v>101</v>
      </c>
      <c r="JC315" s="14" t="n">
        <v>12.7</v>
      </c>
      <c r="JD315" s="14" t="n">
        <v>13.4</v>
      </c>
      <c r="JE315" s="14" t="n">
        <v>13.2</v>
      </c>
      <c r="JF315" s="14" t="n">
        <v>9.8</v>
      </c>
      <c r="JG315" s="14" t="n">
        <v>10.8</v>
      </c>
      <c r="JH315" s="14" t="n">
        <v>9.3</v>
      </c>
      <c r="JI315" s="14" t="n">
        <v>8.3</v>
      </c>
      <c r="JJ315" s="14" t="n">
        <v>9</v>
      </c>
      <c r="JK315" s="14" t="n">
        <v>10</v>
      </c>
      <c r="JL315" s="14" t="n">
        <v>10.5</v>
      </c>
      <c r="JM315" s="14" t="n">
        <v>10.6</v>
      </c>
      <c r="JN315" s="14" t="n">
        <v>14</v>
      </c>
      <c r="JO315" s="15" t="n">
        <f aca="false">SUM(JC315:JN315)/12</f>
        <v>10.9666666666667</v>
      </c>
      <c r="KA315" s="0" t="n">
        <f aca="false">KA314+1</f>
        <v>1965</v>
      </c>
      <c r="KB315" s="25" t="s">
        <v>101</v>
      </c>
      <c r="KC315" s="14" t="n">
        <v>13.4</v>
      </c>
      <c r="KD315" s="14" t="n">
        <v>15.1</v>
      </c>
      <c r="KE315" s="14" t="n">
        <v>11.8</v>
      </c>
      <c r="KF315" s="14" t="n">
        <v>8.6</v>
      </c>
      <c r="KG315" s="14" t="n">
        <v>9.8</v>
      </c>
      <c r="KH315" s="14" t="n">
        <v>5.7</v>
      </c>
      <c r="KI315" s="14" t="n">
        <v>5.3</v>
      </c>
      <c r="KJ315" s="14" t="n">
        <v>5.6</v>
      </c>
      <c r="KK315" s="14" t="n">
        <v>8.1</v>
      </c>
      <c r="KL315" s="14" t="n">
        <v>10.3</v>
      </c>
      <c r="KM315" s="14" t="n">
        <v>10.3</v>
      </c>
      <c r="KN315" s="14" t="n">
        <v>15.8</v>
      </c>
      <c r="KO315" s="15" t="n">
        <f aca="false">SUM(KC315:KN315)/12</f>
        <v>9.98333333333333</v>
      </c>
      <c r="LA315" s="0" t="n">
        <f aca="false">LA314+1</f>
        <v>1965</v>
      </c>
      <c r="LB315" s="25" t="s">
        <v>101</v>
      </c>
      <c r="LC315" s="14" t="n">
        <v>12.9</v>
      </c>
      <c r="LD315" s="14" t="n">
        <v>15.4</v>
      </c>
      <c r="LE315" s="14" t="n">
        <v>12.3</v>
      </c>
      <c r="LF315" s="14" t="n">
        <v>8.1</v>
      </c>
      <c r="LG315" s="14" t="n">
        <v>9.1</v>
      </c>
      <c r="LH315" s="14" t="n">
        <v>4.5</v>
      </c>
      <c r="LI315" s="14" t="n">
        <v>5.1</v>
      </c>
      <c r="LJ315" s="14" t="n">
        <v>5.5</v>
      </c>
      <c r="LK315" s="14" t="n">
        <v>7.8</v>
      </c>
      <c r="LL315" s="14" t="n">
        <v>11.4</v>
      </c>
      <c r="LM315" s="14" t="n">
        <v>11.1</v>
      </c>
      <c r="LN315" s="14" t="n">
        <v>15.9</v>
      </c>
      <c r="LO315" s="15" t="n">
        <f aca="false">SUM(LC315:LN315)/12</f>
        <v>9.925</v>
      </c>
      <c r="MA315" s="0" t="n">
        <f aca="false">MA314+1</f>
        <v>1965</v>
      </c>
      <c r="MB315" s="25" t="s">
        <v>101</v>
      </c>
      <c r="MC315" s="14" t="n">
        <v>12.2</v>
      </c>
      <c r="MD315" s="14" t="n">
        <v>12.6</v>
      </c>
      <c r="ME315" s="14" t="n">
        <v>11.2</v>
      </c>
      <c r="MF315" s="14" t="n">
        <v>8</v>
      </c>
      <c r="MG315" s="14" t="n">
        <v>8.8</v>
      </c>
      <c r="MH315" s="14" t="n">
        <v>4.8</v>
      </c>
      <c r="MI315" s="14" t="n">
        <v>5</v>
      </c>
      <c r="MJ315" s="14" t="n">
        <v>5.9</v>
      </c>
      <c r="MK315" s="14" t="n">
        <v>7.2</v>
      </c>
      <c r="ML315" s="14" t="n">
        <v>8.7</v>
      </c>
      <c r="MM315" s="14" t="n">
        <v>9.7</v>
      </c>
      <c r="MN315" s="14" t="n">
        <v>14.5</v>
      </c>
      <c r="MO315" s="15" t="n">
        <f aca="false">SUM(MC315:MN315)/12</f>
        <v>9.05</v>
      </c>
      <c r="NA315" s="0" t="n">
        <f aca="false">NA314+1</f>
        <v>1965</v>
      </c>
      <c r="NB315" s="25" t="s">
        <v>101</v>
      </c>
      <c r="NC315" s="14" t="n">
        <v>18.2</v>
      </c>
      <c r="ND315" s="14" t="n">
        <v>19.1</v>
      </c>
      <c r="NE315" s="14" t="n">
        <v>15.2</v>
      </c>
      <c r="NF315" s="14" t="n">
        <v>9.5</v>
      </c>
      <c r="NG315" s="14" t="n">
        <v>9.6</v>
      </c>
      <c r="NH315" s="14" t="n">
        <v>4.3</v>
      </c>
      <c r="NI315" s="14" t="n">
        <v>4.5</v>
      </c>
      <c r="NJ315" s="14" t="n">
        <v>7</v>
      </c>
      <c r="NK315" s="14" t="n">
        <v>9.2</v>
      </c>
      <c r="NL315" s="14" t="n">
        <v>13.6</v>
      </c>
      <c r="NM315" s="14" t="n">
        <v>15.8</v>
      </c>
      <c r="NN315" s="14" t="n">
        <v>20.1</v>
      </c>
      <c r="NO315" s="15" t="n">
        <f aca="false">SUM(NC315:NN315)/12</f>
        <v>12.175</v>
      </c>
      <c r="OA315" s="6" t="n">
        <f aca="false">AVERAGE(AO315,BO315,CO315,DO315,EO315,FO315,GO315,HO315,IO315,JO315,KO315,LO315,MO315,NO315)</f>
        <v>10.5208333333333</v>
      </c>
      <c r="OB315" s="22" t="n">
        <f aca="false">AVERAGE(OA305:OA315)</f>
        <v>10.3253607503608</v>
      </c>
      <c r="PA315" s="16" t="n">
        <f aca="false">AVERAGE(AH315,AI315,AJ315,BH315,BI315,BJ315,CH315,CI315,CJ315,DH315,DI315,DJ315,EH315,EI315,EJ315,FH315,FI315,FJ315,GH315,GI315,GJ315,HH315,HI315,HJ315,IH315,II315,IJ315,JH315,JI315,JJ315,KH315,KI315,KJ315,LH315,LI315,LJ315,MH315,MI315,MJ315,NH315,NI315,NJ315)</f>
        <v>6.14285714285714</v>
      </c>
      <c r="PB315" s="17" t="n">
        <f aca="false">AVERAGE(AC315,AD315,AN315,BC315,BD315,BN315,CC315,CD315,CN315,DC315,DD315,DN315,EC315,ED315,EN315,FC315,FD315,FN315,GC315,GD315,GN315,HC315,HD315,HN315,IC315,ID315,IN315,JC315,JD315,JN315,KC315,KD315,KN315,LC315,LD315,LN315,MC315,MD315,MN315,NC315,ND315,NN315,)</f>
        <v>14.7325581395349</v>
      </c>
      <c r="PC315" s="16" t="n">
        <f aca="false">AVERAGE(PA305:PA315)</f>
        <v>6.47899553021504</v>
      </c>
      <c r="PD315" s="23" t="n">
        <f aca="false">AVERAGE(PB305:PB315)</f>
        <v>14.0565035739454</v>
      </c>
    </row>
    <row r="316" customFormat="false" ht="14.65" hidden="false" customHeight="false" outlineLevel="0" collapsed="false">
      <c r="A316" s="5"/>
      <c r="B316" s="6" t="n">
        <f aca="false">AVERAGE(AO316,BO316,CO316,DO316,EO316,FO316,GO316,HO316,IO316,JO316,KO316,LO316,MO316,NO316)</f>
        <v>10.3214285714286</v>
      </c>
      <c r="C316" s="18" t="n">
        <f aca="false">AVERAGE(B312:B316)</f>
        <v>10.4412896825397</v>
      </c>
      <c r="D316" s="20" t="n">
        <f aca="false">AVERAGE(B307:B316)</f>
        <v>10.3147123015873</v>
      </c>
      <c r="E316" s="6" t="n">
        <f aca="false">AVERAGE(B297:B316)</f>
        <v>10.2535962301587</v>
      </c>
      <c r="F316" s="24" t="n">
        <f aca="false">AVERAGE(B267:B316)</f>
        <v>10.2675992063492</v>
      </c>
      <c r="G316" s="2" t="n">
        <f aca="false">MAX(AC316:AN316,BC316:BN316,CC316:CN316,DC316:DN316,EC316:EN316,FC316:FN316,GC316:GN316,HC316:HN316,IC316:IN316,JC316:JN316,KC316:KN316,LC316:LN316,MC316:MN316,NC316:NN316)</f>
        <v>20.9</v>
      </c>
      <c r="H316" s="11" t="n">
        <f aca="false">MEDIAN(AC316:AN316,BC316:BN316,CC316:CN316,DC316:DN316,EC316:EN316,FC316:FN316,GC316:GN316,HC316:HN316,IC316:IN316,JC316:JN316,KC316:KN316,LC316:LN316,MC316:MN316,NC316:NN316)</f>
        <v>10.15</v>
      </c>
      <c r="I316" s="4" t="n">
        <f aca="false">MIN(AC316:AN316,BC316:BN316,CC316:CN316,DC316:DN316,EC316:EN316,FC316:FN316,GC316:GN316,HC316:HN316,IC316:IN316,JC316:JN316,KC316:KN316,LC316:LN316,MC316:MN316,NC316:NN316)</f>
        <v>3.1</v>
      </c>
      <c r="J316" s="12" t="n">
        <f aca="false">(G316+I316)/2</f>
        <v>12</v>
      </c>
      <c r="AA316" s="0" t="n">
        <f aca="false">AA315+1</f>
        <v>48</v>
      </c>
      <c r="AB316" s="27" t="n">
        <v>1966</v>
      </c>
      <c r="AC316" s="14" t="n">
        <v>18.5</v>
      </c>
      <c r="AD316" s="14" t="n">
        <v>16.4</v>
      </c>
      <c r="AE316" s="14" t="n">
        <v>16.4</v>
      </c>
      <c r="AF316" s="14" t="n">
        <v>12.8</v>
      </c>
      <c r="AG316" s="14" t="n">
        <v>10.7</v>
      </c>
      <c r="AH316" s="14" t="n">
        <v>9.3</v>
      </c>
      <c r="AI316" s="14" t="n">
        <v>7.5</v>
      </c>
      <c r="AJ316" s="14" t="n">
        <v>8</v>
      </c>
      <c r="AK316" s="14" t="n">
        <v>9.3</v>
      </c>
      <c r="AL316" s="14" t="n">
        <v>11.6</v>
      </c>
      <c r="AM316" s="14" t="n">
        <v>15.1</v>
      </c>
      <c r="AN316" s="14" t="n">
        <v>15.3</v>
      </c>
      <c r="AO316" s="15" t="n">
        <f aca="false">SUM(AC316:AN316)/12</f>
        <v>12.575</v>
      </c>
      <c r="AQ316" s="32"/>
      <c r="AR316" s="14"/>
      <c r="AS316" s="14"/>
      <c r="AT316" s="14"/>
      <c r="AU316" s="14"/>
      <c r="AV316" s="14"/>
      <c r="AW316" s="14"/>
      <c r="AX316" s="14"/>
      <c r="AY316" s="14"/>
      <c r="AZ316" s="14"/>
      <c r="BA316" s="0" t="n">
        <f aca="false">BA315+1</f>
        <v>1966</v>
      </c>
      <c r="BB316" s="25" t="s">
        <v>102</v>
      </c>
      <c r="BC316" s="14" t="n">
        <v>15.3</v>
      </c>
      <c r="BD316" s="14" t="n">
        <v>12.8</v>
      </c>
      <c r="BE316" s="14" t="n">
        <v>11.4</v>
      </c>
      <c r="BF316" s="14" t="n">
        <v>7.4</v>
      </c>
      <c r="BG316" s="14" t="n">
        <v>6.1</v>
      </c>
      <c r="BH316" s="14" t="n">
        <v>5.3</v>
      </c>
      <c r="BI316" s="14" t="n">
        <v>4.5</v>
      </c>
      <c r="BJ316" s="14" t="n">
        <v>3.4</v>
      </c>
      <c r="BK316" s="14" t="n">
        <v>5.3</v>
      </c>
      <c r="BL316" s="14" t="n">
        <v>7.5</v>
      </c>
      <c r="BM316" s="14" t="n">
        <v>10.3</v>
      </c>
      <c r="BN316" s="14" t="n">
        <v>11.3</v>
      </c>
      <c r="BO316" s="15" t="n">
        <f aca="false">SUM(BC316:BN316)/12</f>
        <v>8.38333333333333</v>
      </c>
      <c r="CA316" s="0" t="n">
        <f aca="false">CA315+1</f>
        <v>1966</v>
      </c>
      <c r="CB316" s="25" t="s">
        <v>102</v>
      </c>
      <c r="CC316" s="14" t="n">
        <v>15.8</v>
      </c>
      <c r="CD316" s="14" t="n">
        <v>15.7</v>
      </c>
      <c r="CE316" s="14" t="n">
        <v>14.7</v>
      </c>
      <c r="CF316" s="14" t="n">
        <v>11.8</v>
      </c>
      <c r="CG316" s="14" t="n">
        <v>11.1</v>
      </c>
      <c r="CH316" s="14" t="n">
        <v>9.9</v>
      </c>
      <c r="CI316" s="14" t="n">
        <v>8</v>
      </c>
      <c r="CJ316" s="14" t="n">
        <v>8.1</v>
      </c>
      <c r="CK316" s="14" t="n">
        <v>9.3</v>
      </c>
      <c r="CL316" s="14" t="n">
        <v>10.3</v>
      </c>
      <c r="CM316" s="14" t="n">
        <v>13.1</v>
      </c>
      <c r="CN316" s="14" t="n">
        <v>13.5</v>
      </c>
      <c r="CO316" s="15" t="n">
        <f aca="false">SUM(CC316:CN316)/12</f>
        <v>11.775</v>
      </c>
      <c r="DA316" s="0" t="n">
        <f aca="false">DA315+1</f>
        <v>1966</v>
      </c>
      <c r="DB316" s="25" t="s">
        <v>102</v>
      </c>
      <c r="DC316" s="14" t="n">
        <v>14.5</v>
      </c>
      <c r="DD316" s="14" t="n">
        <v>12.5</v>
      </c>
      <c r="DE316" s="14" t="n">
        <v>11.7</v>
      </c>
      <c r="DF316" s="14" t="n">
        <v>7.6</v>
      </c>
      <c r="DG316" s="14" t="n">
        <v>5.7</v>
      </c>
      <c r="DH316" s="14" t="n">
        <v>4.3</v>
      </c>
      <c r="DI316" s="14" t="n">
        <v>4</v>
      </c>
      <c r="DJ316" s="14" t="n">
        <v>3.3</v>
      </c>
      <c r="DK316" s="14" t="n">
        <v>5.6</v>
      </c>
      <c r="DL316" s="14" t="n">
        <v>7.3</v>
      </c>
      <c r="DM316" s="14" t="n">
        <v>11.9</v>
      </c>
      <c r="DN316" s="14" t="n">
        <v>12.3</v>
      </c>
      <c r="DO316" s="15" t="n">
        <f aca="false">SUM(DC316:DN316)/12</f>
        <v>8.39166666666667</v>
      </c>
      <c r="EA316" s="0" t="n">
        <f aca="false">EA315+1</f>
        <v>1966</v>
      </c>
      <c r="EB316" s="25" t="s">
        <v>102</v>
      </c>
      <c r="EC316" s="14" t="n">
        <v>20.9</v>
      </c>
      <c r="ED316" s="14" t="n">
        <v>19.7</v>
      </c>
      <c r="EE316" s="14" t="n">
        <v>17.4</v>
      </c>
      <c r="EF316" s="14" t="n">
        <v>11.6</v>
      </c>
      <c r="EG316" s="14" t="n">
        <v>6.5</v>
      </c>
      <c r="EH316" s="14" t="n">
        <v>7.5</v>
      </c>
      <c r="EI316" s="14" t="n">
        <v>3.9</v>
      </c>
      <c r="EJ316" s="14" t="n">
        <v>4.7</v>
      </c>
      <c r="EK316" s="14" t="n">
        <v>7.8</v>
      </c>
      <c r="EL316" s="14" t="n">
        <v>11.8</v>
      </c>
      <c r="EM316" s="14" t="n">
        <v>15.8</v>
      </c>
      <c r="EN316" s="14" t="n">
        <v>18</v>
      </c>
      <c r="EO316" s="15" t="n">
        <f aca="false">SUM(EC316:EN316)/12</f>
        <v>12.1333333333333</v>
      </c>
      <c r="FA316" s="0" t="n">
        <f aca="false">FA315+1</f>
        <v>1966</v>
      </c>
      <c r="FB316" s="25" t="s">
        <v>102</v>
      </c>
      <c r="FC316" s="14" t="n">
        <v>12.4</v>
      </c>
      <c r="FD316" s="14" t="n">
        <v>11.3</v>
      </c>
      <c r="FE316" s="14" t="n">
        <v>11.1</v>
      </c>
      <c r="FF316" s="14" t="n">
        <v>7.3</v>
      </c>
      <c r="FG316" s="14" t="n">
        <v>6.4</v>
      </c>
      <c r="FH316" s="14" t="n">
        <v>5.8</v>
      </c>
      <c r="FI316" s="14" t="n">
        <v>4.5</v>
      </c>
      <c r="FJ316" s="14" t="n">
        <v>3.8</v>
      </c>
      <c r="FK316" s="14" t="n">
        <v>4.8</v>
      </c>
      <c r="FL316" s="14" t="n">
        <v>6.3</v>
      </c>
      <c r="FM316" s="14" t="n">
        <v>9.4</v>
      </c>
      <c r="FN316" s="14" t="n">
        <v>10.6</v>
      </c>
      <c r="FO316" s="15" t="n">
        <f aca="false">SUM(FC316:FN316)/12</f>
        <v>7.80833333333333</v>
      </c>
      <c r="GA316" s="0" t="n">
        <f aca="false">GA315+1</f>
        <v>1966</v>
      </c>
      <c r="GB316" s="25" t="s">
        <v>102</v>
      </c>
      <c r="GC316" s="14" t="n">
        <v>10.2</v>
      </c>
      <c r="GD316" s="14" t="n">
        <v>10.6</v>
      </c>
      <c r="GE316" s="14" t="n">
        <v>10.6</v>
      </c>
      <c r="GF316" s="14" t="n">
        <v>8.3</v>
      </c>
      <c r="GG316" s="14" t="n">
        <v>7.2</v>
      </c>
      <c r="GH316" s="14" t="n">
        <v>3.7</v>
      </c>
      <c r="GI316" s="14" t="n">
        <v>4.5</v>
      </c>
      <c r="GJ316" s="14" t="n">
        <v>4.2</v>
      </c>
      <c r="GK316" s="14" t="n">
        <v>5.7</v>
      </c>
      <c r="GL316" s="14" t="n">
        <v>6.4</v>
      </c>
      <c r="GM316" s="14" t="n">
        <v>9.5</v>
      </c>
      <c r="GN316" s="14" t="n">
        <v>9.6</v>
      </c>
      <c r="GO316" s="15" t="n">
        <f aca="false">SUM(GC316:GN316)/12</f>
        <v>7.54166666666667</v>
      </c>
      <c r="HA316" s="0" t="n">
        <f aca="false">HA315+1</f>
        <v>1966</v>
      </c>
      <c r="HB316" s="25" t="s">
        <v>102</v>
      </c>
      <c r="HC316" s="14" t="n">
        <v>16.5</v>
      </c>
      <c r="HD316" s="14" t="n">
        <v>15.7</v>
      </c>
      <c r="HE316" s="14" t="n">
        <v>14.9</v>
      </c>
      <c r="HF316" s="14" t="n">
        <v>12.8</v>
      </c>
      <c r="HG316" s="14" t="n">
        <v>10.7</v>
      </c>
      <c r="HH316" s="14" t="n">
        <v>9.9</v>
      </c>
      <c r="HI316" s="14" t="n">
        <v>7.8</v>
      </c>
      <c r="HJ316" s="14" t="n">
        <v>7.8</v>
      </c>
      <c r="HK316" s="14" t="n">
        <v>9</v>
      </c>
      <c r="HL316" s="14" t="n">
        <v>9.8</v>
      </c>
      <c r="HM316" s="14" t="n">
        <v>13.6</v>
      </c>
      <c r="HN316" s="14" t="n">
        <v>13.7</v>
      </c>
      <c r="HO316" s="15" t="n">
        <f aca="false">SUM(HC316:HN316)/12</f>
        <v>11.85</v>
      </c>
      <c r="IA316" s="0" t="n">
        <f aca="false">IA315+1</f>
        <v>1966</v>
      </c>
      <c r="IB316" s="25" t="s">
        <v>102</v>
      </c>
      <c r="IC316" s="14" t="n">
        <v>19.3</v>
      </c>
      <c r="ID316" s="14" t="n">
        <v>16.8</v>
      </c>
      <c r="IE316" s="14" t="n">
        <v>16.5</v>
      </c>
      <c r="IF316" s="14" t="n">
        <v>12.1</v>
      </c>
      <c r="IG316" s="14" t="n">
        <v>10.2</v>
      </c>
      <c r="IH316" s="14" t="n">
        <v>9.4</v>
      </c>
      <c r="II316" s="14" t="n">
        <v>7.4</v>
      </c>
      <c r="IJ316" s="14" t="n">
        <v>6.7</v>
      </c>
      <c r="IK316" s="14" t="n">
        <v>9.5</v>
      </c>
      <c r="IL316" s="14" t="n">
        <v>11.2</v>
      </c>
      <c r="IM316" s="14" t="n">
        <v>15.6</v>
      </c>
      <c r="IN316" s="14" t="n">
        <v>15.8</v>
      </c>
      <c r="IO316" s="15" t="n">
        <f aca="false">SUM(IC316:IN316)/12</f>
        <v>12.5416666666667</v>
      </c>
      <c r="JA316" s="0" t="n">
        <f aca="false">JA315+1</f>
        <v>1966</v>
      </c>
      <c r="JB316" s="25" t="s">
        <v>102</v>
      </c>
      <c r="JC316" s="14" t="n">
        <v>13.1</v>
      </c>
      <c r="JD316" s="14" t="n">
        <v>13.1</v>
      </c>
      <c r="JE316" s="14" t="n">
        <v>12.9</v>
      </c>
      <c r="JF316" s="14" t="n">
        <v>12.2</v>
      </c>
      <c r="JG316" s="14" t="n">
        <v>11.2</v>
      </c>
      <c r="JH316" s="14" t="n">
        <v>7.5</v>
      </c>
      <c r="JI316" s="14" t="n">
        <v>8.5</v>
      </c>
      <c r="JJ316" s="14" t="n">
        <v>9.7</v>
      </c>
      <c r="JK316" s="14" t="n">
        <v>11.2</v>
      </c>
      <c r="JL316" s="14" t="n">
        <v>12</v>
      </c>
      <c r="JM316" s="14" t="n">
        <v>12</v>
      </c>
      <c r="JN316" s="14" t="n">
        <v>12.3</v>
      </c>
      <c r="JO316" s="15" t="n">
        <f aca="false">SUM(JC316:JN316)/12</f>
        <v>11.3083333333333</v>
      </c>
      <c r="KA316" s="0" t="n">
        <f aca="false">KA315+1</f>
        <v>1966</v>
      </c>
      <c r="KB316" s="25" t="s">
        <v>102</v>
      </c>
      <c r="KC316" s="14" t="n">
        <v>15.8</v>
      </c>
      <c r="KD316" s="14" t="n">
        <v>13.9</v>
      </c>
      <c r="KE316" s="14" t="n">
        <v>13.6</v>
      </c>
      <c r="KF316" s="14" t="n">
        <v>9.9</v>
      </c>
      <c r="KG316" s="14" t="n">
        <v>8.2</v>
      </c>
      <c r="KH316" s="14" t="n">
        <v>6.3</v>
      </c>
      <c r="KI316" s="14" t="n">
        <v>4.5</v>
      </c>
      <c r="KJ316" s="14" t="n">
        <v>4.7</v>
      </c>
      <c r="KK316" s="14" t="n">
        <v>6.2</v>
      </c>
      <c r="KL316" s="14" t="n">
        <v>8.2</v>
      </c>
      <c r="KM316" s="14" t="n">
        <v>12.7</v>
      </c>
      <c r="KN316" s="14" t="n">
        <v>13.4</v>
      </c>
      <c r="KO316" s="15" t="n">
        <f aca="false">SUM(KC316:KN316)/12</f>
        <v>9.78333333333334</v>
      </c>
      <c r="LA316" s="0" t="n">
        <f aca="false">LA315+1</f>
        <v>1966</v>
      </c>
      <c r="LB316" s="25" t="s">
        <v>102</v>
      </c>
      <c r="LC316" s="14" t="n">
        <v>16.1</v>
      </c>
      <c r="LD316" s="14" t="n">
        <v>13.8</v>
      </c>
      <c r="LE316" s="14" t="n">
        <v>14.1</v>
      </c>
      <c r="LF316" s="14" t="n">
        <v>9.3</v>
      </c>
      <c r="LG316" s="14" t="n">
        <v>7.7</v>
      </c>
      <c r="LH316" s="14" t="n">
        <v>6.9</v>
      </c>
      <c r="LI316" s="14" t="n">
        <v>5.2</v>
      </c>
      <c r="LJ316" s="14" t="n">
        <v>4.2</v>
      </c>
      <c r="LK316" s="14" t="n">
        <v>7.1</v>
      </c>
      <c r="LL316" s="14" t="n">
        <v>8.5</v>
      </c>
      <c r="LM316" s="14" t="n">
        <v>12.2</v>
      </c>
      <c r="LN316" s="14" t="n">
        <v>13.1</v>
      </c>
      <c r="LO316" s="15" t="n">
        <f aca="false">SUM(LC316:LN316)/12</f>
        <v>9.85</v>
      </c>
      <c r="MA316" s="0" t="n">
        <f aca="false">MA315+1</f>
        <v>1966</v>
      </c>
      <c r="MB316" s="25" t="s">
        <v>102</v>
      </c>
      <c r="MC316" s="14" t="n">
        <v>12.8</v>
      </c>
      <c r="MD316" s="14" t="n">
        <v>12.6</v>
      </c>
      <c r="ME316" s="14" t="n">
        <v>12.5</v>
      </c>
      <c r="MF316" s="14" t="n">
        <v>8.8</v>
      </c>
      <c r="MG316" s="14" t="n">
        <v>7.5</v>
      </c>
      <c r="MH316" s="14" t="n">
        <v>6.3</v>
      </c>
      <c r="MI316" s="14" t="n">
        <v>6</v>
      </c>
      <c r="MJ316" s="14" t="n">
        <v>5</v>
      </c>
      <c r="MK316" s="14" t="n">
        <v>5.9</v>
      </c>
      <c r="ML316" s="14" t="n">
        <v>7.8</v>
      </c>
      <c r="MM316" s="14" t="n">
        <v>10.1</v>
      </c>
      <c r="MN316" s="14" t="n">
        <v>11.6</v>
      </c>
      <c r="MO316" s="15" t="n">
        <f aca="false">SUM(MC316:MN316)/12</f>
        <v>8.90833333333333</v>
      </c>
      <c r="NA316" s="0" t="n">
        <f aca="false">NA315+1</f>
        <v>1966</v>
      </c>
      <c r="NB316" s="25" t="s">
        <v>102</v>
      </c>
      <c r="NC316" s="14" t="n">
        <v>20.9</v>
      </c>
      <c r="ND316" s="14" t="n">
        <v>18.3</v>
      </c>
      <c r="NE316" s="14" t="n">
        <v>16.1</v>
      </c>
      <c r="NF316" s="14" t="n">
        <v>11.4</v>
      </c>
      <c r="NG316" s="14" t="n">
        <v>8.2</v>
      </c>
      <c r="NH316" s="14" t="n">
        <v>8.1</v>
      </c>
      <c r="NI316" s="14" t="n">
        <v>6</v>
      </c>
      <c r="NJ316" s="14" t="n">
        <v>3.1</v>
      </c>
      <c r="NK316" s="14" t="n">
        <v>7.1</v>
      </c>
      <c r="NL316" s="14" t="n">
        <v>9.7</v>
      </c>
      <c r="NM316" s="14" t="n">
        <v>15.5</v>
      </c>
      <c r="NN316" s="14" t="n">
        <v>15.4</v>
      </c>
      <c r="NO316" s="15" t="n">
        <f aca="false">SUM(NC316:NN316)/12</f>
        <v>11.65</v>
      </c>
      <c r="OA316" s="6" t="n">
        <f aca="false">AVERAGE(AO316,BO316,CO316,DO316,EO316,FO316,GO316,HO316,IO316,JO316,KO316,LO316,MO316,NO316)</f>
        <v>10.3214285714286</v>
      </c>
      <c r="OB316" s="22" t="n">
        <f aca="false">AVERAGE(OA306:OA316)</f>
        <v>10.3071789321789</v>
      </c>
      <c r="PA316" s="16" t="n">
        <f aca="false">AVERAGE(AH316,AI316,AJ316,BH316,BI316,BJ316,CH316,CI316,CJ316,DH316,DI316,DJ316,EH316,EI316,EJ316,FH316,FI316,FJ316,GH316,GI316,GJ316,HH316,HI316,HJ316,IH316,II316,IJ316,JH316,JI316,JJ316,KH316,KI316,KJ316,LH316,LI316,LJ316,MH316,MI316,MJ316,NH316,NI316,NJ316)</f>
        <v>6.17142857142857</v>
      </c>
      <c r="PB316" s="17" t="n">
        <f aca="false">AVERAGE(AC316,AD316,AN316,BC316,BD316,BN316,CC316,CD316,CN316,DC316,DD316,DN316,EC316,ED316,EN316,FC316,FD316,FN316,GC316,GD316,GN316,HC316,HD316,HN316,IC316,ID316,IN316,JC316,JD316,JN316,KC316,KD316,KN316,LC316,LD316,LN316,MC316,MD316,MN316,NC316,ND316,NN316,)</f>
        <v>14.2139534883721</v>
      </c>
      <c r="PC316" s="16" t="n">
        <f aca="false">AVERAGE(PA306:PA316)</f>
        <v>6.3822422834618</v>
      </c>
      <c r="PD316" s="23" t="n">
        <f aca="false">AVERAGE(PB306:PB316)</f>
        <v>14.0205426356589</v>
      </c>
    </row>
    <row r="317" customFormat="false" ht="14.65" hidden="false" customHeight="false" outlineLevel="0" collapsed="false">
      <c r="A317" s="5"/>
      <c r="B317" s="6" t="n">
        <f aca="false">AVERAGE(AO317,BO317,CO317,DO317,EO317,FO317,GO317,HO317,IO317,JO317,KO317,LO317,MO317,NO317)</f>
        <v>10.2690476190476</v>
      </c>
      <c r="C317" s="18" t="n">
        <f aca="false">AVERAGE(B313:B317)</f>
        <v>10.3852182539683</v>
      </c>
      <c r="D317" s="20" t="n">
        <f aca="false">AVERAGE(B308:B317)</f>
        <v>10.3766170634921</v>
      </c>
      <c r="E317" s="6" t="n">
        <f aca="false">AVERAGE(B298:B317)</f>
        <v>10.234935515873</v>
      </c>
      <c r="F317" s="24" t="n">
        <f aca="false">AVERAGE(B268:B317)</f>
        <v>10.269992979243</v>
      </c>
      <c r="G317" s="2" t="n">
        <f aca="false">MAX(AC317:AN317,BC317:BN317,CC317:CN317,DC317:DN317,EC317:EN317,FC317:FN317,GC317:GN317,HC317:HN317,IC317:IN317,JC317:JN317,KC317:KN317,LC317:LN317,MC317:MN317,NC317:NN317)</f>
        <v>20.8</v>
      </c>
      <c r="H317" s="11" t="n">
        <f aca="false">MEDIAN(AC317:AN317,BC317:BN317,CC317:CN317,DC317:DN317,EC317:EN317,FC317:FN317,GC317:GN317,HC317:HN317,IC317:IN317,JC317:JN317,KC317:KN317,LC317:LN317,MC317:MN317,NC317:NN317)</f>
        <v>9.95</v>
      </c>
      <c r="I317" s="4" t="n">
        <f aca="false">MIN(AC317:AN317,BC317:BN317,CC317:CN317,DC317:DN317,EC317:EN317,FC317:FN317,GC317:GN317,HC317:HN317,IC317:IN317,JC317:JN317,KC317:KN317,LC317:LN317,MC317:MN317,NC317:NN317)</f>
        <v>3</v>
      </c>
      <c r="J317" s="12" t="n">
        <f aca="false">(G317+I317)/2</f>
        <v>11.9</v>
      </c>
      <c r="AA317" s="0" t="n">
        <f aca="false">AA316+1</f>
        <v>49</v>
      </c>
      <c r="AB317" s="27" t="n">
        <v>1967</v>
      </c>
      <c r="AC317" s="14" t="n">
        <v>15.7</v>
      </c>
      <c r="AD317" s="14" t="n">
        <v>18.2</v>
      </c>
      <c r="AE317" s="14" t="n">
        <v>15.6</v>
      </c>
      <c r="AF317" s="14" t="n">
        <v>14.8</v>
      </c>
      <c r="AG317" s="14" t="n">
        <v>10.7</v>
      </c>
      <c r="AH317" s="14" t="n">
        <v>9.2</v>
      </c>
      <c r="AI317" s="14" t="n">
        <v>8.2</v>
      </c>
      <c r="AJ317" s="14" t="n">
        <v>7.4</v>
      </c>
      <c r="AK317" s="14" t="n">
        <v>9.6</v>
      </c>
      <c r="AL317" s="14" t="n">
        <v>12.5</v>
      </c>
      <c r="AM317" s="14" t="n">
        <v>14.2</v>
      </c>
      <c r="AN317" s="14" t="n">
        <v>15.8</v>
      </c>
      <c r="AO317" s="15" t="n">
        <f aca="false">SUM(AC317:AN317)/12</f>
        <v>12.6583333333333</v>
      </c>
      <c r="AQ317" s="32"/>
      <c r="AR317" s="14"/>
      <c r="AS317" s="14"/>
      <c r="AT317" s="14"/>
      <c r="AU317" s="14"/>
      <c r="AV317" s="14"/>
      <c r="AW317" s="14"/>
      <c r="AX317" s="14"/>
      <c r="AY317" s="14"/>
      <c r="AZ317" s="14"/>
      <c r="BA317" s="0" t="n">
        <f aca="false">BA316+1</f>
        <v>1967</v>
      </c>
      <c r="BB317" s="25" t="s">
        <v>103</v>
      </c>
      <c r="BC317" s="14" t="n">
        <v>12.4</v>
      </c>
      <c r="BD317" s="14" t="n">
        <v>14.9</v>
      </c>
      <c r="BE317" s="14" t="n">
        <v>10.4</v>
      </c>
      <c r="BF317" s="14" t="n">
        <v>9.4</v>
      </c>
      <c r="BG317" s="14" t="n">
        <v>5</v>
      </c>
      <c r="BH317" s="14" t="n">
        <v>5.1</v>
      </c>
      <c r="BI317" s="14" t="n">
        <v>4.7</v>
      </c>
      <c r="BJ317" s="14" t="n">
        <v>3.4</v>
      </c>
      <c r="BK317" s="14" t="n">
        <v>4.9</v>
      </c>
      <c r="BL317" s="14" t="n">
        <v>8.6</v>
      </c>
      <c r="BM317" s="14" t="n">
        <v>9.6</v>
      </c>
      <c r="BN317" s="14" t="n">
        <v>11.5</v>
      </c>
      <c r="BO317" s="15" t="n">
        <f aca="false">SUM(BC317:BN317)/12</f>
        <v>8.325</v>
      </c>
      <c r="CA317" s="0" t="n">
        <f aca="false">CA316+1</f>
        <v>1967</v>
      </c>
      <c r="CB317" s="25" t="s">
        <v>103</v>
      </c>
      <c r="CC317" s="14" t="n">
        <v>14.9</v>
      </c>
      <c r="CD317" s="14" t="n">
        <v>16.6</v>
      </c>
      <c r="CE317" s="14" t="n">
        <v>13.7</v>
      </c>
      <c r="CF317" s="14" t="n">
        <v>13.4</v>
      </c>
      <c r="CG317" s="14" t="n">
        <v>10.7</v>
      </c>
      <c r="CH317" s="14" t="n">
        <v>8.9</v>
      </c>
      <c r="CI317" s="14" t="n">
        <v>9.2</v>
      </c>
      <c r="CJ317" s="14" t="n">
        <v>7.8</v>
      </c>
      <c r="CK317" s="14" t="n">
        <v>8.9</v>
      </c>
      <c r="CL317" s="14" t="n">
        <v>11.4</v>
      </c>
      <c r="CM317" s="14" t="n">
        <v>12.9</v>
      </c>
      <c r="CN317" s="14" t="n">
        <v>12.6</v>
      </c>
      <c r="CO317" s="15" t="n">
        <f aca="false">SUM(CC317:CN317)/12</f>
        <v>11.75</v>
      </c>
      <c r="DA317" s="0" t="n">
        <f aca="false">DA316+1</f>
        <v>1967</v>
      </c>
      <c r="DB317" s="25" t="s">
        <v>103</v>
      </c>
      <c r="DC317" s="14" t="n">
        <v>12.2</v>
      </c>
      <c r="DD317" s="14" t="n">
        <v>14.1</v>
      </c>
      <c r="DE317" s="14" t="n">
        <v>11</v>
      </c>
      <c r="DF317" s="14" t="n">
        <v>9.9</v>
      </c>
      <c r="DG317" s="14" t="n">
        <v>5.7</v>
      </c>
      <c r="DH317" s="14" t="n">
        <v>5.2</v>
      </c>
      <c r="DI317" s="14" t="n">
        <v>4.2</v>
      </c>
      <c r="DJ317" s="14" t="n">
        <v>3.3</v>
      </c>
      <c r="DK317" s="14" t="n">
        <v>5.4</v>
      </c>
      <c r="DL317" s="14" t="n">
        <v>7.4</v>
      </c>
      <c r="DM317" s="14" t="n">
        <v>9.4</v>
      </c>
      <c r="DN317" s="14" t="n">
        <v>10.8</v>
      </c>
      <c r="DO317" s="15" t="n">
        <f aca="false">SUM(DC317:DN317)/12</f>
        <v>8.21666666666667</v>
      </c>
      <c r="EA317" s="0" t="n">
        <f aca="false">EA316+1</f>
        <v>1967</v>
      </c>
      <c r="EB317" s="25" t="s">
        <v>103</v>
      </c>
      <c r="EC317" s="14" t="n">
        <v>20.8</v>
      </c>
      <c r="ED317" s="14" t="n">
        <v>20.7</v>
      </c>
      <c r="EE317" s="14" t="n">
        <v>15.8</v>
      </c>
      <c r="EF317" s="14" t="n">
        <v>13.7</v>
      </c>
      <c r="EG317" s="14" t="n">
        <v>9.1</v>
      </c>
      <c r="EH317" s="14" t="n">
        <v>5.9</v>
      </c>
      <c r="EI317" s="14" t="n">
        <v>3.2</v>
      </c>
      <c r="EJ317" s="14" t="n">
        <v>4.1</v>
      </c>
      <c r="EK317" s="14" t="n">
        <v>8.4</v>
      </c>
      <c r="EL317" s="14" t="n">
        <v>14.8</v>
      </c>
      <c r="EM317" s="14" t="n">
        <v>15.6</v>
      </c>
      <c r="EN317" s="14" t="n">
        <v>17.8</v>
      </c>
      <c r="EO317" s="15" t="n">
        <f aca="false">SUM(EC317:EN317)/12</f>
        <v>12.4916666666667</v>
      </c>
      <c r="FA317" s="0" t="n">
        <f aca="false">FA316+1</f>
        <v>1967</v>
      </c>
      <c r="FB317" s="25" t="s">
        <v>103</v>
      </c>
      <c r="FC317" s="14" t="n">
        <v>11.3</v>
      </c>
      <c r="FD317" s="14" t="n">
        <v>12.1</v>
      </c>
      <c r="FE317" s="14" t="n">
        <v>9.8</v>
      </c>
      <c r="FF317" s="14" t="n">
        <v>8.5</v>
      </c>
      <c r="FG317" s="14" t="n">
        <v>4.5</v>
      </c>
      <c r="FH317" s="14" t="n">
        <v>4.2</v>
      </c>
      <c r="FI317" s="14" t="n">
        <v>4.8</v>
      </c>
      <c r="FJ317" s="14" t="n">
        <v>3.9</v>
      </c>
      <c r="FK317" s="14" t="n">
        <v>6</v>
      </c>
      <c r="FL317" s="14" t="n">
        <v>7.3</v>
      </c>
      <c r="FM317" s="14" t="n">
        <v>8.7</v>
      </c>
      <c r="FN317" s="14" t="n">
        <v>10.3</v>
      </c>
      <c r="FO317" s="15" t="n">
        <f aca="false">SUM(FC317:FN317)/12</f>
        <v>7.61666666666667</v>
      </c>
      <c r="GA317" s="0" t="n">
        <f aca="false">GA316+1</f>
        <v>1967</v>
      </c>
      <c r="GB317" s="25" t="s">
        <v>103</v>
      </c>
      <c r="GC317" s="14" t="n">
        <v>9.6</v>
      </c>
      <c r="GD317" s="14" t="n">
        <v>12.1</v>
      </c>
      <c r="GE317" s="14" t="n">
        <v>10.3</v>
      </c>
      <c r="GF317" s="14" t="n">
        <v>8.8</v>
      </c>
      <c r="GG317" s="14" t="n">
        <v>6.3</v>
      </c>
      <c r="GH317" s="14" t="n">
        <v>3.9</v>
      </c>
      <c r="GI317" s="14" t="n">
        <v>5.2</v>
      </c>
      <c r="GJ317" s="14" t="n">
        <v>4.4</v>
      </c>
      <c r="GK317" s="14" t="n">
        <v>5.5</v>
      </c>
      <c r="GL317" s="14" t="n">
        <v>6.4</v>
      </c>
      <c r="GM317" s="14" t="n">
        <v>7.5</v>
      </c>
      <c r="GN317" s="14" t="n">
        <v>9.4</v>
      </c>
      <c r="GO317" s="15" t="n">
        <f aca="false">SUM(GC317:GN317)/12</f>
        <v>7.45</v>
      </c>
      <c r="HA317" s="0" t="n">
        <f aca="false">HA316+1</f>
        <v>1967</v>
      </c>
      <c r="HB317" s="25" t="s">
        <v>103</v>
      </c>
      <c r="HC317" s="14" t="n">
        <v>14.9</v>
      </c>
      <c r="HD317" s="14" t="n">
        <v>16.5</v>
      </c>
      <c r="HE317" s="14" t="n">
        <v>14.5</v>
      </c>
      <c r="HF317" s="14" t="n">
        <v>13.6</v>
      </c>
      <c r="HG317" s="14" t="n">
        <v>11.1</v>
      </c>
      <c r="HH317" s="14" t="n">
        <v>9.1</v>
      </c>
      <c r="HI317" s="14" t="n">
        <v>8.7</v>
      </c>
      <c r="HJ317" s="14" t="n">
        <v>7.4</v>
      </c>
      <c r="HK317" s="14" t="n">
        <v>9.3</v>
      </c>
      <c r="HL317" s="14" t="n">
        <v>11.7</v>
      </c>
      <c r="HM317" s="14" t="n">
        <v>12.1</v>
      </c>
      <c r="HN317" s="14" t="n">
        <v>14</v>
      </c>
      <c r="HO317" s="15" t="n">
        <f aca="false">SUM(HC317:HN317)/12</f>
        <v>11.9083333333333</v>
      </c>
      <c r="IA317" s="0" t="n">
        <f aca="false">IA316+1</f>
        <v>1967</v>
      </c>
      <c r="IB317" s="25" t="s">
        <v>103</v>
      </c>
      <c r="IC317" s="14" t="n">
        <v>16.1</v>
      </c>
      <c r="ID317" s="14" t="n">
        <v>18.1</v>
      </c>
      <c r="IE317" s="14" t="n">
        <v>15.3</v>
      </c>
      <c r="IF317" s="14" t="n">
        <v>14.2</v>
      </c>
      <c r="IG317" s="14" t="n">
        <v>10.5</v>
      </c>
      <c r="IH317" s="14" t="n">
        <v>8.7</v>
      </c>
      <c r="II317" s="14" t="n">
        <v>7.6</v>
      </c>
      <c r="IJ317" s="14" t="n">
        <v>7</v>
      </c>
      <c r="IK317" s="14" t="n">
        <v>9.7</v>
      </c>
      <c r="IL317" s="14" t="n">
        <v>13.1</v>
      </c>
      <c r="IM317" s="14" t="n">
        <v>14.6</v>
      </c>
      <c r="IN317" s="14" t="n">
        <v>16.3</v>
      </c>
      <c r="IO317" s="15" t="n">
        <f aca="false">SUM(IC317:IN317)/12</f>
        <v>12.6</v>
      </c>
      <c r="JA317" s="0" t="n">
        <f aca="false">JA316+1</f>
        <v>1967</v>
      </c>
      <c r="JB317" s="25" t="s">
        <v>103</v>
      </c>
      <c r="JC317" s="14" t="n">
        <v>13.1</v>
      </c>
      <c r="JD317" s="14" t="n">
        <v>13.5</v>
      </c>
      <c r="JE317" s="14" t="n">
        <v>12.9</v>
      </c>
      <c r="JF317" s="14" t="n">
        <v>12.1</v>
      </c>
      <c r="JG317" s="14" t="n">
        <v>9.3</v>
      </c>
      <c r="JH317" s="14" t="n">
        <v>8</v>
      </c>
      <c r="JI317" s="14" t="n">
        <v>7.9</v>
      </c>
      <c r="JJ317" s="14" t="n">
        <v>7.6</v>
      </c>
      <c r="JK317" s="14" t="n">
        <v>9.4</v>
      </c>
      <c r="JL317" s="14" t="n">
        <v>10</v>
      </c>
      <c r="JM317" s="14" t="n">
        <v>11.8</v>
      </c>
      <c r="JN317" s="14" t="n">
        <v>11.9</v>
      </c>
      <c r="JO317" s="15" t="n">
        <f aca="false">SUM(JC317:JN317)/12</f>
        <v>10.625</v>
      </c>
      <c r="KA317" s="0" t="n">
        <f aca="false">KA316+1</f>
        <v>1967</v>
      </c>
      <c r="KB317" s="25" t="s">
        <v>103</v>
      </c>
      <c r="KC317" s="14" t="n">
        <v>13.6</v>
      </c>
      <c r="KD317" s="14" t="n">
        <v>16.4</v>
      </c>
      <c r="KE317" s="14" t="n">
        <v>13</v>
      </c>
      <c r="KF317" s="14" t="n">
        <v>12.6</v>
      </c>
      <c r="KG317" s="14" t="n">
        <v>8.3</v>
      </c>
      <c r="KH317" s="14" t="n">
        <v>6.7</v>
      </c>
      <c r="KI317" s="14" t="n">
        <v>6.1</v>
      </c>
      <c r="KJ317" s="14" t="n">
        <v>5.2</v>
      </c>
      <c r="KK317" s="14" t="n">
        <v>6.9</v>
      </c>
      <c r="KL317" s="14" t="n">
        <v>10.1</v>
      </c>
      <c r="KM317" s="14" t="n">
        <v>12.1</v>
      </c>
      <c r="KN317" s="14" t="n">
        <v>13.6</v>
      </c>
      <c r="KO317" s="15" t="n">
        <f aca="false">SUM(KC317:KN317)/12</f>
        <v>10.3833333333333</v>
      </c>
      <c r="LA317" s="0" t="n">
        <f aca="false">LA316+1</f>
        <v>1967</v>
      </c>
      <c r="LB317" s="25" t="s">
        <v>103</v>
      </c>
      <c r="LC317" s="14" t="n">
        <v>13.8</v>
      </c>
      <c r="LD317" s="14" t="n">
        <v>15.5</v>
      </c>
      <c r="LE317" s="14" t="n">
        <v>12.6</v>
      </c>
      <c r="LF317" s="14" t="n">
        <v>11.6</v>
      </c>
      <c r="LG317" s="14" t="n">
        <v>7.2</v>
      </c>
      <c r="LH317" s="14" t="n">
        <v>5.4</v>
      </c>
      <c r="LI317" s="14" t="n">
        <v>5.4</v>
      </c>
      <c r="LJ317" s="14" t="n">
        <v>4.7</v>
      </c>
      <c r="LK317" s="14" t="n">
        <v>7.5</v>
      </c>
      <c r="LL317" s="14" t="n">
        <v>9.3</v>
      </c>
      <c r="LM317" s="14" t="n">
        <v>12.2</v>
      </c>
      <c r="LN317" s="14" t="n">
        <v>13.4</v>
      </c>
      <c r="LO317" s="15" t="n">
        <f aca="false">SUM(LC317:LN317)/12</f>
        <v>9.88333333333333</v>
      </c>
      <c r="MA317" s="0" t="n">
        <f aca="false">MA316+1</f>
        <v>1967</v>
      </c>
      <c r="MB317" s="25" t="s">
        <v>103</v>
      </c>
      <c r="MC317" s="14" t="n">
        <v>12.2</v>
      </c>
      <c r="MD317" s="14" t="n">
        <v>13.7</v>
      </c>
      <c r="ME317" s="14" t="n">
        <v>11.4</v>
      </c>
      <c r="MF317" s="14" t="n">
        <v>9.6</v>
      </c>
      <c r="MG317" s="14" t="n">
        <v>5.9</v>
      </c>
      <c r="MH317" s="14" t="n">
        <v>5</v>
      </c>
      <c r="MI317" s="14" t="n">
        <v>6.2</v>
      </c>
      <c r="MJ317" s="14" t="n">
        <v>5.2</v>
      </c>
      <c r="MK317" s="14" t="n">
        <v>7</v>
      </c>
      <c r="ML317" s="14" t="n">
        <v>8</v>
      </c>
      <c r="MM317" s="14" t="n">
        <v>10.4</v>
      </c>
      <c r="MN317" s="14" t="n">
        <v>11.1</v>
      </c>
      <c r="MO317" s="15" t="n">
        <f aca="false">SUM(MC317:MN317)/12</f>
        <v>8.80833333333333</v>
      </c>
      <c r="NA317" s="0" t="n">
        <f aca="false">NA316+1</f>
        <v>1967</v>
      </c>
      <c r="NB317" s="25" t="s">
        <v>103</v>
      </c>
      <c r="NC317" s="14" t="n">
        <v>17.2</v>
      </c>
      <c r="ND317" s="14" t="n">
        <v>18.8</v>
      </c>
      <c r="NE317" s="14" t="n">
        <v>13.7</v>
      </c>
      <c r="NF317" s="14" t="n">
        <v>12.9</v>
      </c>
      <c r="NG317" s="14" t="n">
        <v>8.2</v>
      </c>
      <c r="NH317" s="14" t="n">
        <v>4.2</v>
      </c>
      <c r="NI317" s="14" t="n">
        <v>3.4</v>
      </c>
      <c r="NJ317" s="14" t="n">
        <v>3</v>
      </c>
      <c r="NK317" s="14" t="n">
        <v>7.6</v>
      </c>
      <c r="NL317" s="14" t="n">
        <v>12.8</v>
      </c>
      <c r="NM317" s="14" t="n">
        <v>14.3</v>
      </c>
      <c r="NN317" s="14" t="n">
        <v>16.5</v>
      </c>
      <c r="NO317" s="15" t="n">
        <f aca="false">SUM(NC317:NN317)/12</f>
        <v>11.05</v>
      </c>
      <c r="OA317" s="6" t="n">
        <f aca="false">AVERAGE(AO317,BO317,CO317,DO317,EO317,FO317,GO317,HO317,IO317,JO317,KO317,LO317,MO317,NO317)</f>
        <v>10.2690476190476</v>
      </c>
      <c r="OB317" s="22" t="n">
        <f aca="false">AVERAGE(OA307:OA317)</f>
        <v>10.310560966811</v>
      </c>
      <c r="PA317" s="16" t="n">
        <f aca="false">AVERAGE(AH317,AI317,AJ317,BH317,BI317,BJ317,CH317,CI317,CJ317,DH317,DI317,DJ317,EH317,EI317,EJ317,FH317,FI317,FJ317,GH317,GI317,GJ317,HH317,HI317,HJ317,IH317,II317,IJ317,JH317,JI317,JJ317,KH317,KI317,KJ317,LH317,LI317,LJ317,MH317,MI317,MJ317,NH317,NI317,NJ317)</f>
        <v>5.92142857142857</v>
      </c>
      <c r="PB317" s="17" t="n">
        <f aca="false">AVERAGE(AC317,AD317,AN317,BC317,BD317,BN317,CC317,CD317,CN317,DC317,DD317,DN317,EC317,ED317,EN317,FC317,FD317,FN317,GC317,GD317,GN317,HC317,HD317,HN317,IC317,ID317,IN317,JC317,JD317,JN317,KC317,KD317,KN317,LC317,LD317,LN317,MC317,MD317,MN317,NC317,ND317,NN317,)</f>
        <v>14.046511627907</v>
      </c>
      <c r="PC317" s="16" t="n">
        <f aca="false">AVERAGE(PA307:PA317)</f>
        <v>6.3396015908211</v>
      </c>
      <c r="PD317" s="23" t="n">
        <f aca="false">AVERAGE(PB307:PB317)</f>
        <v>14.0519379844961</v>
      </c>
    </row>
    <row r="318" customFormat="false" ht="14.65" hidden="false" customHeight="false" outlineLevel="0" collapsed="false">
      <c r="A318" s="5"/>
      <c r="B318" s="6" t="n">
        <f aca="false">AVERAGE(AO318,BO318,CO318,DO318,EO318,FO318,GO318,HO318,IO318,JO318,KO318,LO318,MO318,NO318)</f>
        <v>10.9309523809524</v>
      </c>
      <c r="C318" s="18" t="n">
        <f aca="false">AVERAGE(B314:B318)</f>
        <v>10.4213095238095</v>
      </c>
      <c r="D318" s="20" t="n">
        <f aca="false">AVERAGE(B309:B318)</f>
        <v>10.476378968254</v>
      </c>
      <c r="E318" s="6" t="n">
        <f aca="false">AVERAGE(B299:B318)</f>
        <v>10.2871081349206</v>
      </c>
      <c r="F318" s="24" t="n">
        <f aca="false">AVERAGE(B269:B318)</f>
        <v>10.280253052503</v>
      </c>
      <c r="G318" s="2" t="n">
        <f aca="false">MAX(AC318:AN318,BC318:BN318,CC318:CN318,DC318:DN318,EC318:EN318,FC318:FN318,GC318:GN318,HC318:HN318,IC318:IN318,JC318:JN318,KC318:KN318,LC318:LN318,MC318:MN318,NC318:NN318)</f>
        <v>23.2</v>
      </c>
      <c r="H318" s="11" t="n">
        <f aca="false">MEDIAN(AC318:AN318,BC318:BN318,CC318:CN318,DC318:DN318,EC318:EN318,FC318:FN318,GC318:GN318,HC318:HN318,IC318:IN318,JC318:JN318,KC318:KN318,LC318:LN318,MC318:MN318,NC318:NN318)</f>
        <v>10.35</v>
      </c>
      <c r="I318" s="4" t="n">
        <f aca="false">MIN(AC318:AN318,BC318:BN318,CC318:CN318,DC318:DN318,EC318:EN318,FC318:FN318,GC318:GN318,HC318:HN318,IC318:IN318,JC318:JN318,KC318:KN318,LC318:LN318,MC318:MN318,NC318:NN318)</f>
        <v>2.7</v>
      </c>
      <c r="J318" s="12" t="n">
        <f aca="false">(G318+I318)/2</f>
        <v>12.95</v>
      </c>
      <c r="AA318" s="0" t="n">
        <f aca="false">AA317+1</f>
        <v>50</v>
      </c>
      <c r="AB318" s="27" t="n">
        <v>1968</v>
      </c>
      <c r="AC318" s="14" t="n">
        <v>19.5</v>
      </c>
      <c r="AD318" s="14" t="n">
        <v>19.7</v>
      </c>
      <c r="AE318" s="14" t="n">
        <v>17.7</v>
      </c>
      <c r="AF318" s="14" t="n">
        <v>15.2</v>
      </c>
      <c r="AG318" s="14" t="n">
        <v>10.3</v>
      </c>
      <c r="AH318" s="14" t="n">
        <v>9.2</v>
      </c>
      <c r="AI318" s="14" t="n">
        <v>6.9</v>
      </c>
      <c r="AJ318" s="14" t="n">
        <v>7.5</v>
      </c>
      <c r="AK318" s="14" t="n">
        <v>9.2</v>
      </c>
      <c r="AL318" s="14" t="n">
        <v>11.3</v>
      </c>
      <c r="AM318" s="14" t="n">
        <v>12.1</v>
      </c>
      <c r="AN318" s="14" t="n">
        <v>14.3</v>
      </c>
      <c r="AO318" s="15" t="n">
        <f aca="false">SUM(AC318:AN318)/12</f>
        <v>12.7416666666667</v>
      </c>
      <c r="AQ318" s="32"/>
      <c r="AR318" s="14"/>
      <c r="AS318" s="14"/>
      <c r="AT318" s="14"/>
      <c r="AU318" s="14"/>
      <c r="AV318" s="14"/>
      <c r="AW318" s="14"/>
      <c r="AX318" s="14"/>
      <c r="AY318" s="14"/>
      <c r="AZ318" s="14"/>
      <c r="BA318" s="0" t="n">
        <f aca="false">BA317+1</f>
        <v>1968</v>
      </c>
      <c r="BB318" s="25" t="s">
        <v>104</v>
      </c>
      <c r="BC318" s="14" t="n">
        <v>15.3</v>
      </c>
      <c r="BD318" s="14" t="n">
        <v>16.2</v>
      </c>
      <c r="BE318" s="14" t="n">
        <v>13.9</v>
      </c>
      <c r="BF318" s="14" t="n">
        <v>11</v>
      </c>
      <c r="BG318" s="14" t="n">
        <v>7.1</v>
      </c>
      <c r="BH318" s="14" t="n">
        <v>5.9</v>
      </c>
      <c r="BI318" s="14" t="n">
        <v>3.3</v>
      </c>
      <c r="BJ318" s="14" t="n">
        <v>4.2</v>
      </c>
      <c r="BK318" s="14" t="n">
        <v>5.2</v>
      </c>
      <c r="BL318" s="14" t="n">
        <v>7.9</v>
      </c>
      <c r="BM318" s="14" t="n">
        <v>8.3</v>
      </c>
      <c r="BN318" s="14" t="n">
        <v>10.6</v>
      </c>
      <c r="BO318" s="15" t="n">
        <f aca="false">SUM(BC318:BN318)/12</f>
        <v>9.075</v>
      </c>
      <c r="CA318" s="0" t="n">
        <f aca="false">CA317+1</f>
        <v>1968</v>
      </c>
      <c r="CB318" s="25" t="s">
        <v>104</v>
      </c>
      <c r="CC318" s="21" t="n">
        <f aca="false">(CC315+CC316+CC317+CC319+CC320+CC321)/6</f>
        <v>14.8666666666667</v>
      </c>
      <c r="CD318" s="14" t="n">
        <v>17</v>
      </c>
      <c r="CE318" s="14" t="n">
        <v>16</v>
      </c>
      <c r="CF318" s="14" t="n">
        <v>14.5</v>
      </c>
      <c r="CG318" s="14" t="n">
        <v>10.2</v>
      </c>
      <c r="CH318" s="14" t="n">
        <v>10</v>
      </c>
      <c r="CI318" s="14" t="n">
        <v>7.7</v>
      </c>
      <c r="CJ318" s="14" t="n">
        <v>8.2</v>
      </c>
      <c r="CK318" s="14" t="n">
        <v>8.6</v>
      </c>
      <c r="CL318" s="14" t="n">
        <v>10.4</v>
      </c>
      <c r="CM318" s="14" t="n">
        <v>10.6</v>
      </c>
      <c r="CN318" s="14" t="n">
        <v>13.1</v>
      </c>
      <c r="CO318" s="15" t="n">
        <f aca="false">SUM(CC318:CN318)/12</f>
        <v>11.7638888888889</v>
      </c>
      <c r="DA318" s="0" t="n">
        <f aca="false">DA317+1</f>
        <v>1968</v>
      </c>
      <c r="DB318" s="25" t="s">
        <v>104</v>
      </c>
      <c r="DC318" s="14" t="n">
        <v>15.4</v>
      </c>
      <c r="DD318" s="14" t="n">
        <v>15.4</v>
      </c>
      <c r="DE318" s="14" t="n">
        <v>13.5</v>
      </c>
      <c r="DF318" s="14" t="n">
        <v>11.2</v>
      </c>
      <c r="DG318" s="14" t="n">
        <v>7.2</v>
      </c>
      <c r="DH318" s="14" t="n">
        <v>5.8</v>
      </c>
      <c r="DI318" s="14" t="n">
        <v>2.7</v>
      </c>
      <c r="DJ318" s="14" t="n">
        <v>3.6</v>
      </c>
      <c r="DK318" s="14" t="n">
        <v>4.3</v>
      </c>
      <c r="DL318" s="14" t="n">
        <v>7.9</v>
      </c>
      <c r="DM318" s="14" t="n">
        <v>8.4</v>
      </c>
      <c r="DN318" s="21" t="n">
        <f aca="false">(DN315+DN316+DN317+DN319+DN320+DN321)/6</f>
        <v>11.8333333333333</v>
      </c>
      <c r="DO318" s="15" t="n">
        <f aca="false">SUM(DC318:DN318)/12</f>
        <v>8.93611111111111</v>
      </c>
      <c r="EA318" s="0" t="n">
        <f aca="false">EA317+1</f>
        <v>1968</v>
      </c>
      <c r="EB318" s="25" t="s">
        <v>104</v>
      </c>
      <c r="EC318" s="14" t="n">
        <v>22.5</v>
      </c>
      <c r="ED318" s="14" t="n">
        <v>23.2</v>
      </c>
      <c r="EE318" s="14" t="n">
        <v>20.4</v>
      </c>
      <c r="EF318" s="14" t="n">
        <v>14.2</v>
      </c>
      <c r="EG318" s="14" t="n">
        <v>9.3</v>
      </c>
      <c r="EH318" s="14" t="n">
        <v>8.1</v>
      </c>
      <c r="EI318" s="14" t="n">
        <v>4.5</v>
      </c>
      <c r="EJ318" s="14" t="n">
        <v>5.1</v>
      </c>
      <c r="EK318" s="14" t="n">
        <v>9.4</v>
      </c>
      <c r="EL318" s="14" t="n">
        <v>14.5</v>
      </c>
      <c r="EM318" s="14" t="n">
        <v>15.9</v>
      </c>
      <c r="EN318" s="14" t="n">
        <v>17.8</v>
      </c>
      <c r="EO318" s="15" t="n">
        <f aca="false">SUM(EC318:EN318)/12</f>
        <v>13.7416666666667</v>
      </c>
      <c r="FA318" s="0" t="n">
        <f aca="false">FA317+1</f>
        <v>1968</v>
      </c>
      <c r="FB318" s="25" t="s">
        <v>104</v>
      </c>
      <c r="FC318" s="14" t="n">
        <v>13.4</v>
      </c>
      <c r="FD318" s="14" t="n">
        <v>14.1</v>
      </c>
      <c r="FE318" s="14" t="n">
        <v>12.5</v>
      </c>
      <c r="FF318" s="14" t="n">
        <v>11.4</v>
      </c>
      <c r="FG318" s="14" t="n">
        <v>7.6</v>
      </c>
      <c r="FH318" s="14" t="n">
        <v>5.5</v>
      </c>
      <c r="FI318" s="14" t="n">
        <v>3.6</v>
      </c>
      <c r="FJ318" s="14" t="n">
        <v>5.2</v>
      </c>
      <c r="FK318" s="14" t="n">
        <v>5.4</v>
      </c>
      <c r="FL318" s="14" t="n">
        <v>7.7</v>
      </c>
      <c r="FM318" s="14" t="n">
        <v>8.9</v>
      </c>
      <c r="FN318" s="14" t="n">
        <v>10.3</v>
      </c>
      <c r="FO318" s="15" t="n">
        <f aca="false">SUM(FC318:FN318)/12</f>
        <v>8.8</v>
      </c>
      <c r="GA318" s="0" t="n">
        <f aca="false">GA317+1</f>
        <v>1968</v>
      </c>
      <c r="GB318" s="25" t="s">
        <v>104</v>
      </c>
      <c r="GC318" s="14" t="n">
        <v>11.5</v>
      </c>
      <c r="GD318" s="14" t="n">
        <v>13.3</v>
      </c>
      <c r="GE318" s="14" t="n">
        <v>12.4</v>
      </c>
      <c r="GF318" s="14" t="n">
        <v>11.6</v>
      </c>
      <c r="GG318" s="14" t="n">
        <v>7.6</v>
      </c>
      <c r="GH318" s="14" t="n">
        <v>6</v>
      </c>
      <c r="GI318" s="14" t="n">
        <v>4.3</v>
      </c>
      <c r="GJ318" s="14" t="n">
        <v>5</v>
      </c>
      <c r="GK318" s="14" t="n">
        <v>5.4</v>
      </c>
      <c r="GL318" s="14" t="n">
        <v>7.3</v>
      </c>
      <c r="GM318" s="14" t="n">
        <v>7.9</v>
      </c>
      <c r="GN318" s="14" t="n">
        <v>9.1</v>
      </c>
      <c r="GO318" s="15" t="n">
        <f aca="false">SUM(GC318:GN318)/12</f>
        <v>8.45</v>
      </c>
      <c r="HA318" s="0" t="n">
        <f aca="false">HA317+1</f>
        <v>1968</v>
      </c>
      <c r="HB318" s="25" t="s">
        <v>104</v>
      </c>
      <c r="HC318" s="14" t="n">
        <v>16.5</v>
      </c>
      <c r="HD318" s="14" t="n">
        <v>17.1</v>
      </c>
      <c r="HE318" s="14" t="n">
        <v>16.2</v>
      </c>
      <c r="HF318" s="14" t="n">
        <v>13.9</v>
      </c>
      <c r="HG318" s="14" t="n">
        <v>10.1</v>
      </c>
      <c r="HH318" s="14" t="n">
        <v>9.6</v>
      </c>
      <c r="HI318" s="14" t="n">
        <v>8</v>
      </c>
      <c r="HJ318" s="14" t="n">
        <v>8.1</v>
      </c>
      <c r="HK318" s="14" t="n">
        <v>8.7</v>
      </c>
      <c r="HL318" s="14" t="n">
        <v>10.6</v>
      </c>
      <c r="HM318" s="14" t="n">
        <v>11.5</v>
      </c>
      <c r="HN318" s="14" t="n">
        <v>13.6</v>
      </c>
      <c r="HO318" s="15" t="n">
        <f aca="false">SUM(HC318:HN318)/12</f>
        <v>11.9916666666667</v>
      </c>
      <c r="IA318" s="0" t="n">
        <f aca="false">IA317+1</f>
        <v>1968</v>
      </c>
      <c r="IB318" s="25" t="s">
        <v>104</v>
      </c>
      <c r="IC318" s="14" t="n">
        <v>19.7</v>
      </c>
      <c r="ID318" s="14" t="n">
        <v>20.1</v>
      </c>
      <c r="IE318" s="14" t="n">
        <v>17.9</v>
      </c>
      <c r="IF318" s="14" t="n">
        <v>15.4</v>
      </c>
      <c r="IG318" s="14" t="n">
        <v>10.6</v>
      </c>
      <c r="IH318" s="14" t="n">
        <v>9.1</v>
      </c>
      <c r="II318" s="14" t="n">
        <v>6.6</v>
      </c>
      <c r="IJ318" s="14" t="n">
        <v>7.8</v>
      </c>
      <c r="IK318" s="14" t="n">
        <v>8.2</v>
      </c>
      <c r="IL318" s="14" t="n">
        <v>11.6</v>
      </c>
      <c r="IM318" s="14" t="n">
        <v>13.4</v>
      </c>
      <c r="IN318" s="14" t="n">
        <v>15</v>
      </c>
      <c r="IO318" s="15" t="n">
        <f aca="false">SUM(IC318:IN318)/12</f>
        <v>12.95</v>
      </c>
      <c r="JA318" s="0" t="n">
        <f aca="false">JA317+1</f>
        <v>1968</v>
      </c>
      <c r="JB318" s="25" t="s">
        <v>104</v>
      </c>
      <c r="JC318" s="14" t="n">
        <v>14.5</v>
      </c>
      <c r="JD318" s="14" t="n">
        <v>15.7</v>
      </c>
      <c r="JE318" s="14" t="n">
        <v>14.4</v>
      </c>
      <c r="JF318" s="14" t="n">
        <v>14.7</v>
      </c>
      <c r="JG318" s="14" t="n">
        <v>10.9</v>
      </c>
      <c r="JH318" s="14" t="n">
        <v>9.3</v>
      </c>
      <c r="JI318" s="14" t="n">
        <v>8.1</v>
      </c>
      <c r="JJ318" s="14" t="n">
        <v>8.3</v>
      </c>
      <c r="JK318" s="14" t="n">
        <v>9</v>
      </c>
      <c r="JL318" s="14" t="n">
        <v>10.6</v>
      </c>
      <c r="JM318" s="14" t="n">
        <v>11.4</v>
      </c>
      <c r="JN318" s="14" t="n">
        <v>12</v>
      </c>
      <c r="JO318" s="15" t="n">
        <f aca="false">SUM(JC318:JN318)/12</f>
        <v>11.575</v>
      </c>
      <c r="KA318" s="0" t="n">
        <f aca="false">KA317+1</f>
        <v>1968</v>
      </c>
      <c r="KB318" s="25" t="s">
        <v>104</v>
      </c>
      <c r="KC318" s="14" t="n">
        <v>17.9</v>
      </c>
      <c r="KD318" s="14" t="n">
        <v>17.8</v>
      </c>
      <c r="KE318" s="14" t="n">
        <v>16</v>
      </c>
      <c r="KF318" s="14" t="n">
        <v>13.7</v>
      </c>
      <c r="KG318" s="14" t="n">
        <v>8.9</v>
      </c>
      <c r="KH318" s="14" t="n">
        <v>7.6</v>
      </c>
      <c r="KI318" s="14" t="n">
        <v>4.9</v>
      </c>
      <c r="KJ318" s="14" t="n">
        <v>5.6</v>
      </c>
      <c r="KK318" s="14" t="n">
        <v>6.6</v>
      </c>
      <c r="KL318" s="14" t="n">
        <v>9</v>
      </c>
      <c r="KM318" s="14" t="n">
        <v>10.1</v>
      </c>
      <c r="KN318" s="14" t="n">
        <v>12.2</v>
      </c>
      <c r="KO318" s="15" t="n">
        <f aca="false">SUM(KC318:KN318)/12</f>
        <v>10.8583333333333</v>
      </c>
      <c r="LA318" s="0" t="n">
        <f aca="false">LA317+1</f>
        <v>1968</v>
      </c>
      <c r="LB318" s="25" t="s">
        <v>104</v>
      </c>
      <c r="LC318" s="14" t="n">
        <v>17.7</v>
      </c>
      <c r="LD318" s="14" t="n">
        <v>16.6</v>
      </c>
      <c r="LE318" s="14" t="n">
        <v>15.6</v>
      </c>
      <c r="LF318" s="14" t="n">
        <v>12.9</v>
      </c>
      <c r="LG318" s="14" t="n">
        <v>9</v>
      </c>
      <c r="LH318" s="14" t="n">
        <v>6.6</v>
      </c>
      <c r="LI318" s="14" t="n">
        <v>4.5</v>
      </c>
      <c r="LJ318" s="14" t="n">
        <v>4.9</v>
      </c>
      <c r="LK318" s="14" t="n">
        <v>5.7</v>
      </c>
      <c r="LL318" s="14" t="n">
        <v>9</v>
      </c>
      <c r="LM318" s="14" t="n">
        <v>10.1</v>
      </c>
      <c r="LN318" s="14" t="n">
        <v>12.6</v>
      </c>
      <c r="LO318" s="15" t="n">
        <f aca="false">SUM(LC318:LN318)/12</f>
        <v>10.4333333333333</v>
      </c>
      <c r="MA318" s="0" t="n">
        <f aca="false">MA317+1</f>
        <v>1968</v>
      </c>
      <c r="MB318" s="25" t="s">
        <v>104</v>
      </c>
      <c r="MC318" s="14" t="n">
        <v>14.4</v>
      </c>
      <c r="MD318" s="14" t="n">
        <v>15.5</v>
      </c>
      <c r="ME318" s="14" t="n">
        <v>13.9</v>
      </c>
      <c r="MF318" s="14" t="n">
        <v>12.2</v>
      </c>
      <c r="MG318" s="14" t="n">
        <v>8.5</v>
      </c>
      <c r="MH318" s="14" t="n">
        <v>5.9</v>
      </c>
      <c r="MI318" s="14" t="n">
        <v>4.9</v>
      </c>
      <c r="MJ318" s="14" t="n">
        <v>6</v>
      </c>
      <c r="MK318" s="14" t="n">
        <v>6.1</v>
      </c>
      <c r="ML318" s="14" t="n">
        <v>8.4</v>
      </c>
      <c r="MM318" s="14" t="n">
        <v>9.2</v>
      </c>
      <c r="MN318" s="14" t="n">
        <v>11.5</v>
      </c>
      <c r="MO318" s="15" t="n">
        <f aca="false">SUM(MC318:MN318)/12</f>
        <v>9.70833333333333</v>
      </c>
      <c r="NA318" s="0" t="n">
        <f aca="false">NA317+1</f>
        <v>1968</v>
      </c>
      <c r="NB318" s="25" t="s">
        <v>104</v>
      </c>
      <c r="NC318" s="14" t="n">
        <v>20.5</v>
      </c>
      <c r="ND318" s="14" t="n">
        <v>20.9</v>
      </c>
      <c r="NE318" s="14" t="n">
        <v>18.7</v>
      </c>
      <c r="NF318" s="14" t="n">
        <v>13.1</v>
      </c>
      <c r="NG318" s="14" t="n">
        <v>8.6</v>
      </c>
      <c r="NH318" s="14" t="n">
        <v>8.2</v>
      </c>
      <c r="NI318" s="14" t="n">
        <v>3.7</v>
      </c>
      <c r="NJ318" s="14" t="n">
        <v>3.7</v>
      </c>
      <c r="NK318" s="14" t="n">
        <v>6.9</v>
      </c>
      <c r="NL318" s="14" t="n">
        <v>11.8</v>
      </c>
      <c r="NM318" s="14" t="n">
        <v>12.8</v>
      </c>
      <c r="NN318" s="14" t="n">
        <v>15.2</v>
      </c>
      <c r="NO318" s="15" t="n">
        <f aca="false">SUM(NC318:NN318)/12</f>
        <v>12.0083333333333</v>
      </c>
      <c r="OA318" s="6" t="n">
        <f aca="false">AVERAGE(AO318,BO318,CO318,DO318,EO318,FO318,GO318,HO318,IO318,JO318,KO318,LO318,MO318,NO318)</f>
        <v>10.9309523809524</v>
      </c>
      <c r="OB318" s="22" t="n">
        <f aca="false">AVERAGE(OA308:OA318)</f>
        <v>10.4270111832612</v>
      </c>
      <c r="PA318" s="16" t="n">
        <f aca="false">AVERAGE(AH318,AI318,AJ318,BH318,BI318,BJ318,CH318,CI318,CJ318,DH318,DI318,DJ318,EH318,EI318,EJ318,FH318,FI318,FJ318,GH318,GI318,GJ318,HH318,HI318,HJ318,IH318,II318,IJ318,JH318,JI318,JJ318,KH318,KI318,KJ318,LH318,LI318,LJ318,MH318,MI318,MJ318,NH318,NI318,NJ318)</f>
        <v>6.27857142857143</v>
      </c>
      <c r="PB318" s="17" t="n">
        <f aca="false">AVERAGE(AC318,AD318,AN318,BC318,BD318,BN318,CC318,CD318,CN318,DC318,DD318,DN318,EC318,ED318,EN318,FC318,FD318,FN318,GC318,GD318,GN318,HC318,HD318,HN318,IC318,ID318,IN318,JC318,JD318,JN318,KC318,KD318,KN318,LC318,LD318,LN318,MC318,MD318,MN318,NC318,ND318,NN318,)</f>
        <v>15.2418604651163</v>
      </c>
      <c r="PC318" s="16" t="n">
        <f aca="false">AVERAGE(PA308:PA318)</f>
        <v>6.33499278499278</v>
      </c>
      <c r="PD318" s="23" t="n">
        <f aca="false">AVERAGE(PB308:PB318)</f>
        <v>14.2307963354475</v>
      </c>
    </row>
    <row r="319" customFormat="false" ht="14.65" hidden="false" customHeight="false" outlineLevel="0" collapsed="false">
      <c r="A319" s="5"/>
      <c r="B319" s="6" t="n">
        <f aca="false">AVERAGE(AO319,BO319,CO319,DO319,EO319,FO319,GO319,HO319,IO319,JO319,KO319,LO319,MO319,NO319)</f>
        <v>10.1839285714286</v>
      </c>
      <c r="C319" s="18" t="n">
        <f aca="false">AVERAGE(B315:B319)</f>
        <v>10.4452380952381</v>
      </c>
      <c r="D319" s="20" t="n">
        <f aca="false">AVERAGE(B310:B319)</f>
        <v>10.4580158730159</v>
      </c>
      <c r="E319" s="6" t="n">
        <f aca="false">AVERAGE(B300:B319)</f>
        <v>10.3120486111111</v>
      </c>
      <c r="F319" s="24" t="n">
        <f aca="false">AVERAGE(B270:B319)</f>
        <v>10.2735598290598</v>
      </c>
      <c r="G319" s="2" t="n">
        <f aca="false">MAX(AC319:AN319,BC319:BN319,CC319:CN319,DC319:DN319,EC319:EN319,FC319:FN319,GC319:GN319,HC319:HN319,IC319:IN319,JC319:JN319,KC319:KN319,LC319:LN319,MC319:MN319,NC319:NN319)</f>
        <v>21.8</v>
      </c>
      <c r="H319" s="11" t="n">
        <f aca="false">MEDIAN(AC319:AN319,BC319:BN319,CC319:CN319,DC319:DN319,EC319:EN319,FC319:FN319,GC319:GN319,HC319:HN319,IC319:IN319,JC319:JN319,KC319:KN319,LC319:LN319,MC319:MN319,NC319:NN319)</f>
        <v>9.55</v>
      </c>
      <c r="I319" s="4" t="n">
        <f aca="false">MIN(AC319:AN319,BC319:BN319,CC319:CN319,DC319:DN319,EC319:EN319,FC319:FN319,GC319:GN319,HC319:HN319,IC319:IN319,JC319:JN319,KC319:KN319,LC319:LN319,MC319:MN319,NC319:NN319)</f>
        <v>3.7</v>
      </c>
      <c r="J319" s="12" t="n">
        <f aca="false">(G319+I319)/2</f>
        <v>12.75</v>
      </c>
      <c r="AA319" s="0" t="n">
        <f aca="false">AA318+1</f>
        <v>51</v>
      </c>
      <c r="AB319" s="27" t="n">
        <v>1969</v>
      </c>
      <c r="AC319" s="14" t="n">
        <v>17.9</v>
      </c>
      <c r="AD319" s="14" t="n">
        <v>17.3</v>
      </c>
      <c r="AE319" s="14" t="n">
        <v>15.4</v>
      </c>
      <c r="AF319" s="14" t="n">
        <v>13.5</v>
      </c>
      <c r="AG319" s="14" t="n">
        <v>9.5</v>
      </c>
      <c r="AH319" s="14" t="n">
        <v>8.8</v>
      </c>
      <c r="AI319" s="14" t="n">
        <v>9.1</v>
      </c>
      <c r="AJ319" s="14" t="n">
        <v>9</v>
      </c>
      <c r="AK319" s="14" t="n">
        <v>7.7</v>
      </c>
      <c r="AL319" s="14" t="n">
        <v>12.2</v>
      </c>
      <c r="AM319" s="14" t="n">
        <v>13.1</v>
      </c>
      <c r="AN319" s="14" t="n">
        <v>13.8</v>
      </c>
      <c r="AO319" s="15" t="n">
        <f aca="false">SUM(AC319:AN319)/12</f>
        <v>12.275</v>
      </c>
      <c r="AQ319" s="32"/>
      <c r="AR319" s="14"/>
      <c r="AS319" s="14"/>
      <c r="AT319" s="14"/>
      <c r="AU319" s="14"/>
      <c r="AV319" s="14"/>
      <c r="AW319" s="14"/>
      <c r="AX319" s="14"/>
      <c r="AY319" s="14"/>
      <c r="AZ319" s="14"/>
      <c r="BA319" s="0" t="n">
        <f aca="false">BA318+1</f>
        <v>1969</v>
      </c>
      <c r="BB319" s="25" t="s">
        <v>105</v>
      </c>
      <c r="BC319" s="14" t="n">
        <v>14.5</v>
      </c>
      <c r="BD319" s="14" t="n">
        <v>14.3</v>
      </c>
      <c r="BE319" s="14" t="n">
        <v>11.6</v>
      </c>
      <c r="BF319" s="14" t="n">
        <v>8</v>
      </c>
      <c r="BG319" s="14" t="n">
        <v>4.7</v>
      </c>
      <c r="BH319" s="14" t="n">
        <v>4.1</v>
      </c>
      <c r="BI319" s="14" t="n">
        <v>5</v>
      </c>
      <c r="BJ319" s="14" t="n">
        <v>4.2</v>
      </c>
      <c r="BK319" s="14" t="n">
        <v>3.7</v>
      </c>
      <c r="BL319" s="14" t="n">
        <v>8.1</v>
      </c>
      <c r="BM319" s="14" t="n">
        <v>9.4</v>
      </c>
      <c r="BN319" s="14" t="n">
        <v>9.7</v>
      </c>
      <c r="BO319" s="15" t="n">
        <f aca="false">SUM(BC319:BN319)/12</f>
        <v>8.10833333333333</v>
      </c>
      <c r="CA319" s="0" t="n">
        <f aca="false">CA318+1</f>
        <v>1969</v>
      </c>
      <c r="CB319" s="25" t="s">
        <v>105</v>
      </c>
      <c r="CC319" s="14" t="n">
        <v>15.6</v>
      </c>
      <c r="CD319" s="14" t="n">
        <v>15.8</v>
      </c>
      <c r="CE319" s="14" t="n">
        <v>14.7</v>
      </c>
      <c r="CF319" s="14" t="n">
        <v>12.3</v>
      </c>
      <c r="CG319" s="14" t="n">
        <v>10.7</v>
      </c>
      <c r="CH319" s="14" t="n">
        <v>9.3</v>
      </c>
      <c r="CI319" s="14" t="n">
        <v>8.8</v>
      </c>
      <c r="CJ319" s="14" t="n">
        <v>8.2</v>
      </c>
      <c r="CK319" s="14" t="n">
        <v>7.1</v>
      </c>
      <c r="CL319" s="14" t="n">
        <v>11.2</v>
      </c>
      <c r="CM319" s="14" t="n">
        <v>12.2</v>
      </c>
      <c r="CN319" s="14" t="n">
        <v>11.9</v>
      </c>
      <c r="CO319" s="15" t="n">
        <f aca="false">SUM(CC319:CN319)/12</f>
        <v>11.4833333333333</v>
      </c>
      <c r="DA319" s="0" t="n">
        <f aca="false">DA318+1</f>
        <v>1969</v>
      </c>
      <c r="DB319" s="25" t="s">
        <v>105</v>
      </c>
      <c r="DC319" s="14" t="n">
        <v>14.7</v>
      </c>
      <c r="DD319" s="14" t="n">
        <v>14.7</v>
      </c>
      <c r="DE319" s="14" t="n">
        <v>11.8</v>
      </c>
      <c r="DF319" s="14" t="n">
        <v>8.5</v>
      </c>
      <c r="DG319" s="14" t="n">
        <v>5.4</v>
      </c>
      <c r="DH319" s="14" t="n">
        <v>3.8</v>
      </c>
      <c r="DI319" s="14" t="n">
        <v>4.7</v>
      </c>
      <c r="DJ319" s="14" t="n">
        <v>4.1</v>
      </c>
      <c r="DK319" s="14" t="n">
        <v>4.6</v>
      </c>
      <c r="DL319" s="14" t="n">
        <v>7.4</v>
      </c>
      <c r="DM319" s="14" t="n">
        <v>9.5</v>
      </c>
      <c r="DN319" s="14" t="n">
        <v>10.2</v>
      </c>
      <c r="DO319" s="15" t="n">
        <f aca="false">SUM(DC319:DN319)/12</f>
        <v>8.28333333333333</v>
      </c>
      <c r="EA319" s="0" t="n">
        <f aca="false">EA318+1</f>
        <v>1969</v>
      </c>
      <c r="EB319" s="25" t="s">
        <v>105</v>
      </c>
      <c r="EC319" s="14" t="n">
        <v>21.8</v>
      </c>
      <c r="ED319" s="14" t="n">
        <v>21.6</v>
      </c>
      <c r="EE319" s="14" t="n">
        <v>17.9</v>
      </c>
      <c r="EF319" s="14" t="n">
        <v>12.1</v>
      </c>
      <c r="EG319" s="14" t="n">
        <v>7.5</v>
      </c>
      <c r="EH319" s="14" t="n">
        <v>3.9</v>
      </c>
      <c r="EI319" s="14" t="n">
        <v>5.5</v>
      </c>
      <c r="EJ319" s="14" t="n">
        <v>5.1</v>
      </c>
      <c r="EK319" s="14" t="n">
        <v>8.3</v>
      </c>
      <c r="EL319" s="14" t="n">
        <v>14.4</v>
      </c>
      <c r="EM319" s="14" t="n">
        <v>15.4</v>
      </c>
      <c r="EN319" s="14" t="n">
        <v>18.5</v>
      </c>
      <c r="EO319" s="15" t="n">
        <f aca="false">SUM(EC319:EN319)/12</f>
        <v>12.6666666666667</v>
      </c>
      <c r="FA319" s="0" t="n">
        <f aca="false">FA318+1</f>
        <v>1969</v>
      </c>
      <c r="FB319" s="25" t="s">
        <v>105</v>
      </c>
      <c r="FC319" s="14" t="n">
        <v>13.5</v>
      </c>
      <c r="FD319" s="14" t="n">
        <v>14.9</v>
      </c>
      <c r="FE319" s="14" t="n">
        <v>10.9</v>
      </c>
      <c r="FF319" s="14" t="n">
        <v>8.8</v>
      </c>
      <c r="FG319" s="14" t="n">
        <v>4.9</v>
      </c>
      <c r="FH319" s="14" t="n">
        <v>4.7</v>
      </c>
      <c r="FI319" s="14" t="n">
        <v>5.3</v>
      </c>
      <c r="FJ319" s="14" t="n">
        <v>4.8</v>
      </c>
      <c r="FK319" s="14" t="n">
        <v>4.5</v>
      </c>
      <c r="FL319" s="14" t="n">
        <v>6.7</v>
      </c>
      <c r="FM319" s="14" t="n">
        <v>8.5</v>
      </c>
      <c r="FN319" s="14" t="n">
        <v>9.4</v>
      </c>
      <c r="FO319" s="15" t="n">
        <f aca="false">SUM(FC319:FN319)/12</f>
        <v>8.075</v>
      </c>
      <c r="GA319" s="0" t="n">
        <f aca="false">GA318+1</f>
        <v>1969</v>
      </c>
      <c r="GB319" s="25" t="s">
        <v>105</v>
      </c>
      <c r="GC319" s="14" t="n">
        <v>10.7</v>
      </c>
      <c r="GD319" s="14" t="n">
        <v>14.1</v>
      </c>
      <c r="GE319" s="14" t="n">
        <v>10.3</v>
      </c>
      <c r="GF319" s="14" t="n">
        <v>8.9</v>
      </c>
      <c r="GG319" s="14" t="n">
        <v>5.9</v>
      </c>
      <c r="GH319" s="14" t="n">
        <v>4.5</v>
      </c>
      <c r="GI319" s="14" t="n">
        <v>5.4</v>
      </c>
      <c r="GJ319" s="14" t="n">
        <v>4.9</v>
      </c>
      <c r="GK319" s="14" t="n">
        <v>4</v>
      </c>
      <c r="GL319" s="14" t="n">
        <v>5.8</v>
      </c>
      <c r="GM319" s="14" t="n">
        <v>8</v>
      </c>
      <c r="GN319" s="14" t="n">
        <v>8.7</v>
      </c>
      <c r="GO319" s="15" t="n">
        <f aca="false">SUM(GC319:GN319)/12</f>
        <v>7.6</v>
      </c>
      <c r="HA319" s="0" t="n">
        <f aca="false">HA318+1</f>
        <v>1969</v>
      </c>
      <c r="HB319" s="25" t="s">
        <v>105</v>
      </c>
      <c r="HC319" s="14" t="n">
        <v>15.9</v>
      </c>
      <c r="HD319" s="14" t="n">
        <v>16.3</v>
      </c>
      <c r="HE319" s="14" t="n">
        <v>15.2</v>
      </c>
      <c r="HF319" s="14" t="n">
        <v>12.6</v>
      </c>
      <c r="HG319" s="14" t="n">
        <v>10.6</v>
      </c>
      <c r="HH319" s="14" t="n">
        <v>9.2</v>
      </c>
      <c r="HI319" s="14" t="n">
        <v>8.4</v>
      </c>
      <c r="HJ319" s="14" t="n">
        <v>8</v>
      </c>
      <c r="HK319" s="14" t="n">
        <v>8.2</v>
      </c>
      <c r="HL319" s="14" t="n">
        <v>11.9</v>
      </c>
      <c r="HM319" s="14" t="n">
        <v>12.4</v>
      </c>
      <c r="HN319" s="14" t="n">
        <v>12.6</v>
      </c>
      <c r="HO319" s="15" t="n">
        <f aca="false">SUM(HC319:HN319)/12</f>
        <v>11.775</v>
      </c>
      <c r="IA319" s="0" t="n">
        <f aca="false">IA318+1</f>
        <v>1969</v>
      </c>
      <c r="IB319" s="25" t="s">
        <v>105</v>
      </c>
      <c r="IC319" s="14" t="n">
        <v>18.8</v>
      </c>
      <c r="ID319" s="14" t="n">
        <v>17</v>
      </c>
      <c r="IE319" s="14" t="n">
        <v>15.8</v>
      </c>
      <c r="IF319" s="14" t="n">
        <v>13.1</v>
      </c>
      <c r="IG319" s="14" t="n">
        <v>9.7</v>
      </c>
      <c r="IH319" s="14" t="n">
        <v>8.8</v>
      </c>
      <c r="II319" s="14" t="n">
        <v>7.9</v>
      </c>
      <c r="IJ319" s="14" t="n">
        <v>7.8</v>
      </c>
      <c r="IK319" s="14" t="n">
        <v>7.2</v>
      </c>
      <c r="IL319" s="14" t="n">
        <v>12</v>
      </c>
      <c r="IM319" s="14" t="n">
        <v>12.6</v>
      </c>
      <c r="IN319" s="14" t="n">
        <v>14.1</v>
      </c>
      <c r="IO319" s="15" t="n">
        <f aca="false">SUM(IC319:IN319)/12</f>
        <v>12.0666666666667</v>
      </c>
      <c r="JA319" s="0" t="n">
        <f aca="false">JA318+1</f>
        <v>1969</v>
      </c>
      <c r="JB319" s="25" t="s">
        <v>105</v>
      </c>
      <c r="JC319" s="14" t="n">
        <v>14.1</v>
      </c>
      <c r="JD319" s="14" t="n">
        <v>15.7</v>
      </c>
      <c r="JE319" s="14" t="n">
        <v>13.2</v>
      </c>
      <c r="JF319" s="14" t="n">
        <v>12</v>
      </c>
      <c r="JG319" s="14" t="n">
        <v>9.2</v>
      </c>
      <c r="JH319" s="14" t="n">
        <v>7.8</v>
      </c>
      <c r="JI319" s="14" t="n">
        <v>9</v>
      </c>
      <c r="JJ319" s="14" t="n">
        <v>8.1</v>
      </c>
      <c r="JK319" s="14" t="n">
        <v>7.8</v>
      </c>
      <c r="JL319" s="14" t="n">
        <v>9</v>
      </c>
      <c r="JM319" s="14" t="n">
        <v>10.8</v>
      </c>
      <c r="JN319" s="14" t="n">
        <v>11.9</v>
      </c>
      <c r="JO319" s="15" t="n">
        <f aca="false">SUM(JC319:JN319)/12</f>
        <v>10.7166666666667</v>
      </c>
      <c r="KA319" s="0" t="n">
        <f aca="false">KA318+1</f>
        <v>1969</v>
      </c>
      <c r="KB319" s="25" t="s">
        <v>105</v>
      </c>
      <c r="KC319" s="14" t="n">
        <v>16.4</v>
      </c>
      <c r="KD319" s="14" t="n">
        <v>15.6</v>
      </c>
      <c r="KE319" s="14" t="n">
        <v>13.2</v>
      </c>
      <c r="KF319" s="14" t="n">
        <v>10.9</v>
      </c>
      <c r="KG319" s="14" t="n">
        <v>7.3</v>
      </c>
      <c r="KH319" s="14" t="n">
        <v>6.9</v>
      </c>
      <c r="KI319" s="14" t="n">
        <v>7</v>
      </c>
      <c r="KJ319" s="14" t="n">
        <v>6.5</v>
      </c>
      <c r="KK319" s="14" t="n">
        <v>5.8</v>
      </c>
      <c r="KL319" s="14" t="n">
        <v>9.6</v>
      </c>
      <c r="KM319" s="14" t="n">
        <v>11.1</v>
      </c>
      <c r="KN319" s="14" t="n">
        <v>12.4</v>
      </c>
      <c r="KO319" s="15" t="n">
        <f aca="false">SUM(KC319:KN319)/12</f>
        <v>10.225</v>
      </c>
      <c r="LA319" s="0" t="n">
        <f aca="false">LA318+1</f>
        <v>1969</v>
      </c>
      <c r="LB319" s="25" t="s">
        <v>105</v>
      </c>
      <c r="LC319" s="14" t="n">
        <v>16</v>
      </c>
      <c r="LD319" s="14" t="n">
        <v>15.4</v>
      </c>
      <c r="LE319" s="14" t="n">
        <v>13</v>
      </c>
      <c r="LF319" s="14" t="n">
        <v>10</v>
      </c>
      <c r="LG319" s="14" t="n">
        <v>6.3</v>
      </c>
      <c r="LH319" s="14" t="n">
        <v>5.8</v>
      </c>
      <c r="LI319" s="14" t="n">
        <v>5.7</v>
      </c>
      <c r="LJ319" s="14" t="n">
        <v>4.7</v>
      </c>
      <c r="LK319" s="14" t="n">
        <v>4.9</v>
      </c>
      <c r="LL319" s="14" t="n">
        <v>8.6</v>
      </c>
      <c r="LM319" s="14" t="n">
        <v>10.8</v>
      </c>
      <c r="LN319" s="14" t="n">
        <v>11.9</v>
      </c>
      <c r="LO319" s="15" t="n">
        <f aca="false">SUM(LC319:LN319)/12</f>
        <v>9.425</v>
      </c>
      <c r="MA319" s="0" t="n">
        <f aca="false">MA318+1</f>
        <v>1969</v>
      </c>
      <c r="MB319" s="25" t="s">
        <v>105</v>
      </c>
      <c r="MC319" s="14" t="n">
        <v>14</v>
      </c>
      <c r="MD319" s="14" t="n">
        <v>15.6</v>
      </c>
      <c r="ME319" s="14" t="n">
        <v>11.5</v>
      </c>
      <c r="MF319" s="14" t="n">
        <v>9.8</v>
      </c>
      <c r="MG319" s="14" t="n">
        <v>6.3</v>
      </c>
      <c r="MH319" s="14" t="n">
        <v>5.5</v>
      </c>
      <c r="MI319" s="14" t="n">
        <v>6</v>
      </c>
      <c r="MJ319" s="14" t="n">
        <v>5.8</v>
      </c>
      <c r="MK319" s="14" t="n">
        <v>6.3</v>
      </c>
      <c r="ML319" s="14" t="n">
        <v>7.1</v>
      </c>
      <c r="MM319" s="14" t="n">
        <v>10.2</v>
      </c>
      <c r="MN319" s="14" t="n">
        <v>11.1</v>
      </c>
      <c r="MO319" s="15" t="n">
        <f aca="false">SUM(MC319:MN319)/12</f>
        <v>9.1</v>
      </c>
      <c r="NA319" s="0" t="n">
        <f aca="false">NA318+1</f>
        <v>1969</v>
      </c>
      <c r="NB319" s="25" t="s">
        <v>105</v>
      </c>
      <c r="NC319" s="14" t="n">
        <v>18.8</v>
      </c>
      <c r="ND319" s="14" t="n">
        <v>17.5</v>
      </c>
      <c r="NE319" s="14" t="n">
        <v>14.7</v>
      </c>
      <c r="NF319" s="14" t="n">
        <v>10.2</v>
      </c>
      <c r="NG319" s="14" t="n">
        <v>7.9</v>
      </c>
      <c r="NH319" s="14" t="n">
        <v>5.4</v>
      </c>
      <c r="NI319" s="14" t="n">
        <v>4.3</v>
      </c>
      <c r="NJ319" s="14" t="n">
        <v>4.5</v>
      </c>
      <c r="NK319" s="14" t="n">
        <v>5.6</v>
      </c>
      <c r="NL319" s="14" t="n">
        <v>12.2</v>
      </c>
      <c r="NM319" s="14" t="n">
        <v>13.4</v>
      </c>
      <c r="NN319" s="14" t="n">
        <v>14.8</v>
      </c>
      <c r="NO319" s="15" t="n">
        <f aca="false">SUM(NC319:NN319)/12</f>
        <v>10.775</v>
      </c>
      <c r="OA319" s="6" t="n">
        <f aca="false">AVERAGE(AO319,BO319,CO319,DO319,EO319,FO319,GO319,HO319,IO319,JO319,KO319,LO319,MO319,NO319)</f>
        <v>10.1839285714286</v>
      </c>
      <c r="OB319" s="22" t="n">
        <f aca="false">AVERAGE(OA309:OA319)</f>
        <v>10.4497925685426</v>
      </c>
      <c r="PA319" s="16" t="n">
        <f aca="false">AVERAGE(AH319,AI319,AJ319,BH319,BI319,BJ319,CH319,CI319,CJ319,DH319,DI319,DJ319,EH319,EI319,EJ319,FH319,FI319,FJ319,GH319,GI319,GJ319,HH319,HI319,HJ319,IH319,II319,IJ319,JH319,JI319,JJ319,KH319,KI319,KJ319,LH319,LI319,LJ319,MH319,MI319,MJ319,NH319,NI319,NJ319)</f>
        <v>6.34047619047619</v>
      </c>
      <c r="PB319" s="17" t="n">
        <f aca="false">AVERAGE(AC319,AD319,AN319,BC319,BD319,BN319,CC319,CD319,CN319,DC319,DD319,DN319,EC319,ED319,EN319,FC319,FD319,FN319,GC319,GD319,GN319,HC319,HD319,HN319,IC319,ID319,IN319,JC319,JD319,JN319,KC319,KD319,KN319,LC319,LD319,LN319,MC319,MD319,MN319,NC319,ND319,NN319,)</f>
        <v>14.406976744186</v>
      </c>
      <c r="PC319" s="16" t="n">
        <f aca="false">AVERAGE(PA309:PA319)</f>
        <v>6.36075036075036</v>
      </c>
      <c r="PD319" s="23" t="n">
        <f aca="false">AVERAGE(PB309:PB319)</f>
        <v>14.3608174770965</v>
      </c>
    </row>
    <row r="320" customFormat="false" ht="14.65" hidden="false" customHeight="false" outlineLevel="0" collapsed="false">
      <c r="A320" s="5" t="n">
        <f aca="false">A315+5</f>
        <v>1970</v>
      </c>
      <c r="B320" s="6" t="n">
        <f aca="false">AVERAGE(AO320,BO320,CO320,DO320,EO320,FO320,GO320,HO320,IO320,JO320,KO320,LO320,MO320,NO320)</f>
        <v>9.95367063492063</v>
      </c>
      <c r="C320" s="18" t="n">
        <f aca="false">AVERAGE(B316:B320)</f>
        <v>10.3318055555556</v>
      </c>
      <c r="D320" s="20" t="n">
        <f aca="false">AVERAGE(B311:B320)</f>
        <v>10.4370833333333</v>
      </c>
      <c r="E320" s="6" t="n">
        <f aca="false">AVERAGE(B301:B320)</f>
        <v>10.2933630952381</v>
      </c>
      <c r="F320" s="24" t="n">
        <f aca="false">AVERAGE(B271:B320)</f>
        <v>10.2694024725275</v>
      </c>
      <c r="G320" s="2" t="n">
        <f aca="false">MAX(AC320:AN320,BC320:BN320,CC320:CN320,DC320:DN320,EC320:EN320,FC320:FN320,GC320:GN320,HC320:HN320,IC320:IN320,JC320:JN320,KC320:KN320,LC320:LN320,MC320:MN320,NC320:NN320)</f>
        <v>21.2</v>
      </c>
      <c r="H320" s="11" t="n">
        <f aca="false">MEDIAN(AC320:AN320,BC320:BN320,CC320:CN320,DC320:DN320,EC320:EN320,FC320:FN320,GC320:GN320,HC320:HN320,IC320:IN320,JC320:JN320,KC320:KN320,LC320:LN320,MC320:MN320,NC320:NN320)</f>
        <v>9.8</v>
      </c>
      <c r="I320" s="4" t="n">
        <f aca="false">MIN(AC320:AN320,BC320:BN320,CC320:CN320,DC320:DN320,EC320:EN320,FC320:FN320,GC320:GN320,HC320:HN320,IC320:IN320,JC320:JN320,KC320:KN320,LC320:LN320,MC320:MN320,NC320:NN320)</f>
        <v>1.9</v>
      </c>
      <c r="J320" s="12" t="n">
        <f aca="false">(G320+I320)/2</f>
        <v>11.55</v>
      </c>
      <c r="AA320" s="0" t="n">
        <f aca="false">AA319+1</f>
        <v>52</v>
      </c>
      <c r="AB320" s="27" t="n">
        <v>1970</v>
      </c>
      <c r="AC320" s="14" t="n">
        <v>15.3</v>
      </c>
      <c r="AD320" s="14" t="n">
        <v>17.4</v>
      </c>
      <c r="AE320" s="14" t="n">
        <v>14.9</v>
      </c>
      <c r="AF320" s="14" t="n">
        <v>14.3</v>
      </c>
      <c r="AG320" s="14" t="n">
        <v>10.5</v>
      </c>
      <c r="AH320" s="14" t="n">
        <v>10.1</v>
      </c>
      <c r="AI320" s="14" t="n">
        <v>8.2</v>
      </c>
      <c r="AJ320" s="14" t="n">
        <v>7.3</v>
      </c>
      <c r="AK320" s="14" t="n">
        <v>9.1</v>
      </c>
      <c r="AL320" s="14" t="n">
        <v>10.9</v>
      </c>
      <c r="AM320" s="14" t="n">
        <v>13.8</v>
      </c>
      <c r="AN320" s="14" t="n">
        <v>15.2</v>
      </c>
      <c r="AO320" s="15" t="n">
        <f aca="false">SUM(AC320:AN320)/12</f>
        <v>12.25</v>
      </c>
      <c r="AQ320" s="32"/>
      <c r="AR320" s="14"/>
      <c r="AS320" s="14"/>
      <c r="AT320" s="14"/>
      <c r="AU320" s="14"/>
      <c r="AV320" s="14"/>
      <c r="AW320" s="14"/>
      <c r="AX320" s="14"/>
      <c r="AY320" s="14"/>
      <c r="AZ320" s="14"/>
      <c r="BA320" s="0" t="n">
        <f aca="false">BA319+1</f>
        <v>1970</v>
      </c>
      <c r="BB320" s="25" t="s">
        <v>106</v>
      </c>
      <c r="BC320" s="14" t="n">
        <v>12.6</v>
      </c>
      <c r="BD320" s="14" t="n">
        <v>12.8</v>
      </c>
      <c r="BE320" s="14" t="n">
        <v>9.7</v>
      </c>
      <c r="BF320" s="14" t="n">
        <v>9.6</v>
      </c>
      <c r="BG320" s="14" t="n">
        <v>6.2</v>
      </c>
      <c r="BH320" s="14" t="n">
        <v>6</v>
      </c>
      <c r="BI320" s="14" t="n">
        <v>3.9</v>
      </c>
      <c r="BJ320" s="14" t="n">
        <v>3.3</v>
      </c>
      <c r="BK320" s="14" t="n">
        <v>5</v>
      </c>
      <c r="BL320" s="14" t="n">
        <v>5.9</v>
      </c>
      <c r="BM320" s="14" t="n">
        <v>9.7</v>
      </c>
      <c r="BN320" s="14" t="n">
        <v>10.9</v>
      </c>
      <c r="BO320" s="15" t="n">
        <f aca="false">SUM(BC320:BN320)/12</f>
        <v>7.96666666666667</v>
      </c>
      <c r="CA320" s="0" t="n">
        <f aca="false">CA319+1</f>
        <v>1970</v>
      </c>
      <c r="CB320" s="25" t="s">
        <v>106</v>
      </c>
      <c r="CC320" s="14" t="n">
        <v>13.7</v>
      </c>
      <c r="CD320" s="14" t="n">
        <v>15</v>
      </c>
      <c r="CE320" s="14" t="n">
        <v>13.3</v>
      </c>
      <c r="CF320" s="14" t="n">
        <v>12.6</v>
      </c>
      <c r="CG320" s="14" t="n">
        <v>9.4</v>
      </c>
      <c r="CH320" s="14" t="n">
        <v>9.7</v>
      </c>
      <c r="CI320" s="14" t="n">
        <v>8.9</v>
      </c>
      <c r="CJ320" s="14" t="n">
        <v>7.5</v>
      </c>
      <c r="CK320" s="14" t="n">
        <v>8.6</v>
      </c>
      <c r="CL320" s="14" t="n">
        <v>9.2</v>
      </c>
      <c r="CM320" s="14" t="n">
        <v>11.9</v>
      </c>
      <c r="CN320" s="14" t="n">
        <v>13.3</v>
      </c>
      <c r="CO320" s="15" t="n">
        <f aca="false">SUM(CC320:CN320)/12</f>
        <v>11.0916666666667</v>
      </c>
      <c r="DA320" s="0" t="n">
        <f aca="false">DA319+1</f>
        <v>1970</v>
      </c>
      <c r="DB320" s="25" t="s">
        <v>106</v>
      </c>
      <c r="DC320" s="21" t="n">
        <f aca="false">(DC317+DC318+DC319+DC321+DC322+DC323)/6</f>
        <v>14.1166666666667</v>
      </c>
      <c r="DD320" s="14" t="n">
        <v>12.5</v>
      </c>
      <c r="DE320" s="14" t="n">
        <v>10.2</v>
      </c>
      <c r="DF320" s="14" t="n">
        <v>9.8</v>
      </c>
      <c r="DG320" s="14" t="n">
        <v>6.4</v>
      </c>
      <c r="DH320" s="14" t="n">
        <v>5.4</v>
      </c>
      <c r="DI320" s="14" t="n">
        <v>4.7</v>
      </c>
      <c r="DJ320" s="14" t="n">
        <v>3.8</v>
      </c>
      <c r="DK320" s="14" t="n">
        <v>5</v>
      </c>
      <c r="DL320" s="14" t="n">
        <v>6.7</v>
      </c>
      <c r="DM320" s="14" t="n">
        <v>9.8</v>
      </c>
      <c r="DN320" s="14" t="n">
        <v>11.5</v>
      </c>
      <c r="DO320" s="15" t="n">
        <f aca="false">SUM(DC320:DN320)/12</f>
        <v>8.32638888888889</v>
      </c>
      <c r="EA320" s="0" t="n">
        <f aca="false">EA319+1</f>
        <v>1970</v>
      </c>
      <c r="EB320" s="25" t="s">
        <v>106</v>
      </c>
      <c r="EC320" s="14" t="n">
        <v>19.1</v>
      </c>
      <c r="ED320" s="14" t="n">
        <v>21.2</v>
      </c>
      <c r="EE320" s="14" t="n">
        <v>16.1</v>
      </c>
      <c r="EF320" s="14" t="n">
        <v>13.1</v>
      </c>
      <c r="EG320" s="14" t="n">
        <v>8.3</v>
      </c>
      <c r="EH320" s="14" t="n">
        <v>5.4</v>
      </c>
      <c r="EI320" s="14" t="n">
        <v>1.9</v>
      </c>
      <c r="EJ320" s="14" t="n">
        <v>4</v>
      </c>
      <c r="EK320" s="14" t="n">
        <v>7.2</v>
      </c>
      <c r="EL320" s="14" t="n">
        <v>12.7</v>
      </c>
      <c r="EM320" s="14" t="n">
        <v>15.8</v>
      </c>
      <c r="EN320" s="14" t="n">
        <v>18.7</v>
      </c>
      <c r="EO320" s="15" t="n">
        <f aca="false">SUM(EC320:EN320)/12</f>
        <v>11.9583333333333</v>
      </c>
      <c r="FA320" s="0" t="n">
        <f aca="false">FA319+1</f>
        <v>1970</v>
      </c>
      <c r="FB320" s="25" t="s">
        <v>106</v>
      </c>
      <c r="FC320" s="14" t="n">
        <v>11.5</v>
      </c>
      <c r="FD320" s="14" t="n">
        <v>11.6</v>
      </c>
      <c r="FE320" s="14" t="n">
        <v>9.7</v>
      </c>
      <c r="FF320" s="14" t="n">
        <v>9.9</v>
      </c>
      <c r="FG320" s="14" t="n">
        <v>6.5</v>
      </c>
      <c r="FH320" s="14" t="n">
        <v>6.3</v>
      </c>
      <c r="FI320" s="14" t="n">
        <v>4.6</v>
      </c>
      <c r="FJ320" s="14" t="n">
        <v>4.5</v>
      </c>
      <c r="FK320" s="14" t="n">
        <v>4.9</v>
      </c>
      <c r="FL320" s="14" t="n">
        <v>5.6</v>
      </c>
      <c r="FM320" s="14" t="n">
        <v>7.9</v>
      </c>
      <c r="FN320" s="14" t="n">
        <v>9.7</v>
      </c>
      <c r="FO320" s="15" t="n">
        <f aca="false">SUM(FC320:FN320)/12</f>
        <v>7.725</v>
      </c>
      <c r="GA320" s="0" t="n">
        <f aca="false">GA319+1</f>
        <v>1970</v>
      </c>
      <c r="GB320" s="25" t="s">
        <v>106</v>
      </c>
      <c r="GC320" s="14" t="n">
        <v>10.8</v>
      </c>
      <c r="GD320" s="14" t="n">
        <v>10.2</v>
      </c>
      <c r="GE320" s="14" t="n">
        <v>9.7</v>
      </c>
      <c r="GF320" s="14" t="n">
        <v>9.7</v>
      </c>
      <c r="GG320" s="14" t="n">
        <v>6.8</v>
      </c>
      <c r="GH320" s="14" t="n">
        <v>5.5</v>
      </c>
      <c r="GI320" s="14" t="n">
        <v>5.9</v>
      </c>
      <c r="GJ320" s="14" t="n">
        <v>4.6</v>
      </c>
      <c r="GK320" s="14" t="n">
        <v>5.5</v>
      </c>
      <c r="GL320" s="14" t="n">
        <v>5.8</v>
      </c>
      <c r="GM320" s="14" t="n">
        <v>8.1</v>
      </c>
      <c r="GN320" s="14" t="n">
        <v>9.8</v>
      </c>
      <c r="GO320" s="15" t="n">
        <f aca="false">SUM(GC320:GN320)/12</f>
        <v>7.7</v>
      </c>
      <c r="HA320" s="0" t="n">
        <f aca="false">HA319+1</f>
        <v>1970</v>
      </c>
      <c r="HB320" s="25" t="s">
        <v>106</v>
      </c>
      <c r="HC320" s="14" t="n">
        <v>13.9</v>
      </c>
      <c r="HD320" s="14" t="n">
        <v>15.7</v>
      </c>
      <c r="HE320" s="14" t="n">
        <v>14</v>
      </c>
      <c r="HF320" s="14" t="n">
        <v>12.6</v>
      </c>
      <c r="HG320" s="14" t="n">
        <v>10.5</v>
      </c>
      <c r="HH320" s="14" t="n">
        <v>9.9</v>
      </c>
      <c r="HI320" s="14" t="n">
        <v>8.5</v>
      </c>
      <c r="HJ320" s="14" t="n">
        <v>8.1</v>
      </c>
      <c r="HK320" s="14" t="n">
        <v>8.7</v>
      </c>
      <c r="HL320" s="14" t="n">
        <v>9.9</v>
      </c>
      <c r="HM320" s="14" t="n">
        <v>12.4</v>
      </c>
      <c r="HN320" s="14" t="n">
        <v>14.3</v>
      </c>
      <c r="HO320" s="15" t="n">
        <f aca="false">SUM(HC320:HN320)/12</f>
        <v>11.5416666666667</v>
      </c>
      <c r="IA320" s="0" t="n">
        <f aca="false">IA319+1</f>
        <v>1970</v>
      </c>
      <c r="IB320" s="25" t="s">
        <v>106</v>
      </c>
      <c r="IC320" s="14" t="n">
        <v>13.7</v>
      </c>
      <c r="ID320" s="14" t="n">
        <v>17.5</v>
      </c>
      <c r="IE320" s="14" t="n">
        <v>14.4</v>
      </c>
      <c r="IF320" s="14" t="n">
        <v>14.5</v>
      </c>
      <c r="IG320" s="26"/>
      <c r="IH320" s="14" t="n">
        <v>9.8</v>
      </c>
      <c r="II320" s="14" t="n">
        <v>8</v>
      </c>
      <c r="IJ320" s="14" t="n">
        <v>7</v>
      </c>
      <c r="IK320" s="14" t="n">
        <v>9.1</v>
      </c>
      <c r="IL320" s="14" t="n">
        <v>10.9</v>
      </c>
      <c r="IM320" s="14" t="n">
        <v>14.4</v>
      </c>
      <c r="IN320" s="14" t="n">
        <v>15.2</v>
      </c>
      <c r="IO320" s="15" t="n">
        <f aca="false">SUM(IC320:IN320)/12</f>
        <v>11.2083333333333</v>
      </c>
      <c r="JA320" s="0" t="n">
        <f aca="false">JA319+1</f>
        <v>1970</v>
      </c>
      <c r="JB320" s="25" t="s">
        <v>106</v>
      </c>
      <c r="JC320" s="14" t="n">
        <v>13</v>
      </c>
      <c r="JD320" s="14" t="n">
        <v>12.8</v>
      </c>
      <c r="JE320" s="14" t="n">
        <v>12.2</v>
      </c>
      <c r="JF320" s="14" t="n">
        <v>12.9</v>
      </c>
      <c r="JG320" s="14" t="n">
        <v>9.4</v>
      </c>
      <c r="JH320" s="14" t="n">
        <v>8</v>
      </c>
      <c r="JI320" s="14" t="n">
        <v>9.7</v>
      </c>
      <c r="JJ320" s="14" t="n">
        <v>7.8</v>
      </c>
      <c r="JK320" s="14" t="n">
        <v>7.9</v>
      </c>
      <c r="JL320" s="14" t="n">
        <v>9.3</v>
      </c>
      <c r="JM320" s="14" t="n">
        <v>11.6</v>
      </c>
      <c r="JN320" s="14" t="n">
        <v>12.6</v>
      </c>
      <c r="JO320" s="15" t="n">
        <f aca="false">SUM(JC320:JN320)/12</f>
        <v>10.6</v>
      </c>
      <c r="KA320" s="0" t="n">
        <f aca="false">KA319+1</f>
        <v>1970</v>
      </c>
      <c r="KB320" s="25" t="s">
        <v>106</v>
      </c>
      <c r="KC320" s="14" t="n">
        <v>13.8</v>
      </c>
      <c r="KD320" s="14" t="n">
        <v>14.9</v>
      </c>
      <c r="KE320" s="14" t="n">
        <v>12.1</v>
      </c>
      <c r="KF320" s="14" t="n">
        <v>12.3</v>
      </c>
      <c r="KG320" s="14" t="n">
        <v>8.6</v>
      </c>
      <c r="KH320" s="14" t="n">
        <v>8.6</v>
      </c>
      <c r="KI320" s="14" t="n">
        <v>6.3</v>
      </c>
      <c r="KJ320" s="14" t="n">
        <v>5.3</v>
      </c>
      <c r="KK320" s="14" t="n">
        <v>6.9</v>
      </c>
      <c r="KL320" s="14" t="n">
        <v>8.4</v>
      </c>
      <c r="KM320" s="14" t="n">
        <v>11.8</v>
      </c>
      <c r="KN320" s="14" t="n">
        <v>13.1</v>
      </c>
      <c r="KO320" s="15" t="n">
        <f aca="false">SUM(KC320:KN320)/12</f>
        <v>10.175</v>
      </c>
      <c r="LA320" s="0" t="n">
        <f aca="false">LA319+1</f>
        <v>1970</v>
      </c>
      <c r="LB320" s="25" t="s">
        <v>106</v>
      </c>
      <c r="LC320" s="14" t="n">
        <v>13.2</v>
      </c>
      <c r="LD320" s="14" t="n">
        <v>14.1</v>
      </c>
      <c r="LE320" s="14" t="n">
        <v>11.9</v>
      </c>
      <c r="LF320" s="14" t="n">
        <v>11.4</v>
      </c>
      <c r="LG320" s="14" t="n">
        <v>6.8</v>
      </c>
      <c r="LH320" s="14" t="n">
        <v>7</v>
      </c>
      <c r="LI320" s="14" t="n">
        <v>5.5</v>
      </c>
      <c r="LJ320" s="14" t="n">
        <v>4.8</v>
      </c>
      <c r="LK320" s="14" t="n">
        <v>6.3</v>
      </c>
      <c r="LL320" s="14" t="n">
        <v>7.6</v>
      </c>
      <c r="LM320" s="14" t="n">
        <v>10.7</v>
      </c>
      <c r="LN320" s="14" t="n">
        <v>12.6</v>
      </c>
      <c r="LO320" s="15" t="n">
        <f aca="false">SUM(LC320:LN320)/12</f>
        <v>9.325</v>
      </c>
      <c r="MA320" s="0" t="n">
        <f aca="false">MA319+1</f>
        <v>1970</v>
      </c>
      <c r="MB320" s="25" t="s">
        <v>106</v>
      </c>
      <c r="MC320" s="14" t="n">
        <v>12.8</v>
      </c>
      <c r="MD320" s="14" t="n">
        <v>12.9</v>
      </c>
      <c r="ME320" s="14" t="n">
        <v>11.3</v>
      </c>
      <c r="MF320" s="14" t="n">
        <v>11</v>
      </c>
      <c r="MG320" s="14" t="n">
        <v>7.7</v>
      </c>
      <c r="MH320" s="14" t="n">
        <v>7.6</v>
      </c>
      <c r="MI320" s="14" t="n">
        <v>7</v>
      </c>
      <c r="MJ320" s="14" t="n">
        <v>5.5</v>
      </c>
      <c r="MK320" s="14" t="n">
        <v>5.8</v>
      </c>
      <c r="ML320" s="14" t="n">
        <v>7.5</v>
      </c>
      <c r="MM320" s="14" t="n">
        <v>9.4</v>
      </c>
      <c r="MN320" s="14" t="n">
        <v>11.6</v>
      </c>
      <c r="MO320" s="15" t="n">
        <f aca="false">SUM(MC320:MN320)/12</f>
        <v>9.175</v>
      </c>
      <c r="NA320" s="0" t="n">
        <f aca="false">NA319+1</f>
        <v>1970</v>
      </c>
      <c r="NB320" s="25" t="s">
        <v>106</v>
      </c>
      <c r="NC320" s="14" t="n">
        <v>16</v>
      </c>
      <c r="ND320" s="14" t="n">
        <v>19.5</v>
      </c>
      <c r="NE320" s="14" t="n">
        <v>13.3</v>
      </c>
      <c r="NF320" s="14" t="n">
        <v>10</v>
      </c>
      <c r="NG320" s="14" t="n">
        <v>6.7</v>
      </c>
      <c r="NH320" s="14" t="n">
        <v>5.3</v>
      </c>
      <c r="NI320" s="14" t="n">
        <v>2</v>
      </c>
      <c r="NJ320" s="14" t="n">
        <v>3.2</v>
      </c>
      <c r="NK320" s="14" t="n">
        <v>7.5</v>
      </c>
      <c r="NL320" s="14" t="n">
        <v>10.8</v>
      </c>
      <c r="NM320" s="14" t="n">
        <v>13.2</v>
      </c>
      <c r="NN320" s="14" t="n">
        <v>16.2</v>
      </c>
      <c r="NO320" s="15" t="n">
        <f aca="false">SUM(NC320:NN320)/12</f>
        <v>10.3083333333333</v>
      </c>
      <c r="OA320" s="6" t="n">
        <f aca="false">AVERAGE(AO320,BO320,CO320,DO320,EO320,FO320,GO320,HO320,IO320,JO320,KO320,LO320,MO320,NO320)</f>
        <v>9.95367063492064</v>
      </c>
      <c r="OB320" s="22" t="n">
        <f aca="false">AVERAGE(OA310:OA320)</f>
        <v>10.4121663059163</v>
      </c>
      <c r="PA320" s="16" t="n">
        <f aca="false">AVERAGE(AH320,AI320,AJ320,BH320,BI320,BJ320,CH320,CI320,CJ320,DH320,DI320,DJ320,EH320,EI320,EJ320,FH320,FI320,FJ320,GH320,GI320,GJ320,HH320,HI320,HJ320,IH320,II320,IJ320,JH320,JI320,JJ320,KH320,KI320,KJ320,LH320,LI320,LJ320,MH320,MI320,MJ320,NH320,NI320,NJ320)</f>
        <v>6.34285714285714</v>
      </c>
      <c r="PB320" s="17" t="n">
        <f aca="false">AVERAGE(AC320,AD320,AN320,BC320,BD320,BN320,CC320,CD320,CN320,DC320,DD320,DN320,EC320,ED320,EN320,FC320,FD320,FN320,GC320,GD320,GN320,HC320,HD320,HN320,IC320,ID320,IN320,JC320,JD320,JN320,KC320,KD320,KN320,LC320,LD320,LN320,MC320,MD320,MN320,NC320,ND320,NN320,)</f>
        <v>13.6352713178295</v>
      </c>
      <c r="PC320" s="16" t="n">
        <f aca="false">AVERAGE(PA310:PA320)</f>
        <v>6.35515873015873</v>
      </c>
      <c r="PD320" s="23" t="n">
        <f aca="false">AVERAGE(PB310:PB320)</f>
        <v>14.330021141649</v>
      </c>
    </row>
    <row r="321" customFormat="false" ht="14.65" hidden="false" customHeight="false" outlineLevel="0" collapsed="false">
      <c r="A321" s="5"/>
      <c r="B321" s="6" t="n">
        <f aca="false">AVERAGE(AO321,BO321,CO321,DO321,EO321,FO321,GO321,HO321,IO321,JO321,KO321,LO321,MO321,NO321)</f>
        <v>10.6684523809524</v>
      </c>
      <c r="C321" s="18" t="n">
        <f aca="false">AVERAGE(B317:B321)</f>
        <v>10.4012103174603</v>
      </c>
      <c r="D321" s="20" t="n">
        <f aca="false">AVERAGE(B312:B321)</f>
        <v>10.42125</v>
      </c>
      <c r="E321" s="6" t="n">
        <f aca="false">AVERAGE(B302:B321)</f>
        <v>10.2894345238095</v>
      </c>
      <c r="F321" s="24" t="n">
        <f aca="false">AVERAGE(B272:B321)</f>
        <v>10.2663869047619</v>
      </c>
      <c r="G321" s="2" t="n">
        <f aca="false">MAX(AC321:AN321,BC321:BN321,CC321:CN321,DC321:DN321,EC321:EN321,FC321:FN321,GC321:GN321,HC321:HN321,IC321:IN321,JC321:JN321,KC321:KN321,LC321:LN321,MC321:MN321,NC321:NN321)</f>
        <v>20.6</v>
      </c>
      <c r="H321" s="11" t="n">
        <f aca="false">MEDIAN(AC321:AN321,BC321:BN321,CC321:CN321,DC321:DN321,EC321:EN321,FC321:FN321,GC321:GN321,HC321:HN321,IC321:IN321,JC321:JN321,KC321:KN321,LC321:LN321,MC321:MN321,NC321:NN321)</f>
        <v>10.05</v>
      </c>
      <c r="I321" s="4" t="n">
        <f aca="false">MIN(AC321:AN321,BC321:BN321,CC321:CN321,DC321:DN321,EC321:EN321,FC321:FN321,GC321:GN321,HC321:HN321,IC321:IN321,JC321:JN321,KC321:KN321,LC321:LN321,MC321:MN321,NC321:NN321)</f>
        <v>2.7</v>
      </c>
      <c r="J321" s="12" t="n">
        <f aca="false">(G321+I321)/2</f>
        <v>11.65</v>
      </c>
      <c r="AA321" s="0" t="n">
        <f aca="false">AA320+1</f>
        <v>53</v>
      </c>
      <c r="AB321" s="27" t="n">
        <v>1971</v>
      </c>
      <c r="AC321" s="14" t="n">
        <v>16.4</v>
      </c>
      <c r="AD321" s="14" t="n">
        <v>18.9</v>
      </c>
      <c r="AE321" s="14" t="n">
        <v>18.8</v>
      </c>
      <c r="AF321" s="14" t="n">
        <v>15.7</v>
      </c>
      <c r="AG321" s="14" t="n">
        <v>10.7</v>
      </c>
      <c r="AH321" s="14" t="n">
        <v>9.3</v>
      </c>
      <c r="AI321" s="14" t="n">
        <v>7.9</v>
      </c>
      <c r="AJ321" s="14" t="n">
        <v>8.1</v>
      </c>
      <c r="AK321" s="14" t="n">
        <v>9.6</v>
      </c>
      <c r="AL321" s="14" t="n">
        <v>10.7</v>
      </c>
      <c r="AM321" s="14" t="n">
        <v>12.7</v>
      </c>
      <c r="AN321" s="14" t="n">
        <v>14.8</v>
      </c>
      <c r="AO321" s="15" t="n">
        <f aca="false">SUM(AC321:AN321)/12</f>
        <v>12.8</v>
      </c>
      <c r="AQ321" s="32"/>
      <c r="AR321" s="14"/>
      <c r="AS321" s="14"/>
      <c r="AT321" s="14"/>
      <c r="AU321" s="14"/>
      <c r="AV321" s="14"/>
      <c r="AW321" s="14"/>
      <c r="AX321" s="14"/>
      <c r="AY321" s="14"/>
      <c r="AZ321" s="14"/>
      <c r="BA321" s="0" t="n">
        <f aca="false">BA320+1</f>
        <v>1971</v>
      </c>
      <c r="BB321" s="25" t="s">
        <v>107</v>
      </c>
      <c r="BC321" s="14" t="n">
        <v>12.8</v>
      </c>
      <c r="BD321" s="14" t="n">
        <v>15</v>
      </c>
      <c r="BE321" s="14" t="n">
        <v>15.4</v>
      </c>
      <c r="BF321" s="14" t="n">
        <v>12</v>
      </c>
      <c r="BG321" s="14" t="n">
        <v>7</v>
      </c>
      <c r="BH321" s="14" t="n">
        <v>5.5</v>
      </c>
      <c r="BI321" s="14" t="n">
        <v>3.7</v>
      </c>
      <c r="BJ321" s="14" t="n">
        <v>4.4</v>
      </c>
      <c r="BK321" s="14" t="n">
        <v>5.5</v>
      </c>
      <c r="BL321" s="14" t="n">
        <v>6.4</v>
      </c>
      <c r="BM321" s="14" t="n">
        <v>9.4</v>
      </c>
      <c r="BN321" s="14" t="n">
        <v>10.6</v>
      </c>
      <c r="BO321" s="15" t="n">
        <f aca="false">SUM(BC321:BN321)/12</f>
        <v>8.975</v>
      </c>
      <c r="CA321" s="0" t="n">
        <f aca="false">CA320+1</f>
        <v>1971</v>
      </c>
      <c r="CB321" s="25" t="s">
        <v>107</v>
      </c>
      <c r="CC321" s="14" t="n">
        <v>14.8</v>
      </c>
      <c r="CD321" s="14" t="n">
        <v>15.5</v>
      </c>
      <c r="CE321" s="14" t="n">
        <v>16.4</v>
      </c>
      <c r="CF321" s="14" t="n">
        <v>13.2</v>
      </c>
      <c r="CG321" s="14" t="n">
        <v>10.1</v>
      </c>
      <c r="CH321" s="14" t="n">
        <v>8.7</v>
      </c>
      <c r="CI321" s="14" t="n">
        <v>7.6</v>
      </c>
      <c r="CJ321" s="14" t="n">
        <v>7.2</v>
      </c>
      <c r="CK321" s="14" t="n">
        <v>8.8</v>
      </c>
      <c r="CL321" s="14" t="n">
        <v>9</v>
      </c>
      <c r="CM321" s="14" t="n">
        <v>10.5</v>
      </c>
      <c r="CN321" s="14" t="n">
        <v>12.4</v>
      </c>
      <c r="CO321" s="15" t="n">
        <f aca="false">SUM(CC321:CN321)/12</f>
        <v>11.1833333333333</v>
      </c>
      <c r="DA321" s="0" t="n">
        <f aca="false">DA320+1</f>
        <v>1971</v>
      </c>
      <c r="DB321" s="25" t="s">
        <v>107</v>
      </c>
      <c r="DC321" s="14" t="n">
        <v>12.8</v>
      </c>
      <c r="DD321" s="14" t="n">
        <v>14.9</v>
      </c>
      <c r="DE321" s="14" t="n">
        <v>15</v>
      </c>
      <c r="DF321" s="14" t="n">
        <v>12</v>
      </c>
      <c r="DG321" s="14" t="n">
        <v>7.6</v>
      </c>
      <c r="DH321" s="14" t="n">
        <v>5.5</v>
      </c>
      <c r="DI321" s="14" t="n">
        <v>3.9</v>
      </c>
      <c r="DJ321" s="14" t="n">
        <v>4.4</v>
      </c>
      <c r="DK321" s="14" t="n">
        <v>5.3</v>
      </c>
      <c r="DL321" s="14" t="n">
        <v>6.8</v>
      </c>
      <c r="DM321" s="14" t="n">
        <v>9.2</v>
      </c>
      <c r="DN321" s="14" t="n">
        <v>11.5</v>
      </c>
      <c r="DO321" s="15" t="n">
        <f aca="false">SUM(DC321:DN321)/12</f>
        <v>9.075</v>
      </c>
      <c r="EA321" s="0" t="n">
        <f aca="false">EA320+1</f>
        <v>1971</v>
      </c>
      <c r="EB321" s="25" t="s">
        <v>107</v>
      </c>
      <c r="EC321" s="14" t="n">
        <v>20.4</v>
      </c>
      <c r="ED321" s="14" t="n">
        <v>20.5</v>
      </c>
      <c r="EE321" s="14" t="n">
        <v>20.6</v>
      </c>
      <c r="EF321" s="14" t="n">
        <v>15.3</v>
      </c>
      <c r="EG321" s="14" t="n">
        <v>7.2</v>
      </c>
      <c r="EH321" s="14" t="n">
        <v>3.9</v>
      </c>
      <c r="EI321" s="14" t="n">
        <v>2.7</v>
      </c>
      <c r="EJ321" s="14" t="n">
        <v>6</v>
      </c>
      <c r="EK321" s="14" t="n">
        <v>9.1</v>
      </c>
      <c r="EL321" s="14" t="n">
        <v>12.6</v>
      </c>
      <c r="EM321" s="14" t="n">
        <v>15.5</v>
      </c>
      <c r="EN321" s="14" t="n">
        <v>18</v>
      </c>
      <c r="EO321" s="15" t="n">
        <f aca="false">SUM(EC321:EN321)/12</f>
        <v>12.65</v>
      </c>
      <c r="FA321" s="0" t="n">
        <f aca="false">FA320+1</f>
        <v>1971</v>
      </c>
      <c r="FB321" s="25" t="s">
        <v>107</v>
      </c>
      <c r="FC321" s="14" t="n">
        <v>11.6</v>
      </c>
      <c r="FD321" s="14" t="n">
        <v>12.6</v>
      </c>
      <c r="FE321" s="14" t="n">
        <v>13.2</v>
      </c>
      <c r="FF321" s="14" t="n">
        <v>10</v>
      </c>
      <c r="FG321" s="14" t="n">
        <v>7.3</v>
      </c>
      <c r="FH321" s="14" t="n">
        <v>6.3</v>
      </c>
      <c r="FI321" s="14" t="n">
        <v>3.5</v>
      </c>
      <c r="FJ321" s="14" t="n">
        <v>5.1</v>
      </c>
      <c r="FK321" s="14" t="n">
        <v>5.4</v>
      </c>
      <c r="FL321" s="14" t="n">
        <v>6.9</v>
      </c>
      <c r="FM321" s="14" t="n">
        <v>8.5</v>
      </c>
      <c r="FN321" s="14" t="n">
        <v>9.9</v>
      </c>
      <c r="FO321" s="15" t="n">
        <f aca="false">SUM(FC321:FN321)/12</f>
        <v>8.35833333333333</v>
      </c>
      <c r="GA321" s="0" t="n">
        <f aca="false">GA320+1</f>
        <v>1971</v>
      </c>
      <c r="GB321" s="25" t="s">
        <v>107</v>
      </c>
      <c r="GC321" s="14" t="n">
        <v>11.4</v>
      </c>
      <c r="GD321" s="14" t="n">
        <v>14.2</v>
      </c>
      <c r="GE321" s="14" t="n">
        <v>12.8</v>
      </c>
      <c r="GF321" s="14" t="n">
        <v>9.9</v>
      </c>
      <c r="GG321" s="14" t="n">
        <v>7</v>
      </c>
      <c r="GH321" s="14" t="n">
        <v>5.9</v>
      </c>
      <c r="GI321" s="14" t="n">
        <v>4.6</v>
      </c>
      <c r="GJ321" s="14" t="n">
        <v>5.4</v>
      </c>
      <c r="GK321" s="14" t="n">
        <v>5.5</v>
      </c>
      <c r="GL321" s="14" t="n">
        <v>7.3</v>
      </c>
      <c r="GM321" s="14" t="n">
        <v>8.2</v>
      </c>
      <c r="GN321" s="14" t="n">
        <v>9.1</v>
      </c>
      <c r="GO321" s="15" t="n">
        <f aca="false">SUM(GC321:GN321)/12</f>
        <v>8.44166666666667</v>
      </c>
      <c r="HA321" s="0" t="n">
        <f aca="false">HA320+1</f>
        <v>1971</v>
      </c>
      <c r="HB321" s="25" t="s">
        <v>107</v>
      </c>
      <c r="HC321" s="14" t="n">
        <v>15.6</v>
      </c>
      <c r="HD321" s="14" t="n">
        <v>16.1</v>
      </c>
      <c r="HE321" s="14" t="n">
        <v>17.4</v>
      </c>
      <c r="HF321" s="14" t="n">
        <v>13.9</v>
      </c>
      <c r="HG321" s="14" t="n">
        <v>10.4</v>
      </c>
      <c r="HH321" s="14" t="n">
        <v>9.5</v>
      </c>
      <c r="HI321" s="14" t="n">
        <v>7.7</v>
      </c>
      <c r="HJ321" s="14" t="n">
        <v>7.6</v>
      </c>
      <c r="HK321" s="14" t="n">
        <v>9</v>
      </c>
      <c r="HL321" s="14" t="n">
        <v>9.8</v>
      </c>
      <c r="HM321" s="14" t="n">
        <v>12.3</v>
      </c>
      <c r="HN321" s="14" t="n">
        <v>13.5</v>
      </c>
      <c r="HO321" s="15" t="n">
        <f aca="false">SUM(HC321:HN321)/12</f>
        <v>11.9</v>
      </c>
      <c r="IA321" s="0" t="n">
        <f aca="false">IA320+1</f>
        <v>1971</v>
      </c>
      <c r="IB321" s="25" t="s">
        <v>107</v>
      </c>
      <c r="IC321" s="14" t="n">
        <v>16</v>
      </c>
      <c r="ID321" s="14" t="n">
        <v>18.8</v>
      </c>
      <c r="IE321" s="14" t="n">
        <v>19.7</v>
      </c>
      <c r="IF321" s="14" t="n">
        <v>15.9</v>
      </c>
      <c r="IG321" s="14" t="n">
        <v>10.7</v>
      </c>
      <c r="IH321" s="14" t="n">
        <v>9</v>
      </c>
      <c r="II321" s="14" t="n">
        <v>6.9</v>
      </c>
      <c r="IJ321" s="14" t="n">
        <v>8</v>
      </c>
      <c r="IK321" s="14" t="n">
        <v>9.5</v>
      </c>
      <c r="IL321" s="14" t="n">
        <v>10.8</v>
      </c>
      <c r="IM321" s="14" t="n">
        <v>13.4</v>
      </c>
      <c r="IN321" s="14" t="n">
        <v>15.4</v>
      </c>
      <c r="IO321" s="15" t="n">
        <f aca="false">SUM(IC321:IN321)/12</f>
        <v>12.8416666666667</v>
      </c>
      <c r="JA321" s="0" t="n">
        <f aca="false">JA320+1</f>
        <v>1971</v>
      </c>
      <c r="JB321" s="25" t="s">
        <v>107</v>
      </c>
      <c r="JC321" s="14" t="n">
        <v>13.1</v>
      </c>
      <c r="JD321" s="14" t="n">
        <v>14.8</v>
      </c>
      <c r="JE321" s="14" t="n">
        <v>13.8</v>
      </c>
      <c r="JF321" s="14" t="n">
        <v>12.5</v>
      </c>
      <c r="JG321" s="14" t="n">
        <v>9.9</v>
      </c>
      <c r="JH321" s="14" t="n">
        <v>9.8</v>
      </c>
      <c r="JI321" s="14" t="n">
        <v>8.2</v>
      </c>
      <c r="JJ321" s="14" t="n">
        <v>8.3</v>
      </c>
      <c r="JK321" s="14" t="n">
        <v>8.7</v>
      </c>
      <c r="JL321" s="14" t="n">
        <v>10.4</v>
      </c>
      <c r="JM321" s="14" t="n">
        <v>10.7</v>
      </c>
      <c r="JN321" s="14" t="n">
        <v>12.5</v>
      </c>
      <c r="JO321" s="15" t="n">
        <f aca="false">SUM(JC321:JN321)/12</f>
        <v>11.0583333333333</v>
      </c>
      <c r="KA321" s="0" t="n">
        <f aca="false">KA320+1</f>
        <v>1971</v>
      </c>
      <c r="KB321" s="25" t="s">
        <v>107</v>
      </c>
      <c r="KC321" s="14" t="n">
        <v>14.3</v>
      </c>
      <c r="KD321" s="14" t="n">
        <v>16.5</v>
      </c>
      <c r="KE321" s="14" t="n">
        <v>16.7</v>
      </c>
      <c r="KF321" s="14" t="n">
        <v>14</v>
      </c>
      <c r="KG321" s="14" t="n">
        <v>9</v>
      </c>
      <c r="KH321" s="14" t="n">
        <v>7.6</v>
      </c>
      <c r="KI321" s="14" t="n">
        <v>5.9</v>
      </c>
      <c r="KJ321" s="14" t="n">
        <v>6.4</v>
      </c>
      <c r="KK321" s="14" t="n">
        <v>6.8</v>
      </c>
      <c r="KL321" s="14" t="n">
        <v>7.9</v>
      </c>
      <c r="KM321" s="14" t="n">
        <v>10.9</v>
      </c>
      <c r="KN321" s="14" t="n">
        <v>13.3</v>
      </c>
      <c r="KO321" s="15" t="n">
        <f aca="false">SUM(KC321:KN321)/12</f>
        <v>10.775</v>
      </c>
      <c r="LA321" s="0" t="n">
        <f aca="false">LA320+1</f>
        <v>1971</v>
      </c>
      <c r="LB321" s="25" t="s">
        <v>107</v>
      </c>
      <c r="LC321" s="14" t="n">
        <v>14.2</v>
      </c>
      <c r="LD321" s="14" t="n">
        <v>15.9</v>
      </c>
      <c r="LE321" s="14" t="n">
        <v>16.8</v>
      </c>
      <c r="LF321" s="14" t="n">
        <v>12.8</v>
      </c>
      <c r="LG321" s="14" t="n">
        <v>8.3</v>
      </c>
      <c r="LH321" s="14" t="n">
        <v>6.5</v>
      </c>
      <c r="LI321" s="14" t="n">
        <v>4.6</v>
      </c>
      <c r="LJ321" s="14" t="n">
        <v>5.7</v>
      </c>
      <c r="LK321" s="14" t="n">
        <v>7</v>
      </c>
      <c r="LL321" s="14" t="n">
        <v>7.3</v>
      </c>
      <c r="LM321" s="14" t="n">
        <v>10.6</v>
      </c>
      <c r="LN321" s="14" t="n">
        <v>12.1</v>
      </c>
      <c r="LO321" s="15" t="n">
        <f aca="false">SUM(LC321:LN321)/12</f>
        <v>10.15</v>
      </c>
      <c r="MA321" s="0" t="n">
        <f aca="false">MA320+1</f>
        <v>1971</v>
      </c>
      <c r="MB321" s="25" t="s">
        <v>107</v>
      </c>
      <c r="MC321" s="14" t="n">
        <v>12.9</v>
      </c>
      <c r="MD321" s="14" t="n">
        <v>14.3</v>
      </c>
      <c r="ME321" s="14" t="n">
        <v>14.2</v>
      </c>
      <c r="MF321" s="14" t="n">
        <v>11.3</v>
      </c>
      <c r="MG321" s="14" t="n">
        <v>8.2</v>
      </c>
      <c r="MH321" s="14" t="n">
        <v>6.8</v>
      </c>
      <c r="MI321" s="14" t="n">
        <v>5.1</v>
      </c>
      <c r="MJ321" s="14" t="n">
        <v>6.3</v>
      </c>
      <c r="MK321" s="14" t="n">
        <v>6.5</v>
      </c>
      <c r="ML321" s="14" t="n">
        <v>8.1</v>
      </c>
      <c r="MM321" s="14" t="n">
        <v>9.8</v>
      </c>
      <c r="MN321" s="14" t="n">
        <v>11.4</v>
      </c>
      <c r="MO321" s="15" t="n">
        <f aca="false">SUM(MC321:MN321)/12</f>
        <v>9.575</v>
      </c>
      <c r="NA321" s="0" t="n">
        <f aca="false">NA320+1</f>
        <v>1971</v>
      </c>
      <c r="NB321" s="25" t="s">
        <v>107</v>
      </c>
      <c r="NC321" s="14" t="n">
        <v>17.8</v>
      </c>
      <c r="ND321" s="14" t="n">
        <v>18.3</v>
      </c>
      <c r="NE321" s="14" t="n">
        <v>19.2</v>
      </c>
      <c r="NF321" s="14" t="n">
        <v>13.6</v>
      </c>
      <c r="NG321" s="14" t="n">
        <v>7.1</v>
      </c>
      <c r="NH321" s="14" t="n">
        <v>4.9</v>
      </c>
      <c r="NI321" s="14" t="n">
        <v>3.9</v>
      </c>
      <c r="NJ321" s="14" t="n">
        <v>5.4</v>
      </c>
      <c r="NK321" s="14" t="n">
        <v>8.7</v>
      </c>
      <c r="NL321" s="14" t="n">
        <v>10.6</v>
      </c>
      <c r="NM321" s="14" t="n">
        <v>13.5</v>
      </c>
      <c r="NN321" s="14" t="n">
        <v>15.9</v>
      </c>
      <c r="NO321" s="15" t="n">
        <f aca="false">SUM(NC321:NN321)/12</f>
        <v>11.575</v>
      </c>
      <c r="OA321" s="6" t="n">
        <f aca="false">AVERAGE(AO321,BO321,CO321,DO321,EO321,FO321,GO321,HO321,IO321,JO321,KO321,LO321,MO321,NO321)</f>
        <v>10.6684523809524</v>
      </c>
      <c r="OB321" s="22" t="n">
        <f aca="false">AVERAGE(OA311:OA321)</f>
        <v>10.4581168831169</v>
      </c>
      <c r="PA321" s="16" t="n">
        <f aca="false">AVERAGE(AH321,AI321,AJ321,BH321,BI321,BJ321,CH321,CI321,CJ321,DH321,DI321,DJ321,EH321,EI321,EJ321,FH321,FI321,FJ321,GH321,GI321,GJ321,HH321,HI321,HJ321,IH321,II321,IJ321,JH321,JI321,JJ321,KH321,KI321,KJ321,LH321,LI321,LJ321,MH321,MI321,MJ321,NH321,NI321,NJ321)</f>
        <v>6.27857142857143</v>
      </c>
      <c r="PB321" s="17" t="n">
        <f aca="false">AVERAGE(AC321,AD321,AN321,BC321,BD321,BN321,CC321,CD321,CN321,DC321,DD321,DN321,EC321,ED321,EN321,FC321,FD321,FN321,GC321,GD321,GN321,HC321,HD321,HN321,IC321,ID321,IN321,JC321,JD321,JN321,KC321,KD321,KN321,LC321,LD321,LN321,MC321,MD321,MN321,NC321,ND321,NN321,)</f>
        <v>14.2046511627907</v>
      </c>
      <c r="PC321" s="16" t="n">
        <f aca="false">AVERAGE(PA311:PA321)</f>
        <v>6.43437950937951</v>
      </c>
      <c r="PD321" s="23" t="n">
        <f aca="false">AVERAGE(PB311:PB321)</f>
        <v>14.264940098661</v>
      </c>
    </row>
    <row r="322" customFormat="false" ht="14.65" hidden="false" customHeight="false" outlineLevel="0" collapsed="false">
      <c r="A322" s="5"/>
      <c r="B322" s="6" t="n">
        <f aca="false">AVERAGE(AO322,BO322,CO322,DO322,EO322,FO322,GO322,HO322,IO322,JO322,KO322,LO322,MO322,NO322)</f>
        <v>10.1970238095238</v>
      </c>
      <c r="C322" s="18" t="n">
        <f aca="false">AVERAGE(B318:B322)</f>
        <v>10.3868055555556</v>
      </c>
      <c r="D322" s="20" t="n">
        <f aca="false">AVERAGE(B313:B322)</f>
        <v>10.3860119047619</v>
      </c>
      <c r="E322" s="6" t="n">
        <f aca="false">AVERAGE(B303:B322)</f>
        <v>10.3106299603175</v>
      </c>
      <c r="F322" s="24" t="n">
        <f aca="false">AVERAGE(B273:B322)</f>
        <v>10.2632083333333</v>
      </c>
      <c r="G322" s="2" t="n">
        <f aca="false">MAX(AC322:AN322,BC322:BN322,CC322:CN322,DC322:DN322,EC322:EN322,FC322:FN322,GC322:GN322,HC322:HN322,IC322:IN322,JC322:JN322,KC322:KN322,LC322:LN322,MC322:MN322,NC322:NN322)</f>
        <v>20.6</v>
      </c>
      <c r="H322" s="11" t="n">
        <f aca="false">MEDIAN(AC322:AN322,BC322:BN322,CC322:CN322,DC322:DN322,EC322:EN322,FC322:FN322,GC322:GN322,HC322:HN322,IC322:IN322,JC322:JN322,KC322:KN322,LC322:LN322,MC322:MN322,NC322:NN322)</f>
        <v>9.75</v>
      </c>
      <c r="I322" s="4" t="n">
        <f aca="false">MIN(AC322:AN322,BC322:BN322,CC322:CN322,DC322:DN322,EC322:EN322,FC322:FN322,GC322:GN322,HC322:HN322,IC322:IN322,JC322:JN322,KC322:KN322,LC322:LN322,MC322:MN322,NC322:NN322)</f>
        <v>1.7</v>
      </c>
      <c r="J322" s="12" t="n">
        <f aca="false">(G322+I322)/2</f>
        <v>11.15</v>
      </c>
      <c r="AA322" s="0" t="n">
        <f aca="false">AA321+1</f>
        <v>54</v>
      </c>
      <c r="AB322" s="27" t="n">
        <v>1972</v>
      </c>
      <c r="AC322" s="14" t="n">
        <v>16.6</v>
      </c>
      <c r="AD322" s="14" t="n">
        <v>18.8</v>
      </c>
      <c r="AE322" s="14" t="n">
        <v>14.7</v>
      </c>
      <c r="AF322" s="14" t="n">
        <v>14.1</v>
      </c>
      <c r="AG322" s="14" t="n">
        <v>11.2</v>
      </c>
      <c r="AH322" s="14" t="n">
        <v>7.6</v>
      </c>
      <c r="AI322" s="14" t="n">
        <v>9.1</v>
      </c>
      <c r="AJ322" s="14" t="n">
        <v>9</v>
      </c>
      <c r="AK322" s="14" t="n">
        <v>10.4</v>
      </c>
      <c r="AL322" s="14" t="n">
        <v>11.8</v>
      </c>
      <c r="AM322" s="14" t="n">
        <v>13.5</v>
      </c>
      <c r="AN322" s="14" t="n">
        <v>16.1</v>
      </c>
      <c r="AO322" s="15" t="n">
        <f aca="false">SUM(AC322:AN322)/12</f>
        <v>12.7416666666667</v>
      </c>
      <c r="AQ322" s="32"/>
      <c r="AR322" s="14"/>
      <c r="AS322" s="14"/>
      <c r="AT322" s="14"/>
      <c r="AU322" s="14"/>
      <c r="AV322" s="14"/>
      <c r="AW322" s="14"/>
      <c r="AX322" s="14"/>
      <c r="AY322" s="14"/>
      <c r="AZ322" s="14"/>
      <c r="BA322" s="0" t="n">
        <f aca="false">BA321+1</f>
        <v>1972</v>
      </c>
      <c r="BB322" s="25" t="s">
        <v>108</v>
      </c>
      <c r="BC322" s="14" t="n">
        <v>13.5</v>
      </c>
      <c r="BD322" s="14" t="n">
        <v>13.9</v>
      </c>
      <c r="BE322" s="14" t="n">
        <v>9</v>
      </c>
      <c r="BF322" s="14" t="n">
        <v>8.6</v>
      </c>
      <c r="BG322" s="14" t="n">
        <v>5.6</v>
      </c>
      <c r="BH322" s="14" t="n">
        <v>2.4</v>
      </c>
      <c r="BI322" s="14" t="n">
        <v>5.6</v>
      </c>
      <c r="BJ322" s="14" t="n">
        <v>5.4</v>
      </c>
      <c r="BK322" s="14" t="n">
        <v>5.1</v>
      </c>
      <c r="BL322" s="14" t="n">
        <v>8.2</v>
      </c>
      <c r="BM322" s="14" t="n">
        <v>10</v>
      </c>
      <c r="BN322" s="14" t="n">
        <v>11.7</v>
      </c>
      <c r="BO322" s="15" t="n">
        <f aca="false">SUM(BC322:BN322)/12</f>
        <v>8.25</v>
      </c>
      <c r="CA322" s="0" t="n">
        <f aca="false">CA321+1</f>
        <v>1972</v>
      </c>
      <c r="CB322" s="25" t="s">
        <v>108</v>
      </c>
      <c r="CC322" s="14" t="n">
        <v>13.9</v>
      </c>
      <c r="CD322" s="14" t="n">
        <v>14.8</v>
      </c>
      <c r="CE322" s="14" t="n">
        <v>14.3</v>
      </c>
      <c r="CF322" s="14" t="n">
        <v>13.2</v>
      </c>
      <c r="CG322" s="14" t="n">
        <v>10.6</v>
      </c>
      <c r="CH322" s="14" t="n">
        <v>7.3</v>
      </c>
      <c r="CI322" s="14" t="n">
        <v>9.1</v>
      </c>
      <c r="CJ322" s="14" t="n">
        <v>8.9</v>
      </c>
      <c r="CK322" s="14" t="n">
        <v>9.5</v>
      </c>
      <c r="CL322" s="14" t="n">
        <v>11.1</v>
      </c>
      <c r="CM322" s="14" t="n">
        <v>11.6</v>
      </c>
      <c r="CN322" s="14" t="n">
        <v>14.4</v>
      </c>
      <c r="CO322" s="15" t="n">
        <f aca="false">SUM(CC322:CN322)/12</f>
        <v>11.5583333333333</v>
      </c>
      <c r="DA322" s="0" t="n">
        <f aca="false">DA321+1</f>
        <v>1972</v>
      </c>
      <c r="DB322" s="25" t="s">
        <v>108</v>
      </c>
      <c r="DC322" s="14" t="n">
        <v>13.4</v>
      </c>
      <c r="DD322" s="14" t="n">
        <v>14</v>
      </c>
      <c r="DE322" s="14" t="n">
        <v>10.2</v>
      </c>
      <c r="DF322" s="14" t="n">
        <v>9.2</v>
      </c>
      <c r="DG322" s="14" t="n">
        <v>6</v>
      </c>
      <c r="DH322" s="14" t="n">
        <v>2.4</v>
      </c>
      <c r="DI322" s="14" t="n">
        <v>5.2</v>
      </c>
      <c r="DJ322" s="14" t="n">
        <v>5.9</v>
      </c>
      <c r="DK322" s="14" t="n">
        <v>6.3</v>
      </c>
      <c r="DL322" s="14" t="n">
        <v>7.4</v>
      </c>
      <c r="DM322" s="14" t="n">
        <v>9.7</v>
      </c>
      <c r="DN322" s="14" t="n">
        <v>12.7</v>
      </c>
      <c r="DO322" s="15" t="n">
        <f aca="false">SUM(DC322:DN322)/12</f>
        <v>8.53333333333333</v>
      </c>
      <c r="EA322" s="0" t="n">
        <f aca="false">EA321+1</f>
        <v>1972</v>
      </c>
      <c r="EB322" s="25" t="s">
        <v>108</v>
      </c>
      <c r="EC322" s="14" t="n">
        <v>19.2</v>
      </c>
      <c r="ED322" s="14" t="n">
        <v>19.2</v>
      </c>
      <c r="EE322" s="14" t="n">
        <v>16.4</v>
      </c>
      <c r="EF322" s="14" t="n">
        <v>12.2</v>
      </c>
      <c r="EG322" s="14" t="n">
        <v>8.4</v>
      </c>
      <c r="EH322" s="14" t="n">
        <v>4.4</v>
      </c>
      <c r="EI322" s="14" t="n">
        <v>4.3</v>
      </c>
      <c r="EJ322" s="14" t="n">
        <v>6.2</v>
      </c>
      <c r="EK322" s="14" t="n">
        <v>8.8</v>
      </c>
      <c r="EL322" s="14" t="n">
        <v>13.4</v>
      </c>
      <c r="EM322" s="14" t="n">
        <v>16.7</v>
      </c>
      <c r="EN322" s="14" t="n">
        <v>20.6</v>
      </c>
      <c r="EO322" s="15" t="n">
        <f aca="false">SUM(EC322:EN322)/12</f>
        <v>12.4833333333333</v>
      </c>
      <c r="FA322" s="0" t="n">
        <f aca="false">FA321+1</f>
        <v>1972</v>
      </c>
      <c r="FB322" s="25" t="s">
        <v>108</v>
      </c>
      <c r="FC322" s="14" t="n">
        <v>11.3</v>
      </c>
      <c r="FD322" s="14" t="n">
        <v>11.5</v>
      </c>
      <c r="FE322" s="14" t="n">
        <v>8.9</v>
      </c>
      <c r="FF322" s="14" t="n">
        <v>7.6</v>
      </c>
      <c r="FG322" s="14" t="n">
        <v>4.6</v>
      </c>
      <c r="FH322" s="14" t="n">
        <v>1.7</v>
      </c>
      <c r="FI322" s="14" t="n">
        <v>6.2</v>
      </c>
      <c r="FJ322" s="14" t="n">
        <v>5.8</v>
      </c>
      <c r="FK322" s="14" t="n">
        <v>6.2</v>
      </c>
      <c r="FL322" s="14" t="n">
        <v>6.8</v>
      </c>
      <c r="FM322" s="14" t="n">
        <v>7.6</v>
      </c>
      <c r="FN322" s="14" t="n">
        <v>10.8</v>
      </c>
      <c r="FO322" s="15" t="n">
        <f aca="false">SUM(FC322:FN322)/12</f>
        <v>7.41666666666667</v>
      </c>
      <c r="GA322" s="0" t="n">
        <f aca="false">GA321+1</f>
        <v>1972</v>
      </c>
      <c r="GB322" s="25" t="s">
        <v>108</v>
      </c>
      <c r="GC322" s="14" t="n">
        <v>11.6</v>
      </c>
      <c r="GD322" s="14" t="n">
        <v>12.1</v>
      </c>
      <c r="GE322" s="14" t="n">
        <v>8.4</v>
      </c>
      <c r="GF322" s="14" t="n">
        <v>8.7</v>
      </c>
      <c r="GG322" s="14" t="n">
        <v>6.9</v>
      </c>
      <c r="GH322" s="14" t="n">
        <v>3</v>
      </c>
      <c r="GI322" s="14" t="n">
        <v>5.8</v>
      </c>
      <c r="GJ322" s="14" t="n">
        <v>5.7</v>
      </c>
      <c r="GK322" s="14" t="n">
        <v>6.6</v>
      </c>
      <c r="GL322" s="14" t="n">
        <v>7</v>
      </c>
      <c r="GM322" s="14" t="n">
        <v>6.7</v>
      </c>
      <c r="GN322" s="14" t="n">
        <v>9.9</v>
      </c>
      <c r="GO322" s="15" t="n">
        <f aca="false">SUM(GC322:GN322)/12</f>
        <v>7.7</v>
      </c>
      <c r="HA322" s="0" t="n">
        <f aca="false">HA321+1</f>
        <v>1972</v>
      </c>
      <c r="HB322" s="25" t="s">
        <v>108</v>
      </c>
      <c r="HC322" s="14" t="n">
        <v>15.4</v>
      </c>
      <c r="HD322" s="14" t="n">
        <v>15.9</v>
      </c>
      <c r="HE322" s="14" t="n">
        <v>14.4</v>
      </c>
      <c r="HF322" s="14" t="n">
        <v>12.7</v>
      </c>
      <c r="HG322" s="14" t="n">
        <v>10.3</v>
      </c>
      <c r="HH322" s="14" t="n">
        <v>7.8</v>
      </c>
      <c r="HI322" s="14" t="n">
        <v>9.4</v>
      </c>
      <c r="HJ322" s="14" t="n">
        <v>8.3</v>
      </c>
      <c r="HK322" s="14" t="n">
        <v>8.8</v>
      </c>
      <c r="HL322" s="14" t="n">
        <v>11.1</v>
      </c>
      <c r="HM322" s="14" t="n">
        <v>11.7</v>
      </c>
      <c r="HN322" s="14" t="n">
        <v>14.7</v>
      </c>
      <c r="HO322" s="15" t="n">
        <f aca="false">SUM(HC322:HN322)/12</f>
        <v>11.7083333333333</v>
      </c>
      <c r="IA322" s="0" t="n">
        <f aca="false">IA321+1</f>
        <v>1972</v>
      </c>
      <c r="IB322" s="25" t="s">
        <v>108</v>
      </c>
      <c r="IC322" s="14" t="n">
        <v>16</v>
      </c>
      <c r="ID322" s="14" t="n">
        <v>18.5</v>
      </c>
      <c r="IE322" s="14" t="n">
        <v>14.2</v>
      </c>
      <c r="IF322" s="14" t="n">
        <v>13.8</v>
      </c>
      <c r="IG322" s="14" t="n">
        <v>10.1</v>
      </c>
      <c r="IH322" s="14" t="n">
        <v>6.3</v>
      </c>
      <c r="II322" s="14" t="n">
        <v>8</v>
      </c>
      <c r="IJ322" s="14" t="n">
        <v>8.2</v>
      </c>
      <c r="IK322" s="14" t="n">
        <v>10</v>
      </c>
      <c r="IL322" s="14" t="n">
        <v>11.2</v>
      </c>
      <c r="IM322" s="14" t="n">
        <v>13.7</v>
      </c>
      <c r="IN322" s="14" t="n">
        <v>16.9</v>
      </c>
      <c r="IO322" s="15" t="n">
        <f aca="false">SUM(IC322:IN322)/12</f>
        <v>12.2416666666667</v>
      </c>
      <c r="JA322" s="0" t="n">
        <f aca="false">JA321+1</f>
        <v>1972</v>
      </c>
      <c r="JB322" s="25" t="s">
        <v>108</v>
      </c>
      <c r="JC322" s="14" t="n">
        <v>13.9</v>
      </c>
      <c r="JD322" s="14" t="n">
        <v>14.2</v>
      </c>
      <c r="JE322" s="14" t="n">
        <v>12.1</v>
      </c>
      <c r="JF322" s="14" t="n">
        <v>12</v>
      </c>
      <c r="JG322" s="14" t="n">
        <v>9.3</v>
      </c>
      <c r="JH322" s="14" t="n">
        <v>5.9</v>
      </c>
      <c r="JI322" s="14" t="n">
        <v>9.1</v>
      </c>
      <c r="JJ322" s="14" t="n">
        <v>8.2</v>
      </c>
      <c r="JK322" s="14" t="n">
        <v>4.7</v>
      </c>
      <c r="JL322" s="14" t="n">
        <v>11.1</v>
      </c>
      <c r="JM322" s="14" t="n">
        <v>9.3</v>
      </c>
      <c r="JN322" s="14" t="n">
        <v>12.8</v>
      </c>
      <c r="JO322" s="15" t="n">
        <f aca="false">SUM(JC322:JN322)/12</f>
        <v>10.2166666666667</v>
      </c>
      <c r="KA322" s="0" t="n">
        <f aca="false">KA321+1</f>
        <v>1972</v>
      </c>
      <c r="KB322" s="25" t="s">
        <v>108</v>
      </c>
      <c r="KC322" s="14" t="n">
        <v>15</v>
      </c>
      <c r="KD322" s="14" t="n">
        <v>16.3</v>
      </c>
      <c r="KE322" s="14" t="n">
        <v>12.1</v>
      </c>
      <c r="KF322" s="14" t="n">
        <v>11.9</v>
      </c>
      <c r="KG322" s="14" t="n">
        <v>8.8</v>
      </c>
      <c r="KH322" s="14" t="n">
        <v>5.4</v>
      </c>
      <c r="KI322" s="14" t="n">
        <v>7.6</v>
      </c>
      <c r="KJ322" s="14" t="n">
        <v>7.6</v>
      </c>
      <c r="KK322" s="14" t="n">
        <v>7.8</v>
      </c>
      <c r="KL322" s="14" t="n">
        <v>9.2</v>
      </c>
      <c r="KM322" s="14" t="n">
        <v>11</v>
      </c>
      <c r="KN322" s="14" t="n">
        <v>14</v>
      </c>
      <c r="KO322" s="15" t="n">
        <f aca="false">SUM(KC322:KN322)/12</f>
        <v>10.5583333333333</v>
      </c>
      <c r="LA322" s="0" t="n">
        <f aca="false">LA321+1</f>
        <v>1972</v>
      </c>
      <c r="LB322" s="25" t="s">
        <v>108</v>
      </c>
      <c r="LC322" s="14" t="n">
        <v>14.4</v>
      </c>
      <c r="LD322" s="14" t="n">
        <v>14.7</v>
      </c>
      <c r="LE322" s="14" t="n">
        <v>10.9</v>
      </c>
      <c r="LF322" s="14" t="n">
        <v>9.7</v>
      </c>
      <c r="LG322" s="14" t="n">
        <v>6.4</v>
      </c>
      <c r="LH322" s="14" t="n">
        <v>3.2</v>
      </c>
      <c r="LI322" s="14" t="n">
        <v>6.7</v>
      </c>
      <c r="LJ322" s="14" t="n">
        <v>6.8</v>
      </c>
      <c r="LK322" s="14" t="n">
        <v>6.3</v>
      </c>
      <c r="LL322" s="14" t="n">
        <v>8.3</v>
      </c>
      <c r="LM322" s="14" t="n">
        <v>10.1</v>
      </c>
      <c r="LN322" s="14" t="n">
        <v>13.6</v>
      </c>
      <c r="LO322" s="15" t="n">
        <f aca="false">SUM(LC322:LN322)/12</f>
        <v>9.25833333333333</v>
      </c>
      <c r="MA322" s="0" t="n">
        <f aca="false">MA321+1</f>
        <v>1972</v>
      </c>
      <c r="MB322" s="25" t="s">
        <v>108</v>
      </c>
      <c r="MC322" s="14" t="n">
        <v>13.2</v>
      </c>
      <c r="MD322" s="14" t="n">
        <v>13.1</v>
      </c>
      <c r="ME322" s="14" t="n">
        <v>11</v>
      </c>
      <c r="MF322" s="14" t="n">
        <v>9.8</v>
      </c>
      <c r="MG322" s="14" t="n">
        <v>6.8</v>
      </c>
      <c r="MH322" s="14" t="n">
        <v>3.1</v>
      </c>
      <c r="MI322" s="14" t="n">
        <v>7.9</v>
      </c>
      <c r="MJ322" s="14" t="n">
        <v>6.9</v>
      </c>
      <c r="MK322" s="14" t="n">
        <v>6.6</v>
      </c>
      <c r="ML322" s="14" t="n">
        <v>8.2</v>
      </c>
      <c r="MM322" s="14" t="n">
        <v>9.4</v>
      </c>
      <c r="MN322" s="14" t="n">
        <v>12.3</v>
      </c>
      <c r="MO322" s="15" t="n">
        <f aca="false">SUM(MC322:MN322)/12</f>
        <v>9.025</v>
      </c>
      <c r="NA322" s="0" t="n">
        <f aca="false">NA321+1</f>
        <v>1972</v>
      </c>
      <c r="NB322" s="25" t="s">
        <v>108</v>
      </c>
      <c r="NC322" s="14" t="n">
        <v>15.4</v>
      </c>
      <c r="ND322" s="14" t="n">
        <v>17.9</v>
      </c>
      <c r="NE322" s="14" t="n">
        <v>14.6</v>
      </c>
      <c r="NF322" s="14" t="n">
        <v>11</v>
      </c>
      <c r="NG322" s="14" t="n">
        <v>7.2</v>
      </c>
      <c r="NH322" s="14" t="n">
        <v>3.5</v>
      </c>
      <c r="NI322" s="14" t="n">
        <v>4.5</v>
      </c>
      <c r="NJ322" s="14" t="n">
        <v>6</v>
      </c>
      <c r="NK322" s="14" t="n">
        <v>8.4</v>
      </c>
      <c r="NL322" s="14" t="n">
        <v>11.9</v>
      </c>
      <c r="NM322" s="14" t="n">
        <v>14</v>
      </c>
      <c r="NN322" s="14" t="n">
        <v>18.4</v>
      </c>
      <c r="NO322" s="15" t="n">
        <f aca="false">SUM(NC322:NN322)/12</f>
        <v>11.0666666666667</v>
      </c>
      <c r="OA322" s="6" t="n">
        <f aca="false">AVERAGE(AO322,BO322,CO322,DO322,EO322,FO322,GO322,HO322,IO322,JO322,KO322,LO322,MO322,NO322)</f>
        <v>10.1970238095238</v>
      </c>
      <c r="OB322" s="22" t="n">
        <f aca="false">AVERAGE(OA312:OA322)</f>
        <v>10.4008658008658</v>
      </c>
      <c r="PA322" s="16" t="n">
        <f aca="false">AVERAGE(AH322,AI322,AJ322,BH322,BI322,BJ322,CH322,CI322,CJ322,DH322,DI322,DJ322,EH322,EI322,EJ322,FH322,FI322,FJ322,GH322,GI322,GJ322,HH322,HI322,HJ322,IH322,II322,IJ322,JH322,JI322,JJ322,KH322,KI322,KJ322,LH322,LI322,LJ322,MH322,MI322,MJ322,NH322,NI322,NJ322)</f>
        <v>6.22380952380952</v>
      </c>
      <c r="PB322" s="17" t="n">
        <f aca="false">AVERAGE(AC322,AD322,AN322,BC322,BD322,BN322,CC322,CD322,CN322,DC322,DD322,DN322,EC322,ED322,EN322,FC322,FD322,FN322,GC322,GD322,GN322,HC322,HD322,HN322,IC322,ID322,IN322,JC322,JD322,JN322,KC322,KD322,KN322,LC322,LD322,LN322,MC322,MD322,MN322,NC322,ND322,NN322,)</f>
        <v>14.3395348837209</v>
      </c>
      <c r="PC322" s="16" t="n">
        <f aca="false">AVERAGE(PA312:PA322)</f>
        <v>6.41771284271284</v>
      </c>
      <c r="PD322" s="23" t="n">
        <f aca="false">AVERAGE(PB312:PB322)</f>
        <v>14.2156800563777</v>
      </c>
    </row>
    <row r="323" customFormat="false" ht="14.65" hidden="false" customHeight="false" outlineLevel="0" collapsed="false">
      <c r="A323" s="5"/>
      <c r="B323" s="6" t="n">
        <f aca="false">AVERAGE(AO323,BO323,CO323,DO323,EO323,FO323,GO323,HO323,IO323,JO323,KO323,LO323,MO323,NO323)</f>
        <v>11.3452380952381</v>
      </c>
      <c r="C323" s="18" t="n">
        <f aca="false">AVERAGE(B319:B323)</f>
        <v>10.4696626984127</v>
      </c>
      <c r="D323" s="20" t="n">
        <f aca="false">AVERAGE(B314:B323)</f>
        <v>10.4454861111111</v>
      </c>
      <c r="E323" s="6" t="n">
        <f aca="false">AVERAGE(B304:B323)</f>
        <v>10.3736061507937</v>
      </c>
      <c r="F323" s="24" t="n">
        <f aca="false">AVERAGE(B274:B323)</f>
        <v>10.2772678571429</v>
      </c>
      <c r="G323" s="2" t="n">
        <f aca="false">MAX(AC323:AN323,BC323:BN323,CC323:CN323,DC323:DN323,EC323:EN323,FC323:FN323,GC323:GN323,HC323:HN323,IC323:IN323,JC323:JN323,KC323:KN323,LC323:LN323,MC323:MN323,NC323:NN323)</f>
        <v>23.4</v>
      </c>
      <c r="H323" s="11" t="n">
        <f aca="false">MEDIAN(AC323:AN323,BC323:BN323,CC323:CN323,DC323:DN323,EC323:EN323,FC323:FN323,GC323:GN323,HC323:HN323,IC323:IN323,JC323:JN323,KC323:KN323,LC323:LN323,MC323:MN323,NC323:NN323)</f>
        <v>10.95</v>
      </c>
      <c r="I323" s="4" t="n">
        <f aca="false">MIN(AC323:AN323,BC323:BN323,CC323:CN323,DC323:DN323,EC323:EN323,FC323:FN323,GC323:GN323,HC323:HN323,IC323:IN323,JC323:JN323,KC323:KN323,LC323:LN323,MC323:MN323,NC323:NN323)</f>
        <v>3.6</v>
      </c>
      <c r="J323" s="12" t="n">
        <f aca="false">(G323+I323)/2</f>
        <v>13.5</v>
      </c>
      <c r="AA323" s="0" t="n">
        <f aca="false">AA322+1</f>
        <v>55</v>
      </c>
      <c r="AB323" s="27" t="n">
        <v>1973</v>
      </c>
      <c r="AC323" s="14" t="n">
        <v>19.7</v>
      </c>
      <c r="AD323" s="14" t="n">
        <v>18.4</v>
      </c>
      <c r="AE323" s="14" t="n">
        <v>16.1</v>
      </c>
      <c r="AF323" s="14" t="n">
        <v>14.8</v>
      </c>
      <c r="AG323" s="14" t="n">
        <v>11.7</v>
      </c>
      <c r="AH323" s="14" t="n">
        <v>7.9</v>
      </c>
      <c r="AI323" s="14" t="n">
        <v>8.8</v>
      </c>
      <c r="AJ323" s="14" t="n">
        <v>9.3</v>
      </c>
      <c r="AK323" s="14" t="n">
        <v>11.1</v>
      </c>
      <c r="AL323" s="14" t="n">
        <v>13</v>
      </c>
      <c r="AM323" s="14" t="n">
        <v>13.5</v>
      </c>
      <c r="AN323" s="14" t="n">
        <v>17.3</v>
      </c>
      <c r="AO323" s="15" t="n">
        <f aca="false">SUM(AC323:AN323)/12</f>
        <v>13.4666666666667</v>
      </c>
      <c r="AQ323" s="32"/>
      <c r="AR323" s="14"/>
      <c r="AS323" s="14"/>
      <c r="AT323" s="14"/>
      <c r="AU323" s="14"/>
      <c r="AV323" s="14"/>
      <c r="AW323" s="14"/>
      <c r="AX323" s="14"/>
      <c r="AY323" s="14"/>
      <c r="AZ323" s="14"/>
      <c r="BA323" s="0" t="n">
        <f aca="false">BA322+1</f>
        <v>1973</v>
      </c>
      <c r="BB323" s="25" t="s">
        <v>109</v>
      </c>
      <c r="BC323" s="14" t="n">
        <v>16.2</v>
      </c>
      <c r="BD323" s="14" t="n">
        <v>14.8</v>
      </c>
      <c r="BE323" s="14" t="n">
        <v>12.1</v>
      </c>
      <c r="BF323" s="14" t="n">
        <v>10</v>
      </c>
      <c r="BG323" s="14" t="n">
        <v>7.4</v>
      </c>
      <c r="BH323" s="14" t="n">
        <v>4.6</v>
      </c>
      <c r="BI323" s="14" t="n">
        <v>5.3</v>
      </c>
      <c r="BJ323" s="14" t="n">
        <v>5.9</v>
      </c>
      <c r="BK323" s="14" t="n">
        <v>7.8</v>
      </c>
      <c r="BL323" s="14" t="n">
        <v>9.5</v>
      </c>
      <c r="BM323" s="14" t="n">
        <v>9.5</v>
      </c>
      <c r="BN323" s="14" t="n">
        <v>13.3</v>
      </c>
      <c r="BO323" s="15" t="n">
        <f aca="false">SUM(BC323:BN323)/12</f>
        <v>9.7</v>
      </c>
      <c r="CA323" s="0" t="n">
        <f aca="false">CA322+1</f>
        <v>1973</v>
      </c>
      <c r="CB323" s="25" t="s">
        <v>109</v>
      </c>
      <c r="CC323" s="14" t="n">
        <v>16.6</v>
      </c>
      <c r="CD323" s="14" t="n">
        <v>15.4</v>
      </c>
      <c r="CE323" s="14" t="n">
        <v>14.6</v>
      </c>
      <c r="CF323" s="14" t="n">
        <v>13.7</v>
      </c>
      <c r="CG323" s="14" t="n">
        <v>12.2</v>
      </c>
      <c r="CH323" s="14" t="n">
        <v>8</v>
      </c>
      <c r="CI323" s="14" t="n">
        <v>9</v>
      </c>
      <c r="CJ323" s="14" t="n">
        <v>8.8</v>
      </c>
      <c r="CK323" s="14" t="n">
        <v>10.3</v>
      </c>
      <c r="CL323" s="14" t="n">
        <v>10.8</v>
      </c>
      <c r="CM323" s="14" t="n">
        <v>11.7</v>
      </c>
      <c r="CN323" s="14" t="n">
        <v>14.5</v>
      </c>
      <c r="CO323" s="15" t="n">
        <f aca="false">SUM(CC323:CN323)/12</f>
        <v>12.1333333333333</v>
      </c>
      <c r="DA323" s="0" t="n">
        <f aca="false">DA322+1</f>
        <v>1973</v>
      </c>
      <c r="DB323" s="25" t="s">
        <v>109</v>
      </c>
      <c r="DC323" s="14" t="n">
        <v>16.2</v>
      </c>
      <c r="DD323" s="14" t="n">
        <v>15</v>
      </c>
      <c r="DE323" s="14" t="n">
        <v>11.5</v>
      </c>
      <c r="DF323" s="14" t="n">
        <v>10.3</v>
      </c>
      <c r="DG323" s="14" t="n">
        <v>7.3</v>
      </c>
      <c r="DH323" s="14" t="n">
        <v>4.9</v>
      </c>
      <c r="DI323" s="14" t="n">
        <v>5.3</v>
      </c>
      <c r="DJ323" s="14" t="n">
        <v>5.4</v>
      </c>
      <c r="DK323" s="14" t="n">
        <v>6.8</v>
      </c>
      <c r="DL323" s="14" t="n">
        <v>9.5</v>
      </c>
      <c r="DM323" s="14" t="n">
        <v>9.7</v>
      </c>
      <c r="DN323" s="14" t="n">
        <v>14.2</v>
      </c>
      <c r="DO323" s="15" t="n">
        <f aca="false">SUM(DC323:DN323)/12</f>
        <v>9.675</v>
      </c>
      <c r="EA323" s="0" t="n">
        <f aca="false">EA322+1</f>
        <v>1973</v>
      </c>
      <c r="EB323" s="25" t="s">
        <v>109</v>
      </c>
      <c r="EC323" s="14" t="n">
        <v>23.4</v>
      </c>
      <c r="ED323" s="14" t="n">
        <v>21.6</v>
      </c>
      <c r="EE323" s="14" t="n">
        <v>19</v>
      </c>
      <c r="EF323" s="14" t="n">
        <v>15.1</v>
      </c>
      <c r="EG323" s="14" t="n">
        <v>9.4</v>
      </c>
      <c r="EH323" s="14" t="n">
        <v>7.5</v>
      </c>
      <c r="EI323" s="14" t="n">
        <v>8.2</v>
      </c>
      <c r="EJ323" s="14" t="n">
        <v>8.5</v>
      </c>
      <c r="EK323" s="14" t="n">
        <v>10.4</v>
      </c>
      <c r="EL323" s="14" t="n">
        <v>14.2</v>
      </c>
      <c r="EM323" s="14" t="n">
        <v>16.4</v>
      </c>
      <c r="EN323" s="14" t="n">
        <v>19.8</v>
      </c>
      <c r="EO323" s="15" t="n">
        <f aca="false">SUM(EC323:EN323)/12</f>
        <v>14.4583333333333</v>
      </c>
      <c r="FA323" s="0" t="n">
        <f aca="false">FA322+1</f>
        <v>1973</v>
      </c>
      <c r="FB323" s="25" t="s">
        <v>109</v>
      </c>
      <c r="FC323" s="14" t="n">
        <v>14.4</v>
      </c>
      <c r="FD323" s="14" t="n">
        <v>12.7</v>
      </c>
      <c r="FE323" s="14" t="n">
        <v>11</v>
      </c>
      <c r="FF323" s="14" t="n">
        <v>9.3</v>
      </c>
      <c r="FG323" s="14" t="n">
        <v>7.4</v>
      </c>
      <c r="FH323" s="14" t="n">
        <v>3.6</v>
      </c>
      <c r="FI323" s="14" t="n">
        <v>4.5</v>
      </c>
      <c r="FJ323" s="14" t="n">
        <v>5.5</v>
      </c>
      <c r="FK323" s="14" t="n">
        <v>7</v>
      </c>
      <c r="FL323" s="14" t="n">
        <v>7.9</v>
      </c>
      <c r="FM323" s="14" t="n">
        <v>8.3</v>
      </c>
      <c r="FN323" s="14" t="n">
        <v>11.9</v>
      </c>
      <c r="FO323" s="15" t="n">
        <f aca="false">SUM(FC323:FN323)/12</f>
        <v>8.625</v>
      </c>
      <c r="GA323" s="0" t="n">
        <f aca="false">GA322+1</f>
        <v>1973</v>
      </c>
      <c r="GB323" s="25" t="s">
        <v>109</v>
      </c>
      <c r="GC323" s="14" t="n">
        <v>12.7</v>
      </c>
      <c r="GD323" s="14" t="n">
        <v>12.8</v>
      </c>
      <c r="GE323" s="14" t="n">
        <v>10.4</v>
      </c>
      <c r="GF323" s="14" t="n">
        <v>10.2</v>
      </c>
      <c r="GG323" s="14" t="n">
        <v>7.8</v>
      </c>
      <c r="GH323" s="14" t="n">
        <v>4.4</v>
      </c>
      <c r="GI323" s="14" t="n">
        <v>4.6</v>
      </c>
      <c r="GJ323" s="14" t="n">
        <v>4.9</v>
      </c>
      <c r="GK323" s="14" t="n">
        <v>7.6</v>
      </c>
      <c r="GL323" s="14" t="n">
        <v>7.9</v>
      </c>
      <c r="GM323" s="14" t="n">
        <v>8.3</v>
      </c>
      <c r="GN323" s="14" t="n">
        <v>11</v>
      </c>
      <c r="GO323" s="15" t="n">
        <f aca="false">SUM(GC323:GN323)/12</f>
        <v>8.55</v>
      </c>
      <c r="HA323" s="0" t="n">
        <f aca="false">HA322+1</f>
        <v>1973</v>
      </c>
      <c r="HB323" s="25" t="s">
        <v>109</v>
      </c>
      <c r="HC323" s="14" t="n">
        <v>17.1</v>
      </c>
      <c r="HD323" s="14" t="n">
        <v>15.8</v>
      </c>
      <c r="HE323" s="14" t="n">
        <v>14.9</v>
      </c>
      <c r="HF323" s="14" t="n">
        <v>14.2</v>
      </c>
      <c r="HG323" s="14" t="n">
        <v>11.5</v>
      </c>
      <c r="HH323" s="14" t="n">
        <v>8.7</v>
      </c>
      <c r="HI323" s="14" t="n">
        <v>8.4</v>
      </c>
      <c r="HJ323" s="14" t="n">
        <v>9.2</v>
      </c>
      <c r="HK323" s="14" t="n">
        <v>9.8</v>
      </c>
      <c r="HL323" s="14" t="n">
        <v>11.4</v>
      </c>
      <c r="HM323" s="14" t="n">
        <v>12.9</v>
      </c>
      <c r="HN323" s="14" t="n">
        <v>14.7</v>
      </c>
      <c r="HO323" s="15" t="n">
        <f aca="false">SUM(HC323:HN323)/12</f>
        <v>12.3833333333333</v>
      </c>
      <c r="IA323" s="0" t="n">
        <f aca="false">IA322+1</f>
        <v>1973</v>
      </c>
      <c r="IB323" s="25" t="s">
        <v>109</v>
      </c>
      <c r="IC323" s="14" t="n">
        <v>20.5</v>
      </c>
      <c r="ID323" s="14" t="n">
        <v>18.6</v>
      </c>
      <c r="IE323" s="14" t="n">
        <v>16.4</v>
      </c>
      <c r="IF323" s="14" t="n">
        <v>15.4</v>
      </c>
      <c r="IG323" s="14" t="n">
        <v>12.1</v>
      </c>
      <c r="IH323" s="14" t="n">
        <v>8.3</v>
      </c>
      <c r="II323" s="14" t="n">
        <v>8.5</v>
      </c>
      <c r="IJ323" s="14" t="n">
        <v>9.5</v>
      </c>
      <c r="IK323" s="14" t="n">
        <v>11.1</v>
      </c>
      <c r="IL323" s="14" t="n">
        <v>11.8</v>
      </c>
      <c r="IM323" s="14" t="n">
        <v>14</v>
      </c>
      <c r="IN323" s="14" t="n">
        <v>16.8</v>
      </c>
      <c r="IO323" s="15" t="n">
        <f aca="false">SUM(IC323:IN323)/12</f>
        <v>13.5833333333333</v>
      </c>
      <c r="JA323" s="0" t="n">
        <f aca="false">JA322+1</f>
        <v>1973</v>
      </c>
      <c r="JB323" s="25" t="s">
        <v>109</v>
      </c>
      <c r="JC323" s="14" t="n">
        <v>14.5</v>
      </c>
      <c r="JD323" s="14" t="n">
        <v>15.2</v>
      </c>
      <c r="JE323" s="14" t="n">
        <v>13.3</v>
      </c>
      <c r="JF323" s="14" t="n">
        <v>12.9</v>
      </c>
      <c r="JG323" s="14" t="n">
        <v>10.5</v>
      </c>
      <c r="JH323" s="14" t="n">
        <v>7.8</v>
      </c>
      <c r="JI323" s="14" t="n">
        <v>8.3</v>
      </c>
      <c r="JJ323" s="14" t="n">
        <v>8.6</v>
      </c>
      <c r="JK323" s="14" t="n">
        <v>10.1</v>
      </c>
      <c r="JL323" s="14" t="n">
        <v>11.1</v>
      </c>
      <c r="JM323" s="14" t="n">
        <v>11.4</v>
      </c>
      <c r="JN323" s="14" t="n">
        <v>14.3</v>
      </c>
      <c r="JO323" s="15" t="n">
        <f aca="false">SUM(JC323:JN323)/12</f>
        <v>11.5</v>
      </c>
      <c r="KA323" s="0" t="n">
        <f aca="false">KA322+1</f>
        <v>1973</v>
      </c>
      <c r="KB323" s="25" t="s">
        <v>109</v>
      </c>
      <c r="KC323" s="14" t="n">
        <v>18.5</v>
      </c>
      <c r="KD323" s="14" t="n">
        <v>16.5</v>
      </c>
      <c r="KE323" s="14" t="n">
        <v>14.4</v>
      </c>
      <c r="KF323" s="14" t="n">
        <v>12.5</v>
      </c>
      <c r="KG323" s="14" t="n">
        <v>9.6</v>
      </c>
      <c r="KH323" s="14" t="n">
        <v>6.1</v>
      </c>
      <c r="KI323" s="14" t="n">
        <v>7</v>
      </c>
      <c r="KJ323" s="14" t="n">
        <v>7.3</v>
      </c>
      <c r="KK323" s="14" t="n">
        <v>8.8</v>
      </c>
      <c r="KL323" s="14" t="n">
        <v>10.6</v>
      </c>
      <c r="KM323" s="14" t="n">
        <v>11.2</v>
      </c>
      <c r="KN323" s="14" t="n">
        <v>15.7</v>
      </c>
      <c r="KO323" s="15" t="n">
        <f aca="false">SUM(KC323:KN323)/12</f>
        <v>11.5166666666667</v>
      </c>
      <c r="LA323" s="0" t="n">
        <f aca="false">LA322+1</f>
        <v>1973</v>
      </c>
      <c r="LB323" s="25" t="s">
        <v>109</v>
      </c>
      <c r="LC323" s="14" t="n">
        <v>18.2</v>
      </c>
      <c r="LD323" s="14" t="n">
        <v>15.8</v>
      </c>
      <c r="LE323" s="14" t="n">
        <v>13.3</v>
      </c>
      <c r="LF323" s="14" t="n">
        <v>11.8</v>
      </c>
      <c r="LG323" s="14" t="n">
        <v>9.1</v>
      </c>
      <c r="LH323" s="14" t="n">
        <v>5.8</v>
      </c>
      <c r="LI323" s="14" t="n">
        <v>5.7</v>
      </c>
      <c r="LJ323" s="14" t="n">
        <v>5.9</v>
      </c>
      <c r="LK323" s="14" t="n">
        <v>7.9</v>
      </c>
      <c r="LL323" s="14" t="n">
        <v>9.9</v>
      </c>
      <c r="LM323" s="14" t="n">
        <v>10.1</v>
      </c>
      <c r="LN323" s="14" t="n">
        <v>14.6</v>
      </c>
      <c r="LO323" s="15" t="n">
        <f aca="false">SUM(LC323:LN323)/12</f>
        <v>10.675</v>
      </c>
      <c r="MA323" s="0" t="n">
        <f aca="false">MA322+1</f>
        <v>1973</v>
      </c>
      <c r="MB323" s="25" t="s">
        <v>109</v>
      </c>
      <c r="MC323" s="14" t="n">
        <v>15.9</v>
      </c>
      <c r="MD323" s="14" t="n">
        <v>14.6</v>
      </c>
      <c r="ME323" s="14" t="n">
        <v>12.3</v>
      </c>
      <c r="MF323" s="14" t="n">
        <v>10.9</v>
      </c>
      <c r="MG323" s="14" t="n">
        <v>8.7</v>
      </c>
      <c r="MH323" s="14" t="n">
        <v>5.5</v>
      </c>
      <c r="MI323" s="14" t="n">
        <v>5.2</v>
      </c>
      <c r="MJ323" s="14" t="n">
        <v>6.8</v>
      </c>
      <c r="MK323" s="14" t="n">
        <v>7.7</v>
      </c>
      <c r="ML323" s="14" t="n">
        <v>9.3</v>
      </c>
      <c r="MM323" s="14" t="n">
        <v>10.3</v>
      </c>
      <c r="MN323" s="14" t="n">
        <v>13</v>
      </c>
      <c r="MO323" s="15" t="n">
        <f aca="false">SUM(MC323:MN323)/12</f>
        <v>10.0166666666667</v>
      </c>
      <c r="NA323" s="0" t="n">
        <f aca="false">NA322+1</f>
        <v>1973</v>
      </c>
      <c r="NB323" s="25" t="s">
        <v>109</v>
      </c>
      <c r="NC323" s="14" t="n">
        <v>21.2</v>
      </c>
      <c r="ND323" s="14" t="n">
        <v>17.6</v>
      </c>
      <c r="NE323" s="14" t="n">
        <v>17</v>
      </c>
      <c r="NF323" s="14" t="n">
        <v>14.1</v>
      </c>
      <c r="NG323" s="14" t="n">
        <v>10</v>
      </c>
      <c r="NH323" s="14" t="n">
        <v>6</v>
      </c>
      <c r="NI323" s="14" t="n">
        <v>5.9</v>
      </c>
      <c r="NJ323" s="14" t="n">
        <v>7</v>
      </c>
      <c r="NK323" s="14" t="n">
        <v>9</v>
      </c>
      <c r="NL323" s="14" t="n">
        <v>11.6</v>
      </c>
      <c r="NM323" s="14" t="n">
        <v>13.8</v>
      </c>
      <c r="NN323" s="14" t="n">
        <v>17.4</v>
      </c>
      <c r="NO323" s="15" t="n">
        <f aca="false">SUM(NC323:NN323)/12</f>
        <v>12.55</v>
      </c>
      <c r="OA323" s="6" t="n">
        <f aca="false">AVERAGE(AO323,BO323,CO323,DO323,EO323,FO323,GO323,HO323,IO323,JO323,KO323,LO323,MO323,NO323)</f>
        <v>11.3452380952381</v>
      </c>
      <c r="OB323" s="22" t="n">
        <f aca="false">AVERAGE(OA313:OA323)</f>
        <v>10.4732142857143</v>
      </c>
      <c r="PA323" s="16" t="n">
        <f aca="false">AVERAGE(AH323,AI323,AJ323,BH323,BI323,BJ323,CH323,CI323,CJ323,DH323,DI323,DJ323,EH323,EI323,EJ323,FH323,FI323,FJ323,GH323,GI323,GJ323,HH323,HI323,HJ323,IH323,II323,IJ323,JH323,JI323,JJ323,KH323,KI323,KJ323,LH323,LI323,LJ323,MH323,MI323,MJ323,NH323,NI323,NJ323)</f>
        <v>6.81904761904762</v>
      </c>
      <c r="PB323" s="17" t="n">
        <f aca="false">AVERAGE(AC323,AD323,AN323,BC323,BD323,BN323,CC323,CD323,CN323,DC323,DD323,DN323,EC323,ED323,EN323,FC323,FD323,FN323,GC323,GD323,GN323,HC323,HD323,HN323,IC323,ID323,IN323,JC323,JD323,JN323,KC323,KD323,KN323,LC323,LD323,LN323,MC323,MD323,MN323,NC323,ND323,NN323,)</f>
        <v>15.7767441860465</v>
      </c>
      <c r="PC323" s="16" t="n">
        <f aca="false">AVERAGE(PA313:PA323)</f>
        <v>6.3739898989899</v>
      </c>
      <c r="PD323" s="23" t="n">
        <f aca="false">AVERAGE(PB313:PB323)</f>
        <v>14.365362931642</v>
      </c>
    </row>
    <row r="324" customFormat="false" ht="14.65" hidden="false" customHeight="false" outlineLevel="0" collapsed="false">
      <c r="A324" s="5"/>
      <c r="B324" s="6" t="n">
        <f aca="false">AVERAGE(AO324,BO324,CO324,DO324,EO324,FO324,GO324,HO324,IO324,JO324,KO324,LO324,MO324,NO324)</f>
        <v>11.2142857142857</v>
      </c>
      <c r="C324" s="18" t="n">
        <f aca="false">AVERAGE(B320:B324)</f>
        <v>10.6757341269841</v>
      </c>
      <c r="D324" s="20" t="n">
        <f aca="false">AVERAGE(B315:B324)</f>
        <v>10.5604861111111</v>
      </c>
      <c r="E324" s="6" t="n">
        <f aca="false">AVERAGE(B305:B324)</f>
        <v>10.4331498015873</v>
      </c>
      <c r="F324" s="24" t="n">
        <f aca="false">AVERAGE(B275:B324)</f>
        <v>10.3061428571429</v>
      </c>
      <c r="G324" s="2" t="n">
        <f aca="false">MAX(AC324:AN324,BC324:BN324,CC324:CN324,DC324:DN324,EC324:EN324,FC324:FN324,GC324:GN324,HC324:HN324,IC324:IN324,JC324:JN324,KC324:KN324,LC324:LN324,MC324:MN324,NC324:NN324)</f>
        <v>24</v>
      </c>
      <c r="H324" s="11" t="n">
        <f aca="false">MEDIAN(AC324:AN324,BC324:BN324,CC324:CN324,DC324:DN324,EC324:EN324,FC324:FN324,GC324:GN324,HC324:HN324,IC324:IN324,JC324:JN324,KC324:KN324,LC324:LN324,MC324:MN324,NC324:NN324)</f>
        <v>10.75</v>
      </c>
      <c r="I324" s="4" t="n">
        <f aca="false">MIN(AC324:AN324,BC324:BN324,CC324:CN324,DC324:DN324,EC324:EN324,FC324:FN324,GC324:GN324,HC324:HN324,IC324:IN324,JC324:JN324,KC324:KN324,LC324:LN324,MC324:MN324,NC324:NN324)</f>
        <v>4.4</v>
      </c>
      <c r="J324" s="12" t="n">
        <f aca="false">(G324+I324)/2</f>
        <v>14.2</v>
      </c>
      <c r="AA324" s="0" t="n">
        <f aca="false">AA323+1</f>
        <v>56</v>
      </c>
      <c r="AB324" s="27" t="n">
        <v>1974</v>
      </c>
      <c r="AC324" s="14" t="n">
        <v>20</v>
      </c>
      <c r="AD324" s="14" t="n">
        <v>17</v>
      </c>
      <c r="AE324" s="14" t="n">
        <v>18.6</v>
      </c>
      <c r="AF324" s="14" t="n">
        <v>14.1</v>
      </c>
      <c r="AG324" s="14" t="n">
        <v>10.8</v>
      </c>
      <c r="AH324" s="14" t="n">
        <v>9</v>
      </c>
      <c r="AI324" s="14" t="n">
        <v>8.7</v>
      </c>
      <c r="AJ324" s="14" t="n">
        <v>9.4</v>
      </c>
      <c r="AK324" s="14" t="n">
        <v>9.2</v>
      </c>
      <c r="AL324" s="14" t="n">
        <v>12.4</v>
      </c>
      <c r="AM324" s="14" t="n">
        <v>12.7</v>
      </c>
      <c r="AN324" s="14" t="n">
        <v>15.1</v>
      </c>
      <c r="AO324" s="15" t="n">
        <f aca="false">SUM(AC324:AN324)/12</f>
        <v>13.0833333333333</v>
      </c>
      <c r="AQ324" s="32"/>
      <c r="AR324" s="14"/>
      <c r="AS324" s="14"/>
      <c r="AT324" s="14"/>
      <c r="AU324" s="14"/>
      <c r="AV324" s="14"/>
      <c r="AW324" s="14"/>
      <c r="AX324" s="14"/>
      <c r="AY324" s="14"/>
      <c r="AZ324" s="14"/>
      <c r="BA324" s="0" t="n">
        <f aca="false">BA323+1</f>
        <v>1974</v>
      </c>
      <c r="BB324" s="25" t="s">
        <v>110</v>
      </c>
      <c r="BC324" s="14" t="n">
        <v>16.7</v>
      </c>
      <c r="BD324" s="14" t="n">
        <v>13.7</v>
      </c>
      <c r="BE324" s="14" t="n">
        <v>14.1</v>
      </c>
      <c r="BF324" s="14" t="n">
        <v>11.1</v>
      </c>
      <c r="BG324" s="14" t="n">
        <v>6.6</v>
      </c>
      <c r="BH324" s="14" t="n">
        <v>4.8</v>
      </c>
      <c r="BI324" s="14" t="n">
        <v>5.7</v>
      </c>
      <c r="BJ324" s="14" t="n">
        <v>5.8</v>
      </c>
      <c r="BK324" s="14" t="n">
        <v>5.6</v>
      </c>
      <c r="BL324" s="14" t="n">
        <v>8.8</v>
      </c>
      <c r="BM324" s="14" t="n">
        <v>8.4</v>
      </c>
      <c r="BN324" s="14" t="n">
        <v>11.2</v>
      </c>
      <c r="BO324" s="15" t="n">
        <f aca="false">SUM(BC324:BN324)/12</f>
        <v>9.375</v>
      </c>
      <c r="CA324" s="0" t="n">
        <f aca="false">CA323+1</f>
        <v>1974</v>
      </c>
      <c r="CB324" s="25" t="s">
        <v>110</v>
      </c>
      <c r="CC324" s="14" t="n">
        <v>17.6</v>
      </c>
      <c r="CD324" s="14" t="n">
        <v>16.3</v>
      </c>
      <c r="CE324" s="14" t="n">
        <v>17.2</v>
      </c>
      <c r="CF324" s="14" t="n">
        <v>14</v>
      </c>
      <c r="CG324" s="14" t="n">
        <v>11.9</v>
      </c>
      <c r="CH324" s="14" t="n">
        <v>10.2</v>
      </c>
      <c r="CI324" s="14" t="n">
        <v>9.4</v>
      </c>
      <c r="CJ324" s="14" t="n">
        <v>9.5</v>
      </c>
      <c r="CK324" s="14" t="n">
        <v>9</v>
      </c>
      <c r="CL324" s="14" t="n">
        <v>11</v>
      </c>
      <c r="CM324" s="14" t="n">
        <v>11.5</v>
      </c>
      <c r="CN324" s="14" t="n">
        <v>13.2</v>
      </c>
      <c r="CO324" s="15" t="n">
        <f aca="false">SUM(CC324:CN324)/12</f>
        <v>12.5666666666667</v>
      </c>
      <c r="DA324" s="0" t="n">
        <f aca="false">DA323+1</f>
        <v>1974</v>
      </c>
      <c r="DB324" s="25" t="s">
        <v>110</v>
      </c>
      <c r="DC324" s="14" t="n">
        <v>16.6</v>
      </c>
      <c r="DD324" s="14" t="n">
        <v>13.7</v>
      </c>
      <c r="DE324" s="14" t="n">
        <v>15.6</v>
      </c>
      <c r="DF324" s="14" t="n">
        <v>11.5</v>
      </c>
      <c r="DG324" s="14" t="n">
        <v>7.8</v>
      </c>
      <c r="DH324" s="14" t="n">
        <v>4.6</v>
      </c>
      <c r="DI324" s="14" t="n">
        <v>5.1</v>
      </c>
      <c r="DJ324" s="14" t="n">
        <v>5.4</v>
      </c>
      <c r="DK324" s="14" t="n">
        <v>5.3</v>
      </c>
      <c r="DL324" s="14" t="n">
        <v>8</v>
      </c>
      <c r="DM324" s="14" t="n">
        <v>8</v>
      </c>
      <c r="DN324" s="14" t="n">
        <v>10.9</v>
      </c>
      <c r="DO324" s="15" t="n">
        <f aca="false">SUM(DC324:DN324)/12</f>
        <v>9.375</v>
      </c>
      <c r="EA324" s="0" t="n">
        <f aca="false">EA323+1</f>
        <v>1974</v>
      </c>
      <c r="EB324" s="25" t="s">
        <v>110</v>
      </c>
      <c r="EC324" s="14" t="n">
        <v>24</v>
      </c>
      <c r="ED324" s="14" t="n">
        <v>20.8</v>
      </c>
      <c r="EE324" s="14" t="n">
        <v>20.1</v>
      </c>
      <c r="EF324" s="14" t="n">
        <v>15.5</v>
      </c>
      <c r="EG324" s="14" t="n">
        <v>9.7</v>
      </c>
      <c r="EH324" s="14" t="n">
        <v>4.6</v>
      </c>
      <c r="EI324" s="14" t="n">
        <v>7.4</v>
      </c>
      <c r="EJ324" s="14" t="n">
        <v>6.7</v>
      </c>
      <c r="EK324" s="14" t="n">
        <v>8.6</v>
      </c>
      <c r="EL324" s="14" t="n">
        <v>13</v>
      </c>
      <c r="EM324" s="14" t="n">
        <v>15.4</v>
      </c>
      <c r="EN324" s="14" t="n">
        <v>18.6</v>
      </c>
      <c r="EO324" s="15" t="n">
        <f aca="false">SUM(EC324:EN324)/12</f>
        <v>13.7</v>
      </c>
      <c r="FA324" s="0" t="n">
        <f aca="false">FA323+1</f>
        <v>1974</v>
      </c>
      <c r="FB324" s="25" t="s">
        <v>110</v>
      </c>
      <c r="FC324" s="14" t="n">
        <v>14.7</v>
      </c>
      <c r="FD324" s="14" t="n">
        <v>12.2</v>
      </c>
      <c r="FE324" s="14" t="n">
        <v>13.1</v>
      </c>
      <c r="FF324" s="14" t="n">
        <v>10.5</v>
      </c>
      <c r="FG324" s="14" t="n">
        <v>6.8</v>
      </c>
      <c r="FH324" s="14" t="n">
        <v>5.6</v>
      </c>
      <c r="FI324" s="14" t="n">
        <v>5.3</v>
      </c>
      <c r="FJ324" s="14" t="n">
        <v>5.3</v>
      </c>
      <c r="FK324" s="14" t="n">
        <v>5.3</v>
      </c>
      <c r="FL324" s="14" t="n">
        <v>7.7</v>
      </c>
      <c r="FM324" s="14" t="n">
        <v>7.6</v>
      </c>
      <c r="FN324" s="14" t="n">
        <v>10</v>
      </c>
      <c r="FO324" s="15" t="n">
        <f aca="false">SUM(FC324:FN324)/12</f>
        <v>8.675</v>
      </c>
      <c r="GA324" s="0" t="n">
        <f aca="false">GA323+1</f>
        <v>1974</v>
      </c>
      <c r="GB324" s="25" t="s">
        <v>110</v>
      </c>
      <c r="GC324" s="14" t="n">
        <v>14.4</v>
      </c>
      <c r="GD324" s="14" t="n">
        <v>12.5</v>
      </c>
      <c r="GE324" s="14" t="n">
        <v>14.1</v>
      </c>
      <c r="GF324" s="14" t="n">
        <v>11.1</v>
      </c>
      <c r="GG324" s="14" t="n">
        <v>8.1</v>
      </c>
      <c r="GH324" s="14" t="n">
        <v>5.6</v>
      </c>
      <c r="GI324" s="14" t="n">
        <v>5</v>
      </c>
      <c r="GJ324" s="14" t="n">
        <v>5.9</v>
      </c>
      <c r="GK324" s="14" t="n">
        <v>5.7</v>
      </c>
      <c r="GL324" s="14" t="n">
        <v>7.4</v>
      </c>
      <c r="GM324" s="14" t="n">
        <v>7.3</v>
      </c>
      <c r="GN324" s="14" t="n">
        <v>9.3</v>
      </c>
      <c r="GO324" s="15" t="n">
        <f aca="false">SUM(GC324:GN324)/12</f>
        <v>8.86666666666667</v>
      </c>
      <c r="HA324" s="0" t="n">
        <f aca="false">HA323+1</f>
        <v>1974</v>
      </c>
      <c r="HB324" s="25" t="s">
        <v>110</v>
      </c>
      <c r="HC324" s="14" t="n">
        <v>18.2</v>
      </c>
      <c r="HD324" s="14" t="n">
        <v>16.6</v>
      </c>
      <c r="HE324" s="14" t="n">
        <v>17.3</v>
      </c>
      <c r="HF324" s="14" t="n">
        <v>14</v>
      </c>
      <c r="HG324" s="14" t="n">
        <v>11.7</v>
      </c>
      <c r="HH324" s="14" t="n">
        <v>9.4</v>
      </c>
      <c r="HI324" s="14" t="n">
        <v>9.2</v>
      </c>
      <c r="HJ324" s="14" t="n">
        <v>9.5</v>
      </c>
      <c r="HK324" s="14" t="n">
        <v>9.4</v>
      </c>
      <c r="HL324" s="14" t="n">
        <v>11.3</v>
      </c>
      <c r="HM324" s="14" t="n">
        <v>12.6</v>
      </c>
      <c r="HN324" s="14" t="n">
        <v>13.7</v>
      </c>
      <c r="HO324" s="15" t="n">
        <f aca="false">SUM(HC324:HN324)/12</f>
        <v>12.7416666666667</v>
      </c>
      <c r="IA324" s="0" t="n">
        <f aca="false">IA323+1</f>
        <v>1974</v>
      </c>
      <c r="IB324" s="25" t="s">
        <v>110</v>
      </c>
      <c r="IC324" s="14" t="n">
        <v>22.2</v>
      </c>
      <c r="ID324" s="14" t="n">
        <v>17.7</v>
      </c>
      <c r="IE324" s="14" t="n">
        <v>18.6</v>
      </c>
      <c r="IF324" s="14" t="n">
        <v>14.6</v>
      </c>
      <c r="IG324" s="14" t="n">
        <v>11</v>
      </c>
      <c r="IH324" s="14" t="n">
        <v>8.6</v>
      </c>
      <c r="II324" s="14" t="n">
        <v>9.7</v>
      </c>
      <c r="IJ324" s="14" t="n">
        <v>9.6</v>
      </c>
      <c r="IK324" s="14" t="n">
        <v>9.3</v>
      </c>
      <c r="IL324" s="14" t="n">
        <v>13</v>
      </c>
      <c r="IM324" s="14" t="n">
        <v>12.9</v>
      </c>
      <c r="IN324" s="14" t="n">
        <v>15.8</v>
      </c>
      <c r="IO324" s="15" t="n">
        <f aca="false">SUM(IC324:IN324)/12</f>
        <v>13.5833333333333</v>
      </c>
      <c r="JA324" s="0" t="n">
        <f aca="false">JA323+1</f>
        <v>1974</v>
      </c>
      <c r="JB324" s="25" t="s">
        <v>110</v>
      </c>
      <c r="JC324" s="14" t="n">
        <v>15.8</v>
      </c>
      <c r="JD324" s="14" t="n">
        <v>14.1</v>
      </c>
      <c r="JE324" s="14" t="n">
        <v>15</v>
      </c>
      <c r="JF324" s="14" t="n">
        <v>12.8</v>
      </c>
      <c r="JG324" s="14" t="n">
        <v>10.8</v>
      </c>
      <c r="JH324" s="14" t="n">
        <v>8.8</v>
      </c>
      <c r="JI324" s="14" t="n">
        <v>8.7</v>
      </c>
      <c r="JJ324" s="14" t="n">
        <v>9.3</v>
      </c>
      <c r="JK324" s="14" t="n">
        <v>9.5</v>
      </c>
      <c r="JL324" s="14" t="n">
        <v>10.7</v>
      </c>
      <c r="JM324" s="14" t="n">
        <v>10.2</v>
      </c>
      <c r="JN324" s="14" t="n">
        <v>12.4</v>
      </c>
      <c r="JO324" s="15" t="n">
        <f aca="false">SUM(JC324:JN324)/12</f>
        <v>11.5083333333333</v>
      </c>
      <c r="KA324" s="0" t="n">
        <f aca="false">KA323+1</f>
        <v>1974</v>
      </c>
      <c r="KB324" s="25" t="s">
        <v>110</v>
      </c>
      <c r="KC324" s="14" t="n">
        <v>18.9</v>
      </c>
      <c r="KD324" s="14" t="n">
        <v>15.3</v>
      </c>
      <c r="KE324" s="14" t="n">
        <v>16.1</v>
      </c>
      <c r="KF324" s="14" t="n">
        <v>12.9</v>
      </c>
      <c r="KG324" s="14" t="n">
        <v>8.6</v>
      </c>
      <c r="KH324" s="14" t="n">
        <v>6.7</v>
      </c>
      <c r="KI324" s="14" t="n">
        <v>7.3</v>
      </c>
      <c r="KJ324" s="14" t="n">
        <v>7</v>
      </c>
      <c r="KK324" s="14" t="n">
        <v>6.8</v>
      </c>
      <c r="KL324" s="14" t="n">
        <v>10.1</v>
      </c>
      <c r="KM324" s="14" t="n">
        <v>9.7</v>
      </c>
      <c r="KN324" s="14" t="n">
        <v>13</v>
      </c>
      <c r="KO324" s="15" t="n">
        <f aca="false">SUM(KC324:KN324)/12</f>
        <v>11.0333333333333</v>
      </c>
      <c r="LA324" s="0" t="n">
        <f aca="false">LA323+1</f>
        <v>1974</v>
      </c>
      <c r="LB324" s="25" t="s">
        <v>110</v>
      </c>
      <c r="LC324" s="14" t="n">
        <v>17.7</v>
      </c>
      <c r="LD324" s="14" t="n">
        <v>15</v>
      </c>
      <c r="LE324" s="14" t="n">
        <v>15.2</v>
      </c>
      <c r="LF324" s="14" t="n">
        <v>12.1</v>
      </c>
      <c r="LG324" s="14" t="n">
        <v>7.9</v>
      </c>
      <c r="LH324" s="14" t="n">
        <v>6.1</v>
      </c>
      <c r="LI324" s="14" t="n">
        <v>7.2</v>
      </c>
      <c r="LJ324" s="14" t="n">
        <v>7.2</v>
      </c>
      <c r="LK324" s="14" t="n">
        <v>6.3</v>
      </c>
      <c r="LL324" s="14" t="n">
        <v>9.9</v>
      </c>
      <c r="LM324" s="14" t="n">
        <v>10</v>
      </c>
      <c r="LN324" s="14" t="n">
        <v>12.5</v>
      </c>
      <c r="LO324" s="15" t="n">
        <f aca="false">SUM(LC324:LN324)/12</f>
        <v>10.5916666666667</v>
      </c>
      <c r="MA324" s="0" t="n">
        <f aca="false">MA323+1</f>
        <v>1974</v>
      </c>
      <c r="MB324" s="25" t="s">
        <v>110</v>
      </c>
      <c r="MC324" s="14" t="n">
        <v>16</v>
      </c>
      <c r="MD324" s="14" t="n">
        <v>14</v>
      </c>
      <c r="ME324" s="14" t="n">
        <v>15</v>
      </c>
      <c r="MF324" s="14" t="n">
        <v>12.2</v>
      </c>
      <c r="MG324" s="14" t="n">
        <v>8</v>
      </c>
      <c r="MH324" s="14" t="n">
        <v>6.7</v>
      </c>
      <c r="MI324" s="14" t="n">
        <v>7.6</v>
      </c>
      <c r="MJ324" s="14" t="n">
        <v>6.9</v>
      </c>
      <c r="MK324" s="14" t="n">
        <v>6.9</v>
      </c>
      <c r="ML324" s="14" t="n">
        <v>9</v>
      </c>
      <c r="MM324" s="14" t="n">
        <v>8.8</v>
      </c>
      <c r="MN324" s="14" t="n">
        <v>11.5</v>
      </c>
      <c r="MO324" s="15" t="n">
        <f aca="false">SUM(MC324:MN324)/12</f>
        <v>10.2166666666667</v>
      </c>
      <c r="NA324" s="0" t="n">
        <f aca="false">NA323+1</f>
        <v>1974</v>
      </c>
      <c r="NB324" s="25" t="s">
        <v>110</v>
      </c>
      <c r="NC324" s="14" t="n">
        <v>21.4</v>
      </c>
      <c r="ND324" s="14" t="n">
        <v>18</v>
      </c>
      <c r="NE324" s="14" t="n">
        <v>17.4</v>
      </c>
      <c r="NF324" s="14" t="n">
        <v>13</v>
      </c>
      <c r="NG324" s="14" t="n">
        <v>8.2</v>
      </c>
      <c r="NH324" s="14" t="n">
        <v>4.4</v>
      </c>
      <c r="NI324" s="14" t="n">
        <v>6.1</v>
      </c>
      <c r="NJ324" s="14" t="n">
        <v>5.6</v>
      </c>
      <c r="NK324" s="14" t="n">
        <v>8.2</v>
      </c>
      <c r="NL324" s="14" t="n">
        <v>11.9</v>
      </c>
      <c r="NM324" s="14" t="n">
        <v>12</v>
      </c>
      <c r="NN324" s="14" t="n">
        <v>14</v>
      </c>
      <c r="NO324" s="15" t="n">
        <f aca="false">SUM(NC324:NN324)/12</f>
        <v>11.6833333333333</v>
      </c>
      <c r="OA324" s="6" t="n">
        <f aca="false">AVERAGE(AO324,BO324,CO324,DO324,EO324,FO324,GO324,HO324,IO324,JO324,KO324,LO324,MO324,NO324)</f>
        <v>11.2142857142857</v>
      </c>
      <c r="OB324" s="22" t="n">
        <f aca="false">AVERAGE(OA314:OA324)</f>
        <v>10.515376984127</v>
      </c>
      <c r="PA324" s="16" t="n">
        <f aca="false">AVERAGE(AH324,AI324,AJ324,BH324,BI324,BJ324,CH324,CI324,CJ324,DH324,DI324,DJ324,EH324,EI324,EJ324,FH324,FI324,FJ324,GH324,GI324,GJ324,HH324,HI324,HJ324,IH324,II324,IJ324,JH324,JI324,JJ324,KH324,KI324,KJ324,LH324,LI324,LJ324,MH324,MI324,MJ324,NH324,NI324,NJ324)</f>
        <v>7.15714285714286</v>
      </c>
      <c r="PB324" s="17" t="n">
        <f aca="false">AVERAGE(AC324,AD324,AN324,BC324,BD324,BN324,CC324,CD324,CN324,DC324,DD324,DN324,EC324,ED324,EN324,FC324,FD324,FN324,GC324,GD324,GN324,HC324,HD324,HN324,IC324,ID324,IN324,JC324,JD324,JN324,KC324,KD324,KN324,LC324,LD324,LN324,MC324,MD324,MN324,NC324,ND324,NN324,)</f>
        <v>15.1697674418605</v>
      </c>
      <c r="PC324" s="16" t="n">
        <f aca="false">AVERAGE(PA314:PA324)</f>
        <v>6.40670995670996</v>
      </c>
      <c r="PD324" s="23" t="n">
        <f aca="false">AVERAGE(PB314:PB324)</f>
        <v>14.4323819591261</v>
      </c>
    </row>
    <row r="325" customFormat="false" ht="14.65" hidden="false" customHeight="false" outlineLevel="0" collapsed="false">
      <c r="A325" s="5" t="n">
        <f aca="false">A320+5</f>
        <v>1975</v>
      </c>
      <c r="B325" s="6" t="n">
        <f aca="false">AVERAGE(AO325,BO325,CO325,DO325,EO325,FO325,GO325,HO325,IO325,JO325,KO325,LO325,MO325,NO325)</f>
        <v>10.9976190476191</v>
      </c>
      <c r="C325" s="18" t="n">
        <f aca="false">AVERAGE(B321:B325)</f>
        <v>10.8845238095238</v>
      </c>
      <c r="D325" s="20" t="n">
        <f aca="false">AVERAGE(B316:B325)</f>
        <v>10.6081646825397</v>
      </c>
      <c r="E325" s="6" t="n">
        <f aca="false">AVERAGE(B306:B325)</f>
        <v>10.4569593253968</v>
      </c>
      <c r="F325" s="24" t="n">
        <f aca="false">AVERAGE(B276:B325)</f>
        <v>10.3210595238095</v>
      </c>
      <c r="G325" s="2" t="n">
        <f aca="false">MAX(AC325:AN325,BC325:BN325,CC325:CN325,DC325:DN325,EC325:EN325,FC325:FN325,GC325:GN325,HC325:HN325,IC325:IN325,JC325:JN325,KC325:KN325,LC325:LN325,MC325:MN325,NC325:NN325)</f>
        <v>22.2</v>
      </c>
      <c r="H325" s="11" t="n">
        <f aca="false">MEDIAN(AC325:AN325,BC325:BN325,CC325:CN325,DC325:DN325,EC325:EN325,FC325:FN325,GC325:GN325,HC325:HN325,IC325:IN325,JC325:JN325,KC325:KN325,LC325:LN325,MC325:MN325,NC325:NN325)</f>
        <v>10.85</v>
      </c>
      <c r="I325" s="4" t="n">
        <f aca="false">MIN(AC325:AN325,BC325:BN325,CC325:CN325,DC325:DN325,EC325:EN325,FC325:FN325,GC325:GN325,HC325:HN325,IC325:IN325,JC325:JN325,KC325:KN325,LC325:LN325,MC325:MN325,NC325:NN325)</f>
        <v>1.8</v>
      </c>
      <c r="J325" s="12" t="n">
        <f aca="false">(G325+I325)/2</f>
        <v>12</v>
      </c>
      <c r="AA325" s="0" t="n">
        <f aca="false">AA324+1</f>
        <v>57</v>
      </c>
      <c r="AB325" s="27" t="n">
        <v>1975</v>
      </c>
      <c r="AC325" s="14" t="n">
        <v>15.2</v>
      </c>
      <c r="AD325" s="14" t="n">
        <v>18.7</v>
      </c>
      <c r="AE325" s="14" t="n">
        <v>14.7</v>
      </c>
      <c r="AF325" s="14" t="n">
        <v>13.2</v>
      </c>
      <c r="AG325" s="14" t="n">
        <v>12.7</v>
      </c>
      <c r="AH325" s="14" t="n">
        <v>7.9</v>
      </c>
      <c r="AI325" s="14" t="n">
        <v>9.4</v>
      </c>
      <c r="AJ325" s="14" t="n">
        <v>8.8</v>
      </c>
      <c r="AK325" s="14" t="n">
        <v>11</v>
      </c>
      <c r="AL325" s="14" t="n">
        <v>12.2</v>
      </c>
      <c r="AM325" s="14" t="n">
        <v>15.3</v>
      </c>
      <c r="AN325" s="14" t="n">
        <v>17.4</v>
      </c>
      <c r="AO325" s="15" t="n">
        <f aca="false">SUM(AC325:AN325)/12</f>
        <v>13.0416666666667</v>
      </c>
      <c r="AQ325" s="32"/>
      <c r="AR325" s="14"/>
      <c r="AS325" s="14"/>
      <c r="AT325" s="14"/>
      <c r="AU325" s="14"/>
      <c r="AV325" s="14"/>
      <c r="AW325" s="14"/>
      <c r="AX325" s="14"/>
      <c r="AY325" s="14"/>
      <c r="AZ325" s="14"/>
      <c r="BA325" s="0" t="n">
        <f aca="false">BA324+1</f>
        <v>1975</v>
      </c>
      <c r="BB325" s="25" t="s">
        <v>111</v>
      </c>
      <c r="BC325" s="14" t="n">
        <v>10.8</v>
      </c>
      <c r="BD325" s="14" t="n">
        <v>15.1</v>
      </c>
      <c r="BE325" s="14" t="n">
        <v>11.5</v>
      </c>
      <c r="BF325" s="14" t="n">
        <v>8.6</v>
      </c>
      <c r="BG325" s="14" t="n">
        <v>9.4</v>
      </c>
      <c r="BH325" s="14" t="n">
        <v>3.3</v>
      </c>
      <c r="BI325" s="14" t="n">
        <v>5.9</v>
      </c>
      <c r="BJ325" s="14" t="n">
        <v>5.3</v>
      </c>
      <c r="BK325" s="14" t="n">
        <v>7.1</v>
      </c>
      <c r="BL325" s="14" t="n">
        <v>8.8</v>
      </c>
      <c r="BM325" s="14" t="n">
        <v>11.3</v>
      </c>
      <c r="BN325" s="14" t="n">
        <v>13.3</v>
      </c>
      <c r="BO325" s="15" t="n">
        <f aca="false">SUM(BC325:BN325)/12</f>
        <v>9.2</v>
      </c>
      <c r="CA325" s="0" t="n">
        <f aca="false">CA324+1</f>
        <v>1975</v>
      </c>
      <c r="CB325" s="25" t="s">
        <v>111</v>
      </c>
      <c r="CC325" s="14" t="n">
        <v>14.1</v>
      </c>
      <c r="CD325" s="14" t="n">
        <v>16.9</v>
      </c>
      <c r="CE325" s="14" t="n">
        <v>14</v>
      </c>
      <c r="CF325" s="14" t="n">
        <v>12.2</v>
      </c>
      <c r="CG325" s="14" t="n">
        <v>12.2</v>
      </c>
      <c r="CH325" s="14" t="n">
        <v>9.4</v>
      </c>
      <c r="CI325" s="14" t="n">
        <v>8.9</v>
      </c>
      <c r="CJ325" s="14" t="n">
        <v>8.6</v>
      </c>
      <c r="CK325" s="14" t="n">
        <v>10.2</v>
      </c>
      <c r="CL325" s="14" t="n">
        <v>11.1</v>
      </c>
      <c r="CM325" s="14" t="n">
        <v>13.7</v>
      </c>
      <c r="CN325" s="14" t="n">
        <v>15.5</v>
      </c>
      <c r="CO325" s="15" t="n">
        <f aca="false">SUM(CC325:CN325)/12</f>
        <v>12.2333333333333</v>
      </c>
      <c r="DA325" s="0" t="n">
        <f aca="false">DA324+1</f>
        <v>1975</v>
      </c>
      <c r="DB325" s="25" t="s">
        <v>111</v>
      </c>
      <c r="DC325" s="14" t="n">
        <v>10.5</v>
      </c>
      <c r="DD325" s="14" t="n">
        <v>14.5</v>
      </c>
      <c r="DE325" s="14" t="n">
        <v>11.1</v>
      </c>
      <c r="DF325" s="14" t="n">
        <v>8.6</v>
      </c>
      <c r="DG325" s="14" t="n">
        <v>9.1</v>
      </c>
      <c r="DH325" s="14" t="n">
        <v>3.3</v>
      </c>
      <c r="DI325" s="14" t="n">
        <v>6.4</v>
      </c>
      <c r="DJ325" s="14" t="n">
        <v>5.5</v>
      </c>
      <c r="DK325" s="14" t="n">
        <v>7.4</v>
      </c>
      <c r="DL325" s="14" t="n">
        <v>9.1</v>
      </c>
      <c r="DM325" s="14" t="n">
        <v>11.4</v>
      </c>
      <c r="DN325" s="14" t="n">
        <v>13.7</v>
      </c>
      <c r="DO325" s="15" t="n">
        <f aca="false">SUM(DC325:DN325)/12</f>
        <v>9.21666666666667</v>
      </c>
      <c r="EA325" s="0" t="n">
        <f aca="false">EA324+1</f>
        <v>1975</v>
      </c>
      <c r="EB325" s="25" t="s">
        <v>111</v>
      </c>
      <c r="EC325" s="14" t="n">
        <v>18.5</v>
      </c>
      <c r="ED325" s="14" t="n">
        <v>21.5</v>
      </c>
      <c r="EE325" s="14" t="n">
        <v>17.1</v>
      </c>
      <c r="EF325" s="14" t="n">
        <v>12.2</v>
      </c>
      <c r="EG325" s="14" t="n">
        <v>8.9</v>
      </c>
      <c r="EH325" s="14" t="n">
        <v>4.6</v>
      </c>
      <c r="EI325" s="14" t="n">
        <v>5.9</v>
      </c>
      <c r="EJ325" s="14" t="n">
        <v>6.7</v>
      </c>
      <c r="EK325" s="14" t="n">
        <v>11.1</v>
      </c>
      <c r="EL325" s="14" t="n">
        <v>12.3</v>
      </c>
      <c r="EM325" s="14" t="n">
        <v>17.8</v>
      </c>
      <c r="EN325" s="14" t="n">
        <v>22.2</v>
      </c>
      <c r="EO325" s="15" t="n">
        <f aca="false">SUM(EC325:EN325)/12</f>
        <v>13.2333333333333</v>
      </c>
      <c r="FA325" s="0" t="n">
        <f aca="false">FA324+1</f>
        <v>1975</v>
      </c>
      <c r="FB325" s="25" t="s">
        <v>111</v>
      </c>
      <c r="FC325" s="14" t="n">
        <v>9.9</v>
      </c>
      <c r="FD325" s="14" t="n">
        <v>12.5</v>
      </c>
      <c r="FE325" s="14" t="n">
        <v>10.2</v>
      </c>
      <c r="FF325" s="14" t="n">
        <v>8.2</v>
      </c>
      <c r="FG325" s="14" t="n">
        <v>9.7</v>
      </c>
      <c r="FH325" s="14" t="n">
        <v>3.5</v>
      </c>
      <c r="FI325" s="14" t="n">
        <v>5.4</v>
      </c>
      <c r="FJ325" s="14" t="n">
        <v>5.2</v>
      </c>
      <c r="FK325" s="14" t="n">
        <v>6.8</v>
      </c>
      <c r="FL325" s="14" t="n">
        <v>8.4</v>
      </c>
      <c r="FM325" s="14" t="n">
        <v>10.5</v>
      </c>
      <c r="FN325" s="14" t="n">
        <v>11.9</v>
      </c>
      <c r="FO325" s="15" t="n">
        <f aca="false">SUM(FC325:FN325)/12</f>
        <v>8.51666666666667</v>
      </c>
      <c r="GA325" s="0" t="n">
        <f aca="false">GA324+1</f>
        <v>1975</v>
      </c>
      <c r="GB325" s="25" t="s">
        <v>111</v>
      </c>
      <c r="GC325" s="14" t="n">
        <v>9.1</v>
      </c>
      <c r="GD325" s="14" t="n">
        <v>11.4</v>
      </c>
      <c r="GE325" s="14" t="n">
        <v>9.9</v>
      </c>
      <c r="GF325" s="14" t="n">
        <v>8.9</v>
      </c>
      <c r="GG325" s="14" t="n">
        <v>9.2</v>
      </c>
      <c r="GH325" s="14" t="n">
        <v>5.4</v>
      </c>
      <c r="GI325" s="14" t="n">
        <v>6.4</v>
      </c>
      <c r="GJ325" s="14" t="n">
        <v>6.3</v>
      </c>
      <c r="GK325" s="14" t="n">
        <v>7.7</v>
      </c>
      <c r="GL325" s="14" t="n">
        <v>8.9</v>
      </c>
      <c r="GM325" s="14" t="n">
        <v>10.1</v>
      </c>
      <c r="GN325" s="14" t="n">
        <v>11.2</v>
      </c>
      <c r="GO325" s="15" t="n">
        <f aca="false">SUM(GC325:GN325)/12</f>
        <v>8.70833333333333</v>
      </c>
      <c r="HA325" s="0" t="n">
        <f aca="false">HA324+1</f>
        <v>1975</v>
      </c>
      <c r="HB325" s="25" t="s">
        <v>111</v>
      </c>
      <c r="HC325" s="14" t="n">
        <v>14.7</v>
      </c>
      <c r="HD325" s="14" t="n">
        <v>17.6</v>
      </c>
      <c r="HE325" s="14" t="n">
        <v>14.8</v>
      </c>
      <c r="HF325" s="14" t="n">
        <v>12.9</v>
      </c>
      <c r="HG325" s="14" t="n">
        <v>12.4</v>
      </c>
      <c r="HH325" s="14" t="n">
        <v>8.8</v>
      </c>
      <c r="HI325" s="14" t="n">
        <v>9.2</v>
      </c>
      <c r="HJ325" s="14" t="n">
        <v>8.8</v>
      </c>
      <c r="HK325" s="14" t="n">
        <v>10.3</v>
      </c>
      <c r="HL325" s="14" t="n">
        <v>11.5</v>
      </c>
      <c r="HM325" s="14" t="n">
        <v>12.6</v>
      </c>
      <c r="HN325" s="14" t="n">
        <v>13.3</v>
      </c>
      <c r="HO325" s="15" t="n">
        <f aca="false">SUM(HC325:HN325)/12</f>
        <v>12.2416666666667</v>
      </c>
      <c r="IA325" s="0" t="n">
        <f aca="false">IA324+1</f>
        <v>1975</v>
      </c>
      <c r="IB325" s="25" t="s">
        <v>111</v>
      </c>
      <c r="IC325" s="14" t="n">
        <v>15.8</v>
      </c>
      <c r="ID325" s="14" t="n">
        <v>20.3</v>
      </c>
      <c r="IE325" s="14" t="n">
        <v>15.9</v>
      </c>
      <c r="IF325" s="14" t="n">
        <v>13.2</v>
      </c>
      <c r="IG325" s="14" t="n">
        <v>13</v>
      </c>
      <c r="IH325" s="14" t="n">
        <v>6.9</v>
      </c>
      <c r="II325" s="14" t="n">
        <v>9.7</v>
      </c>
      <c r="IJ325" s="14" t="n">
        <v>9.1</v>
      </c>
      <c r="IK325" s="14" t="n">
        <v>11.5</v>
      </c>
      <c r="IL325" s="14" t="n">
        <v>12.7</v>
      </c>
      <c r="IM325" s="14" t="n">
        <v>15.4</v>
      </c>
      <c r="IN325" s="14" t="n">
        <v>18.1</v>
      </c>
      <c r="IO325" s="15" t="n">
        <f aca="false">SUM(IC325:IN325)/12</f>
        <v>13.4666666666667</v>
      </c>
      <c r="JA325" s="0" t="n">
        <f aca="false">JA324+1</f>
        <v>1975</v>
      </c>
      <c r="JB325" s="25" t="s">
        <v>111</v>
      </c>
      <c r="JC325" s="14" t="n">
        <v>12.9</v>
      </c>
      <c r="JD325" s="14" t="n">
        <v>14</v>
      </c>
      <c r="JE325" s="14" t="n">
        <v>12.8</v>
      </c>
      <c r="JF325" s="14" t="n">
        <v>10.8</v>
      </c>
      <c r="JG325" s="14" t="n">
        <v>12.4</v>
      </c>
      <c r="JH325" s="14" t="n">
        <v>8.1</v>
      </c>
      <c r="JI325" s="14" t="n">
        <v>10</v>
      </c>
      <c r="JJ325" s="14" t="n">
        <v>9.3</v>
      </c>
      <c r="JK325" s="14" t="n">
        <v>9.9</v>
      </c>
      <c r="JL325" s="14" t="n">
        <v>11</v>
      </c>
      <c r="JM325" s="14" t="n">
        <v>12.6</v>
      </c>
      <c r="JN325" s="14" t="n">
        <v>13.7</v>
      </c>
      <c r="JO325" s="15" t="n">
        <f aca="false">SUM(JC325:JN325)/12</f>
        <v>11.4583333333333</v>
      </c>
      <c r="KA325" s="0" t="n">
        <f aca="false">KA324+1</f>
        <v>1975</v>
      </c>
      <c r="KB325" s="25" t="s">
        <v>111</v>
      </c>
      <c r="KC325" s="14" t="n">
        <v>12.7</v>
      </c>
      <c r="KD325" s="14" t="n">
        <v>16.9</v>
      </c>
      <c r="KE325" s="14" t="n">
        <v>13.3</v>
      </c>
      <c r="KF325" s="14" t="n">
        <v>10.9</v>
      </c>
      <c r="KG325" s="14" t="n">
        <v>11.1</v>
      </c>
      <c r="KH325" s="14" t="n">
        <v>5</v>
      </c>
      <c r="KI325" s="14" t="n">
        <v>8</v>
      </c>
      <c r="KJ325" s="14" t="n">
        <v>7.2</v>
      </c>
      <c r="KK325" s="14" t="n">
        <v>8.7</v>
      </c>
      <c r="KL325" s="14" t="n">
        <v>10.2</v>
      </c>
      <c r="KM325" s="14" t="n">
        <v>13.4</v>
      </c>
      <c r="KN325" s="14" t="n">
        <v>15.5</v>
      </c>
      <c r="KO325" s="15" t="n">
        <f aca="false">SUM(KC325:KN325)/12</f>
        <v>11.075</v>
      </c>
      <c r="LA325" s="0" t="n">
        <f aca="false">LA324+1</f>
        <v>1975</v>
      </c>
      <c r="LB325" s="25" t="s">
        <v>111</v>
      </c>
      <c r="LC325" s="14" t="n">
        <v>13.5</v>
      </c>
      <c r="LD325" s="14" t="n">
        <v>16.7</v>
      </c>
      <c r="LE325" s="14" t="n">
        <v>12.6</v>
      </c>
      <c r="LF325" s="14" t="n">
        <v>9.9</v>
      </c>
      <c r="LG325" s="14" t="n">
        <v>10.8</v>
      </c>
      <c r="LH325" s="14" t="n">
        <v>3.6</v>
      </c>
      <c r="LI325" s="14" t="n">
        <v>7.5</v>
      </c>
      <c r="LJ325" s="14" t="n">
        <v>6.9</v>
      </c>
      <c r="LK325" s="14" t="n">
        <v>8.3</v>
      </c>
      <c r="LL325" s="14" t="n">
        <v>9.8</v>
      </c>
      <c r="LM325" s="14" t="n">
        <v>12.6</v>
      </c>
      <c r="LN325" s="14" t="n">
        <v>14.7</v>
      </c>
      <c r="LO325" s="15" t="n">
        <f aca="false">SUM(LC325:LN325)/12</f>
        <v>10.575</v>
      </c>
      <c r="MA325" s="0" t="n">
        <f aca="false">MA324+1</f>
        <v>1975</v>
      </c>
      <c r="MB325" s="25" t="s">
        <v>111</v>
      </c>
      <c r="MC325" s="14" t="n">
        <v>12</v>
      </c>
      <c r="MD325" s="14" t="n">
        <v>14.2</v>
      </c>
      <c r="ME325" s="14" t="n">
        <v>11.9</v>
      </c>
      <c r="MF325" s="14" t="n">
        <v>10.4</v>
      </c>
      <c r="MG325" s="14" t="n">
        <v>10.8</v>
      </c>
      <c r="MH325" s="14" t="n">
        <v>4.9</v>
      </c>
      <c r="MI325" s="14" t="n">
        <v>7.4</v>
      </c>
      <c r="MJ325" s="14" t="n">
        <v>7.3</v>
      </c>
      <c r="MK325" s="14" t="n">
        <v>7.6</v>
      </c>
      <c r="ML325" s="14" t="n">
        <v>9.9</v>
      </c>
      <c r="MM325" s="14" t="n">
        <v>11.9</v>
      </c>
      <c r="MN325" s="14" t="n">
        <v>12.9</v>
      </c>
      <c r="MO325" s="15" t="n">
        <f aca="false">SUM(MC325:MN325)/12</f>
        <v>10.1</v>
      </c>
      <c r="NA325" s="0" t="n">
        <f aca="false">NA324+1</f>
        <v>1975</v>
      </c>
      <c r="NB325" s="25" t="s">
        <v>111</v>
      </c>
      <c r="NC325" s="14" t="n">
        <v>14.8</v>
      </c>
      <c r="ND325" s="14" t="n">
        <v>20.2</v>
      </c>
      <c r="NE325" s="14" t="n">
        <v>13.1</v>
      </c>
      <c r="NF325" s="14" t="n">
        <v>10.3</v>
      </c>
      <c r="NG325" s="14" t="n">
        <v>7.9</v>
      </c>
      <c r="NH325" s="14" t="n">
        <v>1.8</v>
      </c>
      <c r="NI325" s="14" t="n">
        <v>5.5</v>
      </c>
      <c r="NJ325" s="14" t="n">
        <v>5</v>
      </c>
      <c r="NK325" s="14" t="n">
        <v>8.3</v>
      </c>
      <c r="NL325" s="14" t="n">
        <v>11</v>
      </c>
      <c r="NM325" s="14" t="n">
        <v>14.8</v>
      </c>
      <c r="NN325" s="14" t="n">
        <v>18.1</v>
      </c>
      <c r="NO325" s="15" t="n">
        <f aca="false">SUM(NC325:NN325)/12</f>
        <v>10.9</v>
      </c>
      <c r="OA325" s="6" t="n">
        <f aca="false">AVERAGE(AO325,BO325,CO325,DO325,EO325,FO325,GO325,HO325,IO325,JO325,KO325,LO325,MO325,NO325)</f>
        <v>10.9976190476191</v>
      </c>
      <c r="OB325" s="22" t="n">
        <f aca="false">AVERAGE(OA315:OA325)</f>
        <v>10.6002254689755</v>
      </c>
      <c r="PA325" s="16" t="n">
        <f aca="false">AVERAGE(AH325,AI325,AJ325,BH325,BI325,BJ325,CH325,CI325,CJ325,DH325,DI325,DJ325,EH325,EI325,EJ325,FH325,FI325,FJ325,GH325,GI325,GJ325,HH325,HI325,HJ325,IH325,II325,IJ325,JH325,JI325,JJ325,KH325,KI325,KJ325,LH325,LI325,LJ325,MH325,MI325,MJ325,NH325,NI325,NJ325)</f>
        <v>6.71666666666667</v>
      </c>
      <c r="PB325" s="17" t="n">
        <f aca="false">AVERAGE(AC325,AD325,AN325,BC325,BD325,BN325,CC325,CD325,CN325,DC325,DD325,DN325,EC325,ED325,EN325,FC325,FD325,FN325,GC325,GD325,GN325,HC325,HD325,HN325,IC325,ID325,IN325,JC325,JD325,JN325,KC325,KD325,KN325,LC325,LD325,LN325,MC325,MD325,MN325,NC325,ND325,NN325,)</f>
        <v>14.5697674418605</v>
      </c>
      <c r="PC325" s="16" t="n">
        <f aca="false">AVERAGE(PA315:PA325)</f>
        <v>6.39935064935065</v>
      </c>
      <c r="PD325" s="23" t="n">
        <f aca="false">AVERAGE(PB315:PB325)</f>
        <v>14.5761451726568</v>
      </c>
    </row>
    <row r="326" customFormat="false" ht="14.65" hidden="false" customHeight="false" outlineLevel="0" collapsed="false">
      <c r="A326" s="5"/>
      <c r="B326" s="6" t="n">
        <f aca="false">AVERAGE(AO326,BO326,CO326,DO326,EO326,FO326,GO326,HO326,IO326,JO326,KO326,LO326,MO326,NO326)</f>
        <v>10.2357142857143</v>
      </c>
      <c r="C326" s="18" t="n">
        <f aca="false">AVERAGE(B322:B326)</f>
        <v>10.7979761904762</v>
      </c>
      <c r="D326" s="20" t="n">
        <f aca="false">AVERAGE(B317:B326)</f>
        <v>10.5995932539683</v>
      </c>
      <c r="E326" s="6" t="n">
        <f aca="false">AVERAGE(B307:B326)</f>
        <v>10.4571527777778</v>
      </c>
      <c r="F326" s="24" t="n">
        <f aca="false">AVERAGE(B277:B326)</f>
        <v>10.3215833333333</v>
      </c>
      <c r="G326" s="2" t="n">
        <f aca="false">MAX(AC326:AN326,BC326:BN326,CC326:CN326,DC326:DN326,EC326:EN326,FC326:FN326,GC326:GN326,HC326:HN326,IC326:IN326,JC326:JN326,KC326:KN326,LC326:LN326,MC326:MN326,NC326:NN326)</f>
        <v>21.3</v>
      </c>
      <c r="H326" s="11" t="n">
        <f aca="false">MEDIAN(AC326:AN326,BC326:BN326,CC326:CN326,DC326:DN326,EC326:EN326,FC326:FN326,GC326:GN326,HC326:HN326,IC326:IN326,JC326:JN326,KC326:KN326,LC326:LN326,MC326:MN326,NC326:NN326)</f>
        <v>9.9</v>
      </c>
      <c r="I326" s="4" t="n">
        <f aca="false">MIN(AC326:AN326,BC326:BN326,CC326:CN326,DC326:DN326,EC326:EN326,FC326:FN326,GC326:GN326,HC326:HN326,IC326:IN326,JC326:JN326,KC326:KN326,LC326:LN326,MC326:MN326,NC326:NN326)</f>
        <v>1.1</v>
      </c>
      <c r="J326" s="12" t="n">
        <f aca="false">(G326+I326)/2</f>
        <v>11.2</v>
      </c>
      <c r="AA326" s="0" t="n">
        <f aca="false">AA325+1</f>
        <v>58</v>
      </c>
      <c r="AB326" s="27" t="n">
        <v>1976</v>
      </c>
      <c r="AC326" s="14" t="n">
        <v>16.3</v>
      </c>
      <c r="AD326" s="14" t="n">
        <v>19.1</v>
      </c>
      <c r="AE326" s="14" t="n">
        <v>15.1</v>
      </c>
      <c r="AF326" s="14" t="n">
        <v>13.4</v>
      </c>
      <c r="AG326" s="14" t="n">
        <v>10.1</v>
      </c>
      <c r="AH326" s="14" t="n">
        <v>9</v>
      </c>
      <c r="AI326" s="14" t="n">
        <v>7.6</v>
      </c>
      <c r="AJ326" s="14" t="n">
        <v>8.7</v>
      </c>
      <c r="AK326" s="14" t="n">
        <v>9.9</v>
      </c>
      <c r="AL326" s="14" t="n">
        <v>10.9</v>
      </c>
      <c r="AM326" s="14" t="n">
        <v>13.1</v>
      </c>
      <c r="AN326" s="14" t="n">
        <v>15.9</v>
      </c>
      <c r="AO326" s="15" t="n">
        <f aca="false">SUM(AC326:AN326)/12</f>
        <v>12.425</v>
      </c>
      <c r="AQ326" s="32"/>
      <c r="AR326" s="14"/>
      <c r="AS326" s="14"/>
      <c r="AT326" s="14"/>
      <c r="AU326" s="14"/>
      <c r="AV326" s="14"/>
      <c r="AW326" s="14"/>
      <c r="AX326" s="14"/>
      <c r="AY326" s="14"/>
      <c r="AZ326" s="14"/>
      <c r="BA326" s="0" t="n">
        <f aca="false">BA325+1</f>
        <v>1976</v>
      </c>
      <c r="BB326" s="25" t="s">
        <v>112</v>
      </c>
      <c r="BC326" s="14" t="n">
        <v>12.6</v>
      </c>
      <c r="BD326" s="14" t="n">
        <v>16.1</v>
      </c>
      <c r="BE326" s="14" t="n">
        <v>10.7</v>
      </c>
      <c r="BF326" s="14" t="n">
        <v>8.3</v>
      </c>
      <c r="BG326" s="14" t="n">
        <v>4.4</v>
      </c>
      <c r="BH326" s="14" t="n">
        <v>5.4</v>
      </c>
      <c r="BI326" s="14" t="n">
        <v>2.4</v>
      </c>
      <c r="BJ326" s="14" t="n">
        <v>4.6</v>
      </c>
      <c r="BK326" s="14" t="n">
        <v>6.2</v>
      </c>
      <c r="BL326" s="14" t="n">
        <v>7.6</v>
      </c>
      <c r="BM326" s="14" t="n">
        <v>9.9</v>
      </c>
      <c r="BN326" s="14" t="n">
        <v>11.6</v>
      </c>
      <c r="BO326" s="15" t="n">
        <f aca="false">SUM(BC326:BN326)/12</f>
        <v>8.31666666666667</v>
      </c>
      <c r="CA326" s="0" t="n">
        <f aca="false">CA325+1</f>
        <v>1976</v>
      </c>
      <c r="CB326" s="25" t="s">
        <v>112</v>
      </c>
      <c r="CC326" s="14" t="n">
        <v>16.1</v>
      </c>
      <c r="CD326" s="14" t="n">
        <v>16.9</v>
      </c>
      <c r="CE326" s="14" t="n">
        <v>14</v>
      </c>
      <c r="CF326" s="14" t="n">
        <v>12.8</v>
      </c>
      <c r="CG326" s="14" t="n">
        <v>11.6</v>
      </c>
      <c r="CH326" s="14" t="n">
        <v>9.7</v>
      </c>
      <c r="CI326" s="14" t="n">
        <v>9</v>
      </c>
      <c r="CJ326" s="14" t="n">
        <v>9.2</v>
      </c>
      <c r="CK326" s="14" t="n">
        <v>10</v>
      </c>
      <c r="CL326" s="14" t="n">
        <v>10</v>
      </c>
      <c r="CM326" s="14" t="n">
        <v>12.3</v>
      </c>
      <c r="CN326" s="14" t="n">
        <v>14.1</v>
      </c>
      <c r="CO326" s="15" t="n">
        <f aca="false">SUM(CC326:CN326)/12</f>
        <v>12.1416666666667</v>
      </c>
      <c r="DA326" s="0" t="n">
        <f aca="false">DA325+1</f>
        <v>1976</v>
      </c>
      <c r="DB326" s="25" t="s">
        <v>112</v>
      </c>
      <c r="DC326" s="14" t="n">
        <v>12.7</v>
      </c>
      <c r="DD326" s="14" t="n">
        <v>15.8</v>
      </c>
      <c r="DE326" s="14" t="n">
        <v>11</v>
      </c>
      <c r="DF326" s="14" t="n">
        <v>7.2</v>
      </c>
      <c r="DG326" s="14" t="n">
        <v>4.7</v>
      </c>
      <c r="DH326" s="14" t="n">
        <v>5.2</v>
      </c>
      <c r="DI326" s="14" t="n">
        <v>3.2</v>
      </c>
      <c r="DJ326" s="14" t="n">
        <v>5.2</v>
      </c>
      <c r="DK326" s="14" t="n">
        <v>6.1</v>
      </c>
      <c r="DL326" s="14" t="n">
        <v>7.2</v>
      </c>
      <c r="DM326" s="14" t="n">
        <v>9.3</v>
      </c>
      <c r="DN326" s="14" t="n">
        <v>12.2</v>
      </c>
      <c r="DO326" s="15" t="n">
        <f aca="false">SUM(DC326:DN326)/12</f>
        <v>8.31666666666667</v>
      </c>
      <c r="EA326" s="0" t="n">
        <f aca="false">EA325+1</f>
        <v>1976</v>
      </c>
      <c r="EB326" s="25" t="s">
        <v>112</v>
      </c>
      <c r="EC326" s="14" t="n">
        <v>19</v>
      </c>
      <c r="ED326" s="14" t="n">
        <v>21.3</v>
      </c>
      <c r="EE326" s="14" t="n">
        <v>17.9</v>
      </c>
      <c r="EF326" s="14" t="n">
        <v>12.6</v>
      </c>
      <c r="EG326" s="14" t="n">
        <v>6.2</v>
      </c>
      <c r="EH326" s="14" t="n">
        <v>4.3</v>
      </c>
      <c r="EI326" s="14" t="n">
        <v>3</v>
      </c>
      <c r="EJ326" s="14" t="n">
        <v>5.1</v>
      </c>
      <c r="EK326" s="14" t="n">
        <v>9.2</v>
      </c>
      <c r="EL326" s="14" t="n">
        <v>13.1</v>
      </c>
      <c r="EM326" s="14" t="n">
        <v>16</v>
      </c>
      <c r="EN326" s="14" t="n">
        <v>19.3</v>
      </c>
      <c r="EO326" s="15" t="n">
        <f aca="false">SUM(EC326:EN326)/12</f>
        <v>12.25</v>
      </c>
      <c r="FA326" s="0" t="n">
        <f aca="false">FA325+1</f>
        <v>1976</v>
      </c>
      <c r="FB326" s="25" t="s">
        <v>112</v>
      </c>
      <c r="FC326" s="14" t="n">
        <v>11.5</v>
      </c>
      <c r="FD326" s="14" t="n">
        <v>13.5</v>
      </c>
      <c r="FE326" s="14" t="n">
        <v>9.6</v>
      </c>
      <c r="FF326" s="14" t="n">
        <v>7.9</v>
      </c>
      <c r="FG326" s="14" t="n">
        <v>5.5</v>
      </c>
      <c r="FH326" s="14" t="n">
        <v>5.9</v>
      </c>
      <c r="FI326" s="14" t="n">
        <v>3.3</v>
      </c>
      <c r="FJ326" s="14" t="n">
        <v>4.8</v>
      </c>
      <c r="FK326" s="14" t="n">
        <v>5.4</v>
      </c>
      <c r="FL326" s="14" t="n">
        <v>6.7</v>
      </c>
      <c r="FM326" s="14" t="n">
        <v>8.5</v>
      </c>
      <c r="FN326" s="14" t="n">
        <v>10.6</v>
      </c>
      <c r="FO326" s="15" t="n">
        <f aca="false">SUM(FC326:FN326)/12</f>
        <v>7.76666666666667</v>
      </c>
      <c r="GA326" s="0" t="n">
        <f aca="false">GA325+1</f>
        <v>1976</v>
      </c>
      <c r="GB326" s="25" t="s">
        <v>112</v>
      </c>
      <c r="GC326" s="14" t="n">
        <v>11</v>
      </c>
      <c r="GD326" s="14" t="n">
        <v>12.5</v>
      </c>
      <c r="GE326" s="14" t="n">
        <v>9.9</v>
      </c>
      <c r="GF326" s="14" t="n">
        <v>9.2</v>
      </c>
      <c r="GG326" s="14" t="n">
        <v>6.9</v>
      </c>
      <c r="GH326" s="14" t="n">
        <v>6.6</v>
      </c>
      <c r="GI326" s="14" t="n">
        <v>4.8</v>
      </c>
      <c r="GJ326" s="14" t="n">
        <v>5.2</v>
      </c>
      <c r="GK326" s="14" t="n">
        <v>5.7</v>
      </c>
      <c r="GL326" s="14" t="n">
        <v>5.5</v>
      </c>
      <c r="GM326" s="14" t="n">
        <v>8.7</v>
      </c>
      <c r="GN326" s="14" t="n">
        <v>10.2</v>
      </c>
      <c r="GO326" s="15" t="n">
        <f aca="false">SUM(GC326:GN326)/12</f>
        <v>8.01666666666667</v>
      </c>
      <c r="HA326" s="0" t="n">
        <f aca="false">HA325+1</f>
        <v>1976</v>
      </c>
      <c r="HB326" s="25" t="s">
        <v>112</v>
      </c>
      <c r="HC326" s="14" t="n">
        <v>15.1</v>
      </c>
      <c r="HD326" s="14" t="n">
        <v>16</v>
      </c>
      <c r="HE326" s="14" t="n">
        <v>14</v>
      </c>
      <c r="HF326" s="14" t="n">
        <v>11.4</v>
      </c>
      <c r="HG326" s="14" t="n">
        <v>9.9</v>
      </c>
      <c r="HH326" s="14" t="n">
        <v>8.6</v>
      </c>
      <c r="HI326" s="14" t="n">
        <v>7.1</v>
      </c>
      <c r="HJ326" s="14" t="n">
        <v>8.1</v>
      </c>
      <c r="HK326" s="14" t="n">
        <v>9.2</v>
      </c>
      <c r="HL326" s="14" t="n">
        <v>9.3</v>
      </c>
      <c r="HM326" s="14" t="n">
        <v>11</v>
      </c>
      <c r="HN326" s="14" t="n">
        <v>12.8</v>
      </c>
      <c r="HO326" s="15" t="n">
        <f aca="false">SUM(HC326:HN326)/12</f>
        <v>11.0416666666667</v>
      </c>
      <c r="IA326" s="0" t="n">
        <f aca="false">IA325+1</f>
        <v>1976</v>
      </c>
      <c r="IB326" s="25" t="s">
        <v>112</v>
      </c>
      <c r="IC326" s="14" t="n">
        <v>16.8</v>
      </c>
      <c r="ID326" s="14" t="n">
        <v>20.2</v>
      </c>
      <c r="IE326" s="14" t="n">
        <v>15.8</v>
      </c>
      <c r="IF326" s="14" t="n">
        <v>13.6</v>
      </c>
      <c r="IG326" s="14" t="n">
        <v>9.1</v>
      </c>
      <c r="IH326" s="14" t="n">
        <v>8.1</v>
      </c>
      <c r="II326" s="14" t="n">
        <v>6.9</v>
      </c>
      <c r="IJ326" s="14" t="n">
        <v>8.3</v>
      </c>
      <c r="IK326" s="14" t="n">
        <v>9.9</v>
      </c>
      <c r="IL326" s="14" t="n">
        <v>11</v>
      </c>
      <c r="IM326" s="14" t="n">
        <v>13.8</v>
      </c>
      <c r="IN326" s="14" t="n">
        <v>16.6</v>
      </c>
      <c r="IO326" s="15" t="n">
        <f aca="false">SUM(IC326:IN326)/12</f>
        <v>12.5083333333333</v>
      </c>
      <c r="JA326" s="0" t="n">
        <f aca="false">JA325+1</f>
        <v>1976</v>
      </c>
      <c r="JB326" s="25" t="s">
        <v>112</v>
      </c>
      <c r="JC326" s="14" t="n">
        <v>13.4</v>
      </c>
      <c r="JD326" s="14" t="n">
        <v>13.9</v>
      </c>
      <c r="JE326" s="14" t="n">
        <v>12.5</v>
      </c>
      <c r="JF326" s="14" t="n">
        <v>12</v>
      </c>
      <c r="JG326" s="14" t="n">
        <v>9.9</v>
      </c>
      <c r="JH326" s="14" t="n">
        <v>8.9</v>
      </c>
      <c r="JI326" s="14" t="n">
        <v>8</v>
      </c>
      <c r="JJ326" s="14" t="n">
        <v>8.3</v>
      </c>
      <c r="JK326" s="14" t="n">
        <v>8.8</v>
      </c>
      <c r="JL326" s="14" t="n">
        <v>8.9</v>
      </c>
      <c r="JM326" s="14" t="n">
        <v>11.1</v>
      </c>
      <c r="JN326" s="14" t="n">
        <v>13.8</v>
      </c>
      <c r="JO326" s="15" t="n">
        <f aca="false">SUM(JC326:JN326)/12</f>
        <v>10.7916666666667</v>
      </c>
      <c r="KA326" s="0" t="n">
        <f aca="false">KA325+1</f>
        <v>1976</v>
      </c>
      <c r="KB326" s="25" t="s">
        <v>112</v>
      </c>
      <c r="KC326" s="14" t="n">
        <v>14.1</v>
      </c>
      <c r="KD326" s="14" t="n">
        <v>17.9</v>
      </c>
      <c r="KE326" s="14" t="n">
        <v>12.6</v>
      </c>
      <c r="KF326" s="14" t="n">
        <v>10.9</v>
      </c>
      <c r="KG326" s="14" t="n">
        <v>7.4</v>
      </c>
      <c r="KH326" s="14" t="n">
        <v>7.2</v>
      </c>
      <c r="KI326" s="14" t="n">
        <v>5.3</v>
      </c>
      <c r="KJ326" s="14" t="n">
        <v>6.9</v>
      </c>
      <c r="KK326" s="14" t="n">
        <v>7.7</v>
      </c>
      <c r="KL326" s="14" t="n">
        <v>8.4</v>
      </c>
      <c r="KM326" s="14" t="n">
        <v>11.4</v>
      </c>
      <c r="KN326" s="14" t="n">
        <v>14.5</v>
      </c>
      <c r="KO326" s="15" t="n">
        <f aca="false">SUM(KC326:KN326)/12</f>
        <v>10.3583333333333</v>
      </c>
      <c r="LA326" s="0" t="n">
        <f aca="false">LA325+1</f>
        <v>1976</v>
      </c>
      <c r="LB326" s="25" t="s">
        <v>112</v>
      </c>
      <c r="LC326" s="14" t="n">
        <v>14.7</v>
      </c>
      <c r="LD326" s="14" t="n">
        <v>16.7</v>
      </c>
      <c r="LE326" s="14" t="n">
        <v>12</v>
      </c>
      <c r="LF326" s="14" t="n">
        <v>9.9</v>
      </c>
      <c r="LG326" s="14" t="n">
        <v>5.7</v>
      </c>
      <c r="LH326" s="14" t="n">
        <v>6.2</v>
      </c>
      <c r="LI326" s="14" t="n">
        <v>3.9</v>
      </c>
      <c r="LJ326" s="14" t="n">
        <v>6.3</v>
      </c>
      <c r="LK326" s="14" t="n">
        <v>7.5</v>
      </c>
      <c r="LL326" s="14" t="n">
        <v>8.7</v>
      </c>
      <c r="LM326" s="14" t="n">
        <v>11</v>
      </c>
      <c r="LN326" s="14" t="n">
        <v>13.3</v>
      </c>
      <c r="LO326" s="15" t="n">
        <f aca="false">SUM(LC326:LN326)/12</f>
        <v>9.65833333333333</v>
      </c>
      <c r="MA326" s="0" t="n">
        <f aca="false">MA325+1</f>
        <v>1976</v>
      </c>
      <c r="MB326" s="25" t="s">
        <v>112</v>
      </c>
      <c r="MC326" s="14" t="n">
        <v>13.4</v>
      </c>
      <c r="MD326" s="14" t="n">
        <v>14.5</v>
      </c>
      <c r="ME326" s="14" t="n">
        <v>11.6</v>
      </c>
      <c r="MF326" s="14" t="n">
        <v>10.6</v>
      </c>
      <c r="MG326" s="14" t="n">
        <v>7.7</v>
      </c>
      <c r="MH326" s="14" t="n">
        <v>7.2</v>
      </c>
      <c r="MI326" s="14" t="n">
        <v>5.3</v>
      </c>
      <c r="MJ326" s="14" t="n">
        <v>6.5</v>
      </c>
      <c r="MK326" s="14" t="n">
        <v>7.1</v>
      </c>
      <c r="ML326" s="14" t="n">
        <v>8.4</v>
      </c>
      <c r="MM326" s="14" t="n">
        <v>10.4</v>
      </c>
      <c r="MN326" s="14" t="n">
        <v>12.7</v>
      </c>
      <c r="MO326" s="15" t="n">
        <f aca="false">SUM(MC326:MN326)/12</f>
        <v>9.61666666666667</v>
      </c>
      <c r="NA326" s="0" t="n">
        <f aca="false">NA325+1</f>
        <v>1976</v>
      </c>
      <c r="NB326" s="25" t="s">
        <v>112</v>
      </c>
      <c r="NC326" s="14" t="n">
        <v>16.8</v>
      </c>
      <c r="ND326" s="14" t="n">
        <v>20.2</v>
      </c>
      <c r="NE326" s="14" t="n">
        <v>15</v>
      </c>
      <c r="NF326" s="14" t="n">
        <v>9.5</v>
      </c>
      <c r="NG326" s="14" t="n">
        <v>5</v>
      </c>
      <c r="NH326" s="14" t="n">
        <v>2.9</v>
      </c>
      <c r="NI326" s="14" t="n">
        <v>1.1</v>
      </c>
      <c r="NJ326" s="14" t="n">
        <v>4.2</v>
      </c>
      <c r="NK326" s="14" t="n">
        <v>7.2</v>
      </c>
      <c r="NL326" s="14" t="n">
        <v>10.8</v>
      </c>
      <c r="NM326" s="14" t="n">
        <v>12.6</v>
      </c>
      <c r="NN326" s="14" t="n">
        <v>15.8</v>
      </c>
      <c r="NO326" s="15" t="n">
        <f aca="false">SUM(NC326:NN326)/12</f>
        <v>10.0916666666667</v>
      </c>
      <c r="OA326" s="6" t="n">
        <f aca="false">AVERAGE(AO326,BO326,CO326,DO326,EO326,FO326,GO326,HO326,IO326,JO326,KO326,LO326,MO326,NO326)</f>
        <v>10.2357142857143</v>
      </c>
      <c r="OB326" s="22" t="n">
        <f aca="false">AVERAGE(OA316:OA326)</f>
        <v>10.5743055555556</v>
      </c>
      <c r="PA326" s="16" t="n">
        <f aca="false">AVERAGE(AH326,AI326,AJ326,BH326,BI326,BJ326,CH326,CI326,CJ326,DH326,DI326,DJ326,EH326,EI326,EJ326,FH326,FI326,FJ326,GH326,GI326,GJ326,HH326,HI326,HJ326,IH326,II326,IJ326,JH326,JI326,JJ326,KH326,KI326,KJ326,LH326,LI326,LJ326,MH326,MI326,MJ326,NH326,NI326,NJ326)</f>
        <v>6.13095238095238</v>
      </c>
      <c r="PB326" s="17" t="n">
        <f aca="false">AVERAGE(AC326,AD326,AN326,BC326,BD326,BN326,CC326,CD326,CN326,DC326,DD326,DN326,EC326,ED326,EN326,FC326,FD326,FN326,GC326,GD326,GN326,HC326,HD326,HN326,IC326,ID326,IN326,JC326,JD326,JN326,KC326,KD326,KN326,LC326,LD326,LN326,MC326,MD326,MN326,NC326,ND326,NN326,)</f>
        <v>14.6860465116279</v>
      </c>
      <c r="PC326" s="16" t="n">
        <f aca="false">AVERAGE(PA316:PA326)</f>
        <v>6.3982683982684</v>
      </c>
      <c r="PD326" s="23" t="n">
        <f aca="false">AVERAGE(PB316:PB326)</f>
        <v>14.5719168428471</v>
      </c>
    </row>
    <row r="327" customFormat="false" ht="14.65" hidden="false" customHeight="false" outlineLevel="0" collapsed="false">
      <c r="A327" s="5"/>
      <c r="B327" s="6" t="n">
        <f aca="false">AVERAGE(AO327,BO327,CO327,DO327,EO327,FO327,GO327,HO327,IO327,JO327,KO327,LO327,MO327,NO327)</f>
        <v>10.6244047619048</v>
      </c>
      <c r="C327" s="18" t="n">
        <f aca="false">AVERAGE(B323:B327)</f>
        <v>10.8834523809524</v>
      </c>
      <c r="D327" s="20" t="n">
        <f aca="false">AVERAGE(B318:B327)</f>
        <v>10.635128968254</v>
      </c>
      <c r="E327" s="6" t="n">
        <f aca="false">AVERAGE(B308:B327)</f>
        <v>10.505873015873</v>
      </c>
      <c r="F327" s="24" t="n">
        <f aca="false">AVERAGE(B278:B327)</f>
        <v>10.3373571428571</v>
      </c>
      <c r="G327" s="2" t="n">
        <f aca="false">MAX(AC327:AN327,BC327:BN327,CC327:CN327,DC327:DN327,EC327:EN327,FC327:FN327,GC327:GN327,HC327:HN327,IC327:IN327,JC327:JN327,KC327:KN327,LC327:LN327,MC327:MN327,NC327:NN327)</f>
        <v>23.6</v>
      </c>
      <c r="H327" s="11" t="n">
        <f aca="false">MEDIAN(AC327:AN327,BC327:BN327,CC327:CN327,DC327:DN327,EC327:EN327,FC327:FN327,GC327:GN327,HC327:HN327,IC327:IN327,JC327:JN327,KC327:KN327,LC327:LN327,MC327:MN327,NC327:NN327)</f>
        <v>10.05</v>
      </c>
      <c r="I327" s="4" t="n">
        <f aca="false">MIN(AC327:AN327,BC327:BN327,CC327:CN327,DC327:DN327,EC327:EN327,FC327:FN327,GC327:GN327,HC327:HN327,IC327:IN327,JC327:JN327,KC327:KN327,LC327:LN327,MC327:MN327,NC327:NN327)</f>
        <v>2.8</v>
      </c>
      <c r="J327" s="12" t="n">
        <f aca="false">(G327+I327)/2</f>
        <v>13.2</v>
      </c>
      <c r="AA327" s="0" t="n">
        <f aca="false">AA326+1</f>
        <v>59</v>
      </c>
      <c r="AB327" s="27" t="n">
        <v>1977</v>
      </c>
      <c r="AC327" s="14" t="n">
        <v>17.4</v>
      </c>
      <c r="AD327" s="14" t="n">
        <v>17.9</v>
      </c>
      <c r="AE327" s="14" t="n">
        <v>15.6</v>
      </c>
      <c r="AF327" s="14" t="n">
        <v>11.4</v>
      </c>
      <c r="AG327" s="14" t="n">
        <v>10.9</v>
      </c>
      <c r="AH327" s="14" t="n">
        <v>8.9</v>
      </c>
      <c r="AI327" s="14" t="n">
        <v>8</v>
      </c>
      <c r="AJ327" s="14" t="n">
        <v>10.3</v>
      </c>
      <c r="AK327" s="14" t="n">
        <v>8.9</v>
      </c>
      <c r="AL327" s="14" t="n">
        <v>13.1</v>
      </c>
      <c r="AM327" s="14" t="n">
        <v>13.5</v>
      </c>
      <c r="AN327" s="14" t="n">
        <v>16.6</v>
      </c>
      <c r="AO327" s="15" t="n">
        <f aca="false">SUM(AC327:AN327)/12</f>
        <v>12.7083333333333</v>
      </c>
      <c r="AQ327" s="32"/>
      <c r="AR327" s="14"/>
      <c r="AS327" s="14"/>
      <c r="AT327" s="14"/>
      <c r="AU327" s="14"/>
      <c r="AV327" s="14"/>
      <c r="AW327" s="14"/>
      <c r="AX327" s="14"/>
      <c r="AY327" s="14"/>
      <c r="AZ327" s="14"/>
      <c r="BA327" s="0" t="n">
        <f aca="false">BA326+1</f>
        <v>1977</v>
      </c>
      <c r="BB327" s="25" t="s">
        <v>113</v>
      </c>
      <c r="BC327" s="14" t="n">
        <v>14</v>
      </c>
      <c r="BD327" s="14" t="n">
        <v>15.4</v>
      </c>
      <c r="BE327" s="14" t="n">
        <v>11.9</v>
      </c>
      <c r="BF327" s="14" t="n">
        <v>7.2</v>
      </c>
      <c r="BG327" s="14" t="n">
        <v>7</v>
      </c>
      <c r="BH327" s="14" t="n">
        <v>4.5</v>
      </c>
      <c r="BI327" s="14" t="n">
        <v>3.4</v>
      </c>
      <c r="BJ327" s="14" t="n">
        <v>6.1</v>
      </c>
      <c r="BK327" s="14" t="n">
        <v>5.2</v>
      </c>
      <c r="BL327" s="14" t="n">
        <v>9</v>
      </c>
      <c r="BM327" s="14" t="n">
        <v>10.1</v>
      </c>
      <c r="BN327" s="14" t="n">
        <v>13</v>
      </c>
      <c r="BO327" s="15" t="n">
        <f aca="false">SUM(BC327:BN327)/12</f>
        <v>8.9</v>
      </c>
      <c r="BP327" s="14"/>
      <c r="BQ327" s="14"/>
      <c r="BR327" s="14"/>
      <c r="BS327" s="26"/>
      <c r="CA327" s="0" t="n">
        <f aca="false">CA326+1</f>
        <v>1977</v>
      </c>
      <c r="CB327" s="25" t="s">
        <v>113</v>
      </c>
      <c r="CC327" s="14" t="n">
        <v>15.5</v>
      </c>
      <c r="CD327" s="14" t="n">
        <v>16.6</v>
      </c>
      <c r="CE327" s="14" t="n">
        <v>14.3</v>
      </c>
      <c r="CF327" s="14" t="n">
        <v>11.6</v>
      </c>
      <c r="CG327" s="14" t="n">
        <v>9.7</v>
      </c>
      <c r="CH327" s="14" t="n">
        <v>9.1</v>
      </c>
      <c r="CI327" s="14" t="n">
        <v>7.8</v>
      </c>
      <c r="CJ327" s="14" t="n">
        <v>9.2</v>
      </c>
      <c r="CK327" s="14" t="n">
        <v>8.7</v>
      </c>
      <c r="CL327" s="14" t="n">
        <v>11</v>
      </c>
      <c r="CM327" s="14" t="n">
        <v>11.2</v>
      </c>
      <c r="CN327" s="14" t="n">
        <v>14.4</v>
      </c>
      <c r="CO327" s="15" t="n">
        <f aca="false">SUM(CC327:CN327)/12</f>
        <v>11.5916666666667</v>
      </c>
      <c r="DA327" s="0" t="n">
        <f aca="false">DA326+1</f>
        <v>1977</v>
      </c>
      <c r="DB327" s="25" t="s">
        <v>113</v>
      </c>
      <c r="DC327" s="14" t="n">
        <v>13.7</v>
      </c>
      <c r="DD327" s="14" t="n">
        <v>14.7</v>
      </c>
      <c r="DE327" s="14" t="n">
        <v>11.8</v>
      </c>
      <c r="DF327" s="14" t="n">
        <v>7</v>
      </c>
      <c r="DG327" s="14" t="n">
        <v>6.9</v>
      </c>
      <c r="DH327" s="14" t="n">
        <v>6.3</v>
      </c>
      <c r="DI327" s="14" t="n">
        <v>2.9</v>
      </c>
      <c r="DJ327" s="14" t="n">
        <v>5.6</v>
      </c>
      <c r="DK327" s="14" t="n">
        <v>4.9</v>
      </c>
      <c r="DL327" s="14" t="n">
        <v>9</v>
      </c>
      <c r="DM327" s="14" t="n">
        <v>10</v>
      </c>
      <c r="DN327" s="14" t="n">
        <v>12.8</v>
      </c>
      <c r="DO327" s="15" t="n">
        <f aca="false">SUM(DC327:DN327)/12</f>
        <v>8.8</v>
      </c>
      <c r="EA327" s="0" t="n">
        <f aca="false">EA326+1</f>
        <v>1977</v>
      </c>
      <c r="EB327" s="25" t="s">
        <v>113</v>
      </c>
      <c r="EC327" s="14" t="n">
        <v>20.4</v>
      </c>
      <c r="ED327" s="14" t="n">
        <v>23.6</v>
      </c>
      <c r="EE327" s="14" t="n">
        <v>17.1</v>
      </c>
      <c r="EF327" s="14" t="n">
        <v>11.9</v>
      </c>
      <c r="EG327" s="14" t="n">
        <v>8.8</v>
      </c>
      <c r="EH327" s="14" t="n">
        <v>5.1</v>
      </c>
      <c r="EI327" s="14" t="n">
        <v>2.8</v>
      </c>
      <c r="EJ327" s="14" t="n">
        <v>7.1</v>
      </c>
      <c r="EK327" s="14" t="n">
        <v>9.4</v>
      </c>
      <c r="EL327" s="14" t="n">
        <v>15.9</v>
      </c>
      <c r="EM327" s="14" t="n">
        <v>18</v>
      </c>
      <c r="EN327" s="14" t="n">
        <v>20.3</v>
      </c>
      <c r="EO327" s="15" t="n">
        <f aca="false">SUM(EC327:EN327)/12</f>
        <v>13.3666666666667</v>
      </c>
      <c r="FA327" s="0" t="n">
        <f aca="false">FA326+1</f>
        <v>1977</v>
      </c>
      <c r="FB327" s="25" t="s">
        <v>113</v>
      </c>
      <c r="FC327" s="14" t="n">
        <v>11.7</v>
      </c>
      <c r="FD327" s="14" t="n">
        <v>12.5</v>
      </c>
      <c r="FE327" s="14" t="n">
        <v>10.2</v>
      </c>
      <c r="FF327" s="14" t="n">
        <v>7.1</v>
      </c>
      <c r="FG327" s="14" t="n">
        <v>6.4</v>
      </c>
      <c r="FH327" s="14" t="n">
        <v>5.7</v>
      </c>
      <c r="FI327" s="14" t="n">
        <v>3.4</v>
      </c>
      <c r="FJ327" s="14" t="n">
        <v>6</v>
      </c>
      <c r="FK327" s="14" t="n">
        <v>4.6</v>
      </c>
      <c r="FL327" s="14" t="n">
        <v>7</v>
      </c>
      <c r="FM327" s="14" t="n">
        <v>8.2</v>
      </c>
      <c r="FN327" s="14" t="n">
        <v>11.1</v>
      </c>
      <c r="FO327" s="15" t="n">
        <f aca="false">SUM(FC327:FN327)/12</f>
        <v>7.825</v>
      </c>
      <c r="GA327" s="0" t="n">
        <f aca="false">GA326+1</f>
        <v>1977</v>
      </c>
      <c r="GB327" s="25" t="s">
        <v>113</v>
      </c>
      <c r="GC327" s="14" t="n">
        <v>10.5</v>
      </c>
      <c r="GD327" s="14" t="n">
        <v>11.6</v>
      </c>
      <c r="GE327" s="14" t="n">
        <v>10.3</v>
      </c>
      <c r="GF327" s="14" t="n">
        <v>8.4</v>
      </c>
      <c r="GG327" s="14" t="n">
        <v>6.4</v>
      </c>
      <c r="GH327" s="14" t="n">
        <v>6.8</v>
      </c>
      <c r="GI327" s="14" t="n">
        <v>4.4</v>
      </c>
      <c r="GJ327" s="14" t="n">
        <v>6</v>
      </c>
      <c r="GK327" s="14" t="n">
        <v>4.4</v>
      </c>
      <c r="GL327" s="14" t="n">
        <v>7.4</v>
      </c>
      <c r="GM327" s="14" t="n">
        <v>7.4</v>
      </c>
      <c r="GN327" s="14" t="n">
        <v>10</v>
      </c>
      <c r="GO327" s="15" t="n">
        <f aca="false">SUM(GC327:GN327)/12</f>
        <v>7.8</v>
      </c>
      <c r="HA327" s="0" t="n">
        <f aca="false">HA326+1</f>
        <v>1977</v>
      </c>
      <c r="HB327" s="25" t="s">
        <v>113</v>
      </c>
      <c r="HC327" s="14" t="n">
        <v>14.4</v>
      </c>
      <c r="HD327" s="14" t="n">
        <v>16.2</v>
      </c>
      <c r="HE327" s="14" t="n">
        <v>13.3</v>
      </c>
      <c r="HF327" s="14" t="n">
        <v>11.5</v>
      </c>
      <c r="HG327" s="14" t="n">
        <v>10.4</v>
      </c>
      <c r="HH327" s="14" t="n">
        <v>9.3</v>
      </c>
      <c r="HI327" s="14" t="n">
        <v>7.9</v>
      </c>
      <c r="HJ327" s="14" t="n">
        <v>9.7</v>
      </c>
      <c r="HK327" s="14" t="n">
        <v>8.8</v>
      </c>
      <c r="HL327" s="14" t="n">
        <v>11.4</v>
      </c>
      <c r="HM327" s="14" t="n">
        <v>12.8</v>
      </c>
      <c r="HN327" s="14" t="n">
        <v>15.2</v>
      </c>
      <c r="HO327" s="15" t="n">
        <f aca="false">SUM(HC327:HN327)/12</f>
        <v>11.7416666666667</v>
      </c>
      <c r="IA327" s="0" t="n">
        <f aca="false">IA326+1</f>
        <v>1977</v>
      </c>
      <c r="IB327" s="25" t="s">
        <v>113</v>
      </c>
      <c r="IC327" s="14" t="n">
        <v>18.2</v>
      </c>
      <c r="ID327" s="14" t="n">
        <v>19.1</v>
      </c>
      <c r="IE327" s="14" t="n">
        <v>15.5</v>
      </c>
      <c r="IF327" s="14" t="n">
        <v>11.6</v>
      </c>
      <c r="IG327" s="14" t="n">
        <v>11.2</v>
      </c>
      <c r="IH327" s="14" t="n">
        <v>8.6</v>
      </c>
      <c r="II327" s="14" t="n">
        <v>7.3</v>
      </c>
      <c r="IJ327" s="14" t="n">
        <v>10.8</v>
      </c>
      <c r="IK327" s="14" t="n">
        <v>9.9</v>
      </c>
      <c r="IL327" s="14" t="n">
        <v>13.9</v>
      </c>
      <c r="IM327" s="14" t="n">
        <v>15.7</v>
      </c>
      <c r="IN327" s="14" t="n">
        <v>18.4</v>
      </c>
      <c r="IO327" s="15" t="n">
        <f aca="false">SUM(IC327:IN327)/12</f>
        <v>13.35</v>
      </c>
      <c r="JA327" s="0" t="n">
        <f aca="false">JA326+1</f>
        <v>1977</v>
      </c>
      <c r="JB327" s="25" t="s">
        <v>113</v>
      </c>
      <c r="JC327" s="14" t="n">
        <v>13.8</v>
      </c>
      <c r="JD327" s="14" t="n">
        <v>14.5</v>
      </c>
      <c r="JE327" s="14" t="n">
        <v>12.9</v>
      </c>
      <c r="JF327" s="14" t="n">
        <v>11.6</v>
      </c>
      <c r="JG327" s="14" t="n">
        <v>9.3</v>
      </c>
      <c r="JH327" s="14" t="n">
        <v>9.7</v>
      </c>
      <c r="JI327" s="14" t="n">
        <v>6.8</v>
      </c>
      <c r="JJ327" s="14" t="n">
        <v>8.8</v>
      </c>
      <c r="JK327" s="14" t="n">
        <v>7.6</v>
      </c>
      <c r="JL327" s="14" t="n">
        <v>10.7</v>
      </c>
      <c r="JM327" s="14" t="n">
        <v>10.3</v>
      </c>
      <c r="JN327" s="14" t="n">
        <v>13.6</v>
      </c>
      <c r="JO327" s="15" t="n">
        <f aca="false">SUM(JC327:JN327)/12</f>
        <v>10.8</v>
      </c>
      <c r="KA327" s="0" t="n">
        <f aca="false">KA326+1</f>
        <v>1977</v>
      </c>
      <c r="KB327" s="25" t="s">
        <v>113</v>
      </c>
      <c r="KC327" s="14" t="n">
        <v>15.4</v>
      </c>
      <c r="KD327" s="14" t="n">
        <v>16</v>
      </c>
      <c r="KE327" s="14" t="n">
        <v>13.5</v>
      </c>
      <c r="KF327" s="14" t="n">
        <v>9.5</v>
      </c>
      <c r="KG327" s="14" t="n">
        <v>9.2</v>
      </c>
      <c r="KH327" s="14" t="n">
        <v>7.1</v>
      </c>
      <c r="KI327" s="14" t="n">
        <v>5.7</v>
      </c>
      <c r="KJ327" s="14" t="n">
        <v>8.1</v>
      </c>
      <c r="KK327" s="14" t="n">
        <v>6.5</v>
      </c>
      <c r="KL327" s="14" t="n">
        <v>10.4</v>
      </c>
      <c r="KM327" s="14" t="n">
        <v>11.9</v>
      </c>
      <c r="KN327" s="14" t="n">
        <v>15.3</v>
      </c>
      <c r="KO327" s="15" t="n">
        <f aca="false">SUM(KC327:KN327)/12</f>
        <v>10.7166666666667</v>
      </c>
      <c r="LA327" s="0" t="n">
        <f aca="false">LA326+1</f>
        <v>1977</v>
      </c>
      <c r="LB327" s="25" t="s">
        <v>113</v>
      </c>
      <c r="LC327" s="14" t="n">
        <v>15.1</v>
      </c>
      <c r="LD327" s="14" t="n">
        <v>15.2</v>
      </c>
      <c r="LE327" s="14" t="n">
        <v>12.5</v>
      </c>
      <c r="LF327" s="14" t="n">
        <v>8</v>
      </c>
      <c r="LG327" s="14" t="n">
        <v>7.9</v>
      </c>
      <c r="LH327" s="14" t="n">
        <v>6.2</v>
      </c>
      <c r="LI327" s="14" t="n">
        <v>4.6</v>
      </c>
      <c r="LJ327" s="14" t="n">
        <v>7.8</v>
      </c>
      <c r="LK327" s="14" t="n">
        <v>6.7</v>
      </c>
      <c r="LL327" s="14" t="n">
        <v>10</v>
      </c>
      <c r="LM327" s="14" t="n">
        <v>11.8</v>
      </c>
      <c r="LN327" s="14" t="n">
        <v>14.9</v>
      </c>
      <c r="LO327" s="15" t="n">
        <f aca="false">SUM(LC327:LN327)/12</f>
        <v>10.0583333333333</v>
      </c>
      <c r="MA327" s="0" t="n">
        <f aca="false">MA326+1</f>
        <v>1977</v>
      </c>
      <c r="MB327" s="25" t="s">
        <v>113</v>
      </c>
      <c r="MC327" s="14" t="n">
        <v>13.8</v>
      </c>
      <c r="MD327" s="14" t="n">
        <v>14</v>
      </c>
      <c r="ME327" s="14" t="n">
        <v>12.8</v>
      </c>
      <c r="MF327" s="14" t="n">
        <v>9.4</v>
      </c>
      <c r="MG327" s="14" t="n">
        <v>7.9</v>
      </c>
      <c r="MH327" s="14" t="n">
        <v>7.1</v>
      </c>
      <c r="MI327" s="14" t="n">
        <v>5</v>
      </c>
      <c r="MJ327" s="14" t="n">
        <v>6.7</v>
      </c>
      <c r="MK327" s="14" t="n">
        <v>7.1</v>
      </c>
      <c r="ML327" s="14" t="n">
        <v>8.6</v>
      </c>
      <c r="MM327" s="14" t="n">
        <v>9.9</v>
      </c>
      <c r="MN327" s="14" t="n">
        <v>12.9</v>
      </c>
      <c r="MO327" s="15" t="n">
        <f aca="false">SUM(MC327:MN327)/12</f>
        <v>9.6</v>
      </c>
      <c r="NA327" s="0" t="n">
        <f aca="false">NA326+1</f>
        <v>1977</v>
      </c>
      <c r="NB327" s="25" t="s">
        <v>113</v>
      </c>
      <c r="NC327" s="14" t="n">
        <v>18.3</v>
      </c>
      <c r="ND327" s="14" t="n">
        <v>19.4</v>
      </c>
      <c r="NE327" s="14" t="n">
        <v>13.8</v>
      </c>
      <c r="NF327" s="14" t="n">
        <v>9.5</v>
      </c>
      <c r="NG327" s="14" t="n">
        <v>7.9</v>
      </c>
      <c r="NH327" s="14" t="n">
        <v>5.4</v>
      </c>
      <c r="NI327" s="14" t="n">
        <v>3</v>
      </c>
      <c r="NJ327" s="14" t="n">
        <v>5.9</v>
      </c>
      <c r="NK327" s="14" t="n">
        <v>8.6</v>
      </c>
      <c r="NL327" s="14" t="n">
        <v>12.9</v>
      </c>
      <c r="NM327" s="14" t="n">
        <v>15.4</v>
      </c>
      <c r="NN327" s="14" t="n">
        <v>17.7</v>
      </c>
      <c r="NO327" s="15" t="n">
        <f aca="false">SUM(NC327:NN327)/12</f>
        <v>11.4833333333333</v>
      </c>
      <c r="OA327" s="6" t="n">
        <f aca="false">AVERAGE(AO327,BO327,CO327,DO327,EO327,FO327,GO327,HO327,IO327,JO327,KO327,LO327,MO327,NO327)</f>
        <v>10.6244047619048</v>
      </c>
      <c r="OB327" s="22" t="n">
        <f aca="false">AVERAGE(OA317:OA327)</f>
        <v>10.6018488455988</v>
      </c>
      <c r="PA327" s="16" t="n">
        <f aca="false">AVERAGE(AH327,AI327,AJ327,BH327,BI327,BJ327,CH327,CI327,CJ327,DH327,DI327,DJ327,EH327,EI327,EJ327,FH327,FI327,FJ327,GH327,GI327,GJ327,HH327,HI327,HJ327,IH327,II327,IJ327,JH327,JI327,JJ327,KH327,KI327,KJ327,LH327,LI327,LJ327,MH327,MI327,MJ327,NH327,NI327,NJ327)</f>
        <v>6.68809523809524</v>
      </c>
      <c r="PB327" s="17" t="n">
        <f aca="false">AVERAGE(AC327,AD327,AN327,BC327,BD327,BN327,CC327,CD327,CN327,DC327,DD327,DN327,EC327,ED327,EN327,FC327,FD327,FN327,GC327,GD327,GN327,HC327,HD327,HN327,IC327,ID327,IN327,JC327,JD327,JN327,KC327,KD327,KN327,LC327,LD327,LN327,MC327,MD327,MN327,NC327,ND327,NN327,)</f>
        <v>15.0023255813953</v>
      </c>
      <c r="PC327" s="16" t="n">
        <f aca="false">AVERAGE(PA317:PA327)</f>
        <v>6.44523809523809</v>
      </c>
      <c r="PD327" s="23" t="n">
        <f aca="false">AVERAGE(PB317:PB327)</f>
        <v>14.6435870331219</v>
      </c>
    </row>
    <row r="328" customFormat="false" ht="14.65" hidden="false" customHeight="false" outlineLevel="0" collapsed="false">
      <c r="A328" s="5"/>
      <c r="B328" s="6" t="n">
        <f aca="false">AVERAGE(AO328,BO328,CO328,DO328,EO328,FO328,GO328,HO328,IO328,JO328,KO328,LO328,MO328,NO328)</f>
        <v>10.5035714285714</v>
      </c>
      <c r="C328" s="18" t="n">
        <f aca="false">AVERAGE(B324:B328)</f>
        <v>10.7151190476191</v>
      </c>
      <c r="D328" s="20" t="n">
        <f aca="false">AVERAGE(B319:B328)</f>
        <v>10.5923908730159</v>
      </c>
      <c r="E328" s="6" t="n">
        <f aca="false">AVERAGE(B309:B328)</f>
        <v>10.5343849206349</v>
      </c>
      <c r="F328" s="24" t="n">
        <f aca="false">AVERAGE(B279:B328)</f>
        <v>10.3419523809524</v>
      </c>
      <c r="G328" s="2" t="n">
        <f aca="false">MAX(AC328:AN328,BC328:BN328,CC328:CN328,DC328:DN328,EC328:EN328,FC328:FN328,GC328:GN328,HC328:HN328,IC328:IN328,JC328:JN328,KC328:KN328,LC328:LN328,MC328:MN328,NC328:NN328)</f>
        <v>22</v>
      </c>
      <c r="H328" s="11" t="n">
        <f aca="false">MEDIAN(AC328:AN328,BC328:BN328,CC328:CN328,DC328:DN328,EC328:EN328,FC328:FN328,GC328:GN328,HC328:HN328,IC328:IN328,JC328:JN328,KC328:KN328,LC328:LN328,MC328:MN328,NC328:NN328)</f>
        <v>10.3</v>
      </c>
      <c r="I328" s="4" t="n">
        <f aca="false">MIN(AC328:AN328,BC328:BN328,CC328:CN328,DC328:DN328,EC328:EN328,FC328:FN328,GC328:GN328,HC328:HN328,IC328:IN328,JC328:JN328,KC328:KN328,LC328:LN328,MC328:MN328,NC328:NN328)</f>
        <v>3.6</v>
      </c>
      <c r="J328" s="12" t="n">
        <f aca="false">(G328+I328)/2</f>
        <v>12.8</v>
      </c>
      <c r="AA328" s="0" t="n">
        <f aca="false">AA327+1</f>
        <v>60</v>
      </c>
      <c r="AB328" s="27" t="n">
        <v>1978</v>
      </c>
      <c r="AC328" s="14" t="n">
        <v>15.9</v>
      </c>
      <c r="AD328" s="14" t="n">
        <v>16</v>
      </c>
      <c r="AE328" s="14" t="n">
        <v>16.2</v>
      </c>
      <c r="AF328" s="14" t="n">
        <v>12.3</v>
      </c>
      <c r="AG328" s="14" t="n">
        <v>11.5</v>
      </c>
      <c r="AH328" s="14" t="n">
        <v>8.5</v>
      </c>
      <c r="AI328" s="14" t="n">
        <v>8.1</v>
      </c>
      <c r="AJ328" s="14" t="n">
        <v>7.5</v>
      </c>
      <c r="AK328" s="14" t="n">
        <v>9.5</v>
      </c>
      <c r="AL328" s="14" t="n">
        <v>12.4</v>
      </c>
      <c r="AM328" s="14" t="n">
        <v>13.7</v>
      </c>
      <c r="AN328" s="14" t="n">
        <v>15.4</v>
      </c>
      <c r="AO328" s="15" t="n">
        <f aca="false">SUM(AC328:AN328)/12</f>
        <v>12.25</v>
      </c>
      <c r="AQ328" s="32"/>
      <c r="AR328" s="14"/>
      <c r="AS328" s="14"/>
      <c r="AT328" s="14"/>
      <c r="AU328" s="14"/>
      <c r="AV328" s="14"/>
      <c r="AW328" s="14"/>
      <c r="AX328" s="14"/>
      <c r="AY328" s="14"/>
      <c r="AZ328" s="14"/>
      <c r="BA328" s="0" t="n">
        <f aca="false">BA327+1</f>
        <v>1978</v>
      </c>
      <c r="BB328" s="25" t="s">
        <v>114</v>
      </c>
      <c r="BC328" s="14" t="n">
        <v>12.9</v>
      </c>
      <c r="BD328" s="14" t="n">
        <v>13</v>
      </c>
      <c r="BE328" s="14" t="n">
        <v>12.8</v>
      </c>
      <c r="BF328" s="14" t="n">
        <v>8.8</v>
      </c>
      <c r="BG328" s="14" t="n">
        <v>7.3</v>
      </c>
      <c r="BH328" s="14" t="n">
        <v>5.9</v>
      </c>
      <c r="BI328" s="14" t="n">
        <v>4.8</v>
      </c>
      <c r="BJ328" s="14" t="n">
        <v>3.8</v>
      </c>
      <c r="BK328" s="14" t="n">
        <v>6.2</v>
      </c>
      <c r="BL328" s="14" t="n">
        <v>7.4</v>
      </c>
      <c r="BM328" s="14" t="n">
        <v>9.9</v>
      </c>
      <c r="BN328" s="14" t="n">
        <v>11.7</v>
      </c>
      <c r="BO328" s="15" t="n">
        <f aca="false">SUM(BC328:BN328)/12</f>
        <v>8.70833333333333</v>
      </c>
      <c r="BP328" s="14"/>
      <c r="BQ328" s="14"/>
      <c r="BR328" s="14"/>
      <c r="BS328" s="14"/>
      <c r="CA328" s="0" t="n">
        <f aca="false">CA327+1</f>
        <v>1978</v>
      </c>
      <c r="CB328" s="25" t="s">
        <v>114</v>
      </c>
      <c r="CC328" s="14" t="n">
        <v>14.6</v>
      </c>
      <c r="CD328" s="14" t="n">
        <v>14.7</v>
      </c>
      <c r="CE328" s="14" t="n">
        <v>15.1</v>
      </c>
      <c r="CF328" s="14" t="n">
        <v>12.2</v>
      </c>
      <c r="CG328" s="14" t="n">
        <v>10.9</v>
      </c>
      <c r="CH328" s="14" t="n">
        <v>9.9</v>
      </c>
      <c r="CI328" s="14" t="n">
        <v>9.2</v>
      </c>
      <c r="CJ328" s="14" t="n">
        <v>7.9</v>
      </c>
      <c r="CK328" s="14" t="n">
        <v>8.4</v>
      </c>
      <c r="CL328" s="14" t="n">
        <v>10.7</v>
      </c>
      <c r="CM328" s="14" t="n">
        <v>12.3</v>
      </c>
      <c r="CN328" s="14" t="n">
        <v>13.3</v>
      </c>
      <c r="CO328" s="15" t="n">
        <f aca="false">SUM(CC328:CN328)/12</f>
        <v>11.6</v>
      </c>
      <c r="DA328" s="0" t="n">
        <f aca="false">DA327+1</f>
        <v>1978</v>
      </c>
      <c r="DB328" s="25" t="s">
        <v>114</v>
      </c>
      <c r="DC328" s="14" t="n">
        <v>13.2</v>
      </c>
      <c r="DD328" s="14" t="n">
        <v>12.2</v>
      </c>
      <c r="DE328" s="14" t="n">
        <v>12.8</v>
      </c>
      <c r="DF328" s="14" t="n">
        <v>9</v>
      </c>
      <c r="DG328" s="14" t="n">
        <v>7.8</v>
      </c>
      <c r="DH328" s="14" t="n">
        <v>5.3</v>
      </c>
      <c r="DI328" s="14" t="n">
        <v>4.7</v>
      </c>
      <c r="DJ328" s="14" t="n">
        <v>4</v>
      </c>
      <c r="DK328" s="14" t="n">
        <v>6.6</v>
      </c>
      <c r="DL328" s="14" t="n">
        <v>7.7</v>
      </c>
      <c r="DM328" s="14" t="n">
        <v>10.7</v>
      </c>
      <c r="DN328" s="14" t="n">
        <v>11.4</v>
      </c>
      <c r="DO328" s="15" t="n">
        <f aca="false">SUM(DC328:DN328)/12</f>
        <v>8.78333333333333</v>
      </c>
      <c r="EA328" s="0" t="n">
        <f aca="false">EA327+1</f>
        <v>1978</v>
      </c>
      <c r="EB328" s="25" t="s">
        <v>114</v>
      </c>
      <c r="EC328" s="14" t="n">
        <v>20.9</v>
      </c>
      <c r="ED328" s="14" t="n">
        <v>22</v>
      </c>
      <c r="EE328" s="14" t="n">
        <v>19.3</v>
      </c>
      <c r="EF328" s="14" t="n">
        <v>11.2</v>
      </c>
      <c r="EG328" s="14" t="n">
        <v>9.5</v>
      </c>
      <c r="EH328" s="14" t="n">
        <v>7.2</v>
      </c>
      <c r="EI328" s="14" t="n">
        <v>5.7</v>
      </c>
      <c r="EJ328" s="14" t="n">
        <v>6</v>
      </c>
      <c r="EK328" s="14" t="n">
        <v>9.1</v>
      </c>
      <c r="EL328" s="14" t="n">
        <v>13.4</v>
      </c>
      <c r="EM328" s="14" t="n">
        <v>16.6</v>
      </c>
      <c r="EN328" s="14" t="n">
        <v>18.6</v>
      </c>
      <c r="EO328" s="15" t="n">
        <f aca="false">SUM(EC328:EN328)/12</f>
        <v>13.2916666666667</v>
      </c>
      <c r="FA328" s="0" t="n">
        <f aca="false">FA327+1</f>
        <v>1978</v>
      </c>
      <c r="FB328" s="25" t="s">
        <v>114</v>
      </c>
      <c r="FC328" s="14" t="n">
        <v>11.3</v>
      </c>
      <c r="FD328" s="14" t="n">
        <v>11.4</v>
      </c>
      <c r="FE328" s="14" t="n">
        <v>11.6</v>
      </c>
      <c r="FF328" s="14" t="n">
        <v>8</v>
      </c>
      <c r="FG328" s="14" t="n">
        <v>7.3</v>
      </c>
      <c r="FH328" s="14" t="n">
        <v>5.8</v>
      </c>
      <c r="FI328" s="14" t="n">
        <v>5.1</v>
      </c>
      <c r="FJ328" s="14" t="n">
        <v>3.6</v>
      </c>
      <c r="FK328" s="14" t="n">
        <v>6.2</v>
      </c>
      <c r="FL328" s="14" t="n">
        <v>6.1</v>
      </c>
      <c r="FM328" s="14" t="n">
        <v>8.9</v>
      </c>
      <c r="FN328" s="14" t="n">
        <v>10.4</v>
      </c>
      <c r="FO328" s="15" t="n">
        <f aca="false">SUM(FC328:FN328)/12</f>
        <v>7.975</v>
      </c>
      <c r="GA328" s="0" t="n">
        <f aca="false">GA327+1</f>
        <v>1978</v>
      </c>
      <c r="GB328" s="25" t="s">
        <v>114</v>
      </c>
      <c r="GC328" s="14" t="n">
        <v>9.6</v>
      </c>
      <c r="GD328" s="14" t="n">
        <v>10.3</v>
      </c>
      <c r="GE328" s="14" t="n">
        <v>11.3</v>
      </c>
      <c r="GF328" s="14" t="n">
        <v>8.3</v>
      </c>
      <c r="GG328" s="14" t="n">
        <v>8.7</v>
      </c>
      <c r="GH328" s="14" t="n">
        <v>5.2</v>
      </c>
      <c r="GI328" s="14" t="n">
        <v>5.4</v>
      </c>
      <c r="GJ328" s="14" t="n">
        <v>4.9</v>
      </c>
      <c r="GK328" s="14" t="n">
        <v>6.5</v>
      </c>
      <c r="GL328" s="14" t="n">
        <v>7.2</v>
      </c>
      <c r="GM328" s="14" t="n">
        <v>9</v>
      </c>
      <c r="GN328" s="14" t="n">
        <v>9.8</v>
      </c>
      <c r="GO328" s="15" t="n">
        <f aca="false">SUM(GC328:GN328)/12</f>
        <v>8.01666666666667</v>
      </c>
      <c r="HA328" s="0" t="n">
        <f aca="false">HA327+1</f>
        <v>1978</v>
      </c>
      <c r="HB328" s="25" t="s">
        <v>114</v>
      </c>
      <c r="HC328" s="14" t="n">
        <v>15.2</v>
      </c>
      <c r="HD328" s="14" t="n">
        <v>15.5</v>
      </c>
      <c r="HE328" s="14" t="n">
        <v>15.3</v>
      </c>
      <c r="HF328" s="14" t="n">
        <v>12.8</v>
      </c>
      <c r="HG328" s="14" t="n">
        <v>10.6</v>
      </c>
      <c r="HH328" s="14" t="n">
        <v>9.9</v>
      </c>
      <c r="HI328" s="14" t="n">
        <v>9.1</v>
      </c>
      <c r="HJ328" s="14" t="n">
        <v>8.7</v>
      </c>
      <c r="HK328" s="14" t="n">
        <v>9</v>
      </c>
      <c r="HL328" s="14" t="n">
        <v>11.4</v>
      </c>
      <c r="HM328" s="14" t="n">
        <v>13</v>
      </c>
      <c r="HN328" s="14" t="n">
        <v>13.7</v>
      </c>
      <c r="HO328" s="15" t="n">
        <f aca="false">SUM(HC328:HN328)/12</f>
        <v>12.0166666666667</v>
      </c>
      <c r="IA328" s="0" t="n">
        <f aca="false">IA327+1</f>
        <v>1978</v>
      </c>
      <c r="IB328" s="25" t="s">
        <v>114</v>
      </c>
      <c r="IC328" s="14" t="n">
        <v>17.3</v>
      </c>
      <c r="ID328" s="14" t="n">
        <v>17.6</v>
      </c>
      <c r="IE328" s="14" t="n">
        <v>16.9</v>
      </c>
      <c r="IF328" s="14" t="n">
        <v>12.6</v>
      </c>
      <c r="IG328" s="14" t="n">
        <v>11.3</v>
      </c>
      <c r="IH328" s="14" t="n">
        <v>9.3</v>
      </c>
      <c r="II328" s="14" t="n">
        <v>8.4</v>
      </c>
      <c r="IJ328" s="14" t="n">
        <v>7.3</v>
      </c>
      <c r="IK328" s="14" t="n">
        <v>9.9</v>
      </c>
      <c r="IL328" s="14" t="n">
        <v>12.2</v>
      </c>
      <c r="IM328" s="14" t="n">
        <v>14</v>
      </c>
      <c r="IN328" s="14" t="n">
        <v>15.7</v>
      </c>
      <c r="IO328" s="15" t="n">
        <f aca="false">SUM(IC328:IN328)/12</f>
        <v>12.7083333333333</v>
      </c>
      <c r="JA328" s="0" t="n">
        <f aca="false">JA327+1</f>
        <v>1978</v>
      </c>
      <c r="JB328" s="25" t="s">
        <v>114</v>
      </c>
      <c r="JC328" s="14" t="n">
        <v>12.3</v>
      </c>
      <c r="JD328" s="14" t="n">
        <v>12.5</v>
      </c>
      <c r="JE328" s="14" t="n">
        <v>13.6</v>
      </c>
      <c r="JF328" s="14" t="n">
        <v>11</v>
      </c>
      <c r="JG328" s="14" t="n">
        <v>11.2</v>
      </c>
      <c r="JH328" s="14" t="n">
        <v>7.2</v>
      </c>
      <c r="JI328" s="14" t="n">
        <v>8.8</v>
      </c>
      <c r="JJ328" s="14" t="n">
        <v>8.3</v>
      </c>
      <c r="JK328" s="14" t="n">
        <v>9.4</v>
      </c>
      <c r="JL328" s="14" t="n">
        <v>10.6</v>
      </c>
      <c r="JM328" s="14" t="n">
        <v>12</v>
      </c>
      <c r="JN328" s="14" t="n">
        <v>12.3</v>
      </c>
      <c r="JO328" s="15" t="n">
        <f aca="false">SUM(JC328:JN328)/12</f>
        <v>10.7666666666667</v>
      </c>
      <c r="KA328" s="0" t="n">
        <f aca="false">KA327+1</f>
        <v>1978</v>
      </c>
      <c r="KB328" s="25" t="s">
        <v>114</v>
      </c>
      <c r="KC328" s="14" t="n">
        <v>13.6</v>
      </c>
      <c r="KD328" s="14" t="n">
        <v>13.6</v>
      </c>
      <c r="KE328" s="14" t="n">
        <v>14.9</v>
      </c>
      <c r="KF328" s="14" t="n">
        <v>11.3</v>
      </c>
      <c r="KG328" s="14" t="n">
        <v>9.7</v>
      </c>
      <c r="KH328" s="14" t="n">
        <v>6.9</v>
      </c>
      <c r="KI328" s="14" t="n">
        <v>6.8</v>
      </c>
      <c r="KJ328" s="14" t="n">
        <v>5.9</v>
      </c>
      <c r="KK328" s="14" t="n">
        <v>7.6</v>
      </c>
      <c r="KL328" s="14" t="n">
        <v>9.5</v>
      </c>
      <c r="KM328" s="14" t="n">
        <v>11.6</v>
      </c>
      <c r="KN328" s="14" t="n">
        <v>13.1</v>
      </c>
      <c r="KO328" s="15" t="n">
        <f aca="false">SUM(KC328:KN328)/12</f>
        <v>10.375</v>
      </c>
      <c r="LA328" s="0" t="n">
        <f aca="false">LA327+1</f>
        <v>1978</v>
      </c>
      <c r="LB328" s="25" t="s">
        <v>114</v>
      </c>
      <c r="LC328" s="14" t="n">
        <v>13.5</v>
      </c>
      <c r="LD328" s="14" t="n">
        <v>14.2</v>
      </c>
      <c r="LE328" s="14" t="n">
        <v>14</v>
      </c>
      <c r="LF328" s="14" t="n">
        <v>10</v>
      </c>
      <c r="LG328" s="14" t="n">
        <v>8.4</v>
      </c>
      <c r="LH328" s="14" t="n">
        <v>6.5</v>
      </c>
      <c r="LI328" s="14" t="n">
        <v>6.2</v>
      </c>
      <c r="LJ328" s="14" t="n">
        <v>4.7</v>
      </c>
      <c r="LK328" s="14" t="n">
        <v>7</v>
      </c>
      <c r="LL328" s="14" t="n">
        <v>8</v>
      </c>
      <c r="LM328" s="14" t="n">
        <v>11.1</v>
      </c>
      <c r="LN328" s="14" t="n">
        <v>12.2</v>
      </c>
      <c r="LO328" s="15" t="n">
        <f aca="false">SUM(LC328:LN328)/12</f>
        <v>9.65</v>
      </c>
      <c r="MA328" s="0" t="n">
        <f aca="false">MA327+1</f>
        <v>1978</v>
      </c>
      <c r="MB328" s="25" t="s">
        <v>114</v>
      </c>
      <c r="MC328" s="14" t="n">
        <v>13</v>
      </c>
      <c r="MD328" s="14" t="n">
        <v>12.9</v>
      </c>
      <c r="ME328" s="14" t="n">
        <v>13.2</v>
      </c>
      <c r="MF328" s="14" t="n">
        <v>9.8</v>
      </c>
      <c r="MG328" s="14" t="n">
        <v>9.2</v>
      </c>
      <c r="MH328" s="14" t="n">
        <v>6.9</v>
      </c>
      <c r="MI328" s="14" t="n">
        <v>6.7</v>
      </c>
      <c r="MJ328" s="14" t="n">
        <v>5</v>
      </c>
      <c r="MK328" s="14" t="n">
        <v>7.4</v>
      </c>
      <c r="ML328" s="14" t="n">
        <v>8.5</v>
      </c>
      <c r="MM328" s="14" t="n">
        <v>10.5</v>
      </c>
      <c r="MN328" s="14" t="n">
        <v>11.8</v>
      </c>
      <c r="MO328" s="15" t="n">
        <f aca="false">SUM(MC328:MN328)/12</f>
        <v>9.575</v>
      </c>
      <c r="NA328" s="0" t="n">
        <f aca="false">NA327+1</f>
        <v>1978</v>
      </c>
      <c r="NB328" s="25" t="s">
        <v>114</v>
      </c>
      <c r="NC328" s="14" t="n">
        <v>16.5</v>
      </c>
      <c r="ND328" s="14" t="n">
        <v>19</v>
      </c>
      <c r="NE328" s="14" t="n">
        <v>15.3</v>
      </c>
      <c r="NF328" s="14" t="n">
        <v>10.3</v>
      </c>
      <c r="NG328" s="14" t="n">
        <v>8</v>
      </c>
      <c r="NH328" s="14" t="n">
        <v>6.7</v>
      </c>
      <c r="NI328" s="14" t="n">
        <v>7</v>
      </c>
      <c r="NJ328" s="14" t="n">
        <v>5.2</v>
      </c>
      <c r="NK328" s="14" t="n">
        <v>7.8</v>
      </c>
      <c r="NL328" s="14" t="n">
        <v>11.5</v>
      </c>
      <c r="NM328" s="14" t="n">
        <v>13.9</v>
      </c>
      <c r="NN328" s="14" t="n">
        <v>14.8</v>
      </c>
      <c r="NO328" s="15" t="n">
        <f aca="false">SUM(NC328:NN328)/12</f>
        <v>11.3333333333333</v>
      </c>
      <c r="OA328" s="6" t="n">
        <f aca="false">AVERAGE(AO328,BO328,CO328,DO328,EO328,FO328,GO328,HO328,IO328,JO328,KO328,LO328,MO328,NO328)</f>
        <v>10.5035714285714</v>
      </c>
      <c r="OB328" s="22" t="n">
        <f aca="false">AVERAGE(OA318:OA328)</f>
        <v>10.6231691919192</v>
      </c>
      <c r="PA328" s="16" t="n">
        <f aca="false">AVERAGE(AH328,AI328,AJ328,BH328,BI328,BJ328,CH328,CI328,CJ328,DH328,DI328,DJ328,EH328,EI328,EJ328,FH328,FI328,FJ328,GH328,GI328,GJ328,HH328,HI328,HJ328,IH328,II328,IJ328,JH328,JI328,JJ328,KH328,KI328,KJ328,LH328,LI328,LJ328,MH328,MI328,MJ328,NH328,NI328,NJ328)</f>
        <v>6.66666666666667</v>
      </c>
      <c r="PB328" s="17" t="n">
        <f aca="false">AVERAGE(AC328,AD328,AN328,BC328,BD328,BN328,CC328,CD328,CN328,DC328,DD328,DN328,EC328,ED328,EN328,FC328,FD328,FN328,GC328,GD328,GN328,HC328,HD328,HN328,IC328,ID328,IN328,JC328,JD328,JN328,KC328,KD328,KN328,LC328,LD328,LN328,MC328,MD328,MN328,NC328,ND328,NN328,)</f>
        <v>13.6953488372093</v>
      </c>
      <c r="PC328" s="16" t="n">
        <f aca="false">AVERAGE(PA318:PA328)</f>
        <v>6.51298701298701</v>
      </c>
      <c r="PD328" s="23" t="n">
        <f aca="false">AVERAGE(PB318:PB328)</f>
        <v>14.6116631430585</v>
      </c>
    </row>
    <row r="329" customFormat="false" ht="14.65" hidden="false" customHeight="false" outlineLevel="0" collapsed="false">
      <c r="A329" s="5"/>
      <c r="B329" s="6" t="n">
        <f aca="false">AVERAGE(AO329,BO329,CO329,DO329,EO329,FO329,GO329,HO329,IO329,JO329,KO329,LO329,MO329,NO329)</f>
        <v>10.9142857142857</v>
      </c>
      <c r="C329" s="18" t="n">
        <f aca="false">AVERAGE(B325:B329)</f>
        <v>10.655119047619</v>
      </c>
      <c r="D329" s="20" t="n">
        <f aca="false">AVERAGE(B320:B329)</f>
        <v>10.6654265873016</v>
      </c>
      <c r="E329" s="6" t="n">
        <f aca="false">AVERAGE(B310:B329)</f>
        <v>10.5617212301587</v>
      </c>
      <c r="F329" s="24" t="n">
        <f aca="false">AVERAGE(B280:B329)</f>
        <v>10.3658452380952</v>
      </c>
      <c r="G329" s="2" t="n">
        <f aca="false">MAX(AC329:AN329,BC329:BN329,CC329:CN329,DC329:DN329,EC329:EN329,FC329:FN329,GC329:GN329,HC329:HN329,IC329:IN329,JC329:JN329,KC329:KN329,LC329:LN329,MC329:MN329,NC329:NN329)</f>
        <v>25.2</v>
      </c>
      <c r="H329" s="11" t="n">
        <f aca="false">MEDIAN(AC329:AN329,BC329:BN329,CC329:CN329,DC329:DN329,EC329:EN329,FC329:FN329,GC329:GN329,HC329:HN329,IC329:IN329,JC329:JN329,KC329:KN329,LC329:LN329,MC329:MN329,NC329:NN329)</f>
        <v>10.1</v>
      </c>
      <c r="I329" s="4" t="n">
        <f aca="false">MIN(AC329:AN329,BC329:BN329,CC329:CN329,DC329:DN329,EC329:EN329,FC329:FN329,GC329:GN329,HC329:HN329,IC329:IN329,JC329:JN329,KC329:KN329,LC329:LN329,MC329:MN329,NC329:NN329)</f>
        <v>3.8</v>
      </c>
      <c r="J329" s="12" t="n">
        <f aca="false">(G329+I329)/2</f>
        <v>14.5</v>
      </c>
      <c r="AA329" s="0" t="n">
        <f aca="false">AA328+1</f>
        <v>61</v>
      </c>
      <c r="AB329" s="27" t="n">
        <v>1979</v>
      </c>
      <c r="AC329" s="14" t="n">
        <v>18</v>
      </c>
      <c r="AD329" s="14" t="n">
        <v>16.8</v>
      </c>
      <c r="AE329" s="14" t="n">
        <v>13.8</v>
      </c>
      <c r="AF329" s="14" t="n">
        <v>11.1</v>
      </c>
      <c r="AG329" s="14" t="n">
        <v>8.7</v>
      </c>
      <c r="AH329" s="14" t="n">
        <v>8.3</v>
      </c>
      <c r="AI329" s="14" t="n">
        <v>7.1</v>
      </c>
      <c r="AJ329" s="14" t="n">
        <v>7.8</v>
      </c>
      <c r="AK329" s="14" t="n">
        <v>10.2</v>
      </c>
      <c r="AL329" s="14" t="n">
        <v>9.6</v>
      </c>
      <c r="AM329" s="14" t="n">
        <v>12.7</v>
      </c>
      <c r="AN329" s="14" t="n">
        <v>14.9</v>
      </c>
      <c r="AO329" s="15" t="n">
        <f aca="false">SUM(AC329:AN329)/12</f>
        <v>11.5833333333333</v>
      </c>
      <c r="AQ329" s="32"/>
      <c r="AR329" s="14"/>
      <c r="AS329" s="14"/>
      <c r="AT329" s="14"/>
      <c r="AU329" s="14"/>
      <c r="AV329" s="14"/>
      <c r="AW329" s="14"/>
      <c r="AX329" s="14"/>
      <c r="AY329" s="14"/>
      <c r="AZ329" s="14"/>
      <c r="BA329" s="0" t="n">
        <f aca="false">BA328+1</f>
        <v>1979</v>
      </c>
      <c r="BB329" s="25" t="s">
        <v>115</v>
      </c>
      <c r="BC329" s="14" t="n">
        <v>16.4</v>
      </c>
      <c r="BD329" s="14" t="n">
        <v>15.7</v>
      </c>
      <c r="BE329" s="14" t="n">
        <v>11.7</v>
      </c>
      <c r="BF329" s="14" t="n">
        <v>8.4</v>
      </c>
      <c r="BG329" s="14" t="n">
        <v>5.3</v>
      </c>
      <c r="BH329" s="14" t="n">
        <v>5.3</v>
      </c>
      <c r="BI329" s="14" t="n">
        <v>4.2</v>
      </c>
      <c r="BJ329" s="14" t="n">
        <v>5.1</v>
      </c>
      <c r="BK329" s="14" t="n">
        <v>7.7</v>
      </c>
      <c r="BL329" s="14" t="n">
        <v>8.1</v>
      </c>
      <c r="BM329" s="14" t="n">
        <v>11.2</v>
      </c>
      <c r="BN329" s="14" t="n">
        <v>12.6</v>
      </c>
      <c r="BO329" s="15" t="n">
        <f aca="false">SUM(BC329:BN329)/12</f>
        <v>9.30833333333333</v>
      </c>
      <c r="BP329" s="14"/>
      <c r="BQ329" s="14"/>
      <c r="BR329" s="14"/>
      <c r="BS329" s="14"/>
      <c r="CA329" s="0" t="n">
        <f aca="false">CA328+1</f>
        <v>1979</v>
      </c>
      <c r="CB329" s="25" t="s">
        <v>115</v>
      </c>
      <c r="CC329" s="14" t="n">
        <v>16.9</v>
      </c>
      <c r="CD329" s="14" t="n">
        <v>16.3</v>
      </c>
      <c r="CE329" s="14" t="n">
        <v>14</v>
      </c>
      <c r="CF329" s="14" t="n">
        <v>11.4</v>
      </c>
      <c r="CG329" s="14" t="n">
        <v>10</v>
      </c>
      <c r="CH329" s="14" t="n">
        <v>10</v>
      </c>
      <c r="CI329" s="14" t="n">
        <v>7.1</v>
      </c>
      <c r="CJ329" s="14" t="n">
        <v>8</v>
      </c>
      <c r="CK329" s="14" t="n">
        <v>8.8</v>
      </c>
      <c r="CL329" s="14" t="n">
        <v>9.8</v>
      </c>
      <c r="CM329" s="14" t="n">
        <v>12.1</v>
      </c>
      <c r="CN329" s="14" t="n">
        <v>13.4</v>
      </c>
      <c r="CO329" s="15" t="n">
        <f aca="false">SUM(CC329:CN329)/12</f>
        <v>11.4833333333333</v>
      </c>
      <c r="DA329" s="0" t="n">
        <f aca="false">DA328+1</f>
        <v>1979</v>
      </c>
      <c r="DB329" s="25" t="s">
        <v>115</v>
      </c>
      <c r="DC329" s="14" t="n">
        <v>15.4</v>
      </c>
      <c r="DD329" s="14" t="n">
        <v>14.8</v>
      </c>
      <c r="DE329" s="14" t="n">
        <v>11.4</v>
      </c>
      <c r="DF329" s="14" t="n">
        <v>8.1</v>
      </c>
      <c r="DG329" s="14" t="n">
        <v>6.8</v>
      </c>
      <c r="DH329" s="14" t="n">
        <v>5.5</v>
      </c>
      <c r="DI329" s="14" t="n">
        <v>4</v>
      </c>
      <c r="DJ329" s="14" t="n">
        <v>5</v>
      </c>
      <c r="DK329" s="14" t="n">
        <v>7.7</v>
      </c>
      <c r="DL329" s="14" t="n">
        <v>8</v>
      </c>
      <c r="DM329" s="14" t="n">
        <v>11.1</v>
      </c>
      <c r="DN329" s="14" t="n">
        <v>12.9</v>
      </c>
      <c r="DO329" s="15" t="n">
        <f aca="false">SUM(DC329:DN329)/12</f>
        <v>9.225</v>
      </c>
      <c r="EA329" s="0" t="n">
        <f aca="false">EA328+1</f>
        <v>1979</v>
      </c>
      <c r="EB329" s="25" t="s">
        <v>115</v>
      </c>
      <c r="EC329" s="14" t="n">
        <v>25.2</v>
      </c>
      <c r="ED329" s="14" t="n">
        <v>21.3</v>
      </c>
      <c r="EE329" s="14" t="n">
        <v>18.8</v>
      </c>
      <c r="EF329" s="14" t="n">
        <v>13.3</v>
      </c>
      <c r="EG329" s="14" t="n">
        <v>9.3</v>
      </c>
      <c r="EH329" s="14" t="n">
        <v>7.1</v>
      </c>
      <c r="EI329" s="14" t="n">
        <v>4.7</v>
      </c>
      <c r="EJ329" s="14" t="n">
        <v>7.6</v>
      </c>
      <c r="EK329" s="14" t="n">
        <v>11</v>
      </c>
      <c r="EL329" s="14" t="n">
        <v>12.8</v>
      </c>
      <c r="EM329" s="14" t="n">
        <v>18</v>
      </c>
      <c r="EN329" s="14" t="n">
        <v>20.6</v>
      </c>
      <c r="EO329" s="15" t="n">
        <f aca="false">SUM(EC329:EN329)/12</f>
        <v>14.1416666666667</v>
      </c>
      <c r="FA329" s="0" t="n">
        <f aca="false">FA328+1</f>
        <v>1979</v>
      </c>
      <c r="FB329" s="25" t="s">
        <v>115</v>
      </c>
      <c r="FC329" s="14" t="n">
        <v>13.6</v>
      </c>
      <c r="FD329" s="14" t="n">
        <v>13.3</v>
      </c>
      <c r="FE329" s="14" t="n">
        <v>10</v>
      </c>
      <c r="FF329" s="14" t="n">
        <v>7.7</v>
      </c>
      <c r="FG329" s="14" t="n">
        <v>5.8</v>
      </c>
      <c r="FH329" s="14" t="n">
        <v>6.4</v>
      </c>
      <c r="FI329" s="14" t="n">
        <v>4.4</v>
      </c>
      <c r="FJ329" s="14" t="n">
        <v>5.4</v>
      </c>
      <c r="FK329" s="14" t="n">
        <v>7.4</v>
      </c>
      <c r="FL329" s="14" t="n">
        <v>7</v>
      </c>
      <c r="FM329" s="14" t="n">
        <v>9.2</v>
      </c>
      <c r="FN329" s="14" t="n">
        <v>11.7</v>
      </c>
      <c r="FO329" s="15" t="n">
        <f aca="false">SUM(FC329:FN329)/12</f>
        <v>8.49166666666667</v>
      </c>
      <c r="GA329" s="0" t="n">
        <f aca="false">GA328+1</f>
        <v>1979</v>
      </c>
      <c r="GB329" s="25" t="s">
        <v>115</v>
      </c>
      <c r="GC329" s="14" t="n">
        <v>11.9</v>
      </c>
      <c r="GD329" s="14" t="n">
        <v>12.6</v>
      </c>
      <c r="GE329" s="14" t="n">
        <v>10.5</v>
      </c>
      <c r="GF329" s="14" t="n">
        <v>8.3</v>
      </c>
      <c r="GG329" s="14" t="n">
        <v>7</v>
      </c>
      <c r="GH329" s="14" t="n">
        <v>6.9</v>
      </c>
      <c r="GI329" s="14" t="n">
        <v>4.8</v>
      </c>
      <c r="GJ329" s="14" t="n">
        <v>5.5</v>
      </c>
      <c r="GK329" s="14" t="n">
        <v>7</v>
      </c>
      <c r="GL329" s="14" t="n">
        <v>7.7</v>
      </c>
      <c r="GM329" s="14" t="n">
        <v>8.8</v>
      </c>
      <c r="GN329" s="14" t="n">
        <v>11.2</v>
      </c>
      <c r="GO329" s="15" t="n">
        <f aca="false">SUM(GC329:GN329)/12</f>
        <v>8.51666666666667</v>
      </c>
      <c r="HA329" s="0" t="n">
        <f aca="false">HA328+1</f>
        <v>1979</v>
      </c>
      <c r="HB329" s="25" t="s">
        <v>115</v>
      </c>
      <c r="HC329" s="14" t="n">
        <v>17.3</v>
      </c>
      <c r="HD329" s="14" t="n">
        <v>17.2</v>
      </c>
      <c r="HE329" s="14" t="n">
        <v>15.2</v>
      </c>
      <c r="HF329" s="14" t="n">
        <v>12.7</v>
      </c>
      <c r="HG329" s="14" t="n">
        <v>10.3</v>
      </c>
      <c r="HH329" s="14" t="n">
        <v>10</v>
      </c>
      <c r="HI329" s="14" t="n">
        <v>8</v>
      </c>
      <c r="HJ329" s="14" t="n">
        <v>8.6</v>
      </c>
      <c r="HK329" s="14" t="n">
        <v>10.1</v>
      </c>
      <c r="HL329" s="14" t="n">
        <v>10.6</v>
      </c>
      <c r="HM329" s="14" t="n">
        <v>13.5</v>
      </c>
      <c r="HN329" s="14" t="n">
        <v>15</v>
      </c>
      <c r="HO329" s="15" t="n">
        <f aca="false">SUM(HC329:HN329)/12</f>
        <v>12.375</v>
      </c>
      <c r="IA329" s="0" t="n">
        <f aca="false">IA328+1</f>
        <v>1979</v>
      </c>
      <c r="IB329" s="25" t="s">
        <v>115</v>
      </c>
      <c r="IC329" s="14" t="n">
        <v>20.3</v>
      </c>
      <c r="ID329" s="14" t="n">
        <v>19.8</v>
      </c>
      <c r="IE329" s="14" t="n">
        <v>16.4</v>
      </c>
      <c r="IF329" s="14" t="n">
        <v>12.3</v>
      </c>
      <c r="IG329" s="14" t="n">
        <v>9.2</v>
      </c>
      <c r="IH329" s="14" t="n">
        <v>9.1</v>
      </c>
      <c r="II329" s="14" t="n">
        <v>8.3</v>
      </c>
      <c r="IJ329" s="14" t="n">
        <v>9.2</v>
      </c>
      <c r="IK329" s="14" t="n">
        <v>11.2</v>
      </c>
      <c r="IL329" s="14" t="n">
        <v>11.9</v>
      </c>
      <c r="IM329" s="14" t="n">
        <v>15.7</v>
      </c>
      <c r="IN329" s="14" t="n">
        <v>16.9</v>
      </c>
      <c r="IO329" s="15" t="n">
        <f aca="false">SUM(IC329:IN329)/12</f>
        <v>13.3583333333333</v>
      </c>
      <c r="JA329" s="0" t="n">
        <f aca="false">JA328+1</f>
        <v>1979</v>
      </c>
      <c r="JB329" s="25" t="s">
        <v>115</v>
      </c>
      <c r="JC329" s="14" t="n">
        <v>13.8</v>
      </c>
      <c r="JD329" s="14" t="n">
        <v>14</v>
      </c>
      <c r="JE329" s="14" t="n">
        <v>12</v>
      </c>
      <c r="JF329" s="14" t="n">
        <v>11.1</v>
      </c>
      <c r="JG329" s="14" t="n">
        <v>8.6</v>
      </c>
      <c r="JH329" s="14" t="n">
        <v>9.6</v>
      </c>
      <c r="JI329" s="14" t="n">
        <v>7.6</v>
      </c>
      <c r="JJ329" s="14" t="n">
        <v>8</v>
      </c>
      <c r="JK329" s="14" t="n">
        <v>9.1</v>
      </c>
      <c r="JL329" s="14" t="n">
        <v>9.5</v>
      </c>
      <c r="JM329" s="14" t="n">
        <v>11</v>
      </c>
      <c r="JN329" s="14" t="n">
        <v>14</v>
      </c>
      <c r="JO329" s="15" t="n">
        <f aca="false">SUM(JC329:JN329)/12</f>
        <v>10.6916666666667</v>
      </c>
      <c r="KA329" s="0" t="n">
        <f aca="false">KA328+1</f>
        <v>1979</v>
      </c>
      <c r="KB329" s="25" t="s">
        <v>115</v>
      </c>
      <c r="KC329" s="14" t="n">
        <v>17.9</v>
      </c>
      <c r="KD329" s="14" t="n">
        <v>17.1</v>
      </c>
      <c r="KE329" s="14" t="n">
        <v>13.4</v>
      </c>
      <c r="KF329" s="14" t="n">
        <v>10.8</v>
      </c>
      <c r="KG329" s="14" t="n">
        <v>7.9</v>
      </c>
      <c r="KH329" s="14" t="n">
        <v>7.7</v>
      </c>
      <c r="KI329" s="14" t="n">
        <v>6.6</v>
      </c>
      <c r="KJ329" s="14" t="n">
        <v>7</v>
      </c>
      <c r="KK329" s="14" t="n">
        <v>9.5</v>
      </c>
      <c r="KL329" s="14" t="n">
        <v>9.4</v>
      </c>
      <c r="KM329" s="14" t="n">
        <v>12.8</v>
      </c>
      <c r="KN329" s="14" t="n">
        <v>14.6</v>
      </c>
      <c r="KO329" s="15" t="n">
        <f aca="false">SUM(KC329:KN329)/12</f>
        <v>11.225</v>
      </c>
      <c r="LA329" s="0" t="n">
        <f aca="false">LA328+1</f>
        <v>1979</v>
      </c>
      <c r="LB329" s="25" t="s">
        <v>115</v>
      </c>
      <c r="LC329" s="14" t="n">
        <v>16</v>
      </c>
      <c r="LD329" s="14" t="n">
        <v>16</v>
      </c>
      <c r="LE329" s="14" t="n">
        <v>13.4</v>
      </c>
      <c r="LF329" s="14" t="n">
        <v>9.2</v>
      </c>
      <c r="LG329" s="14" t="n">
        <v>6.1</v>
      </c>
      <c r="LH329" s="14" t="n">
        <v>6.4</v>
      </c>
      <c r="LI329" s="14" t="n">
        <v>5.4</v>
      </c>
      <c r="LJ329" s="14" t="n">
        <v>5.9</v>
      </c>
      <c r="LK329" s="14" t="n">
        <v>8.8</v>
      </c>
      <c r="LL329" s="14" t="n">
        <v>8.2</v>
      </c>
      <c r="LM329" s="14" t="n">
        <v>11.8</v>
      </c>
      <c r="LN329" s="14" t="n">
        <v>13.2</v>
      </c>
      <c r="LO329" s="15" t="n">
        <f aca="false">SUM(LC329:LN329)/12</f>
        <v>10.0333333333333</v>
      </c>
      <c r="MA329" s="0" t="n">
        <f aca="false">MA328+1</f>
        <v>1979</v>
      </c>
      <c r="MB329" s="25" t="s">
        <v>115</v>
      </c>
      <c r="MC329" s="14" t="n">
        <v>15.2</v>
      </c>
      <c r="MD329" s="14" t="n">
        <v>14.8</v>
      </c>
      <c r="ME329" s="14" t="n">
        <v>11.8</v>
      </c>
      <c r="MF329" s="14" t="n">
        <v>9.6</v>
      </c>
      <c r="MG329" s="14" t="n">
        <v>7.7</v>
      </c>
      <c r="MH329" s="14" t="n">
        <v>7.6</v>
      </c>
      <c r="MI329" s="14" t="n">
        <v>6.1</v>
      </c>
      <c r="MJ329" s="14" t="n">
        <v>6.7</v>
      </c>
      <c r="MK329" s="14" t="n">
        <v>8.4</v>
      </c>
      <c r="ML329" s="14" t="n">
        <v>8.7</v>
      </c>
      <c r="MM329" s="14" t="n">
        <v>11.5</v>
      </c>
      <c r="MN329" s="14" t="n">
        <v>13.2</v>
      </c>
      <c r="MO329" s="15" t="n">
        <f aca="false">SUM(MC329:MN329)/12</f>
        <v>10.1083333333333</v>
      </c>
      <c r="NA329" s="0" t="n">
        <f aca="false">NA328+1</f>
        <v>1979</v>
      </c>
      <c r="NB329" s="25" t="s">
        <v>115</v>
      </c>
      <c r="NC329" s="14" t="n">
        <v>21.7</v>
      </c>
      <c r="ND329" s="14" t="n">
        <v>19.9</v>
      </c>
      <c r="NE329" s="14" t="n">
        <v>17.5</v>
      </c>
      <c r="NF329" s="14" t="n">
        <v>11.5</v>
      </c>
      <c r="NG329" s="14" t="n">
        <v>7.5</v>
      </c>
      <c r="NH329" s="14" t="n">
        <v>5.5</v>
      </c>
      <c r="NI329" s="14" t="n">
        <v>3.8</v>
      </c>
      <c r="NJ329" s="14" t="n">
        <v>6.1</v>
      </c>
      <c r="NK329" s="14" t="n">
        <v>10.1</v>
      </c>
      <c r="NL329" s="14" t="n">
        <v>10.7</v>
      </c>
      <c r="NM329" s="14" t="n">
        <v>16</v>
      </c>
      <c r="NN329" s="14" t="n">
        <v>16.8</v>
      </c>
      <c r="NO329" s="15" t="n">
        <f aca="false">SUM(NC329:NN329)/12</f>
        <v>12.2583333333333</v>
      </c>
      <c r="OA329" s="6" t="n">
        <f aca="false">AVERAGE(AO329,BO329,CO329,DO329,EO329,FO329,GO329,HO329,IO329,JO329,KO329,LO329,MO329,NO329)</f>
        <v>10.9142857142857</v>
      </c>
      <c r="OB329" s="22" t="n">
        <f aca="false">AVERAGE(OA319:OA329)</f>
        <v>10.621654040404</v>
      </c>
      <c r="PA329" s="16" t="n">
        <f aca="false">AVERAGE(AH329,AI329,AJ329,BH329,BI329,BJ329,CH329,CI329,CJ329,DH329,DI329,DJ329,EH329,EI329,EJ329,FH329,FI329,FJ329,GH329,GI329,GJ329,HH329,HI329,HJ329,IH329,II329,IJ329,JH329,JI329,JJ329,KH329,KI329,KJ329,LH329,LI329,LJ329,MH329,MI329,MJ329,NH329,NI329,NJ329)</f>
        <v>6.74761904761905</v>
      </c>
      <c r="PB329" s="17" t="n">
        <f aca="false">AVERAGE(AC329,AD329,AN329,BC329,BD329,BN329,CC329,CD329,CN329,DC329,DD329,DN329,EC329,ED329,EN329,FC329,FD329,FN329,GC329,GD329,GN329,HC329,HD329,HN329,IC329,ID329,IN329,JC329,JD329,JN329,KC329,KD329,KN329,LC329,LD329,LN329,MC329,MD329,MN329,NC329,ND329,NN329,)</f>
        <v>15.5860465116279</v>
      </c>
      <c r="PC329" s="16" t="n">
        <f aca="false">AVERAGE(PA319:PA329)</f>
        <v>6.55562770562771</v>
      </c>
      <c r="PD329" s="23" t="n">
        <f aca="false">AVERAGE(PB319:PB329)</f>
        <v>14.6429527836505</v>
      </c>
    </row>
    <row r="330" customFormat="false" ht="14.65" hidden="false" customHeight="false" outlineLevel="0" collapsed="false">
      <c r="A330" s="5" t="n">
        <f aca="false">A325+5</f>
        <v>1980</v>
      </c>
      <c r="B330" s="6" t="n">
        <f aca="false">AVERAGE(AO330,BO330,CO330,DO330,EO330,FO330,GO330,HO330,IO330,JO330,KO330,LO330,MO330,NO330)</f>
        <v>10.8970238095238</v>
      </c>
      <c r="C330" s="18" t="n">
        <f aca="false">AVERAGE(B326:B330)</f>
        <v>10.635</v>
      </c>
      <c r="D330" s="20" t="n">
        <f aca="false">AVERAGE(B321:B330)</f>
        <v>10.7597619047619</v>
      </c>
      <c r="E330" s="6" t="n">
        <f aca="false">AVERAGE(B311:B330)</f>
        <v>10.5984226190476</v>
      </c>
      <c r="F330" s="24" t="n">
        <f aca="false">AVERAGE(B281:B330)</f>
        <v>10.3678571428571</v>
      </c>
      <c r="G330" s="2" t="n">
        <f aca="false">MAX(AC330:AN330,BC330:BN330,CC330:CN330,DC330:DN330,EC330:EN330,FC330:FN330,GC330:GN330,HC330:HN330,IC330:IN330,JC330:JN330,KC330:KN330,LC330:LN330,MC330:MN330,NC330:NN330)</f>
        <v>20.8</v>
      </c>
      <c r="H330" s="11" t="n">
        <f aca="false">MEDIAN(AC330:AN330,BC330:BN330,CC330:CN330,DC330:DN330,EC330:EN330,FC330:FN330,GC330:GN330,HC330:HN330,IC330:IN330,JC330:JN330,KC330:KN330,LC330:LN330,MC330:MN330,NC330:NN330)</f>
        <v>10.7</v>
      </c>
      <c r="I330" s="4" t="n">
        <f aca="false">MIN(AC330:AN330,BC330:BN330,CC330:CN330,DC330:DN330,EC330:EN330,FC330:FN330,GC330:GN330,HC330:HN330,IC330:IN330,JC330:JN330,KC330:KN330,LC330:LN330,MC330:MN330,NC330:NN330)</f>
        <v>4.1</v>
      </c>
      <c r="J330" s="12" t="n">
        <f aca="false">(G330+I330)/2</f>
        <v>12.45</v>
      </c>
      <c r="AA330" s="0" t="n">
        <f aca="false">AA329+1</f>
        <v>62</v>
      </c>
      <c r="AB330" s="27" t="n">
        <v>1980</v>
      </c>
      <c r="AC330" s="14" t="n">
        <v>14.3</v>
      </c>
      <c r="AD330" s="14" t="n">
        <v>15</v>
      </c>
      <c r="AE330" s="14" t="n">
        <v>13.2</v>
      </c>
      <c r="AF330" s="14" t="n">
        <v>13.5</v>
      </c>
      <c r="AG330" s="14" t="n">
        <v>10.3</v>
      </c>
      <c r="AH330" s="14" t="n">
        <v>7.7</v>
      </c>
      <c r="AI330" s="14" t="n">
        <v>7.6</v>
      </c>
      <c r="AJ330" s="14" t="n">
        <v>7.4</v>
      </c>
      <c r="AK330" s="14" t="n">
        <v>9.9</v>
      </c>
      <c r="AL330" s="14" t="n">
        <v>10.3</v>
      </c>
      <c r="AM330" s="14" t="n">
        <v>13.4</v>
      </c>
      <c r="AN330" s="14" t="n">
        <v>14.7</v>
      </c>
      <c r="AO330" s="15" t="n">
        <f aca="false">SUM(AC330:AN330)/12</f>
        <v>11.4416666666667</v>
      </c>
      <c r="AQ330" s="32"/>
      <c r="AR330" s="14"/>
      <c r="AS330" s="14"/>
      <c r="AT330" s="14"/>
      <c r="AU330" s="14"/>
      <c r="AV330" s="14"/>
      <c r="AW330" s="14"/>
      <c r="AX330" s="14"/>
      <c r="AY330" s="14"/>
      <c r="AZ330" s="14"/>
      <c r="BA330" s="0" t="n">
        <f aca="false">BA329+1</f>
        <v>1980</v>
      </c>
      <c r="BB330" s="25" t="s">
        <v>116</v>
      </c>
      <c r="BC330" s="14" t="n">
        <v>11.8</v>
      </c>
      <c r="BD330" s="14" t="n">
        <v>13.1</v>
      </c>
      <c r="BE330" s="14" t="n">
        <v>10.6</v>
      </c>
      <c r="BF330" s="14" t="n">
        <v>11.1</v>
      </c>
      <c r="BG330" s="14" t="n">
        <v>7.8</v>
      </c>
      <c r="BH330" s="14" t="n">
        <v>6</v>
      </c>
      <c r="BI330" s="14" t="n">
        <v>6.2</v>
      </c>
      <c r="BJ330" s="14" t="n">
        <v>4.1</v>
      </c>
      <c r="BK330" s="14" t="n">
        <v>6.2</v>
      </c>
      <c r="BL330" s="14" t="n">
        <v>8.1</v>
      </c>
      <c r="BM330" s="14" t="n">
        <v>11.4</v>
      </c>
      <c r="BN330" s="14" t="n">
        <v>13</v>
      </c>
      <c r="BO330" s="15" t="n">
        <f aca="false">SUM(BC330:BN330)/12</f>
        <v>9.11666666666667</v>
      </c>
      <c r="BP330" s="14"/>
      <c r="BQ330" s="14"/>
      <c r="BR330" s="14"/>
      <c r="BS330" s="14"/>
      <c r="CA330" s="0" t="n">
        <f aca="false">CA329+1</f>
        <v>1980</v>
      </c>
      <c r="CB330" s="25" t="s">
        <v>116</v>
      </c>
      <c r="CC330" s="14" t="n">
        <v>13.7</v>
      </c>
      <c r="CD330" s="14" t="n">
        <v>14.9</v>
      </c>
      <c r="CE330" s="14" t="n">
        <v>13.6</v>
      </c>
      <c r="CF330" s="14" t="n">
        <v>13.4</v>
      </c>
      <c r="CG330" s="14" t="n">
        <v>11.9</v>
      </c>
      <c r="CH330" s="14" t="n">
        <v>9.2</v>
      </c>
      <c r="CI330" s="14" t="n">
        <v>8.4</v>
      </c>
      <c r="CJ330" s="14" t="n">
        <v>9.3</v>
      </c>
      <c r="CK330" s="14" t="n">
        <v>9.5</v>
      </c>
      <c r="CL330" s="14" t="n">
        <v>10.1</v>
      </c>
      <c r="CM330" s="14" t="n">
        <v>13.3</v>
      </c>
      <c r="CN330" s="14" t="n">
        <v>14</v>
      </c>
      <c r="CO330" s="15" t="n">
        <f aca="false">SUM(CC330:CN330)/12</f>
        <v>11.775</v>
      </c>
      <c r="DA330" s="0" t="n">
        <f aca="false">DA329+1</f>
        <v>1980</v>
      </c>
      <c r="DB330" s="25" t="s">
        <v>116</v>
      </c>
      <c r="DC330" s="14" t="n">
        <v>11.8</v>
      </c>
      <c r="DD330" s="14" t="n">
        <v>12.8</v>
      </c>
      <c r="DE330" s="14" t="n">
        <v>10.5</v>
      </c>
      <c r="DF330" s="14" t="n">
        <v>10.9</v>
      </c>
      <c r="DG330" s="14" t="n">
        <v>8.4</v>
      </c>
      <c r="DH330" s="14" t="n">
        <v>5.6</v>
      </c>
      <c r="DI330" s="14" t="n">
        <v>5.3</v>
      </c>
      <c r="DJ330" s="14" t="n">
        <v>4.6</v>
      </c>
      <c r="DK330" s="14" t="n">
        <v>6.6</v>
      </c>
      <c r="DL330" s="14" t="n">
        <v>8.5</v>
      </c>
      <c r="DM330" s="14" t="n">
        <v>11.3</v>
      </c>
      <c r="DN330" s="14" t="n">
        <v>13</v>
      </c>
      <c r="DO330" s="15" t="n">
        <f aca="false">SUM(DC330:DN330)/12</f>
        <v>9.10833333333333</v>
      </c>
      <c r="EA330" s="0" t="n">
        <f aca="false">EA329+1</f>
        <v>1980</v>
      </c>
      <c r="EB330" s="25" t="s">
        <v>116</v>
      </c>
      <c r="EC330" s="14" t="n">
        <v>20</v>
      </c>
      <c r="ED330" s="14" t="n">
        <v>20.8</v>
      </c>
      <c r="EE330" s="14" t="n">
        <v>18.2</v>
      </c>
      <c r="EF330" s="14" t="n">
        <v>16.1</v>
      </c>
      <c r="EG330" s="14" t="n">
        <v>11</v>
      </c>
      <c r="EH330" s="14" t="n">
        <v>6.7</v>
      </c>
      <c r="EI330" s="14" t="n">
        <v>6.2</v>
      </c>
      <c r="EJ330" s="14" t="n">
        <v>6.3</v>
      </c>
      <c r="EK330" s="14" t="n">
        <v>10.5</v>
      </c>
      <c r="EL330" s="14" t="n">
        <v>14.2</v>
      </c>
      <c r="EM330" s="14" t="n">
        <v>17.6</v>
      </c>
      <c r="EN330" s="14" t="n">
        <v>19.6</v>
      </c>
      <c r="EO330" s="15" t="n">
        <f aca="false">SUM(EC330:EN330)/12</f>
        <v>13.9333333333333</v>
      </c>
      <c r="FA330" s="0" t="n">
        <f aca="false">FA329+1</f>
        <v>1980</v>
      </c>
      <c r="FB330" s="25" t="s">
        <v>116</v>
      </c>
      <c r="FC330" s="14" t="n">
        <v>10.6</v>
      </c>
      <c r="FD330" s="14" t="n">
        <v>11.1</v>
      </c>
      <c r="FE330" s="14" t="n">
        <v>9.8</v>
      </c>
      <c r="FF330" s="14" t="n">
        <v>9</v>
      </c>
      <c r="FG330" s="14" t="n">
        <v>6.9</v>
      </c>
      <c r="FH330" s="14" t="n">
        <v>5.5</v>
      </c>
      <c r="FI330" s="14" t="n">
        <v>5.1</v>
      </c>
      <c r="FJ330" s="14" t="n">
        <v>4.9</v>
      </c>
      <c r="FK330" s="14" t="n">
        <v>6.9</v>
      </c>
      <c r="FL330" s="14" t="n">
        <v>7.4</v>
      </c>
      <c r="FM330" s="14" t="n">
        <v>9.5</v>
      </c>
      <c r="FN330" s="14" t="n">
        <v>10</v>
      </c>
      <c r="FO330" s="15" t="n">
        <f aca="false">SUM(FC330:FN330)/12</f>
        <v>8.05833333333333</v>
      </c>
      <c r="GA330" s="0" t="n">
        <f aca="false">GA329+1</f>
        <v>1980</v>
      </c>
      <c r="GB330" s="25" t="s">
        <v>116</v>
      </c>
      <c r="GC330" s="14" t="n">
        <v>10.8</v>
      </c>
      <c r="GD330" s="14" t="n">
        <v>9.9</v>
      </c>
      <c r="GE330" s="14" t="n">
        <v>9.9</v>
      </c>
      <c r="GF330" s="14" t="n">
        <v>10.5</v>
      </c>
      <c r="GG330" s="14" t="n">
        <v>8.8</v>
      </c>
      <c r="GH330" s="14" t="n">
        <v>6.6</v>
      </c>
      <c r="GI330" s="14" t="n">
        <v>5.8</v>
      </c>
      <c r="GJ330" s="14" t="n">
        <v>6.5</v>
      </c>
      <c r="GK330" s="14" t="n">
        <v>8.4</v>
      </c>
      <c r="GL330" s="14" t="n">
        <v>7.1</v>
      </c>
      <c r="GM330" s="14" t="n">
        <v>8.6</v>
      </c>
      <c r="GN330" s="14" t="n">
        <v>10.7</v>
      </c>
      <c r="GO330" s="15" t="n">
        <f aca="false">SUM(GC330:GN330)/12</f>
        <v>8.63333333333333</v>
      </c>
      <c r="HA330" s="0" t="n">
        <f aca="false">HA329+1</f>
        <v>1980</v>
      </c>
      <c r="HB330" s="25" t="s">
        <v>116</v>
      </c>
      <c r="HC330" s="14" t="n">
        <v>14.7</v>
      </c>
      <c r="HD330" s="14" t="n">
        <v>15.3</v>
      </c>
      <c r="HE330" s="14" t="n">
        <v>14.7</v>
      </c>
      <c r="HF330" s="14" t="n">
        <v>13.8</v>
      </c>
      <c r="HG330" s="14" t="n">
        <v>11.9</v>
      </c>
      <c r="HH330" s="14" t="n">
        <v>9.4</v>
      </c>
      <c r="HI330" s="14" t="n">
        <v>8.9</v>
      </c>
      <c r="HJ330" s="14" t="n">
        <v>8.7</v>
      </c>
      <c r="HK330" s="14" t="n">
        <v>9.8</v>
      </c>
      <c r="HL330" s="14" t="n">
        <v>10.8</v>
      </c>
      <c r="HM330" s="14" t="n">
        <v>13.8</v>
      </c>
      <c r="HN330" s="14" t="n">
        <v>15.1</v>
      </c>
      <c r="HO330" s="15" t="n">
        <f aca="false">SUM(HC330:HN330)/12</f>
        <v>12.2416666666667</v>
      </c>
      <c r="IA330" s="0" t="n">
        <f aca="false">IA329+1</f>
        <v>1980</v>
      </c>
      <c r="IB330" s="25" t="s">
        <v>116</v>
      </c>
      <c r="IC330" s="14" t="n">
        <v>15.8</v>
      </c>
      <c r="ID330" s="14" t="n">
        <v>16.3</v>
      </c>
      <c r="IE330" s="14" t="n">
        <v>14.8</v>
      </c>
      <c r="IF330" s="14" t="n">
        <v>15.1</v>
      </c>
      <c r="IG330" s="14" t="n">
        <v>12.2</v>
      </c>
      <c r="IH330" s="14" t="n">
        <v>9.9</v>
      </c>
      <c r="II330" s="14" t="n">
        <v>8.6</v>
      </c>
      <c r="IJ330" s="14" t="n">
        <v>9</v>
      </c>
      <c r="IK330" s="14" t="n">
        <v>10.7</v>
      </c>
      <c r="IL330" s="14" t="n">
        <v>12.9</v>
      </c>
      <c r="IM330" s="14" t="n">
        <v>16.8</v>
      </c>
      <c r="IN330" s="14" t="n">
        <v>17.1</v>
      </c>
      <c r="IO330" s="15" t="n">
        <f aca="false">SUM(IC330:IN330)/12</f>
        <v>13.2666666666667</v>
      </c>
      <c r="JA330" s="0" t="n">
        <f aca="false">JA329+1</f>
        <v>1980</v>
      </c>
      <c r="JB330" s="25" t="s">
        <v>116</v>
      </c>
      <c r="JC330" s="14" t="n">
        <v>13.6</v>
      </c>
      <c r="JD330" s="14" t="n">
        <v>13.5</v>
      </c>
      <c r="JE330" s="14" t="n">
        <v>12.8</v>
      </c>
      <c r="JF330" s="14" t="n">
        <v>13.6</v>
      </c>
      <c r="JG330" s="14" t="n">
        <v>11.4</v>
      </c>
      <c r="JH330" s="14" t="n">
        <v>9.4</v>
      </c>
      <c r="JI330" s="14" t="n">
        <v>8.9</v>
      </c>
      <c r="JJ330" s="14" t="n">
        <v>9.4</v>
      </c>
      <c r="JK330" s="14" t="n">
        <v>11.2</v>
      </c>
      <c r="JL330" s="14" t="n">
        <v>10.2</v>
      </c>
      <c r="JM330" s="14" t="n">
        <v>12.2</v>
      </c>
      <c r="JN330" s="14" t="n">
        <v>13.5</v>
      </c>
      <c r="JO330" s="15" t="n">
        <f aca="false">SUM(JC330:JN330)/12</f>
        <v>11.6416666666667</v>
      </c>
      <c r="KA330" s="0" t="n">
        <f aca="false">KA329+1</f>
        <v>1980</v>
      </c>
      <c r="KB330" s="25" t="s">
        <v>116</v>
      </c>
      <c r="KC330" s="14" t="n">
        <v>13.2</v>
      </c>
      <c r="KD330" s="14" t="n">
        <v>14.7</v>
      </c>
      <c r="KE330" s="14" t="n">
        <v>12.7</v>
      </c>
      <c r="KF330" s="14" t="n">
        <v>13.7</v>
      </c>
      <c r="KG330" s="14" t="n">
        <v>10.7</v>
      </c>
      <c r="KH330" s="14" t="n">
        <v>8.2</v>
      </c>
      <c r="KI330" s="14" t="n">
        <v>7</v>
      </c>
      <c r="KJ330" s="14" t="n">
        <v>7.2</v>
      </c>
      <c r="KK330" s="14" t="n">
        <v>8.3</v>
      </c>
      <c r="KL330" s="14" t="n">
        <v>10.4</v>
      </c>
      <c r="KM330" s="14" t="n">
        <v>13.7</v>
      </c>
      <c r="KN330" s="14" t="n">
        <v>15.1</v>
      </c>
      <c r="KO330" s="15" t="n">
        <f aca="false">SUM(KC330:KN330)/12</f>
        <v>11.2416666666667</v>
      </c>
      <c r="LA330" s="0" t="n">
        <f aca="false">LA329+1</f>
        <v>1980</v>
      </c>
      <c r="LB330" s="25" t="s">
        <v>116</v>
      </c>
      <c r="LC330" s="14" t="n">
        <v>12.9</v>
      </c>
      <c r="LD330" s="14" t="n">
        <v>13.5</v>
      </c>
      <c r="LE330" s="14" t="n">
        <v>12.1</v>
      </c>
      <c r="LF330" s="14" t="n">
        <v>12.4</v>
      </c>
      <c r="LG330" s="14" t="n">
        <v>8.7</v>
      </c>
      <c r="LH330" s="14" t="n">
        <v>6.9</v>
      </c>
      <c r="LI330" s="14" t="n">
        <v>5.6</v>
      </c>
      <c r="LJ330" s="14" t="n">
        <v>5.3</v>
      </c>
      <c r="LK330" s="14" t="n">
        <v>7</v>
      </c>
      <c r="LL330" s="14" t="n">
        <v>9.3</v>
      </c>
      <c r="LM330" s="14" t="n">
        <v>12.5</v>
      </c>
      <c r="LN330" s="14" t="n">
        <v>13.5</v>
      </c>
      <c r="LO330" s="15" t="n">
        <f aca="false">SUM(LC330:LN330)/12</f>
        <v>9.975</v>
      </c>
      <c r="MA330" s="0" t="n">
        <f aca="false">MA329+1</f>
        <v>1980</v>
      </c>
      <c r="MB330" s="25" t="s">
        <v>116</v>
      </c>
      <c r="MC330" s="14" t="n">
        <v>12.8</v>
      </c>
      <c r="MD330" s="14" t="n">
        <v>13.2</v>
      </c>
      <c r="ME330" s="14" t="n">
        <v>11.5</v>
      </c>
      <c r="MF330" s="14" t="n">
        <v>11.6</v>
      </c>
      <c r="MG330" s="14" t="n">
        <v>9</v>
      </c>
      <c r="MH330" s="14" t="n">
        <v>7.7</v>
      </c>
      <c r="MI330" s="14" t="n">
        <v>6.8</v>
      </c>
      <c r="MJ330" s="14" t="n">
        <v>5.8</v>
      </c>
      <c r="MK330" s="14" t="n">
        <v>8.1</v>
      </c>
      <c r="ML330" s="14" t="n">
        <v>7.9</v>
      </c>
      <c r="MM330" s="14" t="n">
        <v>11.4</v>
      </c>
      <c r="MN330" s="14" t="n">
        <v>12.8</v>
      </c>
      <c r="MO330" s="15" t="n">
        <f aca="false">SUM(MC330:MN330)/12</f>
        <v>9.88333333333333</v>
      </c>
      <c r="NA330" s="0" t="n">
        <f aca="false">NA329+1</f>
        <v>1980</v>
      </c>
      <c r="NB330" s="25" t="s">
        <v>116</v>
      </c>
      <c r="NC330" s="14" t="n">
        <v>16.9</v>
      </c>
      <c r="ND330" s="14" t="n">
        <v>18</v>
      </c>
      <c r="NE330" s="14" t="n">
        <v>14.7</v>
      </c>
      <c r="NF330" s="14" t="n">
        <v>13.5</v>
      </c>
      <c r="NG330" s="14" t="n">
        <v>9.5</v>
      </c>
      <c r="NH330" s="14" t="n">
        <v>6.4</v>
      </c>
      <c r="NI330" s="14" t="n">
        <v>6.2</v>
      </c>
      <c r="NJ330" s="14" t="n">
        <v>5.2</v>
      </c>
      <c r="NK330" s="14" t="n">
        <v>9</v>
      </c>
      <c r="NL330" s="14" t="n">
        <v>12.6</v>
      </c>
      <c r="NM330" s="14" t="n">
        <v>17</v>
      </c>
      <c r="NN330" s="14" t="n">
        <v>17.9</v>
      </c>
      <c r="NO330" s="15" t="n">
        <f aca="false">SUM(NC330:NN330)/12</f>
        <v>12.2416666666667</v>
      </c>
      <c r="OA330" s="6" t="n">
        <f aca="false">AVERAGE(AO330,BO330,CO330,DO330,EO330,FO330,GO330,HO330,IO330,JO330,KO330,LO330,MO330,NO330)</f>
        <v>10.8970238095238</v>
      </c>
      <c r="OB330" s="22" t="n">
        <f aca="false">AVERAGE(OA320:OA330)</f>
        <v>10.6864808802309</v>
      </c>
      <c r="PA330" s="16" t="n">
        <f aca="false">AVERAGE(AH330,AI330,AJ330,BH330,BI330,BJ330,CH330,CI330,CJ330,DH330,DI330,DJ330,EH330,EI330,EJ330,FH330,FI330,FJ330,GH330,GI330,GJ330,HH330,HI330,HJ330,IH330,II330,IJ330,JH330,JI330,JJ330,KH330,KI330,KJ330,LH330,LI330,LJ330,MH330,MI330,MJ330,NH330,NI330,NJ330)</f>
        <v>7.03571428571429</v>
      </c>
      <c r="PB330" s="17" t="n">
        <f aca="false">AVERAGE(AC330,AD330,AN330,BC330,BD330,BN330,CC330,CD330,CN330,DC330,DD330,DN330,EC330,ED330,EN330,FC330,FD330,FN330,GC330,GD330,GN330,HC330,HD330,HN330,IC330,ID330,IN330,JC330,JD330,JN330,KC330,KD330,KN330,LC330,LD330,LN330,MC330,MD330,MN330,NC330,ND330,NN330,)</f>
        <v>13.8372093023256</v>
      </c>
      <c r="PC330" s="16" t="n">
        <f aca="false">AVERAGE(PA320:PA330)</f>
        <v>6.61883116883117</v>
      </c>
      <c r="PD330" s="23" t="n">
        <f aca="false">AVERAGE(PB320:PB330)</f>
        <v>14.5911557434813</v>
      </c>
    </row>
    <row r="331" customFormat="false" ht="14.65" hidden="false" customHeight="false" outlineLevel="0" collapsed="false">
      <c r="A331" s="5"/>
      <c r="B331" s="6" t="n">
        <f aca="false">AVERAGE(AO331,BO331,CO331,DO331,EO331,FO331,GO331,HO331,IO331,JO331,KO331,LO331,MO331,NO331)</f>
        <v>11.1309523809524</v>
      </c>
      <c r="C331" s="18" t="n">
        <f aca="false">AVERAGE(B327:B331)</f>
        <v>10.8140476190476</v>
      </c>
      <c r="D331" s="20" t="n">
        <f aca="false">AVERAGE(B322:B331)</f>
        <v>10.8060119047619</v>
      </c>
      <c r="E331" s="6" t="n">
        <f aca="false">AVERAGE(B312:B331)</f>
        <v>10.613630952381</v>
      </c>
      <c r="F331" s="24" t="n">
        <f aca="false">AVERAGE(B282:B331)</f>
        <v>10.3924166666667</v>
      </c>
      <c r="G331" s="2" t="n">
        <f aca="false">MAX(AC331:AN331,BC331:BN331,CC331:CN331,DC331:DN331,EC331:EN331,FC331:FN331,GC331:GN331,HC331:HN331,IC331:IN331,JC331:JN331,KC331:KN331,LC331:LN331,MC331:MN331,NC331:NN331)</f>
        <v>24.8</v>
      </c>
      <c r="H331" s="11" t="n">
        <f aca="false">MEDIAN(AC331:AN331,BC331:BN331,CC331:CN331,DC331:DN331,EC331:EN331,FC331:FN331,GC331:GN331,HC331:HN331,IC331:IN331,JC331:JN331,KC331:KN331,LC331:LN331,MC331:MN331,NC331:NN331)</f>
        <v>10.4</v>
      </c>
      <c r="I331" s="4" t="n">
        <f aca="false">MIN(AC331:AN331,BC331:BN331,CC331:CN331,DC331:DN331,EC331:EN331,FC331:FN331,GC331:GN331,HC331:HN331,IC331:IN331,JC331:JN331,KC331:KN331,LC331:LN331,MC331:MN331,NC331:NN331)</f>
        <v>3.8</v>
      </c>
      <c r="J331" s="12" t="n">
        <f aca="false">(G331+I331)/2</f>
        <v>14.3</v>
      </c>
      <c r="AA331" s="0" t="n">
        <f aca="false">AA330+1</f>
        <v>63</v>
      </c>
      <c r="AB331" s="27" t="n">
        <v>1981</v>
      </c>
      <c r="AC331" s="14" t="n">
        <v>18.7</v>
      </c>
      <c r="AD331" s="14" t="n">
        <v>17.4</v>
      </c>
      <c r="AE331" s="14" t="n">
        <v>13.3</v>
      </c>
      <c r="AF331" s="14" t="n">
        <v>12.1</v>
      </c>
      <c r="AG331" s="14" t="n">
        <v>10.4</v>
      </c>
      <c r="AH331" s="14" t="n">
        <v>8.6</v>
      </c>
      <c r="AI331" s="14" t="n">
        <v>7.7</v>
      </c>
      <c r="AJ331" s="14" t="n">
        <v>8</v>
      </c>
      <c r="AK331" s="14" t="n">
        <v>10</v>
      </c>
      <c r="AL331" s="14" t="n">
        <v>9.8</v>
      </c>
      <c r="AM331" s="14" t="n">
        <v>13.3</v>
      </c>
      <c r="AN331" s="14" t="n">
        <v>13.9</v>
      </c>
      <c r="AO331" s="15" t="n">
        <f aca="false">SUM(AC331:AN331)/12</f>
        <v>11.9333333333333</v>
      </c>
      <c r="AQ331" s="32"/>
      <c r="AR331" s="14"/>
      <c r="AS331" s="14"/>
      <c r="AT331" s="14"/>
      <c r="AU331" s="14"/>
      <c r="AV331" s="14"/>
      <c r="AW331" s="14"/>
      <c r="AX331" s="14"/>
      <c r="AY331" s="14"/>
      <c r="AZ331" s="14"/>
      <c r="BA331" s="0" t="n">
        <f aca="false">BA330+1</f>
        <v>1981</v>
      </c>
      <c r="BB331" s="25" t="s">
        <v>117</v>
      </c>
      <c r="BC331" s="14" t="n">
        <v>17.4</v>
      </c>
      <c r="BD331" s="14" t="n">
        <v>15.8</v>
      </c>
      <c r="BE331" s="14" t="n">
        <v>10.9</v>
      </c>
      <c r="BF331" s="14" t="n">
        <v>9</v>
      </c>
      <c r="BG331" s="14" t="n">
        <v>7.6</v>
      </c>
      <c r="BH331" s="14" t="n">
        <v>6.1</v>
      </c>
      <c r="BI331" s="14" t="n">
        <v>5.5</v>
      </c>
      <c r="BJ331" s="14" t="n">
        <v>5.5</v>
      </c>
      <c r="BK331" s="14" t="n">
        <v>7.1</v>
      </c>
      <c r="BL331" s="14" t="n">
        <v>7.6</v>
      </c>
      <c r="BM331" s="14" t="n">
        <v>11.1</v>
      </c>
      <c r="BN331" s="14" t="n">
        <v>11.7</v>
      </c>
      <c r="BO331" s="15" t="n">
        <f aca="false">SUM(BC331:BN331)/12</f>
        <v>9.60833333333333</v>
      </c>
      <c r="BP331" s="14"/>
      <c r="BQ331" s="14"/>
      <c r="BR331" s="14"/>
      <c r="BS331" s="14"/>
      <c r="CA331" s="0" t="n">
        <f aca="false">CA330+1</f>
        <v>1981</v>
      </c>
      <c r="CB331" s="25" t="s">
        <v>117</v>
      </c>
      <c r="CC331" s="14" t="n">
        <v>17</v>
      </c>
      <c r="CD331" s="14" t="n">
        <v>16.1</v>
      </c>
      <c r="CE331" s="14" t="n">
        <v>12.6</v>
      </c>
      <c r="CF331" s="14" t="n">
        <v>13.1</v>
      </c>
      <c r="CG331" s="14" t="n">
        <v>10.7</v>
      </c>
      <c r="CH331" s="14" t="n">
        <v>8.7</v>
      </c>
      <c r="CI331" s="14" t="n">
        <v>8.4</v>
      </c>
      <c r="CJ331" s="14" t="n">
        <v>8.4</v>
      </c>
      <c r="CK331" s="14" t="n">
        <v>9.7</v>
      </c>
      <c r="CL331" s="14" t="n">
        <v>10</v>
      </c>
      <c r="CM331" s="14" t="n">
        <v>12.5</v>
      </c>
      <c r="CN331" s="14" t="n">
        <v>13.8</v>
      </c>
      <c r="CO331" s="15" t="n">
        <f aca="false">SUM(CC331:CN331)/12</f>
        <v>11.75</v>
      </c>
      <c r="DA331" s="0" t="n">
        <f aca="false">DA330+1</f>
        <v>1981</v>
      </c>
      <c r="DB331" s="25" t="s">
        <v>117</v>
      </c>
      <c r="DC331" s="14" t="n">
        <v>16.9</v>
      </c>
      <c r="DD331" s="14" t="n">
        <v>15.4</v>
      </c>
      <c r="DE331" s="14" t="n">
        <v>10.2</v>
      </c>
      <c r="DF331" s="14" t="n">
        <v>9.6</v>
      </c>
      <c r="DG331" s="14" t="n">
        <v>7.5</v>
      </c>
      <c r="DH331" s="14" t="n">
        <v>6.1</v>
      </c>
      <c r="DI331" s="14" t="n">
        <v>5.4</v>
      </c>
      <c r="DJ331" s="14" t="n">
        <v>5.2</v>
      </c>
      <c r="DK331" s="14" t="n">
        <v>7.8</v>
      </c>
      <c r="DL331" s="14" t="n">
        <v>7.4</v>
      </c>
      <c r="DM331" s="14" t="n">
        <v>10.8</v>
      </c>
      <c r="DN331" s="14" t="n">
        <v>11.8</v>
      </c>
      <c r="DO331" s="15" t="n">
        <f aca="false">SUM(DC331:DN331)/12</f>
        <v>9.50833333333333</v>
      </c>
      <c r="EA331" s="0" t="n">
        <f aca="false">EA330+1</f>
        <v>1981</v>
      </c>
      <c r="EB331" s="25" t="s">
        <v>117</v>
      </c>
      <c r="EC331" s="14" t="n">
        <v>24.8</v>
      </c>
      <c r="ED331" s="14" t="n">
        <v>23.1</v>
      </c>
      <c r="EE331" s="14" t="n">
        <v>15.8</v>
      </c>
      <c r="EF331" s="14" t="n">
        <v>15.7</v>
      </c>
      <c r="EG331" s="14" t="n">
        <v>10.3</v>
      </c>
      <c r="EH331" s="14" t="n">
        <v>7.1</v>
      </c>
      <c r="EI331" s="14" t="n">
        <v>4.6</v>
      </c>
      <c r="EJ331" s="14" t="n">
        <v>7.3</v>
      </c>
      <c r="EK331" s="14" t="n">
        <v>10.6</v>
      </c>
      <c r="EL331" s="14" t="n">
        <v>13.1</v>
      </c>
      <c r="EM331" s="14" t="n">
        <v>17.2</v>
      </c>
      <c r="EN331" s="14" t="n">
        <v>19.6</v>
      </c>
      <c r="EO331" s="15" t="n">
        <f aca="false">SUM(EC331:EN331)/12</f>
        <v>14.1</v>
      </c>
      <c r="FA331" s="0" t="n">
        <f aca="false">FA330+1</f>
        <v>1981</v>
      </c>
      <c r="FB331" s="25" t="s">
        <v>117</v>
      </c>
      <c r="FC331" s="14" t="n">
        <v>14.5</v>
      </c>
      <c r="FD331" s="14" t="n">
        <v>13.4</v>
      </c>
      <c r="FE331" s="14" t="n">
        <v>9.3</v>
      </c>
      <c r="FF331" s="14" t="n">
        <v>8.6</v>
      </c>
      <c r="FG331" s="14" t="n">
        <v>6.6</v>
      </c>
      <c r="FH331" s="14" t="n">
        <v>6.2</v>
      </c>
      <c r="FI331" s="14" t="n">
        <v>5.1</v>
      </c>
      <c r="FJ331" s="14" t="n">
        <v>5</v>
      </c>
      <c r="FK331" s="14" t="n">
        <v>7.1</v>
      </c>
      <c r="FL331" s="14" t="n">
        <v>6.9</v>
      </c>
      <c r="FM331" s="14" t="n">
        <v>10</v>
      </c>
      <c r="FN331" s="14" t="n">
        <v>10.2</v>
      </c>
      <c r="FO331" s="15" t="n">
        <f aca="false">SUM(FC331:FN331)/12</f>
        <v>8.575</v>
      </c>
      <c r="GA331" s="0" t="n">
        <f aca="false">GA330+1</f>
        <v>1981</v>
      </c>
      <c r="GB331" s="25" t="s">
        <v>117</v>
      </c>
      <c r="GC331" s="14" t="n">
        <v>13.9</v>
      </c>
      <c r="GD331" s="14" t="n">
        <v>13.5</v>
      </c>
      <c r="GE331" s="14" t="n">
        <v>9.5</v>
      </c>
      <c r="GF331" s="14" t="n">
        <v>9.4</v>
      </c>
      <c r="GG331" s="14" t="n">
        <v>7.3</v>
      </c>
      <c r="GH331" s="14" t="n">
        <v>6.1</v>
      </c>
      <c r="GI331" s="14" t="n">
        <v>5.9</v>
      </c>
      <c r="GJ331" s="14" t="n">
        <v>5.8</v>
      </c>
      <c r="GK331" s="14" t="n">
        <v>8</v>
      </c>
      <c r="GL331" s="14" t="n">
        <v>7.3</v>
      </c>
      <c r="GM331" s="14" t="n">
        <v>8.7</v>
      </c>
      <c r="GN331" s="14" t="n">
        <v>10.1</v>
      </c>
      <c r="GO331" s="15" t="n">
        <f aca="false">SUM(GC331:GN331)/12</f>
        <v>8.79166666666667</v>
      </c>
      <c r="HA331" s="0" t="n">
        <f aca="false">HA330+1</f>
        <v>1981</v>
      </c>
      <c r="HB331" s="25" t="s">
        <v>117</v>
      </c>
      <c r="HC331" s="14" t="n">
        <v>17.8</v>
      </c>
      <c r="HD331" s="14" t="n">
        <v>16.7</v>
      </c>
      <c r="HE331" s="14" t="n">
        <v>13.2</v>
      </c>
      <c r="HF331" s="14" t="n">
        <v>13.6</v>
      </c>
      <c r="HG331" s="14" t="n">
        <v>11.4</v>
      </c>
      <c r="HH331" s="14" t="n">
        <v>9.1</v>
      </c>
      <c r="HI331" s="14" t="n">
        <v>7.8</v>
      </c>
      <c r="HJ331" s="14" t="n">
        <v>8.5</v>
      </c>
      <c r="HK331" s="14" t="n">
        <v>9.1</v>
      </c>
      <c r="HL331" s="14" t="n">
        <v>9.5</v>
      </c>
      <c r="HM331" s="14" t="n">
        <v>11.7</v>
      </c>
      <c r="HN331" s="14" t="n">
        <v>13</v>
      </c>
      <c r="HO331" s="15" t="n">
        <f aca="false">SUM(HC331:HN331)/12</f>
        <v>11.7833333333333</v>
      </c>
      <c r="IA331" s="0" t="n">
        <f aca="false">IA330+1</f>
        <v>1981</v>
      </c>
      <c r="IB331" s="25" t="s">
        <v>117</v>
      </c>
      <c r="IC331" s="14" t="n">
        <v>21.4</v>
      </c>
      <c r="ID331" s="14" t="n">
        <v>18.6</v>
      </c>
      <c r="IE331" s="14" t="n">
        <v>15.1</v>
      </c>
      <c r="IF331" s="14" t="n">
        <v>15.1</v>
      </c>
      <c r="IG331" s="14" t="n">
        <v>11.9</v>
      </c>
      <c r="IH331" s="14" t="n">
        <v>9.6</v>
      </c>
      <c r="II331" s="14" t="n">
        <v>9</v>
      </c>
      <c r="IJ331" s="14" t="n">
        <v>9.4</v>
      </c>
      <c r="IK331" s="14" t="n">
        <v>11.1</v>
      </c>
      <c r="IL331" s="14" t="n">
        <v>11.7</v>
      </c>
      <c r="IM331" s="14" t="n">
        <v>15.2</v>
      </c>
      <c r="IN331" s="14" t="n">
        <v>15.9</v>
      </c>
      <c r="IO331" s="15" t="n">
        <f aca="false">SUM(IC331:IN331)/12</f>
        <v>13.6666666666667</v>
      </c>
      <c r="JA331" s="0" t="n">
        <f aca="false">JA330+1</f>
        <v>1981</v>
      </c>
      <c r="JB331" s="25" t="s">
        <v>117</v>
      </c>
      <c r="JC331" s="14" t="n">
        <v>15.3</v>
      </c>
      <c r="JD331" s="14" t="n">
        <v>14.5</v>
      </c>
      <c r="JE331" s="14" t="n">
        <v>12.2</v>
      </c>
      <c r="JF331" s="14" t="n">
        <v>12.4</v>
      </c>
      <c r="JG331" s="14" t="n">
        <v>9.4</v>
      </c>
      <c r="JH331" s="14" t="n">
        <v>9.1</v>
      </c>
      <c r="JI331" s="14" t="n">
        <v>9.2</v>
      </c>
      <c r="JJ331" s="14" t="n">
        <v>8.7</v>
      </c>
      <c r="JK331" s="14" t="n">
        <v>10.6</v>
      </c>
      <c r="JL331" s="14" t="n">
        <v>10.4</v>
      </c>
      <c r="JM331" s="14" t="n">
        <v>11.7</v>
      </c>
      <c r="JN331" s="14" t="n">
        <v>13</v>
      </c>
      <c r="JO331" s="15" t="n">
        <f aca="false">SUM(JC331:JN331)/12</f>
        <v>11.375</v>
      </c>
      <c r="KA331" s="0" t="n">
        <f aca="false">KA330+1</f>
        <v>1981</v>
      </c>
      <c r="KB331" s="25" t="s">
        <v>117</v>
      </c>
      <c r="KC331" s="14" t="n">
        <v>19.2</v>
      </c>
      <c r="KD331" s="14" t="n">
        <v>17.5</v>
      </c>
      <c r="KE331" s="14" t="n">
        <v>12.6</v>
      </c>
      <c r="KF331" s="14" t="n">
        <v>12.8</v>
      </c>
      <c r="KG331" s="14" t="n">
        <v>10.2</v>
      </c>
      <c r="KH331" s="14" t="n">
        <v>8</v>
      </c>
      <c r="KI331" s="14" t="n">
        <v>7.3</v>
      </c>
      <c r="KJ331" s="14" t="n">
        <v>7.3</v>
      </c>
      <c r="KK331" s="14" t="n">
        <v>9.4</v>
      </c>
      <c r="KL331" s="14" t="n">
        <v>8.8</v>
      </c>
      <c r="KM331" s="14" t="n">
        <v>13.3</v>
      </c>
      <c r="KN331" s="14" t="n">
        <v>13.3</v>
      </c>
      <c r="KO331" s="15" t="n">
        <f aca="false">SUM(KC331:KN331)/12</f>
        <v>11.6416666666667</v>
      </c>
      <c r="LA331" s="0" t="n">
        <f aca="false">LA330+1</f>
        <v>1981</v>
      </c>
      <c r="LB331" s="25" t="s">
        <v>117</v>
      </c>
      <c r="LC331" s="14" t="n">
        <v>17</v>
      </c>
      <c r="LD331" s="14" t="n">
        <v>15.8</v>
      </c>
      <c r="LE331" s="14" t="n">
        <v>11.8</v>
      </c>
      <c r="LF331" s="14" t="n">
        <v>11.4</v>
      </c>
      <c r="LG331" s="14" t="n">
        <v>8.4</v>
      </c>
      <c r="LH331" s="14" t="n">
        <v>7.7</v>
      </c>
      <c r="LI331" s="14" t="n">
        <v>6.5</v>
      </c>
      <c r="LJ331" s="14" t="n">
        <v>6.4</v>
      </c>
      <c r="LK331" s="14" t="n">
        <v>7.9</v>
      </c>
      <c r="LL331" s="14" t="n">
        <v>8.2</v>
      </c>
      <c r="LM331" s="14" t="n">
        <v>12.2</v>
      </c>
      <c r="LN331" s="14" t="n">
        <v>13.2</v>
      </c>
      <c r="LO331" s="15" t="n">
        <f aca="false">SUM(LC331:LN331)/12</f>
        <v>10.5416666666667</v>
      </c>
      <c r="MA331" s="0" t="n">
        <f aca="false">MA330+1</f>
        <v>1981</v>
      </c>
      <c r="MB331" s="25" t="s">
        <v>117</v>
      </c>
      <c r="MC331" s="14" t="n">
        <v>16.3</v>
      </c>
      <c r="MD331" s="14" t="n">
        <v>14.2</v>
      </c>
      <c r="ME331" s="14" t="n">
        <v>11.3</v>
      </c>
      <c r="MF331" s="14" t="n">
        <v>10.5</v>
      </c>
      <c r="MG331" s="14" t="n">
        <v>8.7</v>
      </c>
      <c r="MH331" s="14" t="n">
        <v>7.7</v>
      </c>
      <c r="MI331" s="14" t="n">
        <v>6.6</v>
      </c>
      <c r="MJ331" s="14" t="n">
        <v>6.7</v>
      </c>
      <c r="MK331" s="14" t="n">
        <v>7.8</v>
      </c>
      <c r="ML331" s="14" t="n">
        <v>8.2</v>
      </c>
      <c r="MM331" s="14" t="n">
        <v>11.4</v>
      </c>
      <c r="MN331" s="14" t="n">
        <v>12.2</v>
      </c>
      <c r="MO331" s="15" t="n">
        <f aca="false">SUM(MC331:MN331)/12</f>
        <v>10.1333333333333</v>
      </c>
      <c r="NA331" s="0" t="n">
        <f aca="false">NA330+1</f>
        <v>1981</v>
      </c>
      <c r="NB331" s="25" t="s">
        <v>117</v>
      </c>
      <c r="NC331" s="14" t="n">
        <v>21.9</v>
      </c>
      <c r="ND331" s="14" t="n">
        <v>19.2</v>
      </c>
      <c r="NE331" s="14" t="n">
        <v>14.1</v>
      </c>
      <c r="NF331" s="14" t="n">
        <v>14.4</v>
      </c>
      <c r="NG331" s="14" t="n">
        <v>8.6</v>
      </c>
      <c r="NH331" s="14" t="n">
        <v>5.7</v>
      </c>
      <c r="NI331" s="14" t="n">
        <v>3.8</v>
      </c>
      <c r="NJ331" s="14" t="n">
        <v>7.2</v>
      </c>
      <c r="NK331" s="14" t="n">
        <v>10.4</v>
      </c>
      <c r="NL331" s="14" t="n">
        <v>12.1</v>
      </c>
      <c r="NM331" s="14" t="n">
        <v>15.3</v>
      </c>
      <c r="NN331" s="14" t="n">
        <v>16.4</v>
      </c>
      <c r="NO331" s="15" t="n">
        <f aca="false">SUM(NC331:NN331)/12</f>
        <v>12.425</v>
      </c>
      <c r="OA331" s="6" t="n">
        <f aca="false">AVERAGE(AO331,BO331,CO331,DO331,EO331,FO331,GO331,HO331,IO331,JO331,KO331,LO331,MO331,NO331)</f>
        <v>11.1309523809524</v>
      </c>
      <c r="OB331" s="22" t="n">
        <f aca="false">AVERAGE(OA321:OA331)</f>
        <v>10.7935064935065</v>
      </c>
      <c r="PA331" s="16" t="n">
        <f aca="false">AVERAGE(AH331,AI331,AJ331,BH331,BI331,BJ331,CH331,CI331,CJ331,DH331,DI331,DJ331,EH331,EI331,EJ331,FH331,FI331,FJ331,GH331,GI331,GJ331,HH331,HI331,HJ331,IH331,II331,IJ331,JH331,JI331,JJ331,KH331,KI331,KJ331,LH331,LI331,LJ331,MH331,MI331,MJ331,NH331,NI331,NJ331)</f>
        <v>7.0952380952381</v>
      </c>
      <c r="PB331" s="17" t="n">
        <f aca="false">AVERAGE(AC331,AD331,AN331,BC331,BD331,BN331,CC331,CD331,CN331,DC331,DD331,DN331,EC331,ED331,EN331,FC331,FD331,FN331,GC331,GD331,GN331,HC331,HD331,HN331,IC331,ID331,IN331,JC331,JD331,JN331,KC331,KD331,KN331,LC331,LD331,LN331,MC331,MD331,MN331,NC331,ND331,NN331,)</f>
        <v>15.6139534883721</v>
      </c>
      <c r="PC331" s="16" t="n">
        <f aca="false">AVERAGE(PA321:PA331)</f>
        <v>6.68722943722944</v>
      </c>
      <c r="PD331" s="23" t="n">
        <f aca="false">AVERAGE(PB321:PB331)</f>
        <v>14.7710359408034</v>
      </c>
    </row>
    <row r="332" customFormat="false" ht="14.65" hidden="false" customHeight="false" outlineLevel="0" collapsed="false">
      <c r="A332" s="5"/>
      <c r="B332" s="6" t="n">
        <f aca="false">AVERAGE(AO332,BO332,CO332,DO332,EO332,FO332,GO332,HO332,IO332,JO332,KO332,LO332,MO332,NO332)</f>
        <v>10.5803571428572</v>
      </c>
      <c r="C332" s="18" t="n">
        <f aca="false">AVERAGE(B328:B332)</f>
        <v>10.8052380952381</v>
      </c>
      <c r="D332" s="20" t="n">
        <f aca="false">AVERAGE(B323:B332)</f>
        <v>10.8443452380952</v>
      </c>
      <c r="E332" s="6" t="n">
        <f aca="false">AVERAGE(B313:B332)</f>
        <v>10.6151785714286</v>
      </c>
      <c r="F332" s="24" t="n">
        <f aca="false">AVERAGE(B283:B332)</f>
        <v>10.3985595238095</v>
      </c>
      <c r="G332" s="2" t="n">
        <f aca="false">MAX(AC332:AN332,BC332:BN332,CC332:CN332,DC332:DN332,EC332:EN332,FC332:FN332,GC332:GN332,HC332:HN332,IC332:IN332,JC332:JN332,KC332:KN332,LC332:LN332,MC332:MN332,NC332:NN332)</f>
        <v>23</v>
      </c>
      <c r="H332" s="11" t="n">
        <f aca="false">MEDIAN(AC332:AN332,BC332:BN332,CC332:CN332,DC332:DN332,EC332:EN332,FC332:FN332,GC332:GN332,HC332:HN332,IC332:IN332,JC332:JN332,KC332:KN332,LC332:LN332,MC332:MN332,NC332:NN332)</f>
        <v>10.6</v>
      </c>
      <c r="I332" s="4" t="n">
        <f aca="false">MIN(AC332:AN332,BC332:BN332,CC332:CN332,DC332:DN332,EC332:EN332,FC332:FN332,GC332:GN332,HC332:HN332,IC332:IN332,JC332:JN332,KC332:KN332,LC332:LN332,MC332:MN332,NC332:NN332)</f>
        <v>2.1</v>
      </c>
      <c r="J332" s="12" t="n">
        <f aca="false">(G332+I332)/2</f>
        <v>12.55</v>
      </c>
      <c r="AA332" s="0" t="n">
        <f aca="false">AA331+1</f>
        <v>64</v>
      </c>
      <c r="AB332" s="27" t="n">
        <v>1982</v>
      </c>
      <c r="AC332" s="14" t="n">
        <v>18</v>
      </c>
      <c r="AD332" s="14" t="n">
        <v>15.8</v>
      </c>
      <c r="AE332" s="14" t="n">
        <v>14.8</v>
      </c>
      <c r="AF332" s="14" t="n">
        <v>12</v>
      </c>
      <c r="AG332" s="14" t="n">
        <v>9.9</v>
      </c>
      <c r="AH332" s="14" t="n">
        <v>5.2</v>
      </c>
      <c r="AI332" s="14" t="n">
        <v>5.1</v>
      </c>
      <c r="AJ332" s="14" t="n">
        <v>6.8</v>
      </c>
      <c r="AK332" s="14" t="n">
        <v>8</v>
      </c>
      <c r="AL332" s="14" t="n">
        <v>10.6</v>
      </c>
      <c r="AM332" s="14" t="n">
        <v>12.9</v>
      </c>
      <c r="AN332" s="14" t="n">
        <v>14.4</v>
      </c>
      <c r="AO332" s="15" t="n">
        <f aca="false">SUM(AC332:AN332)/12</f>
        <v>11.125</v>
      </c>
      <c r="AQ332" s="32"/>
      <c r="AR332" s="14"/>
      <c r="AS332" s="14"/>
      <c r="AT332" s="14"/>
      <c r="AU332" s="14"/>
      <c r="AV332" s="14"/>
      <c r="AW332" s="14"/>
      <c r="AX332" s="14"/>
      <c r="AY332" s="14"/>
      <c r="AZ332" s="14"/>
      <c r="BA332" s="0" t="n">
        <f aca="false">BA331+1</f>
        <v>1982</v>
      </c>
      <c r="BB332" s="25" t="s">
        <v>118</v>
      </c>
      <c r="BC332" s="14" t="n">
        <v>16.5</v>
      </c>
      <c r="BD332" s="14" t="n">
        <v>14</v>
      </c>
      <c r="BE332" s="14" t="n">
        <v>13.3</v>
      </c>
      <c r="BF332" s="14" t="n">
        <v>9.2</v>
      </c>
      <c r="BG332" s="14" t="n">
        <v>7.3</v>
      </c>
      <c r="BH332" s="14" t="n">
        <v>3.5</v>
      </c>
      <c r="BI332" s="14" t="n">
        <v>2.2</v>
      </c>
      <c r="BJ332" s="14" t="n">
        <v>4.8</v>
      </c>
      <c r="BK332" s="14" t="n">
        <v>5.5</v>
      </c>
      <c r="BL332" s="14" t="n">
        <v>7.8</v>
      </c>
      <c r="BM332" s="14" t="n">
        <v>11.4</v>
      </c>
      <c r="BN332" s="14" t="n">
        <v>13.1</v>
      </c>
      <c r="BO332" s="15" t="n">
        <f aca="false">SUM(BC332:BN332)/12</f>
        <v>9.05</v>
      </c>
      <c r="BP332" s="14"/>
      <c r="BQ332" s="14"/>
      <c r="BR332" s="14"/>
      <c r="BS332" s="14"/>
      <c r="CA332" s="0" t="n">
        <f aca="false">CA331+1</f>
        <v>1982</v>
      </c>
      <c r="CB332" s="25" t="s">
        <v>118</v>
      </c>
      <c r="CC332" s="14" t="n">
        <v>16.6</v>
      </c>
      <c r="CD332" s="14" t="n">
        <v>15.4</v>
      </c>
      <c r="CE332" s="14" t="n">
        <v>14.7</v>
      </c>
      <c r="CF332" s="14" t="n">
        <v>12.5</v>
      </c>
      <c r="CG332" s="14" t="n">
        <v>10.7</v>
      </c>
      <c r="CH332" s="14" t="n">
        <v>7.2</v>
      </c>
      <c r="CI332" s="14" t="n">
        <v>6.1</v>
      </c>
      <c r="CJ332" s="14" t="n">
        <v>7.4</v>
      </c>
      <c r="CK332" s="14" t="n">
        <v>8.7</v>
      </c>
      <c r="CL332" s="14" t="n">
        <v>9.6</v>
      </c>
      <c r="CM332" s="14" t="n">
        <v>11.6</v>
      </c>
      <c r="CN332" s="14" t="n">
        <v>13.3</v>
      </c>
      <c r="CO332" s="15" t="n">
        <f aca="false">SUM(CC332:CN332)/12</f>
        <v>11.15</v>
      </c>
      <c r="DA332" s="0" t="n">
        <f aca="false">DA331+1</f>
        <v>1982</v>
      </c>
      <c r="DB332" s="25" t="s">
        <v>118</v>
      </c>
      <c r="DC332" s="14" t="n">
        <v>15.8</v>
      </c>
      <c r="DD332" s="14" t="n">
        <v>14</v>
      </c>
      <c r="DE332" s="14" t="n">
        <v>13.1</v>
      </c>
      <c r="DF332" s="14" t="n">
        <v>9.8</v>
      </c>
      <c r="DG332" s="14" t="n">
        <v>7.9</v>
      </c>
      <c r="DH332" s="14" t="n">
        <v>2.9</v>
      </c>
      <c r="DI332" s="14" t="n">
        <v>2.2</v>
      </c>
      <c r="DJ332" s="14" t="n">
        <v>5</v>
      </c>
      <c r="DK332" s="14" t="n">
        <v>5.8</v>
      </c>
      <c r="DL332" s="14" t="n">
        <v>7.9</v>
      </c>
      <c r="DM332" s="14" t="n">
        <v>11.3</v>
      </c>
      <c r="DN332" s="14" t="n">
        <v>12.7</v>
      </c>
      <c r="DO332" s="15" t="n">
        <f aca="false">SUM(DC332:DN332)/12</f>
        <v>9.03333333333333</v>
      </c>
      <c r="EA332" s="0" t="n">
        <f aca="false">EA331+1</f>
        <v>1982</v>
      </c>
      <c r="EB332" s="25" t="s">
        <v>118</v>
      </c>
      <c r="EC332" s="14" t="n">
        <v>22.8</v>
      </c>
      <c r="ED332" s="14" t="n">
        <v>23</v>
      </c>
      <c r="EE332" s="14" t="n">
        <v>19.2</v>
      </c>
      <c r="EF332" s="14" t="n">
        <v>13.2</v>
      </c>
      <c r="EG332" s="14" t="n">
        <v>9</v>
      </c>
      <c r="EH332" s="14" t="n">
        <v>3.3</v>
      </c>
      <c r="EI332" s="14" t="n">
        <v>2.5</v>
      </c>
      <c r="EJ332" s="14" t="n">
        <v>6.4</v>
      </c>
      <c r="EK332" s="14" t="n">
        <v>9.7</v>
      </c>
      <c r="EL332" s="14" t="n">
        <v>11.4</v>
      </c>
      <c r="EM332" s="14" t="n">
        <v>17.1</v>
      </c>
      <c r="EN332" s="14" t="n">
        <v>20.5</v>
      </c>
      <c r="EO332" s="15" t="n">
        <f aca="false">SUM(EC332:EN332)/12</f>
        <v>13.175</v>
      </c>
      <c r="FA332" s="0" t="n">
        <f aca="false">FA331+1</f>
        <v>1982</v>
      </c>
      <c r="FB332" s="25" t="s">
        <v>118</v>
      </c>
      <c r="FC332" s="14" t="n">
        <v>13.8</v>
      </c>
      <c r="FD332" s="14" t="n">
        <v>11.9</v>
      </c>
      <c r="FE332" s="14" t="n">
        <v>11.6</v>
      </c>
      <c r="FF332" s="14" t="n">
        <v>8.9</v>
      </c>
      <c r="FG332" s="14" t="n">
        <v>7.3</v>
      </c>
      <c r="FH332" s="14" t="n">
        <v>3.1</v>
      </c>
      <c r="FI332" s="14" t="n">
        <v>2.1</v>
      </c>
      <c r="FJ332" s="14" t="n">
        <v>4.6</v>
      </c>
      <c r="FK332" s="14" t="n">
        <v>4.3</v>
      </c>
      <c r="FL332" s="14" t="n">
        <v>7.1</v>
      </c>
      <c r="FM332" s="14" t="n">
        <v>8.7</v>
      </c>
      <c r="FN332" s="14" t="n">
        <v>11</v>
      </c>
      <c r="FO332" s="15" t="n">
        <f aca="false">SUM(FC332:FN332)/12</f>
        <v>7.86666666666667</v>
      </c>
      <c r="GA332" s="0" t="n">
        <f aca="false">GA331+1</f>
        <v>1982</v>
      </c>
      <c r="GB332" s="25" t="s">
        <v>118</v>
      </c>
      <c r="GC332" s="14" t="n">
        <v>12.9</v>
      </c>
      <c r="GD332" s="14" t="n">
        <v>11</v>
      </c>
      <c r="GE332" s="14" t="n">
        <v>11.7</v>
      </c>
      <c r="GF332" s="14" t="n">
        <v>9</v>
      </c>
      <c r="GG332" s="14" t="n">
        <v>8.6</v>
      </c>
      <c r="GH332" s="14" t="n">
        <v>4.4</v>
      </c>
      <c r="GI332" s="14" t="n">
        <v>3.7</v>
      </c>
      <c r="GJ332" s="14" t="n">
        <v>5.6</v>
      </c>
      <c r="GK332" s="14" t="n">
        <v>5.4</v>
      </c>
      <c r="GL332" s="14" t="n">
        <v>7.1</v>
      </c>
      <c r="GM332" s="14" t="n">
        <v>8.9</v>
      </c>
      <c r="GN332" s="14" t="n">
        <v>9.8</v>
      </c>
      <c r="GO332" s="15" t="n">
        <f aca="false">SUM(GC332:GN332)/12</f>
        <v>8.175</v>
      </c>
      <c r="HA332" s="0" t="n">
        <f aca="false">HA331+1</f>
        <v>1982</v>
      </c>
      <c r="HB332" s="25" t="s">
        <v>118</v>
      </c>
      <c r="HC332" s="14" t="n">
        <v>15.9</v>
      </c>
      <c r="HD332" s="14" t="n">
        <v>15.3</v>
      </c>
      <c r="HE332" s="14" t="n">
        <v>14.7</v>
      </c>
      <c r="HF332" s="14" t="n">
        <v>12.5</v>
      </c>
      <c r="HG332" s="14" t="n">
        <v>11.2</v>
      </c>
      <c r="HH332" s="14" t="n">
        <v>7.8</v>
      </c>
      <c r="HI332" s="14" t="n">
        <v>7.2</v>
      </c>
      <c r="HJ332" s="14" t="n">
        <v>8.7</v>
      </c>
      <c r="HK332" s="14" t="n">
        <v>9</v>
      </c>
      <c r="HL332" s="14" t="n">
        <v>10.7</v>
      </c>
      <c r="HM332" s="14" t="n">
        <v>12.5</v>
      </c>
      <c r="HN332" s="14" t="n">
        <v>13.9</v>
      </c>
      <c r="HO332" s="15" t="n">
        <f aca="false">SUM(HC332:HN332)/12</f>
        <v>11.6166666666667</v>
      </c>
      <c r="IA332" s="0" t="n">
        <f aca="false">IA331+1</f>
        <v>1982</v>
      </c>
      <c r="IB332" s="25" t="s">
        <v>118</v>
      </c>
      <c r="IC332" s="14" t="n">
        <v>20.5</v>
      </c>
      <c r="ID332" s="14" t="n">
        <v>18.5</v>
      </c>
      <c r="IE332" s="14" t="n">
        <v>17.5</v>
      </c>
      <c r="IF332" s="14" t="n">
        <v>14</v>
      </c>
      <c r="IG332" s="14" t="n">
        <v>11.7</v>
      </c>
      <c r="IH332" s="14" t="n">
        <v>7.2</v>
      </c>
      <c r="II332" s="14" t="n">
        <v>6.9</v>
      </c>
      <c r="IJ332" s="14" t="n">
        <v>9.5</v>
      </c>
      <c r="IK332" s="14" t="n">
        <v>10.6</v>
      </c>
      <c r="IL332" s="14" t="n">
        <v>12.2</v>
      </c>
      <c r="IM332" s="14" t="n">
        <v>16.4</v>
      </c>
      <c r="IN332" s="14" t="n">
        <v>17.6</v>
      </c>
      <c r="IO332" s="15" t="n">
        <f aca="false">SUM(IC332:IN332)/12</f>
        <v>13.55</v>
      </c>
      <c r="JA332" s="0" t="n">
        <f aca="false">JA331+1</f>
        <v>1982</v>
      </c>
      <c r="JB332" s="25" t="s">
        <v>118</v>
      </c>
      <c r="JC332" s="14" t="n">
        <v>14.7</v>
      </c>
      <c r="JD332" s="14" t="n">
        <v>13.8</v>
      </c>
      <c r="JE332" s="14" t="n">
        <v>12.1</v>
      </c>
      <c r="JF332" s="14" t="n">
        <v>11.8</v>
      </c>
      <c r="JG332" s="14" t="n">
        <v>11</v>
      </c>
      <c r="JH332" s="14" t="n">
        <v>6.9</v>
      </c>
      <c r="JI332" s="14" t="n">
        <v>6.3</v>
      </c>
      <c r="JJ332" s="14" t="n">
        <v>7.1</v>
      </c>
      <c r="JK332" s="14" t="n">
        <v>9</v>
      </c>
      <c r="JL332" s="14" t="n">
        <v>9.7</v>
      </c>
      <c r="JM332" s="14" t="n">
        <v>11.2</v>
      </c>
      <c r="JN332" s="14" t="n">
        <v>12</v>
      </c>
      <c r="JO332" s="15" t="n">
        <f aca="false">SUM(JC332:JN332)/12</f>
        <v>10.4666666666667</v>
      </c>
      <c r="KA332" s="0" t="n">
        <f aca="false">KA331+1</f>
        <v>1982</v>
      </c>
      <c r="KB332" s="25" t="s">
        <v>118</v>
      </c>
      <c r="KC332" s="14" t="n">
        <v>18.4</v>
      </c>
      <c r="KD332" s="14" t="n">
        <v>16.3</v>
      </c>
      <c r="KE332" s="14" t="n">
        <v>14.6</v>
      </c>
      <c r="KF332" s="14" t="n">
        <v>12.7</v>
      </c>
      <c r="KG332" s="14" t="n">
        <v>10.2</v>
      </c>
      <c r="KH332" s="14" t="n">
        <v>5.5</v>
      </c>
      <c r="KI332" s="14" t="n">
        <v>5.2</v>
      </c>
      <c r="KJ332" s="14" t="n">
        <v>7.6</v>
      </c>
      <c r="KK332" s="14" t="n">
        <v>7.7</v>
      </c>
      <c r="KL332" s="14" t="n">
        <v>10.1</v>
      </c>
      <c r="KM332" s="14" t="n">
        <v>13.8</v>
      </c>
      <c r="KN332" s="14" t="n">
        <v>14.9</v>
      </c>
      <c r="KO332" s="15" t="n">
        <f aca="false">SUM(KC332:KN332)/12</f>
        <v>11.4166666666667</v>
      </c>
      <c r="LA332" s="0" t="n">
        <f aca="false">LA331+1</f>
        <v>1982</v>
      </c>
      <c r="LB332" s="25" t="s">
        <v>118</v>
      </c>
      <c r="LC332" s="14" t="n">
        <v>17.5</v>
      </c>
      <c r="LD332" s="14" t="n">
        <v>15.3</v>
      </c>
      <c r="LE332" s="14" t="n">
        <v>14.2</v>
      </c>
      <c r="LF332" s="14" t="n">
        <v>10.4</v>
      </c>
      <c r="LG332" s="14" t="n">
        <v>8.7</v>
      </c>
      <c r="LH332" s="14" t="n">
        <v>3.7</v>
      </c>
      <c r="LI332" s="14" t="n">
        <v>3.1</v>
      </c>
      <c r="LJ332" s="14" t="n">
        <v>6.2</v>
      </c>
      <c r="LK332" s="14" t="n">
        <v>6.8</v>
      </c>
      <c r="LL332" s="14" t="n">
        <v>9</v>
      </c>
      <c r="LM332" s="14" t="n">
        <v>12.2</v>
      </c>
      <c r="LN332" s="14" t="n">
        <v>13.8</v>
      </c>
      <c r="LO332" s="15" t="n">
        <f aca="false">SUM(LC332:LN332)/12</f>
        <v>10.075</v>
      </c>
      <c r="MA332" s="0" t="n">
        <f aca="false">MA331+1</f>
        <v>1982</v>
      </c>
      <c r="MB332" s="25" t="s">
        <v>118</v>
      </c>
      <c r="MC332" s="14" t="n">
        <v>15.7</v>
      </c>
      <c r="MD332" s="14" t="n">
        <v>14.1</v>
      </c>
      <c r="ME332" s="14" t="n">
        <v>13.1</v>
      </c>
      <c r="MF332" s="14" t="n">
        <v>10.8</v>
      </c>
      <c r="MG332" s="14" t="n">
        <v>9.1</v>
      </c>
      <c r="MH332" s="14" t="n">
        <v>4.1</v>
      </c>
      <c r="MI332" s="14" t="n">
        <v>3.7</v>
      </c>
      <c r="MJ332" s="14" t="n">
        <v>5.4</v>
      </c>
      <c r="MK332" s="14" t="n">
        <v>6.5</v>
      </c>
      <c r="ML332" s="14" t="n">
        <v>9.1</v>
      </c>
      <c r="MM332" s="14" t="n">
        <v>11</v>
      </c>
      <c r="MN332" s="14" t="n">
        <v>12.7</v>
      </c>
      <c r="MO332" s="15" t="n">
        <f aca="false">SUM(MC332:MN332)/12</f>
        <v>9.60833333333333</v>
      </c>
      <c r="NA332" s="0" t="n">
        <f aca="false">NA331+1</f>
        <v>1982</v>
      </c>
      <c r="NB332" s="25" t="s">
        <v>118</v>
      </c>
      <c r="NC332" s="14" t="n">
        <v>20</v>
      </c>
      <c r="ND332" s="14" t="n">
        <v>19.1</v>
      </c>
      <c r="NE332" s="14" t="n">
        <v>16.4</v>
      </c>
      <c r="NF332" s="14" t="n">
        <v>11.3</v>
      </c>
      <c r="NG332" s="14" t="n">
        <v>8.5</v>
      </c>
      <c r="NH332" s="14" t="n">
        <v>3.2</v>
      </c>
      <c r="NI332" s="14" t="n">
        <v>2.5</v>
      </c>
      <c r="NJ332" s="14" t="n">
        <v>7.2</v>
      </c>
      <c r="NK332" s="14" t="n">
        <v>8.5</v>
      </c>
      <c r="NL332" s="14" t="n">
        <v>10.6</v>
      </c>
      <c r="NM332" s="14" t="n">
        <v>15.9</v>
      </c>
      <c r="NN332" s="14" t="n">
        <v>18.6</v>
      </c>
      <c r="NO332" s="15" t="n">
        <f aca="false">SUM(NC332:NN332)/12</f>
        <v>11.8166666666667</v>
      </c>
      <c r="OA332" s="6" t="n">
        <f aca="false">AVERAGE(AO332,BO332,CO332,DO332,EO332,FO332,GO332,HO332,IO332,JO332,KO332,LO332,MO332,NO332)</f>
        <v>10.5803571428571</v>
      </c>
      <c r="OB332" s="22" t="n">
        <f aca="false">AVERAGE(OA322:OA332)</f>
        <v>10.7854978354978</v>
      </c>
      <c r="PA332" s="16" t="n">
        <f aca="false">AVERAGE(AH332,AI332,AJ332,BH332,BI332,BJ332,CH332,CI332,CJ332,DH332,DI332,DJ332,EH332,EI332,EJ332,FH332,FI332,FJ332,GH332,GI332,GJ332,HH332,HI332,HJ332,IH332,II332,IJ332,JH332,JI332,JJ332,KH332,KI332,KJ332,LH332,LI332,LJ332,MH332,MI332,MJ332,NH332,NI332,NJ332)</f>
        <v>5.21666666666667</v>
      </c>
      <c r="PB332" s="17" t="n">
        <f aca="false">AVERAGE(AC332,AD332,AN332,BC332,BD332,BN332,CC332,CD332,CN332,DC332,DD332,DN332,EC332,ED332,EN332,FC332,FD332,FN332,GC332,GD332,GN332,HC332,HD332,HN332,IC332,ID332,IN332,JC332,JD332,JN332,KC332,KD332,KN332,LC332,LD332,LN332,MC332,MD332,MN332,NC332,ND332,NN332,)</f>
        <v>15.2302325581395</v>
      </c>
      <c r="PC332" s="16" t="n">
        <f aca="false">AVERAGE(PA322:PA332)</f>
        <v>6.59069264069264</v>
      </c>
      <c r="PD332" s="23" t="n">
        <f aca="false">AVERAGE(PB322:PB332)</f>
        <v>14.8642706131078</v>
      </c>
    </row>
    <row r="333" customFormat="false" ht="14.65" hidden="false" customHeight="false" outlineLevel="0" collapsed="false">
      <c r="A333" s="5"/>
      <c r="B333" s="6" t="n">
        <f aca="false">AVERAGE(AO333,BO333,CO333,DO333,EO333,FO333,GO333,HO333,IO333,JO333,KO333,LO333,MO333,NO333)</f>
        <v>10.677876984127</v>
      </c>
      <c r="C333" s="18" t="n">
        <f aca="false">AVERAGE(B329:B333)</f>
        <v>10.8400992063492</v>
      </c>
      <c r="D333" s="20" t="n">
        <f aca="false">AVERAGE(B324:B333)</f>
        <v>10.7776091269841</v>
      </c>
      <c r="E333" s="6" t="n">
        <f aca="false">AVERAGE(B314:B333)</f>
        <v>10.6115476190476</v>
      </c>
      <c r="F333" s="24" t="n">
        <f aca="false">AVERAGE(B284:B333)</f>
        <v>10.4136527777778</v>
      </c>
      <c r="G333" s="2" t="n">
        <f aca="false">MAX(AC333:AN333,BC333:BN333,CC333:CN333,DC333:DN333,EC333:EN333,FC333:FN333,GC333:GN333,HC333:HN333,IC333:IN333,JC333:JN333,KC333:KN333,LC333:LN333,MC333:MN333,NC333:NN333)</f>
        <v>23.5</v>
      </c>
      <c r="H333" s="11" t="n">
        <f aca="false">MEDIAN(AC333:AN333,BC333:BN333,CC333:CN333,DC333:DN333,EC333:EN333,FC333:FN333,GC333:GN333,HC333:HN333,IC333:IN333,JC333:JN333,KC333:KN333,LC333:LN333,MC333:MN333,NC333:NN333)</f>
        <v>10.25</v>
      </c>
      <c r="I333" s="4" t="n">
        <f aca="false">MIN(AC333:AN333,BC333:BN333,CC333:CN333,DC333:DN333,EC333:EN333,FC333:FN333,GC333:GN333,HC333:HN333,IC333:IN333,JC333:JN333,KC333:KN333,LC333:LN333,MC333:MN333,NC333:NN333)</f>
        <v>2.6</v>
      </c>
      <c r="J333" s="12" t="n">
        <f aca="false">(G333+I333)/2</f>
        <v>13.05</v>
      </c>
      <c r="AA333" s="0" t="n">
        <f aca="false">AA332+1</f>
        <v>65</v>
      </c>
      <c r="AB333" s="27" t="n">
        <v>1983</v>
      </c>
      <c r="AC333" s="14" t="n">
        <v>14.2</v>
      </c>
      <c r="AD333" s="14" t="n">
        <v>17.4</v>
      </c>
      <c r="AE333" s="14" t="n">
        <v>15.5</v>
      </c>
      <c r="AF333" s="14" t="n">
        <v>11.2</v>
      </c>
      <c r="AG333" s="14" t="n">
        <v>9.2</v>
      </c>
      <c r="AH333" s="14" t="n">
        <v>5.9</v>
      </c>
      <c r="AI333" s="14" t="n">
        <v>6.5</v>
      </c>
      <c r="AJ333" s="14" t="n">
        <v>8.2</v>
      </c>
      <c r="AK333" s="14" t="n">
        <v>9.3</v>
      </c>
      <c r="AL333" s="14" t="n">
        <v>10.4</v>
      </c>
      <c r="AM333" s="14" t="n">
        <v>12.8</v>
      </c>
      <c r="AN333" s="14" t="n">
        <v>14.6</v>
      </c>
      <c r="AO333" s="15" t="n">
        <f aca="false">SUM(AC333:AN333)/12</f>
        <v>11.2666666666667</v>
      </c>
      <c r="AQ333" s="32"/>
      <c r="AR333" s="14"/>
      <c r="AS333" s="14"/>
      <c r="AT333" s="14"/>
      <c r="AU333" s="14"/>
      <c r="AV333" s="14"/>
      <c r="AW333" s="14"/>
      <c r="AX333" s="14"/>
      <c r="AY333" s="14"/>
      <c r="AZ333" s="14"/>
      <c r="BA333" s="0" t="n">
        <f aca="false">BA332+1</f>
        <v>1983</v>
      </c>
      <c r="BB333" s="25" t="s">
        <v>119</v>
      </c>
      <c r="BC333" s="14" t="n">
        <v>12.2</v>
      </c>
      <c r="BD333" s="14" t="n">
        <v>15.9</v>
      </c>
      <c r="BE333" s="14" t="n">
        <v>14.2</v>
      </c>
      <c r="BF333" s="14" t="n">
        <v>9</v>
      </c>
      <c r="BG333" s="14" t="n">
        <v>6.4</v>
      </c>
      <c r="BH333" s="14" t="n">
        <v>3.4</v>
      </c>
      <c r="BI333" s="14" t="n">
        <v>3.4</v>
      </c>
      <c r="BJ333" s="14" t="n">
        <v>5.2</v>
      </c>
      <c r="BK333" s="14" t="n">
        <v>6.2</v>
      </c>
      <c r="BL333" s="14" t="n">
        <v>7.8</v>
      </c>
      <c r="BM333" s="14" t="n">
        <v>10.3</v>
      </c>
      <c r="BN333" s="14" t="n">
        <v>12.9</v>
      </c>
      <c r="BO333" s="15" t="n">
        <f aca="false">SUM(BC333:BN333)/12</f>
        <v>8.90833333333333</v>
      </c>
      <c r="BP333" s="14"/>
      <c r="BQ333" s="14"/>
      <c r="BR333" s="14"/>
      <c r="BS333" s="14"/>
      <c r="CA333" s="0" t="n">
        <f aca="false">CA332+1</f>
        <v>1983</v>
      </c>
      <c r="CB333" s="25" t="s">
        <v>119</v>
      </c>
      <c r="CC333" s="14" t="n">
        <v>13.7</v>
      </c>
      <c r="CD333" s="14" t="n">
        <v>16.6</v>
      </c>
      <c r="CE333" s="14" t="n">
        <v>15.2</v>
      </c>
      <c r="CF333" s="14" t="n">
        <v>12</v>
      </c>
      <c r="CG333" s="14" t="n">
        <v>10.1</v>
      </c>
      <c r="CH333" s="14" t="n">
        <v>7.7</v>
      </c>
      <c r="CI333" s="14" t="n">
        <v>7.5</v>
      </c>
      <c r="CJ333" s="14" t="n">
        <v>8.3</v>
      </c>
      <c r="CK333" s="14" t="n">
        <v>10.2</v>
      </c>
      <c r="CL333" s="14" t="n">
        <v>10.9</v>
      </c>
      <c r="CM333" s="14" t="n">
        <v>12.5</v>
      </c>
      <c r="CN333" s="14" t="n">
        <v>14.8</v>
      </c>
      <c r="CO333" s="15" t="n">
        <f aca="false">SUM(CC333:CN333)/12</f>
        <v>11.625</v>
      </c>
      <c r="DA333" s="0" t="n">
        <f aca="false">DA332+1</f>
        <v>1983</v>
      </c>
      <c r="DB333" s="25" t="s">
        <v>119</v>
      </c>
      <c r="DC333" s="14" t="n">
        <v>12.3</v>
      </c>
      <c r="DD333" s="14" t="n">
        <v>16.1</v>
      </c>
      <c r="DE333" s="14" t="n">
        <v>15.2</v>
      </c>
      <c r="DF333" s="14" t="n">
        <v>9.1</v>
      </c>
      <c r="DG333" s="14" t="n">
        <v>7.5</v>
      </c>
      <c r="DH333" s="14" t="n">
        <v>4.9</v>
      </c>
      <c r="DI333" s="14" t="n">
        <v>3.8</v>
      </c>
      <c r="DJ333" s="14" t="n">
        <v>5.7</v>
      </c>
      <c r="DK333" s="14" t="n">
        <v>7</v>
      </c>
      <c r="DL333" s="14" t="n">
        <v>7.9</v>
      </c>
      <c r="DM333" s="14" t="n">
        <v>10.6</v>
      </c>
      <c r="DN333" s="14" t="n">
        <v>12.8</v>
      </c>
      <c r="DO333" s="15" t="n">
        <f aca="false">SUM(DC333:DN333)/12</f>
        <v>9.40833333333333</v>
      </c>
      <c r="EA333" s="0" t="n">
        <f aca="false">EA332+1</f>
        <v>1983</v>
      </c>
      <c r="EB333" s="25" t="s">
        <v>119</v>
      </c>
      <c r="EC333" s="14" t="n">
        <v>19.6</v>
      </c>
      <c r="ED333" s="14" t="n">
        <v>23.5</v>
      </c>
      <c r="EE333" s="14" t="n">
        <v>21.8</v>
      </c>
      <c r="EF333" s="14" t="n">
        <v>12.4</v>
      </c>
      <c r="EG333" s="14" t="n">
        <v>9.5</v>
      </c>
      <c r="EH333" s="14" t="n">
        <v>4.9</v>
      </c>
      <c r="EI333" s="14" t="n">
        <v>3.8</v>
      </c>
      <c r="EJ333" s="21" t="n">
        <f aca="false">(EJ330+EJ331+EJ332+EJ334+EJ335+EJ336)/6</f>
        <v>6.8</v>
      </c>
      <c r="EK333" s="21" t="n">
        <f aca="false">(EK330+EK331+EK332+EK334+EK335+EK336)/6</f>
        <v>9.65</v>
      </c>
      <c r="EL333" s="21" t="n">
        <f aca="false">(EL330+EL331+EL332+EL334+EL335+EL336)/6</f>
        <v>12.9333333333333</v>
      </c>
      <c r="EM333" s="14" t="n">
        <v>16.8</v>
      </c>
      <c r="EN333" s="14" t="n">
        <v>21.4</v>
      </c>
      <c r="EO333" s="15" t="n">
        <f aca="false">SUM(EC333:EN333)/12</f>
        <v>13.5902777777778</v>
      </c>
      <c r="FA333" s="0" t="n">
        <f aca="false">FA332+1</f>
        <v>1983</v>
      </c>
      <c r="FB333" s="25" t="s">
        <v>119</v>
      </c>
      <c r="FC333" s="14" t="n">
        <v>10.5</v>
      </c>
      <c r="FD333" s="14" t="n">
        <v>12.9</v>
      </c>
      <c r="FE333" s="14" t="n">
        <v>12.3</v>
      </c>
      <c r="FF333" s="14" t="n">
        <v>7.9</v>
      </c>
      <c r="FG333" s="14" t="n">
        <v>6</v>
      </c>
      <c r="FH333" s="14" t="n">
        <v>2.6</v>
      </c>
      <c r="FI333" s="14" t="n">
        <v>3.6</v>
      </c>
      <c r="FJ333" s="14" t="n">
        <v>5.4</v>
      </c>
      <c r="FK333" s="14" t="n">
        <v>5.6</v>
      </c>
      <c r="FL333" s="14" t="n">
        <v>6.7</v>
      </c>
      <c r="FM333" s="14" t="n">
        <v>8.7</v>
      </c>
      <c r="FN333" s="14" t="n">
        <v>11</v>
      </c>
      <c r="FO333" s="15" t="n">
        <f aca="false">SUM(FC333:FN333)/12</f>
        <v>7.76666666666667</v>
      </c>
      <c r="GA333" s="0" t="n">
        <f aca="false">GA332+1</f>
        <v>1983</v>
      </c>
      <c r="GB333" s="25" t="s">
        <v>119</v>
      </c>
      <c r="GC333" s="14" t="n">
        <v>9.6</v>
      </c>
      <c r="GD333" s="14" t="n">
        <v>13.4</v>
      </c>
      <c r="GE333" s="14" t="n">
        <v>12.3</v>
      </c>
      <c r="GF333" s="14" t="n">
        <v>7.7</v>
      </c>
      <c r="GG333" s="14" t="n">
        <v>7.7</v>
      </c>
      <c r="GH333" s="14" t="n">
        <v>5.7</v>
      </c>
      <c r="GI333" s="14" t="n">
        <v>5.2</v>
      </c>
      <c r="GJ333" s="14" t="n">
        <v>7.6</v>
      </c>
      <c r="GK333" s="14" t="n">
        <v>7</v>
      </c>
      <c r="GL333" s="14" t="n">
        <v>6.4</v>
      </c>
      <c r="GM333" s="14" t="n">
        <v>8.5</v>
      </c>
      <c r="GN333" s="14" t="n">
        <v>10.4</v>
      </c>
      <c r="GO333" s="15" t="n">
        <f aca="false">SUM(GC333:GN333)/12</f>
        <v>8.45833333333333</v>
      </c>
      <c r="HA333" s="0" t="n">
        <f aca="false">HA332+1</f>
        <v>1983</v>
      </c>
      <c r="HB333" s="25" t="s">
        <v>119</v>
      </c>
      <c r="HC333" s="14" t="n">
        <v>14.4</v>
      </c>
      <c r="HD333" s="14" t="n">
        <v>16.1</v>
      </c>
      <c r="HE333" s="14" t="n">
        <v>15.2</v>
      </c>
      <c r="HF333" s="14" t="n">
        <v>12.3</v>
      </c>
      <c r="HG333" s="14" t="n">
        <v>10.5</v>
      </c>
      <c r="HH333" s="14" t="n">
        <v>8.5</v>
      </c>
      <c r="HI333" s="14" t="n">
        <v>7.7</v>
      </c>
      <c r="HJ333" s="14" t="n">
        <v>7.4</v>
      </c>
      <c r="HK333" s="14" t="n">
        <v>9</v>
      </c>
      <c r="HL333" s="14" t="n">
        <v>10.5</v>
      </c>
      <c r="HM333" s="14" t="n">
        <v>11.7</v>
      </c>
      <c r="HN333" s="14" t="n">
        <v>14.2</v>
      </c>
      <c r="HO333" s="15" t="n">
        <f aca="false">SUM(HC333:HN333)/12</f>
        <v>11.4583333333333</v>
      </c>
      <c r="IA333" s="0" t="n">
        <f aca="false">IA332+1</f>
        <v>1983</v>
      </c>
      <c r="IB333" s="25" t="s">
        <v>119</v>
      </c>
      <c r="IC333" s="14" t="n">
        <v>17</v>
      </c>
      <c r="ID333" s="14" t="n">
        <v>20.6</v>
      </c>
      <c r="IE333" s="14" t="n">
        <v>18</v>
      </c>
      <c r="IF333" s="14" t="n">
        <v>13.4</v>
      </c>
      <c r="IG333" s="14" t="n">
        <v>10.9</v>
      </c>
      <c r="IH333" s="14" t="n">
        <v>8.8</v>
      </c>
      <c r="II333" s="14" t="n">
        <v>7.1</v>
      </c>
      <c r="IJ333" s="14" t="n">
        <v>9.2</v>
      </c>
      <c r="IK333" s="14" t="n">
        <v>11.1</v>
      </c>
      <c r="IL333" s="14" t="n">
        <v>12.3</v>
      </c>
      <c r="IM333" s="14" t="n">
        <v>16</v>
      </c>
      <c r="IN333" s="14" t="n">
        <v>18.4</v>
      </c>
      <c r="IO333" s="15" t="n">
        <f aca="false">SUM(IC333:IN333)/12</f>
        <v>13.5666666666667</v>
      </c>
      <c r="JA333" s="0" t="n">
        <f aca="false">JA332+1</f>
        <v>1983</v>
      </c>
      <c r="JB333" s="25" t="s">
        <v>119</v>
      </c>
      <c r="JC333" s="14" t="n">
        <v>11.3</v>
      </c>
      <c r="JD333" s="14" t="n">
        <v>14.7</v>
      </c>
      <c r="JE333" s="14" t="n">
        <v>13.6</v>
      </c>
      <c r="JF333" s="14" t="n">
        <v>9.8</v>
      </c>
      <c r="JG333" s="14" t="n">
        <v>9.9</v>
      </c>
      <c r="JH333" s="14" t="n">
        <v>8.6</v>
      </c>
      <c r="JI333" s="14" t="n">
        <v>7.5</v>
      </c>
      <c r="JJ333" s="14" t="n">
        <v>9.7</v>
      </c>
      <c r="JK333" s="14" t="n">
        <v>9.9</v>
      </c>
      <c r="JL333" s="14" t="n">
        <v>9.5</v>
      </c>
      <c r="JM333" s="14" t="n">
        <v>11.3</v>
      </c>
      <c r="JN333" s="14" t="n">
        <v>12.6</v>
      </c>
      <c r="JO333" s="15" t="n">
        <f aca="false">SUM(JC333:JN333)/12</f>
        <v>10.7</v>
      </c>
      <c r="KA333" s="0" t="n">
        <f aca="false">KA332+1</f>
        <v>1983</v>
      </c>
      <c r="KB333" s="25" t="s">
        <v>119</v>
      </c>
      <c r="KC333" s="14" t="n">
        <v>14</v>
      </c>
      <c r="KD333" s="14" t="n">
        <v>17.9</v>
      </c>
      <c r="KE333" s="14" t="n">
        <v>15.5</v>
      </c>
      <c r="KF333" s="14" t="n">
        <v>10.9</v>
      </c>
      <c r="KG333" s="14" t="n">
        <v>8.2</v>
      </c>
      <c r="KH333" s="14" t="n">
        <v>5.9</v>
      </c>
      <c r="KI333" s="14" t="n">
        <v>5.4</v>
      </c>
      <c r="KJ333" s="14" t="n">
        <v>6.8</v>
      </c>
      <c r="KK333" s="14" t="n">
        <v>7.8</v>
      </c>
      <c r="KL333" s="14" t="n">
        <v>9.2</v>
      </c>
      <c r="KM333" s="14" t="n">
        <v>12.3</v>
      </c>
      <c r="KN333" s="14" t="n">
        <v>13.1</v>
      </c>
      <c r="KO333" s="15" t="n">
        <f aca="false">SUM(KC333:KN333)/12</f>
        <v>10.5833333333333</v>
      </c>
      <c r="LA333" s="0" t="n">
        <f aca="false">LA332+1</f>
        <v>1983</v>
      </c>
      <c r="LB333" s="25" t="s">
        <v>119</v>
      </c>
      <c r="LC333" s="14" t="n">
        <v>12.2</v>
      </c>
      <c r="LD333" s="14" t="n">
        <v>16.6</v>
      </c>
      <c r="LE333" s="14" t="n">
        <v>15.3</v>
      </c>
      <c r="LF333" s="14" t="n">
        <v>9.3</v>
      </c>
      <c r="LG333" s="14" t="n">
        <v>7.2</v>
      </c>
      <c r="LH333" s="14" t="n">
        <v>4.8</v>
      </c>
      <c r="LI333" s="14" t="n">
        <v>4.7</v>
      </c>
      <c r="LJ333" s="14" t="n">
        <v>5.6</v>
      </c>
      <c r="LK333" s="14" t="n">
        <v>7.8</v>
      </c>
      <c r="LL333" s="14" t="n">
        <v>9</v>
      </c>
      <c r="LM333" s="14" t="n">
        <v>12.7</v>
      </c>
      <c r="LN333" s="14" t="n">
        <v>14.3</v>
      </c>
      <c r="LO333" s="15" t="n">
        <f aca="false">SUM(LC333:LN333)/12</f>
        <v>9.95833333333333</v>
      </c>
      <c r="MA333" s="0" t="n">
        <f aca="false">MA332+1</f>
        <v>1983</v>
      </c>
      <c r="MB333" s="25" t="s">
        <v>119</v>
      </c>
      <c r="MC333" s="14" t="n">
        <v>13</v>
      </c>
      <c r="MD333" s="14" t="n">
        <v>15.3</v>
      </c>
      <c r="ME333" s="14" t="n">
        <v>14</v>
      </c>
      <c r="MF333" s="14" t="n">
        <v>9.6</v>
      </c>
      <c r="MG333" s="14" t="n">
        <v>7.8</v>
      </c>
      <c r="MH333" s="14" t="n">
        <v>5.4</v>
      </c>
      <c r="MI333" s="14" t="n">
        <v>5.2</v>
      </c>
      <c r="MJ333" s="14" t="n">
        <v>6.7</v>
      </c>
      <c r="MK333" s="14" t="n">
        <v>8</v>
      </c>
      <c r="ML333" s="14" t="n">
        <v>8.7</v>
      </c>
      <c r="MM333" s="14" t="n">
        <v>10.8</v>
      </c>
      <c r="MN333" s="14" t="n">
        <v>12.9</v>
      </c>
      <c r="MO333" s="15" t="n">
        <f aca="false">SUM(MC333:MN333)/12</f>
        <v>9.78333333333333</v>
      </c>
      <c r="NA333" s="0" t="n">
        <f aca="false">NA332+1</f>
        <v>1983</v>
      </c>
      <c r="NB333" s="25" t="s">
        <v>119</v>
      </c>
      <c r="NC333" s="14" t="n">
        <v>17</v>
      </c>
      <c r="ND333" s="14" t="n">
        <v>20.3</v>
      </c>
      <c r="NE333" s="14" t="n">
        <v>18</v>
      </c>
      <c r="NF333" s="14" t="n">
        <v>11.1</v>
      </c>
      <c r="NG333" s="14" t="n">
        <v>9</v>
      </c>
      <c r="NH333" s="14" t="n">
        <v>4.8</v>
      </c>
      <c r="NI333" s="14" t="n">
        <v>3.2</v>
      </c>
      <c r="NJ333" s="14" t="n">
        <v>7.1</v>
      </c>
      <c r="NK333" s="14" t="n">
        <v>10.4</v>
      </c>
      <c r="NL333" s="14" t="n">
        <v>12.6</v>
      </c>
      <c r="NM333" s="14" t="n">
        <v>15.5</v>
      </c>
      <c r="NN333" s="14" t="n">
        <v>20</v>
      </c>
      <c r="NO333" s="15" t="n">
        <f aca="false">SUM(NC333:NN333)/12</f>
        <v>12.4166666666667</v>
      </c>
      <c r="OA333" s="6" t="n">
        <f aca="false">AVERAGE(AO333,BO333,CO333,DO333,EO333,FO333,GO333,HO333,IO333,JO333,KO333,LO333,MO333,NO333)</f>
        <v>10.677876984127</v>
      </c>
      <c r="OB333" s="22" t="n">
        <f aca="false">AVERAGE(OA323:OA333)</f>
        <v>10.8292117604618</v>
      </c>
      <c r="PA333" s="16" t="n">
        <f aca="false">AVERAGE(AH333,AI333,AJ333,BH333,BI333,BJ333,CH333,CI333,CJ333,DH333,DI333,DJ333,EH333,EI333,EJ333,FH333,FI333,FJ333,GH333,GI333,GJ333,HH333,HI333,HJ333,IH333,II333,IJ333,JH333,JI333,JJ333,KH333,KI333,KJ333,LH333,LI333,LJ333,MH333,MI333,MJ333,NH333,NI333,NJ333)</f>
        <v>6.1</v>
      </c>
      <c r="PB333" s="17" t="n">
        <f aca="false">AVERAGE(AC333,AD333,AN333,BC333,BD333,BN333,CC333,CD333,CN333,DC333,DD333,DN333,EC333,ED333,EN333,FC333,FD333,FN333,GC333,GD333,GN333,HC333,HD333,HN333,IC333,ID333,IN333,JC333,JD333,JN333,KC333,KD333,KN333,LC333,LD333,LN333,MC333,MD333,MN333,NC333,ND333,NN333,)</f>
        <v>14.6906976744186</v>
      </c>
      <c r="PC333" s="16" t="n">
        <f aca="false">AVERAGE(PA323:PA333)</f>
        <v>6.57943722943723</v>
      </c>
      <c r="PD333" s="23" t="n">
        <f aca="false">AVERAGE(PB323:PB333)</f>
        <v>14.8961945031712</v>
      </c>
    </row>
    <row r="334" customFormat="false" ht="14.65" hidden="false" customHeight="false" outlineLevel="0" collapsed="false">
      <c r="A334" s="5"/>
      <c r="B334" s="6" t="n">
        <f aca="false">AVERAGE(AO334,BO334,CO334,DO334,EO334,FO334,GO334,HO334,IO334,JO334,KO334,LO334,MO334,NO334)</f>
        <v>10.3827380952381</v>
      </c>
      <c r="C334" s="18" t="n">
        <f aca="false">AVERAGE(B330:B334)</f>
        <v>10.7337896825397</v>
      </c>
      <c r="D334" s="20" t="n">
        <f aca="false">AVERAGE(B325:B334)</f>
        <v>10.6944543650794</v>
      </c>
      <c r="E334" s="6" t="n">
        <f aca="false">AVERAGE(B315:B334)</f>
        <v>10.6274702380952</v>
      </c>
      <c r="F334" s="24" t="n">
        <f aca="false">AVERAGE(B285:B334)</f>
        <v>10.4077003968254</v>
      </c>
      <c r="G334" s="2" t="n">
        <f aca="false">MAX(AC334:AN334,BC334:BN334,CC334:CN334,DC334:DN334,EC334:EN334,FC334:FN334,GC334:GN334,HC334:HN334,IC334:IN334,JC334:JN334,KC334:KN334,LC334:LN334,MC334:MN334,NC334:NN334)</f>
        <v>20.7</v>
      </c>
      <c r="H334" s="11" t="n">
        <f aca="false">MEDIAN(AC334:AN334,BC334:BN334,CC334:CN334,DC334:DN334,EC334:EN334,FC334:FN334,GC334:GN334,HC334:HN334,IC334:IN334,JC334:JN334,KC334:KN334,LC334:LN334,MC334:MN334,NC334:NN334)</f>
        <v>10.4</v>
      </c>
      <c r="I334" s="4" t="n">
        <f aca="false">MIN(AC334:AN334,BC334:BN334,CC334:CN334,DC334:DN334,EC334:EN334,FC334:FN334,GC334:GN334,HC334:HN334,IC334:IN334,JC334:JN334,KC334:KN334,LC334:LN334,MC334:MN334,NC334:NN334)</f>
        <v>2.6</v>
      </c>
      <c r="J334" s="12" t="n">
        <f aca="false">(G334+I334)/2</f>
        <v>11.65</v>
      </c>
      <c r="AA334" s="0" t="n">
        <f aca="false">AA333+1</f>
        <v>66</v>
      </c>
      <c r="AB334" s="27" t="n">
        <v>1984</v>
      </c>
      <c r="AC334" s="14" t="n">
        <v>15.2</v>
      </c>
      <c r="AD334" s="14" t="n">
        <v>15.2</v>
      </c>
      <c r="AE334" s="14" t="n">
        <v>13.5</v>
      </c>
      <c r="AF334" s="14" t="n">
        <v>10.5</v>
      </c>
      <c r="AG334" s="14" t="n">
        <v>9.8</v>
      </c>
      <c r="AH334" s="14" t="n">
        <v>6.6</v>
      </c>
      <c r="AI334" s="14" t="n">
        <v>6.5</v>
      </c>
      <c r="AJ334" s="14" t="n">
        <v>8.8</v>
      </c>
      <c r="AK334" s="14" t="n">
        <v>8.4</v>
      </c>
      <c r="AL334" s="14" t="n">
        <v>10.4</v>
      </c>
      <c r="AM334" s="14" t="n">
        <v>13.7</v>
      </c>
      <c r="AN334" s="14" t="n">
        <v>15.1</v>
      </c>
      <c r="AO334" s="15" t="n">
        <f aca="false">SUM(AC334:AN334)/12</f>
        <v>11.1416666666667</v>
      </c>
      <c r="AQ334" s="32"/>
      <c r="AR334" s="14"/>
      <c r="AS334" s="14"/>
      <c r="AT334" s="14"/>
      <c r="AU334" s="14"/>
      <c r="AV334" s="14"/>
      <c r="AW334" s="14"/>
      <c r="AX334" s="14"/>
      <c r="AY334" s="14"/>
      <c r="AZ334" s="14"/>
      <c r="BA334" s="0" t="n">
        <f aca="false">BA333+1</f>
        <v>1984</v>
      </c>
      <c r="BB334" s="25" t="s">
        <v>120</v>
      </c>
      <c r="BC334" s="14" t="n">
        <v>13</v>
      </c>
      <c r="BD334" s="14" t="n">
        <v>12.4</v>
      </c>
      <c r="BE334" s="14" t="n">
        <v>10.9</v>
      </c>
      <c r="BF334" s="14" t="n">
        <v>8.1</v>
      </c>
      <c r="BG334" s="14" t="n">
        <v>6.4</v>
      </c>
      <c r="BH334" s="14" t="n">
        <v>2.6</v>
      </c>
      <c r="BI334" s="14" t="n">
        <v>3.4</v>
      </c>
      <c r="BJ334" s="14" t="n">
        <v>5.7</v>
      </c>
      <c r="BK334" s="14" t="n">
        <v>5.7</v>
      </c>
      <c r="BL334" s="14" t="n">
        <v>7.8</v>
      </c>
      <c r="BM334" s="14" t="n">
        <v>10.8</v>
      </c>
      <c r="BN334" s="14" t="n">
        <v>12.2</v>
      </c>
      <c r="BO334" s="15" t="n">
        <f aca="false">SUM(BC334:BN334)/12</f>
        <v>8.25</v>
      </c>
      <c r="BP334" s="14"/>
      <c r="BQ334" s="14"/>
      <c r="BR334" s="14"/>
      <c r="BS334" s="14"/>
      <c r="CA334" s="0" t="n">
        <f aca="false">CA333+1</f>
        <v>1984</v>
      </c>
      <c r="CB334" s="25" t="s">
        <v>120</v>
      </c>
      <c r="CC334" s="14" t="n">
        <v>15.5</v>
      </c>
      <c r="CD334" s="14" t="n">
        <v>15.6</v>
      </c>
      <c r="CE334" s="14" t="n">
        <v>14.5</v>
      </c>
      <c r="CF334" s="14" t="n">
        <v>11.7</v>
      </c>
      <c r="CG334" s="14" t="n">
        <v>11.7</v>
      </c>
      <c r="CH334" s="14" t="n">
        <v>9.7</v>
      </c>
      <c r="CI334" s="14" t="n">
        <v>8.4</v>
      </c>
      <c r="CJ334" s="14" t="n">
        <v>9</v>
      </c>
      <c r="CK334" s="14" t="n">
        <v>8.8</v>
      </c>
      <c r="CL334" s="14" t="n">
        <v>11</v>
      </c>
      <c r="CM334" s="14" t="n">
        <v>13.1</v>
      </c>
      <c r="CN334" s="14" t="n">
        <v>13.8</v>
      </c>
      <c r="CO334" s="15" t="n">
        <f aca="false">SUM(CC334:CN334)/12</f>
        <v>11.9</v>
      </c>
      <c r="DA334" s="0" t="n">
        <f aca="false">DA333+1</f>
        <v>1984</v>
      </c>
      <c r="DB334" s="25" t="s">
        <v>120</v>
      </c>
      <c r="DC334" s="14" t="n">
        <v>12.8</v>
      </c>
      <c r="DD334" s="14" t="n">
        <v>13.1</v>
      </c>
      <c r="DE334" s="14" t="n">
        <v>10.8</v>
      </c>
      <c r="DF334" s="14" t="n">
        <v>8.1</v>
      </c>
      <c r="DG334" s="14" t="n">
        <v>6.8</v>
      </c>
      <c r="DH334" s="14" t="n">
        <v>3.7</v>
      </c>
      <c r="DI334" s="14" t="n">
        <v>4.4</v>
      </c>
      <c r="DJ334" s="14" t="n">
        <v>6.7</v>
      </c>
      <c r="DK334" s="14" t="n">
        <v>5.8</v>
      </c>
      <c r="DL334" s="14" t="n">
        <v>7.4</v>
      </c>
      <c r="DM334" s="14" t="n">
        <v>11.1</v>
      </c>
      <c r="DN334" s="14" t="n">
        <v>11.8</v>
      </c>
      <c r="DO334" s="15" t="n">
        <f aca="false">SUM(DC334:DN334)/12</f>
        <v>8.54166666666667</v>
      </c>
      <c r="EA334" s="0" t="n">
        <f aca="false">EA333+1</f>
        <v>1984</v>
      </c>
      <c r="EB334" s="25" t="s">
        <v>120</v>
      </c>
      <c r="EC334" s="14" t="n">
        <v>20.7</v>
      </c>
      <c r="ED334" s="14" t="n">
        <v>20.6</v>
      </c>
      <c r="EE334" s="14" t="n">
        <v>15.7</v>
      </c>
      <c r="EF334" s="14" t="n">
        <v>13.3</v>
      </c>
      <c r="EG334" s="14" t="n">
        <v>9</v>
      </c>
      <c r="EH334" s="14" t="n">
        <v>4.8</v>
      </c>
      <c r="EI334" s="14" t="n">
        <v>5.6</v>
      </c>
      <c r="EJ334" s="14" t="n">
        <v>6.8</v>
      </c>
      <c r="EK334" s="14" t="n">
        <v>8.6</v>
      </c>
      <c r="EL334" s="14" t="n">
        <v>13.3</v>
      </c>
      <c r="EM334" s="14" t="n">
        <v>17.3</v>
      </c>
      <c r="EN334" s="14" t="n">
        <v>19.4</v>
      </c>
      <c r="EO334" s="15" t="n">
        <f aca="false">SUM(EC334:EN334)/12</f>
        <v>12.925</v>
      </c>
      <c r="FA334" s="0" t="n">
        <f aca="false">FA333+1</f>
        <v>1984</v>
      </c>
      <c r="FB334" s="25" t="s">
        <v>120</v>
      </c>
      <c r="FC334" s="14" t="n">
        <v>11.9</v>
      </c>
      <c r="FD334" s="14" t="n">
        <v>10.7</v>
      </c>
      <c r="FE334" s="14" t="n">
        <v>9.5</v>
      </c>
      <c r="FF334" s="14" t="n">
        <v>7.3</v>
      </c>
      <c r="FG334" s="14" t="n">
        <v>6.9</v>
      </c>
      <c r="FH334" s="14" t="n">
        <v>3.5</v>
      </c>
      <c r="FI334" s="14" t="n">
        <v>4.3</v>
      </c>
      <c r="FJ334" s="14" t="n">
        <v>6.3</v>
      </c>
      <c r="FK334" s="14" t="n">
        <v>5.9</v>
      </c>
      <c r="FL334" s="14" t="n">
        <v>8.3</v>
      </c>
      <c r="FM334" s="14" t="n">
        <v>10.2</v>
      </c>
      <c r="FN334" s="14" t="n">
        <v>10.9</v>
      </c>
      <c r="FO334" s="15" t="n">
        <f aca="false">SUM(FC334:FN334)/12</f>
        <v>7.975</v>
      </c>
      <c r="GA334" s="0" t="n">
        <f aca="false">GA333+1</f>
        <v>1984</v>
      </c>
      <c r="GB334" s="25" t="s">
        <v>120</v>
      </c>
      <c r="GC334" s="14" t="n">
        <v>11.1</v>
      </c>
      <c r="GD334" s="14" t="n">
        <v>11.1</v>
      </c>
      <c r="GE334" s="14" t="n">
        <v>11</v>
      </c>
      <c r="GF334" s="14" t="n">
        <v>8.8</v>
      </c>
      <c r="GG334" s="14" t="n">
        <v>7.4</v>
      </c>
      <c r="GH334" s="14" t="n">
        <v>6</v>
      </c>
      <c r="GI334" s="14" t="n">
        <v>4.4</v>
      </c>
      <c r="GJ334" s="14" t="n">
        <v>6.9</v>
      </c>
      <c r="GK334" s="14" t="n">
        <v>6.4</v>
      </c>
      <c r="GL334" s="14" t="n">
        <v>6.9</v>
      </c>
      <c r="GM334" s="14" t="n">
        <v>10.5</v>
      </c>
      <c r="GN334" s="14" t="n">
        <v>9.7</v>
      </c>
      <c r="GO334" s="15" t="n">
        <f aca="false">SUM(GC334:GN334)/12</f>
        <v>8.35</v>
      </c>
      <c r="HA334" s="0" t="n">
        <f aca="false">HA333+1</f>
        <v>1984</v>
      </c>
      <c r="HB334" s="25" t="s">
        <v>120</v>
      </c>
      <c r="HC334" s="14" t="n">
        <v>14.3</v>
      </c>
      <c r="HD334" s="14" t="n">
        <v>15.2</v>
      </c>
      <c r="HE334" s="14" t="n">
        <v>13.8</v>
      </c>
      <c r="HF334" s="14" t="n">
        <v>11.9</v>
      </c>
      <c r="HG334" s="14" t="n">
        <v>10.9</v>
      </c>
      <c r="HH334" s="14" t="n">
        <v>8.7</v>
      </c>
      <c r="HI334" s="14" t="n">
        <v>7.7</v>
      </c>
      <c r="HJ334" s="14" t="n">
        <v>8.3</v>
      </c>
      <c r="HK334" s="14" t="n">
        <v>8</v>
      </c>
      <c r="HL334" s="14" t="n">
        <v>10</v>
      </c>
      <c r="HM334" s="14" t="n">
        <v>12.2</v>
      </c>
      <c r="HN334" s="14" t="n">
        <v>13.7</v>
      </c>
      <c r="HO334" s="15" t="n">
        <f aca="false">SUM(HC334:HN334)/12</f>
        <v>11.225</v>
      </c>
      <c r="IA334" s="0" t="n">
        <f aca="false">IA333+1</f>
        <v>1984</v>
      </c>
      <c r="IB334" s="25" t="s">
        <v>120</v>
      </c>
      <c r="IC334" s="14" t="n">
        <v>17.8</v>
      </c>
      <c r="ID334" s="14" t="n">
        <v>18</v>
      </c>
      <c r="IE334" s="14" t="n">
        <v>15.7</v>
      </c>
      <c r="IF334" s="14" t="n">
        <v>13.3</v>
      </c>
      <c r="IG334" s="14" t="n">
        <v>12</v>
      </c>
      <c r="IH334" s="14" t="n">
        <v>7.5</v>
      </c>
      <c r="II334" s="14" t="n">
        <v>7.3</v>
      </c>
      <c r="IJ334" s="14" t="n">
        <v>9.2</v>
      </c>
      <c r="IK334" s="14" t="n">
        <v>7.8</v>
      </c>
      <c r="IL334" s="14" t="n">
        <v>11</v>
      </c>
      <c r="IM334" s="14" t="n">
        <v>14.7</v>
      </c>
      <c r="IN334" s="14" t="n">
        <v>16</v>
      </c>
      <c r="IO334" s="15" t="n">
        <f aca="false">SUM(IC334:IN334)/12</f>
        <v>12.525</v>
      </c>
      <c r="JA334" s="0" t="n">
        <f aca="false">JA333+1</f>
        <v>1984</v>
      </c>
      <c r="JB334" s="25" t="s">
        <v>120</v>
      </c>
      <c r="JC334" s="14" t="n">
        <v>14.1</v>
      </c>
      <c r="JD334" s="14" t="n">
        <v>13.3</v>
      </c>
      <c r="JE334" s="14" t="n">
        <v>12.5</v>
      </c>
      <c r="JF334" s="14" t="n">
        <v>11.8</v>
      </c>
      <c r="JG334" s="14" t="n">
        <v>10.5</v>
      </c>
      <c r="JH334" s="14" t="n">
        <v>9.6</v>
      </c>
      <c r="JI334" s="14" t="n">
        <v>7.2</v>
      </c>
      <c r="JJ334" s="14" t="n">
        <v>9.7</v>
      </c>
      <c r="JK334" s="14" t="n">
        <v>9</v>
      </c>
      <c r="JL334" s="14" t="n">
        <v>10.4</v>
      </c>
      <c r="JM334" s="14" t="n">
        <v>12.8</v>
      </c>
      <c r="JN334" s="14" t="n">
        <v>12.8</v>
      </c>
      <c r="JO334" s="15" t="n">
        <f aca="false">SUM(JC334:JN334)/12</f>
        <v>11.1416666666667</v>
      </c>
      <c r="KA334" s="0" t="n">
        <f aca="false">KA333+1</f>
        <v>1984</v>
      </c>
      <c r="KB334" s="25" t="s">
        <v>120</v>
      </c>
      <c r="KC334" s="14" t="n">
        <v>13.7</v>
      </c>
      <c r="KD334" s="14" t="n">
        <v>14.4</v>
      </c>
      <c r="KE334" s="14" t="n">
        <v>13.2</v>
      </c>
      <c r="KF334" s="14" t="n">
        <v>10.5</v>
      </c>
      <c r="KG334" s="14" t="n">
        <v>9.7</v>
      </c>
      <c r="KH334" s="14" t="n">
        <v>6</v>
      </c>
      <c r="KI334" s="14" t="n">
        <v>6.1</v>
      </c>
      <c r="KJ334" s="14" t="n">
        <v>8.3</v>
      </c>
      <c r="KK334" s="14" t="n">
        <v>7.3</v>
      </c>
      <c r="KL334" s="14" t="n">
        <v>9.1</v>
      </c>
      <c r="KM334" s="14" t="n">
        <v>12.7</v>
      </c>
      <c r="KN334" s="14" t="n">
        <v>14.4</v>
      </c>
      <c r="KO334" s="15" t="n">
        <f aca="false">SUM(KC334:KN334)/12</f>
        <v>10.45</v>
      </c>
      <c r="LA334" s="0" t="n">
        <f aca="false">LA333+1</f>
        <v>1984</v>
      </c>
      <c r="LB334" s="25" t="s">
        <v>120</v>
      </c>
      <c r="LC334" s="14" t="n">
        <v>12.9</v>
      </c>
      <c r="LD334" s="14" t="n">
        <v>14.7</v>
      </c>
      <c r="LE334" s="14" t="n">
        <v>11.7</v>
      </c>
      <c r="LF334" s="14" t="n">
        <v>9.3</v>
      </c>
      <c r="LG334" s="14" t="n">
        <v>7.4</v>
      </c>
      <c r="LH334" s="14" t="n">
        <v>5.2</v>
      </c>
      <c r="LI334" s="14" t="n">
        <v>5.5</v>
      </c>
      <c r="LJ334" s="14" t="n">
        <v>7.3</v>
      </c>
      <c r="LK334" s="14" t="n">
        <v>6.2</v>
      </c>
      <c r="LL334" s="14" t="n">
        <v>8.5</v>
      </c>
      <c r="LM334" s="14" t="n">
        <v>11.7</v>
      </c>
      <c r="LN334" s="14" t="n">
        <v>12.8</v>
      </c>
      <c r="LO334" s="15" t="n">
        <f aca="false">SUM(LC334:LN334)/12</f>
        <v>9.43333333333333</v>
      </c>
      <c r="MA334" s="0" t="n">
        <f aca="false">MA333+1</f>
        <v>1984</v>
      </c>
      <c r="MB334" s="25" t="s">
        <v>120</v>
      </c>
      <c r="MC334" s="14" t="n">
        <v>13.7</v>
      </c>
      <c r="MD334" s="14" t="n">
        <v>13.5</v>
      </c>
      <c r="ME334" s="14" t="n">
        <v>11.3</v>
      </c>
      <c r="MF334" s="14" t="n">
        <v>9.6</v>
      </c>
      <c r="MG334" s="14" t="n">
        <v>8.5</v>
      </c>
      <c r="MH334" s="14" t="n">
        <v>5.7</v>
      </c>
      <c r="MI334" s="14" t="n">
        <v>5.7</v>
      </c>
      <c r="MJ334" s="14" t="n">
        <v>8.1</v>
      </c>
      <c r="MK334" s="14" t="n">
        <v>7.5</v>
      </c>
      <c r="ML334" s="14" t="n">
        <v>8.5</v>
      </c>
      <c r="MM334" s="14" t="n">
        <v>11.5</v>
      </c>
      <c r="MN334" s="14" t="n">
        <v>12.7</v>
      </c>
      <c r="MO334" s="15" t="n">
        <f aca="false">SUM(MC334:MN334)/12</f>
        <v>9.69166666666667</v>
      </c>
      <c r="NA334" s="0" t="n">
        <f aca="false">NA333+1</f>
        <v>1984</v>
      </c>
      <c r="NB334" s="25" t="s">
        <v>120</v>
      </c>
      <c r="NC334" s="14" t="n">
        <v>18.2</v>
      </c>
      <c r="ND334" s="14" t="n">
        <v>18.5</v>
      </c>
      <c r="NE334" s="14" t="n">
        <v>14.8</v>
      </c>
      <c r="NF334" s="14" t="n">
        <v>11</v>
      </c>
      <c r="NG334" s="14" t="n">
        <v>9.2</v>
      </c>
      <c r="NH334" s="14" t="n">
        <v>4.5</v>
      </c>
      <c r="NI334" s="14" t="n">
        <v>5.6</v>
      </c>
      <c r="NJ334" s="14" t="n">
        <v>6.5</v>
      </c>
      <c r="NK334" s="14" t="n">
        <v>7.8</v>
      </c>
      <c r="NL334" s="14" t="n">
        <v>13.4</v>
      </c>
      <c r="NM334" s="14" t="n">
        <v>15</v>
      </c>
      <c r="NN334" s="14" t="n">
        <v>17.2</v>
      </c>
      <c r="NO334" s="15" t="n">
        <f aca="false">SUM(NC334:NN334)/12</f>
        <v>11.8083333333333</v>
      </c>
      <c r="OA334" s="6" t="n">
        <f aca="false">AVERAGE(AO334,BO334,CO334,DO334,EO334,FO334,GO334,HO334,IO334,JO334,KO334,LO334,MO334,NO334)</f>
        <v>10.3827380952381</v>
      </c>
      <c r="OB334" s="22" t="n">
        <f aca="false">AVERAGE(OA324:OA334)</f>
        <v>10.7417117604618</v>
      </c>
      <c r="PA334" s="16" t="n">
        <f aca="false">AVERAGE(AH334,AI334,AJ334,BH334,BI334,BJ334,CH334,CI334,CJ334,DH334,DI334,DJ334,EH334,EI334,EJ334,FH334,FI334,FJ334,GH334,GI334,GJ334,HH334,HI334,HJ334,IH334,II334,IJ334,JH334,JI334,JJ334,KH334,KI334,KJ334,LH334,LI334,LJ334,MH334,MI334,MJ334,NH334,NI334,NJ334)</f>
        <v>6.51904761904762</v>
      </c>
      <c r="PB334" s="17" t="n">
        <f aca="false">AVERAGE(AC334,AD334,AN334,BC334,BD334,BN334,CC334,CD334,CN334,DC334,DD334,DN334,EC334,ED334,EN334,FC334,FD334,FN334,GC334,GD334,GN334,HC334,HD334,HN334,IC334,ID334,IN334,JC334,JD334,JN334,KC334,KD334,KN334,LC334,LD334,LN334,MC334,MD334,MN334,NC334,ND334,NN334,)</f>
        <v>14.0395348837209</v>
      </c>
      <c r="PC334" s="16" t="n">
        <f aca="false">AVERAGE(PA324:PA334)</f>
        <v>6.5521645021645</v>
      </c>
      <c r="PD334" s="23" t="n">
        <f aca="false">AVERAGE(PB324:PB334)</f>
        <v>14.738266384778</v>
      </c>
    </row>
    <row r="335" customFormat="false" ht="14.65" hidden="false" customHeight="false" outlineLevel="0" collapsed="false">
      <c r="A335" s="5" t="n">
        <f aca="false">A330+5</f>
        <v>1985</v>
      </c>
      <c r="B335" s="6" t="n">
        <f aca="false">AVERAGE(AO335,BO335,CO335,DO335,EO335,FO335,GO335,HO335,IO335,JO335,KO335,LO335,MO335,NO335)</f>
        <v>10.5982142857143</v>
      </c>
      <c r="C335" s="18" t="n">
        <f aca="false">AVERAGE(B331:B335)</f>
        <v>10.6740277777778</v>
      </c>
      <c r="D335" s="20" t="n">
        <f aca="false">AVERAGE(B326:B335)</f>
        <v>10.6545138888889</v>
      </c>
      <c r="E335" s="6" t="n">
        <f aca="false">AVERAGE(B316:B335)</f>
        <v>10.6313392857143</v>
      </c>
      <c r="F335" s="24" t="n">
        <f aca="false">AVERAGE(B286:B335)</f>
        <v>10.4127242063492</v>
      </c>
      <c r="G335" s="2" t="n">
        <f aca="false">MAX(AC335:AN335,BC335:BN335,CC335:CN335,DC335:DN335,EC335:EN335,FC335:FN335,GC335:GN335,HC335:HN335,IC335:IN335,JC335:JN335,KC335:KN335,LC335:LN335,MC335:MN335,NC335:NN335)</f>
        <v>20.8</v>
      </c>
      <c r="H335" s="11" t="n">
        <f aca="false">MEDIAN(AC335:AN335,BC335:BN335,CC335:CN335,DC335:DN335,EC335:EN335,FC335:FN335,GC335:GN335,HC335:HN335,IC335:IN335,JC335:JN335,KC335:KN335,LC335:LN335,MC335:MN335,NC335:NN335)</f>
        <v>10.35</v>
      </c>
      <c r="I335" s="4" t="n">
        <f aca="false">MIN(AC335:AN335,BC335:BN335,CC335:CN335,DC335:DN335,EC335:EN335,FC335:FN335,GC335:GN335,HC335:HN335,IC335:IN335,JC335:JN335,KC335:KN335,LC335:LN335,MC335:MN335,NC335:NN335)</f>
        <v>4</v>
      </c>
      <c r="J335" s="12" t="n">
        <f aca="false">(G335+I335)/2</f>
        <v>12.4</v>
      </c>
      <c r="AA335" s="0" t="n">
        <f aca="false">AA334+1</f>
        <v>67</v>
      </c>
      <c r="AB335" s="27" t="n">
        <v>1985</v>
      </c>
      <c r="AC335" s="14" t="n">
        <v>15.1</v>
      </c>
      <c r="AD335" s="14" t="n">
        <v>15.3</v>
      </c>
      <c r="AE335" s="14" t="n">
        <v>15.6</v>
      </c>
      <c r="AF335" s="14" t="n">
        <v>11.5</v>
      </c>
      <c r="AG335" s="14" t="n">
        <v>8.7</v>
      </c>
      <c r="AH335" s="14" t="n">
        <v>7.6</v>
      </c>
      <c r="AI335" s="14" t="n">
        <v>6.8</v>
      </c>
      <c r="AJ335" s="14" t="n">
        <v>8.1</v>
      </c>
      <c r="AK335" s="14" t="n">
        <v>7.4</v>
      </c>
      <c r="AL335" s="14" t="n">
        <v>11.3</v>
      </c>
      <c r="AM335" s="14" t="n">
        <v>13.1</v>
      </c>
      <c r="AN335" s="14" t="n">
        <v>14.2</v>
      </c>
      <c r="AO335" s="15" t="n">
        <f aca="false">SUM(AC335:AN335)/12</f>
        <v>11.225</v>
      </c>
      <c r="AQ335" s="32"/>
      <c r="AR335" s="14"/>
      <c r="AS335" s="14"/>
      <c r="AT335" s="14"/>
      <c r="AU335" s="14"/>
      <c r="AV335" s="14"/>
      <c r="AW335" s="14"/>
      <c r="AX335" s="14"/>
      <c r="AY335" s="14"/>
      <c r="AZ335" s="14"/>
      <c r="BA335" s="0" t="n">
        <f aca="false">BA334+1</f>
        <v>1985</v>
      </c>
      <c r="BB335" s="25" t="s">
        <v>121</v>
      </c>
      <c r="BC335" s="14" t="n">
        <v>12.5</v>
      </c>
      <c r="BD335" s="14" t="n">
        <v>13.5</v>
      </c>
      <c r="BE335" s="14" t="n">
        <v>14.1</v>
      </c>
      <c r="BF335" s="14" t="n">
        <v>9</v>
      </c>
      <c r="BG335" s="14" t="n">
        <v>5.1</v>
      </c>
      <c r="BH335" s="14" t="n">
        <v>4.3</v>
      </c>
      <c r="BI335" s="14" t="n">
        <v>4.1</v>
      </c>
      <c r="BJ335" s="14" t="n">
        <v>5.1</v>
      </c>
      <c r="BK335" s="14" t="n">
        <v>4.4</v>
      </c>
      <c r="BL335" s="14" t="n">
        <v>8.7</v>
      </c>
      <c r="BM335" s="14" t="n">
        <v>11.1</v>
      </c>
      <c r="BN335" s="14" t="n">
        <v>10.7</v>
      </c>
      <c r="BO335" s="15" t="n">
        <f aca="false">SUM(BC335:BN335)/12</f>
        <v>8.55</v>
      </c>
      <c r="BP335" s="14"/>
      <c r="BQ335" s="14"/>
      <c r="BR335" s="14"/>
      <c r="BS335" s="14"/>
      <c r="CA335" s="0" t="n">
        <f aca="false">CA334+1</f>
        <v>1985</v>
      </c>
      <c r="CB335" s="25" t="s">
        <v>121</v>
      </c>
      <c r="CC335" s="14" t="n">
        <v>15.2</v>
      </c>
      <c r="CD335" s="14" t="n">
        <v>15.9</v>
      </c>
      <c r="CE335" s="14" t="n">
        <v>15.5</v>
      </c>
      <c r="CF335" s="14" t="n">
        <v>13.1</v>
      </c>
      <c r="CG335" s="14" t="n">
        <v>11.2</v>
      </c>
      <c r="CH335" s="14" t="n">
        <v>9.2</v>
      </c>
      <c r="CI335" s="14" t="n">
        <v>8.8</v>
      </c>
      <c r="CJ335" s="14" t="n">
        <v>9.4</v>
      </c>
      <c r="CK335" s="14" t="n">
        <v>9.8</v>
      </c>
      <c r="CL335" s="14" t="n">
        <v>11.6</v>
      </c>
      <c r="CM335" s="14" t="n">
        <v>13.7</v>
      </c>
      <c r="CN335" s="14" t="n">
        <v>13.5</v>
      </c>
      <c r="CO335" s="15" t="n">
        <f aca="false">SUM(CC335:CN335)/12</f>
        <v>12.2416666666667</v>
      </c>
      <c r="DA335" s="0" t="n">
        <f aca="false">DA334+1</f>
        <v>1985</v>
      </c>
      <c r="DB335" s="25" t="s">
        <v>121</v>
      </c>
      <c r="DC335" s="14" t="n">
        <v>13</v>
      </c>
      <c r="DD335" s="14" t="n">
        <v>13.1</v>
      </c>
      <c r="DE335" s="14" t="n">
        <v>13.9</v>
      </c>
      <c r="DF335" s="14" t="n">
        <v>10.3</v>
      </c>
      <c r="DG335" s="14" t="n">
        <v>6.1</v>
      </c>
      <c r="DH335" s="14" t="n">
        <v>5.4</v>
      </c>
      <c r="DI335" s="14" t="n">
        <v>4.4</v>
      </c>
      <c r="DJ335" s="14" t="n">
        <v>5.7</v>
      </c>
      <c r="DK335" s="14" t="n">
        <v>4.9</v>
      </c>
      <c r="DL335" s="14" t="n">
        <v>9</v>
      </c>
      <c r="DM335" s="14" t="n">
        <v>11</v>
      </c>
      <c r="DN335" s="14" t="n">
        <v>12.4</v>
      </c>
      <c r="DO335" s="15" t="n">
        <f aca="false">SUM(DC335:DN335)/12</f>
        <v>9.1</v>
      </c>
      <c r="EA335" s="0" t="n">
        <f aca="false">EA334+1</f>
        <v>1985</v>
      </c>
      <c r="EB335" s="25" t="s">
        <v>121</v>
      </c>
      <c r="EC335" s="14" t="n">
        <v>20.8</v>
      </c>
      <c r="ED335" s="14" t="n">
        <v>20.8</v>
      </c>
      <c r="EE335" s="14" t="n">
        <v>19.7</v>
      </c>
      <c r="EF335" s="14" t="n">
        <v>12</v>
      </c>
      <c r="EG335" s="14" t="n">
        <v>8</v>
      </c>
      <c r="EH335" s="14" t="n">
        <v>4.3</v>
      </c>
      <c r="EI335" s="14" t="n">
        <v>5.3</v>
      </c>
      <c r="EJ335" s="14" t="n">
        <v>7.4</v>
      </c>
      <c r="EK335" s="14" t="n">
        <v>8.3</v>
      </c>
      <c r="EL335" s="14" t="n">
        <v>13.4</v>
      </c>
      <c r="EM335" s="14" t="n">
        <v>17.9</v>
      </c>
      <c r="EN335" s="14" t="n">
        <v>18.2</v>
      </c>
      <c r="EO335" s="15" t="n">
        <f aca="false">SUM(EC335:EN335)/12</f>
        <v>13.0083333333333</v>
      </c>
      <c r="FA335" s="0" t="n">
        <f aca="false">FA334+1</f>
        <v>1985</v>
      </c>
      <c r="FB335" s="25" t="s">
        <v>121</v>
      </c>
      <c r="FC335" s="14" t="n">
        <v>11.3</v>
      </c>
      <c r="FD335" s="14" t="n">
        <v>10.7</v>
      </c>
      <c r="FE335" s="14" t="n">
        <v>11.9</v>
      </c>
      <c r="FF335" s="14" t="n">
        <v>8.2</v>
      </c>
      <c r="FG335" s="14" t="n">
        <v>5.1</v>
      </c>
      <c r="FH335" s="14" t="n">
        <v>5</v>
      </c>
      <c r="FI335" s="14" t="n">
        <v>4.8</v>
      </c>
      <c r="FJ335" s="14" t="n">
        <v>5.2</v>
      </c>
      <c r="FK335" s="14" t="n">
        <v>5.6</v>
      </c>
      <c r="FL335" s="14" t="n">
        <v>8.2</v>
      </c>
      <c r="FM335" s="14" t="n">
        <v>9.9</v>
      </c>
      <c r="FN335" s="14" t="n">
        <v>10.8</v>
      </c>
      <c r="FO335" s="15" t="n">
        <f aca="false">SUM(FC335:FN335)/12</f>
        <v>8.05833333333333</v>
      </c>
      <c r="GA335" s="0" t="n">
        <f aca="false">GA334+1</f>
        <v>1985</v>
      </c>
      <c r="GB335" s="25" t="s">
        <v>121</v>
      </c>
      <c r="GC335" s="14" t="n">
        <v>10.9</v>
      </c>
      <c r="GD335" s="14" t="n">
        <v>10.2</v>
      </c>
      <c r="GE335" s="14" t="n">
        <v>12.3</v>
      </c>
      <c r="GF335" s="14" t="n">
        <v>10</v>
      </c>
      <c r="GG335" s="14" t="n">
        <v>7.2</v>
      </c>
      <c r="GH335" s="14" t="n">
        <v>6.3</v>
      </c>
      <c r="GI335" s="14" t="n">
        <v>4.7</v>
      </c>
      <c r="GJ335" s="14" t="n">
        <v>6.1</v>
      </c>
      <c r="GK335" s="14" t="n">
        <v>6.3</v>
      </c>
      <c r="GL335" s="14" t="n">
        <v>8</v>
      </c>
      <c r="GM335" s="14" t="n">
        <v>9.7</v>
      </c>
      <c r="GN335" s="14" t="n">
        <v>11</v>
      </c>
      <c r="GO335" s="15" t="n">
        <f aca="false">SUM(GC335:GN335)/12</f>
        <v>8.55833333333333</v>
      </c>
      <c r="HA335" s="0" t="n">
        <f aca="false">HA334+1</f>
        <v>1985</v>
      </c>
      <c r="HB335" s="25" t="s">
        <v>121</v>
      </c>
      <c r="HC335" s="14" t="n">
        <v>15.5</v>
      </c>
      <c r="HD335" s="14" t="n">
        <v>15.8</v>
      </c>
      <c r="HE335" s="14" t="n">
        <v>15.5</v>
      </c>
      <c r="HF335" s="14" t="n">
        <v>12.4</v>
      </c>
      <c r="HG335" s="14" t="n">
        <v>10.2</v>
      </c>
      <c r="HH335" s="14" t="n">
        <v>9.1</v>
      </c>
      <c r="HI335" s="14" t="n">
        <v>9.3</v>
      </c>
      <c r="HJ335" s="14" t="n">
        <v>8.9</v>
      </c>
      <c r="HK335" s="14" t="n">
        <v>9.3</v>
      </c>
      <c r="HL335" s="14" t="n">
        <v>11.3</v>
      </c>
      <c r="HM335" s="14" t="n">
        <v>13.8</v>
      </c>
      <c r="HN335" s="14" t="n">
        <v>14.1</v>
      </c>
      <c r="HO335" s="15" t="n">
        <f aca="false">SUM(HC335:HN335)/12</f>
        <v>12.1</v>
      </c>
      <c r="IA335" s="0" t="n">
        <f aca="false">IA334+1</f>
        <v>1985</v>
      </c>
      <c r="IB335" s="25" t="s">
        <v>121</v>
      </c>
      <c r="IC335" s="14" t="n">
        <v>17.7</v>
      </c>
      <c r="ID335" s="14" t="n">
        <v>17.7</v>
      </c>
      <c r="IE335" s="14" t="n">
        <v>17.5</v>
      </c>
      <c r="IF335" s="14" t="n">
        <v>13.4</v>
      </c>
      <c r="IG335" s="14" t="n">
        <v>9.4</v>
      </c>
      <c r="IH335" s="14" t="n">
        <v>8</v>
      </c>
      <c r="II335" s="14" t="n">
        <v>7.1</v>
      </c>
      <c r="IJ335" s="14" t="n">
        <v>8.7</v>
      </c>
      <c r="IK335" s="14" t="n">
        <v>8.2</v>
      </c>
      <c r="IL335" s="14" t="n">
        <v>12.6</v>
      </c>
      <c r="IM335" s="14" t="n">
        <v>15.6</v>
      </c>
      <c r="IN335" s="14" t="n">
        <v>16</v>
      </c>
      <c r="IO335" s="15" t="n">
        <f aca="false">SUM(IC335:IN335)/12</f>
        <v>12.6583333333333</v>
      </c>
      <c r="JA335" s="0" t="n">
        <f aca="false">JA334+1</f>
        <v>1985</v>
      </c>
      <c r="JB335" s="25" t="s">
        <v>121</v>
      </c>
      <c r="JC335" s="14" t="n">
        <v>14.1</v>
      </c>
      <c r="JD335" s="14" t="n">
        <v>12.4</v>
      </c>
      <c r="JE335" s="14" t="n">
        <v>13.7</v>
      </c>
      <c r="JF335" s="14" t="n">
        <v>11.8</v>
      </c>
      <c r="JG335" s="14" t="n">
        <v>10.2</v>
      </c>
      <c r="JH335" s="14" t="n">
        <v>9.4</v>
      </c>
      <c r="JI335" s="14" t="n">
        <v>7.8</v>
      </c>
      <c r="JJ335" s="14" t="n">
        <v>8.9</v>
      </c>
      <c r="JK335" s="14" t="n">
        <v>8.7</v>
      </c>
      <c r="JL335" s="14" t="n">
        <v>10.4</v>
      </c>
      <c r="JM335" s="14" t="n">
        <v>12.1</v>
      </c>
      <c r="JN335" s="14" t="n">
        <v>13.4</v>
      </c>
      <c r="JO335" s="15" t="n">
        <f aca="false">SUM(JC335:JN335)/12</f>
        <v>11.075</v>
      </c>
      <c r="KA335" s="0" t="n">
        <f aca="false">KA334+1</f>
        <v>1985</v>
      </c>
      <c r="KB335" s="25" t="s">
        <v>121</v>
      </c>
      <c r="KC335" s="14" t="n">
        <v>15</v>
      </c>
      <c r="KD335" s="14" t="n">
        <v>15</v>
      </c>
      <c r="KE335" s="14" t="n">
        <v>15.5</v>
      </c>
      <c r="KF335" s="14" t="n">
        <v>11.7</v>
      </c>
      <c r="KG335" s="14" t="n">
        <v>8.6</v>
      </c>
      <c r="KH335" s="14" t="n">
        <v>6.8</v>
      </c>
      <c r="KI335" s="14" t="n">
        <v>6.8</v>
      </c>
      <c r="KJ335" s="14" t="n">
        <v>7.3</v>
      </c>
      <c r="KK335" s="14" t="n">
        <v>6.4</v>
      </c>
      <c r="KL335" s="14" t="n">
        <v>9.5</v>
      </c>
      <c r="KM335" s="14" t="n">
        <v>12.6</v>
      </c>
      <c r="KN335" s="14" t="n">
        <v>13</v>
      </c>
      <c r="KO335" s="15" t="n">
        <f aca="false">SUM(KC335:KN335)/12</f>
        <v>10.6833333333333</v>
      </c>
      <c r="LA335" s="0" t="n">
        <f aca="false">LA334+1</f>
        <v>1985</v>
      </c>
      <c r="LB335" s="25" t="s">
        <v>121</v>
      </c>
      <c r="LC335" s="14" t="n">
        <v>13.5</v>
      </c>
      <c r="LD335" s="14" t="n">
        <v>14.7</v>
      </c>
      <c r="LE335" s="14" t="n">
        <v>14.7</v>
      </c>
      <c r="LF335" s="14" t="n">
        <v>10.1</v>
      </c>
      <c r="LG335" s="14" t="n">
        <v>5.9</v>
      </c>
      <c r="LH335" s="14" t="n">
        <v>5.5</v>
      </c>
      <c r="LI335" s="14" t="n">
        <v>4.5</v>
      </c>
      <c r="LJ335" s="14" t="n">
        <v>6.4</v>
      </c>
      <c r="LK335" s="14" t="n">
        <v>5.1</v>
      </c>
      <c r="LL335" s="14" t="n">
        <v>9.5</v>
      </c>
      <c r="LM335" s="14" t="n">
        <v>11</v>
      </c>
      <c r="LN335" s="14" t="n">
        <v>12.5</v>
      </c>
      <c r="LO335" s="15" t="n">
        <f aca="false">SUM(LC335:LN335)/12</f>
        <v>9.45</v>
      </c>
      <c r="MA335" s="0" t="n">
        <f aca="false">MA334+1</f>
        <v>1985</v>
      </c>
      <c r="MB335" s="25" t="s">
        <v>121</v>
      </c>
      <c r="MC335" s="14" t="n">
        <v>13.8</v>
      </c>
      <c r="MD335" s="14" t="n">
        <v>12.1</v>
      </c>
      <c r="ME335" s="14" t="n">
        <v>14.1</v>
      </c>
      <c r="MF335" s="14" t="n">
        <v>10.5</v>
      </c>
      <c r="MG335" s="14" t="n">
        <v>7.2</v>
      </c>
      <c r="MH335" s="14" t="n">
        <v>7</v>
      </c>
      <c r="MI335" s="14" t="n">
        <v>6.6</v>
      </c>
      <c r="MJ335" s="14" t="n">
        <v>6.9</v>
      </c>
      <c r="MK335" s="14" t="n">
        <v>6.9</v>
      </c>
      <c r="ML335" s="14" t="n">
        <v>9.3</v>
      </c>
      <c r="MM335" s="14" t="n">
        <v>11.3</v>
      </c>
      <c r="MN335" s="14" t="n">
        <v>12.9</v>
      </c>
      <c r="MO335" s="15" t="n">
        <f aca="false">SUM(MC335:MN335)/12</f>
        <v>9.88333333333333</v>
      </c>
      <c r="NA335" s="0" t="n">
        <f aca="false">NA334+1</f>
        <v>1985</v>
      </c>
      <c r="NB335" s="25" t="s">
        <v>121</v>
      </c>
      <c r="NC335" s="14" t="n">
        <v>18.7</v>
      </c>
      <c r="ND335" s="14" t="n">
        <v>19.5</v>
      </c>
      <c r="NE335" s="14" t="n">
        <v>17.7</v>
      </c>
      <c r="NF335" s="14" t="n">
        <v>11.1</v>
      </c>
      <c r="NG335" s="14" t="n">
        <v>6.5</v>
      </c>
      <c r="NH335" s="14" t="n">
        <v>4</v>
      </c>
      <c r="NI335" s="14" t="n">
        <v>5.5</v>
      </c>
      <c r="NJ335" s="14" t="n">
        <v>7.6</v>
      </c>
      <c r="NK335" s="14" t="n">
        <v>7.8</v>
      </c>
      <c r="NL335" s="14" t="n">
        <v>11.3</v>
      </c>
      <c r="NM335" s="14" t="n">
        <v>15.8</v>
      </c>
      <c r="NN335" s="14" t="n">
        <v>15.9</v>
      </c>
      <c r="NO335" s="15" t="n">
        <f aca="false">SUM(NC335:NN335)/12</f>
        <v>11.7833333333333</v>
      </c>
      <c r="OA335" s="6" t="n">
        <f aca="false">AVERAGE(AO335,BO335,CO335,DO335,EO335,FO335,GO335,HO335,IO335,JO335,KO335,LO335,MO335,NO335)</f>
        <v>10.5982142857143</v>
      </c>
      <c r="OB335" s="22" t="n">
        <f aca="false">AVERAGE(OA325:OA335)</f>
        <v>10.6857052669553</v>
      </c>
      <c r="PA335" s="16" t="n">
        <f aca="false">AVERAGE(AH335,AI335,AJ335,BH335,BI335,BJ335,CH335,CI335,CJ335,DH335,DI335,DJ335,EH335,EI335,EJ335,FH335,FI335,FJ335,GH335,GI335,GJ335,HH335,HI335,HJ335,IH335,II335,IJ335,JH335,JI335,JJ335,KH335,KI335,KJ335,LH335,LI335,LJ335,MH335,MI335,MJ335,NH335,NI335,NJ335)</f>
        <v>6.66904761904762</v>
      </c>
      <c r="PB335" s="17" t="n">
        <f aca="false">AVERAGE(AC335,AD335,AN335,BC335,BD335,BN335,CC335,CD335,CN335,DC335,DD335,DN335,EC335,ED335,EN335,FC335,FD335,FN335,GC335,GD335,GN335,HC335,HD335,HN335,IC335,ID335,IN335,JC335,JD335,JN335,KC335,KD335,KN335,LC335,LD335,LN335,MC335,MD335,MN335,NC335,ND335,NN335,)</f>
        <v>14.0093023255814</v>
      </c>
      <c r="PC335" s="16" t="n">
        <f aca="false">AVERAGE(PA325:PA335)</f>
        <v>6.50779220779221</v>
      </c>
      <c r="PD335" s="23" t="n">
        <f aca="false">AVERAGE(PB325:PB335)</f>
        <v>14.6327695560254</v>
      </c>
    </row>
    <row r="336" customFormat="false" ht="14.65" hidden="false" customHeight="false" outlineLevel="0" collapsed="false">
      <c r="A336" s="5"/>
      <c r="B336" s="6" t="n">
        <f aca="false">AVERAGE(AO336,BO336,CO336,DO336,EO336,FO336,GO336,HO336,IO336,JO336,KO336,LO336,MO336,NO336)</f>
        <v>10.5208333333333</v>
      </c>
      <c r="C336" s="18" t="n">
        <f aca="false">AVERAGE(B332:B336)</f>
        <v>10.552003968254</v>
      </c>
      <c r="D336" s="20" t="n">
        <f aca="false">AVERAGE(B327:B336)</f>
        <v>10.6830257936508</v>
      </c>
      <c r="E336" s="6" t="n">
        <f aca="false">AVERAGE(B317:B336)</f>
        <v>10.6413095238095</v>
      </c>
      <c r="F336" s="24" t="n">
        <f aca="false">AVERAGE(B287:B336)</f>
        <v>10.4163908730159</v>
      </c>
      <c r="G336" s="2" t="n">
        <f aca="false">MAX(AC336:AN336,BC336:BN336,CC336:CN336,DC336:DN336,EC336:EN336,FC336:FN336,GC336:GN336,HC336:HN336,IC336:IN336,JC336:JN336,KC336:KN336,LC336:LN336,MC336:MN336,NC336:NN336)</f>
        <v>20.4</v>
      </c>
      <c r="H336" s="11" t="n">
        <f aca="false">MEDIAN(AC336:AN336,BC336:BN336,CC336:CN336,DC336:DN336,EC336:EN336,FC336:FN336,GC336:GN336,HC336:HN336,IC336:IN336,JC336:JN336,KC336:KN336,LC336:LN336,MC336:MN336,NC336:NN336)</f>
        <v>10</v>
      </c>
      <c r="I336" s="4" t="n">
        <f aca="false">MIN(AC336:AN336,BC336:BN336,CC336:CN336,DC336:DN336,EC336:EN336,FC336:FN336,GC336:GN336,HC336:HN336,IC336:IN336,JC336:JN336,KC336:KN336,LC336:LN336,MC336:MN336,NC336:NN336)</f>
        <v>4.3</v>
      </c>
      <c r="J336" s="12" t="n">
        <f aca="false">(G336+I336)/2</f>
        <v>12.35</v>
      </c>
      <c r="AA336" s="0" t="n">
        <f aca="false">AA335+1</f>
        <v>68</v>
      </c>
      <c r="AB336" s="27" t="n">
        <v>1986</v>
      </c>
      <c r="AC336" s="14" t="n">
        <v>13.6</v>
      </c>
      <c r="AD336" s="14" t="n">
        <v>14.8</v>
      </c>
      <c r="AE336" s="14" t="n">
        <v>15.3</v>
      </c>
      <c r="AF336" s="14" t="n">
        <v>11.7</v>
      </c>
      <c r="AG336" s="14" t="n">
        <v>9.9</v>
      </c>
      <c r="AH336" s="14" t="n">
        <v>7.4</v>
      </c>
      <c r="AI336" s="14" t="n">
        <v>7.2</v>
      </c>
      <c r="AJ336" s="14" t="n">
        <v>8</v>
      </c>
      <c r="AK336" s="14" t="n">
        <v>9.1</v>
      </c>
      <c r="AL336" s="14" t="n">
        <v>9.7</v>
      </c>
      <c r="AM336" s="14" t="n">
        <v>11.6</v>
      </c>
      <c r="AN336" s="14" t="n">
        <v>13.5</v>
      </c>
      <c r="AO336" s="15" t="n">
        <f aca="false">SUM(AC336:AN336)/12</f>
        <v>10.9833333333333</v>
      </c>
      <c r="AQ336" s="32"/>
      <c r="AR336" s="14"/>
      <c r="AS336" s="14"/>
      <c r="AT336" s="14"/>
      <c r="AU336" s="14"/>
      <c r="AV336" s="14"/>
      <c r="AW336" s="14"/>
      <c r="AX336" s="14"/>
      <c r="AY336" s="14"/>
      <c r="AZ336" s="14"/>
      <c r="BA336" s="0" t="n">
        <f aca="false">BA335+1</f>
        <v>1986</v>
      </c>
      <c r="BB336" s="25" t="s">
        <v>122</v>
      </c>
      <c r="BC336" s="14" t="n">
        <v>11.8</v>
      </c>
      <c r="BD336" s="14" t="n">
        <v>11.9</v>
      </c>
      <c r="BE336" s="14" t="n">
        <v>13.3</v>
      </c>
      <c r="BF336" s="14" t="n">
        <v>8.6</v>
      </c>
      <c r="BG336" s="14" t="n">
        <v>7.7</v>
      </c>
      <c r="BH336" s="14" t="n">
        <v>4.3</v>
      </c>
      <c r="BI336" s="14" t="n">
        <v>4.4</v>
      </c>
      <c r="BJ336" s="14" t="n">
        <v>4.7</v>
      </c>
      <c r="BK336" s="14" t="n">
        <v>6.5</v>
      </c>
      <c r="BL336" s="14" t="n">
        <v>7</v>
      </c>
      <c r="BM336" s="14" t="n">
        <v>9.1</v>
      </c>
      <c r="BN336" s="14" t="n">
        <v>11.8</v>
      </c>
      <c r="BO336" s="15" t="n">
        <f aca="false">SUM(BC336:BN336)/12</f>
        <v>8.425</v>
      </c>
      <c r="BP336" s="14"/>
      <c r="BQ336" s="14"/>
      <c r="BR336" s="14"/>
      <c r="BS336" s="14"/>
      <c r="CA336" s="0" t="n">
        <f aca="false">CA335+1</f>
        <v>1986</v>
      </c>
      <c r="CB336" s="25" t="s">
        <v>122</v>
      </c>
      <c r="CC336" s="14" t="n">
        <v>14.9</v>
      </c>
      <c r="CD336" s="14" t="n">
        <v>14.7</v>
      </c>
      <c r="CE336" s="14" t="n">
        <v>16.1</v>
      </c>
      <c r="CF336" s="14" t="n">
        <v>13.3</v>
      </c>
      <c r="CG336" s="14" t="n">
        <v>12</v>
      </c>
      <c r="CH336" s="14" t="n">
        <v>9.8</v>
      </c>
      <c r="CI336" s="14" t="n">
        <v>8.6</v>
      </c>
      <c r="CJ336" s="14" t="n">
        <v>9.4</v>
      </c>
      <c r="CK336" s="14" t="n">
        <v>10</v>
      </c>
      <c r="CL336" s="14" t="n">
        <v>9.6</v>
      </c>
      <c r="CM336" s="14" t="n">
        <v>12.1</v>
      </c>
      <c r="CN336" s="14" t="n">
        <v>13.3</v>
      </c>
      <c r="CO336" s="15" t="n">
        <f aca="false">SUM(CC336:CN336)/12</f>
        <v>11.9833333333333</v>
      </c>
      <c r="DA336" s="0" t="n">
        <f aca="false">DA335+1</f>
        <v>1986</v>
      </c>
      <c r="DB336" s="25" t="s">
        <v>122</v>
      </c>
      <c r="DC336" s="14" t="n">
        <v>11.7</v>
      </c>
      <c r="DD336" s="14" t="n">
        <v>12.3</v>
      </c>
      <c r="DE336" s="14" t="n">
        <v>13</v>
      </c>
      <c r="DF336" s="14" t="n">
        <v>9</v>
      </c>
      <c r="DG336" s="14" t="n">
        <v>7.8</v>
      </c>
      <c r="DH336" s="14" t="n">
        <v>5.3</v>
      </c>
      <c r="DI336" s="14" t="n">
        <v>5.3</v>
      </c>
      <c r="DJ336" s="14" t="n">
        <v>5.4</v>
      </c>
      <c r="DK336" s="14" t="n">
        <v>6.5</v>
      </c>
      <c r="DL336" s="14" t="n">
        <v>7.3</v>
      </c>
      <c r="DM336" s="14" t="n">
        <v>9.5</v>
      </c>
      <c r="DN336" s="14" t="n">
        <v>11.6</v>
      </c>
      <c r="DO336" s="15" t="n">
        <f aca="false">SUM(DC336:DN336)/12</f>
        <v>8.725</v>
      </c>
      <c r="EA336" s="0" t="n">
        <f aca="false">EA335+1</f>
        <v>1986</v>
      </c>
      <c r="EB336" s="25" t="s">
        <v>122</v>
      </c>
      <c r="EC336" s="14" t="n">
        <v>19.7</v>
      </c>
      <c r="ED336" s="14" t="n">
        <v>20.4</v>
      </c>
      <c r="EE336" s="14" t="n">
        <v>19.5</v>
      </c>
      <c r="EF336" s="14" t="n">
        <v>12.1</v>
      </c>
      <c r="EG336" s="14" t="n">
        <v>9.7</v>
      </c>
      <c r="EH336" s="14" t="n">
        <v>6.2</v>
      </c>
      <c r="EI336" s="14" t="n">
        <v>5.5</v>
      </c>
      <c r="EJ336" s="14" t="n">
        <v>6.6</v>
      </c>
      <c r="EK336" s="14" t="n">
        <v>10.2</v>
      </c>
      <c r="EL336" s="14" t="n">
        <v>12.2</v>
      </c>
      <c r="EM336" s="14" t="n">
        <v>16.5</v>
      </c>
      <c r="EN336" s="14" t="n">
        <v>19</v>
      </c>
      <c r="EO336" s="15" t="n">
        <f aca="false">SUM(EC336:EN336)/12</f>
        <v>13.1333333333333</v>
      </c>
      <c r="FA336" s="0" t="n">
        <f aca="false">FA335+1</f>
        <v>1986</v>
      </c>
      <c r="FB336" s="25" t="s">
        <v>122</v>
      </c>
      <c r="FC336" s="14" t="n">
        <v>10.5</v>
      </c>
      <c r="FD336" s="14" t="n">
        <v>11.3</v>
      </c>
      <c r="FE336" s="14" t="n">
        <v>12.7</v>
      </c>
      <c r="FF336" s="14" t="n">
        <v>9.1</v>
      </c>
      <c r="FG336" s="14" t="n">
        <v>7.7</v>
      </c>
      <c r="FH336" s="14" t="n">
        <v>4.8</v>
      </c>
      <c r="FI336" s="14" t="n">
        <v>5.2</v>
      </c>
      <c r="FJ336" s="14" t="n">
        <v>5.2</v>
      </c>
      <c r="FK336" s="14" t="n">
        <v>6.6</v>
      </c>
      <c r="FL336" s="14" t="n">
        <v>7.2</v>
      </c>
      <c r="FM336" s="14" t="n">
        <v>8.1</v>
      </c>
      <c r="FN336" s="14" t="n">
        <v>10.5</v>
      </c>
      <c r="FO336" s="15" t="n">
        <f aca="false">SUM(FC336:FN336)/12</f>
        <v>8.24166666666667</v>
      </c>
      <c r="GA336" s="0" t="n">
        <f aca="false">GA335+1</f>
        <v>1986</v>
      </c>
      <c r="GB336" s="25" t="s">
        <v>122</v>
      </c>
      <c r="GC336" s="14" t="n">
        <v>10</v>
      </c>
      <c r="GD336" s="14" t="n">
        <v>10.9</v>
      </c>
      <c r="GE336" s="14" t="n">
        <v>10.7</v>
      </c>
      <c r="GF336" s="14" t="n">
        <v>10</v>
      </c>
      <c r="GG336" s="14" t="n">
        <v>8.6</v>
      </c>
      <c r="GH336" s="14" t="n">
        <v>5.9</v>
      </c>
      <c r="GI336" s="14" t="n">
        <v>5.4</v>
      </c>
      <c r="GJ336" s="14" t="n">
        <v>5.8</v>
      </c>
      <c r="GK336" s="14" t="n">
        <v>6.9</v>
      </c>
      <c r="GL336" s="14" t="n">
        <v>7.3</v>
      </c>
      <c r="GM336" s="14" t="n">
        <v>7.6</v>
      </c>
      <c r="GN336" s="14" t="n">
        <v>9.9</v>
      </c>
      <c r="GO336" s="15" t="n">
        <f aca="false">SUM(GC336:GN336)/12</f>
        <v>8.25</v>
      </c>
      <c r="HA336" s="0" t="n">
        <f aca="false">HA335+1</f>
        <v>1986</v>
      </c>
      <c r="HB336" s="25" t="s">
        <v>122</v>
      </c>
      <c r="HC336" s="14" t="n">
        <v>15</v>
      </c>
      <c r="HD336" s="14" t="n">
        <v>15.1</v>
      </c>
      <c r="HE336" s="14" t="n">
        <v>16.3</v>
      </c>
      <c r="HF336" s="14" t="n">
        <v>13.4</v>
      </c>
      <c r="HG336" s="14" t="n">
        <v>11.4</v>
      </c>
      <c r="HH336" s="14" t="n">
        <v>9.7</v>
      </c>
      <c r="HI336" s="14" t="n">
        <v>8.2</v>
      </c>
      <c r="HJ336" s="14" t="n">
        <v>9</v>
      </c>
      <c r="HK336" s="14" t="n">
        <v>9.9</v>
      </c>
      <c r="HL336" s="14" t="n">
        <v>9.9</v>
      </c>
      <c r="HM336" s="14" t="n">
        <v>12.7</v>
      </c>
      <c r="HN336" s="14" t="n">
        <v>13.9</v>
      </c>
      <c r="HO336" s="15" t="n">
        <f aca="false">SUM(HC336:HN336)/12</f>
        <v>12.0416666666667</v>
      </c>
      <c r="IA336" s="0" t="n">
        <f aca="false">IA335+1</f>
        <v>1986</v>
      </c>
      <c r="IB336" s="25" t="s">
        <v>122</v>
      </c>
      <c r="IC336" s="14" t="n">
        <v>15.8</v>
      </c>
      <c r="ID336" s="14" t="n">
        <v>16.8</v>
      </c>
      <c r="IE336" s="14" t="n">
        <v>17.5</v>
      </c>
      <c r="IF336" s="14" t="n">
        <v>13.1</v>
      </c>
      <c r="IG336" s="14" t="n">
        <v>11.3</v>
      </c>
      <c r="IH336" s="14" t="n">
        <v>7.9</v>
      </c>
      <c r="II336" s="14" t="n">
        <v>6.6</v>
      </c>
      <c r="IJ336" s="14" t="n">
        <v>8.8</v>
      </c>
      <c r="IK336" s="14" t="n">
        <v>9.8</v>
      </c>
      <c r="IL336" s="14" t="n">
        <v>11.5</v>
      </c>
      <c r="IM336" s="14" t="n">
        <v>14.2</v>
      </c>
      <c r="IN336" s="14" t="n">
        <v>16</v>
      </c>
      <c r="IO336" s="15" t="n">
        <f aca="false">SUM(IC336:IN336)/12</f>
        <v>12.4416666666667</v>
      </c>
      <c r="JA336" s="0" t="n">
        <f aca="false">JA335+1</f>
        <v>1986</v>
      </c>
      <c r="JB336" s="25" t="s">
        <v>122</v>
      </c>
      <c r="JC336" s="14" t="n">
        <v>13.2</v>
      </c>
      <c r="JD336" s="14" t="n">
        <v>13.4</v>
      </c>
      <c r="JE336" s="14" t="n">
        <v>13.8</v>
      </c>
      <c r="JF336" s="14" t="n">
        <v>12.2</v>
      </c>
      <c r="JG336" s="14" t="n">
        <v>10.8</v>
      </c>
      <c r="JH336" s="14" t="n">
        <v>9.7</v>
      </c>
      <c r="JI336" s="14" t="n">
        <v>8.4</v>
      </c>
      <c r="JJ336" s="14" t="n">
        <v>8.8</v>
      </c>
      <c r="JK336" s="14" t="n">
        <v>9.5</v>
      </c>
      <c r="JL336" s="14" t="n">
        <v>10</v>
      </c>
      <c r="JM336" s="14" t="n">
        <v>10.9</v>
      </c>
      <c r="JN336" s="14" t="n">
        <v>12.8</v>
      </c>
      <c r="JO336" s="15" t="n">
        <f aca="false">SUM(JC336:JN336)/12</f>
        <v>11.125</v>
      </c>
      <c r="KA336" s="0" t="n">
        <f aca="false">KA335+1</f>
        <v>1986</v>
      </c>
      <c r="KB336" s="25" t="s">
        <v>122</v>
      </c>
      <c r="KC336" s="14" t="n">
        <v>13.3</v>
      </c>
      <c r="KD336" s="14" t="n">
        <v>14.4</v>
      </c>
      <c r="KE336" s="14" t="n">
        <v>15.7</v>
      </c>
      <c r="KF336" s="14" t="n">
        <v>11.5</v>
      </c>
      <c r="KG336" s="14" t="n">
        <v>10.1</v>
      </c>
      <c r="KH336" s="14" t="n">
        <v>7.1</v>
      </c>
      <c r="KI336" s="14" t="n">
        <v>6.7</v>
      </c>
      <c r="KJ336" s="14" t="n">
        <v>7.6</v>
      </c>
      <c r="KK336" s="14" t="n">
        <v>7.9</v>
      </c>
      <c r="KL336" s="14" t="n">
        <v>8.5</v>
      </c>
      <c r="KM336" s="14" t="n">
        <v>11.4</v>
      </c>
      <c r="KN336" s="14" t="n">
        <v>13</v>
      </c>
      <c r="KO336" s="15" t="n">
        <f aca="false">SUM(KC336:KN336)/12</f>
        <v>10.6</v>
      </c>
      <c r="LA336" s="0" t="n">
        <f aca="false">LA335+1</f>
        <v>1986</v>
      </c>
      <c r="LB336" s="25" t="s">
        <v>122</v>
      </c>
      <c r="LC336" s="14" t="n">
        <v>11.9</v>
      </c>
      <c r="LD336" s="14" t="n">
        <v>13.6</v>
      </c>
      <c r="LE336" s="14" t="n">
        <v>14.5</v>
      </c>
      <c r="LF336" s="14" t="n">
        <v>10.5</v>
      </c>
      <c r="LG336" s="14" t="n">
        <v>8.8</v>
      </c>
      <c r="LH336" s="14" t="n">
        <v>5.3</v>
      </c>
      <c r="LI336" s="14" t="n">
        <v>6.1</v>
      </c>
      <c r="LJ336" s="14" t="n">
        <v>6.8</v>
      </c>
      <c r="LK336" s="14" t="n">
        <v>7.2</v>
      </c>
      <c r="LL336" s="14" t="n">
        <v>7.3</v>
      </c>
      <c r="LM336" s="14" t="n">
        <v>10.7</v>
      </c>
      <c r="LN336" s="14" t="n">
        <v>13.4</v>
      </c>
      <c r="LO336" s="15" t="n">
        <f aca="false">SUM(LC336:LN336)/12</f>
        <v>9.675</v>
      </c>
      <c r="MA336" s="0" t="n">
        <f aca="false">MA335+1</f>
        <v>1986</v>
      </c>
      <c r="MB336" s="25" t="s">
        <v>122</v>
      </c>
      <c r="MC336" s="14" t="n">
        <v>12.1</v>
      </c>
      <c r="MD336" s="14" t="n">
        <v>13.4</v>
      </c>
      <c r="ME336" s="14" t="n">
        <v>13.8</v>
      </c>
      <c r="MF336" s="14" t="n">
        <v>11.2</v>
      </c>
      <c r="MG336" s="14" t="n">
        <v>9.2</v>
      </c>
      <c r="MH336" s="14" t="n">
        <v>6.5</v>
      </c>
      <c r="MI336" s="14" t="n">
        <v>6.6</v>
      </c>
      <c r="MJ336" s="14" t="n">
        <v>6.6</v>
      </c>
      <c r="MK336" s="14" t="n">
        <v>8.6</v>
      </c>
      <c r="ML336" s="14" t="n">
        <v>8.2</v>
      </c>
      <c r="MM336" s="14" t="n">
        <v>9.8</v>
      </c>
      <c r="MN336" s="14" t="n">
        <v>12</v>
      </c>
      <c r="MO336" s="15" t="n">
        <f aca="false">SUM(MC336:MN336)/12</f>
        <v>9.83333333333333</v>
      </c>
      <c r="NA336" s="0" t="n">
        <f aca="false">NA335+1</f>
        <v>1986</v>
      </c>
      <c r="NB336" s="25" t="s">
        <v>122</v>
      </c>
      <c r="NC336" s="14" t="n">
        <v>18.1</v>
      </c>
      <c r="ND336" s="14" t="n">
        <v>17.4</v>
      </c>
      <c r="NE336" s="14" t="n">
        <v>17.7</v>
      </c>
      <c r="NF336" s="14" t="n">
        <v>11.9</v>
      </c>
      <c r="NG336" s="14" t="n">
        <v>7.7</v>
      </c>
      <c r="NH336" s="14" t="n">
        <v>6</v>
      </c>
      <c r="NI336" s="14" t="n">
        <v>5.8</v>
      </c>
      <c r="NJ336" s="14" t="n">
        <v>6.4</v>
      </c>
      <c r="NK336" s="14" t="n">
        <v>8.9</v>
      </c>
      <c r="NL336" s="14" t="n">
        <v>11</v>
      </c>
      <c r="NM336" s="14" t="n">
        <v>14.3</v>
      </c>
      <c r="NN336" s="14" t="n">
        <v>16.8</v>
      </c>
      <c r="NO336" s="15" t="n">
        <f aca="false">SUM(NC336:NN336)/12</f>
        <v>11.8333333333333</v>
      </c>
      <c r="OA336" s="6" t="n">
        <f aca="false">AVERAGE(AO336,BO336,CO336,DO336,EO336,FO336,GO336,HO336,IO336,JO336,KO336,LO336,MO336,NO336)</f>
        <v>10.5208333333333</v>
      </c>
      <c r="OB336" s="22" t="n">
        <f aca="false">AVERAGE(OA326:OA336)</f>
        <v>10.6423611111111</v>
      </c>
      <c r="PA336" s="16" t="n">
        <f aca="false">AVERAGE(AH336,AI336,AJ336,BH336,BI336,BJ336,CH336,CI336,CJ336,DH336,DI336,DJ336,EH336,EI336,EJ336,FH336,FI336,FJ336,GH336,GI336,GJ336,HH336,HI336,HJ336,IH336,II336,IJ336,JH336,JI336,JJ336,KH336,KI336,KJ336,LH336,LI336,LJ336,MH336,MI336,MJ336,NH336,NI336,NJ336)</f>
        <v>6.78571428571429</v>
      </c>
      <c r="PB336" s="17" t="n">
        <f aca="false">AVERAGE(AC336,AD336,AN336,BC336,BD336,BN336,CC336,CD336,CN336,DC336,DD336,DN336,EC336,ED336,EN336,FC336,FD336,FN336,GC336,GD336,GN336,HC336,HD336,HN336,IC336,ID336,IN336,JC336,JD336,JN336,KC336,KD336,KN336,LC336,LD336,LN336,MC336,MD336,MN336,NC336,ND336,NN336,)</f>
        <v>13.4767441860465</v>
      </c>
      <c r="PC336" s="16" t="n">
        <f aca="false">AVERAGE(PA326:PA336)</f>
        <v>6.51406926406926</v>
      </c>
      <c r="PD336" s="23" t="n">
        <f aca="false">AVERAGE(PB326:PB336)</f>
        <v>14.5334038054968</v>
      </c>
    </row>
    <row r="337" customFormat="false" ht="14.65" hidden="false" customHeight="false" outlineLevel="0" collapsed="false">
      <c r="A337" s="5"/>
      <c r="B337" s="6" t="n">
        <f aca="false">AVERAGE(AO337,BO337,CO337,DO337,EO337,FO337,GO337,HO337,IO337,JO337,KO337,LO337,MO337,NO337)</f>
        <v>10.3988095238095</v>
      </c>
      <c r="C337" s="18" t="n">
        <f aca="false">AVERAGE(B333:B337)</f>
        <v>10.5156944444445</v>
      </c>
      <c r="D337" s="20" t="n">
        <f aca="false">AVERAGE(B328:B337)</f>
        <v>10.6604662698413</v>
      </c>
      <c r="E337" s="6" t="n">
        <f aca="false">AVERAGE(B318:B337)</f>
        <v>10.6477976190476</v>
      </c>
      <c r="F337" s="24" t="n">
        <f aca="false">AVERAGE(B288:B337)</f>
        <v>10.4120813492064</v>
      </c>
      <c r="G337" s="2" t="n">
        <f aca="false">MAX(AC337:AN337,BC337:BN337,CC337:CN337,DC337:DN337,EC337:EN337,FC337:FN337,GC337:GN337,HC337:HN337,IC337:IN337,JC337:JN337,KC337:KN337,LC337:LN337,MC337:MN337,NC337:NN337)</f>
        <v>21.3</v>
      </c>
      <c r="H337" s="11" t="n">
        <f aca="false">MEDIAN(AC337:AN337,BC337:BN337,CC337:CN337,DC337:DN337,EC337:EN337,FC337:FN337,GC337:GN337,HC337:HN337,IC337:IN337,JC337:JN337,KC337:KN337,LC337:LN337,MC337:MN337,NC337:NN337)</f>
        <v>10.1</v>
      </c>
      <c r="I337" s="4" t="n">
        <f aca="false">MIN(AC337:AN337,BC337:BN337,CC337:CN337,DC337:DN337,EC337:EN337,FC337:FN337,GC337:GN337,HC337:HN337,IC337:IN337,JC337:JN337,KC337:KN337,LC337:LN337,MC337:MN337,NC337:NN337)</f>
        <v>3.4</v>
      </c>
      <c r="J337" s="12" t="n">
        <f aca="false">(G337+I337)/2</f>
        <v>12.35</v>
      </c>
      <c r="AB337" s="27" t="n">
        <v>1987</v>
      </c>
      <c r="AC337" s="14" t="n">
        <v>13.8</v>
      </c>
      <c r="AD337" s="14" t="n">
        <v>15.6</v>
      </c>
      <c r="AE337" s="14" t="n">
        <v>12.9</v>
      </c>
      <c r="AF337" s="14" t="n">
        <v>11.5</v>
      </c>
      <c r="AG337" s="14" t="n">
        <v>10.5</v>
      </c>
      <c r="AH337" s="14" t="n">
        <v>8</v>
      </c>
      <c r="AI337" s="14" t="n">
        <v>5.7</v>
      </c>
      <c r="AJ337" s="14" t="n">
        <v>7.9</v>
      </c>
      <c r="AK337" s="14" t="n">
        <v>8.8</v>
      </c>
      <c r="AL337" s="14" t="n">
        <v>10.1</v>
      </c>
      <c r="AM337" s="14" t="n">
        <v>13.5</v>
      </c>
      <c r="AN337" s="14" t="n">
        <v>14.8</v>
      </c>
      <c r="AO337" s="15" t="n">
        <f aca="false">SUM(AC337:AN337)/12</f>
        <v>11.0916666666667</v>
      </c>
      <c r="AQ337" s="32"/>
      <c r="AR337" s="14"/>
      <c r="AS337" s="14"/>
      <c r="AT337" s="14"/>
      <c r="AU337" s="14"/>
      <c r="AV337" s="14"/>
      <c r="AW337" s="14"/>
      <c r="AX337" s="14"/>
      <c r="AY337" s="14"/>
      <c r="AZ337" s="14"/>
      <c r="BA337" s="0" t="n">
        <f aca="false">BA336+1</f>
        <v>1987</v>
      </c>
      <c r="BB337" s="25" t="s">
        <v>123</v>
      </c>
      <c r="BC337" s="14" t="n">
        <v>11</v>
      </c>
      <c r="BD337" s="14" t="n">
        <v>13.1</v>
      </c>
      <c r="BE337" s="14" t="n">
        <v>10.3</v>
      </c>
      <c r="BF337" s="14" t="n">
        <v>9.5</v>
      </c>
      <c r="BG337" s="14" t="n">
        <v>8.2</v>
      </c>
      <c r="BH337" s="14" t="n">
        <v>6.5</v>
      </c>
      <c r="BI337" s="14" t="n">
        <v>3.4</v>
      </c>
      <c r="BJ337" s="14" t="n">
        <v>5.6</v>
      </c>
      <c r="BK337" s="14" t="n">
        <v>5.4</v>
      </c>
      <c r="BL337" s="14" t="n">
        <v>7.7</v>
      </c>
      <c r="BM337" s="14" t="n">
        <v>10</v>
      </c>
      <c r="BN337" s="14" t="n">
        <v>12.4</v>
      </c>
      <c r="BO337" s="15" t="n">
        <f aca="false">SUM(BC337:BN337)/12</f>
        <v>8.59166666666667</v>
      </c>
      <c r="BP337" s="14"/>
      <c r="BQ337" s="14"/>
      <c r="BR337" s="14"/>
      <c r="BS337" s="14"/>
      <c r="CA337" s="0" t="n">
        <f aca="false">CA336+1</f>
        <v>1987</v>
      </c>
      <c r="CB337" s="25" t="s">
        <v>123</v>
      </c>
      <c r="CC337" s="14" t="n">
        <v>14.2</v>
      </c>
      <c r="CD337" s="14" t="n">
        <v>15.4</v>
      </c>
      <c r="CE337" s="14" t="n">
        <v>13.8</v>
      </c>
      <c r="CF337" s="14" t="n">
        <v>12.8</v>
      </c>
      <c r="CG337" s="14" t="n">
        <v>11.3</v>
      </c>
      <c r="CH337" s="14" t="n">
        <v>9.9</v>
      </c>
      <c r="CI337" s="14" t="n">
        <v>8.1</v>
      </c>
      <c r="CJ337" s="14" t="n">
        <v>9.2</v>
      </c>
      <c r="CK337" s="14" t="n">
        <v>8.1</v>
      </c>
      <c r="CL337" s="14" t="n">
        <v>10.5</v>
      </c>
      <c r="CM337" s="14" t="n">
        <v>13</v>
      </c>
      <c r="CN337" s="14" t="n">
        <v>14.7</v>
      </c>
      <c r="CO337" s="15" t="n">
        <f aca="false">SUM(CC337:CN337)/12</f>
        <v>11.75</v>
      </c>
      <c r="DA337" s="0" t="n">
        <f aca="false">DA336+1</f>
        <v>1987</v>
      </c>
      <c r="DB337" s="25" t="s">
        <v>123</v>
      </c>
      <c r="DC337" s="14" t="n">
        <v>11.1</v>
      </c>
      <c r="DD337" s="14" t="n">
        <v>13.7</v>
      </c>
      <c r="DE337" s="14" t="n">
        <v>10.4</v>
      </c>
      <c r="DF337" s="14" t="n">
        <v>9.5</v>
      </c>
      <c r="DG337" s="14" t="n">
        <v>8.4</v>
      </c>
      <c r="DH337" s="14" t="n">
        <v>6.6</v>
      </c>
      <c r="DI337" s="14" t="n">
        <v>4.3</v>
      </c>
      <c r="DJ337" s="14" t="n">
        <v>5.8</v>
      </c>
      <c r="DK337" s="14" t="n">
        <v>6.2</v>
      </c>
      <c r="DL337" s="14" t="n">
        <v>7.1</v>
      </c>
      <c r="DM337" s="14" t="n">
        <v>10.8</v>
      </c>
      <c r="DN337" s="14" t="n">
        <v>12.3</v>
      </c>
      <c r="DO337" s="15" t="n">
        <f aca="false">SUM(DC337:DN337)/12</f>
        <v>8.85</v>
      </c>
      <c r="EA337" s="0" t="n">
        <f aca="false">EA336+1</f>
        <v>1987</v>
      </c>
      <c r="EB337" s="25" t="s">
        <v>123</v>
      </c>
      <c r="EC337" s="14" t="n">
        <v>20.3</v>
      </c>
      <c r="ED337" s="14" t="n">
        <v>21.3</v>
      </c>
      <c r="EE337" s="14" t="n">
        <v>15.7</v>
      </c>
      <c r="EF337" s="14" t="n">
        <v>13.5</v>
      </c>
      <c r="EG337" s="14" t="n">
        <v>8.4</v>
      </c>
      <c r="EH337" s="14" t="n">
        <v>7.5</v>
      </c>
      <c r="EI337" s="14" t="n">
        <v>4</v>
      </c>
      <c r="EJ337" s="14" t="n">
        <v>5.5</v>
      </c>
      <c r="EK337" s="14" t="n">
        <v>9.4</v>
      </c>
      <c r="EL337" s="14" t="n">
        <v>12.4</v>
      </c>
      <c r="EM337" s="14" t="n">
        <v>17.9</v>
      </c>
      <c r="EN337" s="14" t="n">
        <v>20.8</v>
      </c>
      <c r="EO337" s="15" t="n">
        <f aca="false">SUM(EC337:EN337)/12</f>
        <v>13.0583333333333</v>
      </c>
      <c r="FA337" s="0" t="n">
        <f aca="false">FA336+1</f>
        <v>1987</v>
      </c>
      <c r="FB337" s="25" t="s">
        <v>123</v>
      </c>
      <c r="FC337" s="14" t="n">
        <v>9.4</v>
      </c>
      <c r="FD337" s="14" t="n">
        <v>11</v>
      </c>
      <c r="FE337" s="14" t="n">
        <v>9</v>
      </c>
      <c r="FF337" s="14" t="n">
        <v>7.7</v>
      </c>
      <c r="FG337" s="14" t="n">
        <v>8.2</v>
      </c>
      <c r="FH337" s="14" t="n">
        <v>5.9</v>
      </c>
      <c r="FI337" s="14" t="n">
        <v>3.5</v>
      </c>
      <c r="FJ337" s="14" t="n">
        <v>5</v>
      </c>
      <c r="FK337" s="14" t="n">
        <v>6.1</v>
      </c>
      <c r="FL337" s="14" t="n">
        <v>7</v>
      </c>
      <c r="FM337" s="14" t="n">
        <v>9.4</v>
      </c>
      <c r="FN337" s="14" t="n">
        <v>10.9</v>
      </c>
      <c r="FO337" s="15" t="n">
        <f aca="false">SUM(FC337:FN337)/12</f>
        <v>7.75833333333333</v>
      </c>
      <c r="GA337" s="0" t="n">
        <f aca="false">GA336+1</f>
        <v>1987</v>
      </c>
      <c r="GB337" s="25" t="s">
        <v>123</v>
      </c>
      <c r="GC337" s="14" t="n">
        <v>9.7</v>
      </c>
      <c r="GD337" s="14" t="n">
        <v>10.5</v>
      </c>
      <c r="GE337" s="14" t="n">
        <v>10.1</v>
      </c>
      <c r="GF337" s="14" t="n">
        <v>9.3</v>
      </c>
      <c r="GG337" s="14" t="n">
        <v>8.7</v>
      </c>
      <c r="GH337" s="14" t="n">
        <v>6.6</v>
      </c>
      <c r="GI337" s="14" t="n">
        <v>4.7</v>
      </c>
      <c r="GJ337" s="14" t="n">
        <v>6</v>
      </c>
      <c r="GK337" s="14" t="n">
        <v>7.5</v>
      </c>
      <c r="GL337" s="14" t="n">
        <v>6.9</v>
      </c>
      <c r="GM337" s="14" t="n">
        <v>10.1</v>
      </c>
      <c r="GN337" s="14" t="n">
        <v>10</v>
      </c>
      <c r="GO337" s="15" t="n">
        <f aca="false">SUM(GC337:GN337)/12</f>
        <v>8.34166666666667</v>
      </c>
      <c r="HA337" s="0" t="n">
        <f aca="false">HA336+1</f>
        <v>1987</v>
      </c>
      <c r="HB337" s="25" t="s">
        <v>123</v>
      </c>
      <c r="HC337" s="14" t="n">
        <v>14.2</v>
      </c>
      <c r="HD337" s="14" t="n">
        <v>15.6</v>
      </c>
      <c r="HE337" s="14" t="n">
        <v>14.5</v>
      </c>
      <c r="HF337" s="14" t="n">
        <v>13.3</v>
      </c>
      <c r="HG337" s="14" t="n">
        <v>11.2</v>
      </c>
      <c r="HH337" s="14" t="n">
        <v>10.1</v>
      </c>
      <c r="HI337" s="14" t="n">
        <v>8.2</v>
      </c>
      <c r="HJ337" s="14" t="n">
        <v>8.6</v>
      </c>
      <c r="HK337" s="14" t="n">
        <v>9.6</v>
      </c>
      <c r="HL337" s="14" t="n">
        <v>10.6</v>
      </c>
      <c r="HM337" s="14" t="n">
        <v>13.2</v>
      </c>
      <c r="HN337" s="14" t="n">
        <v>14.9</v>
      </c>
      <c r="HO337" s="15" t="n">
        <f aca="false">SUM(HC337:HN337)/12</f>
        <v>12</v>
      </c>
      <c r="IA337" s="0" t="n">
        <f aca="false">IA336+1</f>
        <v>1987</v>
      </c>
      <c r="IB337" s="25" t="s">
        <v>123</v>
      </c>
      <c r="IC337" s="14" t="n">
        <v>16.3</v>
      </c>
      <c r="ID337" s="14" t="n">
        <v>17.3</v>
      </c>
      <c r="IE337" s="14" t="n">
        <v>14.4</v>
      </c>
      <c r="IF337" s="14" t="n">
        <v>13.7</v>
      </c>
      <c r="IG337" s="14" t="n">
        <v>11.9</v>
      </c>
      <c r="IH337" s="14" t="n">
        <v>8.6</v>
      </c>
      <c r="II337" s="14" t="n">
        <v>7.6</v>
      </c>
      <c r="IJ337" s="14" t="n">
        <v>8.5</v>
      </c>
      <c r="IK337" s="14" t="n">
        <v>9.2</v>
      </c>
      <c r="IL337" s="14" t="n">
        <v>11.3</v>
      </c>
      <c r="IM337" s="14" t="n">
        <v>15.5</v>
      </c>
      <c r="IN337" s="14" t="n">
        <v>17</v>
      </c>
      <c r="IO337" s="15" t="n">
        <f aca="false">SUM(IC337:IN337)/12</f>
        <v>12.6083333333333</v>
      </c>
      <c r="JA337" s="0" t="n">
        <f aca="false">JA336+1</f>
        <v>1987</v>
      </c>
      <c r="JB337" s="25" t="s">
        <v>123</v>
      </c>
      <c r="JC337" s="14" t="n">
        <v>13.1</v>
      </c>
      <c r="JD337" s="14" t="n">
        <v>13.3</v>
      </c>
      <c r="JE337" s="14" t="n">
        <v>12.1</v>
      </c>
      <c r="JF337" s="14" t="n">
        <v>11.4</v>
      </c>
      <c r="JG337" s="14" t="n">
        <v>11.1</v>
      </c>
      <c r="JH337" s="14" t="n">
        <v>9.7</v>
      </c>
      <c r="JI337" s="14" t="n">
        <v>7</v>
      </c>
      <c r="JJ337" s="14" t="n">
        <v>9.1</v>
      </c>
      <c r="JK337" s="14" t="n">
        <v>10.5</v>
      </c>
      <c r="JL337" s="14" t="n">
        <v>10.1</v>
      </c>
      <c r="JM337" s="14" t="n">
        <v>12.5</v>
      </c>
      <c r="JN337" s="14" t="n">
        <v>12.6</v>
      </c>
      <c r="JO337" s="15" t="n">
        <f aca="false">SUM(JC337:JN337)/12</f>
        <v>11.0416666666667</v>
      </c>
      <c r="KA337" s="0" t="n">
        <f aca="false">KA336+1</f>
        <v>1987</v>
      </c>
      <c r="KB337" s="25" t="s">
        <v>123</v>
      </c>
      <c r="KC337" s="14" t="n">
        <v>12.3</v>
      </c>
      <c r="KD337" s="14" t="n">
        <v>15</v>
      </c>
      <c r="KE337" s="14" t="n">
        <v>12.3</v>
      </c>
      <c r="KF337" s="14" t="n">
        <v>11.8</v>
      </c>
      <c r="KG337" s="14" t="n">
        <v>9.5</v>
      </c>
      <c r="KH337" s="14" t="n">
        <v>7.5</v>
      </c>
      <c r="KI337" s="14" t="n">
        <v>5.1</v>
      </c>
      <c r="KJ337" s="14" t="n">
        <v>6.5</v>
      </c>
      <c r="KK337" s="14" t="n">
        <v>5.9</v>
      </c>
      <c r="KL337" s="14" t="n">
        <v>7.5</v>
      </c>
      <c r="KM337" s="14" t="n">
        <v>11.3</v>
      </c>
      <c r="KN337" s="14" t="n">
        <v>13.6</v>
      </c>
      <c r="KO337" s="15" t="n">
        <f aca="false">SUM(KC337:KN337)/12</f>
        <v>9.85833333333333</v>
      </c>
      <c r="LA337" s="0" t="n">
        <f aca="false">LA336+1</f>
        <v>1987</v>
      </c>
      <c r="LB337" s="25" t="s">
        <v>123</v>
      </c>
      <c r="LC337" s="14" t="n">
        <v>12.3</v>
      </c>
      <c r="LD337" s="14" t="n">
        <v>12.6</v>
      </c>
      <c r="LE337" s="14" t="n">
        <v>10.5</v>
      </c>
      <c r="LF337" s="14" t="n">
        <v>9.3</v>
      </c>
      <c r="LG337" s="14" t="n">
        <v>8.6</v>
      </c>
      <c r="LH337" s="14" t="n">
        <v>5.7</v>
      </c>
      <c r="LI337" s="14" t="n">
        <v>4.9</v>
      </c>
      <c r="LJ337" s="14" t="n">
        <v>6.1</v>
      </c>
      <c r="LK337" s="14" t="n">
        <v>6.6</v>
      </c>
      <c r="LL337" s="14" t="n">
        <v>8.2</v>
      </c>
      <c r="LM337" s="14" t="n">
        <v>11.7</v>
      </c>
      <c r="LN337" s="14" t="n">
        <v>13.9</v>
      </c>
      <c r="LO337" s="15" t="n">
        <f aca="false">SUM(LC337:LN337)/12</f>
        <v>9.2</v>
      </c>
      <c r="MA337" s="0" t="n">
        <f aca="false">MA336+1</f>
        <v>1987</v>
      </c>
      <c r="MB337" s="25" t="s">
        <v>123</v>
      </c>
      <c r="MC337" s="14" t="n">
        <v>12.3</v>
      </c>
      <c r="MD337" s="14" t="n">
        <v>13.5</v>
      </c>
      <c r="ME337" s="14" t="n">
        <v>11.8</v>
      </c>
      <c r="MF337" s="14" t="n">
        <v>9.8</v>
      </c>
      <c r="MG337" s="14" t="n">
        <v>9.4</v>
      </c>
      <c r="MH337" s="14" t="n">
        <v>7.4</v>
      </c>
      <c r="MI337" s="14" t="n">
        <v>4.9</v>
      </c>
      <c r="MJ337" s="14" t="n">
        <v>6.4</v>
      </c>
      <c r="MK337" s="14" t="n">
        <v>8.1</v>
      </c>
      <c r="ML337" s="14" t="n">
        <v>8.5</v>
      </c>
      <c r="MM337" s="14" t="n">
        <v>11.8</v>
      </c>
      <c r="MN337" s="14" t="n">
        <v>12.8</v>
      </c>
      <c r="MO337" s="15" t="n">
        <f aca="false">SUM(MC337:MN337)/12</f>
        <v>9.725</v>
      </c>
      <c r="NA337" s="0" t="n">
        <f aca="false">NA336+1</f>
        <v>1987</v>
      </c>
      <c r="NB337" s="25" t="s">
        <v>123</v>
      </c>
      <c r="NC337" s="14" t="n">
        <v>15.2</v>
      </c>
      <c r="ND337" s="14" t="n">
        <v>17.2</v>
      </c>
      <c r="NE337" s="14" t="n">
        <v>14.5</v>
      </c>
      <c r="NF337" s="14" t="n">
        <v>12</v>
      </c>
      <c r="NG337" s="14" t="n">
        <v>8.8</v>
      </c>
      <c r="NH337" s="14" t="n">
        <v>6.5</v>
      </c>
      <c r="NI337" s="14" t="n">
        <v>4.7</v>
      </c>
      <c r="NJ337" s="14" t="n">
        <v>5.3</v>
      </c>
      <c r="NK337" s="14" t="n">
        <v>10.3</v>
      </c>
      <c r="NL337" s="14" t="n">
        <v>12.2</v>
      </c>
      <c r="NM337" s="14" t="n">
        <v>15.7</v>
      </c>
      <c r="NN337" s="14" t="n">
        <v>18.1</v>
      </c>
      <c r="NO337" s="15" t="n">
        <f aca="false">SUM(NC337:NN337)/12</f>
        <v>11.7083333333333</v>
      </c>
      <c r="OA337" s="6" t="n">
        <f aca="false">AVERAGE(AO337,BO337,CO337,DO337,EO337,FO337,GO337,HO337,IO337,JO337,KO337,LO337,MO337,NO337)</f>
        <v>10.3988095238095</v>
      </c>
      <c r="OB337" s="22" t="n">
        <f aca="false">AVERAGE(OA327:OA337)</f>
        <v>10.657187950938</v>
      </c>
      <c r="PA337" s="16" t="n">
        <f aca="false">AVERAGE(AH337,AI337,AJ337,BH337,BI337,BJ337,CH337,CI337,CJ337,DH337,DI337,DJ337,EH337,EI337,EJ337,FH337,FI337,FJ337,GH337,GI337,GJ337,HH337,HI337,HJ337,IH337,II337,IJ337,JH337,JI337,JJ337,KH337,KI337,KJ337,LH337,LI337,LJ337,MH337,MI337,MJ337,NH337,NI337,NJ337)</f>
        <v>6.62142857142857</v>
      </c>
      <c r="PB337" s="17" t="n">
        <f aca="false">AVERAGE(AC337,AD337,AN337,BC337,BD337,BN337,CC337,CD337,CN337,DC337,DD337,DN337,EC337,ED337,EN337,FC337,FD337,FN337,GC337,GD337,GN337,HC337,HD337,HN337,IC337,ID337,IN337,JC337,JD337,JN337,KC337,KD337,KN337,LC337,LD337,LN337,MC337,MD337,MN337,NC337,ND337,NN337,)</f>
        <v>13.7</v>
      </c>
      <c r="PC337" s="16" t="n">
        <f aca="false">AVERAGE(PA327:PA337)</f>
        <v>6.55865800865801</v>
      </c>
      <c r="PD337" s="23" t="n">
        <f aca="false">AVERAGE(PB327:PB337)</f>
        <v>14.4437632135307</v>
      </c>
    </row>
    <row r="338" customFormat="false" ht="14.65" hidden="false" customHeight="false" outlineLevel="0" collapsed="false">
      <c r="A338" s="5"/>
      <c r="B338" s="6" t="n">
        <f aca="false">AVERAGE(AO338,BO338,CO338,DO338,EO338,FO338,GO338,HO338,IO338,JO338,KO338,LO338,MO338,NO338)</f>
        <v>11.2946428571429</v>
      </c>
      <c r="C338" s="18" t="n">
        <f aca="false">AVERAGE(B334:B338)</f>
        <v>10.6390476190476</v>
      </c>
      <c r="D338" s="20" t="n">
        <f aca="false">AVERAGE(B329:B338)</f>
        <v>10.7395734126984</v>
      </c>
      <c r="E338" s="6" t="n">
        <f aca="false">AVERAGE(B319:B338)</f>
        <v>10.6659821428572</v>
      </c>
      <c r="F338" s="24" t="n">
        <f aca="false">AVERAGE(B289:B338)</f>
        <v>10.4265813492064</v>
      </c>
      <c r="G338" s="2" t="n">
        <f aca="false">MAX(AC338:AN338,BC338:BN338,CC338:CN338,DC338:DN338,EC338:EN338,FC338:FN338,GC338:GN338,HC338:HN338,IC338:IN338,JC338:JN338,KC338:KN338,LC338:LN338,MC338:MN338,NC338:NN338)</f>
        <v>22.6</v>
      </c>
      <c r="H338" s="11" t="n">
        <f aca="false">MEDIAN(AC338:AN338,BC338:BN338,CC338:CN338,DC338:DN338,EC338:EN338,FC338:FN338,GC338:GN338,HC338:HN338,IC338:IN338,JC338:JN338,KC338:KN338,LC338:LN338,MC338:MN338,NC338:NN338)</f>
        <v>11.15</v>
      </c>
      <c r="I338" s="4" t="n">
        <f aca="false">MIN(AC338:AN338,BC338:BN338,CC338:CN338,DC338:DN338,EC338:EN338,FC338:FN338,GC338:GN338,HC338:HN338,IC338:IN338,JC338:JN338,KC338:KN338,LC338:LN338,MC338:MN338,NC338:NN338)</f>
        <v>4.9</v>
      </c>
      <c r="J338" s="12" t="n">
        <f aca="false">(G338+I338)/2</f>
        <v>13.75</v>
      </c>
      <c r="AA338" s="0" t="n">
        <f aca="false">AA337+1</f>
        <v>1</v>
      </c>
      <c r="AB338" s="27" t="n">
        <v>1988</v>
      </c>
      <c r="AC338" s="14" t="n">
        <v>16.3</v>
      </c>
      <c r="AD338" s="14" t="n">
        <v>15</v>
      </c>
      <c r="AE338" s="14" t="n">
        <v>15.7</v>
      </c>
      <c r="AF338" s="14" t="n">
        <v>11.4</v>
      </c>
      <c r="AG338" s="14" t="n">
        <v>11.4</v>
      </c>
      <c r="AH338" s="14" t="n">
        <v>8.5</v>
      </c>
      <c r="AI338" s="14" t="n">
        <v>7.6</v>
      </c>
      <c r="AJ338" s="14" t="n">
        <v>8</v>
      </c>
      <c r="AK338" s="14" t="n">
        <v>9.4</v>
      </c>
      <c r="AL338" s="14" t="n">
        <v>11.7</v>
      </c>
      <c r="AM338" s="14" t="n">
        <v>12.6</v>
      </c>
      <c r="AN338" s="14" t="n">
        <v>15.5</v>
      </c>
      <c r="AO338" s="15" t="n">
        <f aca="false">SUM(AC338:AN338)/12</f>
        <v>11.925</v>
      </c>
      <c r="AQ338" s="32"/>
      <c r="AR338" s="14"/>
      <c r="AS338" s="14"/>
      <c r="AT338" s="14"/>
      <c r="AU338" s="14"/>
      <c r="AV338" s="14"/>
      <c r="AW338" s="14"/>
      <c r="AX338" s="14"/>
      <c r="AY338" s="14"/>
      <c r="AZ338" s="14"/>
      <c r="BA338" s="0" t="n">
        <f aca="false">BA337+1</f>
        <v>1988</v>
      </c>
      <c r="BB338" s="25" t="s">
        <v>124</v>
      </c>
      <c r="BC338" s="14" t="n">
        <v>14.2</v>
      </c>
      <c r="BD338" s="14" t="n">
        <v>12.7</v>
      </c>
      <c r="BE338" s="14" t="n">
        <v>14</v>
      </c>
      <c r="BF338" s="14" t="n">
        <v>8.6</v>
      </c>
      <c r="BG338" s="14" t="n">
        <v>9.2</v>
      </c>
      <c r="BH338" s="14" t="n">
        <v>6.4</v>
      </c>
      <c r="BI338" s="14" t="n">
        <v>5.9</v>
      </c>
      <c r="BJ338" s="14" t="n">
        <v>4.9</v>
      </c>
      <c r="BK338" s="14" t="n">
        <v>6.9</v>
      </c>
      <c r="BL338" s="14" t="n">
        <v>8.8</v>
      </c>
      <c r="BM338" s="14" t="n">
        <v>9.4</v>
      </c>
      <c r="BN338" s="14" t="n">
        <v>13.8</v>
      </c>
      <c r="BO338" s="15" t="n">
        <f aca="false">SUM(BC338:BN338)/12</f>
        <v>9.56666666666667</v>
      </c>
      <c r="BP338" s="14"/>
      <c r="BQ338" s="14"/>
      <c r="BR338" s="14"/>
      <c r="BS338" s="14"/>
      <c r="CA338" s="0" t="n">
        <f aca="false">CA337+1</f>
        <v>1988</v>
      </c>
      <c r="CB338" s="25" t="s">
        <v>124</v>
      </c>
      <c r="CC338" s="14" t="n">
        <v>16</v>
      </c>
      <c r="CD338" s="14" t="n">
        <v>15.4</v>
      </c>
      <c r="CE338" s="14" t="n">
        <v>16.1</v>
      </c>
      <c r="CF338" s="14" t="n">
        <v>14.2</v>
      </c>
      <c r="CG338" s="14" t="n">
        <v>13.2</v>
      </c>
      <c r="CH338" s="14" t="n">
        <v>10.6</v>
      </c>
      <c r="CI338" s="14" t="n">
        <v>9.6</v>
      </c>
      <c r="CJ338" s="14" t="n">
        <v>9.5</v>
      </c>
      <c r="CK338" s="14" t="n">
        <v>10.9</v>
      </c>
      <c r="CL338" s="14" t="n">
        <v>11.1</v>
      </c>
      <c r="CM338" s="14" t="n">
        <v>12.2</v>
      </c>
      <c r="CN338" s="14" t="n">
        <v>15.2</v>
      </c>
      <c r="CO338" s="15" t="n">
        <f aca="false">SUM(CC338:CN338)/12</f>
        <v>12.8333333333333</v>
      </c>
      <c r="DA338" s="0" t="n">
        <f aca="false">DA337+1</f>
        <v>1988</v>
      </c>
      <c r="DB338" s="25" t="s">
        <v>124</v>
      </c>
      <c r="DC338" s="14" t="n">
        <v>14.6</v>
      </c>
      <c r="DD338" s="14" t="n">
        <v>12</v>
      </c>
      <c r="DE338" s="14" t="n">
        <v>13.2</v>
      </c>
      <c r="DF338" s="14" t="n">
        <v>9.3</v>
      </c>
      <c r="DG338" s="14" t="n">
        <v>9.8</v>
      </c>
      <c r="DH338" s="14" t="n">
        <v>6.8</v>
      </c>
      <c r="DI338" s="14" t="n">
        <v>5.9</v>
      </c>
      <c r="DJ338" s="14" t="n">
        <v>5.6</v>
      </c>
      <c r="DK338" s="14" t="n">
        <v>6.8</v>
      </c>
      <c r="DL338" s="14" t="n">
        <v>7.9</v>
      </c>
      <c r="DM338" s="14" t="n">
        <v>9.5</v>
      </c>
      <c r="DN338" s="14" t="n">
        <v>13.2</v>
      </c>
      <c r="DO338" s="15" t="n">
        <f aca="false">SUM(DC338:DN338)/12</f>
        <v>9.55</v>
      </c>
      <c r="EA338" s="0" t="n">
        <f aca="false">EA337+1</f>
        <v>1988</v>
      </c>
      <c r="EB338" s="25" t="s">
        <v>124</v>
      </c>
      <c r="EC338" s="14" t="n">
        <v>22.6</v>
      </c>
      <c r="ED338" s="14" t="n">
        <v>19.2</v>
      </c>
      <c r="EE338" s="14" t="n">
        <v>18.5</v>
      </c>
      <c r="EF338" s="14" t="n">
        <v>15</v>
      </c>
      <c r="EG338" s="14" t="n">
        <v>12.1</v>
      </c>
      <c r="EH338" s="14" t="n">
        <v>6.5</v>
      </c>
      <c r="EI338" s="14" t="n">
        <v>6.9</v>
      </c>
      <c r="EJ338" s="14" t="n">
        <v>6.8</v>
      </c>
      <c r="EK338" s="14" t="n">
        <v>10.2</v>
      </c>
      <c r="EL338" s="14" t="n">
        <v>15.2</v>
      </c>
      <c r="EM338" s="14" t="n">
        <v>16.3</v>
      </c>
      <c r="EN338" s="14" t="n">
        <v>21.5</v>
      </c>
      <c r="EO338" s="15" t="n">
        <f aca="false">SUM(EC338:EN338)/12</f>
        <v>14.2333333333333</v>
      </c>
      <c r="FA338" s="0" t="n">
        <f aca="false">FA337+1</f>
        <v>1988</v>
      </c>
      <c r="FB338" s="25" t="s">
        <v>124</v>
      </c>
      <c r="FC338" s="14" t="n">
        <v>13</v>
      </c>
      <c r="FD338" s="14" t="n">
        <v>11.5</v>
      </c>
      <c r="FE338" s="14" t="n">
        <v>11.3</v>
      </c>
      <c r="FF338" s="14" t="n">
        <v>8.1</v>
      </c>
      <c r="FG338" s="14" t="n">
        <v>8.3</v>
      </c>
      <c r="FH338" s="14" t="n">
        <v>6.7</v>
      </c>
      <c r="FI338" s="14" t="n">
        <v>5.7</v>
      </c>
      <c r="FJ338" s="14" t="n">
        <v>5.7</v>
      </c>
      <c r="FK338" s="14" t="n">
        <v>6.6</v>
      </c>
      <c r="FL338" s="14" t="n">
        <v>8</v>
      </c>
      <c r="FM338" s="14" t="n">
        <v>9.1</v>
      </c>
      <c r="FN338" s="14" t="n">
        <v>12.6</v>
      </c>
      <c r="FO338" s="15" t="n">
        <f aca="false">SUM(FC338:FN338)/12</f>
        <v>8.88333333333333</v>
      </c>
      <c r="GA338" s="0" t="n">
        <f aca="false">GA337+1</f>
        <v>1988</v>
      </c>
      <c r="GB338" s="25" t="s">
        <v>124</v>
      </c>
      <c r="GC338" s="14" t="n">
        <v>11.9</v>
      </c>
      <c r="GD338" s="14" t="n">
        <v>11.4</v>
      </c>
      <c r="GE338" s="14" t="n">
        <v>11.2</v>
      </c>
      <c r="GF338" s="14" t="n">
        <v>9.9</v>
      </c>
      <c r="GG338" s="14" t="n">
        <v>9.8</v>
      </c>
      <c r="GH338" s="14" t="n">
        <v>7.6</v>
      </c>
      <c r="GI338" s="14" t="n">
        <v>6.9</v>
      </c>
      <c r="GJ338" s="14" t="n">
        <v>6.9</v>
      </c>
      <c r="GK338" s="14" t="n">
        <v>7.8</v>
      </c>
      <c r="GL338" s="14" t="n">
        <v>8.5</v>
      </c>
      <c r="GM338" s="14" t="n">
        <v>9.4</v>
      </c>
      <c r="GN338" s="14" t="n">
        <v>10.7</v>
      </c>
      <c r="GO338" s="15" t="n">
        <f aca="false">SUM(GC338:GN338)/12</f>
        <v>9.33333333333333</v>
      </c>
      <c r="HA338" s="0" t="n">
        <f aca="false">HA337+1</f>
        <v>1988</v>
      </c>
      <c r="HB338" s="25" t="s">
        <v>124</v>
      </c>
      <c r="HC338" s="14" t="n">
        <v>15.7</v>
      </c>
      <c r="HD338" s="14" t="n">
        <v>15.3</v>
      </c>
      <c r="HE338" s="14" t="n">
        <v>15.7</v>
      </c>
      <c r="HF338" s="14" t="n">
        <v>13.5</v>
      </c>
      <c r="HG338" s="14" t="n">
        <v>12.6</v>
      </c>
      <c r="HH338" s="14" t="n">
        <v>9.8</v>
      </c>
      <c r="HI338" s="14" t="n">
        <v>9.1</v>
      </c>
      <c r="HJ338" s="14" t="n">
        <v>8.4</v>
      </c>
      <c r="HK338" s="14" t="n">
        <v>10.2</v>
      </c>
      <c r="HL338" s="14" t="n">
        <v>11.7</v>
      </c>
      <c r="HM338" s="14" t="n">
        <v>12.8</v>
      </c>
      <c r="HN338" s="14" t="n">
        <v>15.1</v>
      </c>
      <c r="HO338" s="15" t="n">
        <f aca="false">SUM(HC338:HN338)/12</f>
        <v>12.4916666666667</v>
      </c>
      <c r="IA338" s="0" t="n">
        <f aca="false">IA337+1</f>
        <v>1988</v>
      </c>
      <c r="IB338" s="25" t="s">
        <v>124</v>
      </c>
      <c r="IC338" s="14" t="n">
        <v>18.3</v>
      </c>
      <c r="ID338" s="14" t="n">
        <v>15.7</v>
      </c>
      <c r="IE338" s="14" t="n">
        <v>17</v>
      </c>
      <c r="IF338" s="14" t="n">
        <v>13.3</v>
      </c>
      <c r="IG338" s="14" t="n">
        <v>13</v>
      </c>
      <c r="IH338" s="14" t="n">
        <v>9.8</v>
      </c>
      <c r="II338" s="14" t="n">
        <v>8.7</v>
      </c>
      <c r="IJ338" s="14" t="n">
        <v>8.5</v>
      </c>
      <c r="IK338" s="14" t="n">
        <v>11.3</v>
      </c>
      <c r="IL338" s="14" t="n">
        <v>13.3</v>
      </c>
      <c r="IM338" s="14" t="n">
        <v>13.8</v>
      </c>
      <c r="IN338" s="14" t="n">
        <v>18</v>
      </c>
      <c r="IO338" s="15" t="n">
        <f aca="false">SUM(IC338:IN338)/12</f>
        <v>13.3916666666667</v>
      </c>
      <c r="JA338" s="0" t="n">
        <f aca="false">JA337+1</f>
        <v>1988</v>
      </c>
      <c r="JB338" s="25" t="s">
        <v>124</v>
      </c>
      <c r="JC338" s="14" t="n">
        <v>14.6</v>
      </c>
      <c r="JD338" s="14" t="n">
        <v>13.3</v>
      </c>
      <c r="JE338" s="14" t="n">
        <v>13.6</v>
      </c>
      <c r="JF338" s="14" t="n">
        <v>12</v>
      </c>
      <c r="JG338" s="14" t="n">
        <v>12.2</v>
      </c>
      <c r="JH338" s="14" t="n">
        <v>9.9</v>
      </c>
      <c r="JI338" s="14" t="n">
        <v>9.3</v>
      </c>
      <c r="JJ338" s="14" t="n">
        <v>9.4</v>
      </c>
      <c r="JK338" s="14" t="n">
        <v>10.5</v>
      </c>
      <c r="JL338" s="14" t="n">
        <v>12.2</v>
      </c>
      <c r="JM338" s="14" t="n">
        <v>12.6</v>
      </c>
      <c r="JN338" s="14" t="n">
        <v>13.5</v>
      </c>
      <c r="JO338" s="15" t="n">
        <f aca="false">SUM(JC338:JN338)/12</f>
        <v>11.925</v>
      </c>
      <c r="KA338" s="0" t="n">
        <f aca="false">KA337+1</f>
        <v>1988</v>
      </c>
      <c r="KB338" s="25" t="s">
        <v>124</v>
      </c>
      <c r="KC338" s="14" t="n">
        <v>15.6</v>
      </c>
      <c r="KD338" s="14" t="n">
        <v>14.1</v>
      </c>
      <c r="KE338" s="14" t="n">
        <v>15.1</v>
      </c>
      <c r="KF338" s="14" t="n">
        <v>10.3</v>
      </c>
      <c r="KG338" s="14" t="n">
        <v>10.9</v>
      </c>
      <c r="KH338" s="14" t="n">
        <v>7.4</v>
      </c>
      <c r="KI338" s="14" t="n">
        <v>6.7</v>
      </c>
      <c r="KJ338" s="14" t="n">
        <v>6</v>
      </c>
      <c r="KK338" s="14" t="n">
        <v>6.9</v>
      </c>
      <c r="KL338" s="14" t="n">
        <v>8.6</v>
      </c>
      <c r="KM338" s="14" t="n">
        <v>10.1</v>
      </c>
      <c r="KN338" s="14" t="n">
        <v>14.9</v>
      </c>
      <c r="KO338" s="15" t="n">
        <f aca="false">SUM(KC338:KN338)/12</f>
        <v>10.55</v>
      </c>
      <c r="LA338" s="0" t="n">
        <f aca="false">LA337+1</f>
        <v>1988</v>
      </c>
      <c r="LB338" s="25" t="s">
        <v>124</v>
      </c>
      <c r="LC338" s="14" t="n">
        <v>14.9</v>
      </c>
      <c r="LD338" s="14" t="n">
        <v>13.6</v>
      </c>
      <c r="LE338" s="14" t="n">
        <v>13.9</v>
      </c>
      <c r="LF338" s="14" t="n">
        <v>9.9</v>
      </c>
      <c r="LG338" s="14" t="n">
        <v>10.4</v>
      </c>
      <c r="LH338" s="14" t="n">
        <v>7.4</v>
      </c>
      <c r="LI338" s="14" t="n">
        <v>6.3</v>
      </c>
      <c r="LJ338" s="14" t="n">
        <v>5.7</v>
      </c>
      <c r="LK338" s="14" t="n">
        <v>8</v>
      </c>
      <c r="LL338" s="14" t="n">
        <v>10</v>
      </c>
      <c r="LM338" s="14" t="n">
        <v>11.4</v>
      </c>
      <c r="LN338" s="14" t="n">
        <v>15.3</v>
      </c>
      <c r="LO338" s="15" t="n">
        <f aca="false">SUM(LC338:LN338)/12</f>
        <v>10.5666666666667</v>
      </c>
      <c r="MA338" s="0" t="n">
        <f aca="false">MA337+1</f>
        <v>1988</v>
      </c>
      <c r="MB338" s="25" t="s">
        <v>124</v>
      </c>
      <c r="MC338" s="14" t="n">
        <v>13.9</v>
      </c>
      <c r="MD338" s="14" t="n">
        <v>13.5</v>
      </c>
      <c r="ME338" s="14" t="n">
        <v>13.2</v>
      </c>
      <c r="MF338" s="14" t="n">
        <v>10</v>
      </c>
      <c r="MG338" s="14" t="n">
        <v>10.4</v>
      </c>
      <c r="MH338" s="14" t="n">
        <v>8.4</v>
      </c>
      <c r="MI338" s="14" t="n">
        <v>6.9</v>
      </c>
      <c r="MJ338" s="14" t="n">
        <v>7.5</v>
      </c>
      <c r="MK338" s="14" t="n">
        <v>7.8</v>
      </c>
      <c r="ML338" s="14" t="n">
        <v>9.5</v>
      </c>
      <c r="MM338" s="14" t="n">
        <v>11.4</v>
      </c>
      <c r="MN338" s="14" t="n">
        <v>14.4</v>
      </c>
      <c r="MO338" s="15" t="n">
        <f aca="false">SUM(MC338:MN338)/12</f>
        <v>10.575</v>
      </c>
      <c r="NA338" s="0" t="n">
        <f aca="false">NA337+1</f>
        <v>1988</v>
      </c>
      <c r="NB338" s="25" t="s">
        <v>124</v>
      </c>
      <c r="NC338" s="14" t="n">
        <v>18.8</v>
      </c>
      <c r="ND338" s="14" t="n">
        <v>16.3</v>
      </c>
      <c r="NE338" s="14" t="n">
        <v>16.4</v>
      </c>
      <c r="NF338" s="14" t="n">
        <v>13</v>
      </c>
      <c r="NG338" s="14" t="n">
        <v>10.9</v>
      </c>
      <c r="NH338" s="14" t="n">
        <v>6</v>
      </c>
      <c r="NI338" s="14" t="n">
        <v>5.8</v>
      </c>
      <c r="NJ338" s="14" t="n">
        <v>5.4</v>
      </c>
      <c r="NK338" s="14" t="n">
        <v>10.3</v>
      </c>
      <c r="NL338" s="14" t="n">
        <v>12.6</v>
      </c>
      <c r="NM338" s="14" t="n">
        <v>13.7</v>
      </c>
      <c r="NN338" s="14" t="n">
        <v>18.4</v>
      </c>
      <c r="NO338" s="15" t="n">
        <f aca="false">SUM(NC338:NN338)/12</f>
        <v>12.3</v>
      </c>
      <c r="OA338" s="6" t="n">
        <f aca="false">AVERAGE(AO338,BO338,CO338,DO338,EO338,FO338,GO338,HO338,IO338,JO338,KO338,LO338,MO338,NO338)</f>
        <v>11.2946428571429</v>
      </c>
      <c r="OB338" s="22" t="n">
        <f aca="false">AVERAGE(OA328:OA338)</f>
        <v>10.7181186868687</v>
      </c>
      <c r="PA338" s="16" t="n">
        <f aca="false">AVERAGE(AH338,AI338,AJ338,BH338,BI338,BJ338,CH338,CI338,CJ338,DH338,DI338,DJ338,EH338,EI338,EJ338,FH338,FI338,FJ338,GH338,GI338,GJ338,HH338,HI338,HJ338,IH338,II338,IJ338,JH338,JI338,JJ338,KH338,KI338,KJ338,LH338,LI338,LJ338,MH338,MI338,MJ338,NH338,NI338,NJ338)</f>
        <v>7.41428571428571</v>
      </c>
      <c r="PB338" s="17" t="n">
        <f aca="false">AVERAGE(AC338,AD338,AN338,BC338,BD338,BN338,CC338,CD338,CN338,DC338,DD338,DN338,EC338,ED338,EN338,FC338,FD338,FN338,GC338,GD338,GN338,HC338,HD338,HN338,IC338,ID338,IN338,JC338,JD338,JN338,KC338,KD338,KN338,LC338,LD338,LN338,MC338,MD338,MN338,NC338,ND338,NN338,)</f>
        <v>14.6860465116279</v>
      </c>
      <c r="PC338" s="16" t="n">
        <f aca="false">AVERAGE(PA328:PA338)</f>
        <v>6.62467532467533</v>
      </c>
      <c r="PD338" s="23" t="n">
        <f aca="false">AVERAGE(PB328:PB338)</f>
        <v>14.4150105708245</v>
      </c>
    </row>
    <row r="339" customFormat="false" ht="14.65" hidden="false" customHeight="false" outlineLevel="0" collapsed="false">
      <c r="A339" s="5"/>
      <c r="B339" s="6" t="n">
        <f aca="false">AVERAGE(AO339,BO339,CO339,DO339,EO339,FO339,GO339,HO339,IO339,JO339,KO339,LO339,MO339,NO339)</f>
        <v>10.9285714285714</v>
      </c>
      <c r="C339" s="18" t="n">
        <f aca="false">AVERAGE(B335:B339)</f>
        <v>10.7482142857143</v>
      </c>
      <c r="D339" s="20" t="n">
        <f aca="false">AVERAGE(B330:B339)</f>
        <v>10.741001984127</v>
      </c>
      <c r="E339" s="6" t="n">
        <f aca="false">AVERAGE(B320:B339)</f>
        <v>10.7032142857143</v>
      </c>
      <c r="F339" s="24" t="n">
        <f aca="false">AVERAGE(B290:B339)</f>
        <v>10.4309444444445</v>
      </c>
      <c r="G339" s="2" t="n">
        <f aca="false">MAX(AC339:AN339,BC339:BN339,CC339:CN339,DC339:DN339,EC339:EN339,FC339:FN339,GC339:GN339,HC339:HN339,IC339:IN339,JC339:JN339,KC339:KN339,LC339:LN339,MC339:MN339,NC339:NN339)</f>
        <v>21.1</v>
      </c>
      <c r="H339" s="11" t="n">
        <f aca="false">MEDIAN(AC339:AN339,BC339:BN339,CC339:CN339,DC339:DN339,EC339:EN339,FC339:FN339,GC339:GN339,HC339:HN339,IC339:IN339,JC339:JN339,KC339:KN339,LC339:LN339,MC339:MN339,NC339:NN339)</f>
        <v>10.85</v>
      </c>
      <c r="I339" s="4" t="n">
        <f aca="false">MIN(AC339:AN339,BC339:BN339,CC339:CN339,DC339:DN339,EC339:EN339,FC339:FN339,GC339:GN339,HC339:HN339,IC339:IN339,JC339:JN339,KC339:KN339,LC339:LN339,MC339:MN339,NC339:NN339)</f>
        <v>2.8</v>
      </c>
      <c r="J339" s="12" t="n">
        <f aca="false">(G339+I339)/2</f>
        <v>11.95</v>
      </c>
      <c r="AA339" s="0" t="n">
        <f aca="false">AA338+1</f>
        <v>2</v>
      </c>
      <c r="AB339" s="27" t="n">
        <v>1989</v>
      </c>
      <c r="AC339" s="14" t="n">
        <v>16.5</v>
      </c>
      <c r="AD339" s="14" t="n">
        <v>15.7</v>
      </c>
      <c r="AE339" s="14" t="n">
        <v>17.2</v>
      </c>
      <c r="AF339" s="14" t="n">
        <v>12.6</v>
      </c>
      <c r="AG339" s="14" t="n">
        <v>10.8</v>
      </c>
      <c r="AH339" s="14" t="n">
        <v>6.8</v>
      </c>
      <c r="AI339" s="14" t="n">
        <v>6</v>
      </c>
      <c r="AJ339" s="14" t="n">
        <v>7</v>
      </c>
      <c r="AK339" s="14" t="n">
        <v>8.4</v>
      </c>
      <c r="AL339" s="14" t="n">
        <v>10.8</v>
      </c>
      <c r="AM339" s="14" t="n">
        <v>13.3</v>
      </c>
      <c r="AN339" s="14" t="n">
        <v>15.5</v>
      </c>
      <c r="AO339" s="15" t="n">
        <f aca="false">SUM(AC339:AN339)/12</f>
        <v>11.7166666666667</v>
      </c>
      <c r="AQ339" s="32"/>
      <c r="AR339" s="14"/>
      <c r="AS339" s="14"/>
      <c r="AT339" s="14"/>
      <c r="AU339" s="14"/>
      <c r="AV339" s="14"/>
      <c r="AW339" s="14"/>
      <c r="AX339" s="14"/>
      <c r="AY339" s="14"/>
      <c r="AZ339" s="14"/>
      <c r="BA339" s="0" t="n">
        <f aca="false">BA338+1</f>
        <v>1989</v>
      </c>
      <c r="BB339" s="25" t="s">
        <v>125</v>
      </c>
      <c r="BC339" s="14" t="n">
        <v>13.9</v>
      </c>
      <c r="BD339" s="14" t="n">
        <v>13.6</v>
      </c>
      <c r="BE339" s="14" t="n">
        <v>14.2</v>
      </c>
      <c r="BF339" s="14" t="n">
        <v>10</v>
      </c>
      <c r="BG339" s="14" t="n">
        <v>8.2</v>
      </c>
      <c r="BH339" s="14" t="n">
        <v>3.8</v>
      </c>
      <c r="BI339" s="14" t="n">
        <v>3.9</v>
      </c>
      <c r="BJ339" s="14" t="n">
        <v>3.8</v>
      </c>
      <c r="BK339" s="14" t="n">
        <v>5.6</v>
      </c>
      <c r="BL339" s="14" t="n">
        <v>7.4</v>
      </c>
      <c r="BM339" s="14" t="n">
        <v>11.8</v>
      </c>
      <c r="BN339" s="14" t="n">
        <v>13</v>
      </c>
      <c r="BO339" s="15" t="n">
        <f aca="false">SUM(BC339:BN339)/12</f>
        <v>9.1</v>
      </c>
      <c r="BP339" s="14"/>
      <c r="BQ339" s="14"/>
      <c r="BR339" s="14"/>
      <c r="BS339" s="14"/>
      <c r="CA339" s="0" t="n">
        <f aca="false">CA338+1</f>
        <v>1989</v>
      </c>
      <c r="CB339" s="25" t="s">
        <v>125</v>
      </c>
      <c r="CC339" s="14" t="n">
        <v>16.3</v>
      </c>
      <c r="CD339" s="14" t="n">
        <v>16.8</v>
      </c>
      <c r="CE339" s="14" t="n">
        <v>16.8</v>
      </c>
      <c r="CF339" s="14" t="n">
        <v>14</v>
      </c>
      <c r="CG339" s="14" t="n">
        <v>12.2</v>
      </c>
      <c r="CH339" s="14" t="n">
        <v>8.9</v>
      </c>
      <c r="CI339" s="14" t="n">
        <v>7.2</v>
      </c>
      <c r="CJ339" s="14" t="n">
        <v>8</v>
      </c>
      <c r="CK339" s="14" t="n">
        <v>9.6</v>
      </c>
      <c r="CL339" s="14" t="n">
        <v>10.5</v>
      </c>
      <c r="CM339" s="14" t="n">
        <v>13.6</v>
      </c>
      <c r="CN339" s="14" t="n">
        <v>15.1</v>
      </c>
      <c r="CO339" s="15" t="n">
        <f aca="false">SUM(CC339:CN339)/12</f>
        <v>12.4166666666667</v>
      </c>
      <c r="DA339" s="0" t="n">
        <f aca="false">DA338+1</f>
        <v>1989</v>
      </c>
      <c r="DB339" s="25" t="s">
        <v>125</v>
      </c>
      <c r="DC339" s="14" t="n">
        <v>13.3</v>
      </c>
      <c r="DD339" s="14" t="n">
        <v>13.2</v>
      </c>
      <c r="DE339" s="14" t="n">
        <v>14.6</v>
      </c>
      <c r="DF339" s="14" t="n">
        <v>10.5</v>
      </c>
      <c r="DG339" s="14" t="n">
        <v>8.1</v>
      </c>
      <c r="DH339" s="14" t="n">
        <v>4.6</v>
      </c>
      <c r="DI339" s="14" t="n">
        <v>4.6</v>
      </c>
      <c r="DJ339" s="14" t="n">
        <v>4.9</v>
      </c>
      <c r="DK339" s="14" t="n">
        <v>6</v>
      </c>
      <c r="DL339" s="14" t="n">
        <v>6.7</v>
      </c>
      <c r="DM339" s="14" t="n">
        <v>11.6</v>
      </c>
      <c r="DN339" s="14" t="n">
        <v>12.8</v>
      </c>
      <c r="DO339" s="15" t="n">
        <f aca="false">SUM(DC339:DN339)/12</f>
        <v>9.24166666666667</v>
      </c>
      <c r="EA339" s="0" t="n">
        <f aca="false">EA338+1</f>
        <v>1989</v>
      </c>
      <c r="EB339" s="25" t="s">
        <v>125</v>
      </c>
      <c r="EC339" s="14" t="n">
        <v>20.4</v>
      </c>
      <c r="ED339" s="14" t="n">
        <v>21.1</v>
      </c>
      <c r="EE339" s="14" t="n">
        <v>18.7</v>
      </c>
      <c r="EF339" s="14" t="n">
        <v>15.2</v>
      </c>
      <c r="EG339" s="14" t="n">
        <v>10</v>
      </c>
      <c r="EH339" s="14" t="n">
        <v>5.4</v>
      </c>
      <c r="EI339" s="14" t="n">
        <v>4.2</v>
      </c>
      <c r="EJ339" s="14" t="n">
        <v>4.5</v>
      </c>
      <c r="EK339" s="14" t="n">
        <v>8</v>
      </c>
      <c r="EL339" s="14" t="n">
        <v>13.3</v>
      </c>
      <c r="EM339" s="14" t="n">
        <v>16.6</v>
      </c>
      <c r="EN339" s="14" t="n">
        <v>20</v>
      </c>
      <c r="EO339" s="15" t="n">
        <f aca="false">SUM(EC339:EN339)/12</f>
        <v>13.1166666666667</v>
      </c>
      <c r="FA339" s="0" t="n">
        <f aca="false">FA338+1</f>
        <v>1989</v>
      </c>
      <c r="FB339" s="25" t="s">
        <v>125</v>
      </c>
      <c r="FC339" s="14" t="n">
        <v>11.8</v>
      </c>
      <c r="FD339" s="14" t="n">
        <v>12.3</v>
      </c>
      <c r="FE339" s="14" t="n">
        <v>13.8</v>
      </c>
      <c r="FF339" s="14" t="n">
        <v>8.8</v>
      </c>
      <c r="FG339" s="14" t="n">
        <v>8.3</v>
      </c>
      <c r="FH339" s="14" t="n">
        <v>4.5</v>
      </c>
      <c r="FI339" s="14" t="n">
        <v>3.5</v>
      </c>
      <c r="FJ339" s="14" t="n">
        <v>4.9</v>
      </c>
      <c r="FK339" s="14" t="n">
        <v>6</v>
      </c>
      <c r="FL339" s="14" t="n">
        <v>7.1</v>
      </c>
      <c r="FM339" s="14" t="n">
        <v>10.2</v>
      </c>
      <c r="FN339" s="14" t="n">
        <v>11.6</v>
      </c>
      <c r="FO339" s="15" t="n">
        <f aca="false">SUM(FC339:FN339)/12</f>
        <v>8.56666666666667</v>
      </c>
      <c r="GA339" s="0" t="n">
        <f aca="false">GA338+1</f>
        <v>1989</v>
      </c>
      <c r="GB339" s="25" t="s">
        <v>125</v>
      </c>
      <c r="GC339" s="14" t="n">
        <v>13.2</v>
      </c>
      <c r="GD339" s="14" t="n">
        <v>12.2</v>
      </c>
      <c r="GE339" s="14" t="n">
        <v>13.3</v>
      </c>
      <c r="GF339" s="14" t="n">
        <v>10.6</v>
      </c>
      <c r="GG339" s="14" t="n">
        <v>8.4</v>
      </c>
      <c r="GH339" s="14" t="n">
        <v>5.6</v>
      </c>
      <c r="GI339" s="14" t="n">
        <v>4.9</v>
      </c>
      <c r="GJ339" s="14" t="n">
        <v>5.1</v>
      </c>
      <c r="GK339" s="14" t="n">
        <v>6.6</v>
      </c>
      <c r="GL339" s="14" t="n">
        <v>7.3</v>
      </c>
      <c r="GM339" s="14" t="n">
        <v>9.3</v>
      </c>
      <c r="GN339" s="14" t="n">
        <v>10.4</v>
      </c>
      <c r="GO339" s="15" t="n">
        <f aca="false">SUM(GC339:GN339)/12</f>
        <v>8.90833333333333</v>
      </c>
      <c r="HA339" s="0" t="n">
        <f aca="false">HA338+1</f>
        <v>1989</v>
      </c>
      <c r="HB339" s="25" t="s">
        <v>125</v>
      </c>
      <c r="HC339" s="14" t="n">
        <v>15.8</v>
      </c>
      <c r="HD339" s="14" t="n">
        <v>16.4</v>
      </c>
      <c r="HE339" s="14" t="n">
        <v>16.6</v>
      </c>
      <c r="HF339" s="14" t="n">
        <v>13.5</v>
      </c>
      <c r="HG339" s="14" t="n">
        <v>12.3</v>
      </c>
      <c r="HH339" s="14" t="n">
        <v>9.5</v>
      </c>
      <c r="HI339" s="14" t="n">
        <v>7.4</v>
      </c>
      <c r="HJ339" s="14" t="n">
        <v>7.6</v>
      </c>
      <c r="HK339" s="14" t="n">
        <v>9.4</v>
      </c>
      <c r="HL339" s="14" t="n">
        <v>11</v>
      </c>
      <c r="HM339" s="14" t="n">
        <v>13.9</v>
      </c>
      <c r="HN339" s="14" t="n">
        <v>15.7</v>
      </c>
      <c r="HO339" s="15" t="n">
        <f aca="false">SUM(HC339:HN339)/12</f>
        <v>12.425</v>
      </c>
      <c r="IA339" s="0" t="n">
        <f aca="false">IA338+1</f>
        <v>1989</v>
      </c>
      <c r="IB339" s="25" t="s">
        <v>125</v>
      </c>
      <c r="IC339" s="14" t="n">
        <v>17.9</v>
      </c>
      <c r="ID339" s="14" t="n">
        <v>18.9</v>
      </c>
      <c r="IE339" s="14" t="n">
        <v>18</v>
      </c>
      <c r="IF339" s="14" t="n">
        <v>14.5</v>
      </c>
      <c r="IG339" s="14" t="n">
        <v>11.9</v>
      </c>
      <c r="IH339" s="14" t="n">
        <v>6.5</v>
      </c>
      <c r="II339" s="14" t="n">
        <v>7.2</v>
      </c>
      <c r="IJ339" s="14" t="n">
        <v>7.3</v>
      </c>
      <c r="IK339" s="14" t="n">
        <v>9.6</v>
      </c>
      <c r="IL339" s="14" t="n">
        <v>12.3</v>
      </c>
      <c r="IM339" s="14" t="n">
        <v>15.5</v>
      </c>
      <c r="IN339" s="14" t="n">
        <v>18</v>
      </c>
      <c r="IO339" s="15" t="n">
        <f aca="false">SUM(IC339:IN339)/12</f>
        <v>13.1333333333333</v>
      </c>
      <c r="JA339" s="0" t="n">
        <f aca="false">JA338+1</f>
        <v>1989</v>
      </c>
      <c r="JB339" s="25" t="s">
        <v>125</v>
      </c>
      <c r="JC339" s="14" t="n">
        <v>15.1</v>
      </c>
      <c r="JD339" s="14" t="n">
        <v>14.6</v>
      </c>
      <c r="JE339" s="14" t="n">
        <v>15</v>
      </c>
      <c r="JF339" s="14" t="n">
        <v>13.2</v>
      </c>
      <c r="JG339" s="14" t="n">
        <v>11.3</v>
      </c>
      <c r="JH339" s="14" t="n">
        <v>7.9</v>
      </c>
      <c r="JI339" s="14" t="n">
        <v>7.5</v>
      </c>
      <c r="JJ339" s="14" t="n">
        <v>7.9</v>
      </c>
      <c r="JK339" s="14" t="n">
        <v>10</v>
      </c>
      <c r="JL339" s="14" t="n">
        <v>10.4</v>
      </c>
      <c r="JM339" s="14" t="n">
        <v>12.2</v>
      </c>
      <c r="JN339" s="14" t="n">
        <v>13.6</v>
      </c>
      <c r="JO339" s="15" t="n">
        <f aca="false">SUM(JC339:JN339)/12</f>
        <v>11.5583333333333</v>
      </c>
      <c r="KA339" s="0" t="n">
        <f aca="false">KA338+1</f>
        <v>1989</v>
      </c>
      <c r="KB339" s="25" t="s">
        <v>125</v>
      </c>
      <c r="KC339" s="14" t="n">
        <v>15.8</v>
      </c>
      <c r="KD339" s="14" t="n">
        <v>15.7</v>
      </c>
      <c r="KE339" s="14" t="n">
        <v>16.5</v>
      </c>
      <c r="KF339" s="14" t="n">
        <v>11.7</v>
      </c>
      <c r="KG339" s="14" t="n">
        <v>10.1</v>
      </c>
      <c r="KH339" s="14" t="n">
        <v>5.3</v>
      </c>
      <c r="KI339" s="14" t="n">
        <v>5</v>
      </c>
      <c r="KJ339" s="14" t="n">
        <v>4.4</v>
      </c>
      <c r="KK339" s="14" t="n">
        <v>6.2</v>
      </c>
      <c r="KL339" s="14" t="n">
        <v>7.5</v>
      </c>
      <c r="KM339" s="14" t="n">
        <v>12.4</v>
      </c>
      <c r="KN339" s="14" t="n">
        <v>15.2</v>
      </c>
      <c r="KO339" s="15" t="n">
        <f aca="false">SUM(KC339:KN339)/12</f>
        <v>10.4833333333333</v>
      </c>
      <c r="LA339" s="0" t="n">
        <f aca="false">LA338+1</f>
        <v>1989</v>
      </c>
      <c r="LB339" s="25" t="s">
        <v>125</v>
      </c>
      <c r="LC339" s="14" t="n">
        <v>14.8</v>
      </c>
      <c r="LD339" s="14" t="n">
        <v>15.1</v>
      </c>
      <c r="LE339" s="14" t="n">
        <v>14.7</v>
      </c>
      <c r="LF339" s="14" t="n">
        <v>10.9</v>
      </c>
      <c r="LG339" s="14" t="n">
        <v>8.9</v>
      </c>
      <c r="LH339" s="14" t="n">
        <v>5.2</v>
      </c>
      <c r="LI339" s="14" t="n">
        <v>4.9</v>
      </c>
      <c r="LJ339" s="14" t="n">
        <v>5.3</v>
      </c>
      <c r="LK339" s="14" t="n">
        <v>6.6</v>
      </c>
      <c r="LL339" s="14" t="n">
        <v>8.6</v>
      </c>
      <c r="LM339" s="14" t="n">
        <v>12.8</v>
      </c>
      <c r="LN339" s="14" t="n">
        <v>14.9</v>
      </c>
      <c r="LO339" s="15" t="n">
        <f aca="false">SUM(LC339:LN339)/12</f>
        <v>10.225</v>
      </c>
      <c r="MA339" s="0" t="n">
        <f aca="false">MA338+1</f>
        <v>1989</v>
      </c>
      <c r="MB339" s="25" t="s">
        <v>125</v>
      </c>
      <c r="MC339" s="14" t="n">
        <v>14.3</v>
      </c>
      <c r="MD339" s="14" t="n">
        <v>14.2</v>
      </c>
      <c r="ME339" s="14" t="n">
        <v>15.2</v>
      </c>
      <c r="MF339" s="14" t="n">
        <v>11.5</v>
      </c>
      <c r="MG339" s="14" t="n">
        <v>9.9</v>
      </c>
      <c r="MH339" s="14" t="n">
        <v>6.3</v>
      </c>
      <c r="MI339" s="14" t="n">
        <v>5.4</v>
      </c>
      <c r="MJ339" s="14" t="n">
        <v>6.5</v>
      </c>
      <c r="MK339" s="14" t="n">
        <v>7.6</v>
      </c>
      <c r="ML339" s="14" t="n">
        <v>9</v>
      </c>
      <c r="MM339" s="14" t="n">
        <v>12</v>
      </c>
      <c r="MN339" s="14" t="n">
        <v>13.6</v>
      </c>
      <c r="MO339" s="15" t="n">
        <f aca="false">SUM(MC339:MN339)/12</f>
        <v>10.4583333333333</v>
      </c>
      <c r="NA339" s="0" t="n">
        <f aca="false">NA338+1</f>
        <v>1989</v>
      </c>
      <c r="NB339" s="25" t="s">
        <v>125</v>
      </c>
      <c r="NC339" s="14" t="n">
        <v>18.4</v>
      </c>
      <c r="ND339" s="14" t="n">
        <v>19</v>
      </c>
      <c r="NE339" s="14" t="n">
        <v>17.6</v>
      </c>
      <c r="NF339" s="14" t="n">
        <v>12.9</v>
      </c>
      <c r="NG339" s="14" t="n">
        <v>9.8</v>
      </c>
      <c r="NH339" s="14" t="n">
        <v>5.1</v>
      </c>
      <c r="NI339" s="14" t="n">
        <v>4.2</v>
      </c>
      <c r="NJ339" s="14" t="n">
        <v>2.8</v>
      </c>
      <c r="NK339" s="14" t="n">
        <v>7.2</v>
      </c>
      <c r="NL339" s="14" t="n">
        <v>10.5</v>
      </c>
      <c r="NM339" s="14" t="n">
        <v>14.6</v>
      </c>
      <c r="NN339" s="14" t="n">
        <v>17.7</v>
      </c>
      <c r="NO339" s="15" t="n">
        <f aca="false">SUM(NC339:NN339)/12</f>
        <v>11.65</v>
      </c>
      <c r="OA339" s="6" t="n">
        <f aca="false">AVERAGE(AO339,BO339,CO339,DO339,EO339,FO339,GO339,HO339,IO339,JO339,KO339,LO339,MO339,NO339)</f>
        <v>10.9285714285714</v>
      </c>
      <c r="OB339" s="22" t="n">
        <f aca="false">AVERAGE(OA329:OA339)</f>
        <v>10.7567550505051</v>
      </c>
      <c r="PA339" s="16" t="n">
        <f aca="false">AVERAGE(AH339,AI339,AJ339,BH339,BI339,BJ339,CH339,CI339,CJ339,DH339,DI339,DJ339,EH339,EI339,EJ339,FH339,FI339,FJ339,GH339,GI339,GJ339,HH339,HI339,HJ339,IH339,II339,IJ339,JH339,JI339,JJ339,KH339,KI339,KJ339,LH339,LI339,LJ339,MH339,MI339,MJ339,NH339,NI339,NJ339)</f>
        <v>5.7452380952381</v>
      </c>
      <c r="PB339" s="17" t="n">
        <f aca="false">AVERAGE(AC339,AD339,AN339,BC339,BD339,BN339,CC339,CD339,CN339,DC339,DD339,DN339,EC339,ED339,EN339,FC339,FD339,FN339,GC339,GD339,GN339,HC339,HD339,HN339,IC339,ID339,IN339,JC339,JD339,JN339,KC339,KD339,KN339,LC339,LD339,LN339,MC339,MD339,MN339,NC339,ND339,NN339,)</f>
        <v>14.9627906976744</v>
      </c>
      <c r="PC339" s="16" t="n">
        <f aca="false">AVERAGE(PA329:PA339)</f>
        <v>6.54090909090909</v>
      </c>
      <c r="PD339" s="23" t="n">
        <f aca="false">AVERAGE(PB329:PB339)</f>
        <v>14.5302325581395</v>
      </c>
    </row>
    <row r="340" customFormat="false" ht="14.65" hidden="false" customHeight="false" outlineLevel="0" collapsed="false">
      <c r="A340" s="5" t="n">
        <f aca="false">A335+5</f>
        <v>1990</v>
      </c>
      <c r="B340" s="6" t="n">
        <f aca="false">AVERAGE(AO340,BO340,CO340,DO340,EO340,FO340,GO340,HO340,IO340,JO340,KO340,LO340,MO340,NO340)</f>
        <v>11.2458333333333</v>
      </c>
      <c r="C340" s="18" t="n">
        <f aca="false">AVERAGE(B336:B340)</f>
        <v>10.8777380952381</v>
      </c>
      <c r="D340" s="20" t="n">
        <f aca="false">AVERAGE(B331:B340)</f>
        <v>10.775882936508</v>
      </c>
      <c r="E340" s="6" t="n">
        <f aca="false">AVERAGE(B321:B340)</f>
        <v>10.7678224206349</v>
      </c>
      <c r="F340" s="24" t="n">
        <f aca="false">AVERAGE(B291:B340)</f>
        <v>10.4536825396825</v>
      </c>
      <c r="G340" s="2" t="n">
        <f aca="false">MAX(AC340:AN340,BC340:BN340,CC340:CN340,DC340:DN340,EC340:EN340,FC340:FN340,GC340:GN340,HC340:HN340,IC340:IN340,JC340:JN340,KC340:KN340,LC340:LN340,MC340:MN340,NC340:NN340)</f>
        <v>22.6</v>
      </c>
      <c r="H340" s="11" t="n">
        <f aca="false">MEDIAN(AC340:AN340,BC340:BN340,CC340:CN340,DC340:DN340,EC340:EN340,FC340:FN340,GC340:GN340,HC340:HN340,IC340:IN340,JC340:JN340,KC340:KN340,LC340:LN340,MC340:MN340,NC340:NN340)</f>
        <v>10.85</v>
      </c>
      <c r="I340" s="4" t="n">
        <f aca="false">MIN(AC340:AN340,BC340:BN340,CC340:CN340,DC340:DN340,EC340:EN340,FC340:FN340,GC340:GN340,HC340:HN340,IC340:IN340,JC340:JN340,KC340:KN340,LC340:LN340,MC340:MN340,NC340:NN340)</f>
        <v>4.9</v>
      </c>
      <c r="J340" s="12" t="n">
        <f aca="false">(G340+I340)/2</f>
        <v>13.75</v>
      </c>
      <c r="AA340" s="0" t="n">
        <f aca="false">AA339+1</f>
        <v>3</v>
      </c>
      <c r="AB340" s="27" t="n">
        <v>1990</v>
      </c>
      <c r="AC340" s="14" t="n">
        <v>16.2</v>
      </c>
      <c r="AD340" s="14" t="n">
        <v>15.9</v>
      </c>
      <c r="AE340" s="14" t="n">
        <v>16</v>
      </c>
      <c r="AF340" s="14" t="n">
        <v>12.2</v>
      </c>
      <c r="AG340" s="14" t="n">
        <v>10.2</v>
      </c>
      <c r="AH340" s="14" t="n">
        <v>7.8</v>
      </c>
      <c r="AI340" s="14" t="n">
        <v>8.3</v>
      </c>
      <c r="AJ340" s="14" t="n">
        <v>8.3</v>
      </c>
      <c r="AK340" s="14" t="n">
        <v>9.8</v>
      </c>
      <c r="AL340" s="14" t="n">
        <v>11.2</v>
      </c>
      <c r="AM340" s="14" t="n">
        <v>13.8</v>
      </c>
      <c r="AN340" s="14" t="n">
        <v>15</v>
      </c>
      <c r="AO340" s="15" t="n">
        <f aca="false">SUM(AC340:AN340)/12</f>
        <v>12.0583333333333</v>
      </c>
      <c r="AQ340" s="32"/>
      <c r="AR340" s="14"/>
      <c r="AS340" s="14"/>
      <c r="AT340" s="14"/>
      <c r="AU340" s="14"/>
      <c r="AV340" s="14"/>
      <c r="AW340" s="14"/>
      <c r="AX340" s="14"/>
      <c r="AY340" s="14"/>
      <c r="AZ340" s="14"/>
      <c r="BA340" s="0" t="n">
        <f aca="false">BA339+1</f>
        <v>1990</v>
      </c>
      <c r="BB340" s="25" t="s">
        <v>126</v>
      </c>
      <c r="BC340" s="14" t="n">
        <v>14.3</v>
      </c>
      <c r="BD340" s="14" t="n">
        <v>13.3</v>
      </c>
      <c r="BE340" s="14" t="n">
        <v>13</v>
      </c>
      <c r="BF340" s="14" t="n">
        <v>9.5</v>
      </c>
      <c r="BG340" s="14" t="n">
        <v>7.9</v>
      </c>
      <c r="BH340" s="14" t="n">
        <v>4.9</v>
      </c>
      <c r="BI340" s="14" t="n">
        <v>5.6</v>
      </c>
      <c r="BJ340" s="14" t="n">
        <v>5.5</v>
      </c>
      <c r="BK340" s="14" t="n">
        <v>6.8</v>
      </c>
      <c r="BL340" s="14" t="n">
        <v>8.8</v>
      </c>
      <c r="BM340" s="14" t="n">
        <v>10.6</v>
      </c>
      <c r="BN340" s="14" t="n">
        <v>12.5</v>
      </c>
      <c r="BO340" s="15" t="n">
        <f aca="false">SUM(BC340:BN340)/12</f>
        <v>9.39166666666667</v>
      </c>
      <c r="BP340" s="14"/>
      <c r="BQ340" s="14"/>
      <c r="BR340" s="14"/>
      <c r="BS340" s="14"/>
      <c r="CA340" s="0" t="n">
        <f aca="false">CA339+1</f>
        <v>1990</v>
      </c>
      <c r="CB340" s="25" t="s">
        <v>126</v>
      </c>
      <c r="CC340" s="14" t="n">
        <v>16.4</v>
      </c>
      <c r="CD340" s="14" t="n">
        <v>15.8</v>
      </c>
      <c r="CE340" s="14" t="n">
        <v>16.1</v>
      </c>
      <c r="CF340" s="14" t="n">
        <v>13.9</v>
      </c>
      <c r="CG340" s="14" t="n">
        <v>12.3</v>
      </c>
      <c r="CH340" s="14" t="n">
        <v>9.5</v>
      </c>
      <c r="CI340" s="14" t="n">
        <v>8.5</v>
      </c>
      <c r="CJ340" s="14" t="n">
        <v>9.1</v>
      </c>
      <c r="CK340" s="14" t="n">
        <v>10.8</v>
      </c>
      <c r="CL340" s="14" t="n">
        <v>11.9</v>
      </c>
      <c r="CM340" s="14" t="n">
        <v>13</v>
      </c>
      <c r="CN340" s="14" t="n">
        <v>14.7</v>
      </c>
      <c r="CO340" s="15" t="n">
        <f aca="false">SUM(CC340:CN340)/12</f>
        <v>12.6666666666667</v>
      </c>
      <c r="DA340" s="0" t="n">
        <f aca="false">DA339+1</f>
        <v>1990</v>
      </c>
      <c r="DB340" s="25" t="s">
        <v>126</v>
      </c>
      <c r="DC340" s="14" t="n">
        <v>14.6</v>
      </c>
      <c r="DD340" s="14" t="n">
        <v>13.4</v>
      </c>
      <c r="DE340" s="14" t="n">
        <v>13.4</v>
      </c>
      <c r="DF340" s="14" t="n">
        <v>8.9</v>
      </c>
      <c r="DG340" s="14" t="n">
        <v>7.2</v>
      </c>
      <c r="DH340" s="14" t="n">
        <v>4.9</v>
      </c>
      <c r="DI340" s="14" t="n">
        <v>6</v>
      </c>
      <c r="DJ340" s="14" t="n">
        <v>5.7</v>
      </c>
      <c r="DK340" s="14" t="n">
        <v>6.8</v>
      </c>
      <c r="DL340" s="14" t="n">
        <v>8.6</v>
      </c>
      <c r="DM340" s="14" t="n">
        <v>11.7</v>
      </c>
      <c r="DN340" s="14" t="n">
        <v>13.5</v>
      </c>
      <c r="DO340" s="15" t="n">
        <f aca="false">SUM(DC340:DN340)/12</f>
        <v>9.55833333333333</v>
      </c>
      <c r="EA340" s="0" t="n">
        <f aca="false">EA339+1</f>
        <v>1990</v>
      </c>
      <c r="EB340" s="25" t="s">
        <v>126</v>
      </c>
      <c r="EC340" s="14" t="n">
        <v>22.6</v>
      </c>
      <c r="ED340" s="14" t="n">
        <v>19</v>
      </c>
      <c r="EE340" s="14" t="n">
        <v>19.3</v>
      </c>
      <c r="EF340" s="14" t="n">
        <v>14.5</v>
      </c>
      <c r="EG340" s="14" t="n">
        <v>10.5</v>
      </c>
      <c r="EH340" s="14" t="n">
        <v>6.7</v>
      </c>
      <c r="EI340" s="14" t="n">
        <v>6</v>
      </c>
      <c r="EJ340" s="14" t="n">
        <v>6.9</v>
      </c>
      <c r="EK340" s="14" t="n">
        <v>10</v>
      </c>
      <c r="EL340" s="14" t="n">
        <v>13.9</v>
      </c>
      <c r="EM340" s="14" t="n">
        <v>18.1</v>
      </c>
      <c r="EN340" s="14" t="n">
        <v>20.4</v>
      </c>
      <c r="EO340" s="15" t="n">
        <f aca="false">SUM(EC340:EN340)/12</f>
        <v>13.9916666666667</v>
      </c>
      <c r="FA340" s="0" t="n">
        <f aca="false">FA339+1</f>
        <v>1990</v>
      </c>
      <c r="FB340" s="25" t="s">
        <v>126</v>
      </c>
      <c r="FC340" s="14" t="n">
        <v>12.9</v>
      </c>
      <c r="FD340" s="14" t="n">
        <v>12.1</v>
      </c>
      <c r="FE340" s="14" t="n">
        <v>12</v>
      </c>
      <c r="FF340" s="14" t="n">
        <v>9.1</v>
      </c>
      <c r="FG340" s="14" t="n">
        <v>7.2</v>
      </c>
      <c r="FH340" s="14" t="n">
        <v>5.4</v>
      </c>
      <c r="FI340" s="14" t="n">
        <v>5.8</v>
      </c>
      <c r="FJ340" s="14" t="n">
        <v>6.2</v>
      </c>
      <c r="FK340" s="14" t="n">
        <v>7.2</v>
      </c>
      <c r="FL340" s="14" t="n">
        <v>7.3</v>
      </c>
      <c r="FM340" s="14" t="n">
        <v>9.6</v>
      </c>
      <c r="FN340" s="14" t="n">
        <v>11.8</v>
      </c>
      <c r="FO340" s="15" t="n">
        <f aca="false">SUM(FC340:FN340)/12</f>
        <v>8.88333333333333</v>
      </c>
      <c r="GA340" s="0" t="n">
        <f aca="false">GA339+1</f>
        <v>1990</v>
      </c>
      <c r="GB340" s="25" t="s">
        <v>126</v>
      </c>
      <c r="GC340" s="14" t="n">
        <v>11.7</v>
      </c>
      <c r="GD340" s="14" t="n">
        <v>12.7</v>
      </c>
      <c r="GE340" s="14" t="n">
        <v>11.8</v>
      </c>
      <c r="GF340" s="14" t="n">
        <v>10</v>
      </c>
      <c r="GG340" s="14" t="n">
        <v>7.9</v>
      </c>
      <c r="GH340" s="14" t="n">
        <v>6</v>
      </c>
      <c r="GI340" s="14" t="n">
        <v>6.3</v>
      </c>
      <c r="GJ340" s="14" t="n">
        <v>5.4</v>
      </c>
      <c r="GK340" s="14" t="n">
        <v>7.6</v>
      </c>
      <c r="GL340" s="14" t="n">
        <v>7.7</v>
      </c>
      <c r="GM340" s="14" t="n">
        <v>8.9</v>
      </c>
      <c r="GN340" s="14" t="n">
        <v>11.5</v>
      </c>
      <c r="GO340" s="15" t="n">
        <f aca="false">SUM(GC340:GN340)/12</f>
        <v>8.95833333333333</v>
      </c>
      <c r="HA340" s="0" t="n">
        <f aca="false">HA339+1</f>
        <v>1990</v>
      </c>
      <c r="HB340" s="25" t="s">
        <v>126</v>
      </c>
      <c r="HC340" s="14" t="n">
        <v>16.5</v>
      </c>
      <c r="HD340" s="14" t="n">
        <v>16.2</v>
      </c>
      <c r="HE340" s="14" t="n">
        <v>16.4</v>
      </c>
      <c r="HF340" s="14" t="n">
        <v>14.2</v>
      </c>
      <c r="HG340" s="14" t="n">
        <v>12.8</v>
      </c>
      <c r="HH340" s="14" t="n">
        <v>9.7</v>
      </c>
      <c r="HI340" s="14" t="n">
        <v>8.5</v>
      </c>
      <c r="HJ340" s="14" t="n">
        <v>9.1</v>
      </c>
      <c r="HK340" s="14" t="n">
        <v>10.5</v>
      </c>
      <c r="HL340" s="14" t="n">
        <v>12</v>
      </c>
      <c r="HM340" s="14" t="n">
        <v>13.7</v>
      </c>
      <c r="HN340" s="14" t="n">
        <v>14.8</v>
      </c>
      <c r="HO340" s="15" t="n">
        <f aca="false">SUM(HC340:HN340)/12</f>
        <v>12.8666666666667</v>
      </c>
      <c r="IA340" s="0" t="n">
        <f aca="false">IA339+1</f>
        <v>1990</v>
      </c>
      <c r="IB340" s="25" t="s">
        <v>126</v>
      </c>
      <c r="IC340" s="14" t="n">
        <v>19</v>
      </c>
      <c r="ID340" s="14" t="n">
        <v>16.7</v>
      </c>
      <c r="IE340" s="14" t="n">
        <v>17.7</v>
      </c>
      <c r="IF340" s="14" t="n">
        <v>13.2</v>
      </c>
      <c r="IG340" s="14" t="n">
        <v>11.5</v>
      </c>
      <c r="IH340" s="14" t="n">
        <v>8.3</v>
      </c>
      <c r="II340" s="14" t="n">
        <v>8.1</v>
      </c>
      <c r="IJ340" s="14" t="n">
        <v>7.7</v>
      </c>
      <c r="IK340" s="14" t="n">
        <v>9.8</v>
      </c>
      <c r="IL340" s="14" t="n">
        <v>13.1</v>
      </c>
      <c r="IM340" s="14" t="n">
        <v>15</v>
      </c>
      <c r="IN340" s="14" t="n">
        <v>16.8</v>
      </c>
      <c r="IO340" s="15" t="n">
        <f aca="false">SUM(IC340:IN340)/12</f>
        <v>13.075</v>
      </c>
      <c r="JA340" s="0" t="n">
        <f aca="false">JA339+1</f>
        <v>1990</v>
      </c>
      <c r="JB340" s="25" t="s">
        <v>126</v>
      </c>
      <c r="JC340" s="14" t="n">
        <v>14.2</v>
      </c>
      <c r="JD340" s="14" t="n">
        <v>14.6</v>
      </c>
      <c r="JE340" s="14" t="n">
        <v>13.5</v>
      </c>
      <c r="JF340" s="14" t="n">
        <v>12.8</v>
      </c>
      <c r="JG340" s="14" t="n">
        <v>10.4</v>
      </c>
      <c r="JH340" s="14" t="n">
        <v>9.1</v>
      </c>
      <c r="JI340" s="14" t="n">
        <v>9.4</v>
      </c>
      <c r="JJ340" s="14" t="n">
        <v>8.7</v>
      </c>
      <c r="JK340" s="14" t="n">
        <v>10.4</v>
      </c>
      <c r="JL340" s="14" t="n">
        <v>10.7</v>
      </c>
      <c r="JM340" s="14" t="n">
        <v>12.1</v>
      </c>
      <c r="JN340" s="14" t="n">
        <v>14.1</v>
      </c>
      <c r="JO340" s="15" t="n">
        <f aca="false">SUM(JC340:JN340)/12</f>
        <v>11.6666666666667</v>
      </c>
      <c r="KA340" s="0" t="n">
        <f aca="false">KA339+1</f>
        <v>1990</v>
      </c>
      <c r="KB340" s="25" t="s">
        <v>126</v>
      </c>
      <c r="KC340" s="14" t="n">
        <v>16.6</v>
      </c>
      <c r="KD340" s="14" t="n">
        <v>14.2</v>
      </c>
      <c r="KE340" s="14" t="n">
        <v>14.9</v>
      </c>
      <c r="KF340" s="14" t="n">
        <v>10.9</v>
      </c>
      <c r="KG340" s="14" t="n">
        <v>10.1</v>
      </c>
      <c r="KH340" s="14" t="n">
        <v>6.3</v>
      </c>
      <c r="KI340" s="14" t="n">
        <v>6.9</v>
      </c>
      <c r="KJ340" s="14" t="n">
        <v>6.5</v>
      </c>
      <c r="KK340" s="14" t="n">
        <v>7.8</v>
      </c>
      <c r="KL340" s="14" t="n">
        <v>9.4</v>
      </c>
      <c r="KM340" s="14" t="n">
        <v>11.5</v>
      </c>
      <c r="KN340" s="14" t="n">
        <v>14.1</v>
      </c>
      <c r="KO340" s="15" t="n">
        <f aca="false">SUM(KC340:KN340)/12</f>
        <v>10.7666666666667</v>
      </c>
      <c r="LA340" s="0" t="n">
        <f aca="false">LA339+1</f>
        <v>1990</v>
      </c>
      <c r="LB340" s="25" t="s">
        <v>126</v>
      </c>
      <c r="LC340" s="14" t="n">
        <v>17</v>
      </c>
      <c r="LD340" s="14" t="n">
        <v>14.5</v>
      </c>
      <c r="LE340" s="14" t="n">
        <v>13.8</v>
      </c>
      <c r="LF340" s="14" t="n">
        <v>10.7</v>
      </c>
      <c r="LG340" s="14" t="n">
        <v>9.6</v>
      </c>
      <c r="LH340" s="14" t="n">
        <v>5.7</v>
      </c>
      <c r="LI340" s="14" t="n">
        <v>6.8</v>
      </c>
      <c r="LJ340" s="14" t="n">
        <v>6.7</v>
      </c>
      <c r="LK340" s="14" t="n">
        <v>7.1</v>
      </c>
      <c r="LL340" s="14" t="n">
        <v>9.2</v>
      </c>
      <c r="LM340" s="14" t="n">
        <v>12.4</v>
      </c>
      <c r="LN340" s="14" t="n">
        <v>14</v>
      </c>
      <c r="LO340" s="15" t="n">
        <f aca="false">SUM(LC340:LN340)/12</f>
        <v>10.625</v>
      </c>
      <c r="MA340" s="0" t="n">
        <f aca="false">MA339+1</f>
        <v>1990</v>
      </c>
      <c r="MB340" s="25" t="s">
        <v>126</v>
      </c>
      <c r="MC340" s="14" t="n">
        <v>14.3</v>
      </c>
      <c r="MD340" s="14" t="n">
        <v>14.5</v>
      </c>
      <c r="ME340" s="14" t="n">
        <v>12.9</v>
      </c>
      <c r="MF340" s="14" t="n">
        <v>10.6</v>
      </c>
      <c r="MG340" s="14" t="n">
        <v>8.7</v>
      </c>
      <c r="MH340" s="14" t="n">
        <v>7.3</v>
      </c>
      <c r="MI340" s="14" t="n">
        <v>7.4</v>
      </c>
      <c r="MJ340" s="14" t="n">
        <v>7.6</v>
      </c>
      <c r="MK340" s="14" t="n">
        <v>8.5</v>
      </c>
      <c r="ML340" s="14" t="n">
        <v>9.8</v>
      </c>
      <c r="MM340" s="14" t="n">
        <v>11.7</v>
      </c>
      <c r="MN340" s="14" t="n">
        <v>14.1</v>
      </c>
      <c r="MO340" s="15" t="n">
        <f aca="false">SUM(MC340:MN340)/12</f>
        <v>10.6166666666667</v>
      </c>
      <c r="NA340" s="0" t="n">
        <f aca="false">NA339+1</f>
        <v>1990</v>
      </c>
      <c r="NB340" s="25" t="s">
        <v>126</v>
      </c>
      <c r="NC340" s="14" t="n">
        <v>20</v>
      </c>
      <c r="ND340" s="14" t="n">
        <v>16.3</v>
      </c>
      <c r="NE340" s="14" t="n">
        <v>16.5</v>
      </c>
      <c r="NF340" s="14" t="n">
        <v>11.9</v>
      </c>
      <c r="NG340" s="14" t="n">
        <v>10.5</v>
      </c>
      <c r="NH340" s="14" t="n">
        <v>6</v>
      </c>
      <c r="NI340" s="14" t="n">
        <v>4.9</v>
      </c>
      <c r="NJ340" s="14" t="n">
        <v>5.6</v>
      </c>
      <c r="NK340" s="14" t="n">
        <v>8.6</v>
      </c>
      <c r="NL340" s="14" t="n">
        <v>12.5</v>
      </c>
      <c r="NM340" s="14" t="n">
        <v>17.1</v>
      </c>
      <c r="NN340" s="14" t="n">
        <v>17.9</v>
      </c>
      <c r="NO340" s="15" t="n">
        <f aca="false">SUM(NC340:NN340)/12</f>
        <v>12.3166666666667</v>
      </c>
      <c r="OA340" s="6" t="n">
        <f aca="false">AVERAGE(AO340,BO340,CO340,DO340,EO340,FO340,GO340,HO340,IO340,JO340,KO340,LO340,MO340,NO340)</f>
        <v>11.2458333333333</v>
      </c>
      <c r="OB340" s="22" t="n">
        <f aca="false">AVERAGE(OA330:OA340)</f>
        <v>10.7868957431457</v>
      </c>
      <c r="PA340" s="16" t="n">
        <f aca="false">AVERAGE(AH340,AI340,AJ340,BH340,BI340,BJ340,CH340,CI340,CJ340,DH340,DI340,DJ340,EH340,EI340,EJ340,FH340,FI340,FJ340,GH340,GI340,GJ340,HH340,HI340,HJ340,IH340,II340,IJ340,JH340,JI340,JJ340,KH340,KI340,KJ340,LH340,LI340,LJ340,MH340,MI340,MJ340,NH340,NI340,NJ340)</f>
        <v>7.02619047619048</v>
      </c>
      <c r="PB340" s="17" t="n">
        <f aca="false">AVERAGE(AC340,AD340,AN340,BC340,BD340,BN340,CC340,CD340,CN340,DC340,DD340,DN340,EC340,ED340,EN340,FC340,FD340,FN340,GC340,GD340,GN340,HC340,HD340,HN340,IC340,ID340,IN340,JC340,JD340,JN340,KC340,KD340,KN340,LC340,LD340,LN340,MC340,MD340,MN340,NC340,ND340,NN340,)</f>
        <v>14.9</v>
      </c>
      <c r="PC340" s="16" t="n">
        <f aca="false">AVERAGE(PA330:PA340)</f>
        <v>6.56623376623377</v>
      </c>
      <c r="PD340" s="23" t="n">
        <f aca="false">AVERAGE(PB330:PB340)</f>
        <v>14.4678646934461</v>
      </c>
    </row>
    <row r="341" customFormat="false" ht="14.65" hidden="false" customHeight="false" outlineLevel="0" collapsed="false">
      <c r="A341" s="5"/>
      <c r="B341" s="6" t="n">
        <f aca="false">AVERAGE(AO341,BO341,CO341,DO341,EO341,FO341,GO341,HO341,IO341,JO341,KO341,LO341,MO341,NO341)</f>
        <v>11.0074404761905</v>
      </c>
      <c r="C341" s="18" t="n">
        <f aca="false">AVERAGE(B337:B341)</f>
        <v>10.9750595238095</v>
      </c>
      <c r="D341" s="20" t="n">
        <f aca="false">AVERAGE(B332:B341)</f>
        <v>10.7635317460318</v>
      </c>
      <c r="E341" s="6" t="n">
        <f aca="false">AVERAGE(B322:B341)</f>
        <v>10.7847718253968</v>
      </c>
      <c r="F341" s="24" t="n">
        <f aca="false">AVERAGE(B292:B341)</f>
        <v>10.4621765873016</v>
      </c>
      <c r="G341" s="2" t="n">
        <f aca="false">MAX(AC341:AN341,BC341:BN341,CC341:CN341,DC341:DN341,EC341:EN341,FC341:FN341,GC341:GN341,HC341:HN341,IC341:IN341,JC341:JN341,KC341:KN341,LC341:LN341,MC341:MN341,NC341:NN341)</f>
        <v>23.2</v>
      </c>
      <c r="H341" s="11" t="n">
        <f aca="false">MEDIAN(AC341:AN341,BC341:BN341,CC341:CN341,DC341:DN341,EC341:EN341,FC341:FN341,GC341:GN341,HC341:HN341,IC341:IN341,JC341:JN341,KC341:KN341,LC341:LN341,MC341:MN341,NC341:NN341)</f>
        <v>10.5</v>
      </c>
      <c r="I341" s="4" t="n">
        <f aca="false">MIN(AC341:AN341,BC341:BN341,CC341:CN341,DC341:DN341,EC341:EN341,FC341:FN341,GC341:GN341,HC341:HN341,IC341:IN341,JC341:JN341,KC341:KN341,LC341:LN341,MC341:MN341,NC341:NN341)</f>
        <v>4.5</v>
      </c>
      <c r="J341" s="12" t="n">
        <f aca="false">(G341+I341)/2</f>
        <v>13.85</v>
      </c>
      <c r="AA341" s="0" t="n">
        <f aca="false">AA340+1</f>
        <v>4</v>
      </c>
      <c r="AB341" s="27" t="n">
        <v>1991</v>
      </c>
      <c r="AC341" s="14" t="n">
        <v>17.6</v>
      </c>
      <c r="AD341" s="14" t="n">
        <v>14.6</v>
      </c>
      <c r="AE341" s="14" t="n">
        <v>13.9</v>
      </c>
      <c r="AF341" s="14" t="n">
        <v>12.1</v>
      </c>
      <c r="AG341" s="14" t="n">
        <v>8.5</v>
      </c>
      <c r="AH341" s="14" t="n">
        <v>10.8</v>
      </c>
      <c r="AI341" s="14" t="n">
        <v>7.4</v>
      </c>
      <c r="AJ341" s="14" t="n">
        <v>8.4</v>
      </c>
      <c r="AK341" s="14" t="n">
        <v>9.2</v>
      </c>
      <c r="AL341" s="14" t="n">
        <v>11</v>
      </c>
      <c r="AM341" s="14" t="n">
        <v>13.4</v>
      </c>
      <c r="AN341" s="14" t="n">
        <v>14.1</v>
      </c>
      <c r="AO341" s="15" t="n">
        <f aca="false">SUM(AC341:AN341)/12</f>
        <v>11.75</v>
      </c>
      <c r="AQ341" s="32"/>
      <c r="AR341" s="14"/>
      <c r="AS341" s="14"/>
      <c r="AT341" s="14"/>
      <c r="AU341" s="14"/>
      <c r="AV341" s="14"/>
      <c r="AW341" s="14"/>
      <c r="AX341" s="14"/>
      <c r="AY341" s="14"/>
      <c r="AZ341" s="14"/>
      <c r="BA341" s="0" t="n">
        <f aca="false">BA340+1</f>
        <v>1991</v>
      </c>
      <c r="BB341" s="25" t="s">
        <v>127</v>
      </c>
      <c r="BC341" s="14" t="n">
        <v>15.2</v>
      </c>
      <c r="BD341" s="14" t="n">
        <v>13.2</v>
      </c>
      <c r="BE341" s="14" t="n">
        <v>10.8</v>
      </c>
      <c r="BF341" s="14" t="n">
        <v>9.7</v>
      </c>
      <c r="BG341" s="14" t="n">
        <v>5.9</v>
      </c>
      <c r="BH341" s="14" t="n">
        <v>8.9</v>
      </c>
      <c r="BI341" s="14" t="n">
        <v>4.9</v>
      </c>
      <c r="BJ341" s="14" t="n">
        <v>5.7</v>
      </c>
      <c r="BK341" s="14" t="n">
        <v>6.3</v>
      </c>
      <c r="BL341" s="14" t="n">
        <v>8.1</v>
      </c>
      <c r="BM341" s="14" t="n">
        <v>10.4</v>
      </c>
      <c r="BN341" s="14" t="n">
        <v>11.6</v>
      </c>
      <c r="BO341" s="15" t="n">
        <f aca="false">SUM(BC341:BN341)/12</f>
        <v>9.225</v>
      </c>
      <c r="BP341" s="14"/>
      <c r="BQ341" s="14"/>
      <c r="BR341" s="14"/>
      <c r="BS341" s="14"/>
      <c r="CA341" s="0" t="n">
        <f aca="false">CA340+1</f>
        <v>1991</v>
      </c>
      <c r="CB341" s="25" t="s">
        <v>127</v>
      </c>
      <c r="CC341" s="14" t="n">
        <v>16.9</v>
      </c>
      <c r="CD341" s="14" t="n">
        <v>15.9</v>
      </c>
      <c r="CE341" s="14" t="n">
        <v>14.8</v>
      </c>
      <c r="CF341" s="14" t="n">
        <v>13.1</v>
      </c>
      <c r="CG341" s="14" t="n">
        <v>10.5</v>
      </c>
      <c r="CH341" s="14" t="n">
        <v>11.7</v>
      </c>
      <c r="CI341" s="14" t="n">
        <v>9.3</v>
      </c>
      <c r="CJ341" s="14" t="n">
        <v>9.3</v>
      </c>
      <c r="CK341" s="14" t="n">
        <v>10.2</v>
      </c>
      <c r="CL341" s="14" t="n">
        <v>12.2</v>
      </c>
      <c r="CM341" s="14" t="n">
        <v>12.8</v>
      </c>
      <c r="CN341" s="14" t="n">
        <v>14.2</v>
      </c>
      <c r="CO341" s="15" t="n">
        <f aca="false">SUM(CC341:CN341)/12</f>
        <v>12.575</v>
      </c>
      <c r="DA341" s="0" t="n">
        <f aca="false">DA340+1</f>
        <v>1991</v>
      </c>
      <c r="DB341" s="25" t="s">
        <v>127</v>
      </c>
      <c r="DC341" s="14" t="n">
        <v>15.5</v>
      </c>
      <c r="DD341" s="14" t="n">
        <v>12.7</v>
      </c>
      <c r="DE341" s="14" t="n">
        <v>11.2</v>
      </c>
      <c r="DF341" s="14" t="n">
        <v>9.6</v>
      </c>
      <c r="DG341" s="14" t="n">
        <v>6.2</v>
      </c>
      <c r="DH341" s="14" t="n">
        <v>8.6</v>
      </c>
      <c r="DI341" s="14" t="n">
        <v>5.8</v>
      </c>
      <c r="DJ341" s="14" t="n">
        <v>5.9</v>
      </c>
      <c r="DK341" s="14" t="n">
        <v>7</v>
      </c>
      <c r="DL341" s="14" t="n">
        <v>8.8</v>
      </c>
      <c r="DM341" s="14" t="n">
        <v>10.4</v>
      </c>
      <c r="DN341" s="14" t="n">
        <v>12.4</v>
      </c>
      <c r="DO341" s="15" t="n">
        <f aca="false">SUM(DC341:DN341)/12</f>
        <v>9.50833333333333</v>
      </c>
      <c r="EA341" s="0" t="n">
        <f aca="false">EA340+1</f>
        <v>1991</v>
      </c>
      <c r="EB341" s="25" t="s">
        <v>127</v>
      </c>
      <c r="EC341" s="14" t="n">
        <v>23.2</v>
      </c>
      <c r="ED341" s="14" t="n">
        <v>22.2</v>
      </c>
      <c r="EE341" s="14" t="n">
        <v>18</v>
      </c>
      <c r="EF341" s="14" t="n">
        <v>13.1</v>
      </c>
      <c r="EG341" s="14" t="n">
        <v>7.3</v>
      </c>
      <c r="EH341" s="14" t="n">
        <v>9.6</v>
      </c>
      <c r="EI341" s="14" t="n">
        <v>6.1</v>
      </c>
      <c r="EJ341" s="14" t="n">
        <v>7.2</v>
      </c>
      <c r="EK341" s="14" t="n">
        <v>10.2</v>
      </c>
      <c r="EL341" s="14" t="n">
        <v>14.4</v>
      </c>
      <c r="EM341" s="14" t="n">
        <v>17.8</v>
      </c>
      <c r="EN341" s="14" t="n">
        <v>18.8</v>
      </c>
      <c r="EO341" s="15" t="n">
        <f aca="false">SUM(EC341:EN341)/12</f>
        <v>13.9916666666667</v>
      </c>
      <c r="FA341" s="0" t="n">
        <f aca="false">FA340+1</f>
        <v>1991</v>
      </c>
      <c r="FB341" s="25" t="s">
        <v>127</v>
      </c>
      <c r="FC341" s="14" t="n">
        <v>13.7</v>
      </c>
      <c r="FD341" s="14" t="n">
        <v>11</v>
      </c>
      <c r="FE341" s="14" t="n">
        <v>9.9</v>
      </c>
      <c r="FF341" s="14" t="n">
        <v>9.4</v>
      </c>
      <c r="FG341" s="14" t="n">
        <v>6.1</v>
      </c>
      <c r="FH341" s="14" t="n">
        <v>8.7</v>
      </c>
      <c r="FI341" s="14" t="n">
        <v>4.5</v>
      </c>
      <c r="FJ341" s="14" t="n">
        <v>5.6</v>
      </c>
      <c r="FK341" s="14" t="n">
        <v>6</v>
      </c>
      <c r="FL341" s="14" t="n">
        <v>8.6</v>
      </c>
      <c r="FM341" s="14" t="n">
        <v>9.2</v>
      </c>
      <c r="FN341" s="14" t="n">
        <v>10.8</v>
      </c>
      <c r="FO341" s="15" t="n">
        <f aca="false">SUM(FC341:FN341)/12</f>
        <v>8.625</v>
      </c>
      <c r="GA341" s="0" t="n">
        <f aca="false">GA340+1</f>
        <v>1991</v>
      </c>
      <c r="GB341" s="25" t="s">
        <v>127</v>
      </c>
      <c r="GC341" s="14" t="n">
        <v>13.1</v>
      </c>
      <c r="GD341" s="14" t="n">
        <v>9.3</v>
      </c>
      <c r="GE341" s="14" t="n">
        <v>9.7</v>
      </c>
      <c r="GF341" s="14" t="n">
        <v>9.2</v>
      </c>
      <c r="GG341" s="14" t="n">
        <v>6.4</v>
      </c>
      <c r="GH341" s="14" t="n">
        <v>8</v>
      </c>
      <c r="GI341" s="14" t="n">
        <v>5.6</v>
      </c>
      <c r="GJ341" s="14" t="n">
        <v>6.7</v>
      </c>
      <c r="GK341" s="14" t="n">
        <v>7.1</v>
      </c>
      <c r="GL341" s="14" t="n">
        <v>8.5</v>
      </c>
      <c r="GM341" s="14" t="n">
        <v>7.6</v>
      </c>
      <c r="GN341" s="14" t="n">
        <v>10.1</v>
      </c>
      <c r="GO341" s="15" t="n">
        <f aca="false">SUM(GC341:GN341)/12</f>
        <v>8.44166666666666</v>
      </c>
      <c r="HA341" s="0" t="n">
        <f aca="false">HA340+1</f>
        <v>1991</v>
      </c>
      <c r="HB341" s="32" t="n">
        <v>1991</v>
      </c>
      <c r="HC341" s="19" t="n">
        <f aca="false">AVERAGE(HC338:HC340)</f>
        <v>16</v>
      </c>
      <c r="HD341" s="19" t="n">
        <f aca="false">AVERAGE(HD338:HD340)</f>
        <v>15.9666666666667</v>
      </c>
      <c r="HE341" s="19" t="n">
        <f aca="false">AVERAGE(HE338:HE340)</f>
        <v>16.2333333333333</v>
      </c>
      <c r="HF341" s="21" t="n">
        <f aca="false">(HF338+HF339+HF340+HF342+HF343+HF344)/6</f>
        <v>12.8833333333333</v>
      </c>
      <c r="HG341" s="21" t="n">
        <f aca="false">(HG338+HG339+HG340+HG342+HG343+HG344)/6</f>
        <v>11.55</v>
      </c>
      <c r="HH341" s="21" t="n">
        <f aca="false">(HH338+HH339+HH340+HH342+HH343+HH344)/6</f>
        <v>9.2</v>
      </c>
      <c r="HI341" s="21" t="n">
        <f aca="false">(HI338+HI339+HI340+HI342+HI343+HI344)/6</f>
        <v>7.95</v>
      </c>
      <c r="HJ341" s="21" t="n">
        <f aca="false">(HJ338+HJ339+HJ340+HJ342+HJ343+HJ344)/6</f>
        <v>7.6</v>
      </c>
      <c r="HK341" s="21" t="n">
        <f aca="false">(HK338+HK339+HK340+HK342+HK343+HK344)/6</f>
        <v>8.53333333333333</v>
      </c>
      <c r="HL341" s="21" t="n">
        <f aca="false">(HL338+HL339+HL340+HL342+HL343+HL344)/6</f>
        <v>10.6166666666667</v>
      </c>
      <c r="HM341" s="21" t="n">
        <f aca="false">(HM338+HM339+HM340+HM342+HM343+HM344)/6</f>
        <v>12.3833333333333</v>
      </c>
      <c r="HN341" s="21" t="n">
        <f aca="false">(HN338+HN339+HN340+HN342+HN343+HN344)/6</f>
        <v>14.6166666666667</v>
      </c>
      <c r="HO341" s="15" t="n">
        <f aca="false">SUM(HC341:HN341)/12</f>
        <v>11.9611111111111</v>
      </c>
      <c r="IA341" s="0" t="n">
        <f aca="false">IA340+1</f>
        <v>1991</v>
      </c>
      <c r="IB341" s="25" t="s">
        <v>127</v>
      </c>
      <c r="IC341" s="14" t="n">
        <v>19.8</v>
      </c>
      <c r="ID341" s="14" t="n">
        <v>17.6</v>
      </c>
      <c r="IE341" s="14" t="n">
        <v>15.1</v>
      </c>
      <c r="IF341" s="14" t="n">
        <v>13.9</v>
      </c>
      <c r="IG341" s="14" t="n">
        <v>9.6</v>
      </c>
      <c r="IH341" s="14" t="n">
        <v>10.8</v>
      </c>
      <c r="II341" s="14" t="n">
        <v>8.3</v>
      </c>
      <c r="IJ341" s="14" t="n">
        <v>8.6</v>
      </c>
      <c r="IK341" s="14" t="n">
        <v>9.9</v>
      </c>
      <c r="IL341" s="14" t="n">
        <v>12.5</v>
      </c>
      <c r="IM341" s="14" t="n">
        <v>15.5</v>
      </c>
      <c r="IN341" s="14" t="n">
        <v>15.7</v>
      </c>
      <c r="IO341" s="15" t="n">
        <f aca="false">SUM(IC341:IN341)/12</f>
        <v>13.1083333333333</v>
      </c>
      <c r="JA341" s="0" t="n">
        <f aca="false">JA340+1</f>
        <v>1991</v>
      </c>
      <c r="JB341" s="25" t="s">
        <v>127</v>
      </c>
      <c r="JC341" s="14" t="n">
        <v>15.2</v>
      </c>
      <c r="JD341" s="14" t="n">
        <v>12.5</v>
      </c>
      <c r="JE341" s="14" t="n">
        <v>11.6</v>
      </c>
      <c r="JF341" s="14" t="n">
        <v>12</v>
      </c>
      <c r="JG341" s="14" t="n">
        <v>9.7</v>
      </c>
      <c r="JH341" s="14" t="n">
        <v>10.5</v>
      </c>
      <c r="JI341" s="14" t="n">
        <v>8.8</v>
      </c>
      <c r="JJ341" s="14" t="n">
        <v>9.7</v>
      </c>
      <c r="JK341" s="14" t="n">
        <v>10.4</v>
      </c>
      <c r="JL341" s="14" t="n">
        <v>11.7</v>
      </c>
      <c r="JM341" s="14" t="n">
        <v>11.3</v>
      </c>
      <c r="JN341" s="14" t="n">
        <v>12.6</v>
      </c>
      <c r="JO341" s="15" t="n">
        <f aca="false">SUM(JC341:JN341)/12</f>
        <v>11.3333333333333</v>
      </c>
      <c r="KA341" s="0" t="n">
        <f aca="false">KA340+1</f>
        <v>1991</v>
      </c>
      <c r="KB341" s="25" t="s">
        <v>127</v>
      </c>
      <c r="KC341" s="14" t="n">
        <v>17</v>
      </c>
      <c r="KD341" s="14" t="n">
        <v>14.5</v>
      </c>
      <c r="KE341" s="14" t="n">
        <v>12.4</v>
      </c>
      <c r="KF341" s="14" t="n">
        <v>11.9</v>
      </c>
      <c r="KG341" s="14" t="n">
        <v>7.6</v>
      </c>
      <c r="KH341" s="14" t="n">
        <v>9.8</v>
      </c>
      <c r="KI341" s="14" t="n">
        <v>6.6</v>
      </c>
      <c r="KJ341" s="14" t="n">
        <v>6.5</v>
      </c>
      <c r="KK341" s="14" t="n">
        <v>7.5</v>
      </c>
      <c r="KL341" s="14" t="n">
        <v>8.8</v>
      </c>
      <c r="KM341" s="14" t="n">
        <v>11.9</v>
      </c>
      <c r="KN341" s="14" t="n">
        <v>13.3</v>
      </c>
      <c r="KO341" s="15" t="n">
        <f aca="false">SUM(KC341:KN341)/12</f>
        <v>10.65</v>
      </c>
      <c r="LA341" s="0" t="n">
        <f aca="false">LA340+1</f>
        <v>1991</v>
      </c>
      <c r="LB341" s="25" t="s">
        <v>127</v>
      </c>
      <c r="LC341" s="14" t="n">
        <v>16.7</v>
      </c>
      <c r="LD341" s="14" t="n">
        <v>13.9</v>
      </c>
      <c r="LE341" s="14" t="n">
        <v>12.4</v>
      </c>
      <c r="LF341" s="14" t="n">
        <v>10.7</v>
      </c>
      <c r="LG341" s="14" t="n">
        <v>6.9</v>
      </c>
      <c r="LH341" s="14" t="n">
        <v>9.6</v>
      </c>
      <c r="LI341" s="14" t="n">
        <v>6.2</v>
      </c>
      <c r="LJ341" s="14" t="n">
        <v>7.2</v>
      </c>
      <c r="LK341" s="14" t="n">
        <v>7.2</v>
      </c>
      <c r="LL341" s="14" t="n">
        <v>9.1</v>
      </c>
      <c r="LM341" s="14" t="n">
        <v>11.5</v>
      </c>
      <c r="LN341" s="14" t="n">
        <v>12.5</v>
      </c>
      <c r="LO341" s="15" t="n">
        <f aca="false">SUM(LC341:LN341)/12</f>
        <v>10.325</v>
      </c>
      <c r="MA341" s="0" t="n">
        <f aca="false">MA340+1</f>
        <v>1991</v>
      </c>
      <c r="MB341" s="25" t="s">
        <v>127</v>
      </c>
      <c r="MC341" s="14" t="n">
        <v>15.7</v>
      </c>
      <c r="MD341" s="14" t="n">
        <v>13.2</v>
      </c>
      <c r="ME341" s="14" t="n">
        <v>11.7</v>
      </c>
      <c r="MF341" s="14" t="n">
        <v>11.5</v>
      </c>
      <c r="MG341" s="14" t="n">
        <v>8.1</v>
      </c>
      <c r="MH341" s="14" t="n">
        <v>10.3</v>
      </c>
      <c r="MI341" s="14" t="n">
        <v>6.4</v>
      </c>
      <c r="MJ341" s="14" t="n">
        <v>7.3</v>
      </c>
      <c r="MK341" s="14" t="n">
        <v>8</v>
      </c>
      <c r="ML341" s="14" t="n">
        <v>9.9</v>
      </c>
      <c r="MM341" s="14" t="n">
        <v>10.8</v>
      </c>
      <c r="MN341" s="14" t="n">
        <v>12.6</v>
      </c>
      <c r="MO341" s="15" t="n">
        <f aca="false">SUM(MC341:MN341)/12</f>
        <v>10.4583333333333</v>
      </c>
      <c r="NA341" s="0" t="n">
        <f aca="false">NA340+1</f>
        <v>1991</v>
      </c>
      <c r="NB341" s="25" t="s">
        <v>127</v>
      </c>
      <c r="NC341" s="14" t="n">
        <v>18.9</v>
      </c>
      <c r="ND341" s="14" t="n">
        <v>17.7</v>
      </c>
      <c r="NE341" s="21" t="n">
        <f aca="false">(NE338+NE339+NE340+NE342+NE343+NE344)/6</f>
        <v>16.3166666666667</v>
      </c>
      <c r="NF341" s="14" t="n">
        <v>12.6</v>
      </c>
      <c r="NG341" s="14" t="n">
        <v>7.6</v>
      </c>
      <c r="NH341" s="14" t="n">
        <v>8.9</v>
      </c>
      <c r="NI341" s="14" t="n">
        <v>5.7</v>
      </c>
      <c r="NJ341" s="14" t="n">
        <v>5.9</v>
      </c>
      <c r="NK341" s="14" t="n">
        <v>8.9</v>
      </c>
      <c r="NL341" s="14" t="n">
        <v>12.2</v>
      </c>
      <c r="NM341" s="14" t="n">
        <v>15.5</v>
      </c>
      <c r="NN341" s="14" t="n">
        <v>15.6</v>
      </c>
      <c r="NO341" s="15" t="n">
        <f aca="false">SUM(NC341:NN341)/12</f>
        <v>12.1513888888889</v>
      </c>
      <c r="OA341" s="6" t="n">
        <f aca="false">AVERAGE(AO341,BO341,CO341,DO341,EO341,FO341,GO341,HO341,IO341,JO341,KO341,LO341,MO341,NO341)</f>
        <v>11.0074404761905</v>
      </c>
      <c r="OB341" s="22" t="n">
        <f aca="false">AVERAGE(OA331:OA341)</f>
        <v>10.7969336219336</v>
      </c>
      <c r="PA341" s="16" t="n">
        <f aca="false">AVERAGE(AH341,AI341,AJ341,BH341,BI341,BJ341,CH341,CI341,CJ341,DH341,DI341,DJ341,EH341,EI341,EJ341,FH341,FI341,FJ341,GH341,GI341,GJ341,HH341,HI341,HJ341,IH341,II341,IJ341,JH341,JI341,JJ341,KH341,KI341,KJ341,LH341,LI341,LJ341,MH341,MI341,MJ341,NH341,NI341,NJ341)</f>
        <v>7.87023809523809</v>
      </c>
      <c r="PB341" s="17" t="n">
        <f aca="false">AVERAGE(AC341,AD341,AN341,BC341,BD341,BN341,CC341,CD341,CN341,DC341,DD341,DN341,EC341,ED341,EN341,FC341,FD341,FN341,GC341,GD341,GN341,HC341,HD341,HN341,IC341,ID341,IN341,JC341,JD341,JN341,KC341,KD341,KN341,LC341,LD341,LN341,MC341,MD341,MN341,NC341,ND341,NN341,)</f>
        <v>14.5972868217054</v>
      </c>
      <c r="PC341" s="16" t="n">
        <f aca="false">AVERAGE(PA331:PA341)</f>
        <v>6.64209956709957</v>
      </c>
      <c r="PD341" s="23" t="n">
        <f aca="false">AVERAGE(PB331:PB341)</f>
        <v>14.5369626497534</v>
      </c>
    </row>
    <row r="342" customFormat="false" ht="14.65" hidden="false" customHeight="false" outlineLevel="0" collapsed="false">
      <c r="A342" s="5"/>
      <c r="B342" s="6" t="n">
        <f aca="false">AVERAGE(AO342,BO342,CO342,DO342,EO342,FO342,GO342,HO342,IO342,JO342,KO342,LO342,MO342,NO342)</f>
        <v>10.6652777777778</v>
      </c>
      <c r="C342" s="18" t="n">
        <f aca="false">AVERAGE(B338:B342)</f>
        <v>11.0283531746032</v>
      </c>
      <c r="D342" s="20" t="n">
        <f aca="false">AVERAGE(B333:B342)</f>
        <v>10.7720238095238</v>
      </c>
      <c r="E342" s="6" t="n">
        <f aca="false">AVERAGE(B323:B342)</f>
        <v>10.8081845238095</v>
      </c>
      <c r="F342" s="24" t="n">
        <f aca="false">AVERAGE(B293:B342)</f>
        <v>10.4601190476191</v>
      </c>
      <c r="G342" s="2" t="n">
        <f aca="false">MAX(AC342:AN342,BC342:BN342,CC342:CN342,DC342:DN342,EC342:EN342,FC342:FN342,GC342:GN342,HC342:HN342,IC342:IN342,JC342:JN342,KC342:KN342,LC342:LN342,MC342:MN342,NC342:NN342)</f>
        <v>22.3</v>
      </c>
      <c r="H342" s="11" t="n">
        <f aca="false">MEDIAN(AC342:AN342,BC342:BN342,CC342:CN342,DC342:DN342,EC342:EN342,FC342:FN342,GC342:GN342,HC342:HN342,IC342:IN342,JC342:JN342,KC342:KN342,LC342:LN342,MC342:MN342,NC342:NN342)</f>
        <v>10.1</v>
      </c>
      <c r="I342" s="4" t="n">
        <f aca="false">MIN(AC342:AN342,BC342:BN342,CC342:CN342,DC342:DN342,EC342:EN342,FC342:FN342,GC342:GN342,HC342:HN342,IC342:IN342,JC342:JN342,KC342:KN342,LC342:LN342,MC342:MN342,NC342:NN342)</f>
        <v>3.5</v>
      </c>
      <c r="J342" s="12" t="n">
        <f aca="false">(G342+I342)/2</f>
        <v>12.9</v>
      </c>
      <c r="AA342" s="0" t="n">
        <f aca="false">AA341+1</f>
        <v>5</v>
      </c>
      <c r="AB342" s="27" t="n">
        <v>1992</v>
      </c>
      <c r="AC342" s="14" t="n">
        <v>13.9</v>
      </c>
      <c r="AD342" s="14" t="n">
        <v>17.1</v>
      </c>
      <c r="AE342" s="14" t="n">
        <v>15.2</v>
      </c>
      <c r="AF342" s="14" t="n">
        <v>12.7</v>
      </c>
      <c r="AG342" s="14" t="n">
        <v>9.6</v>
      </c>
      <c r="AH342" s="14" t="n">
        <v>8.2</v>
      </c>
      <c r="AI342" s="14" t="n">
        <v>7.8</v>
      </c>
      <c r="AJ342" s="14" t="n">
        <v>7.3</v>
      </c>
      <c r="AK342" s="14" t="n">
        <v>7.7</v>
      </c>
      <c r="AL342" s="14" t="n">
        <v>11.1</v>
      </c>
      <c r="AM342" s="14" t="n">
        <v>11.5</v>
      </c>
      <c r="AN342" s="14" t="n">
        <v>15.7</v>
      </c>
      <c r="AO342" s="15" t="n">
        <f aca="false">SUM(AC342:AN342)/12</f>
        <v>11.4833333333333</v>
      </c>
      <c r="AQ342" s="32"/>
      <c r="AR342" s="14"/>
      <c r="AS342" s="14"/>
      <c r="AT342" s="14"/>
      <c r="AU342" s="14"/>
      <c r="AV342" s="14"/>
      <c r="AW342" s="14"/>
      <c r="AX342" s="14"/>
      <c r="AY342" s="14"/>
      <c r="AZ342" s="14"/>
      <c r="BA342" s="0" t="n">
        <f aca="false">BA341+1</f>
        <v>1992</v>
      </c>
      <c r="BB342" s="25" t="s">
        <v>128</v>
      </c>
      <c r="BC342" s="14" t="n">
        <v>11.2</v>
      </c>
      <c r="BD342" s="14" t="n">
        <v>14.5</v>
      </c>
      <c r="BE342" s="14" t="n">
        <v>13.5</v>
      </c>
      <c r="BF342" s="14" t="n">
        <v>10.1</v>
      </c>
      <c r="BG342" s="14" t="n">
        <v>6.1</v>
      </c>
      <c r="BH342" s="14" t="n">
        <v>5.1</v>
      </c>
      <c r="BI342" s="14" t="n">
        <v>4.7</v>
      </c>
      <c r="BJ342" s="14" t="n">
        <v>3.8</v>
      </c>
      <c r="BK342" s="14" t="n">
        <v>4.9</v>
      </c>
      <c r="BL342" s="14" t="n">
        <v>9.1</v>
      </c>
      <c r="BM342" s="14" t="n">
        <v>9.1</v>
      </c>
      <c r="BN342" s="14" t="n">
        <v>13.4</v>
      </c>
      <c r="BO342" s="15" t="n">
        <f aca="false">SUM(BC342:BN342)/12</f>
        <v>8.79166666666667</v>
      </c>
      <c r="BP342" s="14"/>
      <c r="BQ342" s="14"/>
      <c r="BR342" s="14"/>
      <c r="BS342" s="14"/>
      <c r="CA342" s="0" t="n">
        <f aca="false">CA341+1</f>
        <v>1992</v>
      </c>
      <c r="CB342" s="32" t="n">
        <v>1992</v>
      </c>
      <c r="CC342" s="19" t="n">
        <f aca="false">AVERAGE(CC339:CC341)</f>
        <v>16.5333333333333</v>
      </c>
      <c r="CD342" s="19" t="n">
        <f aca="false">AVERAGE(CD339:CD341)</f>
        <v>16.1666666666667</v>
      </c>
      <c r="CE342" s="19" t="n">
        <f aca="false">AVERAGE(CE339:CE341)</f>
        <v>15.9</v>
      </c>
      <c r="CF342" s="19" t="n">
        <f aca="false">AVERAGE(CF339:CF341)</f>
        <v>13.6666666666667</v>
      </c>
      <c r="CG342" s="19" t="n">
        <f aca="false">AVERAGE(CG339:CG341)</f>
        <v>11.6666666666667</v>
      </c>
      <c r="CH342" s="19" t="n">
        <f aca="false">AVERAGE(CH339:CH341)</f>
        <v>10.0333333333333</v>
      </c>
      <c r="CI342" s="19" t="n">
        <f aca="false">AVERAGE(CI339:CI341)</f>
        <v>8.33333333333333</v>
      </c>
      <c r="CJ342" s="19" t="n">
        <f aca="false">AVERAGE(CJ339:CJ341)</f>
        <v>8.8</v>
      </c>
      <c r="CK342" s="19" t="n">
        <f aca="false">AVERAGE(CK339:CK341)</f>
        <v>10.2</v>
      </c>
      <c r="CL342" s="19" t="n">
        <f aca="false">AVERAGE(CL339:CL341)</f>
        <v>11.5333333333333</v>
      </c>
      <c r="CM342" s="19" t="n">
        <f aca="false">AVERAGE(CM339:CM341)</f>
        <v>13.1333333333333</v>
      </c>
      <c r="CN342" s="19" t="n">
        <f aca="false">AVERAGE(CN339:CN341)</f>
        <v>14.6666666666667</v>
      </c>
      <c r="CO342" s="15" t="n">
        <f aca="false">SUM(CC342:CN342)/12</f>
        <v>12.5527777777778</v>
      </c>
      <c r="DA342" s="0" t="n">
        <f aca="false">DA341+1</f>
        <v>1992</v>
      </c>
      <c r="DB342" s="25" t="s">
        <v>128</v>
      </c>
      <c r="DC342" s="14" t="n">
        <v>11.4</v>
      </c>
      <c r="DD342" s="14" t="n">
        <v>14.6</v>
      </c>
      <c r="DE342" s="14" t="n">
        <v>13.6</v>
      </c>
      <c r="DF342" s="14" t="n">
        <v>11.2</v>
      </c>
      <c r="DG342" s="14" t="n">
        <v>7.9</v>
      </c>
      <c r="DH342" s="14" t="n">
        <v>6.4</v>
      </c>
      <c r="DI342" s="14" t="n">
        <v>5.6</v>
      </c>
      <c r="DJ342" s="14" t="n">
        <v>4.9</v>
      </c>
      <c r="DK342" s="14" t="n">
        <v>5.6</v>
      </c>
      <c r="DL342" s="14" t="n">
        <v>9.3</v>
      </c>
      <c r="DM342" s="14" t="n">
        <v>8.9</v>
      </c>
      <c r="DN342" s="14" t="n">
        <v>14.2</v>
      </c>
      <c r="DO342" s="15" t="n">
        <f aca="false">SUM(DC342:DN342)/12</f>
        <v>9.46666666666667</v>
      </c>
      <c r="EA342" s="0" t="n">
        <f aca="false">EA341+1</f>
        <v>1992</v>
      </c>
      <c r="EB342" s="25" t="s">
        <v>128</v>
      </c>
      <c r="EC342" s="14" t="n">
        <v>19.5</v>
      </c>
      <c r="ED342" s="14" t="n">
        <v>22.3</v>
      </c>
      <c r="EE342" s="14" t="n">
        <v>19.5</v>
      </c>
      <c r="EF342" s="14" t="n">
        <v>14.4</v>
      </c>
      <c r="EG342" s="14" t="n">
        <v>10.1</v>
      </c>
      <c r="EH342" s="14" t="n">
        <v>6</v>
      </c>
      <c r="EI342" s="14" t="n">
        <v>4.2</v>
      </c>
      <c r="EJ342" s="14" t="n">
        <v>6.5</v>
      </c>
      <c r="EK342" s="14" t="n">
        <v>9.8</v>
      </c>
      <c r="EL342" s="14" t="n">
        <v>13.8</v>
      </c>
      <c r="EM342" s="14" t="n">
        <v>14.7</v>
      </c>
      <c r="EN342" s="14" t="n">
        <v>19.8</v>
      </c>
      <c r="EO342" s="15" t="n">
        <f aca="false">SUM(EC342:EN342)/12</f>
        <v>13.3833333333333</v>
      </c>
      <c r="FA342" s="0" t="n">
        <f aca="false">FA341+1</f>
        <v>1992</v>
      </c>
      <c r="FB342" s="25" t="s">
        <v>128</v>
      </c>
      <c r="FC342" s="14" t="n">
        <v>10.5</v>
      </c>
      <c r="FD342" s="14" t="n">
        <v>11.9</v>
      </c>
      <c r="FE342" s="14" t="n">
        <v>12.7</v>
      </c>
      <c r="FF342" s="14" t="n">
        <v>8.7</v>
      </c>
      <c r="FG342" s="14" t="n">
        <v>6.2</v>
      </c>
      <c r="FH342" s="14" t="n">
        <v>6.3</v>
      </c>
      <c r="FI342" s="14" t="n">
        <v>6.1</v>
      </c>
      <c r="FJ342" s="14" t="n">
        <v>4.8</v>
      </c>
      <c r="FK342" s="14" t="n">
        <v>5.5</v>
      </c>
      <c r="FL342" s="14" t="n">
        <v>8.3</v>
      </c>
      <c r="FM342" s="14" t="n">
        <v>8.1</v>
      </c>
      <c r="FN342" s="14" t="n">
        <v>12.5</v>
      </c>
      <c r="FO342" s="15" t="n">
        <f aca="false">SUM(FC342:FN342)/12</f>
        <v>8.46666666666667</v>
      </c>
      <c r="GA342" s="0" t="n">
        <f aca="false">GA341+1</f>
        <v>1992</v>
      </c>
      <c r="GB342" s="25" t="s">
        <v>128</v>
      </c>
      <c r="GC342" s="14" t="n">
        <v>9.9</v>
      </c>
      <c r="GD342" s="14" t="n">
        <v>11.4</v>
      </c>
      <c r="GE342" s="14" t="n">
        <v>12.7</v>
      </c>
      <c r="GF342" s="14" t="n">
        <v>9.7</v>
      </c>
      <c r="GG342" s="14" t="n">
        <v>6.8</v>
      </c>
      <c r="GH342" s="14" t="n">
        <v>6.4</v>
      </c>
      <c r="GI342" s="14" t="n">
        <v>6.6</v>
      </c>
      <c r="GJ342" s="14" t="n">
        <v>5.5</v>
      </c>
      <c r="GK342" s="14" t="n">
        <v>5.2</v>
      </c>
      <c r="GL342" s="14" t="n">
        <v>8.2</v>
      </c>
      <c r="GM342" s="14" t="n">
        <v>8.3</v>
      </c>
      <c r="GN342" s="14" t="n">
        <v>13</v>
      </c>
      <c r="GO342" s="15" t="n">
        <f aca="false">SUM(GC342:GN342)/12</f>
        <v>8.64166666666667</v>
      </c>
      <c r="HA342" s="0" t="n">
        <f aca="false">HA341+1</f>
        <v>1992</v>
      </c>
      <c r="HB342" s="25" t="s">
        <v>128</v>
      </c>
      <c r="HC342" s="19" t="n">
        <f aca="false">AVERAGE(HC343:HC345)</f>
        <v>15.1</v>
      </c>
      <c r="HD342" s="19" t="n">
        <f aca="false">AVERAGE(HD343:HD345)</f>
        <v>15.4333333333333</v>
      </c>
      <c r="HE342" s="19" t="n">
        <f aca="false">AVERAGE(HE343:HE345)</f>
        <v>13.7</v>
      </c>
      <c r="HF342" s="14" t="n">
        <v>12.7</v>
      </c>
      <c r="HG342" s="14" t="n">
        <v>10</v>
      </c>
      <c r="HH342" s="14" t="n">
        <v>8.2</v>
      </c>
      <c r="HI342" s="14" t="n">
        <v>7.7</v>
      </c>
      <c r="HJ342" s="14" t="n">
        <v>6.5</v>
      </c>
      <c r="HK342" s="14" t="n">
        <v>7.3</v>
      </c>
      <c r="HL342" s="14" t="n">
        <v>9.9</v>
      </c>
      <c r="HM342" s="14" t="n">
        <v>10.1</v>
      </c>
      <c r="HN342" s="14" t="n">
        <v>13.9</v>
      </c>
      <c r="HO342" s="15" t="n">
        <f aca="false">SUM(HC342:HN342)/12</f>
        <v>10.8777777777778</v>
      </c>
      <c r="IA342" s="0" t="n">
        <f aca="false">IA341+1</f>
        <v>1992</v>
      </c>
      <c r="IB342" s="25" t="s">
        <v>128</v>
      </c>
      <c r="IC342" s="14" t="n">
        <v>15.2</v>
      </c>
      <c r="ID342" s="14" t="n">
        <v>18.9</v>
      </c>
      <c r="IE342" s="14" t="n">
        <v>16.7</v>
      </c>
      <c r="IF342" s="14" t="n">
        <v>15</v>
      </c>
      <c r="IG342" s="14" t="n">
        <v>11.5</v>
      </c>
      <c r="IH342" s="14" t="n">
        <v>8.3</v>
      </c>
      <c r="II342" s="14" t="n">
        <v>8.4</v>
      </c>
      <c r="IJ342" s="14" t="n">
        <v>7.8</v>
      </c>
      <c r="IK342" s="14" t="n">
        <v>9</v>
      </c>
      <c r="IL342" s="14" t="n">
        <v>13</v>
      </c>
      <c r="IM342" s="14" t="n">
        <v>13.1</v>
      </c>
      <c r="IN342" s="14" t="n">
        <v>17.1</v>
      </c>
      <c r="IO342" s="15" t="n">
        <f aca="false">SUM(IC342:IN342)/12</f>
        <v>12.8333333333333</v>
      </c>
      <c r="JA342" s="0" t="n">
        <f aca="false">JA341+1</f>
        <v>1992</v>
      </c>
      <c r="JB342" s="25" t="s">
        <v>128</v>
      </c>
      <c r="JC342" s="14" t="n">
        <v>12.6</v>
      </c>
      <c r="JD342" s="14" t="n">
        <v>13.6</v>
      </c>
      <c r="JE342" s="14" t="n">
        <v>13.8</v>
      </c>
      <c r="JF342" s="14" t="n">
        <v>11.6</v>
      </c>
      <c r="JG342" s="14" t="n">
        <v>9.4</v>
      </c>
      <c r="JH342" s="14" t="n">
        <v>9.5</v>
      </c>
      <c r="JI342" s="14" t="n">
        <v>9.5</v>
      </c>
      <c r="JJ342" s="14" t="n">
        <v>8.8</v>
      </c>
      <c r="JK342" s="14" t="n">
        <v>8.4</v>
      </c>
      <c r="JL342" s="14" t="n">
        <v>10.6</v>
      </c>
      <c r="JM342" s="14" t="n">
        <v>11.7</v>
      </c>
      <c r="JN342" s="14" t="n">
        <v>14.9</v>
      </c>
      <c r="JO342" s="15" t="n">
        <f aca="false">SUM(JC342:JN342)/12</f>
        <v>11.2</v>
      </c>
      <c r="KA342" s="0" t="n">
        <f aca="false">KA341+1</f>
        <v>1992</v>
      </c>
      <c r="KB342" s="25" t="s">
        <v>128</v>
      </c>
      <c r="KC342" s="14" t="n">
        <v>12.2</v>
      </c>
      <c r="KD342" s="14" t="n">
        <v>16</v>
      </c>
      <c r="KE342" s="14" t="n">
        <v>14.3</v>
      </c>
      <c r="KF342" s="14" t="n">
        <v>12.2</v>
      </c>
      <c r="KG342" s="14" t="n">
        <v>8</v>
      </c>
      <c r="KH342" s="14" t="n">
        <v>7.1</v>
      </c>
      <c r="KI342" s="14" t="n">
        <v>6.1</v>
      </c>
      <c r="KJ342" s="14" t="n">
        <v>5.2</v>
      </c>
      <c r="KK342" s="14" t="n">
        <v>5.7</v>
      </c>
      <c r="KL342" s="14" t="n">
        <v>9.7</v>
      </c>
      <c r="KM342" s="14" t="n">
        <v>9.3</v>
      </c>
      <c r="KN342" s="14" t="n">
        <v>14.7</v>
      </c>
      <c r="KO342" s="15" t="n">
        <f aca="false">SUM(KC342:KN342)/12</f>
        <v>10.0416666666667</v>
      </c>
      <c r="LA342" s="0" t="n">
        <f aca="false">LA341+1</f>
        <v>1992</v>
      </c>
      <c r="LB342" s="25" t="s">
        <v>128</v>
      </c>
      <c r="LC342" s="14" t="n">
        <v>12.5</v>
      </c>
      <c r="LD342" s="14" t="n">
        <v>15.9</v>
      </c>
      <c r="LE342" s="14" t="n">
        <v>14.1</v>
      </c>
      <c r="LF342" s="14" t="n">
        <v>11.1</v>
      </c>
      <c r="LG342" s="14" t="n">
        <v>8.6</v>
      </c>
      <c r="LH342" s="14" t="n">
        <v>6.2</v>
      </c>
      <c r="LI342" s="14" t="n">
        <v>5.6</v>
      </c>
      <c r="LJ342" s="14" t="n">
        <v>5.1</v>
      </c>
      <c r="LK342" s="14" t="n">
        <v>5.6</v>
      </c>
      <c r="LL342" s="14" t="n">
        <v>9.7</v>
      </c>
      <c r="LM342" s="14" t="n">
        <v>9.9</v>
      </c>
      <c r="LN342" s="14" t="n">
        <v>14.5</v>
      </c>
      <c r="LO342" s="15" t="n">
        <f aca="false">SUM(LC342:LN342)/12</f>
        <v>9.9</v>
      </c>
      <c r="MA342" s="0" t="n">
        <f aca="false">MA341+1</f>
        <v>1992</v>
      </c>
      <c r="MB342" s="25" t="s">
        <v>128</v>
      </c>
      <c r="MC342" s="14" t="n">
        <v>12.6</v>
      </c>
      <c r="MD342" s="14" t="n">
        <v>14</v>
      </c>
      <c r="ME342" s="14" t="n">
        <v>13.7</v>
      </c>
      <c r="MF342" s="14" t="n">
        <v>10.9</v>
      </c>
      <c r="MG342" s="14" t="n">
        <v>8.2</v>
      </c>
      <c r="MH342" s="14" t="n">
        <v>7.2</v>
      </c>
      <c r="MI342" s="14" t="n">
        <v>7.5</v>
      </c>
      <c r="MJ342" s="14" t="n">
        <v>6.8</v>
      </c>
      <c r="MK342" s="14" t="n">
        <v>7</v>
      </c>
      <c r="ML342" s="14" t="n">
        <v>9.8</v>
      </c>
      <c r="MM342" s="14" t="n">
        <v>10.2</v>
      </c>
      <c r="MN342" s="14" t="n">
        <v>14.5</v>
      </c>
      <c r="MO342" s="15" t="n">
        <f aca="false">SUM(MC342:MN342)/12</f>
        <v>10.2</v>
      </c>
      <c r="NA342" s="0" t="n">
        <f aca="false">NA341+1</f>
        <v>1992</v>
      </c>
      <c r="NB342" s="25" t="s">
        <v>128</v>
      </c>
      <c r="NC342" s="14" t="n">
        <v>16</v>
      </c>
      <c r="ND342" s="14" t="n">
        <v>19.7</v>
      </c>
      <c r="NE342" s="14" t="n">
        <v>17.3</v>
      </c>
      <c r="NF342" s="14" t="n">
        <v>13.6</v>
      </c>
      <c r="NG342" s="14" t="n">
        <v>9</v>
      </c>
      <c r="NH342" s="14" t="n">
        <v>5.5</v>
      </c>
      <c r="NI342" s="14" t="n">
        <v>3.5</v>
      </c>
      <c r="NJ342" s="14" t="n">
        <v>5.4</v>
      </c>
      <c r="NK342" s="14" t="n">
        <v>8.1</v>
      </c>
      <c r="NL342" s="14" t="n">
        <v>11.8</v>
      </c>
      <c r="NM342" s="14" t="n">
        <v>12.3</v>
      </c>
      <c r="NN342" s="14" t="n">
        <v>15.5</v>
      </c>
      <c r="NO342" s="15" t="n">
        <f aca="false">SUM(NC342:NN342)/12</f>
        <v>11.475</v>
      </c>
      <c r="OA342" s="6" t="n">
        <f aca="false">AVERAGE(AO342,BO342,CO342,DO342,EO342,FO342,GO342,HO342,IO342,JO342,KO342,LO342,MO342,NO342)</f>
        <v>10.6652777777778</v>
      </c>
      <c r="OB342" s="22" t="n">
        <f aca="false">AVERAGE(OA332:OA342)</f>
        <v>10.7545995670996</v>
      </c>
      <c r="PA342" s="16" t="n">
        <f aca="false">AVERAGE(AH342,AI342,AJ342,BH342,BI342,BJ342,CH342,CI342,CJ342,DH342,DI342,DJ342,EH342,EI342,EJ342,FH342,FI342,FJ342,GH342,GI342,GJ342,HH342,HI342,HJ342,IH342,II342,IJ342,JH342,JI342,JJ342,KH342,KI342,KJ342,LH342,LI342,LJ342,MH342,MI342,MJ342,NH342,NI342,NJ342)</f>
        <v>6.64920634920635</v>
      </c>
      <c r="PB342" s="17" t="n">
        <f aca="false">AVERAGE(AC342,AD342,AN342,BC342,BD342,BN342,CC342,CD342,CN342,DC342,DD342,DN342,EC342,ED342,EN342,FC342,FD342,FN342,GC342,GD342,GN342,HC342,HD342,HN342,IC342,ID342,IN342,JC342,JD342,JN342,KC342,KD342,KN342,LC342,LD342,LN342,MC342,MD342,MN342,NC342,ND342,NN342,)</f>
        <v>14.3953488372093</v>
      </c>
      <c r="PC342" s="16" t="n">
        <f aca="false">AVERAGE(PA332:PA342)</f>
        <v>6.60155122655123</v>
      </c>
      <c r="PD342" s="23" t="n">
        <f aca="false">AVERAGE(PB332:PB342)</f>
        <v>14.4261804087385</v>
      </c>
    </row>
    <row r="343" customFormat="false" ht="14.65" hidden="false" customHeight="false" outlineLevel="0" collapsed="false">
      <c r="A343" s="5"/>
      <c r="B343" s="6" t="n">
        <f aca="false">AVERAGE(AO343,BO343,CO343,DO343,EO343,FO343,GO343,HO343,IO343,JO343,KO343,LO343,MO343,NO343)</f>
        <v>10.6758597883598</v>
      </c>
      <c r="C343" s="18" t="n">
        <f aca="false">AVERAGE(B339:B343)</f>
        <v>10.9045965608466</v>
      </c>
      <c r="D343" s="20" t="n">
        <f aca="false">AVERAGE(B334:B343)</f>
        <v>10.7718220899471</v>
      </c>
      <c r="E343" s="6" t="n">
        <f aca="false">AVERAGE(B324:B343)</f>
        <v>10.7747156084656</v>
      </c>
      <c r="F343" s="24" t="n">
        <f aca="false">AVERAGE(B294:B343)</f>
        <v>10.4803386243386</v>
      </c>
      <c r="G343" s="2" t="n">
        <f aca="false">MAX(AC343:AN343,BC343:BN343,CC343:CN343,DC343:DN343,EC343:EN343,FC343:FN343,GC343:GN343,HC343:HN343,IC343:IN343,JC343:JN343,KC343:KN343,LC343:LN343,MC343:MN343,NC343:NN343)</f>
        <v>22.5</v>
      </c>
      <c r="H343" s="11" t="n">
        <f aca="false">MEDIAN(AC343:AN343,BC343:BN343,CC343:CN343,DC343:DN343,EC343:EN343,FC343:FN343,GC343:GN343,HC343:HN343,IC343:IN343,JC343:JN343,KC343:KN343,LC343:LN343,MC343:MN343,NC343:NN343)</f>
        <v>10.15</v>
      </c>
      <c r="I343" s="4" t="n">
        <f aca="false">MIN(AC343:AN343,BC343:BN343,CC343:CN343,DC343:DN343,EC343:EN343,FC343:FN343,GC343:GN343,HC343:HN343,IC343:IN343,JC343:JN343,KC343:KN343,LC343:LN343,MC343:MN343,NC343:NN343)</f>
        <v>3.9</v>
      </c>
      <c r="J343" s="12" t="n">
        <f aca="false">(G343+I343)/2</f>
        <v>13.2</v>
      </c>
      <c r="AA343" s="0" t="n">
        <f aca="false">AA342+1</f>
        <v>6</v>
      </c>
      <c r="AB343" s="27" t="n">
        <v>1993</v>
      </c>
      <c r="AC343" s="14" t="n">
        <v>16.3</v>
      </c>
      <c r="AD343" s="14" t="n">
        <v>16.6</v>
      </c>
      <c r="AE343" s="14" t="n">
        <v>15</v>
      </c>
      <c r="AF343" s="14" t="n">
        <v>10.9</v>
      </c>
      <c r="AG343" s="14" t="n">
        <v>9.8</v>
      </c>
      <c r="AH343" s="14" t="n">
        <v>7.5</v>
      </c>
      <c r="AI343" s="14" t="n">
        <v>8.5</v>
      </c>
      <c r="AJ343" s="14" t="n">
        <v>8.8</v>
      </c>
      <c r="AK343" s="14" t="n">
        <v>8.5</v>
      </c>
      <c r="AL343" s="14" t="n">
        <v>10.7</v>
      </c>
      <c r="AM343" s="14" t="n">
        <v>13.1</v>
      </c>
      <c r="AN343" s="14" t="n">
        <v>15</v>
      </c>
      <c r="AO343" s="15" t="n">
        <f aca="false">SUM(AC343:AN343)/12</f>
        <v>11.725</v>
      </c>
      <c r="AQ343" s="32"/>
      <c r="AR343" s="14"/>
      <c r="AS343" s="14"/>
      <c r="AT343" s="14"/>
      <c r="AU343" s="14"/>
      <c r="AV343" s="14"/>
      <c r="AW343" s="14"/>
      <c r="AX343" s="14"/>
      <c r="AY343" s="14"/>
      <c r="AZ343" s="14"/>
      <c r="BA343" s="0" t="n">
        <f aca="false">BA342+1</f>
        <v>1993</v>
      </c>
      <c r="BB343" s="25" t="s">
        <v>129</v>
      </c>
      <c r="BC343" s="14" t="n">
        <v>14.2</v>
      </c>
      <c r="BD343" s="14" t="n">
        <v>13.5</v>
      </c>
      <c r="BE343" s="14" t="n">
        <v>12.5</v>
      </c>
      <c r="BF343" s="14" t="n">
        <v>8.4</v>
      </c>
      <c r="BG343" s="14" t="n">
        <v>6.7</v>
      </c>
      <c r="BH343" s="14" t="n">
        <v>5.4</v>
      </c>
      <c r="BI343" s="14" t="n">
        <v>5.5</v>
      </c>
      <c r="BJ343" s="14" t="n">
        <v>5.6</v>
      </c>
      <c r="BK343" s="14" t="n">
        <v>6.1</v>
      </c>
      <c r="BL343" s="14" t="n">
        <v>8.1</v>
      </c>
      <c r="BM343" s="14" t="n">
        <v>10.9</v>
      </c>
      <c r="BN343" s="14" t="n">
        <v>12.5</v>
      </c>
      <c r="BO343" s="15" t="n">
        <f aca="false">SUM(BC343:BN343)/12</f>
        <v>9.11666666666667</v>
      </c>
      <c r="BP343" s="14"/>
      <c r="BQ343" s="14"/>
      <c r="BR343" s="14"/>
      <c r="BS343" s="14"/>
      <c r="CA343" s="0" t="n">
        <f aca="false">CA342+1</f>
        <v>1993</v>
      </c>
      <c r="CB343" s="32" t="n">
        <v>1993</v>
      </c>
      <c r="CC343" s="19" t="n">
        <f aca="false">(CC339+CC340+CC341+CC344+CC345+CC346)/6</f>
        <v>14.5111111111111</v>
      </c>
      <c r="CD343" s="19" t="n">
        <f aca="false">(CD339+CD340+CD341+CD344+CD345+CD346)/6</f>
        <v>14.25</v>
      </c>
      <c r="CE343" s="19" t="n">
        <f aca="false">(CE339+CE340+CE341+CE344+CE345+CE346)/6</f>
        <v>13.0777777777778</v>
      </c>
      <c r="CF343" s="19" t="n">
        <f aca="false">(CF339+CF340+CF341+CF344+CF345+CF346)/6</f>
        <v>11.0722222222222</v>
      </c>
      <c r="CG343" s="19" t="n">
        <f aca="false">AVERAGE(CG344:CG346)</f>
        <v>7.66666666666667</v>
      </c>
      <c r="CH343" s="19" t="n">
        <f aca="false">AVERAGE(CH344:CH346)</f>
        <v>7.33333333333333</v>
      </c>
      <c r="CI343" s="19" t="n">
        <f aca="false">AVERAGE(CI344:CI346)</f>
        <v>5.9</v>
      </c>
      <c r="CJ343" s="19" t="n">
        <f aca="false">AVERAGE(CJ344:CJ346)</f>
        <v>6.03333333333333</v>
      </c>
      <c r="CK343" s="19" t="n">
        <f aca="false">AVERAGE(CK344:CK346)</f>
        <v>5.73333333333333</v>
      </c>
      <c r="CL343" s="19" t="n">
        <f aca="false">AVERAGE(CL344:CL346)</f>
        <v>7.33333333333333</v>
      </c>
      <c r="CM343" s="19" t="n">
        <f aca="false">AVERAGE(CM344:CM346)</f>
        <v>8.86666666666667</v>
      </c>
      <c r="CN343" s="19" t="n">
        <f aca="false">AVERAGE(CN344:CN346)</f>
        <v>9.56666666666667</v>
      </c>
      <c r="CO343" s="15" t="n">
        <f aca="false">SUM(CC343:CN343)/12</f>
        <v>9.27870370370371</v>
      </c>
      <c r="DA343" s="0" t="n">
        <f aca="false">DA342+1</f>
        <v>1993</v>
      </c>
      <c r="DB343" s="25" t="s">
        <v>129</v>
      </c>
      <c r="DC343" s="14" t="n">
        <v>14.6</v>
      </c>
      <c r="DD343" s="14" t="n">
        <v>14.1</v>
      </c>
      <c r="DE343" s="14" t="n">
        <v>12.6</v>
      </c>
      <c r="DF343" s="14" t="n">
        <v>9</v>
      </c>
      <c r="DG343" s="14" t="n">
        <v>7.6</v>
      </c>
      <c r="DH343" s="14" t="n">
        <v>5.8</v>
      </c>
      <c r="DI343" s="14" t="n">
        <v>5.4</v>
      </c>
      <c r="DJ343" s="14" t="n">
        <v>6.4</v>
      </c>
      <c r="DK343" s="14" t="n">
        <v>7.2</v>
      </c>
      <c r="DL343" s="14" t="n">
        <v>8.3</v>
      </c>
      <c r="DM343" s="14" t="n">
        <v>10.5</v>
      </c>
      <c r="DN343" s="14" t="n">
        <v>12.7</v>
      </c>
      <c r="DO343" s="15" t="n">
        <f aca="false">SUM(DC343:DN343)/12</f>
        <v>9.51666666666667</v>
      </c>
      <c r="EA343" s="0" t="n">
        <f aca="false">EA342+1</f>
        <v>1993</v>
      </c>
      <c r="EB343" s="25" t="s">
        <v>129</v>
      </c>
      <c r="EC343" s="14" t="n">
        <v>22.5</v>
      </c>
      <c r="ED343" s="14" t="n">
        <v>21.4</v>
      </c>
      <c r="EE343" s="14" t="n">
        <v>18</v>
      </c>
      <c r="EF343" s="14" t="n">
        <v>14.6</v>
      </c>
      <c r="EG343" s="14" t="n">
        <v>10.5</v>
      </c>
      <c r="EH343" s="14" t="n">
        <v>5.8</v>
      </c>
      <c r="EI343" s="14" t="n">
        <v>6.8</v>
      </c>
      <c r="EJ343" s="14" t="n">
        <v>7.2</v>
      </c>
      <c r="EK343" s="14" t="n">
        <v>10.2</v>
      </c>
      <c r="EL343" s="14" t="n">
        <v>13.2</v>
      </c>
      <c r="EM343" s="14" t="n">
        <v>18.9</v>
      </c>
      <c r="EN343" s="14" t="n">
        <v>20</v>
      </c>
      <c r="EO343" s="15" t="n">
        <f aca="false">SUM(EC343:EN343)/12</f>
        <v>14.0916666666667</v>
      </c>
      <c r="FA343" s="0" t="n">
        <f aca="false">FA342+1</f>
        <v>1993</v>
      </c>
      <c r="FB343" s="25" t="s">
        <v>129</v>
      </c>
      <c r="FC343" s="14" t="n">
        <v>13.6</v>
      </c>
      <c r="FD343" s="14" t="n">
        <v>12.6</v>
      </c>
      <c r="FE343" s="14" t="n">
        <v>11.6</v>
      </c>
      <c r="FF343" s="14" t="n">
        <v>7.7</v>
      </c>
      <c r="FG343" s="14" t="n">
        <v>7.4</v>
      </c>
      <c r="FH343" s="14" t="n">
        <v>5.7</v>
      </c>
      <c r="FI343" s="14" t="n">
        <v>6.2</v>
      </c>
      <c r="FJ343" s="14" t="n">
        <v>6</v>
      </c>
      <c r="FK343" s="14" t="n">
        <v>6</v>
      </c>
      <c r="FL343" s="14" t="n">
        <v>6.9</v>
      </c>
      <c r="FM343" s="14" t="n">
        <v>9.4</v>
      </c>
      <c r="FN343" s="14" t="n">
        <v>11.3</v>
      </c>
      <c r="FO343" s="15" t="n">
        <f aca="false">SUM(FC343:FN343)/12</f>
        <v>8.7</v>
      </c>
      <c r="GA343" s="0" t="n">
        <f aca="false">GA342+1</f>
        <v>1993</v>
      </c>
      <c r="GB343" s="25" t="s">
        <v>129</v>
      </c>
      <c r="GC343" s="14" t="n">
        <v>12.1</v>
      </c>
      <c r="GD343" s="14" t="n">
        <v>12.2</v>
      </c>
      <c r="GE343" s="14" t="n">
        <v>11</v>
      </c>
      <c r="GF343" s="14" t="n">
        <v>8</v>
      </c>
      <c r="GG343" s="14" t="n">
        <v>7.2</v>
      </c>
      <c r="GH343" s="14" t="n">
        <v>6.3</v>
      </c>
      <c r="GI343" s="14" t="n">
        <v>6.4</v>
      </c>
      <c r="GJ343" s="14" t="n">
        <v>7.1</v>
      </c>
      <c r="GK343" s="14" t="n">
        <v>6.7</v>
      </c>
      <c r="GL343" s="14" t="n">
        <v>7.4</v>
      </c>
      <c r="GM343" s="14" t="n">
        <v>7.7</v>
      </c>
      <c r="GN343" s="14" t="n">
        <v>9.9</v>
      </c>
      <c r="GO343" s="15" t="n">
        <f aca="false">SUM(GC343:GN343)/12</f>
        <v>8.5</v>
      </c>
      <c r="HA343" s="0" t="n">
        <f aca="false">HA342+1</f>
        <v>1993</v>
      </c>
      <c r="HB343" s="25" t="s">
        <v>129</v>
      </c>
      <c r="HC343" s="14" t="n">
        <v>15.1</v>
      </c>
      <c r="HD343" s="14" t="n">
        <v>15.1</v>
      </c>
      <c r="HE343" s="14" t="n">
        <v>14.3</v>
      </c>
      <c r="HF343" s="14" t="n">
        <v>11.1</v>
      </c>
      <c r="HG343" s="14" t="n">
        <v>10</v>
      </c>
      <c r="HH343" s="14" t="n">
        <v>8.9</v>
      </c>
      <c r="HI343" s="14" t="n">
        <v>8.6</v>
      </c>
      <c r="HJ343" s="14" t="n">
        <v>8.2</v>
      </c>
      <c r="HK343" s="14" t="n">
        <v>7.9</v>
      </c>
      <c r="HL343" s="14" t="n">
        <v>10.1</v>
      </c>
      <c r="HM343" s="14" t="n">
        <v>12.9</v>
      </c>
      <c r="HN343" s="14" t="n">
        <v>14.6</v>
      </c>
      <c r="HO343" s="15" t="n">
        <f aca="false">SUM(HC343:HN343)/12</f>
        <v>11.4</v>
      </c>
      <c r="IA343" s="0" t="n">
        <f aca="false">IA342+1</f>
        <v>1993</v>
      </c>
      <c r="IB343" s="25" t="s">
        <v>129</v>
      </c>
      <c r="IC343" s="14" t="n">
        <v>17.6</v>
      </c>
      <c r="ID343" s="14" t="n">
        <v>18.5</v>
      </c>
      <c r="IE343" s="14" t="n">
        <v>16.7</v>
      </c>
      <c r="IF343" s="14" t="n">
        <v>14.2</v>
      </c>
      <c r="IG343" s="14" t="n">
        <v>11.6</v>
      </c>
      <c r="IH343" s="14" t="n">
        <v>8.5</v>
      </c>
      <c r="II343" s="14" t="n">
        <v>9</v>
      </c>
      <c r="IJ343" s="14" t="n">
        <v>9.9</v>
      </c>
      <c r="IK343" s="14" t="n">
        <v>10.6</v>
      </c>
      <c r="IL343" s="14" t="n">
        <v>12.9</v>
      </c>
      <c r="IM343" s="14" t="n">
        <v>15.7</v>
      </c>
      <c r="IN343" s="14" t="n">
        <v>16.9</v>
      </c>
      <c r="IO343" s="15" t="n">
        <f aca="false">SUM(IC343:IN343)/12</f>
        <v>13.5083333333333</v>
      </c>
      <c r="JA343" s="0" t="n">
        <f aca="false">JA342+1</f>
        <v>1993</v>
      </c>
      <c r="JB343" s="25" t="s">
        <v>129</v>
      </c>
      <c r="JC343" s="14" t="n">
        <v>15.1</v>
      </c>
      <c r="JD343" s="14" t="n">
        <v>14.2</v>
      </c>
      <c r="JE343" s="14" t="n">
        <v>12.8</v>
      </c>
      <c r="JF343" s="14" t="n">
        <v>11.3</v>
      </c>
      <c r="JG343" s="14" t="n">
        <v>10.8</v>
      </c>
      <c r="JH343" s="14" t="n">
        <v>9.6</v>
      </c>
      <c r="JI343" s="14" t="n">
        <v>9.3</v>
      </c>
      <c r="JJ343" s="14" t="n">
        <v>10.1</v>
      </c>
      <c r="JK343" s="14" t="n">
        <v>9.1</v>
      </c>
      <c r="JL343" s="14" t="n">
        <v>10.3</v>
      </c>
      <c r="JM343" s="14" t="n">
        <v>11.3</v>
      </c>
      <c r="JN343" s="14" t="n">
        <v>12.8</v>
      </c>
      <c r="JO343" s="15" t="n">
        <f aca="false">SUM(JC343:JN343)/12</f>
        <v>11.3916666666667</v>
      </c>
      <c r="KA343" s="0" t="n">
        <f aca="false">KA342+1</f>
        <v>1993</v>
      </c>
      <c r="KB343" s="25" t="s">
        <v>129</v>
      </c>
      <c r="KC343" s="14" t="n">
        <v>15.1</v>
      </c>
      <c r="KD343" s="14" t="n">
        <v>15.2</v>
      </c>
      <c r="KE343" s="14" t="n">
        <v>13.7</v>
      </c>
      <c r="KF343" s="14" t="n">
        <v>11</v>
      </c>
      <c r="KG343" s="14" t="n">
        <v>8.8</v>
      </c>
      <c r="KH343" s="14" t="n">
        <v>6.2</v>
      </c>
      <c r="KI343" s="14" t="n">
        <v>6.8</v>
      </c>
      <c r="KJ343" s="14" t="n">
        <v>7.1</v>
      </c>
      <c r="KK343" s="14" t="n">
        <v>6.7</v>
      </c>
      <c r="KL343" s="14" t="n">
        <v>8.5</v>
      </c>
      <c r="KM343" s="14" t="n">
        <v>11.5</v>
      </c>
      <c r="KN343" s="14" t="n">
        <v>13.3</v>
      </c>
      <c r="KO343" s="15" t="n">
        <f aca="false">SUM(KC343:KN343)/12</f>
        <v>10.325</v>
      </c>
      <c r="LA343" s="0" t="n">
        <f aca="false">LA342+1</f>
        <v>1993</v>
      </c>
      <c r="LB343" s="25" t="s">
        <v>129</v>
      </c>
      <c r="LC343" s="14" t="n">
        <v>14.8</v>
      </c>
      <c r="LD343" s="14" t="n">
        <v>14.7</v>
      </c>
      <c r="LE343" s="14" t="n">
        <v>13.3</v>
      </c>
      <c r="LF343" s="14" t="n">
        <v>9.8</v>
      </c>
      <c r="LG343" s="14" t="n">
        <v>7.9</v>
      </c>
      <c r="LH343" s="14" t="n">
        <v>5.8</v>
      </c>
      <c r="LI343" s="14" t="n">
        <v>6.6</v>
      </c>
      <c r="LJ343" s="14" t="n">
        <v>6</v>
      </c>
      <c r="LK343" s="14" t="n">
        <v>6.5</v>
      </c>
      <c r="LL343" s="14" t="n">
        <v>7.9</v>
      </c>
      <c r="LM343" s="14" t="n">
        <v>11.5</v>
      </c>
      <c r="LN343" s="14" t="n">
        <v>13.7</v>
      </c>
      <c r="LO343" s="15" t="n">
        <f aca="false">SUM(LC343:LN343)/12</f>
        <v>9.875</v>
      </c>
      <c r="MA343" s="0" t="n">
        <f aca="false">MA342+1</f>
        <v>1993</v>
      </c>
      <c r="MB343" s="25" t="s">
        <v>129</v>
      </c>
      <c r="MC343" s="14" t="n">
        <v>14.9</v>
      </c>
      <c r="MD343" s="14" t="n">
        <v>14.3</v>
      </c>
      <c r="ME343" s="14" t="n">
        <v>13.1</v>
      </c>
      <c r="MF343" s="14" t="n">
        <v>10.4</v>
      </c>
      <c r="MG343" s="14" t="n">
        <v>8.8</v>
      </c>
      <c r="MH343" s="14" t="n">
        <v>7.1</v>
      </c>
      <c r="MI343" s="14" t="n">
        <v>7.3</v>
      </c>
      <c r="MJ343" s="14" t="n">
        <v>7.5</v>
      </c>
      <c r="MK343" s="14" t="n">
        <v>7.9</v>
      </c>
      <c r="ML343" s="14" t="n">
        <v>9</v>
      </c>
      <c r="MM343" s="14" t="n">
        <v>11</v>
      </c>
      <c r="MN343" s="14" t="n">
        <v>12.6</v>
      </c>
      <c r="MO343" s="15" t="n">
        <f aca="false">SUM(MC343:MN343)/12</f>
        <v>10.325</v>
      </c>
      <c r="NA343" s="0" t="n">
        <f aca="false">NA342+1</f>
        <v>1993</v>
      </c>
      <c r="NB343" s="25" t="s">
        <v>129</v>
      </c>
      <c r="NC343" s="14" t="n">
        <v>18.5</v>
      </c>
      <c r="ND343" s="14" t="n">
        <v>17.5</v>
      </c>
      <c r="NE343" s="14" t="n">
        <v>15.5</v>
      </c>
      <c r="NF343" s="14" t="n">
        <v>11.8</v>
      </c>
      <c r="NG343" s="14" t="n">
        <v>8.4</v>
      </c>
      <c r="NH343" s="14" t="n">
        <v>3.9</v>
      </c>
      <c r="NI343" s="14" t="n">
        <v>5.1</v>
      </c>
      <c r="NJ343" s="14" t="n">
        <v>7</v>
      </c>
      <c r="NK343" s="14" t="n">
        <v>8.9</v>
      </c>
      <c r="NL343" s="14" t="n">
        <v>11.4</v>
      </c>
      <c r="NM343" s="14" t="n">
        <v>15.9</v>
      </c>
      <c r="NN343" s="14" t="n">
        <v>16.6</v>
      </c>
      <c r="NO343" s="15" t="n">
        <f aca="false">SUM(NC343:NN343)/12</f>
        <v>11.7083333333333</v>
      </c>
      <c r="OA343" s="6" t="n">
        <f aca="false">AVERAGE(AO343,BO343,CO343,DO343,EO343,FO343,GO343,HO343,IO343,JO343,KO343,LO343,MO343,NO343)</f>
        <v>10.6758597883598</v>
      </c>
      <c r="OB343" s="22" t="n">
        <f aca="false">AVERAGE(OA333:OA343)</f>
        <v>10.7632816257816</v>
      </c>
      <c r="PA343" s="16" t="n">
        <f aca="false">AVERAGE(AH343,AI343,AJ343,BH343,BI343,BJ343,CH343,CI343,CJ343,DH343,DI343,DJ343,EH343,EI343,EJ343,FH343,FI343,FJ343,GH343,GI343,GJ343,HH343,HI343,HJ343,IH343,II343,IJ343,JH343,JI343,JJ343,KH343,KI343,KJ343,LH343,LI343,LJ343,MH343,MI343,MJ343,NH343,NI343,NJ343)</f>
        <v>7.00396825396826</v>
      </c>
      <c r="PB343" s="17" t="n">
        <f aca="false">AVERAGE(AC343,AD343,AN343,BC343,BD343,BN343,CC343,CD343,CN343,DC343,DD343,DN343,EC343,ED343,EN343,FC343,FD343,FN343,GC343,GD343,GN343,HC343,HD343,HN343,IC343,ID343,IN343,JC343,JD343,JN343,KC343,KD343,KN343,LC343,LD343,LN343,MC343,MD343,MN343,NC343,ND343,NN343,)</f>
        <v>14.5239018087855</v>
      </c>
      <c r="PC343" s="16" t="n">
        <f aca="false">AVERAGE(PA333:PA343)</f>
        <v>6.76403318903319</v>
      </c>
      <c r="PD343" s="23" t="n">
        <f aca="false">AVERAGE(PB333:PB343)</f>
        <v>14.3619685224336</v>
      </c>
    </row>
    <row r="344" customFormat="false" ht="14.65" hidden="false" customHeight="false" outlineLevel="0" collapsed="false">
      <c r="A344" s="5"/>
      <c r="B344" s="6" t="n">
        <f aca="false">AVERAGE(AO344,BO344,CO344,DO344,EO344,FO344,GO344,HO344,IO344,JO344,KO344,LO344,MO344,NO344)</f>
        <v>10.1396825396825</v>
      </c>
      <c r="C344" s="18" t="n">
        <f aca="false">AVERAGE(B340:B344)</f>
        <v>10.7468187830688</v>
      </c>
      <c r="D344" s="20" t="n">
        <f aca="false">AVERAGE(B335:B344)</f>
        <v>10.7475165343915</v>
      </c>
      <c r="E344" s="6" t="n">
        <f aca="false">AVERAGE(B325:B344)</f>
        <v>10.7209854497355</v>
      </c>
      <c r="F344" s="24" t="n">
        <f aca="false">AVERAGE(B295:B344)</f>
        <v>10.4834775132275</v>
      </c>
      <c r="G344" s="2" t="n">
        <f aca="false">MAX(AC344:AN344,BC344:BN344,CC344:CN344,DC344:DN344,EC344:EN344,FC344:FN344,GC344:GN344,HC344:HN344,IC344:IN344,JC344:JN344,KC344:KN344,LC344:LN344,MC344:MN344,NC344:NN344)</f>
        <v>22.2</v>
      </c>
      <c r="H344" s="11" t="n">
        <f aca="false">MEDIAN(AC344:AN344,BC344:BN344,CC344:CN344,DC344:DN344,EC344:EN344,FC344:FN344,GC344:GN344,HC344:HN344,IC344:IN344,JC344:JN344,KC344:KN344,LC344:LN344,MC344:MN344,NC344:NN344)</f>
        <v>9.8</v>
      </c>
      <c r="I344" s="4" t="n">
        <f aca="false">MIN(AC344:AN344,BC344:BN344,CC344:CN344,DC344:DN344,EC344:EN344,FC344:FN344,GC344:GN344,HC344:HN344,IC344:IN344,JC344:JN344,KC344:KN344,LC344:LN344,MC344:MN344,NC344:NN344)</f>
        <v>2.2</v>
      </c>
      <c r="J344" s="12" t="n">
        <f aca="false">(G344+I344)/2</f>
        <v>12.2</v>
      </c>
      <c r="AA344" s="0" t="n">
        <f aca="false">AA343+1</f>
        <v>7</v>
      </c>
      <c r="AB344" s="27" t="n">
        <v>1994</v>
      </c>
      <c r="AC344" s="14" t="n">
        <v>15</v>
      </c>
      <c r="AD344" s="14" t="n">
        <v>15.7</v>
      </c>
      <c r="AE344" s="14" t="n">
        <v>13.2</v>
      </c>
      <c r="AF344" s="14" t="n">
        <v>12</v>
      </c>
      <c r="AG344" s="14" t="n">
        <v>9.7</v>
      </c>
      <c r="AH344" s="14" t="n">
        <v>8.6</v>
      </c>
      <c r="AI344" s="14" t="n">
        <v>6.6</v>
      </c>
      <c r="AJ344" s="14" t="n">
        <v>6.8</v>
      </c>
      <c r="AK344" s="14" t="n">
        <v>8.5</v>
      </c>
      <c r="AL344" s="14" t="n">
        <v>11</v>
      </c>
      <c r="AM344" s="14" t="n">
        <v>12.3</v>
      </c>
      <c r="AN344" s="14" t="n">
        <v>15.7</v>
      </c>
      <c r="AO344" s="15" t="n">
        <f aca="false">SUM(AC344:AN344)/12</f>
        <v>11.2583333333333</v>
      </c>
      <c r="AQ344" s="32"/>
      <c r="AR344" s="14"/>
      <c r="AS344" s="14"/>
      <c r="AT344" s="14"/>
      <c r="AU344" s="14"/>
      <c r="AV344" s="14"/>
      <c r="AW344" s="14"/>
      <c r="AX344" s="14"/>
      <c r="AY344" s="14"/>
      <c r="AZ344" s="14"/>
      <c r="BA344" s="0" t="n">
        <f aca="false">BA343+1</f>
        <v>1994</v>
      </c>
      <c r="BB344" s="25" t="s">
        <v>130</v>
      </c>
      <c r="BC344" s="14" t="n">
        <v>12.6</v>
      </c>
      <c r="BD344" s="14" t="n">
        <v>13.9</v>
      </c>
      <c r="BE344" s="14" t="n">
        <v>10.2</v>
      </c>
      <c r="BF344" s="14" t="n">
        <v>8.4</v>
      </c>
      <c r="BG344" s="14" t="n">
        <v>6.3</v>
      </c>
      <c r="BH344" s="14" t="n">
        <v>6.5</v>
      </c>
      <c r="BI344" s="14" t="n">
        <v>3.4</v>
      </c>
      <c r="BJ344" s="14" t="n">
        <v>3.7</v>
      </c>
      <c r="BK344" s="14" t="n">
        <v>5</v>
      </c>
      <c r="BL344" s="14" t="n">
        <v>9.2</v>
      </c>
      <c r="BM344" s="14" t="n">
        <v>10.3</v>
      </c>
      <c r="BN344" s="14" t="n">
        <v>13.1</v>
      </c>
      <c r="BO344" s="15" t="n">
        <f aca="false">SUM(BC344:BN344)/12</f>
        <v>8.55</v>
      </c>
      <c r="BP344" s="14"/>
      <c r="BQ344" s="14"/>
      <c r="BR344" s="14"/>
      <c r="BS344" s="14"/>
      <c r="CA344" s="0" t="n">
        <f aca="false">CA343+1</f>
        <v>1994</v>
      </c>
      <c r="CB344" s="25" t="s">
        <v>130</v>
      </c>
      <c r="CC344" s="19" t="n">
        <f aca="false">AVERAGE(CC345:CC347)</f>
        <v>12.6666666666667</v>
      </c>
      <c r="CD344" s="19" t="n">
        <f aca="false">AVERAGE(CD345:CD347)</f>
        <v>13.2</v>
      </c>
      <c r="CE344" s="19" t="n">
        <f aca="false">AVERAGE(CE345:CE347)</f>
        <v>10.4666666666667</v>
      </c>
      <c r="CF344" s="19" t="n">
        <f aca="false">AVERAGE(CF345:CF347)</f>
        <v>8.53333333333333</v>
      </c>
      <c r="CG344" s="14" t="n">
        <v>8.7</v>
      </c>
      <c r="CH344" s="14" t="n">
        <v>7.1</v>
      </c>
      <c r="CI344" s="14" t="n">
        <v>4.3</v>
      </c>
      <c r="CJ344" s="14" t="n">
        <v>4.2</v>
      </c>
      <c r="CK344" s="14" t="n">
        <v>4.6</v>
      </c>
      <c r="CL344" s="14" t="n">
        <v>7</v>
      </c>
      <c r="CM344" s="14" t="n">
        <v>8.8</v>
      </c>
      <c r="CN344" s="14" t="n">
        <v>9.7</v>
      </c>
      <c r="CO344" s="15" t="n">
        <f aca="false">SUM(CC344:CN344)/12</f>
        <v>8.27222222222223</v>
      </c>
      <c r="DA344" s="0" t="n">
        <f aca="false">DA343+1</f>
        <v>1994</v>
      </c>
      <c r="DB344" s="25" t="s">
        <v>130</v>
      </c>
      <c r="DC344" s="14" t="n">
        <v>12.3</v>
      </c>
      <c r="DD344" s="14" t="n">
        <v>14</v>
      </c>
      <c r="DE344" s="14" t="n">
        <v>10.4</v>
      </c>
      <c r="DF344" s="14" t="n">
        <v>9.7</v>
      </c>
      <c r="DG344" s="14" t="n">
        <v>7.1</v>
      </c>
      <c r="DH344" s="14" t="n">
        <v>6.6</v>
      </c>
      <c r="DI344" s="14" t="n">
        <v>4.2</v>
      </c>
      <c r="DJ344" s="14" t="n">
        <v>4.3</v>
      </c>
      <c r="DK344" s="14" t="n">
        <v>5.9</v>
      </c>
      <c r="DL344" s="14" t="n">
        <v>8.6</v>
      </c>
      <c r="DM344" s="14" t="n">
        <v>10.8</v>
      </c>
      <c r="DN344" s="14" t="n">
        <v>13.2</v>
      </c>
      <c r="DO344" s="15" t="n">
        <f aca="false">SUM(DC344:DN344)/12</f>
        <v>8.925</v>
      </c>
      <c r="EA344" s="0" t="n">
        <f aca="false">EA343+1</f>
        <v>1994</v>
      </c>
      <c r="EB344" s="25" t="s">
        <v>130</v>
      </c>
      <c r="EC344" s="14" t="n">
        <v>21.7</v>
      </c>
      <c r="ED344" s="14" t="n">
        <v>22.2</v>
      </c>
      <c r="EE344" s="14" t="n">
        <v>16.7</v>
      </c>
      <c r="EF344" s="14" t="n">
        <v>12.1</v>
      </c>
      <c r="EG344" s="14" t="n">
        <v>8.6</v>
      </c>
      <c r="EH344" s="14" t="n">
        <v>6.9</v>
      </c>
      <c r="EI344" s="14" t="n">
        <v>3.7</v>
      </c>
      <c r="EJ344" s="14" t="n">
        <v>4.4</v>
      </c>
      <c r="EK344" s="14" t="n">
        <v>8.7</v>
      </c>
      <c r="EL344" s="14" t="n">
        <v>13.6</v>
      </c>
      <c r="EM344" s="14" t="n">
        <v>17.1</v>
      </c>
      <c r="EN344" s="14" t="n">
        <v>20.8</v>
      </c>
      <c r="EO344" s="15" t="n">
        <f aca="false">SUM(EC344:EN344)/12</f>
        <v>13.0416666666667</v>
      </c>
      <c r="FA344" s="0" t="n">
        <f aca="false">FA343+1</f>
        <v>1994</v>
      </c>
      <c r="FB344" s="25" t="s">
        <v>130</v>
      </c>
      <c r="FC344" s="14" t="n">
        <v>11.6</v>
      </c>
      <c r="FD344" s="14" t="n">
        <v>12.5</v>
      </c>
      <c r="FE344" s="14" t="n">
        <v>9</v>
      </c>
      <c r="FF344" s="14" t="n">
        <v>9.3</v>
      </c>
      <c r="FG344" s="14" t="n">
        <v>7.3</v>
      </c>
      <c r="FH344" s="14" t="n">
        <v>6.3</v>
      </c>
      <c r="FI344" s="14" t="n">
        <v>3.8</v>
      </c>
      <c r="FJ344" s="14" t="n">
        <v>3.3</v>
      </c>
      <c r="FK344" s="14" t="n">
        <v>5.8</v>
      </c>
      <c r="FL344" s="14" t="n">
        <v>8</v>
      </c>
      <c r="FM344" s="14" t="n">
        <v>9.5</v>
      </c>
      <c r="FN344" s="14" t="n">
        <v>11.5</v>
      </c>
      <c r="FO344" s="15" t="n">
        <f aca="false">SUM(FC344:FN344)/12</f>
        <v>8.15833333333333</v>
      </c>
      <c r="GA344" s="0" t="n">
        <f aca="false">GA343+1</f>
        <v>1994</v>
      </c>
      <c r="GB344" s="25" t="s">
        <v>130</v>
      </c>
      <c r="GC344" s="14" t="n">
        <v>10</v>
      </c>
      <c r="GD344" s="14" t="n">
        <v>12.5</v>
      </c>
      <c r="GE344" s="14" t="n">
        <v>10.1</v>
      </c>
      <c r="GF344" s="14" t="n">
        <v>9.7</v>
      </c>
      <c r="GG344" s="14" t="n">
        <v>8.1</v>
      </c>
      <c r="GH344" s="14" t="n">
        <v>6.1</v>
      </c>
      <c r="GI344" s="14" t="n">
        <v>6.2</v>
      </c>
      <c r="GJ344" s="14" t="n">
        <v>4.5</v>
      </c>
      <c r="GK344" s="14" t="n">
        <v>5.8</v>
      </c>
      <c r="GL344" s="14" t="n">
        <v>7.4</v>
      </c>
      <c r="GM344" s="14" t="n">
        <v>8.4</v>
      </c>
      <c r="GN344" s="14" t="n">
        <v>11.1</v>
      </c>
      <c r="GO344" s="15" t="n">
        <f aca="false">SUM(GC344:GN344)/12</f>
        <v>8.325</v>
      </c>
      <c r="HA344" s="0" t="n">
        <f aca="false">HA343+1</f>
        <v>1994</v>
      </c>
      <c r="HB344" s="25" t="s">
        <v>130</v>
      </c>
      <c r="HC344" s="14" t="n">
        <v>14.9</v>
      </c>
      <c r="HD344" s="14" t="n">
        <v>16</v>
      </c>
      <c r="HE344" s="14" t="n">
        <v>13.8</v>
      </c>
      <c r="HF344" s="14" t="n">
        <v>12.3</v>
      </c>
      <c r="HG344" s="14" t="n">
        <v>11.6</v>
      </c>
      <c r="HH344" s="14" t="n">
        <v>9.1</v>
      </c>
      <c r="HI344" s="14" t="n">
        <v>6.4</v>
      </c>
      <c r="HJ344" s="14" t="n">
        <v>5.8</v>
      </c>
      <c r="HK344" s="14" t="n">
        <v>5.9</v>
      </c>
      <c r="HL344" s="14" t="n">
        <v>9</v>
      </c>
      <c r="HM344" s="14" t="n">
        <v>10.9</v>
      </c>
      <c r="HN344" s="14" t="n">
        <v>13.6</v>
      </c>
      <c r="HO344" s="15" t="n">
        <f aca="false">SUM(HC344:HN344)/12</f>
        <v>10.775</v>
      </c>
      <c r="IA344" s="0" t="n">
        <f aca="false">IA343+1</f>
        <v>1994</v>
      </c>
      <c r="IB344" s="25" t="s">
        <v>130</v>
      </c>
      <c r="IC344" s="14" t="n">
        <v>17</v>
      </c>
      <c r="ID344" s="14" t="n">
        <v>17.2</v>
      </c>
      <c r="IE344" s="14" t="n">
        <v>15.7</v>
      </c>
      <c r="IF344" s="14" t="n">
        <v>13.2</v>
      </c>
      <c r="IG344" s="14" t="n">
        <v>11.1</v>
      </c>
      <c r="IH344" s="14" t="n">
        <v>9.8</v>
      </c>
      <c r="II344" s="14" t="n">
        <v>7.3</v>
      </c>
      <c r="IJ344" s="14" t="n">
        <v>7.5</v>
      </c>
      <c r="IK344" s="14" t="n">
        <v>9.3</v>
      </c>
      <c r="IL344" s="14" t="n">
        <v>13.3</v>
      </c>
      <c r="IM344" s="14" t="n">
        <v>14.4</v>
      </c>
      <c r="IN344" s="14" t="n">
        <v>18.8</v>
      </c>
      <c r="IO344" s="15" t="n">
        <f aca="false">SUM(IC344:IN344)/12</f>
        <v>12.8833333333333</v>
      </c>
      <c r="JA344" s="0" t="n">
        <f aca="false">JA343+1</f>
        <v>1994</v>
      </c>
      <c r="JB344" s="25" t="s">
        <v>130</v>
      </c>
      <c r="JC344" s="14" t="n">
        <v>13.4</v>
      </c>
      <c r="JD344" s="14" t="n">
        <v>14.4</v>
      </c>
      <c r="JE344" s="14" t="n">
        <v>12.5</v>
      </c>
      <c r="JF344" s="14" t="n">
        <v>12.7</v>
      </c>
      <c r="JG344" s="14" t="n">
        <v>11.3</v>
      </c>
      <c r="JH344" s="14" t="n">
        <v>9.8</v>
      </c>
      <c r="JI344" s="14" t="n">
        <v>9.5</v>
      </c>
      <c r="JJ344" s="14" t="n">
        <v>8.3</v>
      </c>
      <c r="JK344" s="14" t="n">
        <v>9.5</v>
      </c>
      <c r="JL344" s="14" t="n">
        <v>11</v>
      </c>
      <c r="JM344" s="14" t="n">
        <v>11.5</v>
      </c>
      <c r="JN344" s="14" t="n">
        <v>13.4</v>
      </c>
      <c r="JO344" s="15" t="n">
        <f aca="false">SUM(JC344:JN344)/12</f>
        <v>11.4416666666667</v>
      </c>
      <c r="KA344" s="0" t="n">
        <f aca="false">KA343+1</f>
        <v>1994</v>
      </c>
      <c r="KB344" s="25" t="s">
        <v>130</v>
      </c>
      <c r="KC344" s="14" t="n">
        <v>13.5</v>
      </c>
      <c r="KD344" s="14" t="n">
        <v>15.3</v>
      </c>
      <c r="KE344" s="14" t="n">
        <v>11.8</v>
      </c>
      <c r="KF344" s="14" t="n">
        <v>10.5</v>
      </c>
      <c r="KG344" s="14" t="n">
        <v>7.6</v>
      </c>
      <c r="KH344" s="14" t="n">
        <v>7.6</v>
      </c>
      <c r="KI344" s="14" t="n">
        <v>5.2</v>
      </c>
      <c r="KJ344" s="14" t="n">
        <v>4.5</v>
      </c>
      <c r="KK344" s="14" t="n">
        <v>5.3</v>
      </c>
      <c r="KL344" s="14" t="n">
        <v>9.8</v>
      </c>
      <c r="KM344" s="14" t="n">
        <v>11.3</v>
      </c>
      <c r="KN344" s="14" t="n">
        <v>14.9</v>
      </c>
      <c r="KO344" s="15" t="n">
        <f aca="false">SUM(KC344:KN344)/12</f>
        <v>9.775</v>
      </c>
      <c r="LA344" s="0" t="n">
        <f aca="false">LA343+1</f>
        <v>1994</v>
      </c>
      <c r="LB344" s="25" t="s">
        <v>130</v>
      </c>
      <c r="LC344" s="14" t="n">
        <v>14</v>
      </c>
      <c r="LD344" s="14" t="n">
        <v>14.8</v>
      </c>
      <c r="LE344" s="14" t="n">
        <v>11.1</v>
      </c>
      <c r="LF344" s="14" t="n">
        <v>10.4</v>
      </c>
      <c r="LG344" s="14" t="n">
        <v>8</v>
      </c>
      <c r="LH344" s="14" t="n">
        <v>7.2</v>
      </c>
      <c r="LI344" s="14" t="n">
        <v>4.5</v>
      </c>
      <c r="LJ344" s="14" t="n">
        <v>4.1</v>
      </c>
      <c r="LK344" s="14" t="n">
        <v>6</v>
      </c>
      <c r="LL344" s="14" t="n">
        <v>9.7</v>
      </c>
      <c r="LM344" s="14" t="n">
        <v>11.4</v>
      </c>
      <c r="LN344" s="14" t="n">
        <v>14.5</v>
      </c>
      <c r="LO344" s="15" t="n">
        <f aca="false">SUM(LC344:LN344)/12</f>
        <v>9.64166666666667</v>
      </c>
      <c r="MA344" s="0" t="n">
        <f aca="false">MA343+1</f>
        <v>1994</v>
      </c>
      <c r="MB344" s="25" t="s">
        <v>130</v>
      </c>
      <c r="MC344" s="14" t="n">
        <v>13.4</v>
      </c>
      <c r="MD344" s="14" t="n">
        <v>14.5</v>
      </c>
      <c r="ME344" s="14" t="n">
        <v>10.8</v>
      </c>
      <c r="MF344" s="14" t="n">
        <v>11.5</v>
      </c>
      <c r="MG344" s="14" t="n">
        <v>9.1</v>
      </c>
      <c r="MH344" s="14" t="n">
        <v>7.9</v>
      </c>
      <c r="MI344" s="14" t="n">
        <v>5.8</v>
      </c>
      <c r="MJ344" s="14" t="n">
        <v>5.1</v>
      </c>
      <c r="MK344" s="14" t="n">
        <v>7.5</v>
      </c>
      <c r="ML344" s="14" t="n">
        <v>9.7</v>
      </c>
      <c r="MM344" s="14" t="n">
        <v>11.3</v>
      </c>
      <c r="MN344" s="14" t="n">
        <v>13.7</v>
      </c>
      <c r="MO344" s="15" t="n">
        <f aca="false">SUM(MC344:MN344)/12</f>
        <v>10.025</v>
      </c>
      <c r="NA344" s="0" t="n">
        <f aca="false">NA343+1</f>
        <v>1994</v>
      </c>
      <c r="NB344" s="25" t="s">
        <v>130</v>
      </c>
      <c r="NC344" s="14" t="n">
        <v>16.7</v>
      </c>
      <c r="ND344" s="14" t="n">
        <v>17.3</v>
      </c>
      <c r="NE344" s="14" t="n">
        <v>14.6</v>
      </c>
      <c r="NF344" s="14" t="n">
        <v>9.9</v>
      </c>
      <c r="NG344" s="14" t="n">
        <v>7.4</v>
      </c>
      <c r="NH344" s="14" t="n">
        <v>6.4</v>
      </c>
      <c r="NI344" s="14" t="n">
        <v>2.2</v>
      </c>
      <c r="NJ344" s="14" t="n">
        <v>4.1</v>
      </c>
      <c r="NK344" s="14" t="n">
        <v>7.8</v>
      </c>
      <c r="NL344" s="14" t="n">
        <v>12</v>
      </c>
      <c r="NM344" s="14" t="n">
        <v>13.5</v>
      </c>
      <c r="NN344" s="14" t="n">
        <v>18.7</v>
      </c>
      <c r="NO344" s="15" t="n">
        <f aca="false">SUM(NC344:NN344)/12</f>
        <v>10.8833333333333</v>
      </c>
      <c r="OA344" s="6" t="n">
        <f aca="false">AVERAGE(AO344,BO344,CO344,DO344,EO344,FO344,GO344,HO344,IO344,JO344,KO344,LO344,MO344,NO344)</f>
        <v>10.1396825396825</v>
      </c>
      <c r="OB344" s="22" t="n">
        <f aca="false">AVERAGE(OA334:OA344)</f>
        <v>10.7143548581049</v>
      </c>
      <c r="PA344" s="16" t="n">
        <f aca="false">AVERAGE(AH344,AI344,AJ344,BH344,BI344,BJ344,CH344,CI344,CJ344,DH344,DI344,DJ344,EH344,EI344,EJ344,FH344,FI344,FJ344,GH344,GI344,GJ344,HH344,HI344,HJ344,IH344,II344,IJ344,JH344,JI344,JJ344,KH344,KI344,KJ344,LH344,LI344,LJ344,MH344,MI344,MJ344,NH344,NI344,NJ344)</f>
        <v>5.94285714285714</v>
      </c>
      <c r="PB344" s="17" t="n">
        <f aca="false">AVERAGE(AC344,AD344,AN344,BC344,BD344,BN344,CC344,CD344,CN344,DC344,DD344,DN344,EC344,ED344,EN344,FC344,FD344,FN344,GC344,GD344,GN344,HC344,HD344,HN344,IC344,ID344,IN344,JC344,JD344,JN344,KC344,KD344,KN344,LC344,LD344,LN344,MC344,MD344,MN344,NC344,ND344,NN344,)</f>
        <v>14.3015503875969</v>
      </c>
      <c r="PC344" s="16" t="n">
        <f aca="false">AVERAGE(PA334:PA344)</f>
        <v>6.74974747474748</v>
      </c>
      <c r="PD344" s="23" t="n">
        <f aca="false">AVERAGE(PB334:PB344)</f>
        <v>14.3265914963589</v>
      </c>
    </row>
    <row r="345" customFormat="false" ht="14.65" hidden="false" customHeight="false" outlineLevel="0" collapsed="false">
      <c r="A345" s="5" t="n">
        <f aca="false">A340+5</f>
        <v>1995</v>
      </c>
      <c r="B345" s="6" t="n">
        <f aca="false">AVERAGE(AO345,BO345,CO345,DO345,EO345,FO345,GO345,HO345,IO345,JO345,KO345,LO345,MO345,NO345)</f>
        <v>10.3785714285714</v>
      </c>
      <c r="C345" s="18" t="n">
        <f aca="false">AVERAGE(B341:B345)</f>
        <v>10.5733664021164</v>
      </c>
      <c r="D345" s="20" t="n">
        <f aca="false">AVERAGE(B336:B345)</f>
        <v>10.7255522486772</v>
      </c>
      <c r="E345" s="6" t="n">
        <f aca="false">AVERAGE(B326:B345)</f>
        <v>10.6900330687831</v>
      </c>
      <c r="F345" s="24" t="n">
        <f aca="false">AVERAGE(B296:B345)</f>
        <v>10.4892156084656</v>
      </c>
      <c r="G345" s="2" t="n">
        <f aca="false">MAX(AC345:AN345,BC345:BN345,CC345:CN345,DC345:DN345,EC345:EN345,FC345:FN345,GC345:GN345,HC345:HN345,IC345:IN345,JC345:JN345,KC345:KN345,LC345:LN345,MC345:MN345,NC345:NN345)</f>
        <v>21.9</v>
      </c>
      <c r="H345" s="11" t="n">
        <f aca="false">MEDIAN(AC345:AN345,BC345:BN345,CC345:CN345,DC345:DN345,EC345:EN345,FC345:FN345,GC345:GN345,HC345:HN345,IC345:IN345,JC345:JN345,KC345:KN345,LC345:LN345,MC345:MN345,NC345:NN345)</f>
        <v>9.65</v>
      </c>
      <c r="I345" s="4" t="n">
        <f aca="false">MIN(AC345:AN345,BC345:BN345,CC345:CN345,DC345:DN345,EC345:EN345,FC345:FN345,GC345:GN345,HC345:HN345,IC345:IN345,JC345:JN345,KC345:KN345,LC345:LN345,MC345:MN345,NC345:NN345)</f>
        <v>4.2</v>
      </c>
      <c r="J345" s="12" t="n">
        <f aca="false">(G345+I345)/2</f>
        <v>13.05</v>
      </c>
      <c r="AA345" s="0" t="n">
        <f aca="false">AA344+1</f>
        <v>8</v>
      </c>
      <c r="AB345" s="27" t="n">
        <v>1995</v>
      </c>
      <c r="AC345" s="14" t="n">
        <v>16.9</v>
      </c>
      <c r="AD345" s="14" t="n">
        <v>16.7</v>
      </c>
      <c r="AE345" s="14" t="n">
        <v>14</v>
      </c>
      <c r="AF345" s="14" t="n">
        <v>11.3</v>
      </c>
      <c r="AG345" s="14" t="n">
        <v>9.1</v>
      </c>
      <c r="AH345" s="14" t="n">
        <v>8.9</v>
      </c>
      <c r="AI345" s="14" t="n">
        <v>8.4</v>
      </c>
      <c r="AJ345" s="14" t="n">
        <v>7.1</v>
      </c>
      <c r="AK345" s="14" t="n">
        <v>9</v>
      </c>
      <c r="AL345" s="14" t="n">
        <v>10.9</v>
      </c>
      <c r="AM345" s="14" t="n">
        <v>13.2</v>
      </c>
      <c r="AN345" s="14" t="n">
        <v>13.5</v>
      </c>
      <c r="AO345" s="15" t="n">
        <f aca="false">SUM(AC345:AN345)/12</f>
        <v>11.5833333333333</v>
      </c>
      <c r="AQ345" s="32"/>
      <c r="AR345" s="14"/>
      <c r="AS345" s="14"/>
      <c r="AT345" s="14"/>
      <c r="AU345" s="14"/>
      <c r="AV345" s="14"/>
      <c r="AW345" s="14"/>
      <c r="AX345" s="14"/>
      <c r="AY345" s="14"/>
      <c r="AZ345" s="14"/>
      <c r="BA345" s="0" t="n">
        <f aca="false">BA344+1</f>
        <v>1995</v>
      </c>
      <c r="BB345" s="25" t="s">
        <v>131</v>
      </c>
      <c r="BC345" s="14" t="n">
        <v>15.2</v>
      </c>
      <c r="BD345" s="14" t="n">
        <v>14.6</v>
      </c>
      <c r="BE345" s="14" t="n">
        <v>10.9</v>
      </c>
      <c r="BF345" s="14" t="n">
        <v>8.2</v>
      </c>
      <c r="BG345" s="14" t="n">
        <v>7</v>
      </c>
      <c r="BH345" s="14" t="n">
        <v>6.6</v>
      </c>
      <c r="BI345" s="14" t="n">
        <v>5.9</v>
      </c>
      <c r="BJ345" s="14" t="n">
        <v>4.2</v>
      </c>
      <c r="BK345" s="14" t="n">
        <v>6.4</v>
      </c>
      <c r="BL345" s="14" t="n">
        <v>8.5</v>
      </c>
      <c r="BM345" s="14" t="n">
        <v>9.8</v>
      </c>
      <c r="BN345" s="14" t="n">
        <v>11.2</v>
      </c>
      <c r="BO345" s="15" t="n">
        <f aca="false">SUM(BC345:BN345)/12</f>
        <v>9.04166666666667</v>
      </c>
      <c r="BP345" s="14"/>
      <c r="BQ345" s="14"/>
      <c r="BR345" s="14"/>
      <c r="BS345" s="14"/>
      <c r="CA345" s="0" t="n">
        <f aca="false">CA344+1</f>
        <v>1995</v>
      </c>
      <c r="CB345" s="25" t="s">
        <v>131</v>
      </c>
      <c r="CC345" s="14" t="n">
        <v>13.1</v>
      </c>
      <c r="CD345" s="14" t="n">
        <v>11.9</v>
      </c>
      <c r="CE345" s="14" t="n">
        <v>9.6</v>
      </c>
      <c r="CF345" s="14" t="n">
        <v>7.4</v>
      </c>
      <c r="CG345" s="14" t="n">
        <v>8.4</v>
      </c>
      <c r="CH345" s="14" t="n">
        <v>6.9</v>
      </c>
      <c r="CI345" s="14" t="n">
        <v>6.3</v>
      </c>
      <c r="CJ345" s="14" t="n">
        <v>6.6</v>
      </c>
      <c r="CK345" s="14" t="n">
        <v>5.9</v>
      </c>
      <c r="CL345" s="14" t="n">
        <v>7.8</v>
      </c>
      <c r="CM345" s="14" t="n">
        <v>9</v>
      </c>
      <c r="CN345" s="14" t="n">
        <v>9.8</v>
      </c>
      <c r="CO345" s="15" t="n">
        <f aca="false">SUM(CC345:CN345)/12</f>
        <v>8.55833333333333</v>
      </c>
      <c r="DA345" s="0" t="n">
        <f aca="false">DA344+1</f>
        <v>1995</v>
      </c>
      <c r="DB345" s="25" t="s">
        <v>131</v>
      </c>
      <c r="DC345" s="14" t="n">
        <v>15.3</v>
      </c>
      <c r="DD345" s="14" t="n">
        <v>14.2</v>
      </c>
      <c r="DE345" s="14" t="n">
        <v>11</v>
      </c>
      <c r="DF345" s="14" t="n">
        <v>8.4</v>
      </c>
      <c r="DG345" s="14" t="n">
        <v>7.9</v>
      </c>
      <c r="DH345" s="14" t="n">
        <v>6.9</v>
      </c>
      <c r="DI345" s="14" t="n">
        <v>6</v>
      </c>
      <c r="DJ345" s="14" t="n">
        <v>4.8</v>
      </c>
      <c r="DK345" s="14" t="n">
        <v>6.4</v>
      </c>
      <c r="DL345" s="14" t="n">
        <v>8.2</v>
      </c>
      <c r="DM345" s="14" t="n">
        <v>10.3</v>
      </c>
      <c r="DN345" s="14" t="n">
        <v>10.8</v>
      </c>
      <c r="DO345" s="15" t="n">
        <f aca="false">SUM(DC345:DN345)/12</f>
        <v>9.18333333333333</v>
      </c>
      <c r="EA345" s="0" t="n">
        <f aca="false">EA344+1</f>
        <v>1995</v>
      </c>
      <c r="EB345" s="25" t="s">
        <v>131</v>
      </c>
      <c r="EC345" s="14" t="n">
        <v>21.9</v>
      </c>
      <c r="ED345" s="14" t="n">
        <v>20.9</v>
      </c>
      <c r="EE345" s="14" t="n">
        <v>16.9</v>
      </c>
      <c r="EF345" s="14" t="n">
        <v>11.9</v>
      </c>
      <c r="EG345" s="14" t="n">
        <v>9.2</v>
      </c>
      <c r="EH345" s="14" t="n">
        <v>7.7</v>
      </c>
      <c r="EI345" s="14" t="n">
        <v>5.9</v>
      </c>
      <c r="EJ345" s="14" t="n">
        <v>7.8</v>
      </c>
      <c r="EK345" s="14" t="n">
        <v>10.3</v>
      </c>
      <c r="EL345" s="14" t="n">
        <v>13.7</v>
      </c>
      <c r="EM345" s="14" t="n">
        <v>18.5</v>
      </c>
      <c r="EN345" s="14" t="n">
        <v>18.3</v>
      </c>
      <c r="EO345" s="15" t="n">
        <f aca="false">SUM(EC345:EN345)/12</f>
        <v>13.5833333333333</v>
      </c>
      <c r="FA345" s="0" t="n">
        <f aca="false">FA344+1</f>
        <v>1995</v>
      </c>
      <c r="FB345" s="25" t="s">
        <v>131</v>
      </c>
      <c r="FC345" s="14" t="n">
        <v>12.6</v>
      </c>
      <c r="FD345" s="14" t="n">
        <v>12.5</v>
      </c>
      <c r="FE345" s="14" t="n">
        <v>10.5</v>
      </c>
      <c r="FF345" s="14" t="n">
        <v>7.8</v>
      </c>
      <c r="FG345" s="14" t="n">
        <v>7</v>
      </c>
      <c r="FH345" s="14" t="n">
        <v>6.7</v>
      </c>
      <c r="FI345" s="14" t="n">
        <v>5.8</v>
      </c>
      <c r="FJ345" s="14" t="n">
        <v>5.5</v>
      </c>
      <c r="FK345" s="14" t="n">
        <v>6</v>
      </c>
      <c r="FL345" s="14" t="n">
        <v>7.7</v>
      </c>
      <c r="FM345" s="14" t="n">
        <v>9.6</v>
      </c>
      <c r="FN345" s="14" t="n">
        <v>9.9</v>
      </c>
      <c r="FO345" s="15" t="n">
        <f aca="false">SUM(FC345:FN345)/12</f>
        <v>8.46666666666667</v>
      </c>
      <c r="GA345" s="0" t="n">
        <f aca="false">GA344+1</f>
        <v>1995</v>
      </c>
      <c r="GB345" s="25" t="s">
        <v>131</v>
      </c>
      <c r="GC345" s="14" t="n">
        <v>12.3</v>
      </c>
      <c r="GD345" s="14" t="n">
        <v>12.3</v>
      </c>
      <c r="GE345" s="14" t="n">
        <v>10.9</v>
      </c>
      <c r="GF345" s="14" t="n">
        <v>7.7</v>
      </c>
      <c r="GG345" s="14" t="n">
        <v>8</v>
      </c>
      <c r="GH345" s="14" t="n">
        <v>6.5</v>
      </c>
      <c r="GI345" s="14" t="n">
        <v>5.5</v>
      </c>
      <c r="GJ345" s="14" t="n">
        <v>6.4</v>
      </c>
      <c r="GK345" s="14" t="n">
        <v>6.1</v>
      </c>
      <c r="GL345" s="14" t="n">
        <v>6.5</v>
      </c>
      <c r="GM345" s="14" t="n">
        <v>8.5</v>
      </c>
      <c r="GN345" s="14" t="n">
        <v>8.9</v>
      </c>
      <c r="GO345" s="15" t="n">
        <f aca="false">SUM(GC345:GN345)/12</f>
        <v>8.3</v>
      </c>
      <c r="HA345" s="0" t="n">
        <f aca="false">HA344+1</f>
        <v>1995</v>
      </c>
      <c r="HB345" s="25" t="s">
        <v>131</v>
      </c>
      <c r="HC345" s="14" t="n">
        <v>15.3</v>
      </c>
      <c r="HD345" s="14" t="n">
        <v>15.2</v>
      </c>
      <c r="HE345" s="14" t="n">
        <v>13</v>
      </c>
      <c r="HF345" s="14" t="n">
        <v>10.3</v>
      </c>
      <c r="HG345" s="14" t="n">
        <v>9.7</v>
      </c>
      <c r="HH345" s="14" t="n">
        <v>9</v>
      </c>
      <c r="HI345" s="14" t="n">
        <v>7.7</v>
      </c>
      <c r="HJ345" s="14" t="n">
        <v>6.9</v>
      </c>
      <c r="HK345" s="14" t="n">
        <v>8.2</v>
      </c>
      <c r="HL345" s="14" t="n">
        <v>9.8</v>
      </c>
      <c r="HM345" s="14" t="n">
        <v>11.8</v>
      </c>
      <c r="HN345" s="14" t="n">
        <v>12.5</v>
      </c>
      <c r="HO345" s="15" t="n">
        <f aca="false">SUM(HC345:HN345)/12</f>
        <v>10.7833333333333</v>
      </c>
      <c r="IA345" s="0" t="n">
        <f aca="false">IA344+1</f>
        <v>1995</v>
      </c>
      <c r="IB345" s="25" t="s">
        <v>131</v>
      </c>
      <c r="IC345" s="14" t="n">
        <v>19.7</v>
      </c>
      <c r="ID345" s="14" t="n">
        <v>19.5</v>
      </c>
      <c r="IE345" s="14" t="n">
        <v>15.3</v>
      </c>
      <c r="IF345" s="14" t="n">
        <v>12.4</v>
      </c>
      <c r="IG345" s="14" t="n">
        <v>10.2</v>
      </c>
      <c r="IH345" s="14" t="n">
        <v>9.1</v>
      </c>
      <c r="II345" s="14" t="n">
        <v>8.6</v>
      </c>
      <c r="IJ345" s="14" t="n">
        <v>8</v>
      </c>
      <c r="IK345" s="14" t="n">
        <v>9.9</v>
      </c>
      <c r="IL345" s="14" t="n">
        <v>12.7</v>
      </c>
      <c r="IM345" s="14" t="n">
        <v>15</v>
      </c>
      <c r="IN345" s="14" t="n">
        <v>15.9</v>
      </c>
      <c r="IO345" s="15" t="n">
        <f aca="false">SUM(IC345:IN345)/12</f>
        <v>13.025</v>
      </c>
      <c r="JA345" s="0" t="n">
        <f aca="false">JA344+1</f>
        <v>1995</v>
      </c>
      <c r="JB345" s="25" t="s">
        <v>131</v>
      </c>
      <c r="JC345" s="14" t="n">
        <v>13.8</v>
      </c>
      <c r="JD345" s="14" t="n">
        <v>14.4</v>
      </c>
      <c r="JE345" s="14" t="n">
        <v>13.3</v>
      </c>
      <c r="JF345" s="14" t="n">
        <v>11.2</v>
      </c>
      <c r="JG345" s="14" t="n">
        <v>10.4</v>
      </c>
      <c r="JH345" s="14" t="n">
        <v>9.1</v>
      </c>
      <c r="JI345" s="14" t="n">
        <v>8.8</v>
      </c>
      <c r="JJ345" s="14" t="n">
        <v>9.4</v>
      </c>
      <c r="JK345" s="14" t="n">
        <v>9.3</v>
      </c>
      <c r="JL345" s="14" t="n">
        <v>10</v>
      </c>
      <c r="JM345" s="14" t="n">
        <v>11.6</v>
      </c>
      <c r="JN345" s="14" t="n">
        <v>11.8</v>
      </c>
      <c r="JO345" s="15" t="n">
        <f aca="false">SUM(JC345:JN345)/12</f>
        <v>11.0916666666667</v>
      </c>
      <c r="KA345" s="0" t="n">
        <f aca="false">KA344+1</f>
        <v>1995</v>
      </c>
      <c r="KB345" s="25" t="s">
        <v>131</v>
      </c>
      <c r="KC345" s="14" t="n">
        <v>16.9</v>
      </c>
      <c r="KD345" s="14" t="n">
        <v>15.7</v>
      </c>
      <c r="KE345" s="14" t="n">
        <v>11.8</v>
      </c>
      <c r="KF345" s="14" t="n">
        <v>9.9</v>
      </c>
      <c r="KG345" s="14" t="n">
        <v>8</v>
      </c>
      <c r="KH345" s="14" t="n">
        <v>7.8</v>
      </c>
      <c r="KI345" s="14" t="n">
        <v>6.8</v>
      </c>
      <c r="KJ345" s="14" t="n">
        <v>5.1</v>
      </c>
      <c r="KK345" s="14" t="n">
        <v>6.2</v>
      </c>
      <c r="KL345" s="14" t="n">
        <v>8.9</v>
      </c>
      <c r="KM345" s="14" t="n">
        <v>11.1</v>
      </c>
      <c r="KN345" s="14" t="n">
        <v>11.3</v>
      </c>
      <c r="KO345" s="15" t="n">
        <f aca="false">SUM(KC345:KN345)/12</f>
        <v>9.95833333333333</v>
      </c>
      <c r="LA345" s="0" t="n">
        <f aca="false">LA344+1</f>
        <v>1995</v>
      </c>
      <c r="LB345" s="25" t="s">
        <v>131</v>
      </c>
      <c r="LC345" s="14" t="n">
        <v>16.4</v>
      </c>
      <c r="LD345" s="14" t="n">
        <v>14.9</v>
      </c>
      <c r="LE345" s="14" t="n">
        <v>11.5</v>
      </c>
      <c r="LF345" s="14" t="n">
        <v>8.5</v>
      </c>
      <c r="LG345" s="14" t="n">
        <v>7.4</v>
      </c>
      <c r="LH345" s="14" t="n">
        <v>6.9</v>
      </c>
      <c r="LI345" s="14" t="n">
        <v>6.6</v>
      </c>
      <c r="LJ345" s="14" t="n">
        <v>5.3</v>
      </c>
      <c r="LK345" s="14" t="n">
        <v>5.7</v>
      </c>
      <c r="LL345" s="14" t="n">
        <v>9</v>
      </c>
      <c r="LM345" s="14" t="n">
        <v>11.4</v>
      </c>
      <c r="LN345" s="14" t="n">
        <v>11.7</v>
      </c>
      <c r="LO345" s="15" t="n">
        <f aca="false">SUM(LC345:LN345)/12</f>
        <v>9.60833333333333</v>
      </c>
      <c r="MA345" s="0" t="n">
        <f aca="false">MA344+1</f>
        <v>1995</v>
      </c>
      <c r="MB345" s="25" t="s">
        <v>131</v>
      </c>
      <c r="MC345" s="14" t="n">
        <v>14.6</v>
      </c>
      <c r="MD345" s="14" t="n">
        <v>14.4</v>
      </c>
      <c r="ME345" s="14" t="n">
        <v>12.6</v>
      </c>
      <c r="MF345" s="14" t="n">
        <v>9.9</v>
      </c>
      <c r="MG345" s="14" t="n">
        <v>8.8</v>
      </c>
      <c r="MH345" s="14" t="n">
        <v>7.8</v>
      </c>
      <c r="MI345" s="14" t="n">
        <v>7.8</v>
      </c>
      <c r="MJ345" s="14" t="n">
        <v>6.3</v>
      </c>
      <c r="MK345" s="14" t="n">
        <v>7.6</v>
      </c>
      <c r="ML345" s="14" t="n">
        <v>9.2</v>
      </c>
      <c r="MM345" s="14" t="n">
        <v>10.9</v>
      </c>
      <c r="MN345" s="14" t="n">
        <v>11.8</v>
      </c>
      <c r="MO345" s="15" t="n">
        <f aca="false">SUM(MC345:MN345)/12</f>
        <v>10.1416666666667</v>
      </c>
      <c r="NA345" s="0" t="n">
        <f aca="false">NA344+1</f>
        <v>1995</v>
      </c>
      <c r="NB345" s="25" t="s">
        <v>131</v>
      </c>
      <c r="NC345" s="14" t="n">
        <v>19.2</v>
      </c>
      <c r="ND345" s="14" t="n">
        <v>18.7</v>
      </c>
      <c r="NE345" s="14" t="n">
        <v>14.4</v>
      </c>
      <c r="NF345" s="14" t="n">
        <v>10.8</v>
      </c>
      <c r="NG345" s="14" t="n">
        <v>7.9</v>
      </c>
      <c r="NH345" s="14" t="n">
        <v>7.8</v>
      </c>
      <c r="NI345" s="14" t="n">
        <v>5.6</v>
      </c>
      <c r="NJ345" s="14" t="n">
        <v>6.4</v>
      </c>
      <c r="NK345" s="14" t="n">
        <v>8.6</v>
      </c>
      <c r="NL345" s="14" t="n">
        <v>12.6</v>
      </c>
      <c r="NM345" s="14" t="n">
        <v>15</v>
      </c>
      <c r="NN345" s="14" t="n">
        <v>16.7</v>
      </c>
      <c r="NO345" s="15" t="n">
        <f aca="false">SUM(NC345:NN345)/12</f>
        <v>11.975</v>
      </c>
      <c r="OA345" s="6" t="n">
        <f aca="false">AVERAGE(AO345,BO345,CO345,DO345,EO345,FO345,GO345,HO345,IO345,JO345,KO345,LO345,MO345,NO345)</f>
        <v>10.3785714285714</v>
      </c>
      <c r="OB345" s="22" t="n">
        <f aca="false">AVERAGE(OA335:OA345)</f>
        <v>10.7139760702261</v>
      </c>
      <c r="PA345" s="16" t="n">
        <f aca="false">AVERAGE(AH345,AI345,AJ345,BH345,BI345,BJ345,CH345,CI345,CJ345,DH345,DI345,DJ345,EH345,EI345,EJ345,FH345,FI345,FJ345,GH345,GI345,GJ345,HH345,HI345,HJ345,IH345,II345,IJ345,JH345,JI345,JJ345,KH345,KI345,KJ345,LH345,LI345,LJ345,MH345,MI345,MJ345,NH345,NI345,NJ345)</f>
        <v>6.98095238095238</v>
      </c>
      <c r="PB345" s="17" t="n">
        <f aca="false">AVERAGE(AC345,AD345,AN345,BC345,BD345,BN345,CC345,CD345,CN345,DC345,DD345,DN345,EC345,ED345,EN345,FC345,FD345,FN345,GC345,GD345,GN345,HC345,HD345,HN345,IC345,ID345,IN345,JC345,JD345,JN345,KC345,KD345,KN345,LC345,LD345,LN345,MC345,MD345,MN345,NC345,ND345,NN345,)</f>
        <v>14.2604651162791</v>
      </c>
      <c r="PC345" s="16" t="n">
        <f aca="false">AVERAGE(PA335:PA345)</f>
        <v>6.79173881673882</v>
      </c>
      <c r="PD345" s="23" t="n">
        <f aca="false">AVERAGE(PB335:PB345)</f>
        <v>14.3466760629551</v>
      </c>
    </row>
    <row r="346" customFormat="false" ht="14.65" hidden="false" customHeight="false" outlineLevel="0" collapsed="false">
      <c r="A346" s="5"/>
      <c r="B346" s="6" t="n">
        <f aca="false">AVERAGE(AO346,BO346,CO346,DO346,EO346,FO346,GO346,HO346,IO346,JO346,KO346,LO346,MO346,NO346)</f>
        <v>10.1702380952381</v>
      </c>
      <c r="C346" s="18" t="n">
        <f aca="false">AVERAGE(B342:B346)</f>
        <v>10.4059259259259</v>
      </c>
      <c r="D346" s="20" t="n">
        <f aca="false">AVERAGE(B337:B346)</f>
        <v>10.6904927248677</v>
      </c>
      <c r="E346" s="6" t="n">
        <f aca="false">AVERAGE(B327:B346)</f>
        <v>10.6867592592593</v>
      </c>
      <c r="F346" s="24" t="n">
        <f aca="false">AVERAGE(B297:B346)</f>
        <v>10.4960608465609</v>
      </c>
      <c r="G346" s="2" t="n">
        <f aca="false">MAX(AC346:AN346,BC346:BN346,CC346:CN346,DC346:DN346,EC346:EN346,FC346:FN346,GC346:GN346,HC346:HN346,IC346:IN346,JC346:JN346,KC346:KN346,LC346:LN346,MC346:MN346,NC346:NN346)</f>
        <v>20.7</v>
      </c>
      <c r="H346" s="11" t="n">
        <f aca="false">MEDIAN(AC346:AN346,BC346:BN346,CC346:CN346,DC346:DN346,EC346:EN346,FC346:FN346,GC346:GN346,HC346:HN346,IC346:IN346,JC346:JN346,KC346:KN346,LC346:LN346,MC346:MN346,NC346:NN346)</f>
        <v>9.3</v>
      </c>
      <c r="I346" s="4" t="n">
        <f aca="false">MIN(AC346:AN346,BC346:BN346,CC346:CN346,DC346:DN346,EC346:EN346,FC346:FN346,GC346:GN346,HC346:HN346,IC346:IN346,JC346:JN346,KC346:KN346,LC346:LN346,MC346:MN346,NC346:NN346)</f>
        <v>5.2</v>
      </c>
      <c r="J346" s="12" t="n">
        <f aca="false">(G346+I346)/2</f>
        <v>12.95</v>
      </c>
      <c r="AA346" s="0" t="n">
        <f aca="false">AA345+1</f>
        <v>9</v>
      </c>
      <c r="AB346" s="27" t="n">
        <v>1996</v>
      </c>
      <c r="AC346" s="14" t="n">
        <v>14.5</v>
      </c>
      <c r="AD346" s="14" t="n">
        <v>15.9</v>
      </c>
      <c r="AE346" s="14" t="n">
        <v>14.6</v>
      </c>
      <c r="AF346" s="14" t="n">
        <v>11.6</v>
      </c>
      <c r="AG346" s="14" t="n">
        <v>9.1</v>
      </c>
      <c r="AH346" s="14" t="n">
        <v>8.6</v>
      </c>
      <c r="AI346" s="14" t="n">
        <v>8.3</v>
      </c>
      <c r="AJ346" s="14" t="n">
        <v>8.3</v>
      </c>
      <c r="AK346" s="14" t="n">
        <v>9.3</v>
      </c>
      <c r="AL346" s="14" t="n">
        <v>10.6</v>
      </c>
      <c r="AM346" s="14" t="n">
        <v>12.6</v>
      </c>
      <c r="AN346" s="14" t="n">
        <v>14.4</v>
      </c>
      <c r="AO346" s="15" t="n">
        <f aca="false">SUM(AC346:AN346)/12</f>
        <v>11.4833333333333</v>
      </c>
      <c r="AQ346" s="32"/>
      <c r="AR346" s="14"/>
      <c r="AS346" s="14"/>
      <c r="AT346" s="14"/>
      <c r="AU346" s="14"/>
      <c r="AV346" s="14"/>
      <c r="AW346" s="14"/>
      <c r="AX346" s="14"/>
      <c r="AY346" s="14"/>
      <c r="AZ346" s="14"/>
      <c r="BA346" s="0" t="n">
        <f aca="false">BA345+1</f>
        <v>1996</v>
      </c>
      <c r="BB346" s="25" t="s">
        <v>133</v>
      </c>
      <c r="BC346" s="14" t="n">
        <v>12.2</v>
      </c>
      <c r="BD346" s="14" t="n">
        <v>13.9</v>
      </c>
      <c r="BE346" s="14" t="n">
        <v>11.9</v>
      </c>
      <c r="BF346" s="14" t="n">
        <v>8.1</v>
      </c>
      <c r="BG346" s="14" t="n">
        <v>5.9</v>
      </c>
      <c r="BH346" s="14" t="n">
        <v>6.7</v>
      </c>
      <c r="BI346" s="14" t="n">
        <v>5.9</v>
      </c>
      <c r="BJ346" s="14" t="n">
        <v>5.8</v>
      </c>
      <c r="BK346" s="14" t="n">
        <v>6.2</v>
      </c>
      <c r="BL346" s="14" t="n">
        <v>8.7</v>
      </c>
      <c r="BM346" s="14" t="n">
        <v>8.5</v>
      </c>
      <c r="BN346" s="14" t="n">
        <v>11.5</v>
      </c>
      <c r="BO346" s="15" t="n">
        <f aca="false">SUM(BC346:BN346)/12</f>
        <v>8.775</v>
      </c>
      <c r="BP346" s="14"/>
      <c r="BQ346" s="14"/>
      <c r="BR346" s="14"/>
      <c r="BS346" s="14"/>
      <c r="CA346" s="0" t="n">
        <f aca="false">CA345+1</f>
        <v>1996</v>
      </c>
      <c r="CB346" s="25" t="s">
        <v>133</v>
      </c>
      <c r="CC346" s="14" t="n">
        <v>11.7</v>
      </c>
      <c r="CD346" s="14" t="n">
        <v>11.9</v>
      </c>
      <c r="CE346" s="14" t="n">
        <v>10.7</v>
      </c>
      <c r="CF346" s="14" t="n">
        <v>9.5</v>
      </c>
      <c r="CG346" s="14" t="n">
        <v>5.9</v>
      </c>
      <c r="CH346" s="14" t="n">
        <v>8</v>
      </c>
      <c r="CI346" s="14" t="n">
        <v>7.1</v>
      </c>
      <c r="CJ346" s="14" t="n">
        <v>7.3</v>
      </c>
      <c r="CK346" s="14" t="n">
        <v>6.7</v>
      </c>
      <c r="CL346" s="14" t="n">
        <v>7.2</v>
      </c>
      <c r="CM346" s="14" t="n">
        <v>8.8</v>
      </c>
      <c r="CN346" s="14" t="n">
        <v>9.2</v>
      </c>
      <c r="CO346" s="15" t="n">
        <f aca="false">SUM(CC346:CN346)/12</f>
        <v>8.66666666666667</v>
      </c>
      <c r="DA346" s="0" t="n">
        <f aca="false">DA345+1</f>
        <v>1996</v>
      </c>
      <c r="DB346" s="25" t="s">
        <v>133</v>
      </c>
      <c r="DC346" s="14" t="n">
        <v>12.8</v>
      </c>
      <c r="DD346" s="14" t="n">
        <v>13</v>
      </c>
      <c r="DE346" s="14" t="n">
        <v>11.7</v>
      </c>
      <c r="DF346" s="14" t="n">
        <v>8.7</v>
      </c>
      <c r="DG346" s="14" t="n">
        <v>6.7</v>
      </c>
      <c r="DH346" s="14" t="n">
        <v>6.4</v>
      </c>
      <c r="DI346" s="14" t="n">
        <v>6.1</v>
      </c>
      <c r="DJ346" s="14" t="n">
        <v>5.9</v>
      </c>
      <c r="DK346" s="14" t="n">
        <v>6.2</v>
      </c>
      <c r="DL346" s="14" t="n">
        <v>8.2</v>
      </c>
      <c r="DM346" s="14" t="n">
        <v>8.5</v>
      </c>
      <c r="DN346" s="14" t="n">
        <v>11.2</v>
      </c>
      <c r="DO346" s="15" t="n">
        <f aca="false">SUM(DC346:DN346)/12</f>
        <v>8.78333333333334</v>
      </c>
      <c r="EA346" s="0" t="n">
        <f aca="false">EA345+1</f>
        <v>1996</v>
      </c>
      <c r="EB346" s="25" t="s">
        <v>133</v>
      </c>
      <c r="EC346" s="14" t="n">
        <v>20.7</v>
      </c>
      <c r="ED346" s="14" t="n">
        <v>19.2</v>
      </c>
      <c r="EE346" s="14" t="n">
        <v>18.4</v>
      </c>
      <c r="EF346" s="14" t="n">
        <v>11.6</v>
      </c>
      <c r="EG346" s="14" t="n">
        <v>8.1</v>
      </c>
      <c r="EH346" s="14" t="n">
        <v>8.3</v>
      </c>
      <c r="EI346" s="14" t="n">
        <v>7.1</v>
      </c>
      <c r="EJ346" s="14" t="n">
        <v>7.5</v>
      </c>
      <c r="EK346" s="14" t="n">
        <v>10.2</v>
      </c>
      <c r="EL346" s="14" t="n">
        <v>13.8</v>
      </c>
      <c r="EM346" s="14" t="n">
        <v>16</v>
      </c>
      <c r="EN346" s="14" t="n">
        <v>20.7</v>
      </c>
      <c r="EO346" s="15" t="n">
        <f aca="false">SUM(EC346:EN346)/12</f>
        <v>13.4666666666667</v>
      </c>
      <c r="FA346" s="0" t="n">
        <f aca="false">FA345+1</f>
        <v>1996</v>
      </c>
      <c r="FB346" s="25" t="s">
        <v>133</v>
      </c>
      <c r="FC346" s="14" t="n">
        <v>11.4</v>
      </c>
      <c r="FD346" s="14" t="n">
        <v>11.5</v>
      </c>
      <c r="FE346" s="14" t="n">
        <v>10.2</v>
      </c>
      <c r="FF346" s="14" t="n">
        <v>8.7</v>
      </c>
      <c r="FG346" s="14" t="n">
        <v>6.4</v>
      </c>
      <c r="FH346" s="14" t="n">
        <v>5.2</v>
      </c>
      <c r="FI346" s="14" t="n">
        <v>5.9</v>
      </c>
      <c r="FJ346" s="14" t="n">
        <v>6.5</v>
      </c>
      <c r="FK346" s="14" t="n">
        <v>6.5</v>
      </c>
      <c r="FL346" s="14" t="n">
        <v>7.6</v>
      </c>
      <c r="FM346" s="14" t="n">
        <v>8.6</v>
      </c>
      <c r="FN346" s="14" t="n">
        <v>10.6</v>
      </c>
      <c r="FO346" s="15" t="n">
        <f aca="false">SUM(FC346:FN346)/12</f>
        <v>8.25833333333333</v>
      </c>
      <c r="GA346" s="0" t="n">
        <f aca="false">GA345+1</f>
        <v>1996</v>
      </c>
      <c r="GB346" s="25" t="s">
        <v>133</v>
      </c>
      <c r="GC346" s="14" t="n">
        <v>11.4</v>
      </c>
      <c r="GD346" s="14" t="n">
        <v>10.9</v>
      </c>
      <c r="GE346" s="14" t="n">
        <v>10.9</v>
      </c>
      <c r="GF346" s="14" t="n">
        <v>9</v>
      </c>
      <c r="GG346" s="14" t="n">
        <v>7.5</v>
      </c>
      <c r="GH346" s="14" t="n">
        <v>5.6</v>
      </c>
      <c r="GI346" s="14" t="n">
        <v>5.9</v>
      </c>
      <c r="GJ346" s="14" t="n">
        <v>6.2</v>
      </c>
      <c r="GK346" s="14" t="n">
        <v>6.9</v>
      </c>
      <c r="GL346" s="14" t="n">
        <v>7.2</v>
      </c>
      <c r="GM346" s="14" t="n">
        <v>7.8</v>
      </c>
      <c r="GN346" s="14" t="n">
        <v>8.2</v>
      </c>
      <c r="GO346" s="15" t="n">
        <f aca="false">SUM(GC346:GN346)/12</f>
        <v>8.125</v>
      </c>
      <c r="HA346" s="0" t="n">
        <f aca="false">HA345+1</f>
        <v>1996</v>
      </c>
      <c r="HB346" s="25" t="s">
        <v>133</v>
      </c>
      <c r="HC346" s="14" t="n">
        <v>13.1</v>
      </c>
      <c r="HD346" s="14" t="n">
        <v>14.8</v>
      </c>
      <c r="HE346" s="14" t="n">
        <v>14.2</v>
      </c>
      <c r="HF346" s="14" t="n">
        <v>11.8</v>
      </c>
      <c r="HG346" s="14" t="n">
        <v>9.3</v>
      </c>
      <c r="HH346" s="14" t="n">
        <v>8.7</v>
      </c>
      <c r="HI346" s="14" t="n">
        <v>8.2</v>
      </c>
      <c r="HJ346" s="14" t="n">
        <v>7.8</v>
      </c>
      <c r="HK346" s="14" t="n">
        <v>7.9</v>
      </c>
      <c r="HL346" s="14" t="n">
        <v>9.7</v>
      </c>
      <c r="HM346" s="14" t="n">
        <v>11.1</v>
      </c>
      <c r="HN346" s="14" t="n">
        <v>13.4</v>
      </c>
      <c r="HO346" s="15" t="n">
        <f aca="false">SUM(HC346:HN346)/12</f>
        <v>10.8333333333333</v>
      </c>
      <c r="IA346" s="0" t="n">
        <f aca="false">IA345+1</f>
        <v>1996</v>
      </c>
      <c r="IB346" s="25" t="s">
        <v>133</v>
      </c>
      <c r="IC346" s="14" t="n">
        <v>16.1</v>
      </c>
      <c r="ID346" s="14" t="n">
        <v>17.8</v>
      </c>
      <c r="IE346" s="14" t="n">
        <v>18.1</v>
      </c>
      <c r="IF346" s="14" t="n">
        <v>12.2</v>
      </c>
      <c r="IG346" s="14" t="n">
        <v>10.1</v>
      </c>
      <c r="IH346" s="14" t="n">
        <v>10</v>
      </c>
      <c r="II346" s="14" t="n">
        <v>9.3</v>
      </c>
      <c r="IJ346" s="14" t="n">
        <v>9.1</v>
      </c>
      <c r="IK346" s="14" t="n">
        <v>10.5</v>
      </c>
      <c r="IL346" s="14" t="n">
        <v>12.4</v>
      </c>
      <c r="IM346" s="14" t="n">
        <v>13</v>
      </c>
      <c r="IN346" s="14" t="n">
        <v>16.3</v>
      </c>
      <c r="IO346" s="15" t="n">
        <f aca="false">SUM(IC346:IN346)/12</f>
        <v>12.9083333333333</v>
      </c>
      <c r="JA346" s="0" t="n">
        <f aca="false">JA345+1</f>
        <v>1996</v>
      </c>
      <c r="JB346" s="25" t="s">
        <v>133</v>
      </c>
      <c r="JC346" s="14" t="n">
        <v>13</v>
      </c>
      <c r="JD346" s="14" t="n">
        <v>13.3</v>
      </c>
      <c r="JE346" s="14" t="n">
        <v>13.1</v>
      </c>
      <c r="JF346" s="14" t="n">
        <v>11.8</v>
      </c>
      <c r="JG346" s="14" t="n">
        <v>10.9</v>
      </c>
      <c r="JH346" s="14" t="n">
        <v>8.9</v>
      </c>
      <c r="JI346" s="14" t="n">
        <v>8.4</v>
      </c>
      <c r="JJ346" s="14" t="n">
        <v>9.9</v>
      </c>
      <c r="JK346" s="14" t="n">
        <v>10.2</v>
      </c>
      <c r="JL346" s="14" t="n">
        <v>10.6</v>
      </c>
      <c r="JM346" s="14" t="n">
        <v>12</v>
      </c>
      <c r="JN346" s="14" t="n">
        <v>11.8</v>
      </c>
      <c r="JO346" s="15" t="n">
        <f aca="false">SUM(JC346:JN346)/12</f>
        <v>11.1583333333333</v>
      </c>
      <c r="KA346" s="0" t="n">
        <f aca="false">KA345+1</f>
        <v>1996</v>
      </c>
      <c r="KB346" s="25" t="s">
        <v>133</v>
      </c>
      <c r="KC346" s="14" t="n">
        <v>12.3</v>
      </c>
      <c r="KD346" s="14" t="n">
        <v>14.6</v>
      </c>
      <c r="KE346" s="14" t="n">
        <v>13.7</v>
      </c>
      <c r="KF346" s="14" t="n">
        <v>9.2</v>
      </c>
      <c r="KG346" s="14" t="n">
        <v>7</v>
      </c>
      <c r="KH346" s="14" t="n">
        <v>7.7</v>
      </c>
      <c r="KI346" s="14" t="n">
        <v>6.7</v>
      </c>
      <c r="KJ346" s="14" t="n">
        <v>6.4</v>
      </c>
      <c r="KK346" s="14" t="n">
        <v>6.1</v>
      </c>
      <c r="KL346" s="14" t="n">
        <v>7.9</v>
      </c>
      <c r="KM346" s="14" t="n">
        <v>8.8</v>
      </c>
      <c r="KN346" s="14" t="n">
        <v>12.2</v>
      </c>
      <c r="KO346" s="15" t="n">
        <f aca="false">SUM(KC346:KN346)/12</f>
        <v>9.38333333333333</v>
      </c>
      <c r="LA346" s="0" t="n">
        <f aca="false">LA345+1</f>
        <v>1996</v>
      </c>
      <c r="LB346" s="25" t="s">
        <v>133</v>
      </c>
      <c r="LC346" s="14" t="n">
        <v>12.5</v>
      </c>
      <c r="LD346" s="14" t="n">
        <v>13.8</v>
      </c>
      <c r="LE346" s="14" t="n">
        <v>12.5</v>
      </c>
      <c r="LF346" s="14" t="n">
        <v>8.6</v>
      </c>
      <c r="LG346" s="14" t="n">
        <v>6.3</v>
      </c>
      <c r="LH346" s="14" t="n">
        <v>6.5</v>
      </c>
      <c r="LI346" s="14" t="n">
        <v>5.7</v>
      </c>
      <c r="LJ346" s="14" t="n">
        <v>5.8</v>
      </c>
      <c r="LK346" s="14" t="n">
        <v>6.4</v>
      </c>
      <c r="LL346" s="14" t="n">
        <v>7.4</v>
      </c>
      <c r="LM346" s="14" t="n">
        <v>8.9</v>
      </c>
      <c r="LN346" s="14" t="n">
        <v>12.2</v>
      </c>
      <c r="LO346" s="15" t="n">
        <f aca="false">SUM(LC346:LN346)/12</f>
        <v>8.88333333333333</v>
      </c>
      <c r="MA346" s="0" t="n">
        <f aca="false">MA345+1</f>
        <v>1996</v>
      </c>
      <c r="MB346" s="25" t="s">
        <v>133</v>
      </c>
      <c r="MC346" s="14" t="n">
        <v>13.2</v>
      </c>
      <c r="MD346" s="14" t="n">
        <v>13.2</v>
      </c>
      <c r="ME346" s="14" t="n">
        <v>12.5</v>
      </c>
      <c r="MF346" s="14" t="n">
        <v>10.7</v>
      </c>
      <c r="MG346" s="14" t="n">
        <v>8.9</v>
      </c>
      <c r="MH346" s="14" t="n">
        <v>6.9</v>
      </c>
      <c r="MI346" s="14" t="n">
        <v>7.3</v>
      </c>
      <c r="MJ346" s="14" t="n">
        <v>7.6</v>
      </c>
      <c r="MK346" s="14" t="n">
        <v>8</v>
      </c>
      <c r="ML346" s="14" t="n">
        <v>9.3</v>
      </c>
      <c r="MM346" s="14" t="n">
        <v>10.6</v>
      </c>
      <c r="MN346" s="14" t="n">
        <v>12.4</v>
      </c>
      <c r="MO346" s="15" t="n">
        <f aca="false">SUM(MC346:MN346)/12</f>
        <v>10.05</v>
      </c>
      <c r="NA346" s="0" t="n">
        <f aca="false">NA345+1</f>
        <v>1996</v>
      </c>
      <c r="NB346" s="25" t="s">
        <v>133</v>
      </c>
      <c r="NC346" s="14" t="n">
        <v>16.4</v>
      </c>
      <c r="ND346" s="14" t="n">
        <v>18</v>
      </c>
      <c r="NE346" s="14" t="n">
        <v>17.3</v>
      </c>
      <c r="NF346" s="14" t="n">
        <v>11</v>
      </c>
      <c r="NG346" s="14" t="n">
        <v>6.1</v>
      </c>
      <c r="NH346" s="14" t="n">
        <v>7.4</v>
      </c>
      <c r="NI346" s="14" t="n">
        <v>5.8</v>
      </c>
      <c r="NJ346" s="14" t="n">
        <v>6</v>
      </c>
      <c r="NK346" s="14" t="n">
        <v>9.3</v>
      </c>
      <c r="NL346" s="14" t="n">
        <v>11.3</v>
      </c>
      <c r="NM346" s="14" t="n">
        <v>13.8</v>
      </c>
      <c r="NN346" s="14" t="n">
        <v>16.9</v>
      </c>
      <c r="NO346" s="15" t="n">
        <f aca="false">SUM(NC346:NN346)/12</f>
        <v>11.6083333333333</v>
      </c>
      <c r="OA346" s="6" t="n">
        <f aca="false">AVERAGE(AO346,BO346,CO346,DO346,EO346,FO346,GO346,HO346,IO346,JO346,KO346,LO346,MO346,NO346)</f>
        <v>10.1702380952381</v>
      </c>
      <c r="OB346" s="22" t="n">
        <f aca="false">AVERAGE(OA336:OA346)</f>
        <v>10.6750691438191</v>
      </c>
      <c r="PA346" s="16" t="n">
        <f aca="false">AVERAGE(AH346,AI346,AJ346,BH346,BI346,BJ346,CH346,CI346,CJ346,DH346,DI346,DJ346,EH346,EI346,EJ346,FH346,FI346,FJ346,GH346,GI346,GJ346,HH346,HI346,HJ346,IH346,II346,IJ346,JH346,JI346,JJ346,KH346,KI346,KJ346,LH346,LI346,LJ346,MH346,MI346,MJ346,NH346,NI346,NJ346)</f>
        <v>7.20714285714286</v>
      </c>
      <c r="PB346" s="17" t="n">
        <f aca="false">AVERAGE(AC346,AD346,AN346,BC346,BD346,BN346,CC346,CD346,CN346,DC346,DD346,DN346,EC346,ED346,EN346,FC346,FD346,FN346,GC346,GD346,GN346,HC346,HD346,HN346,IC346,ID346,IN346,JC346,JD346,JN346,KC346,KD346,KN346,LC346,LD346,LN346,MC346,MD346,MN346,NC346,ND346,NN346,)</f>
        <v>13.3511627906977</v>
      </c>
      <c r="PC346" s="16" t="n">
        <f aca="false">AVERAGE(PA336:PA346)</f>
        <v>6.84065656565656</v>
      </c>
      <c r="PD346" s="23" t="n">
        <f aca="false">AVERAGE(PB336:PB346)</f>
        <v>14.2868451961475</v>
      </c>
    </row>
    <row r="347" customFormat="false" ht="14.65" hidden="false" customHeight="false" outlineLevel="0" collapsed="false">
      <c r="A347" s="5"/>
      <c r="B347" s="6" t="n">
        <f aca="false">AVERAGE(AO347,BO347,CO347,DO347,EO347,FO347,GO347,HO347,IO347,JO347,KO347,LO347,MO347,NO347)</f>
        <v>10.5364087301587</v>
      </c>
      <c r="C347" s="18" t="n">
        <f aca="false">AVERAGE(B343:B347)</f>
        <v>10.3801521164021</v>
      </c>
      <c r="D347" s="20" t="n">
        <f aca="false">AVERAGE(B338:B347)</f>
        <v>10.7042526455026</v>
      </c>
      <c r="E347" s="6" t="n">
        <f aca="false">AVERAGE(B328:B347)</f>
        <v>10.682359457672</v>
      </c>
      <c r="F347" s="24" t="n">
        <f aca="false">AVERAGE(B298:B347)</f>
        <v>10.4939437830688</v>
      </c>
      <c r="G347" s="2" t="n">
        <f aca="false">MAX(AC347:AN347,BC347:BN347,CC347:CN347,DC347:DN347,EC347:EN347,FC347:FN347,GC347:GN347,HC347:HN347,IC347:IN347,JC347:JN347,KC347:KN347,LC347:LN347,MC347:MN347,NC347:NN347)</f>
        <v>24.3</v>
      </c>
      <c r="H347" s="11" t="n">
        <f aca="false">MEDIAN(AC347:AN347,BC347:BN347,CC347:CN347,DC347:DN347,EC347:EN347,FC347:FN347,GC347:GN347,HC347:HN347,IC347:IN347,JC347:JN347,KC347:KN347,LC347:LN347,MC347:MN347,NC347:NN347)</f>
        <v>10.1</v>
      </c>
      <c r="I347" s="4" t="n">
        <f aca="false">MIN(AC347:AN347,BC347:BN347,CC347:CN347,DC347:DN347,EC347:EN347,FC347:FN347,GC347:GN347,HC347:HN347,IC347:IN347,JC347:JN347,KC347:KN347,LC347:LN347,MC347:MN347,NC347:NN347)</f>
        <v>1.9</v>
      </c>
      <c r="J347" s="12" t="n">
        <f aca="false">(G347+I347)/2</f>
        <v>13.1</v>
      </c>
      <c r="AA347" s="0" t="n">
        <f aca="false">AA346+1</f>
        <v>10</v>
      </c>
      <c r="AB347" s="27" t="n">
        <v>1997</v>
      </c>
      <c r="AC347" s="14" t="n">
        <v>17.1</v>
      </c>
      <c r="AD347" s="14" t="n">
        <v>19.1</v>
      </c>
      <c r="AE347" s="14" t="n">
        <v>12.9</v>
      </c>
      <c r="AF347" s="14" t="n">
        <v>11.7</v>
      </c>
      <c r="AG347" s="14" t="n">
        <v>9.6</v>
      </c>
      <c r="AH347" s="14" t="n">
        <v>8.1</v>
      </c>
      <c r="AI347" s="14" t="n">
        <v>4.8</v>
      </c>
      <c r="AJ347" s="14" t="n">
        <v>7.1</v>
      </c>
      <c r="AK347" s="14" t="n">
        <v>9.5</v>
      </c>
      <c r="AL347" s="14" t="n">
        <v>10.9</v>
      </c>
      <c r="AM347" s="14" t="n">
        <v>14.3</v>
      </c>
      <c r="AN347" s="14" t="n">
        <v>14.6</v>
      </c>
      <c r="AO347" s="15" t="n">
        <f aca="false">SUM(AC347:AN347)/12</f>
        <v>11.6416666666667</v>
      </c>
      <c r="AQ347" s="32"/>
      <c r="AR347" s="14"/>
      <c r="AS347" s="14"/>
      <c r="AT347" s="14"/>
      <c r="AU347" s="14"/>
      <c r="AV347" s="14"/>
      <c r="AW347" s="14"/>
      <c r="AX347" s="14"/>
      <c r="AY347" s="14"/>
      <c r="AZ347" s="14"/>
      <c r="BA347" s="0" t="n">
        <f aca="false">BA346+1</f>
        <v>1997</v>
      </c>
      <c r="BB347" s="25" t="s">
        <v>135</v>
      </c>
      <c r="BC347" s="14" t="n">
        <v>14.9</v>
      </c>
      <c r="BD347" s="14" t="n">
        <v>16.7</v>
      </c>
      <c r="BE347" s="14" t="n">
        <v>9.1</v>
      </c>
      <c r="BF347" s="14" t="n">
        <v>8.2</v>
      </c>
      <c r="BG347" s="14" t="n">
        <v>7.8</v>
      </c>
      <c r="BH347" s="14" t="n">
        <v>4.6</v>
      </c>
      <c r="BI347" s="14" t="n">
        <v>2</v>
      </c>
      <c r="BJ347" s="14" t="n">
        <v>4</v>
      </c>
      <c r="BK347" s="14" t="n">
        <v>7.5</v>
      </c>
      <c r="BL347" s="14" t="n">
        <v>8</v>
      </c>
      <c r="BM347" s="14" t="n">
        <v>11.2</v>
      </c>
      <c r="BN347" s="14" t="n">
        <v>11.7</v>
      </c>
      <c r="BO347" s="15" t="n">
        <f aca="false">SUM(BC347:BN347)/12</f>
        <v>8.80833333333334</v>
      </c>
      <c r="BP347" s="14"/>
      <c r="BQ347" s="14"/>
      <c r="BR347" s="14"/>
      <c r="BS347" s="14"/>
      <c r="CA347" s="0" t="n">
        <f aca="false">CA346+1</f>
        <v>1997</v>
      </c>
      <c r="CB347" s="25" t="s">
        <v>135</v>
      </c>
      <c r="CC347" s="14" t="n">
        <v>13.2</v>
      </c>
      <c r="CD347" s="14" t="n">
        <v>15.8</v>
      </c>
      <c r="CE347" s="14" t="n">
        <v>11.1</v>
      </c>
      <c r="CF347" s="14" t="n">
        <v>8.7</v>
      </c>
      <c r="CG347" s="14" t="n">
        <v>8.7</v>
      </c>
      <c r="CH347" s="14" t="n">
        <v>7.2</v>
      </c>
      <c r="CI347" s="14" t="n">
        <v>4</v>
      </c>
      <c r="CJ347" s="14" t="n">
        <v>5</v>
      </c>
      <c r="CK347" s="14" t="n">
        <v>6.8</v>
      </c>
      <c r="CL347" s="14" t="n">
        <v>7.6</v>
      </c>
      <c r="CM347" s="14" t="n">
        <v>9.9</v>
      </c>
      <c r="CN347" s="14" t="n">
        <v>11.4</v>
      </c>
      <c r="CO347" s="15" t="n">
        <f aca="false">SUM(CC347:CN347)/12</f>
        <v>9.11666666666667</v>
      </c>
      <c r="DA347" s="0" t="n">
        <f aca="false">DA346+1</f>
        <v>1997</v>
      </c>
      <c r="DB347" s="25" t="s">
        <v>135</v>
      </c>
      <c r="DC347" s="14" t="n">
        <v>15.1</v>
      </c>
      <c r="DD347" s="14" t="n">
        <v>17.5</v>
      </c>
      <c r="DE347" s="14" t="n">
        <v>9.9</v>
      </c>
      <c r="DF347" s="14" t="n">
        <v>8.8</v>
      </c>
      <c r="DG347" s="14" t="n">
        <v>7.4</v>
      </c>
      <c r="DH347" s="14" t="n">
        <v>5</v>
      </c>
      <c r="DI347" s="14" t="n">
        <v>3.6</v>
      </c>
      <c r="DJ347" s="14" t="n">
        <v>4.8</v>
      </c>
      <c r="DK347" s="14" t="n">
        <v>7</v>
      </c>
      <c r="DL347" s="14" t="n">
        <v>8.1</v>
      </c>
      <c r="DM347" s="14" t="n">
        <v>12</v>
      </c>
      <c r="DN347" s="14" t="n">
        <v>12.1</v>
      </c>
      <c r="DO347" s="15" t="n">
        <f aca="false">SUM(DC347:DN347)/12</f>
        <v>9.275</v>
      </c>
      <c r="EA347" s="0" t="n">
        <f aca="false">EA346+1</f>
        <v>1997</v>
      </c>
      <c r="EB347" s="25" t="s">
        <v>135</v>
      </c>
      <c r="EC347" s="14" t="n">
        <v>21.8</v>
      </c>
      <c r="ED347" s="14" t="n">
        <v>24.3</v>
      </c>
      <c r="EE347" s="14" t="n">
        <v>16.6</v>
      </c>
      <c r="EF347" s="14" t="n">
        <v>12.4</v>
      </c>
      <c r="EG347" s="14" t="n">
        <v>10.7</v>
      </c>
      <c r="EH347" s="14" t="n">
        <v>5.4</v>
      </c>
      <c r="EI347" s="14" t="n">
        <v>2.8</v>
      </c>
      <c r="EJ347" s="14" t="n">
        <v>6.1</v>
      </c>
      <c r="EK347" s="14" t="n">
        <v>11.5</v>
      </c>
      <c r="EL347" s="14" t="n">
        <v>15.3</v>
      </c>
      <c r="EM347" s="14" t="n">
        <v>19.1</v>
      </c>
      <c r="EN347" s="14" t="n">
        <v>21.7</v>
      </c>
      <c r="EO347" s="15" t="n">
        <f aca="false">SUM(EC347:EN347)/12</f>
        <v>13.975</v>
      </c>
      <c r="FA347" s="0" t="n">
        <f aca="false">FA346+1</f>
        <v>1997</v>
      </c>
      <c r="FB347" s="25" t="s">
        <v>135</v>
      </c>
      <c r="FC347" s="14" t="n">
        <v>13.5</v>
      </c>
      <c r="FD347" s="14" t="n">
        <v>15.2</v>
      </c>
      <c r="FE347" s="14" t="n">
        <v>9.5</v>
      </c>
      <c r="FF347" s="14" t="n">
        <v>8.9</v>
      </c>
      <c r="FG347" s="14" t="n">
        <v>7.7</v>
      </c>
      <c r="FH347" s="14" t="n">
        <v>5.9</v>
      </c>
      <c r="FI347" s="14" t="n">
        <v>3</v>
      </c>
      <c r="FJ347" s="14" t="n">
        <v>4.7</v>
      </c>
      <c r="FK347" s="14" t="n">
        <v>7</v>
      </c>
      <c r="FL347" s="14" t="n">
        <v>8.1</v>
      </c>
      <c r="FM347" s="14" t="n">
        <v>10.5</v>
      </c>
      <c r="FN347" s="14" t="n">
        <v>10.9</v>
      </c>
      <c r="FO347" s="15" t="n">
        <f aca="false">SUM(FC347:FN347)/12</f>
        <v>8.74166666666667</v>
      </c>
      <c r="GA347" s="0" t="n">
        <f aca="false">GA346+1</f>
        <v>1997</v>
      </c>
      <c r="GB347" s="25" t="s">
        <v>135</v>
      </c>
      <c r="GC347" s="14" t="n">
        <v>12.6</v>
      </c>
      <c r="GD347" s="14" t="n">
        <v>14.3</v>
      </c>
      <c r="GE347" s="14" t="n">
        <v>10.3</v>
      </c>
      <c r="GF347" s="14" t="n">
        <v>8.2</v>
      </c>
      <c r="GG347" s="14" t="n">
        <v>7.6</v>
      </c>
      <c r="GH347" s="14" t="n">
        <v>6.1</v>
      </c>
      <c r="GI347" s="14" t="n">
        <v>3.8</v>
      </c>
      <c r="GJ347" s="14" t="n">
        <v>5.3</v>
      </c>
      <c r="GK347" s="14" t="n">
        <v>6</v>
      </c>
      <c r="GL347" s="14" t="n">
        <v>7.4</v>
      </c>
      <c r="GM347" s="14" t="n">
        <v>8.9</v>
      </c>
      <c r="GN347" s="14" t="n">
        <v>10.1</v>
      </c>
      <c r="GO347" s="15" t="n">
        <f aca="false">SUM(GC347:GN347)/12</f>
        <v>8.38333333333333</v>
      </c>
      <c r="HA347" s="0" t="n">
        <f aca="false">HA346+1</f>
        <v>1997</v>
      </c>
      <c r="HB347" s="25" t="s">
        <v>135</v>
      </c>
      <c r="HC347" s="14" t="n">
        <v>15.9</v>
      </c>
      <c r="HD347" s="14" t="n">
        <v>18.6</v>
      </c>
      <c r="HE347" s="14" t="n">
        <v>13.5</v>
      </c>
      <c r="HF347" s="14" t="n">
        <v>12.9</v>
      </c>
      <c r="HG347" s="14" t="n">
        <v>11.7</v>
      </c>
      <c r="HH347" s="14" t="n">
        <v>9.4</v>
      </c>
      <c r="HI347" s="14" t="n">
        <v>6</v>
      </c>
      <c r="HJ347" s="14" t="n">
        <v>6.4</v>
      </c>
      <c r="HK347" s="14" t="n">
        <v>9.5</v>
      </c>
      <c r="HL347" s="14" t="n">
        <v>10</v>
      </c>
      <c r="HM347" s="14" t="n">
        <v>13</v>
      </c>
      <c r="HN347" s="14" t="n">
        <v>14.2</v>
      </c>
      <c r="HO347" s="15" t="n">
        <f aca="false">SUM(HC347:HN347)/12</f>
        <v>11.7583333333333</v>
      </c>
      <c r="IA347" s="0" t="n">
        <f aca="false">IA346+1</f>
        <v>1997</v>
      </c>
      <c r="IB347" s="25" t="s">
        <v>135</v>
      </c>
      <c r="IC347" s="14" t="n">
        <v>19.7</v>
      </c>
      <c r="ID347" s="14" t="n">
        <v>22.5</v>
      </c>
      <c r="IE347" s="14" t="n">
        <v>14.1</v>
      </c>
      <c r="IF347" s="14" t="n">
        <v>13.5</v>
      </c>
      <c r="IG347" s="14" t="n">
        <v>11.3</v>
      </c>
      <c r="IH347" s="14" t="n">
        <v>8.2</v>
      </c>
      <c r="II347" s="14" t="n">
        <v>5.8</v>
      </c>
      <c r="IJ347" s="14" t="n">
        <v>8.6</v>
      </c>
      <c r="IK347" s="14" t="n">
        <v>12</v>
      </c>
      <c r="IL347" s="14" t="n">
        <v>12.8</v>
      </c>
      <c r="IM347" s="14" t="n">
        <v>16.9</v>
      </c>
      <c r="IN347" s="14" t="n">
        <v>17</v>
      </c>
      <c r="IO347" s="15" t="n">
        <f aca="false">SUM(IC347:IN347)/12</f>
        <v>13.5333333333333</v>
      </c>
      <c r="JA347" s="0" t="n">
        <f aca="false">JA346+1</f>
        <v>1997</v>
      </c>
      <c r="JB347" s="25" t="s">
        <v>135</v>
      </c>
      <c r="JC347" s="14" t="n">
        <v>14.7</v>
      </c>
      <c r="JD347" s="14" t="n">
        <v>15.9</v>
      </c>
      <c r="JE347" s="14" t="n">
        <v>12.6</v>
      </c>
      <c r="JF347" s="14" t="n">
        <v>11.8</v>
      </c>
      <c r="JG347" s="14" t="n">
        <v>10.2</v>
      </c>
      <c r="JH347" s="14" t="n">
        <v>9.3</v>
      </c>
      <c r="JI347" s="14" t="n">
        <v>7.3</v>
      </c>
      <c r="JJ347" s="14" t="n">
        <v>8.3</v>
      </c>
      <c r="JK347" s="14" t="n">
        <v>8.8</v>
      </c>
      <c r="JL347" s="14" t="n">
        <v>10.9</v>
      </c>
      <c r="JM347" s="14" t="n">
        <v>12</v>
      </c>
      <c r="JN347" s="14" t="n">
        <v>13.1</v>
      </c>
      <c r="JO347" s="15" t="n">
        <f aca="false">SUM(JC347:JN347)/12</f>
        <v>11.2416666666667</v>
      </c>
      <c r="KA347" s="0" t="n">
        <f aca="false">KA346+1</f>
        <v>1997</v>
      </c>
      <c r="KB347" s="25" t="s">
        <v>135</v>
      </c>
      <c r="KC347" s="14" t="n">
        <v>15.9</v>
      </c>
      <c r="KD347" s="14" t="n">
        <v>18.4</v>
      </c>
      <c r="KE347" s="14" t="n">
        <v>10.1</v>
      </c>
      <c r="KF347" s="14" t="n">
        <v>10.2</v>
      </c>
      <c r="KG347" s="14" t="n">
        <v>8.3</v>
      </c>
      <c r="KH347" s="14" t="n">
        <v>5.2</v>
      </c>
      <c r="KI347" s="14" t="n">
        <v>2.6</v>
      </c>
      <c r="KJ347" s="14" t="n">
        <v>4.6</v>
      </c>
      <c r="KK347" s="14" t="n">
        <v>7.8</v>
      </c>
      <c r="KL347" s="14" t="n">
        <v>7.7</v>
      </c>
      <c r="KM347" s="14" t="n">
        <v>12</v>
      </c>
      <c r="KN347" s="14" t="n">
        <v>12.1</v>
      </c>
      <c r="KO347" s="15" t="n">
        <f aca="false">SUM(KC347:KN347)/12</f>
        <v>9.575</v>
      </c>
      <c r="LA347" s="0" t="n">
        <f aca="false">LA346+1</f>
        <v>1997</v>
      </c>
      <c r="LB347" s="25" t="s">
        <v>135</v>
      </c>
      <c r="LC347" s="14" t="n">
        <v>14.8</v>
      </c>
      <c r="LD347" s="14" t="n">
        <v>18</v>
      </c>
      <c r="LE347" s="14" t="n">
        <v>10.6</v>
      </c>
      <c r="LF347" s="14" t="n">
        <v>9.1</v>
      </c>
      <c r="LG347" s="14" t="n">
        <v>7.6</v>
      </c>
      <c r="LH347" s="14" t="n">
        <v>4.1</v>
      </c>
      <c r="LI347" s="21" t="n">
        <f aca="false">(LI344+LI345+LI346+LI348+LI349+LI350)/6</f>
        <v>5.21666666666667</v>
      </c>
      <c r="LJ347" s="14" t="n">
        <v>5.3</v>
      </c>
      <c r="LK347" s="14" t="n">
        <v>6.7</v>
      </c>
      <c r="LL347" s="14" t="n">
        <v>7.5</v>
      </c>
      <c r="LM347" s="14" t="n">
        <v>12.5</v>
      </c>
      <c r="LN347" s="14" t="n">
        <v>13.5</v>
      </c>
      <c r="LO347" s="15" t="n">
        <f aca="false">SUM(LC347:LN347)/12</f>
        <v>9.57638888888889</v>
      </c>
      <c r="MA347" s="0" t="n">
        <f aca="false">MA346+1</f>
        <v>1997</v>
      </c>
      <c r="MB347" s="25" t="s">
        <v>135</v>
      </c>
      <c r="MC347" s="14" t="n">
        <v>14.2</v>
      </c>
      <c r="MD347" s="14" t="n">
        <v>16.4</v>
      </c>
      <c r="ME347" s="14" t="n">
        <v>11.4</v>
      </c>
      <c r="MF347" s="14" t="n">
        <v>10</v>
      </c>
      <c r="MG347" s="14" t="n">
        <v>9.2</v>
      </c>
      <c r="MH347" s="14" t="n">
        <v>6.8</v>
      </c>
      <c r="MI347" s="14" t="n">
        <v>4.5</v>
      </c>
      <c r="MJ347" s="14" t="n">
        <v>5.7</v>
      </c>
      <c r="MK347" s="14" t="n">
        <v>7.4</v>
      </c>
      <c r="ML347" s="14" t="n">
        <v>8.9</v>
      </c>
      <c r="MM347" s="14" t="n">
        <v>11.8</v>
      </c>
      <c r="MN347" s="14" t="n">
        <v>12.4</v>
      </c>
      <c r="MO347" s="15" t="n">
        <f aca="false">SUM(MC347:MN347)/12</f>
        <v>9.89166666666667</v>
      </c>
      <c r="NA347" s="0" t="n">
        <f aca="false">NA346+1</f>
        <v>1997</v>
      </c>
      <c r="NB347" s="25" t="s">
        <v>135</v>
      </c>
      <c r="NC347" s="14" t="n">
        <v>19.3</v>
      </c>
      <c r="ND347" s="14" t="n">
        <v>22.9</v>
      </c>
      <c r="NE347" s="14" t="n">
        <v>13.8</v>
      </c>
      <c r="NF347" s="14" t="n">
        <v>11.8</v>
      </c>
      <c r="NG347" s="14" t="n">
        <v>10.7</v>
      </c>
      <c r="NH347" s="14" t="n">
        <v>5.8</v>
      </c>
      <c r="NI347" s="14" t="n">
        <v>1.9</v>
      </c>
      <c r="NJ347" s="14" t="n">
        <v>5.7</v>
      </c>
      <c r="NK347" s="14" t="n">
        <v>11</v>
      </c>
      <c r="NL347" s="14" t="n">
        <v>12.4</v>
      </c>
      <c r="NM347" s="14" t="n">
        <v>12.3</v>
      </c>
      <c r="NN347" s="14" t="n">
        <v>16.3</v>
      </c>
      <c r="NO347" s="15" t="n">
        <f aca="false">SUM(NC347:NN347)/12</f>
        <v>11.9916666666667</v>
      </c>
      <c r="OA347" s="6" t="n">
        <f aca="false">AVERAGE(AO347,BO347,CO347,DO347,EO347,FO347,GO347,HO347,IO347,JO347,KO347,LO347,MO347,NO347)</f>
        <v>10.5364087301587</v>
      </c>
      <c r="OB347" s="22" t="n">
        <f aca="false">AVERAGE(OA337:OA347)</f>
        <v>10.6764850889851</v>
      </c>
      <c r="PA347" s="16" t="n">
        <f aca="false">AVERAGE(AH347,AI347,AJ347,BH347,BI347,BJ347,CH347,CI347,CJ347,DH347,DI347,DJ347,EH347,EI347,EJ347,FH347,FI347,FJ347,GH347,GI347,GJ347,HH347,HI347,HJ347,IH347,II347,IJ347,JH347,JI347,JJ347,KH347,KI347,KJ347,LH347,LI347,LJ347,MH347,MI347,MJ347,NH347,NI347,NJ347)</f>
        <v>5.4765873015873</v>
      </c>
      <c r="PB347" s="17" t="n">
        <f aca="false">AVERAGE(AC347,AD347,AN347,BC347,BD347,BN347,CC347,CD347,CN347,DC347,DD347,DN347,EC347,ED347,EN347,FC347,FD347,FN347,GC347,GD347,GN347,HC347,HD347,HN347,IC347,ID347,IN347,JC347,JD347,JN347,KC347,KD347,KN347,LC347,LD347,LN347,MC347,MD347,MN347,NC347,ND347,NN347,)</f>
        <v>15.5674418604651</v>
      </c>
      <c r="PC347" s="16" t="n">
        <f aca="false">AVERAGE(PA337:PA347)</f>
        <v>6.72164502164502</v>
      </c>
      <c r="PD347" s="23" t="n">
        <f aca="false">AVERAGE(PB337:PB347)</f>
        <v>14.4769086210947</v>
      </c>
    </row>
    <row r="348" customFormat="false" ht="14.65" hidden="false" customHeight="false" outlineLevel="0" collapsed="false">
      <c r="A348" s="5"/>
      <c r="B348" s="6" t="n">
        <f aca="false">AVERAGE(AO348,BO348,CO348,DO348,EO348,FO348,GO348,HO348,IO348,JO348,KO348,LO348,MO348,NO348)</f>
        <v>10.1880952380952</v>
      </c>
      <c r="C348" s="18" t="n">
        <f aca="false">AVERAGE(B344:B348)</f>
        <v>10.2825992063492</v>
      </c>
      <c r="D348" s="20" t="n">
        <f aca="false">AVERAGE(B339:B348)</f>
        <v>10.5935978835979</v>
      </c>
      <c r="E348" s="6" t="n">
        <f aca="false">AVERAGE(B329:B348)</f>
        <v>10.6665856481482</v>
      </c>
      <c r="F348" s="24" t="n">
        <f aca="false">AVERAGE(B299:B348)</f>
        <v>10.4999556878307</v>
      </c>
      <c r="G348" s="2" t="n">
        <f aca="false">MAX(AC348:AN348,BC348:BN348,CC348:CN348,DC348:DN348,EC348:EN348,FC348:FN348,GC348:GN348,HC348:HN348,IC348:IN348,JC348:JN348,KC348:KN348,LC348:LN348,MC348:MN348,NC348:NN348)</f>
        <v>22.7</v>
      </c>
      <c r="H348" s="11" t="n">
        <f aca="false">MEDIAN(AC348:AN348,BC348:BN348,CC348:CN348,DC348:DN348,EC348:EN348,FC348:FN348,GC348:GN348,HC348:HN348,IC348:IN348,JC348:JN348,KC348:KN348,LC348:LN348,MC348:MN348,NC348:NN348)</f>
        <v>9.95</v>
      </c>
      <c r="I348" s="4" t="n">
        <f aca="false">MIN(AC348:AN348,BC348:BN348,CC348:CN348,DC348:DN348,EC348:EN348,FC348:FN348,GC348:GN348,HC348:HN348,IC348:IN348,JC348:JN348,KC348:KN348,LC348:LN348,MC348:MN348,NC348:NN348)</f>
        <v>2.9</v>
      </c>
      <c r="J348" s="12" t="n">
        <f aca="false">(G348+I348)/2</f>
        <v>12.8</v>
      </c>
      <c r="AA348" s="0" t="n">
        <f aca="false">AA347+1</f>
        <v>11</v>
      </c>
      <c r="AB348" s="27" t="n">
        <v>1998</v>
      </c>
      <c r="AC348" s="14" t="n">
        <v>16.5</v>
      </c>
      <c r="AD348" s="14" t="n">
        <v>14.7</v>
      </c>
      <c r="AE348" s="14" t="n">
        <v>14.5</v>
      </c>
      <c r="AF348" s="14" t="n">
        <v>10.8</v>
      </c>
      <c r="AG348" s="14" t="n">
        <v>10.2</v>
      </c>
      <c r="AH348" s="14" t="n">
        <v>7.5</v>
      </c>
      <c r="AI348" s="14" t="n">
        <v>5.7</v>
      </c>
      <c r="AJ348" s="14" t="n">
        <v>7.9</v>
      </c>
      <c r="AK348" s="14" t="n">
        <v>9.7</v>
      </c>
      <c r="AL348" s="14" t="n">
        <v>10.6</v>
      </c>
      <c r="AM348" s="14" t="n">
        <v>12.5</v>
      </c>
      <c r="AN348" s="14" t="n">
        <v>15</v>
      </c>
      <c r="AO348" s="15" t="n">
        <f aca="false">SUM(AC348:AN348)/12</f>
        <v>11.3</v>
      </c>
      <c r="AQ348" s="32"/>
      <c r="AR348" s="14"/>
      <c r="AS348" s="14"/>
      <c r="AT348" s="14"/>
      <c r="AU348" s="14"/>
      <c r="AV348" s="14"/>
      <c r="AW348" s="14"/>
      <c r="AX348" s="14"/>
      <c r="AY348" s="14"/>
      <c r="AZ348" s="14"/>
      <c r="BA348" s="0" t="n">
        <f aca="false">BA347+1</f>
        <v>1998</v>
      </c>
      <c r="BB348" s="25" t="s">
        <v>132</v>
      </c>
      <c r="BC348" s="14" t="n">
        <v>13.5</v>
      </c>
      <c r="BD348" s="14" t="n">
        <v>11.9</v>
      </c>
      <c r="BE348" s="14" t="n">
        <v>10.9</v>
      </c>
      <c r="BF348" s="14" t="n">
        <v>7.3</v>
      </c>
      <c r="BG348" s="14" t="n">
        <v>6.6</v>
      </c>
      <c r="BH348" s="14" t="n">
        <v>4.3</v>
      </c>
      <c r="BI348" s="14" t="n">
        <v>2.9</v>
      </c>
      <c r="BJ348" s="14" t="n">
        <v>5.5</v>
      </c>
      <c r="BK348" s="14" t="n">
        <v>7</v>
      </c>
      <c r="BL348" s="14" t="n">
        <v>7.8</v>
      </c>
      <c r="BM348" s="14" t="n">
        <v>10.4</v>
      </c>
      <c r="BN348" s="14" t="n">
        <v>11.7</v>
      </c>
      <c r="BO348" s="15" t="n">
        <f aca="false">SUM(BC348:BN348)/12</f>
        <v>8.31666666666667</v>
      </c>
      <c r="BP348" s="14"/>
      <c r="BQ348" s="14"/>
      <c r="BR348" s="14"/>
      <c r="BS348" s="14"/>
      <c r="CA348" s="0" t="n">
        <f aca="false">CA347+1</f>
        <v>1998</v>
      </c>
      <c r="CB348" s="25" t="s">
        <v>132</v>
      </c>
      <c r="CC348" s="14" t="n">
        <v>13.1</v>
      </c>
      <c r="CD348" s="14" t="n">
        <v>10.2</v>
      </c>
      <c r="CE348" s="14" t="n">
        <v>10.6</v>
      </c>
      <c r="CF348" s="14" t="n">
        <v>8.7</v>
      </c>
      <c r="CG348" s="14" t="n">
        <v>7.7</v>
      </c>
      <c r="CH348" s="14" t="n">
        <v>6.3</v>
      </c>
      <c r="CI348" s="14" t="n">
        <v>3.9</v>
      </c>
      <c r="CJ348" s="14" t="n">
        <v>5.9</v>
      </c>
      <c r="CK348" s="14" t="n">
        <v>6.6</v>
      </c>
      <c r="CL348" s="14" t="n">
        <v>6</v>
      </c>
      <c r="CM348" s="14" t="n">
        <v>8.8</v>
      </c>
      <c r="CN348" s="14" t="n">
        <v>10.9</v>
      </c>
      <c r="CO348" s="15" t="n">
        <f aca="false">SUM(CC348:CN348)/12</f>
        <v>8.225</v>
      </c>
      <c r="DA348" s="0" t="n">
        <f aca="false">DA347+1</f>
        <v>1998</v>
      </c>
      <c r="DB348" s="25" t="s">
        <v>132</v>
      </c>
      <c r="DC348" s="14" t="n">
        <v>13.7</v>
      </c>
      <c r="DD348" s="14" t="n">
        <v>12.6</v>
      </c>
      <c r="DE348" s="14" t="n">
        <v>11.7</v>
      </c>
      <c r="DF348" s="14" t="n">
        <v>8.4</v>
      </c>
      <c r="DG348" s="14" t="n">
        <v>7.4</v>
      </c>
      <c r="DH348" s="14" t="n">
        <v>4.9</v>
      </c>
      <c r="DI348" s="14" t="n">
        <v>4.1</v>
      </c>
      <c r="DJ348" s="14" t="n">
        <v>6</v>
      </c>
      <c r="DK348" s="14" t="n">
        <v>7.5</v>
      </c>
      <c r="DL348" s="14" t="n">
        <v>7.9</v>
      </c>
      <c r="DM348" s="14" t="n">
        <v>10.2</v>
      </c>
      <c r="DN348" s="14" t="n">
        <v>12.5</v>
      </c>
      <c r="DO348" s="15" t="n">
        <f aca="false">SUM(DC348:DN348)/12</f>
        <v>8.90833333333333</v>
      </c>
      <c r="EA348" s="0" t="n">
        <f aca="false">EA347+1</f>
        <v>1998</v>
      </c>
      <c r="EB348" s="25" t="s">
        <v>132</v>
      </c>
      <c r="EC348" s="14" t="n">
        <v>22.7</v>
      </c>
      <c r="ED348" s="14" t="n">
        <v>21.2</v>
      </c>
      <c r="EE348" s="14" t="n">
        <v>18.8</v>
      </c>
      <c r="EF348" s="14" t="n">
        <v>12.9</v>
      </c>
      <c r="EG348" s="14" t="n">
        <v>10.5</v>
      </c>
      <c r="EH348" s="14" t="n">
        <v>7.5</v>
      </c>
      <c r="EI348" s="14" t="n">
        <v>5.9</v>
      </c>
      <c r="EJ348" s="14" t="n">
        <v>9</v>
      </c>
      <c r="EK348" s="14" t="n">
        <v>12.1</v>
      </c>
      <c r="EL348" s="14" t="n">
        <v>15.3</v>
      </c>
      <c r="EM348" s="14" t="n">
        <v>17.6</v>
      </c>
      <c r="EN348" s="14" t="n">
        <v>20</v>
      </c>
      <c r="EO348" s="15" t="n">
        <f aca="false">SUM(EC348:EN348)/12</f>
        <v>14.4583333333333</v>
      </c>
      <c r="FA348" s="0" t="n">
        <f aca="false">FA347+1</f>
        <v>1998</v>
      </c>
      <c r="FB348" s="25" t="s">
        <v>132</v>
      </c>
      <c r="FC348" s="14" t="n">
        <v>12.3</v>
      </c>
      <c r="FD348" s="14" t="n">
        <v>11.5</v>
      </c>
      <c r="FE348" s="14" t="n">
        <v>11.2</v>
      </c>
      <c r="FF348" s="14" t="n">
        <v>7.8</v>
      </c>
      <c r="FG348" s="14" t="n">
        <v>7.9</v>
      </c>
      <c r="FH348" s="14" t="n">
        <v>5.5</v>
      </c>
      <c r="FI348" s="14" t="n">
        <v>3.5</v>
      </c>
      <c r="FJ348" s="14" t="n">
        <v>5.8</v>
      </c>
      <c r="FK348" s="14" t="n">
        <v>6.9</v>
      </c>
      <c r="FL348" s="14" t="n">
        <v>7.1</v>
      </c>
      <c r="FM348" s="14" t="n">
        <v>8.6</v>
      </c>
      <c r="FN348" s="14" t="n">
        <v>11.3</v>
      </c>
      <c r="FO348" s="15" t="n">
        <f aca="false">SUM(FC348:FN348)/12</f>
        <v>8.28333333333333</v>
      </c>
      <c r="GA348" s="0" t="n">
        <f aca="false">GA347+1</f>
        <v>1998</v>
      </c>
      <c r="GB348" s="25" t="s">
        <v>132</v>
      </c>
      <c r="GC348" s="14" t="n">
        <v>12.1</v>
      </c>
      <c r="GD348" s="14" t="n">
        <v>10.2</v>
      </c>
      <c r="GE348" s="14" t="n">
        <v>10.9</v>
      </c>
      <c r="GF348" s="14" t="n">
        <v>8.3</v>
      </c>
      <c r="GG348" s="14" t="n">
        <v>6.7</v>
      </c>
      <c r="GH348" s="14" t="n">
        <v>4.8</v>
      </c>
      <c r="GI348" s="14" t="n">
        <v>4.2</v>
      </c>
      <c r="GJ348" s="14" t="n">
        <v>5.6</v>
      </c>
      <c r="GK348" s="14" t="n">
        <v>7.7</v>
      </c>
      <c r="GL348" s="14" t="n">
        <v>6.6</v>
      </c>
      <c r="GM348" s="14" t="n">
        <v>7.5</v>
      </c>
      <c r="GN348" s="14" t="n">
        <v>10.9</v>
      </c>
      <c r="GO348" s="15" t="n">
        <f aca="false">SUM(GC348:GN348)/12</f>
        <v>7.95833333333333</v>
      </c>
      <c r="HA348" s="0" t="n">
        <f aca="false">HA347+1</f>
        <v>1998</v>
      </c>
      <c r="HB348" s="25" t="s">
        <v>132</v>
      </c>
      <c r="HC348" s="14" t="n">
        <v>15.8</v>
      </c>
      <c r="HD348" s="14" t="n">
        <v>14.4</v>
      </c>
      <c r="HE348" s="14" t="n">
        <v>14.9</v>
      </c>
      <c r="HF348" s="14" t="n">
        <v>12.5</v>
      </c>
      <c r="HG348" s="14" t="n">
        <v>11</v>
      </c>
      <c r="HH348" s="14" t="n">
        <v>8.2</v>
      </c>
      <c r="HI348" s="14" t="n">
        <v>6.5</v>
      </c>
      <c r="HJ348" s="14" t="n">
        <v>8.5</v>
      </c>
      <c r="HK348" s="14" t="n">
        <v>8.7</v>
      </c>
      <c r="HL348" s="14" t="n">
        <v>8.9</v>
      </c>
      <c r="HM348" s="14" t="n">
        <v>12.7</v>
      </c>
      <c r="HN348" s="14" t="n">
        <v>14.8</v>
      </c>
      <c r="HO348" s="15" t="n">
        <f aca="false">SUM(HC348:HN348)/12</f>
        <v>11.4083333333333</v>
      </c>
      <c r="IA348" s="0" t="n">
        <f aca="false">IA347+1</f>
        <v>1998</v>
      </c>
      <c r="IB348" s="25" t="s">
        <v>132</v>
      </c>
      <c r="IC348" s="14" t="n">
        <v>18.1</v>
      </c>
      <c r="ID348" s="14" t="n">
        <v>17.7</v>
      </c>
      <c r="IE348" s="14" t="n">
        <v>15.9</v>
      </c>
      <c r="IF348" s="14" t="n">
        <v>12.3</v>
      </c>
      <c r="IG348" s="14" t="n">
        <v>10.8</v>
      </c>
      <c r="IH348" s="14" t="n">
        <v>8.8</v>
      </c>
      <c r="II348" s="14" t="n">
        <v>7.1</v>
      </c>
      <c r="IJ348" s="14" t="n">
        <v>10</v>
      </c>
      <c r="IK348" s="14" t="n">
        <v>11.1</v>
      </c>
      <c r="IL348" s="14" t="n">
        <v>12.3</v>
      </c>
      <c r="IM348" s="14" t="n">
        <v>14.4</v>
      </c>
      <c r="IN348" s="14" t="n">
        <v>17.2</v>
      </c>
      <c r="IO348" s="15" t="n">
        <f aca="false">SUM(IC348:IN348)/12</f>
        <v>12.975</v>
      </c>
      <c r="JA348" s="0" t="n">
        <f aca="false">JA347+1</f>
        <v>1998</v>
      </c>
      <c r="JB348" s="25" t="s">
        <v>132</v>
      </c>
      <c r="JC348" s="14" t="n">
        <v>13.8</v>
      </c>
      <c r="JD348" s="14" t="n">
        <v>13.5</v>
      </c>
      <c r="JE348" s="14" t="n">
        <v>13.7</v>
      </c>
      <c r="JF348" s="14" t="n">
        <v>11.5</v>
      </c>
      <c r="JG348" s="14" t="n">
        <v>9.9</v>
      </c>
      <c r="JH348" s="14" t="n">
        <v>8.2</v>
      </c>
      <c r="JI348" s="14" t="n">
        <v>7.7</v>
      </c>
      <c r="JJ348" s="14" t="n">
        <v>8.1</v>
      </c>
      <c r="JK348" s="14" t="n">
        <v>10.5</v>
      </c>
      <c r="JL348" s="14" t="n">
        <v>10.6</v>
      </c>
      <c r="JM348" s="14" t="n">
        <v>10.9</v>
      </c>
      <c r="JN348" s="14" t="n">
        <v>13.4</v>
      </c>
      <c r="JO348" s="15" t="n">
        <f aca="false">SUM(JC348:JN348)/12</f>
        <v>10.9833333333333</v>
      </c>
      <c r="KA348" s="0" t="n">
        <f aca="false">KA347+1</f>
        <v>1998</v>
      </c>
      <c r="KB348" s="33" t="s">
        <v>132</v>
      </c>
      <c r="KC348" s="14" t="n">
        <v>14.4</v>
      </c>
      <c r="KD348" s="14" t="n">
        <v>12.6</v>
      </c>
      <c r="KE348" s="14" t="n">
        <v>11.9</v>
      </c>
      <c r="KF348" s="14" t="n">
        <v>8.7</v>
      </c>
      <c r="KG348" s="14" t="n">
        <v>7.8</v>
      </c>
      <c r="KH348" s="14" t="n">
        <v>6.3</v>
      </c>
      <c r="KI348" s="14" t="n">
        <v>4.6</v>
      </c>
      <c r="KJ348" s="14" t="n">
        <v>6.2</v>
      </c>
      <c r="KK348" s="14" t="n">
        <v>6.6</v>
      </c>
      <c r="KL348" s="14" t="n">
        <v>7.4</v>
      </c>
      <c r="KM348" s="14" t="n">
        <v>9.7</v>
      </c>
      <c r="KN348" s="14" t="n">
        <v>12.4</v>
      </c>
      <c r="KO348" s="15" t="n">
        <f aca="false">SUM(KC348:KN348)/12</f>
        <v>9.05</v>
      </c>
      <c r="LA348" s="0" t="n">
        <f aca="false">LA347+1</f>
        <v>1998</v>
      </c>
      <c r="LB348" s="25" t="s">
        <v>132</v>
      </c>
      <c r="LC348" s="14" t="n">
        <v>14.6</v>
      </c>
      <c r="LD348" s="14" t="n">
        <v>13.6</v>
      </c>
      <c r="LE348" s="14" t="n">
        <v>12.4</v>
      </c>
      <c r="LF348" s="14" t="n">
        <v>8.7</v>
      </c>
      <c r="LG348" s="14" t="n">
        <v>7.6</v>
      </c>
      <c r="LH348" s="14" t="n">
        <v>6</v>
      </c>
      <c r="LI348" s="14" t="n">
        <v>4.3</v>
      </c>
      <c r="LJ348" s="14" t="n">
        <v>6.5</v>
      </c>
      <c r="LK348" s="14" t="n">
        <v>7.5</v>
      </c>
      <c r="LL348" s="14" t="n">
        <v>8.7</v>
      </c>
      <c r="LM348" s="14" t="n">
        <v>10.7</v>
      </c>
      <c r="LN348" s="14" t="n">
        <v>13.6</v>
      </c>
      <c r="LO348" s="15" t="n">
        <f aca="false">SUM(LC348:LN348)/12</f>
        <v>9.51666666666667</v>
      </c>
      <c r="MA348" s="0" t="n">
        <f aca="false">MA347+1</f>
        <v>1998</v>
      </c>
      <c r="MB348" s="25" t="s">
        <v>132</v>
      </c>
      <c r="MC348" s="14" t="n">
        <v>13.5</v>
      </c>
      <c r="MD348" s="14" t="n">
        <v>12.4</v>
      </c>
      <c r="ME348" s="14" t="n">
        <v>12.7</v>
      </c>
      <c r="MF348" s="14" t="n">
        <v>9.6</v>
      </c>
      <c r="MG348" s="14" t="n">
        <v>8.6</v>
      </c>
      <c r="MH348" s="14" t="n">
        <v>7.3</v>
      </c>
      <c r="MI348" s="14" t="n">
        <v>3.6</v>
      </c>
      <c r="MJ348" s="14" t="n">
        <v>5.6</v>
      </c>
      <c r="MK348" s="14" t="n">
        <v>7.7</v>
      </c>
      <c r="ML348" s="14" t="n">
        <v>8.2</v>
      </c>
      <c r="MM348" s="14" t="n">
        <v>9.3</v>
      </c>
      <c r="MN348" s="14" t="n">
        <v>13</v>
      </c>
      <c r="MO348" s="15" t="n">
        <f aca="false">SUM(MC348:MN348)/12</f>
        <v>9.29166666666667</v>
      </c>
      <c r="NA348" s="0" t="n">
        <f aca="false">NA347+1</f>
        <v>1998</v>
      </c>
      <c r="NB348" s="25" t="s">
        <v>132</v>
      </c>
      <c r="NC348" s="14" t="n">
        <v>18.4</v>
      </c>
      <c r="ND348" s="14" t="n">
        <v>17.8</v>
      </c>
      <c r="NE348" s="14" t="n">
        <v>15.7</v>
      </c>
      <c r="NF348" s="14" t="n">
        <v>11.6</v>
      </c>
      <c r="NG348" s="14" t="n">
        <v>8.7</v>
      </c>
      <c r="NH348" s="14" t="n">
        <v>6.1</v>
      </c>
      <c r="NI348" s="14" t="n">
        <v>4.9</v>
      </c>
      <c r="NJ348" s="14" t="n">
        <v>6.9</v>
      </c>
      <c r="NK348" s="14" t="n">
        <v>9.1</v>
      </c>
      <c r="NL348" s="14" t="n">
        <v>12.1</v>
      </c>
      <c r="NM348" s="14" t="n">
        <v>15.2</v>
      </c>
      <c r="NN348" s="14" t="n">
        <v>17</v>
      </c>
      <c r="NO348" s="15" t="n">
        <f aca="false">SUM(NC348:NN348)/12</f>
        <v>11.9583333333333</v>
      </c>
      <c r="OA348" s="6" t="n">
        <f aca="false">AVERAGE(AO348,BO348,CO348,DO348,EO348,FO348,GO348,HO348,IO348,JO348,KO348,LO348,MO348,NO348)</f>
        <v>10.1880952380952</v>
      </c>
      <c r="OB348" s="22" t="n">
        <f aca="false">AVERAGE(OA338:OA348)</f>
        <v>10.6573292448292</v>
      </c>
      <c r="PA348" s="16" t="n">
        <f aca="false">AVERAGE(AH348,AI348,AJ348,BH348,BI348,BJ348,CH348,CI348,CJ348,DH348,DI348,DJ348,EH348,EI348,EJ348,FH348,FI348,FJ348,GH348,GI348,GJ348,HH348,HI348,HJ348,IH348,II348,IJ348,JH348,JI348,JJ348,KH348,KI348,KJ348,LH348,LI348,LJ348,MH348,MI348,MJ348,NH348,NI348,NJ348)</f>
        <v>6.1452380952381</v>
      </c>
      <c r="PB348" s="17" t="n">
        <f aca="false">AVERAGE(AC348,AD348,AN348,BC348,BD348,BN348,CC348,CD348,CN348,DC348,DD348,DN348,EC348,ED348,EN348,FC348,FD348,FN348,GC348,GD348,GN348,HC348,HD348,HN348,IC348,ID348,IN348,JC348,JD348,JN348,KC348,KD348,KN348,LC348,LD348,LN348,MC348,MD348,MN348,NC348,ND348,NN348,)</f>
        <v>13.9651162790698</v>
      </c>
      <c r="PC348" s="16" t="n">
        <f aca="false">AVERAGE(PA338:PA348)</f>
        <v>6.67835497835498</v>
      </c>
      <c r="PD348" s="23" t="n">
        <f aca="false">AVERAGE(PB338:PB348)</f>
        <v>14.5010101010101</v>
      </c>
    </row>
    <row r="349" customFormat="false" ht="14.65" hidden="false" customHeight="false" outlineLevel="0" collapsed="false">
      <c r="A349" s="5"/>
      <c r="B349" s="6" t="n">
        <f aca="false">AVERAGE(AO349,BO349,CO349,DO349,EO349,FO349,GO349,HO349,IO349,JO349,KO349,LO349,MO349,NO349)</f>
        <v>10.6220238095238</v>
      </c>
      <c r="C349" s="18" t="n">
        <f aca="false">AVERAGE(B345:B349)</f>
        <v>10.3790674603175</v>
      </c>
      <c r="D349" s="20" t="n">
        <f aca="false">AVERAGE(B340:B349)</f>
        <v>10.5629431216931</v>
      </c>
      <c r="E349" s="6" t="n">
        <f aca="false">AVERAGE(B330:B349)</f>
        <v>10.6519725529101</v>
      </c>
      <c r="F349" s="24" t="n">
        <f aca="false">AVERAGE(B300:B349)</f>
        <v>10.5186937830688</v>
      </c>
      <c r="G349" s="2" t="n">
        <f aca="false">MAX(AC349:AN349,BC349:BN349,CC349:CN349,DC349:DN349,EC349:EN349,FC349:FN349,GC349:GN349,HC349:HN349,IC349:IN349,JC349:JN349,KC349:KN349,LC349:LN349,MC349:MN349,NC349:NN349)</f>
        <v>25.1</v>
      </c>
      <c r="H349" s="11" t="n">
        <f aca="false">MEDIAN(AC349:AN349,BC349:BN349,CC349:CN349,DC349:DN349,EC349:EN349,FC349:FN349,GC349:GN349,HC349:HN349,IC349:IN349,JC349:JN349,KC349:KN349,LC349:LN349,MC349:MN349,NC349:NN349)</f>
        <v>9.6</v>
      </c>
      <c r="I349" s="4" t="n">
        <f aca="false">MIN(AC349:AN349,BC349:BN349,CC349:CN349,DC349:DN349,EC349:EN349,FC349:FN349,GC349:GN349,HC349:HN349,IC349:IN349,JC349:JN349,KC349:KN349,LC349:LN349,MC349:MN349,NC349:NN349)</f>
        <v>3.4</v>
      </c>
      <c r="J349" s="12" t="n">
        <f aca="false">(G349+I349)/2</f>
        <v>14.25</v>
      </c>
      <c r="AA349" s="0" t="n">
        <f aca="false">AA348+1</f>
        <v>12</v>
      </c>
      <c r="AB349" s="27" t="n">
        <v>1999</v>
      </c>
      <c r="AC349" s="14" t="n">
        <v>18.1</v>
      </c>
      <c r="AD349" s="14" t="n">
        <v>18.1</v>
      </c>
      <c r="AE349" s="14" t="n">
        <v>15.2</v>
      </c>
      <c r="AF349" s="14" t="n">
        <v>9.2</v>
      </c>
      <c r="AG349" s="14" t="n">
        <v>10.5</v>
      </c>
      <c r="AH349" s="14" t="n">
        <v>7.6</v>
      </c>
      <c r="AI349" s="14" t="n">
        <v>8.2</v>
      </c>
      <c r="AJ349" s="14" t="n">
        <v>7.1</v>
      </c>
      <c r="AK349" s="14" t="n">
        <v>10.3</v>
      </c>
      <c r="AL349" s="14" t="n">
        <v>12.5</v>
      </c>
      <c r="AM349" s="14" t="n">
        <v>12.5</v>
      </c>
      <c r="AN349" s="14" t="n">
        <v>15.7</v>
      </c>
      <c r="AO349" s="15" t="n">
        <f aca="false">SUM(AC349:AN349)/12</f>
        <v>12.0833333333333</v>
      </c>
      <c r="AQ349" s="32"/>
      <c r="AR349" s="14"/>
      <c r="AS349" s="14"/>
      <c r="AT349" s="14"/>
      <c r="AU349" s="14"/>
      <c r="AV349" s="14"/>
      <c r="AW349" s="14"/>
      <c r="AX349" s="14"/>
      <c r="AY349" s="14"/>
      <c r="AZ349" s="14"/>
      <c r="BA349" s="0" t="n">
        <f aca="false">BA348+1</f>
        <v>1999</v>
      </c>
      <c r="BB349" s="25" t="s">
        <v>134</v>
      </c>
      <c r="BC349" s="14" t="n">
        <v>15.1</v>
      </c>
      <c r="BD349" s="14" t="n">
        <v>15.9</v>
      </c>
      <c r="BE349" s="14" t="n">
        <v>12.3</v>
      </c>
      <c r="BF349" s="14" t="n">
        <v>7</v>
      </c>
      <c r="BG349" s="14" t="n">
        <v>7.6</v>
      </c>
      <c r="BH349" s="14" t="n">
        <v>5.2</v>
      </c>
      <c r="BI349" s="14" t="n">
        <v>5.2</v>
      </c>
      <c r="BJ349" s="14" t="n">
        <v>4.4</v>
      </c>
      <c r="BK349" s="14" t="n">
        <v>7.7</v>
      </c>
      <c r="BL349" s="14" t="n">
        <v>9.6</v>
      </c>
      <c r="BM349" s="14" t="n">
        <v>9.6</v>
      </c>
      <c r="BN349" s="14" t="n">
        <v>12.7</v>
      </c>
      <c r="BO349" s="15" t="n">
        <f aca="false">SUM(BC349:BN349)/12</f>
        <v>9.35833333333333</v>
      </c>
      <c r="BP349" s="14"/>
      <c r="BQ349" s="14"/>
      <c r="BR349" s="14"/>
      <c r="BS349" s="14"/>
      <c r="CA349" s="0" t="n">
        <f aca="false">CA348+1</f>
        <v>1999</v>
      </c>
      <c r="CB349" s="25" t="s">
        <v>134</v>
      </c>
      <c r="CC349" s="14" t="n">
        <v>14.5</v>
      </c>
      <c r="CD349" s="14" t="n">
        <v>14.4</v>
      </c>
      <c r="CE349" s="14" t="n">
        <v>11.6</v>
      </c>
      <c r="CF349" s="14" t="n">
        <v>5.6</v>
      </c>
      <c r="CG349" s="14" t="n">
        <v>8.6</v>
      </c>
      <c r="CH349" s="14" t="n">
        <v>6.8</v>
      </c>
      <c r="CI349" s="14" t="n">
        <v>7.6</v>
      </c>
      <c r="CJ349" s="14" t="n">
        <v>4.9</v>
      </c>
      <c r="CK349" s="14" t="n">
        <v>6.9</v>
      </c>
      <c r="CL349" s="14" t="n">
        <v>8.6</v>
      </c>
      <c r="CM349" s="14" t="n">
        <v>8.5</v>
      </c>
      <c r="CN349" s="14" t="n">
        <v>12.1</v>
      </c>
      <c r="CO349" s="15" t="n">
        <f aca="false">SUM(CC349:CN349)/12</f>
        <v>9.175</v>
      </c>
      <c r="DA349" s="0" t="n">
        <f aca="false">DA348+1</f>
        <v>1999</v>
      </c>
      <c r="DB349" s="25" t="s">
        <v>134</v>
      </c>
      <c r="DC349" s="14" t="n">
        <v>15.5</v>
      </c>
      <c r="DD349" s="14" t="n">
        <v>15.6</v>
      </c>
      <c r="DE349" s="14" t="n">
        <v>12.3</v>
      </c>
      <c r="DF349" s="14" t="n">
        <v>6.3</v>
      </c>
      <c r="DG349" s="14" t="n">
        <v>7.5</v>
      </c>
      <c r="DH349" s="14" t="n">
        <v>5.5</v>
      </c>
      <c r="DI349" s="14" t="n">
        <v>6.4</v>
      </c>
      <c r="DJ349" s="14" t="n">
        <v>5.5</v>
      </c>
      <c r="DK349" s="14" t="n">
        <v>7.5</v>
      </c>
      <c r="DL349" s="14" t="n">
        <v>9.3</v>
      </c>
      <c r="DM349" s="14" t="n">
        <v>9.4</v>
      </c>
      <c r="DN349" s="14" t="n">
        <v>13.3</v>
      </c>
      <c r="DO349" s="15" t="n">
        <f aca="false">SUM(DC349:DN349)/12</f>
        <v>9.50833333333333</v>
      </c>
      <c r="EA349" s="0" t="n">
        <f aca="false">EA348+1</f>
        <v>1999</v>
      </c>
      <c r="EB349" s="25" t="s">
        <v>134</v>
      </c>
      <c r="EC349" s="14" t="n">
        <v>25.1</v>
      </c>
      <c r="ED349" s="14" t="n">
        <v>21.4</v>
      </c>
      <c r="EE349" s="14" t="n">
        <v>20.1</v>
      </c>
      <c r="EF349" s="14" t="n">
        <v>11.8</v>
      </c>
      <c r="EG349" s="14" t="n">
        <v>10.2</v>
      </c>
      <c r="EH349" s="14" t="n">
        <v>5.1</v>
      </c>
      <c r="EI349" s="14" t="n">
        <v>4.4</v>
      </c>
      <c r="EJ349" s="14" t="n">
        <v>6.9</v>
      </c>
      <c r="EK349" s="14" t="n">
        <v>12.2</v>
      </c>
      <c r="EL349" s="14" t="n">
        <v>15.1</v>
      </c>
      <c r="EM349" s="14" t="n">
        <v>15.6</v>
      </c>
      <c r="EN349" s="14" t="n">
        <v>19.4</v>
      </c>
      <c r="EO349" s="15" t="n">
        <f aca="false">SUM(EC349:EN349)/12</f>
        <v>13.9416666666667</v>
      </c>
      <c r="FA349" s="0" t="n">
        <f aca="false">FA348+1</f>
        <v>1999</v>
      </c>
      <c r="FB349" s="25" t="s">
        <v>134</v>
      </c>
      <c r="FC349" s="14" t="n">
        <v>13.4</v>
      </c>
      <c r="FD349" s="14" t="n">
        <v>13.4</v>
      </c>
      <c r="FE349" s="14" t="n">
        <v>11.5</v>
      </c>
      <c r="FF349" s="14" t="n">
        <v>6.2</v>
      </c>
      <c r="FG349" s="14" t="n">
        <v>7.8</v>
      </c>
      <c r="FH349" s="14" t="n">
        <v>5.9</v>
      </c>
      <c r="FI349" s="14" t="n">
        <v>6.4</v>
      </c>
      <c r="FJ349" s="14" t="n">
        <v>5.2</v>
      </c>
      <c r="FK349" s="14" t="n">
        <v>7.4</v>
      </c>
      <c r="FL349" s="14" t="n">
        <v>9.1</v>
      </c>
      <c r="FM349" s="14" t="n">
        <v>8.1</v>
      </c>
      <c r="FN349" s="14" t="n">
        <v>11.2</v>
      </c>
      <c r="FO349" s="15" t="n">
        <f aca="false">SUM(FC349:FN349)/12</f>
        <v>8.8</v>
      </c>
      <c r="GA349" s="0" t="n">
        <f aca="false">GA348+1</f>
        <v>1999</v>
      </c>
      <c r="GB349" s="25" t="s">
        <v>134</v>
      </c>
      <c r="GC349" s="14" t="n">
        <v>12.6</v>
      </c>
      <c r="GD349" s="14" t="n">
        <v>13.5</v>
      </c>
      <c r="GE349" s="14" t="n">
        <v>10.5</v>
      </c>
      <c r="GF349" s="14" t="n">
        <v>6.8</v>
      </c>
      <c r="GG349" s="14" t="n">
        <v>8.2</v>
      </c>
      <c r="GH349" s="14" t="n">
        <v>5.9</v>
      </c>
      <c r="GI349" s="14" t="n">
        <v>6.7</v>
      </c>
      <c r="GJ349" s="14" t="n">
        <v>5.9</v>
      </c>
      <c r="GK349" s="14" t="n">
        <v>7.2</v>
      </c>
      <c r="GL349" s="14" t="n">
        <v>8.2</v>
      </c>
      <c r="GM349" s="14" t="n">
        <v>8.3</v>
      </c>
      <c r="GN349" s="14" t="n">
        <v>11.3</v>
      </c>
      <c r="GO349" s="15" t="n">
        <f aca="false">SUM(GC349:GN349)/12</f>
        <v>8.75833333333333</v>
      </c>
      <c r="HA349" s="0" t="n">
        <f aca="false">HA348+1</f>
        <v>1999</v>
      </c>
      <c r="HB349" s="25" t="s">
        <v>134</v>
      </c>
      <c r="HC349" s="14" t="n">
        <v>17.3</v>
      </c>
      <c r="HD349" s="14" t="n">
        <v>17.2</v>
      </c>
      <c r="HE349" s="14" t="n">
        <v>15.4</v>
      </c>
      <c r="HF349" s="14" t="n">
        <v>10.8</v>
      </c>
      <c r="HG349" s="14" t="n">
        <v>10.4</v>
      </c>
      <c r="HH349" s="14" t="n">
        <v>7.6</v>
      </c>
      <c r="HI349" s="14" t="n">
        <v>8.1</v>
      </c>
      <c r="HJ349" s="14" t="n">
        <v>6.8</v>
      </c>
      <c r="HK349" s="14" t="n">
        <v>9.1</v>
      </c>
      <c r="HL349" s="14" t="n">
        <v>9.8</v>
      </c>
      <c r="HM349" s="14" t="n">
        <v>10.6</v>
      </c>
      <c r="HN349" s="14" t="n">
        <v>15.5</v>
      </c>
      <c r="HO349" s="15" t="n">
        <f aca="false">SUM(HC349:HN349)/12</f>
        <v>11.55</v>
      </c>
      <c r="IA349" s="0" t="n">
        <f aca="false">IA348+1</f>
        <v>1999</v>
      </c>
      <c r="IB349" s="25" t="s">
        <v>134</v>
      </c>
      <c r="IC349" s="14" t="n">
        <v>18.9</v>
      </c>
      <c r="ID349" s="14" t="n">
        <v>19.7</v>
      </c>
      <c r="IE349" s="14" t="n">
        <v>17.5</v>
      </c>
      <c r="IF349" s="14" t="n">
        <v>11</v>
      </c>
      <c r="IG349" s="14" t="n">
        <v>12.3</v>
      </c>
      <c r="IH349" s="14" t="n">
        <v>9</v>
      </c>
      <c r="II349" s="14" t="n">
        <v>8.3</v>
      </c>
      <c r="IJ349" s="14" t="n">
        <v>8.9</v>
      </c>
      <c r="IK349" s="14" t="n">
        <v>12.4</v>
      </c>
      <c r="IL349" s="14" t="n">
        <v>14.2</v>
      </c>
      <c r="IM349" s="14" t="n">
        <v>14.5</v>
      </c>
      <c r="IN349" s="14" t="n">
        <v>17.5</v>
      </c>
      <c r="IO349" s="15" t="n">
        <f aca="false">SUM(IC349:IN349)/12</f>
        <v>13.6833333333333</v>
      </c>
      <c r="JA349" s="0" t="n">
        <f aca="false">JA348+1</f>
        <v>1999</v>
      </c>
      <c r="JB349" s="25" t="s">
        <v>134</v>
      </c>
      <c r="JC349" s="14" t="n">
        <v>14.3</v>
      </c>
      <c r="JD349" s="14" t="n">
        <v>14.7</v>
      </c>
      <c r="JE349" s="14" t="n">
        <v>12.9</v>
      </c>
      <c r="JF349" s="14" t="n">
        <v>9.6</v>
      </c>
      <c r="JG349" s="14" t="n">
        <v>11.1</v>
      </c>
      <c r="JH349" s="14" t="n">
        <v>9.1</v>
      </c>
      <c r="JI349" s="14" t="n">
        <v>9.7</v>
      </c>
      <c r="JJ349" s="14" t="n">
        <v>8.9</v>
      </c>
      <c r="JK349" s="14" t="n">
        <v>10.1</v>
      </c>
      <c r="JL349" s="14" t="n">
        <v>12.1</v>
      </c>
      <c r="JM349" s="14" t="n">
        <v>11.6</v>
      </c>
      <c r="JN349" s="14" t="n">
        <v>14.2</v>
      </c>
      <c r="JO349" s="15" t="n">
        <f aca="false">SUM(JC349:JN349)/12</f>
        <v>11.525</v>
      </c>
      <c r="KA349" s="0" t="n">
        <f aca="false">KA348+1</f>
        <v>1999</v>
      </c>
      <c r="KB349" s="33" t="s">
        <v>134</v>
      </c>
      <c r="KC349" s="14" t="n">
        <v>16</v>
      </c>
      <c r="KD349" s="14" t="n">
        <v>16</v>
      </c>
      <c r="KE349" s="14" t="n">
        <v>12.9</v>
      </c>
      <c r="KF349" s="14" t="n">
        <v>6.6</v>
      </c>
      <c r="KG349" s="14" t="n">
        <v>9.5</v>
      </c>
      <c r="KH349" s="14" t="n">
        <v>5.9</v>
      </c>
      <c r="KI349" s="14" t="n">
        <v>5.9</v>
      </c>
      <c r="KJ349" s="14" t="n">
        <v>4.5</v>
      </c>
      <c r="KK349" s="14" t="n">
        <v>7.8</v>
      </c>
      <c r="KL349" s="14" t="n">
        <v>9.5</v>
      </c>
      <c r="KM349" s="14" t="n">
        <v>8.9</v>
      </c>
      <c r="KN349" s="14" t="n">
        <v>12.8</v>
      </c>
      <c r="KO349" s="15" t="n">
        <f aca="false">SUM(KC349:KN349)/12</f>
        <v>9.69166666666667</v>
      </c>
      <c r="LA349" s="0" t="n">
        <f aca="false">LA348+1</f>
        <v>1999</v>
      </c>
      <c r="LB349" s="25" t="s">
        <v>134</v>
      </c>
      <c r="LC349" s="14" t="n">
        <v>14.7</v>
      </c>
      <c r="LD349" s="14" t="n">
        <v>15.4</v>
      </c>
      <c r="LE349" s="14" t="n">
        <v>12.2</v>
      </c>
      <c r="LF349" s="14" t="n">
        <v>6.1</v>
      </c>
      <c r="LG349" s="14" t="n">
        <v>7.4</v>
      </c>
      <c r="LH349" s="14" t="n">
        <v>5</v>
      </c>
      <c r="LI349" s="14" t="n">
        <v>5.4</v>
      </c>
      <c r="LJ349" s="14" t="n">
        <v>3.9</v>
      </c>
      <c r="LK349" s="14" t="n">
        <v>6.4</v>
      </c>
      <c r="LL349" s="14" t="n">
        <v>7.8</v>
      </c>
      <c r="LM349" s="14" t="n">
        <v>8.3</v>
      </c>
      <c r="LN349" s="14" t="n">
        <v>12.2</v>
      </c>
      <c r="LO349" s="15" t="n">
        <f aca="false">SUM(LC349:LN349)/12</f>
        <v>8.73333333333333</v>
      </c>
      <c r="MA349" s="0" t="n">
        <f aca="false">MA348+1</f>
        <v>1999</v>
      </c>
      <c r="MB349" s="25" t="s">
        <v>134</v>
      </c>
      <c r="MC349" s="14" t="n">
        <v>14.8</v>
      </c>
      <c r="MD349" s="14" t="n">
        <v>14.5</v>
      </c>
      <c r="ME349" s="14" t="n">
        <v>13</v>
      </c>
      <c r="MF349" s="14" t="n">
        <v>7.4</v>
      </c>
      <c r="MG349" s="14" t="n">
        <v>9.3</v>
      </c>
      <c r="MH349" s="14" t="n">
        <v>7.1</v>
      </c>
      <c r="MI349" s="14" t="n">
        <v>7</v>
      </c>
      <c r="MJ349" s="14" t="n">
        <v>5.7</v>
      </c>
      <c r="MK349" s="14" t="n">
        <v>8.3</v>
      </c>
      <c r="ML349" s="14" t="n">
        <v>9.7</v>
      </c>
      <c r="MM349" s="14" t="n">
        <v>9.6</v>
      </c>
      <c r="MN349" s="14" t="n">
        <v>13.5</v>
      </c>
      <c r="MO349" s="15" t="n">
        <f aca="false">SUM(MC349:MN349)/12</f>
        <v>9.99166666666667</v>
      </c>
      <c r="NA349" s="0" t="n">
        <f aca="false">NA348+1</f>
        <v>1999</v>
      </c>
      <c r="NB349" s="25" t="s">
        <v>134</v>
      </c>
      <c r="NC349" s="14" t="n">
        <v>20.3</v>
      </c>
      <c r="ND349" s="14" t="n">
        <v>19.6</v>
      </c>
      <c r="NE349" s="14" t="n">
        <v>17.2</v>
      </c>
      <c r="NF349" s="14" t="n">
        <v>9</v>
      </c>
      <c r="NG349" s="14" t="n">
        <v>9</v>
      </c>
      <c r="NH349" s="14" t="n">
        <v>4.5</v>
      </c>
      <c r="NI349" s="14" t="n">
        <v>3.4</v>
      </c>
      <c r="NJ349" s="14" t="n">
        <v>5.4</v>
      </c>
      <c r="NK349" s="14" t="n">
        <v>10.3</v>
      </c>
      <c r="NL349" s="14" t="n">
        <v>12.7</v>
      </c>
      <c r="NM349" s="14" t="n">
        <v>14</v>
      </c>
      <c r="NN349" s="14" t="n">
        <v>17.5</v>
      </c>
      <c r="NO349" s="15" t="n">
        <f aca="false">SUM(NC349:NN349)/12</f>
        <v>11.9083333333333</v>
      </c>
      <c r="OA349" s="6" t="n">
        <f aca="false">AVERAGE(AO349,BO349,CO349,DO349,EO349,FO349,GO349,HO349,IO349,JO349,KO349,LO349,MO349,NO349)</f>
        <v>10.6220238095238</v>
      </c>
      <c r="OB349" s="22" t="n">
        <f aca="false">AVERAGE(OA339:OA349)</f>
        <v>10.5961820586821</v>
      </c>
      <c r="PA349" s="16" t="n">
        <f aca="false">AVERAGE(AH349,AI349,AJ349,BH349,BI349,BJ349,CH349,CI349,CJ349,DH349,DI349,DJ349,EH349,EI349,EJ349,FH349,FI349,FJ349,GH349,GI349,GJ349,HH349,HI349,HJ349,IH349,II349,IJ349,JH349,JI349,JJ349,KH349,KI349,KJ349,LH349,LI349,LJ349,MH349,MI349,MJ349,NH349,NI349,NJ349)</f>
        <v>6.3547619047619</v>
      </c>
      <c r="PB349" s="17" t="n">
        <f aca="false">AVERAGE(AC349,AD349,AN349,BC349,BD349,BN349,CC349,CD349,CN349,DC349,DD349,DN349,EC349,ED349,EN349,FC349,FD349,FN349,GC349,GD349,GN349,HC349,HD349,HN349,IC349,ID349,IN349,JC349,JD349,JN349,KC349,KD349,KN349,LC349,LD349,LN349,MC349,MD349,MN349,NC349,ND349,NN349,)</f>
        <v>15.3232558139535</v>
      </c>
      <c r="PC349" s="16" t="n">
        <f aca="false">AVERAGE(PA339:PA349)</f>
        <v>6.58203463203463</v>
      </c>
      <c r="PD349" s="23" t="n">
        <f aca="false">AVERAGE(PB339:PB349)</f>
        <v>14.5589382194033</v>
      </c>
    </row>
    <row r="350" customFormat="false" ht="14.65" hidden="false" customHeight="false" outlineLevel="0" collapsed="false">
      <c r="A350" s="5" t="n">
        <f aca="false">A345+5</f>
        <v>2000</v>
      </c>
      <c r="B350" s="6" t="n">
        <f aca="false">AVERAGE(AO350,BO350,CO350,DO350,EO350,FO350,GO350,HO350,IO350,JO350,KO350,LO350,MO350,NO350)</f>
        <v>11.1595238095238</v>
      </c>
      <c r="C350" s="18" t="n">
        <f aca="false">AVERAGE(B346:B350)</f>
        <v>10.5352579365079</v>
      </c>
      <c r="D350" s="20" t="n">
        <f aca="false">AVERAGE(B341:B350)</f>
        <v>10.5543121693122</v>
      </c>
      <c r="E350" s="6" t="n">
        <f aca="false">AVERAGE(B331:B350)</f>
        <v>10.6650975529101</v>
      </c>
      <c r="F350" s="24" t="n">
        <f aca="false">AVERAGE(B301:B350)</f>
        <v>10.5353366402116</v>
      </c>
      <c r="G350" s="2" t="n">
        <f aca="false">MAX(AC350:AN350,BC350:BN350,CC350:CN350,DC350:DN350,EC350:EN350,FC350:FN350,GC350:GN350,HC350:HN350,IC350:IN350,JC350:JN350,KC350:KN350,LC350:LN350,MC350:MN350,NC350:NN350)</f>
        <v>23.6</v>
      </c>
      <c r="H350" s="11" t="n">
        <f aca="false">MEDIAN(AC350:AN350,BC350:BN350,CC350:CN350,DC350:DN350,EC350:EN350,FC350:FN350,GC350:GN350,HC350:HN350,IC350:IN350,JC350:JN350,KC350:KN350,LC350:LN350,MC350:MN350,NC350:NN350)</f>
        <v>10.7</v>
      </c>
      <c r="I350" s="4" t="n">
        <f aca="false">MIN(AC350:AN350,BC350:BN350,CC350:CN350,DC350:DN350,EC350:EN350,FC350:FN350,GC350:GN350,HC350:HN350,IC350:IN350,JC350:JN350,KC350:KN350,LC350:LN350,MC350:MN350,NC350:NN350)</f>
        <v>4.4</v>
      </c>
      <c r="J350" s="12" t="n">
        <f aca="false">(G350+I350)/2</f>
        <v>14</v>
      </c>
      <c r="AA350" s="0" t="n">
        <f aca="false">AA349+1</f>
        <v>13</v>
      </c>
      <c r="AB350" s="27" t="n">
        <v>2000</v>
      </c>
      <c r="AC350" s="14" t="n">
        <v>16.9</v>
      </c>
      <c r="AD350" s="14" t="n">
        <v>19.3</v>
      </c>
      <c r="AE350" s="14" t="n">
        <v>15.6</v>
      </c>
      <c r="AF350" s="14" t="n">
        <v>12.4</v>
      </c>
      <c r="AG350" s="14" t="n">
        <v>9.5</v>
      </c>
      <c r="AH350" s="14" t="n">
        <v>7.7</v>
      </c>
      <c r="AI350" s="14" t="n">
        <v>7.2</v>
      </c>
      <c r="AJ350" s="14" t="n">
        <v>7.8</v>
      </c>
      <c r="AK350" s="14" t="n">
        <v>10.4</v>
      </c>
      <c r="AL350" s="14" t="n">
        <v>11.3</v>
      </c>
      <c r="AM350" s="14" t="n">
        <v>16.3</v>
      </c>
      <c r="AN350" s="14" t="n">
        <v>15.2</v>
      </c>
      <c r="AO350" s="15" t="n">
        <f aca="false">SUM(AC350:AN350)/12</f>
        <v>12.4666666666667</v>
      </c>
      <c r="AQ350" s="32"/>
      <c r="AR350" s="14"/>
      <c r="AS350" s="14"/>
      <c r="AT350" s="14"/>
      <c r="AU350" s="14"/>
      <c r="AV350" s="14"/>
      <c r="AW350" s="14"/>
      <c r="AX350" s="14"/>
      <c r="AY350" s="14"/>
      <c r="AZ350" s="14"/>
      <c r="BA350" s="0" t="n">
        <f aca="false">BA349+1</f>
        <v>2000</v>
      </c>
      <c r="BB350" s="25" t="s">
        <v>136</v>
      </c>
      <c r="BC350" s="14" t="n">
        <v>14.8</v>
      </c>
      <c r="BD350" s="14" t="n">
        <v>16.9</v>
      </c>
      <c r="BE350" s="14" t="n">
        <v>12.7</v>
      </c>
      <c r="BF350" s="14" t="n">
        <v>10</v>
      </c>
      <c r="BG350" s="14" t="n">
        <v>5.8</v>
      </c>
      <c r="BH350" s="14" t="n">
        <v>4.6</v>
      </c>
      <c r="BI350" s="14" t="n">
        <v>4.7</v>
      </c>
      <c r="BJ350" s="14" t="n">
        <v>5</v>
      </c>
      <c r="BK350" s="14" t="n">
        <v>7.9</v>
      </c>
      <c r="BL350" s="14" t="n">
        <v>8</v>
      </c>
      <c r="BM350" s="14" t="n">
        <v>14</v>
      </c>
      <c r="BN350" s="14" t="n">
        <v>12.3</v>
      </c>
      <c r="BO350" s="15" t="n">
        <f aca="false">SUM(BC350:BN350)/12</f>
        <v>9.725</v>
      </c>
      <c r="BP350" s="14"/>
      <c r="BQ350" s="14"/>
      <c r="BR350" s="14"/>
      <c r="BS350" s="14"/>
      <c r="CA350" s="0" t="n">
        <f aca="false">CA349+1</f>
        <v>2000</v>
      </c>
      <c r="CB350" s="25" t="s">
        <v>136</v>
      </c>
      <c r="CC350" s="14" t="n">
        <v>13.9</v>
      </c>
      <c r="CD350" s="14" t="n">
        <v>16.2</v>
      </c>
      <c r="CE350" s="14" t="n">
        <v>11.9</v>
      </c>
      <c r="CF350" s="14" t="n">
        <v>9.9</v>
      </c>
      <c r="CG350" s="14" t="n">
        <v>7.8</v>
      </c>
      <c r="CH350" s="14" t="n">
        <v>5.7</v>
      </c>
      <c r="CI350" s="14" t="n">
        <v>6.6</v>
      </c>
      <c r="CJ350" s="14" t="n">
        <v>5.5</v>
      </c>
      <c r="CK350" s="14" t="n">
        <v>8.2</v>
      </c>
      <c r="CL350" s="14" t="n">
        <v>7.9</v>
      </c>
      <c r="CM350" s="14" t="n">
        <v>11.9</v>
      </c>
      <c r="CN350" s="14" t="n">
        <v>10.2</v>
      </c>
      <c r="CO350" s="15" t="n">
        <f aca="false">SUM(CC350:CN350)/12</f>
        <v>9.64166666666667</v>
      </c>
      <c r="DA350" s="0" t="n">
        <f aca="false">DA349+1</f>
        <v>2000</v>
      </c>
      <c r="DB350" s="25" t="s">
        <v>136</v>
      </c>
      <c r="DC350" s="14" t="n">
        <v>14</v>
      </c>
      <c r="DD350" s="14" t="n">
        <v>17.5</v>
      </c>
      <c r="DE350" s="14" t="n">
        <v>13.2</v>
      </c>
      <c r="DF350" s="14" t="n">
        <v>10.7</v>
      </c>
      <c r="DG350" s="14" t="n">
        <v>7.3</v>
      </c>
      <c r="DH350" s="14" t="n">
        <v>6.1</v>
      </c>
      <c r="DI350" s="14" t="n">
        <v>5.7</v>
      </c>
      <c r="DJ350" s="14" t="n">
        <v>5.1</v>
      </c>
      <c r="DK350" s="14" t="n">
        <v>7.6</v>
      </c>
      <c r="DL350" s="14" t="n">
        <v>8.1</v>
      </c>
      <c r="DM350" s="14" t="n">
        <v>13.6</v>
      </c>
      <c r="DN350" s="14" t="n">
        <v>12.8</v>
      </c>
      <c r="DO350" s="15" t="n">
        <f aca="false">SUM(DC350:DN350)/12</f>
        <v>10.1416666666667</v>
      </c>
      <c r="EA350" s="0" t="n">
        <f aca="false">EA349+1</f>
        <v>2000</v>
      </c>
      <c r="EB350" s="25" t="s">
        <v>136</v>
      </c>
      <c r="EC350" s="14" t="n">
        <v>20.4</v>
      </c>
      <c r="ED350" s="14" t="n">
        <v>23.6</v>
      </c>
      <c r="EE350" s="14" t="n">
        <v>20.8</v>
      </c>
      <c r="EF350" s="14" t="n">
        <v>16.2</v>
      </c>
      <c r="EG350" s="14" t="n">
        <v>8.3</v>
      </c>
      <c r="EH350" s="14" t="n">
        <v>4.6</v>
      </c>
      <c r="EI350" s="14" t="n">
        <v>4.6</v>
      </c>
      <c r="EJ350" s="14" t="n">
        <v>6.8</v>
      </c>
      <c r="EK350" s="14" t="n">
        <v>11.9</v>
      </c>
      <c r="EL350" s="14" t="n">
        <v>13.2</v>
      </c>
      <c r="EM350" s="14" t="n">
        <v>19.4</v>
      </c>
      <c r="EN350" s="14" t="n">
        <v>21.7</v>
      </c>
      <c r="EO350" s="15" t="n">
        <f aca="false">SUM(EC350:EN350)/12</f>
        <v>14.2916666666667</v>
      </c>
      <c r="FA350" s="0" t="n">
        <f aca="false">FA349+1</f>
        <v>2000</v>
      </c>
      <c r="FB350" s="25" t="s">
        <v>136</v>
      </c>
      <c r="FC350" s="14" t="n">
        <v>13.3</v>
      </c>
      <c r="FD350" s="14" t="n">
        <v>14.9</v>
      </c>
      <c r="FE350" s="14" t="n">
        <v>11.5</v>
      </c>
      <c r="FF350" s="14" t="n">
        <v>9.7</v>
      </c>
      <c r="FG350" s="14" t="n">
        <v>6.9</v>
      </c>
      <c r="FH350" s="14" t="n">
        <v>5.8</v>
      </c>
      <c r="FI350" s="14" t="n">
        <v>5.8</v>
      </c>
      <c r="FJ350" s="14" t="n">
        <v>5.8</v>
      </c>
      <c r="FK350" s="14" t="n">
        <v>7.8</v>
      </c>
      <c r="FL350" s="14" t="n">
        <v>7.5</v>
      </c>
      <c r="FM350" s="14" t="n">
        <v>12.1</v>
      </c>
      <c r="FN350" s="14" t="n">
        <v>11.2</v>
      </c>
      <c r="FO350" s="15" t="n">
        <f aca="false">SUM(FC350:FN350)/12</f>
        <v>9.35833333333333</v>
      </c>
      <c r="GA350" s="0" t="n">
        <f aca="false">GA349+1</f>
        <v>2000</v>
      </c>
      <c r="GB350" s="25" t="s">
        <v>136</v>
      </c>
      <c r="GC350" s="14" t="n">
        <v>12.4</v>
      </c>
      <c r="GD350" s="14" t="n">
        <v>13.8</v>
      </c>
      <c r="GE350" s="14" t="n">
        <v>11.3</v>
      </c>
      <c r="GF350" s="14" t="n">
        <v>9.7</v>
      </c>
      <c r="GG350" s="14" t="n">
        <v>8</v>
      </c>
      <c r="GH350" s="14" t="n">
        <v>6.5</v>
      </c>
      <c r="GI350" s="14" t="n">
        <v>6.2</v>
      </c>
      <c r="GJ350" s="14" t="n">
        <v>5.1</v>
      </c>
      <c r="GK350" s="14" t="n">
        <v>7.8</v>
      </c>
      <c r="GL350" s="14" t="n">
        <v>7.8</v>
      </c>
      <c r="GM350" s="14" t="n">
        <v>11.2</v>
      </c>
      <c r="GN350" s="14" t="n">
        <v>9.3</v>
      </c>
      <c r="GO350" s="15" t="n">
        <f aca="false">SUM(GC350:GN350)/12</f>
        <v>9.09166666666667</v>
      </c>
      <c r="HA350" s="0" t="n">
        <f aca="false">HA349+1</f>
        <v>2000</v>
      </c>
      <c r="HB350" s="25" t="s">
        <v>136</v>
      </c>
      <c r="HC350" s="14" t="n">
        <v>16.1</v>
      </c>
      <c r="HD350" s="14" t="n">
        <v>17.6</v>
      </c>
      <c r="HE350" s="14" t="n">
        <v>15.4</v>
      </c>
      <c r="HF350" s="14" t="n">
        <v>12</v>
      </c>
      <c r="HG350" s="14" t="n">
        <v>9.2</v>
      </c>
      <c r="HH350" s="14" t="n">
        <v>8.1</v>
      </c>
      <c r="HI350" s="14" t="n">
        <v>8</v>
      </c>
      <c r="HJ350" s="14" t="n">
        <v>7.1</v>
      </c>
      <c r="HK350" s="14" t="n">
        <v>9</v>
      </c>
      <c r="HL350" s="14" t="n">
        <v>9.8</v>
      </c>
      <c r="HM350" s="14" t="n">
        <v>13.7</v>
      </c>
      <c r="HN350" s="14" t="n">
        <v>14.5</v>
      </c>
      <c r="HO350" s="15" t="n">
        <f aca="false">SUM(HC350:HN350)/12</f>
        <v>11.7083333333333</v>
      </c>
      <c r="IA350" s="0" t="n">
        <f aca="false">IA349+1</f>
        <v>2000</v>
      </c>
      <c r="IB350" s="25" t="s">
        <v>136</v>
      </c>
      <c r="IC350" s="14" t="n">
        <v>19.2</v>
      </c>
      <c r="ID350" s="14" t="n">
        <v>22.2</v>
      </c>
      <c r="IE350" s="14" t="n">
        <v>17.2</v>
      </c>
      <c r="IF350" s="14" t="n">
        <v>15.2</v>
      </c>
      <c r="IG350" s="14" t="n">
        <v>10.7</v>
      </c>
      <c r="IH350" s="14" t="n">
        <v>9.2</v>
      </c>
      <c r="II350" s="14" t="n">
        <v>9.1</v>
      </c>
      <c r="IJ350" s="14" t="n">
        <v>9.5</v>
      </c>
      <c r="IK350" s="14" t="n">
        <v>11.9</v>
      </c>
      <c r="IL350" s="14" t="n">
        <v>13.1</v>
      </c>
      <c r="IM350" s="14" t="n">
        <v>18.3</v>
      </c>
      <c r="IN350" s="14" t="n">
        <v>18.2</v>
      </c>
      <c r="IO350" s="15" t="n">
        <f aca="false">SUM(IC350:IN350)/12</f>
        <v>14.4833333333333</v>
      </c>
      <c r="JA350" s="0" t="n">
        <f aca="false">JA349+1</f>
        <v>2000</v>
      </c>
      <c r="JB350" s="25" t="s">
        <v>136</v>
      </c>
      <c r="JC350" s="14" t="n">
        <v>14.4</v>
      </c>
      <c r="JD350" s="14" t="n">
        <v>15.8</v>
      </c>
      <c r="JE350" s="14" t="n">
        <v>13.5</v>
      </c>
      <c r="JF350" s="14" t="n">
        <v>12.5</v>
      </c>
      <c r="JG350" s="14" t="n">
        <v>11.6</v>
      </c>
      <c r="JH350" s="14" t="n">
        <v>9.6</v>
      </c>
      <c r="JI350" s="14" t="n">
        <v>8.7</v>
      </c>
      <c r="JJ350" s="14" t="n">
        <v>8.3</v>
      </c>
      <c r="JK350" s="14" t="n">
        <v>11.2</v>
      </c>
      <c r="JL350" s="14" t="n">
        <v>10.9</v>
      </c>
      <c r="JM350" s="14" t="n">
        <v>13.9</v>
      </c>
      <c r="JN350" s="14" t="n">
        <v>12.8</v>
      </c>
      <c r="JO350" s="15" t="n">
        <f aca="false">SUM(JC350:JN350)/12</f>
        <v>11.9333333333333</v>
      </c>
      <c r="KA350" s="0" t="n">
        <f aca="false">KA349+1</f>
        <v>2000</v>
      </c>
      <c r="KB350" s="33" t="s">
        <v>136</v>
      </c>
      <c r="KC350" s="14" t="n">
        <v>14.9</v>
      </c>
      <c r="KD350" s="14" t="n">
        <v>18.4</v>
      </c>
      <c r="KE350" s="14" t="n">
        <v>13.7</v>
      </c>
      <c r="KF350" s="14" t="n">
        <v>11</v>
      </c>
      <c r="KG350" s="14" t="n">
        <v>8</v>
      </c>
      <c r="KH350" s="14" t="n">
        <v>6.7</v>
      </c>
      <c r="KI350" s="14" t="n">
        <v>6.3</v>
      </c>
      <c r="KJ350" s="14" t="n">
        <v>5.8</v>
      </c>
      <c r="KK350" s="14" t="n">
        <v>7.6</v>
      </c>
      <c r="KL350" s="14" t="n">
        <v>7.9</v>
      </c>
      <c r="KM350" s="14" t="n">
        <v>13.2</v>
      </c>
      <c r="KN350" s="14" t="n">
        <v>11.6</v>
      </c>
      <c r="KO350" s="15" t="n">
        <f aca="false">SUM(KC350:KN350)/12</f>
        <v>10.425</v>
      </c>
      <c r="LA350" s="0" t="n">
        <f aca="false">LA349+1</f>
        <v>2000</v>
      </c>
      <c r="LB350" s="25" t="s">
        <v>136</v>
      </c>
      <c r="LC350" s="14" t="n">
        <v>14.5</v>
      </c>
      <c r="LD350" s="14" t="n">
        <v>17.3</v>
      </c>
      <c r="LE350" s="14" t="n">
        <v>13.2</v>
      </c>
      <c r="LF350" s="14" t="n">
        <v>10.2</v>
      </c>
      <c r="LG350" s="14" t="n">
        <v>7.4</v>
      </c>
      <c r="LH350" s="14" t="n">
        <v>6.1</v>
      </c>
      <c r="LI350" s="14" t="n">
        <v>4.8</v>
      </c>
      <c r="LJ350" s="14" t="n">
        <v>4.4</v>
      </c>
      <c r="LK350" s="14" t="n">
        <v>7.2</v>
      </c>
      <c r="LL350" s="14" t="n">
        <v>6.6</v>
      </c>
      <c r="LM350" s="14" t="n">
        <v>12.9</v>
      </c>
      <c r="LN350" s="14" t="n">
        <v>13.3</v>
      </c>
      <c r="LO350" s="15" t="n">
        <f aca="false">SUM(LC350:LN350)/12</f>
        <v>9.825</v>
      </c>
      <c r="MA350" s="0" t="n">
        <f aca="false">MA349+1</f>
        <v>2000</v>
      </c>
      <c r="MB350" s="25" t="s">
        <v>136</v>
      </c>
      <c r="MC350" s="14" t="n">
        <v>15.1</v>
      </c>
      <c r="MD350" s="14" t="n">
        <v>16.5</v>
      </c>
      <c r="ME350" s="14" t="n">
        <v>13</v>
      </c>
      <c r="MF350" s="14" t="n">
        <v>10.4</v>
      </c>
      <c r="MG350" s="14" t="n">
        <v>8.8</v>
      </c>
      <c r="MH350" s="14" t="n">
        <v>7.4</v>
      </c>
      <c r="MI350" s="14" t="n">
        <v>6.7</v>
      </c>
      <c r="MJ350" s="14" t="n">
        <v>6.3</v>
      </c>
      <c r="MK350" s="14" t="n">
        <v>8.7</v>
      </c>
      <c r="ML350" s="14" t="n">
        <v>8.6</v>
      </c>
      <c r="MM350" s="14" t="n">
        <v>13</v>
      </c>
      <c r="MN350" s="14" t="n">
        <v>12.1</v>
      </c>
      <c r="MO350" s="15" t="n">
        <f aca="false">SUM(MC350:MN350)/12</f>
        <v>10.55</v>
      </c>
      <c r="NA350" s="0" t="n">
        <f aca="false">NA349+1</f>
        <v>2000</v>
      </c>
      <c r="NB350" s="25" t="s">
        <v>136</v>
      </c>
      <c r="NC350" s="14" t="n">
        <v>18.7</v>
      </c>
      <c r="ND350" s="14" t="n">
        <v>21.4</v>
      </c>
      <c r="NE350" s="14" t="n">
        <v>17.9</v>
      </c>
      <c r="NF350" s="14" t="n">
        <v>12.9</v>
      </c>
      <c r="NG350" s="14" t="n">
        <v>7.6</v>
      </c>
      <c r="NH350" s="14" t="n">
        <v>4.7</v>
      </c>
      <c r="NI350" s="14" t="n">
        <v>5.6</v>
      </c>
      <c r="NJ350" s="14" t="n">
        <v>4.8</v>
      </c>
      <c r="NK350" s="14" t="n">
        <v>10</v>
      </c>
      <c r="NL350" s="14" t="n">
        <v>10.6</v>
      </c>
      <c r="NM350" s="14" t="n">
        <v>17.4</v>
      </c>
      <c r="NN350" s="14" t="n">
        <v>19.5</v>
      </c>
      <c r="NO350" s="15" t="n">
        <f aca="false">SUM(NC350:NN350)/12</f>
        <v>12.5916666666667</v>
      </c>
      <c r="OA350" s="6" t="n">
        <f aca="false">AVERAGE(AO350,BO350,CO350,DO350,EO350,FO350,GO350,HO350,IO350,JO350,KO350,LO350,MO350,NO350)</f>
        <v>11.1595238095238</v>
      </c>
      <c r="OB350" s="22" t="n">
        <f aca="false">AVERAGE(OA340:OA350)</f>
        <v>10.6171777296777</v>
      </c>
      <c r="PA350" s="16" t="n">
        <f aca="false">AVERAGE(AH350,AI350,AJ350,BH350,BI350,BJ350,CH350,CI350,CJ350,DH350,DI350,DJ350,EH350,EI350,EJ350,FH350,FI350,FJ350,GH350,GI350,GJ350,HH350,HI350,HJ350,IH350,II350,IJ350,JH350,JI350,JJ350,KH350,KI350,KJ350,LH350,LI350,LJ350,MH350,MI350,MJ350,NH350,NI350,NJ350)</f>
        <v>6.43095238095238</v>
      </c>
      <c r="PB350" s="17" t="n">
        <f aca="false">AVERAGE(AC350,AD350,AN350,BC350,BD350,BN350,CC350,CD350,CN350,DC350,DD350,DN350,EC350,ED350,EN350,FC350,FD350,FN350,GC350,GD350,GN350,HC350,HD350,HN350,IC350,ID350,IN350,JC350,JD350,JN350,KC350,KD350,KN350,LC350,LD350,LN350,MC350,MD350,MN350,NC350,ND350,NN350,)</f>
        <v>15.4581395348837</v>
      </c>
      <c r="PC350" s="16" t="n">
        <f aca="false">AVERAGE(PA340:PA350)</f>
        <v>6.64437229437229</v>
      </c>
      <c r="PD350" s="23" t="n">
        <f aca="false">AVERAGE(PB340:PB350)</f>
        <v>14.6039699318769</v>
      </c>
    </row>
    <row r="351" customFormat="false" ht="14.65" hidden="false" customHeight="false" outlineLevel="0" collapsed="false">
      <c r="A351" s="5"/>
      <c r="B351" s="6" t="n">
        <f aca="false">AVERAGE(AO351,BO351,CO351,DO351,EO351,FO351,GO351,HO351,IO351,JO351,KO351,LO351,MO351,NO351)</f>
        <v>10.5535714285714</v>
      </c>
      <c r="C351" s="18" t="n">
        <f aca="false">AVERAGE(B347:B351)</f>
        <v>10.6119246031746</v>
      </c>
      <c r="D351" s="20" t="n">
        <f aca="false">AVERAGE(B342:B351)</f>
        <v>10.5089252645503</v>
      </c>
      <c r="E351" s="6" t="n">
        <f aca="false">AVERAGE(B332:B351)</f>
        <v>10.636228505291</v>
      </c>
      <c r="F351" s="24" t="n">
        <f aca="false">AVERAGE(B302:B351)</f>
        <v>10.5314675925926</v>
      </c>
      <c r="G351" s="2" t="n">
        <f aca="false">MAX(AC351:AN351,BC351:BN351,CC351:CN351,DC351:DN351,EC351:EN351,FC351:FN351,GC351:GN351,HC351:HN351,IC351:IN351,JC351:JN351,KC351:KN351,LC351:LN351,MC351:MN351,NC351:NN351)</f>
        <v>25.7</v>
      </c>
      <c r="H351" s="11" t="n">
        <f aca="false">MEDIAN(AC351:AN351,BC351:BN351,CC351:CN351,DC351:DN351,EC351:EN351,FC351:FN351,GC351:GN351,HC351:HN351,IC351:IN351,JC351:JN351,KC351:KN351,LC351:LN351,MC351:MN351,NC351:NN351)</f>
        <v>9.6</v>
      </c>
      <c r="I351" s="4" t="n">
        <f aca="false">MIN(AC351:AN351,BC351:BN351,CC351:CN351,DC351:DN351,EC351:EN351,FC351:FN351,GC351:GN351,HC351:HN351,IC351:IN351,JC351:JN351,KC351:KN351,LC351:LN351,MC351:MN351,NC351:NN351)</f>
        <v>4.1</v>
      </c>
      <c r="J351" s="12" t="n">
        <f aca="false">(G351+I351)/2</f>
        <v>14.9</v>
      </c>
      <c r="AA351" s="0" t="n">
        <f aca="false">AA350+1</f>
        <v>14</v>
      </c>
      <c r="AB351" s="27" t="n">
        <v>2001</v>
      </c>
      <c r="AC351" s="14" t="n">
        <v>19.2</v>
      </c>
      <c r="AD351" s="14" t="n">
        <v>19</v>
      </c>
      <c r="AE351" s="14" t="n">
        <v>14.1</v>
      </c>
      <c r="AF351" s="14" t="n">
        <v>11</v>
      </c>
      <c r="AG351" s="14" t="n">
        <v>8.9</v>
      </c>
      <c r="AH351" s="14" t="n">
        <v>9</v>
      </c>
      <c r="AI351" s="14" t="n">
        <v>6.7</v>
      </c>
      <c r="AJ351" s="14" t="n">
        <v>8.9</v>
      </c>
      <c r="AK351" s="14" t="n">
        <v>10.4</v>
      </c>
      <c r="AL351" s="14" t="n">
        <v>10.7</v>
      </c>
      <c r="AM351" s="14" t="n">
        <v>12.2</v>
      </c>
      <c r="AN351" s="14" t="n">
        <v>13.2</v>
      </c>
      <c r="AO351" s="15" t="n">
        <f aca="false">SUM(AC351:AN351)/12</f>
        <v>11.9416666666667</v>
      </c>
      <c r="AQ351" s="32"/>
      <c r="AR351" s="14"/>
      <c r="AS351" s="14"/>
      <c r="AT351" s="14"/>
      <c r="AU351" s="14"/>
      <c r="AV351" s="14"/>
      <c r="AW351" s="14"/>
      <c r="AX351" s="14"/>
      <c r="AY351" s="14"/>
      <c r="AZ351" s="14"/>
      <c r="BA351" s="0" t="n">
        <f aca="false">BA350+1</f>
        <v>2001</v>
      </c>
      <c r="BB351" s="25" t="s">
        <v>137</v>
      </c>
      <c r="BC351" s="14" t="n">
        <v>17.4</v>
      </c>
      <c r="BD351" s="14" t="n">
        <v>16.4</v>
      </c>
      <c r="BE351" s="14" t="n">
        <v>11.6</v>
      </c>
      <c r="BF351" s="14" t="n">
        <v>7.6</v>
      </c>
      <c r="BG351" s="14" t="n">
        <v>5.9</v>
      </c>
      <c r="BH351" s="14" t="n">
        <v>6.2</v>
      </c>
      <c r="BI351" s="14" t="n">
        <v>4.2</v>
      </c>
      <c r="BJ351" s="14" t="n">
        <v>5.2</v>
      </c>
      <c r="BK351" s="14" t="n">
        <v>8</v>
      </c>
      <c r="BL351" s="14" t="n">
        <v>7.9</v>
      </c>
      <c r="BM351" s="14" t="n">
        <v>9.8</v>
      </c>
      <c r="BN351" s="14" t="n">
        <v>10.2</v>
      </c>
      <c r="BO351" s="15" t="n">
        <f aca="false">SUM(BC351:BN351)/12</f>
        <v>9.2</v>
      </c>
      <c r="BP351" s="14"/>
      <c r="BQ351" s="14"/>
      <c r="BR351" s="14"/>
      <c r="BS351" s="14"/>
      <c r="CA351" s="0" t="n">
        <f aca="false">CA350+1</f>
        <v>2001</v>
      </c>
      <c r="CB351" s="25" t="s">
        <v>137</v>
      </c>
      <c r="CC351" s="14" t="n">
        <v>15.4</v>
      </c>
      <c r="CD351" s="14" t="n">
        <v>15.5</v>
      </c>
      <c r="CE351" s="14" t="n">
        <v>11.6</v>
      </c>
      <c r="CF351" s="14" t="n">
        <v>6.9</v>
      </c>
      <c r="CG351" s="14" t="n">
        <v>6.9</v>
      </c>
      <c r="CH351" s="14" t="n">
        <v>7.5</v>
      </c>
      <c r="CI351" s="14" t="n">
        <v>4.3</v>
      </c>
      <c r="CJ351" s="14" t="n">
        <v>5.8</v>
      </c>
      <c r="CK351" s="14" t="n">
        <v>7.7</v>
      </c>
      <c r="CL351" s="14" t="n">
        <v>7.4</v>
      </c>
      <c r="CM351" s="14" t="n">
        <v>9.4</v>
      </c>
      <c r="CN351" s="14" t="n">
        <v>9.2</v>
      </c>
      <c r="CO351" s="15" t="n">
        <f aca="false">SUM(CC351:CN351)/12</f>
        <v>8.96666666666667</v>
      </c>
      <c r="DA351" s="0" t="n">
        <f aca="false">DA350+1</f>
        <v>2001</v>
      </c>
      <c r="DB351" s="25" t="s">
        <v>137</v>
      </c>
      <c r="DC351" s="14" t="n">
        <v>16.9</v>
      </c>
      <c r="DD351" s="14" t="n">
        <v>16.5</v>
      </c>
      <c r="DE351" s="14" t="n">
        <v>11</v>
      </c>
      <c r="DF351" s="14" t="n">
        <v>8.3</v>
      </c>
      <c r="DG351" s="14" t="n">
        <v>7.6</v>
      </c>
      <c r="DH351" s="14" t="n">
        <v>6.5</v>
      </c>
      <c r="DI351" s="14" t="n">
        <v>4.7</v>
      </c>
      <c r="DJ351" s="14" t="n">
        <v>6.2</v>
      </c>
      <c r="DK351" s="14" t="n">
        <v>7.7</v>
      </c>
      <c r="DL351" s="14" t="n">
        <v>7.3</v>
      </c>
      <c r="DM351" s="14" t="n">
        <v>9.6</v>
      </c>
      <c r="DN351" s="14" t="n">
        <v>10.5</v>
      </c>
      <c r="DO351" s="15" t="n">
        <f aca="false">SUM(DC351:DN351)/12</f>
        <v>9.4</v>
      </c>
      <c r="EA351" s="0" t="n">
        <f aca="false">EA350+1</f>
        <v>2001</v>
      </c>
      <c r="EB351" s="25" t="s">
        <v>137</v>
      </c>
      <c r="EC351" s="14" t="n">
        <v>25.7</v>
      </c>
      <c r="ED351" s="14" t="n">
        <v>24.8</v>
      </c>
      <c r="EE351" s="14" t="n">
        <v>18.2</v>
      </c>
      <c r="EF351" s="14" t="n">
        <v>13.1</v>
      </c>
      <c r="EG351" s="14" t="n">
        <v>8.4</v>
      </c>
      <c r="EH351" s="14" t="n">
        <v>6.6</v>
      </c>
      <c r="EI351" s="14" t="n">
        <v>5.3</v>
      </c>
      <c r="EJ351" s="14" t="n">
        <v>6</v>
      </c>
      <c r="EK351" s="14" t="n">
        <v>10.6</v>
      </c>
      <c r="EL351" s="14" t="n">
        <v>12.9</v>
      </c>
      <c r="EM351" s="14" t="n">
        <v>16.2</v>
      </c>
      <c r="EN351" s="14" t="n">
        <v>18.8</v>
      </c>
      <c r="EO351" s="15" t="n">
        <f aca="false">SUM(EC351:EN351)/12</f>
        <v>13.8833333333333</v>
      </c>
      <c r="FA351" s="0" t="n">
        <f aca="false">FA350+1</f>
        <v>2001</v>
      </c>
      <c r="FB351" s="25" t="s">
        <v>137</v>
      </c>
      <c r="FC351" s="14" t="n">
        <v>14.9</v>
      </c>
      <c r="FD351" s="14" t="n">
        <v>15.2</v>
      </c>
      <c r="FE351" s="14" t="n">
        <v>10.5</v>
      </c>
      <c r="FF351" s="14" t="n">
        <v>8.2</v>
      </c>
      <c r="FG351" s="14" t="n">
        <v>6.9</v>
      </c>
      <c r="FH351" s="14" t="n">
        <v>7</v>
      </c>
      <c r="FI351" s="14" t="n">
        <v>5.4</v>
      </c>
      <c r="FJ351" s="14" t="n">
        <v>6.5</v>
      </c>
      <c r="FK351" s="14" t="n">
        <v>7.9</v>
      </c>
      <c r="FL351" s="14" t="n">
        <v>7.5</v>
      </c>
      <c r="FM351" s="14" t="n">
        <v>9.4</v>
      </c>
      <c r="FN351" s="14" t="n">
        <v>9.7</v>
      </c>
      <c r="FO351" s="15" t="n">
        <f aca="false">SUM(FC351:FN351)/12</f>
        <v>9.09166666666667</v>
      </c>
      <c r="GA351" s="0" t="n">
        <f aca="false">GA350+1</f>
        <v>2001</v>
      </c>
      <c r="GB351" s="25" t="s">
        <v>137</v>
      </c>
      <c r="GC351" s="14" t="n">
        <v>13.3</v>
      </c>
      <c r="GD351" s="14" t="n">
        <v>14.3</v>
      </c>
      <c r="GE351" s="14" t="n">
        <v>10.4</v>
      </c>
      <c r="GF351" s="14" t="n">
        <v>8.4</v>
      </c>
      <c r="GG351" s="14" t="n">
        <v>6.6</v>
      </c>
      <c r="GH351" s="14" t="n">
        <v>7.3</v>
      </c>
      <c r="GI351" s="14" t="n">
        <v>5.4</v>
      </c>
      <c r="GJ351" s="14" t="n">
        <v>6.5</v>
      </c>
      <c r="GK351" s="14" t="n">
        <v>7.6</v>
      </c>
      <c r="GL351" s="14" t="n">
        <v>7.6</v>
      </c>
      <c r="GM351" s="14" t="n">
        <v>8.7</v>
      </c>
      <c r="GN351" s="14" t="n">
        <v>8.6</v>
      </c>
      <c r="GO351" s="15" t="n">
        <f aca="false">SUM(GC351:GN351)/12</f>
        <v>8.725</v>
      </c>
      <c r="HA351" s="0" t="n">
        <f aca="false">HA350+1</f>
        <v>2001</v>
      </c>
      <c r="HB351" s="25" t="s">
        <v>137</v>
      </c>
      <c r="HC351" s="14" t="n">
        <v>17.3</v>
      </c>
      <c r="HD351" s="14" t="n">
        <v>17.8</v>
      </c>
      <c r="HE351" s="14" t="n">
        <v>14.3</v>
      </c>
      <c r="HF351" s="14" t="n">
        <v>11.5</v>
      </c>
      <c r="HG351" s="14" t="n">
        <v>9.8</v>
      </c>
      <c r="HH351" s="14" t="n">
        <v>9.2</v>
      </c>
      <c r="HI351" s="14" t="n">
        <v>7.5</v>
      </c>
      <c r="HJ351" s="14" t="n">
        <v>7.9</v>
      </c>
      <c r="HK351" s="14" t="n">
        <v>9.2</v>
      </c>
      <c r="HL351" s="14" t="n">
        <v>8.3</v>
      </c>
      <c r="HM351" s="14" t="n">
        <v>11.7</v>
      </c>
      <c r="HN351" s="14" t="n">
        <v>12</v>
      </c>
      <c r="HO351" s="15" t="n">
        <f aca="false">SUM(HC351:HN351)/12</f>
        <v>11.375</v>
      </c>
      <c r="IA351" s="0" t="n">
        <f aca="false">IA350+1</f>
        <v>2001</v>
      </c>
      <c r="IB351" s="25" t="s">
        <v>137</v>
      </c>
      <c r="IC351" s="14" t="n">
        <v>22.1</v>
      </c>
      <c r="ID351" s="14" t="n">
        <v>21.7</v>
      </c>
      <c r="IE351" s="14" t="n">
        <v>15.7</v>
      </c>
      <c r="IF351" s="14" t="n">
        <v>13.3</v>
      </c>
      <c r="IG351" s="14" t="n">
        <v>10.8</v>
      </c>
      <c r="IH351" s="14" t="n">
        <v>9.3</v>
      </c>
      <c r="II351" s="14" t="n">
        <v>7.5</v>
      </c>
      <c r="IJ351" s="14" t="n">
        <v>8.8</v>
      </c>
      <c r="IK351" s="14" t="n">
        <v>11.8</v>
      </c>
      <c r="IL351" s="14" t="n">
        <v>11.8</v>
      </c>
      <c r="IM351" s="14" t="n">
        <v>13.7</v>
      </c>
      <c r="IN351" s="14" t="n">
        <v>14.2</v>
      </c>
      <c r="IO351" s="15" t="n">
        <f aca="false">SUM(IC351:IN351)/12</f>
        <v>13.3916666666667</v>
      </c>
      <c r="JA351" s="0" t="n">
        <f aca="false">JA350+1</f>
        <v>2001</v>
      </c>
      <c r="JB351" s="25" t="s">
        <v>137</v>
      </c>
      <c r="JC351" s="14" t="n">
        <v>15.5</v>
      </c>
      <c r="JD351" s="14" t="n">
        <v>15.9</v>
      </c>
      <c r="JE351" s="14" t="n">
        <v>13</v>
      </c>
      <c r="JF351" s="14" t="n">
        <v>11.4</v>
      </c>
      <c r="JG351" s="14" t="n">
        <v>10.1</v>
      </c>
      <c r="JH351" s="14" t="n">
        <v>10.7</v>
      </c>
      <c r="JI351" s="14" t="n">
        <v>8.4</v>
      </c>
      <c r="JJ351" s="14" t="n">
        <v>9.8</v>
      </c>
      <c r="JK351" s="14" t="n">
        <v>10.4</v>
      </c>
      <c r="JL351" s="14" t="n">
        <v>10.5</v>
      </c>
      <c r="JM351" s="14" t="n">
        <v>11.3</v>
      </c>
      <c r="JN351" s="14" t="n">
        <v>11.9</v>
      </c>
      <c r="JO351" s="15" t="n">
        <f aca="false">SUM(JC351:JN351)/12</f>
        <v>11.575</v>
      </c>
      <c r="KA351" s="0" t="n">
        <f aca="false">KA350+1</f>
        <v>2001</v>
      </c>
      <c r="KB351" s="33" t="s">
        <v>137</v>
      </c>
      <c r="KC351" s="14" t="n">
        <v>17.1</v>
      </c>
      <c r="KD351" s="14" t="n">
        <v>16.4</v>
      </c>
      <c r="KE351" s="14" t="n">
        <v>11.8</v>
      </c>
      <c r="KF351" s="14" t="n">
        <v>9.8</v>
      </c>
      <c r="KG351" s="14" t="n">
        <v>7.7</v>
      </c>
      <c r="KH351" s="14" t="n">
        <v>8.2</v>
      </c>
      <c r="KI351" s="14" t="n">
        <v>5.8</v>
      </c>
      <c r="KJ351" s="14" t="n">
        <v>6.6</v>
      </c>
      <c r="KK351" s="14" t="n">
        <v>8.2</v>
      </c>
      <c r="KL351" s="14" t="n">
        <v>7.1</v>
      </c>
      <c r="KM351" s="14" t="n">
        <v>8.8</v>
      </c>
      <c r="KN351" s="14" t="n">
        <v>9.6</v>
      </c>
      <c r="KO351" s="15" t="n">
        <f aca="false">SUM(KC351:KN351)/12</f>
        <v>9.75833333333333</v>
      </c>
      <c r="LA351" s="0" t="n">
        <f aca="false">LA350+1</f>
        <v>2001</v>
      </c>
      <c r="LB351" s="25" t="s">
        <v>137</v>
      </c>
      <c r="LC351" s="14" t="n">
        <v>17.9</v>
      </c>
      <c r="LD351" s="14" t="n">
        <v>17</v>
      </c>
      <c r="LE351" s="14" t="n">
        <v>10.5</v>
      </c>
      <c r="LF351" s="14" t="n">
        <v>8.1</v>
      </c>
      <c r="LG351" s="14" t="n">
        <v>6.5</v>
      </c>
      <c r="LH351" s="14" t="n">
        <v>6.4</v>
      </c>
      <c r="LI351" s="14" t="n">
        <v>4.3</v>
      </c>
      <c r="LJ351" s="14" t="n">
        <v>5.2</v>
      </c>
      <c r="LK351" s="14" t="n">
        <v>7.1</v>
      </c>
      <c r="LL351" s="14" t="n">
        <v>6.5</v>
      </c>
      <c r="LM351" s="14" t="n">
        <v>8.7</v>
      </c>
      <c r="LN351" s="14" t="n">
        <v>9.3</v>
      </c>
      <c r="LO351" s="15" t="n">
        <f aca="false">SUM(LC351:LN351)/12</f>
        <v>8.95833333333333</v>
      </c>
      <c r="MA351" s="0" t="n">
        <f aca="false">MA350+1</f>
        <v>2001</v>
      </c>
      <c r="MB351" s="25" t="s">
        <v>137</v>
      </c>
      <c r="MC351" s="14" t="n">
        <v>15.7</v>
      </c>
      <c r="MD351" s="14" t="n">
        <v>16.6</v>
      </c>
      <c r="ME351" s="14" t="n">
        <v>11.9</v>
      </c>
      <c r="MF351" s="14" t="n">
        <v>9.7</v>
      </c>
      <c r="MG351" s="14" t="n">
        <v>8.9</v>
      </c>
      <c r="MH351" s="14" t="n">
        <v>8.3</v>
      </c>
      <c r="MI351" s="14" t="n">
        <v>5.8</v>
      </c>
      <c r="MJ351" s="14" t="n">
        <v>7.6</v>
      </c>
      <c r="MK351" s="14" t="n">
        <v>8.1</v>
      </c>
      <c r="ML351" s="14" t="n">
        <v>8.7</v>
      </c>
      <c r="MM351" s="14" t="n">
        <v>10.6</v>
      </c>
      <c r="MN351" s="14" t="n">
        <v>10.9</v>
      </c>
      <c r="MO351" s="15" t="n">
        <f aca="false">SUM(MC351:MN351)/12</f>
        <v>10.2333333333333</v>
      </c>
      <c r="NA351" s="0" t="n">
        <f aca="false">NA350+1</f>
        <v>2001</v>
      </c>
      <c r="NB351" s="25" t="s">
        <v>137</v>
      </c>
      <c r="NC351" s="14" t="n">
        <v>22.7</v>
      </c>
      <c r="ND351" s="14" t="n">
        <v>21.9</v>
      </c>
      <c r="NE351" s="14" t="n">
        <v>15.2</v>
      </c>
      <c r="NF351" s="14" t="n">
        <v>10</v>
      </c>
      <c r="NG351" s="14" t="n">
        <v>7.1</v>
      </c>
      <c r="NH351" s="14" t="n">
        <v>6</v>
      </c>
      <c r="NI351" s="14" t="n">
        <v>4.1</v>
      </c>
      <c r="NJ351" s="26"/>
      <c r="NK351" s="14" t="n">
        <v>10.9</v>
      </c>
      <c r="NL351" s="14" t="n">
        <v>8.9</v>
      </c>
      <c r="NM351" s="14" t="n">
        <v>13.7</v>
      </c>
      <c r="NN351" s="14" t="n">
        <v>14.5</v>
      </c>
      <c r="NO351" s="15" t="n">
        <f aca="false">SUM(NC351:NN351)/12</f>
        <v>11.25</v>
      </c>
      <c r="OA351" s="6" t="n">
        <f aca="false">AVERAGE(AO351,BO351,CO351,DO351,EO351,FO351,GO351,HO351,IO351,JO351,KO351,LO351,MO351,NO351)</f>
        <v>10.5535714285714</v>
      </c>
      <c r="OB351" s="22" t="n">
        <f aca="false">AVERAGE(OA341:OA351)</f>
        <v>10.5542448292448</v>
      </c>
      <c r="PA351" s="16" t="n">
        <f aca="false">AVERAGE(AH351,AI351,AJ351,BH351,BI351,BJ351,CH351,CI351,CJ351,DH351,DI351,DJ351,EH351,EI351,EJ351,FH351,FI351,FJ351,GH351,GI351,GJ351,HH351,HI351,HJ351,IH351,II351,IJ351,JH351,JI351,JJ351,KH351,KI351,KJ351,LH351,LI351,LJ351,MH351,MI351,MJ351,NH351,NI351,NJ351)</f>
        <v>6.79512195121951</v>
      </c>
      <c r="PB351" s="17" t="n">
        <f aca="false">AVERAGE(AC351,AD351,AN351,BC351,BD351,BN351,CC351,CD351,CN351,DC351,DD351,DN351,EC351,ED351,EN351,FC351,FD351,FN351,GC351,GD351,GN351,HC351,HD351,HN351,IC351,ID351,IN351,JC351,JD351,JN351,KC351,KD351,KN351,LC351,LD351,LN351,MC351,MD351,MN351,NC351,ND351,NN351,)</f>
        <v>15.4116279069767</v>
      </c>
      <c r="PC351" s="16" t="n">
        <f aca="false">AVERAGE(PA341:PA351)</f>
        <v>6.62336606482948</v>
      </c>
      <c r="PD351" s="23" t="n">
        <f aca="false">AVERAGE(PB341:PB351)</f>
        <v>14.6504815597839</v>
      </c>
    </row>
    <row r="352" customFormat="false" ht="14.65" hidden="false" customHeight="false" outlineLevel="0" collapsed="false">
      <c r="A352" s="5"/>
      <c r="B352" s="6" t="n">
        <f aca="false">AVERAGE(AO352,BO352,CO352,DO352,EO352,FO352,GO352,HO352,IO352,JO352,KO352,LO352,MO352,NO352)</f>
        <v>10.0423611111111</v>
      </c>
      <c r="C352" s="18" t="n">
        <f aca="false">AVERAGE(B348:B352)</f>
        <v>10.5131150793651</v>
      </c>
      <c r="D352" s="20" t="n">
        <f aca="false">AVERAGE(B343:B352)</f>
        <v>10.4466335978836</v>
      </c>
      <c r="E352" s="6" t="n">
        <f aca="false">AVERAGE(B333:B352)</f>
        <v>10.6093287037037</v>
      </c>
      <c r="F352" s="24" t="n">
        <f aca="false">AVERAGE(B303:B352)</f>
        <v>10.5368525132275</v>
      </c>
      <c r="G352" s="2" t="n">
        <f aca="false">MAX(AC352:AN352,BC352:BN352,CC352:CN352,DC352:DN352,EC352:EN352,FC352:FN352,GC352:GN352,HC352:HN352,IC352:IN352,JC352:JN352,KC352:KN352,LC352:LN352,MC352:MN352,NC352:NN352)</f>
        <v>19.7</v>
      </c>
      <c r="H352" s="11" t="n">
        <f aca="false">MEDIAN(AC352:AN352,BC352:BN352,CC352:CN352,DC352:DN352,EC352:EN352,FC352:FN352,GC352:GN352,HC352:HN352,IC352:IN352,JC352:JN352,KC352:KN352,LC352:LN352,MC352:MN352,NC352:NN352)</f>
        <v>10.05</v>
      </c>
      <c r="I352" s="4" t="n">
        <f aca="false">MIN(AC352:AN352,BC352:BN352,CC352:CN352,DC352:DN352,EC352:EN352,FC352:FN352,GC352:GN352,HC352:HN352,IC352:IN352,JC352:JN352,KC352:KN352,LC352:LN352,MC352:MN352,NC352:NN352)</f>
        <v>2.5</v>
      </c>
      <c r="J352" s="12" t="n">
        <f aca="false">(G352+I352)/2</f>
        <v>11.1</v>
      </c>
      <c r="AA352" s="0" t="n">
        <f aca="false">AA351+1</f>
        <v>15</v>
      </c>
      <c r="AB352" s="27" t="n">
        <v>2002</v>
      </c>
      <c r="AC352" s="14" t="n">
        <v>15.1</v>
      </c>
      <c r="AD352" s="14" t="n">
        <v>14.8</v>
      </c>
      <c r="AE352" s="14" t="n">
        <v>13.6</v>
      </c>
      <c r="AF352" s="14" t="n">
        <v>12</v>
      </c>
      <c r="AG352" s="14" t="n">
        <v>10.5</v>
      </c>
      <c r="AH352" s="14" t="n">
        <v>8.4</v>
      </c>
      <c r="AI352" s="14" t="n">
        <v>7.8</v>
      </c>
      <c r="AJ352" s="14" t="n">
        <v>6.5</v>
      </c>
      <c r="AK352" s="14" t="n">
        <v>9.8</v>
      </c>
      <c r="AL352" s="14" t="n">
        <v>10.4</v>
      </c>
      <c r="AM352" s="14" t="n">
        <v>13.2</v>
      </c>
      <c r="AN352" s="14" t="n">
        <v>15</v>
      </c>
      <c r="AO352" s="15" t="n">
        <f aca="false">SUM(AC352:AN352)/12</f>
        <v>11.425</v>
      </c>
      <c r="AQ352" s="32"/>
      <c r="AR352" s="14"/>
      <c r="AS352" s="14"/>
      <c r="AT352" s="14"/>
      <c r="AU352" s="14"/>
      <c r="AV352" s="14"/>
      <c r="AW352" s="14"/>
      <c r="AX352" s="14"/>
      <c r="AY352" s="14"/>
      <c r="AZ352" s="14"/>
      <c r="BA352" s="0" t="n">
        <f aca="false">BA351+1</f>
        <v>2002</v>
      </c>
      <c r="BB352" s="25" t="s">
        <v>138</v>
      </c>
      <c r="BC352" s="14" t="n">
        <v>12.7</v>
      </c>
      <c r="BD352" s="14" t="n">
        <v>12.3</v>
      </c>
      <c r="BE352" s="14" t="n">
        <v>10.4</v>
      </c>
      <c r="BF352" s="14" t="n">
        <v>9.8</v>
      </c>
      <c r="BG352" s="14" t="n">
        <v>7.1</v>
      </c>
      <c r="BH352" s="14" t="n">
        <v>5.6</v>
      </c>
      <c r="BI352" s="14" t="n">
        <v>4.7</v>
      </c>
      <c r="BJ352" s="14" t="n">
        <v>3.3</v>
      </c>
      <c r="BK352" s="14" t="n">
        <v>6</v>
      </c>
      <c r="BL352" s="14" t="n">
        <v>7.4</v>
      </c>
      <c r="BM352" s="14" t="n">
        <v>10.9</v>
      </c>
      <c r="BN352" s="14" t="n">
        <v>13.5</v>
      </c>
      <c r="BO352" s="15" t="n">
        <f aca="false">SUM(BC352:BN352)/12</f>
        <v>8.64166666666667</v>
      </c>
      <c r="BP352" s="14"/>
      <c r="BQ352" s="14"/>
      <c r="BR352" s="14"/>
      <c r="BS352" s="14"/>
      <c r="CA352" s="0" t="n">
        <f aca="false">CA351+1</f>
        <v>2002</v>
      </c>
      <c r="CB352" s="25" t="s">
        <v>138</v>
      </c>
      <c r="CC352" s="14" t="n">
        <v>11.4</v>
      </c>
      <c r="CD352" s="14" t="n">
        <v>12.2</v>
      </c>
      <c r="CE352" s="14" t="n">
        <v>9.8</v>
      </c>
      <c r="CF352" s="14" t="n">
        <v>9.2</v>
      </c>
      <c r="CG352" s="14" t="n">
        <v>7.2</v>
      </c>
      <c r="CH352" s="14" t="n">
        <v>6.5</v>
      </c>
      <c r="CI352" s="14" t="n">
        <v>7</v>
      </c>
      <c r="CJ352" s="14" t="n">
        <v>4.8</v>
      </c>
      <c r="CK352" s="14" t="n">
        <v>6.2</v>
      </c>
      <c r="CL352" s="14" t="n">
        <v>7.3</v>
      </c>
      <c r="CM352" s="14" t="n">
        <v>8.7</v>
      </c>
      <c r="CN352" s="14" t="n">
        <v>11.7</v>
      </c>
      <c r="CO352" s="15" t="n">
        <f aca="false">SUM(CC352:CN352)/12</f>
        <v>8.5</v>
      </c>
      <c r="DA352" s="0" t="n">
        <f aca="false">DA351+1</f>
        <v>2002</v>
      </c>
      <c r="DB352" s="25" t="s">
        <v>138</v>
      </c>
      <c r="DC352" s="14" t="n">
        <v>12.7</v>
      </c>
      <c r="DD352" s="14" t="n">
        <v>12.2</v>
      </c>
      <c r="DE352" s="14" t="n">
        <v>11.2</v>
      </c>
      <c r="DF352" s="14" t="n">
        <v>10.3</v>
      </c>
      <c r="DG352" s="14" t="n">
        <v>7.9</v>
      </c>
      <c r="DH352" s="14" t="n">
        <v>5.3</v>
      </c>
      <c r="DI352" s="14" t="n">
        <v>4.8</v>
      </c>
      <c r="DJ352" s="14" t="n">
        <v>4.4</v>
      </c>
      <c r="DK352" s="14" t="n">
        <v>6.6</v>
      </c>
      <c r="DL352" s="14" t="n">
        <v>7.9</v>
      </c>
      <c r="DM352" s="14" t="n">
        <v>10.9</v>
      </c>
      <c r="DN352" s="14" t="n">
        <v>13.3</v>
      </c>
      <c r="DO352" s="15" t="n">
        <f aca="false">SUM(DC352:DN352)/12</f>
        <v>8.95833333333333</v>
      </c>
      <c r="EA352" s="0" t="n">
        <f aca="false">EA351+1</f>
        <v>2002</v>
      </c>
      <c r="EB352" s="25" t="s">
        <v>138</v>
      </c>
      <c r="EC352" s="14" t="n">
        <v>19.3</v>
      </c>
      <c r="ED352" s="14" t="n">
        <v>19.7</v>
      </c>
      <c r="EE352" s="14" t="n">
        <v>17.2</v>
      </c>
      <c r="EF352" s="14" t="n">
        <v>16.2</v>
      </c>
      <c r="EG352" s="14" t="n">
        <v>9.7</v>
      </c>
      <c r="EH352" s="14" t="n">
        <v>5.5</v>
      </c>
      <c r="EI352" s="14" t="n">
        <v>5.2</v>
      </c>
      <c r="EJ352" s="14" t="n">
        <v>5.7</v>
      </c>
      <c r="EK352" s="14" t="n">
        <v>10.2</v>
      </c>
      <c r="EL352" s="14" t="n">
        <v>11.6</v>
      </c>
      <c r="EM352" s="14" t="n">
        <v>18.9</v>
      </c>
      <c r="EN352" s="14" t="n">
        <v>19.6</v>
      </c>
      <c r="EO352" s="15" t="n">
        <f aca="false">SUM(EC352:EN352)/12</f>
        <v>13.2333333333333</v>
      </c>
      <c r="FA352" s="0" t="n">
        <f aca="false">FA351+1</f>
        <v>2002</v>
      </c>
      <c r="FB352" s="25" t="s">
        <v>138</v>
      </c>
      <c r="FC352" s="14" t="n">
        <v>11.4</v>
      </c>
      <c r="FD352" s="14" t="n">
        <v>10.4</v>
      </c>
      <c r="FE352" s="14" t="n">
        <v>10.4</v>
      </c>
      <c r="FF352" s="14" t="n">
        <v>8.8</v>
      </c>
      <c r="FG352" s="14" t="n">
        <v>7.9</v>
      </c>
      <c r="FH352" s="14" t="n">
        <v>6.5</v>
      </c>
      <c r="FI352" s="14" t="n">
        <v>6.4</v>
      </c>
      <c r="FJ352" s="14" t="n">
        <v>3.9</v>
      </c>
      <c r="FK352" s="14" t="n">
        <v>6.6</v>
      </c>
      <c r="FL352" s="14" t="n">
        <v>7.1</v>
      </c>
      <c r="FM352" s="14" t="n">
        <v>9.3</v>
      </c>
      <c r="FN352" s="14" t="n">
        <v>11.1</v>
      </c>
      <c r="FO352" s="15" t="n">
        <f aca="false">SUM(FC352:FN352)/12</f>
        <v>8.31666666666666</v>
      </c>
      <c r="GA352" s="0" t="n">
        <f aca="false">GA351+1</f>
        <v>2002</v>
      </c>
      <c r="GB352" s="25" t="s">
        <v>138</v>
      </c>
      <c r="GC352" s="14" t="n">
        <v>10</v>
      </c>
      <c r="GD352" s="14" t="n">
        <v>11</v>
      </c>
      <c r="GE352" s="14" t="n">
        <v>10.8</v>
      </c>
      <c r="GF352" s="14" t="n">
        <v>9.2</v>
      </c>
      <c r="GG352" s="14" t="n">
        <v>6.3</v>
      </c>
      <c r="GH352" s="14" t="n">
        <v>6.4</v>
      </c>
      <c r="GI352" s="14" t="n">
        <v>6.1</v>
      </c>
      <c r="GJ352" s="14" t="n">
        <v>4.5</v>
      </c>
      <c r="GK352" s="14" t="n">
        <v>6.6</v>
      </c>
      <c r="GL352" s="14" t="n">
        <v>7.7</v>
      </c>
      <c r="GM352" s="14" t="n">
        <v>8.6</v>
      </c>
      <c r="GN352" s="14" t="n">
        <v>10.5</v>
      </c>
      <c r="GO352" s="15" t="n">
        <f aca="false">SUM(GC352:GN352)/12</f>
        <v>8.14166666666667</v>
      </c>
      <c r="HA352" s="0" t="n">
        <f aca="false">HA351+1</f>
        <v>2002</v>
      </c>
      <c r="HB352" s="25" t="s">
        <v>138</v>
      </c>
      <c r="HC352" s="14" t="n">
        <v>14.4</v>
      </c>
      <c r="HD352" s="14" t="n">
        <v>14.2</v>
      </c>
      <c r="HE352" s="14" t="n">
        <v>13.9</v>
      </c>
      <c r="HF352" s="14" t="n">
        <v>12.8</v>
      </c>
      <c r="HG352" s="14" t="n">
        <v>10.9</v>
      </c>
      <c r="HH352" s="14" t="n">
        <v>9</v>
      </c>
      <c r="HI352" s="14" t="n">
        <v>7.7</v>
      </c>
      <c r="HJ352" s="14" t="n">
        <v>6.2</v>
      </c>
      <c r="HK352" s="14" t="n">
        <v>7.2</v>
      </c>
      <c r="HL352" s="14" t="n">
        <v>9.9</v>
      </c>
      <c r="HM352" s="14" t="n">
        <v>11.4</v>
      </c>
      <c r="HN352" s="14" t="n">
        <v>14</v>
      </c>
      <c r="HO352" s="15" t="n">
        <f aca="false">SUM(HC352:HN352)/12</f>
        <v>10.9666666666667</v>
      </c>
      <c r="IA352" s="0" t="n">
        <f aca="false">IA351+1</f>
        <v>2002</v>
      </c>
      <c r="IB352" s="25" t="s">
        <v>138</v>
      </c>
      <c r="IC352" s="14" t="n">
        <v>17.1</v>
      </c>
      <c r="ID352" s="14" t="n">
        <v>15.6</v>
      </c>
      <c r="IE352" s="14" t="n">
        <v>14.8</v>
      </c>
      <c r="IF352" s="14" t="n">
        <v>15.1</v>
      </c>
      <c r="IG352" s="14" t="n">
        <v>12.4</v>
      </c>
      <c r="IH352" s="14" t="n">
        <v>9.5</v>
      </c>
      <c r="II352" s="14" t="n">
        <v>8.4</v>
      </c>
      <c r="IJ352" s="14" t="n">
        <v>7</v>
      </c>
      <c r="IK352" s="14" t="n">
        <v>10.3</v>
      </c>
      <c r="IL352" s="14" t="n">
        <v>11.9</v>
      </c>
      <c r="IM352" s="14" t="n">
        <v>15.7</v>
      </c>
      <c r="IN352" s="14" t="n">
        <v>16.6</v>
      </c>
      <c r="IO352" s="15" t="n">
        <f aca="false">SUM(IC352:IN352)/12</f>
        <v>12.8666666666667</v>
      </c>
      <c r="JA352" s="0" t="n">
        <f aca="false">JA351+1</f>
        <v>2002</v>
      </c>
      <c r="JB352" s="25" t="s">
        <v>138</v>
      </c>
      <c r="JC352" s="14" t="n">
        <v>13.4</v>
      </c>
      <c r="JD352" s="14" t="n">
        <v>13.3</v>
      </c>
      <c r="JE352" s="14" t="n">
        <v>13.1</v>
      </c>
      <c r="JF352" s="14" t="n">
        <v>11.2</v>
      </c>
      <c r="JG352" s="14" t="n">
        <v>10.2</v>
      </c>
      <c r="JH352" s="14" t="n">
        <v>10</v>
      </c>
      <c r="JI352" s="14" t="n">
        <v>9.8</v>
      </c>
      <c r="JJ352" s="14" t="n">
        <v>8.3</v>
      </c>
      <c r="JK352" s="14" t="n">
        <v>9.9</v>
      </c>
      <c r="JL352" s="14" t="n">
        <v>10.9</v>
      </c>
      <c r="JM352" s="14" t="n">
        <v>11.5</v>
      </c>
      <c r="JN352" s="14" t="n">
        <v>12.7</v>
      </c>
      <c r="JO352" s="15" t="n">
        <f aca="false">SUM(JC352:JN352)/12</f>
        <v>11.1916666666667</v>
      </c>
      <c r="KA352" s="0" t="n">
        <f aca="false">KA351+1</f>
        <v>2002</v>
      </c>
      <c r="KB352" s="33" t="s">
        <v>138</v>
      </c>
      <c r="KC352" s="14" t="n">
        <v>12.4</v>
      </c>
      <c r="KD352" s="14" t="n">
        <v>11.5</v>
      </c>
      <c r="KE352" s="14" t="n">
        <v>10.1</v>
      </c>
      <c r="KF352" s="14" t="n">
        <v>10.5</v>
      </c>
      <c r="KG352" s="14" t="n">
        <v>9.1</v>
      </c>
      <c r="KH352" s="14" t="n">
        <v>6.3</v>
      </c>
      <c r="KI352" s="14" t="n">
        <v>5.7</v>
      </c>
      <c r="KJ352" s="14" t="n">
        <v>3.7</v>
      </c>
      <c r="KK352" s="14" t="n">
        <v>6.8</v>
      </c>
      <c r="KL352" s="14" t="n">
        <v>6.5</v>
      </c>
      <c r="KM352" s="14" t="n">
        <v>11.5</v>
      </c>
      <c r="KN352" s="14" t="n">
        <v>13.3</v>
      </c>
      <c r="KO352" s="15" t="n">
        <f aca="false">SUM(KC352:KN352)/12</f>
        <v>8.95</v>
      </c>
      <c r="LA352" s="0" t="n">
        <f aca="false">LA351+1</f>
        <v>2002</v>
      </c>
      <c r="LB352" s="25" t="s">
        <v>138</v>
      </c>
      <c r="LC352" s="14" t="n">
        <v>11.3</v>
      </c>
      <c r="LD352" s="14" t="n">
        <v>10.7</v>
      </c>
      <c r="LE352" s="14" t="n">
        <v>10.1</v>
      </c>
      <c r="LF352" s="14" t="n">
        <v>9.1</v>
      </c>
      <c r="LG352" s="14" t="n">
        <v>7.6</v>
      </c>
      <c r="LH352" s="14" t="n">
        <v>6</v>
      </c>
      <c r="LI352" s="14" t="n">
        <v>5</v>
      </c>
      <c r="LJ352" s="14" t="n">
        <v>2.5</v>
      </c>
      <c r="LK352" s="14" t="n">
        <v>5.5</v>
      </c>
      <c r="LL352" s="14" t="n">
        <v>6.1</v>
      </c>
      <c r="LM352" s="14" t="n">
        <v>9.9</v>
      </c>
      <c r="LN352" s="14" t="n">
        <v>12.9</v>
      </c>
      <c r="LO352" s="15" t="n">
        <f aca="false">SUM(LC352:LN352)/12</f>
        <v>8.05833333333334</v>
      </c>
      <c r="MA352" s="0" t="n">
        <f aca="false">MA351+1</f>
        <v>2002</v>
      </c>
      <c r="MB352" s="25" t="s">
        <v>138</v>
      </c>
      <c r="MC352" s="14" t="n">
        <v>12.8</v>
      </c>
      <c r="MD352" s="14" t="n">
        <v>12.5</v>
      </c>
      <c r="ME352" s="14" t="n">
        <v>11.6</v>
      </c>
      <c r="MF352" s="14" t="n">
        <v>10.4</v>
      </c>
      <c r="MG352" s="14" t="n">
        <v>9.3</v>
      </c>
      <c r="MH352" s="14" t="n">
        <v>7.6</v>
      </c>
      <c r="MI352" s="14" t="n">
        <v>7.4</v>
      </c>
      <c r="MJ352" s="14" t="n">
        <v>5.5</v>
      </c>
      <c r="MK352" s="14" t="n">
        <v>7.7</v>
      </c>
      <c r="ML352" s="14" t="n">
        <v>8.2</v>
      </c>
      <c r="MM352" s="14" t="n">
        <v>11.2</v>
      </c>
      <c r="MN352" s="14" t="n">
        <v>13.1</v>
      </c>
      <c r="MO352" s="15" t="n">
        <f aca="false">SUM(MC352:MN352)/12</f>
        <v>9.775</v>
      </c>
      <c r="NA352" s="0" t="n">
        <f aca="false">NA351+1</f>
        <v>2002</v>
      </c>
      <c r="NB352" s="25" t="s">
        <v>138</v>
      </c>
      <c r="NC352" s="21" t="n">
        <f aca="false">(NC349+NC350+NC351+NC353+NC354+NC355)/6</f>
        <v>19.5166666666667</v>
      </c>
      <c r="ND352" s="14" t="n">
        <v>17.4</v>
      </c>
      <c r="NE352" s="14" t="n">
        <v>13.5</v>
      </c>
      <c r="NF352" s="14" t="n">
        <v>13.7</v>
      </c>
      <c r="NG352" s="14" t="n">
        <v>9.1</v>
      </c>
      <c r="NH352" s="14" t="n">
        <v>4.5</v>
      </c>
      <c r="NI352" s="14" t="n">
        <v>4.2</v>
      </c>
      <c r="NJ352" s="14" t="n">
        <v>4.8</v>
      </c>
      <c r="NK352" s="14" t="n">
        <v>7.7</v>
      </c>
      <c r="NL352" s="14" t="n">
        <v>10.7</v>
      </c>
      <c r="NM352" s="14" t="n">
        <v>15.5</v>
      </c>
      <c r="NN352" s="14" t="n">
        <v>18.2</v>
      </c>
      <c r="NO352" s="15" t="n">
        <f aca="false">SUM(NC352:NN352)/12</f>
        <v>11.5680555555556</v>
      </c>
      <c r="OA352" s="6" t="n">
        <f aca="false">AVERAGE(AO352,BO352,CO352,DO352,EO352,FO352,GO352,HO352,IO352,JO352,KO352,LO352,MO352,NO352)</f>
        <v>10.0423611111111</v>
      </c>
      <c r="OB352" s="22" t="n">
        <f aca="false">AVERAGE(OA342:OA352)</f>
        <v>10.4665103415103</v>
      </c>
      <c r="PA352" s="16" t="n">
        <f aca="false">AVERAGE(AH352,AI352,AJ352,BH352,BI352,BJ352,CH352,CI352,CJ352,DH352,DI352,DJ352,EH352,EI352,EJ352,FH352,FI352,FJ352,GH352,GI352,GJ352,HH352,HI352,HJ352,IH352,II352,IJ352,JH352,JI352,JJ352,KH352,KI352,KJ352,LH352,LI352,LJ352,MH352,MI352,MJ352,NH352,NI352,NJ352)</f>
        <v>6.15238095238095</v>
      </c>
      <c r="PB352" s="17" t="n">
        <f aca="false">AVERAGE(AC352,AD352,AN352,BC352,BD352,BN352,CC352,CD352,CN352,DC352,DD352,DN352,EC352,ED352,EN352,FC352,FD352,FN352,GC352,GD352,GN352,HC352,HD352,HN352,IC352,ID352,IN352,JC352,JD352,JN352,KC352,KD352,KN352,LC352,LD352,LN352,MC352,MD352,MN352,NC352,ND352,NN352,)</f>
        <v>13.4143410852713</v>
      </c>
      <c r="PC352" s="16" t="n">
        <f aca="false">AVERAGE(PA342:PA352)</f>
        <v>6.46719723366065</v>
      </c>
      <c r="PD352" s="23" t="n">
        <f aca="false">AVERAGE(PB342:PB352)</f>
        <v>14.5429410382899</v>
      </c>
    </row>
    <row r="353" customFormat="false" ht="14.65" hidden="false" customHeight="false" outlineLevel="0" collapsed="false">
      <c r="A353" s="5"/>
      <c r="B353" s="6" t="n">
        <f aca="false">AVERAGE(AO353,BO353,CO353,DO353,EO353,FO353,GO353,HO353,IO353,JO353,KO353,LO353,MO353,NO353)</f>
        <v>10.3880952380952</v>
      </c>
      <c r="C353" s="18" t="n">
        <f aca="false">AVERAGE(B349:B353)</f>
        <v>10.5531150793651</v>
      </c>
      <c r="D353" s="20" t="n">
        <f aca="false">AVERAGE(B344:B353)</f>
        <v>10.4178571428571</v>
      </c>
      <c r="E353" s="6" t="n">
        <f aca="false">AVERAGE(B334:B353)</f>
        <v>10.5948396164021</v>
      </c>
      <c r="F353" s="24" t="n">
        <f aca="false">AVERAGE(B304:B353)</f>
        <v>10.5429001322751</v>
      </c>
      <c r="G353" s="2" t="n">
        <f aca="false">MAX(AC353:AN353,BC353:BN353,CC353:CN353,DC353:DN353,EC353:EN353,FC353:FN353,GC353:GN353,HC353:HN353,IC353:IN353,JC353:JN353,KC353:KN353,LC353:LN353,MC353:MN353,NC353:NN353)</f>
        <v>23.8</v>
      </c>
      <c r="H353" s="11" t="n">
        <f aca="false">MEDIAN(AC353:AN353,BC353:BN353,CC353:CN353,DC353:DN353,EC353:EN353,FC353:FN353,GC353:GN353,HC353:HN353,IC353:IN353,JC353:JN353,KC353:KN353,LC353:LN353,MC353:MN353,NC353:NN353)</f>
        <v>9.7</v>
      </c>
      <c r="I353" s="4" t="n">
        <f aca="false">MIN(AC353:AN353,BC353:BN353,CC353:CN353,DC353:DN353,EC353:EN353,FC353:FN353,GC353:GN353,HC353:HN353,IC353:IN353,JC353:JN353,KC353:KN353,LC353:LN353,MC353:MN353,NC353:NN353)</f>
        <v>4.3</v>
      </c>
      <c r="J353" s="12" t="n">
        <f aca="false">(G353+I353)/2</f>
        <v>14.05</v>
      </c>
      <c r="AA353" s="0" t="n">
        <f aca="false">AA352+1</f>
        <v>16</v>
      </c>
      <c r="AB353" s="27" t="n">
        <v>2003</v>
      </c>
      <c r="AC353" s="14" t="n">
        <v>17</v>
      </c>
      <c r="AD353" s="14" t="n">
        <v>16.6</v>
      </c>
      <c r="AE353" s="14" t="n">
        <v>12.3</v>
      </c>
      <c r="AF353" s="14" t="n">
        <v>11.2</v>
      </c>
      <c r="AG353" s="14" t="n">
        <v>9.8</v>
      </c>
      <c r="AH353" s="14" t="n">
        <v>9</v>
      </c>
      <c r="AI353" s="14" t="n">
        <v>6.6</v>
      </c>
      <c r="AJ353" s="14" t="n">
        <v>7.1</v>
      </c>
      <c r="AK353" s="14" t="n">
        <v>8.9</v>
      </c>
      <c r="AL353" s="14" t="n">
        <v>8.9</v>
      </c>
      <c r="AM353" s="14" t="n">
        <v>13.7</v>
      </c>
      <c r="AN353" s="14" t="n">
        <v>16</v>
      </c>
      <c r="AO353" s="15" t="n">
        <f aca="false">SUM(AC353:AN353)/12</f>
        <v>11.425</v>
      </c>
      <c r="AQ353" s="32"/>
      <c r="AR353" s="14"/>
      <c r="AS353" s="14"/>
      <c r="AT353" s="14"/>
      <c r="AU353" s="14"/>
      <c r="AV353" s="14"/>
      <c r="AW353" s="14"/>
      <c r="AX353" s="14"/>
      <c r="AY353" s="14"/>
      <c r="AZ353" s="14"/>
      <c r="BA353" s="0" t="n">
        <f aca="false">BA352+1</f>
        <v>2003</v>
      </c>
      <c r="BB353" s="25" t="s">
        <v>139</v>
      </c>
      <c r="BC353" s="14" t="n">
        <v>14.6</v>
      </c>
      <c r="BD353" s="14" t="n">
        <v>15.1</v>
      </c>
      <c r="BE353" s="14" t="n">
        <v>10.3</v>
      </c>
      <c r="BF353" s="14" t="n">
        <v>8.5</v>
      </c>
      <c r="BG353" s="14" t="n">
        <v>7.8</v>
      </c>
      <c r="BH353" s="14" t="n">
        <v>6.4</v>
      </c>
      <c r="BI353" s="14" t="n">
        <v>4.3</v>
      </c>
      <c r="BJ353" s="14" t="n">
        <v>4.3</v>
      </c>
      <c r="BK353" s="14" t="n">
        <v>6.6</v>
      </c>
      <c r="BL353" s="14" t="n">
        <v>6.5</v>
      </c>
      <c r="BM353" s="14" t="n">
        <v>11.8</v>
      </c>
      <c r="BN353" s="14" t="n">
        <v>14.3</v>
      </c>
      <c r="BO353" s="15" t="n">
        <f aca="false">SUM(BC353:BN353)/12</f>
        <v>9.20833333333333</v>
      </c>
      <c r="BP353" s="14"/>
      <c r="BQ353" s="14"/>
      <c r="BR353" s="14"/>
      <c r="BS353" s="14"/>
      <c r="CA353" s="0" t="n">
        <f aca="false">CA352+1</f>
        <v>2003</v>
      </c>
      <c r="CB353" s="25" t="s">
        <v>139</v>
      </c>
      <c r="CC353" s="14" t="n">
        <v>12.7</v>
      </c>
      <c r="CD353" s="14" t="n">
        <v>14.5</v>
      </c>
      <c r="CE353" s="14" t="n">
        <v>10</v>
      </c>
      <c r="CF353" s="14" t="n">
        <v>8.6</v>
      </c>
      <c r="CG353" s="14" t="n">
        <v>8.8</v>
      </c>
      <c r="CH353" s="14" t="n">
        <v>7.1</v>
      </c>
      <c r="CI353" s="14" t="n">
        <v>6.2</v>
      </c>
      <c r="CJ353" s="14" t="n">
        <v>6.5</v>
      </c>
      <c r="CK353" s="14" t="n">
        <v>6.8</v>
      </c>
      <c r="CL353" s="14" t="n">
        <v>6.3</v>
      </c>
      <c r="CM353" s="14" t="n">
        <v>10.1</v>
      </c>
      <c r="CN353" s="14" t="n">
        <v>12.2</v>
      </c>
      <c r="CO353" s="15" t="n">
        <f aca="false">SUM(CC353:CN353)/12</f>
        <v>9.15</v>
      </c>
      <c r="DA353" s="0" t="n">
        <f aca="false">DA352+1</f>
        <v>2003</v>
      </c>
      <c r="DB353" s="25" t="s">
        <v>139</v>
      </c>
      <c r="DC353" s="14" t="n">
        <v>14.8</v>
      </c>
      <c r="DD353" s="14" t="n">
        <v>14.5</v>
      </c>
      <c r="DE353" s="14" t="n">
        <v>10.6</v>
      </c>
      <c r="DF353" s="14" t="n">
        <v>9.8</v>
      </c>
      <c r="DG353" s="14" t="n">
        <v>8.5</v>
      </c>
      <c r="DH353" s="14" t="n">
        <v>6.6</v>
      </c>
      <c r="DI353" s="14" t="n">
        <v>4.6</v>
      </c>
      <c r="DJ353" s="14" t="n">
        <v>4.8</v>
      </c>
      <c r="DK353" s="14" t="n">
        <v>5.9</v>
      </c>
      <c r="DL353" s="14" t="n">
        <v>6.9</v>
      </c>
      <c r="DM353" s="14" t="n">
        <v>11.1</v>
      </c>
      <c r="DN353" s="14" t="n">
        <v>14.2</v>
      </c>
      <c r="DO353" s="15" t="n">
        <f aca="false">SUM(DC353:DN353)/12</f>
        <v>9.35833333333333</v>
      </c>
      <c r="EA353" s="0" t="n">
        <f aca="false">EA352+1</f>
        <v>2003</v>
      </c>
      <c r="EB353" s="25" t="s">
        <v>139</v>
      </c>
      <c r="EC353" s="14" t="n">
        <v>22.5</v>
      </c>
      <c r="ED353" s="14" t="n">
        <v>23.8</v>
      </c>
      <c r="EE353" s="14" t="n">
        <v>16.3</v>
      </c>
      <c r="EF353" s="14" t="n">
        <v>14</v>
      </c>
      <c r="EG353" s="14" t="n">
        <v>9.9</v>
      </c>
      <c r="EH353" s="14" t="n">
        <v>5.7</v>
      </c>
      <c r="EI353" s="14" t="n">
        <v>4.4</v>
      </c>
      <c r="EJ353" s="14" t="n">
        <v>6.5</v>
      </c>
      <c r="EK353" s="14" t="n">
        <v>10.9</v>
      </c>
      <c r="EL353" s="14" t="n">
        <v>12.2</v>
      </c>
      <c r="EM353" s="14" t="n">
        <v>19</v>
      </c>
      <c r="EN353" s="14" t="n">
        <v>21.7</v>
      </c>
      <c r="EO353" s="15" t="n">
        <f aca="false">SUM(EC353:EN353)/12</f>
        <v>13.9083333333333</v>
      </c>
      <c r="FA353" s="0" t="n">
        <f aca="false">FA352+1</f>
        <v>2003</v>
      </c>
      <c r="FB353" s="25" t="s">
        <v>139</v>
      </c>
      <c r="FC353" s="14" t="n">
        <v>12.5</v>
      </c>
      <c r="FD353" s="14" t="n">
        <v>12.3</v>
      </c>
      <c r="FE353" s="14" t="n">
        <v>9.2</v>
      </c>
      <c r="FF353" s="14" t="n">
        <v>7.7</v>
      </c>
      <c r="FG353" s="14" t="n">
        <v>7.8</v>
      </c>
      <c r="FH353" s="14" t="n">
        <v>6.6</v>
      </c>
      <c r="FI353" s="14" t="n">
        <v>5</v>
      </c>
      <c r="FJ353" s="14" t="n">
        <v>5</v>
      </c>
      <c r="FK353" s="14" t="n">
        <v>6.4</v>
      </c>
      <c r="FL353" s="14" t="n">
        <v>5.6</v>
      </c>
      <c r="FM353" s="14" t="n">
        <v>10.1</v>
      </c>
      <c r="FN353" s="14" t="n">
        <v>11.8</v>
      </c>
      <c r="FO353" s="15" t="n">
        <f aca="false">SUM(FC353:FN353)/12</f>
        <v>8.33333333333333</v>
      </c>
      <c r="GA353" s="0" t="n">
        <f aca="false">GA352+1</f>
        <v>2003</v>
      </c>
      <c r="GB353" s="25" t="s">
        <v>139</v>
      </c>
      <c r="GC353" s="14" t="n">
        <v>11.8</v>
      </c>
      <c r="GD353" s="14" t="n">
        <v>12.2</v>
      </c>
      <c r="GE353" s="14" t="n">
        <v>10.2</v>
      </c>
      <c r="GF353" s="14" t="n">
        <v>8.6</v>
      </c>
      <c r="GG353" s="14" t="n">
        <v>6.7</v>
      </c>
      <c r="GH353" s="14" t="n">
        <v>6.6</v>
      </c>
      <c r="GI353" s="14" t="n">
        <v>5.7</v>
      </c>
      <c r="GJ353" s="14" t="n">
        <v>5.5</v>
      </c>
      <c r="GK353" s="14" t="n">
        <v>6.1</v>
      </c>
      <c r="GL353" s="14" t="n">
        <v>6.2</v>
      </c>
      <c r="GM353" s="14" t="n">
        <v>8.9</v>
      </c>
      <c r="GN353" s="14" t="n">
        <v>11.2</v>
      </c>
      <c r="GO353" s="15" t="n">
        <f aca="false">SUM(GC353:GN353)/12</f>
        <v>8.30833333333334</v>
      </c>
      <c r="HA353" s="0" t="n">
        <f aca="false">HA352+1</f>
        <v>2003</v>
      </c>
      <c r="HB353" s="25" t="s">
        <v>139</v>
      </c>
      <c r="HC353" s="14" t="n">
        <v>15.4</v>
      </c>
      <c r="HD353" s="14" t="n">
        <v>16.6</v>
      </c>
      <c r="HE353" s="14" t="n">
        <v>13.9</v>
      </c>
      <c r="HF353" s="14" t="n">
        <v>11.4</v>
      </c>
      <c r="HG353" s="14" t="n">
        <v>10.8</v>
      </c>
      <c r="HH353" s="14" t="n">
        <v>8.7</v>
      </c>
      <c r="HI353" s="14" t="n">
        <v>7.5</v>
      </c>
      <c r="HJ353" s="14" t="n">
        <v>7.4</v>
      </c>
      <c r="HK353" s="14" t="n">
        <v>8</v>
      </c>
      <c r="HL353" s="14" t="n">
        <v>8</v>
      </c>
      <c r="HM353" s="14" t="n">
        <v>12.7</v>
      </c>
      <c r="HN353" s="14" t="n">
        <v>15.1</v>
      </c>
      <c r="HO353" s="15" t="n">
        <f aca="false">SUM(HC353:HN353)/12</f>
        <v>11.2916666666667</v>
      </c>
      <c r="IA353" s="0" t="n">
        <f aca="false">IA352+1</f>
        <v>2003</v>
      </c>
      <c r="IB353" s="25" t="s">
        <v>139</v>
      </c>
      <c r="IC353" s="14" t="n">
        <v>19.6</v>
      </c>
      <c r="ID353" s="14" t="n">
        <v>19.2</v>
      </c>
      <c r="IE353" s="14" t="n">
        <v>13.8</v>
      </c>
      <c r="IF353" s="14" t="n">
        <v>13.9</v>
      </c>
      <c r="IG353" s="14" t="n">
        <v>11.8</v>
      </c>
      <c r="IH353" s="14" t="n">
        <v>10.2</v>
      </c>
      <c r="II353" s="14" t="n">
        <v>8.3</v>
      </c>
      <c r="IJ353" s="14" t="n">
        <v>9.1</v>
      </c>
      <c r="IK353" s="14" t="n">
        <v>10.8</v>
      </c>
      <c r="IL353" s="14" t="n">
        <v>10.8</v>
      </c>
      <c r="IM353" s="14" t="n">
        <v>16.7</v>
      </c>
      <c r="IN353" s="14" t="n">
        <v>18.6</v>
      </c>
      <c r="IO353" s="15" t="n">
        <f aca="false">SUM(IC353:IN353)/12</f>
        <v>13.5666666666667</v>
      </c>
      <c r="JA353" s="0" t="n">
        <f aca="false">JA352+1</f>
        <v>2003</v>
      </c>
      <c r="JB353" s="25" t="s">
        <v>139</v>
      </c>
      <c r="JC353" s="14" t="n">
        <v>14.4</v>
      </c>
      <c r="JD353" s="14" t="n">
        <v>13.2</v>
      </c>
      <c r="JE353" s="14" t="n">
        <v>11.8</v>
      </c>
      <c r="JF353" s="14" t="n">
        <v>10.4</v>
      </c>
      <c r="JG353" s="14" t="n">
        <v>9.1</v>
      </c>
      <c r="JH353" s="14" t="n">
        <v>9.6</v>
      </c>
      <c r="JI353" s="14" t="n">
        <v>8.4</v>
      </c>
      <c r="JJ353" s="14" t="n">
        <v>8.4</v>
      </c>
      <c r="JK353" s="14" t="n">
        <v>9</v>
      </c>
      <c r="JL353" s="14" t="n">
        <v>9</v>
      </c>
      <c r="JM353" s="14" t="n">
        <v>11.2</v>
      </c>
      <c r="JN353" s="14" t="n">
        <v>13.7</v>
      </c>
      <c r="JO353" s="15" t="n">
        <f aca="false">SUM(JC353:JN353)/12</f>
        <v>10.6833333333333</v>
      </c>
      <c r="KA353" s="0" t="n">
        <f aca="false">KA352+1</f>
        <v>2003</v>
      </c>
      <c r="KB353" s="33" t="s">
        <v>139</v>
      </c>
      <c r="KC353" s="14" t="n">
        <v>16.4</v>
      </c>
      <c r="KD353" s="14" t="n">
        <v>15.4</v>
      </c>
      <c r="KE353" s="14" t="n">
        <v>10</v>
      </c>
      <c r="KF353" s="14" t="n">
        <v>10.3</v>
      </c>
      <c r="KG353" s="14" t="n">
        <v>8.9</v>
      </c>
      <c r="KH353" s="14" t="n">
        <v>7.1</v>
      </c>
      <c r="KI353" s="14" t="n">
        <v>5.5</v>
      </c>
      <c r="KJ353" s="14" t="n">
        <v>4.9</v>
      </c>
      <c r="KK353" s="14" t="n">
        <v>5.7</v>
      </c>
      <c r="KL353" s="14" t="n">
        <v>6.4</v>
      </c>
      <c r="KM353" s="14" t="n">
        <v>11.1</v>
      </c>
      <c r="KN353" s="14" t="n">
        <v>13.5</v>
      </c>
      <c r="KO353" s="15" t="n">
        <f aca="false">SUM(KC353:KN353)/12</f>
        <v>9.6</v>
      </c>
      <c r="LA353" s="0" t="n">
        <f aca="false">LA352+1</f>
        <v>2003</v>
      </c>
      <c r="LB353" s="25" t="s">
        <v>139</v>
      </c>
      <c r="LC353" s="14" t="n">
        <v>14.9</v>
      </c>
      <c r="LD353" s="14" t="n">
        <v>14.6</v>
      </c>
      <c r="LE353" s="14" t="n">
        <v>9.6</v>
      </c>
      <c r="LF353" s="14" t="n">
        <v>8.6</v>
      </c>
      <c r="LG353" s="14" t="n">
        <v>7.5</v>
      </c>
      <c r="LH353" s="14" t="n">
        <v>6.5</v>
      </c>
      <c r="LI353" s="14" t="n">
        <v>4.7</v>
      </c>
      <c r="LJ353" s="14" t="n">
        <v>4.8</v>
      </c>
      <c r="LK353" s="14" t="n">
        <v>5.6</v>
      </c>
      <c r="LL353" s="14" t="n">
        <v>4.6</v>
      </c>
      <c r="LM353" s="14" t="n">
        <v>10.2</v>
      </c>
      <c r="LN353" s="14" t="n">
        <v>13.4</v>
      </c>
      <c r="LO353" s="15" t="n">
        <f aca="false">SUM(LC353:LN353)/12</f>
        <v>8.75</v>
      </c>
      <c r="MA353" s="0" t="n">
        <f aca="false">MA352+1</f>
        <v>2003</v>
      </c>
      <c r="MB353" s="25" t="s">
        <v>139</v>
      </c>
      <c r="MC353" s="14" t="n">
        <v>14.5</v>
      </c>
      <c r="MD353" s="14" t="n">
        <v>14</v>
      </c>
      <c r="ME353" s="14" t="n">
        <v>11</v>
      </c>
      <c r="MF353" s="14" t="n">
        <v>9.2</v>
      </c>
      <c r="MG353" s="14" t="n">
        <v>9.3</v>
      </c>
      <c r="MH353" s="14" t="n">
        <v>8.4</v>
      </c>
      <c r="MI353" s="14" t="n">
        <v>6.6</v>
      </c>
      <c r="MJ353" s="14" t="n">
        <v>6.1</v>
      </c>
      <c r="MK353" s="14" t="n">
        <v>7.4</v>
      </c>
      <c r="ML353" s="14" t="n">
        <v>7.3</v>
      </c>
      <c r="MM353" s="14" t="n">
        <v>11.2</v>
      </c>
      <c r="MN353" s="14" t="n">
        <v>13.6</v>
      </c>
      <c r="MO353" s="15" t="n">
        <f aca="false">SUM(MC353:MN353)/12</f>
        <v>9.88333333333333</v>
      </c>
      <c r="NA353" s="0" t="n">
        <f aca="false">NA352+1</f>
        <v>2003</v>
      </c>
      <c r="NB353" s="25" t="s">
        <v>139</v>
      </c>
      <c r="NC353" s="14" t="n">
        <v>20.3</v>
      </c>
      <c r="ND353" s="14" t="n">
        <v>20.2</v>
      </c>
      <c r="NE353" s="14" t="n">
        <v>14.3</v>
      </c>
      <c r="NF353" s="14" t="n">
        <v>12.2</v>
      </c>
      <c r="NG353" s="14" t="n">
        <v>7.9</v>
      </c>
      <c r="NH353" s="14" t="n">
        <v>6.1</v>
      </c>
      <c r="NI353" s="14" t="n">
        <v>5</v>
      </c>
      <c r="NJ353" s="14" t="n">
        <v>6.4</v>
      </c>
      <c r="NK353" s="14" t="n">
        <v>8.1</v>
      </c>
      <c r="NL353" s="14" t="n">
        <v>9.2</v>
      </c>
      <c r="NM353" s="14" t="n">
        <v>15.8</v>
      </c>
      <c r="NN353" s="14" t="n">
        <v>18.1</v>
      </c>
      <c r="NO353" s="15" t="n">
        <f aca="false">SUM(NC353:NN353)/12</f>
        <v>11.9666666666667</v>
      </c>
      <c r="OA353" s="6" t="n">
        <f aca="false">AVERAGE(AO353,BO353,CO353,DO353,EO353,FO353,GO353,HO353,IO353,JO353,KO353,LO353,MO353,NO353)</f>
        <v>10.3880952380952</v>
      </c>
      <c r="OB353" s="22" t="n">
        <f aca="false">AVERAGE(OA343:OA353)</f>
        <v>10.4413119288119</v>
      </c>
      <c r="PA353" s="16" t="n">
        <f aca="false">AVERAGE(AH353,AI353,AJ353,BH353,BI353,BJ353,CH353,CI353,CJ353,DH353,DI353,DJ353,EH353,EI353,EJ353,FH353,FI353,FJ353,GH353,GI353,GJ353,HH353,HI353,HJ353,IH353,II353,IJ353,JH353,JI353,JJ353,KH353,KI353,KJ353,LH353,LI353,LJ353,MH353,MI353,MJ353,NH353,NI353,NJ353)</f>
        <v>6.52857142857143</v>
      </c>
      <c r="PB353" s="17" t="n">
        <f aca="false">AVERAGE(AC353,AD353,AN353,BC353,BD353,BN353,CC353,CD353,CN353,DC353,DD353,DN353,EC353,ED353,EN353,FC353,FD353,FN353,GC353,GD353,GN353,HC353,HD353,HN353,IC353,ID353,IN353,JC353,JD353,JN353,KC353,KD353,KN353,LC353,LD353,LN353,MC353,MD353,MN353,NC353,ND353,NN353,)</f>
        <v>15.1395348837209</v>
      </c>
      <c r="PC353" s="16" t="n">
        <f aca="false">AVERAGE(PA343:PA353)</f>
        <v>6.45623042269384</v>
      </c>
      <c r="PD353" s="23" t="n">
        <f aca="false">AVERAGE(PB343:PB353)</f>
        <v>14.6105943152455</v>
      </c>
    </row>
    <row r="354" customFormat="false" ht="14.65" hidden="false" customHeight="false" outlineLevel="0" collapsed="false">
      <c r="A354" s="5"/>
      <c r="B354" s="6" t="n">
        <f aca="false">AVERAGE(AO354,BO354,CO354,DO354,EO354,FO354,GO354,HO354,IO354,JO354,KO354,LO354,MO354,NO354)</f>
        <v>10.3303571428572</v>
      </c>
      <c r="C354" s="18" t="n">
        <f aca="false">AVERAGE(B350:B354)</f>
        <v>10.4947817460318</v>
      </c>
      <c r="D354" s="20" t="n">
        <f aca="false">AVERAGE(B345:B354)</f>
        <v>10.4369246031746</v>
      </c>
      <c r="E354" s="6" t="n">
        <f aca="false">AVERAGE(B335:B354)</f>
        <v>10.5922205687831</v>
      </c>
      <c r="F354" s="24" t="n">
        <f aca="false">AVERAGE(B305:B354)</f>
        <v>10.549039021164</v>
      </c>
      <c r="G354" s="2" t="n">
        <f aca="false">MAX(AC354:AN354,BC354:BN354,CC354:CN354,DC354:DN354,EC354:EN354,FC354:FN354,GC354:GN354,HC354:HN354,IC354:IN354,JC354:JN354,KC354:KN354,LC354:LN354,MC354:MN354,NC354:NN354)</f>
        <v>23.9</v>
      </c>
      <c r="H354" s="11" t="n">
        <f aca="false">MEDIAN(AC354:AN354,BC354:BN354,CC354:CN354,DC354:DN354,EC354:EN354,FC354:FN354,GC354:GN354,HC354:HN354,IC354:IN354,JC354:JN354,KC354:KN354,LC354:LN354,MC354:MN354,NC354:NN354)</f>
        <v>9.8</v>
      </c>
      <c r="I354" s="4" t="n">
        <f aca="false">MIN(AC354:AN354,BC354:BN354,CC354:CN354,DC354:DN354,EC354:EN354,FC354:FN354,GC354:GN354,HC354:HN354,IC354:IN354,JC354:JN354,KC354:KN354,LC354:LN354,MC354:MN354,NC354:NN354)</f>
        <v>3.2</v>
      </c>
      <c r="J354" s="12" t="n">
        <f aca="false">(G354+I354)/2</f>
        <v>13.55</v>
      </c>
      <c r="AA354" s="0" t="n">
        <f aca="false">AA353+1</f>
        <v>17</v>
      </c>
      <c r="AB354" s="27" t="n">
        <v>2004</v>
      </c>
      <c r="AC354" s="14" t="n">
        <v>14.8</v>
      </c>
      <c r="AD354" s="14" t="n">
        <v>16.7</v>
      </c>
      <c r="AE354" s="14" t="n">
        <v>13.1</v>
      </c>
      <c r="AF354" s="14" t="n">
        <v>12.8</v>
      </c>
      <c r="AG354" s="14" t="n">
        <v>8.5</v>
      </c>
      <c r="AH354" s="14" t="n">
        <v>9.4</v>
      </c>
      <c r="AI354" s="14" t="n">
        <v>7.6</v>
      </c>
      <c r="AJ354" s="14" t="n">
        <v>8.3</v>
      </c>
      <c r="AK354" s="14" t="n">
        <v>8.4</v>
      </c>
      <c r="AL354" s="14" t="n">
        <v>11.2</v>
      </c>
      <c r="AM354" s="14" t="n">
        <v>13.3</v>
      </c>
      <c r="AN354" s="14" t="n">
        <v>15</v>
      </c>
      <c r="AO354" s="15" t="n">
        <f aca="false">SUM(AC354:AN354)/12</f>
        <v>11.5916666666667</v>
      </c>
      <c r="AQ354" s="32"/>
      <c r="AR354" s="14"/>
      <c r="AS354" s="14"/>
      <c r="AT354" s="14"/>
      <c r="AU354" s="14"/>
      <c r="AV354" s="14"/>
      <c r="AW354" s="14"/>
      <c r="AX354" s="14"/>
      <c r="AY354" s="14"/>
      <c r="AZ354" s="14"/>
      <c r="BA354" s="0" t="n">
        <f aca="false">BA353+1</f>
        <v>2004</v>
      </c>
      <c r="BB354" s="25" t="s">
        <v>140</v>
      </c>
      <c r="BC354" s="14" t="n">
        <v>11.3</v>
      </c>
      <c r="BD354" s="14" t="n">
        <v>14.7</v>
      </c>
      <c r="BE354" s="14" t="n">
        <v>10.8</v>
      </c>
      <c r="BF354" s="14" t="n">
        <v>8.9</v>
      </c>
      <c r="BG354" s="14" t="n">
        <v>5.2</v>
      </c>
      <c r="BH354" s="14" t="n">
        <v>6.7</v>
      </c>
      <c r="BI354" s="14" t="n">
        <v>5.4</v>
      </c>
      <c r="BJ354" s="14" t="n">
        <v>5.3</v>
      </c>
      <c r="BK354" s="14" t="n">
        <v>6.1</v>
      </c>
      <c r="BL354" s="14" t="n">
        <v>8.2</v>
      </c>
      <c r="BM354" s="14" t="n">
        <v>10.9</v>
      </c>
      <c r="BN354" s="14" t="n">
        <v>12.5</v>
      </c>
      <c r="BO354" s="15" t="n">
        <f aca="false">SUM(BC354:BN354)/12</f>
        <v>8.83333333333333</v>
      </c>
      <c r="BP354" s="14"/>
      <c r="BQ354" s="14"/>
      <c r="BR354" s="14"/>
      <c r="BS354" s="14"/>
      <c r="CA354" s="0" t="n">
        <f aca="false">CA353+1</f>
        <v>2004</v>
      </c>
      <c r="CB354" s="25" t="s">
        <v>140</v>
      </c>
      <c r="CC354" s="14" t="n">
        <v>10.8</v>
      </c>
      <c r="CD354" s="14" t="n">
        <v>13</v>
      </c>
      <c r="CE354" s="14" t="n">
        <v>9.5</v>
      </c>
      <c r="CF354" s="14" t="n">
        <v>9.8</v>
      </c>
      <c r="CG354" s="14" t="n">
        <v>6.7</v>
      </c>
      <c r="CH354" s="14" t="n">
        <v>9</v>
      </c>
      <c r="CI354" s="14" t="n">
        <v>5.9</v>
      </c>
      <c r="CJ354" s="14" t="n">
        <v>6.3</v>
      </c>
      <c r="CK354" s="14" t="n">
        <v>6.1</v>
      </c>
      <c r="CL354" s="14" t="n">
        <v>6.6</v>
      </c>
      <c r="CM354" s="14" t="n">
        <v>9.3</v>
      </c>
      <c r="CN354" s="14" t="n">
        <v>11.4</v>
      </c>
      <c r="CO354" s="15" t="n">
        <f aca="false">SUM(CC354:CN354)/12</f>
        <v>8.7</v>
      </c>
      <c r="DA354" s="0" t="n">
        <f aca="false">DA353+1</f>
        <v>2004</v>
      </c>
      <c r="DB354" s="25" t="s">
        <v>140</v>
      </c>
      <c r="DC354" s="14" t="n">
        <v>11.5</v>
      </c>
      <c r="DD354" s="14" t="n">
        <v>14.4</v>
      </c>
      <c r="DE354" s="14" t="n">
        <v>10.6</v>
      </c>
      <c r="DF354" s="14" t="n">
        <v>9.7</v>
      </c>
      <c r="DG354" s="14" t="n">
        <v>6</v>
      </c>
      <c r="DH354" s="14" t="n">
        <v>6.8</v>
      </c>
      <c r="DI354" s="14" t="n">
        <v>4.7</v>
      </c>
      <c r="DJ354" s="14" t="n">
        <v>5.6</v>
      </c>
      <c r="DK354" s="14" t="n">
        <v>6.6</v>
      </c>
      <c r="DL354" s="14" t="n">
        <v>8.4</v>
      </c>
      <c r="DM354" s="14" t="n">
        <v>10.9</v>
      </c>
      <c r="DN354" s="14" t="n">
        <v>13.6</v>
      </c>
      <c r="DO354" s="15" t="n">
        <f aca="false">SUM(DC354:DN354)/12</f>
        <v>9.06666666666667</v>
      </c>
      <c r="EA354" s="0" t="n">
        <f aca="false">EA353+1</f>
        <v>2004</v>
      </c>
      <c r="EB354" s="25" t="s">
        <v>140</v>
      </c>
      <c r="EC354" s="14" t="n">
        <v>21.5</v>
      </c>
      <c r="ED354" s="14" t="n">
        <v>23.9</v>
      </c>
      <c r="EE354" s="14" t="n">
        <v>17.8</v>
      </c>
      <c r="EF354" s="14" t="n">
        <v>14.5</v>
      </c>
      <c r="EG354" s="14" t="n">
        <v>8.1</v>
      </c>
      <c r="EH354" s="14" t="n">
        <v>7</v>
      </c>
      <c r="EI354" s="14" t="n">
        <v>5.4</v>
      </c>
      <c r="EJ354" s="14" t="n">
        <v>6.5</v>
      </c>
      <c r="EK354" s="14" t="n">
        <v>9.7</v>
      </c>
      <c r="EL354" s="14" t="n">
        <v>14.7</v>
      </c>
      <c r="EM354" s="14" t="n">
        <v>16.6</v>
      </c>
      <c r="EN354" s="14" t="n">
        <v>18.7</v>
      </c>
      <c r="EO354" s="15" t="n">
        <f aca="false">SUM(EC354:EN354)/12</f>
        <v>13.7</v>
      </c>
      <c r="FA354" s="0" t="n">
        <f aca="false">FA353+1</f>
        <v>2004</v>
      </c>
      <c r="FB354" s="25" t="s">
        <v>140</v>
      </c>
      <c r="FC354" s="14" t="n">
        <v>10.7</v>
      </c>
      <c r="FD354" s="14" t="n">
        <v>12.6</v>
      </c>
      <c r="FE354" s="14" t="n">
        <v>9.5</v>
      </c>
      <c r="FF354" s="14" t="n">
        <v>9.3</v>
      </c>
      <c r="FG354" s="14" t="n">
        <v>6.2</v>
      </c>
      <c r="FH354" s="14" t="n">
        <v>7</v>
      </c>
      <c r="FI354" s="14" t="n">
        <v>5.3</v>
      </c>
      <c r="FJ354" s="14" t="n">
        <v>5.5</v>
      </c>
      <c r="FK354" s="14" t="n">
        <v>5.8</v>
      </c>
      <c r="FL354" s="14" t="n">
        <v>7.4</v>
      </c>
      <c r="FM354" s="14" t="n">
        <v>9.4</v>
      </c>
      <c r="FN354" s="14" t="n">
        <v>10.9</v>
      </c>
      <c r="FO354" s="15" t="n">
        <f aca="false">SUM(FC354:FN354)/12</f>
        <v>8.3</v>
      </c>
      <c r="GA354" s="0" t="n">
        <f aca="false">GA353+1</f>
        <v>2004</v>
      </c>
      <c r="GB354" s="25" t="s">
        <v>140</v>
      </c>
      <c r="GC354" s="14" t="n">
        <v>9.8</v>
      </c>
      <c r="GD354" s="14" t="n">
        <v>11.2</v>
      </c>
      <c r="GE354" s="14" t="n">
        <v>9.8</v>
      </c>
      <c r="GF354" s="14" t="n">
        <v>8.8</v>
      </c>
      <c r="GG354" s="14" t="n">
        <v>7</v>
      </c>
      <c r="GH354" s="14" t="n">
        <v>7.6</v>
      </c>
      <c r="GI354" s="14" t="n">
        <v>6</v>
      </c>
      <c r="GJ354" s="14" t="n">
        <v>6.3</v>
      </c>
      <c r="GK354" s="14" t="n">
        <v>7</v>
      </c>
      <c r="GL354" s="14" t="n">
        <v>7.4</v>
      </c>
      <c r="GM354" s="14" t="n">
        <v>8.4</v>
      </c>
      <c r="GN354" s="14" t="n">
        <v>11.2</v>
      </c>
      <c r="GO354" s="15" t="n">
        <f aca="false">SUM(GC354:GN354)/12</f>
        <v>8.375</v>
      </c>
      <c r="HA354" s="0" t="n">
        <f aca="false">HA353+1</f>
        <v>2004</v>
      </c>
      <c r="HB354" s="25" t="s">
        <v>140</v>
      </c>
      <c r="HC354" s="14" t="n">
        <v>14.3</v>
      </c>
      <c r="HD354" s="14" t="n">
        <v>16.4</v>
      </c>
      <c r="HE354" s="14" t="n">
        <v>14.1</v>
      </c>
      <c r="HF354" s="14" t="n">
        <v>13.4</v>
      </c>
      <c r="HG354" s="14" t="n">
        <v>9.9</v>
      </c>
      <c r="HH354" s="14" t="n">
        <v>9.6</v>
      </c>
      <c r="HI354" s="14" t="n">
        <v>7.6</v>
      </c>
      <c r="HJ354" s="14" t="n">
        <v>7.3</v>
      </c>
      <c r="HK354" s="14" t="n">
        <v>7.3</v>
      </c>
      <c r="HL354" s="14" t="n">
        <v>9.3</v>
      </c>
      <c r="HM354" s="14" t="n">
        <v>12.3</v>
      </c>
      <c r="HN354" s="14" t="n">
        <v>14.7</v>
      </c>
      <c r="HO354" s="15" t="n">
        <f aca="false">SUM(HC354:HN354)/12</f>
        <v>11.35</v>
      </c>
      <c r="IA354" s="0" t="n">
        <f aca="false">IA353+1</f>
        <v>2004</v>
      </c>
      <c r="IB354" s="25" t="s">
        <v>140</v>
      </c>
      <c r="IC354" s="14" t="n">
        <v>16.3</v>
      </c>
      <c r="ID354" s="14" t="n">
        <v>19.1</v>
      </c>
      <c r="IE354" s="14" t="n">
        <v>16</v>
      </c>
      <c r="IF354" s="14" t="n">
        <v>14.8</v>
      </c>
      <c r="IG354" s="14" t="n">
        <v>9.9</v>
      </c>
      <c r="IH354" s="14" t="n">
        <v>10.2</v>
      </c>
      <c r="II354" s="14" t="n">
        <v>8</v>
      </c>
      <c r="IJ354" s="14" t="n">
        <v>9.2</v>
      </c>
      <c r="IK354" s="14" t="n">
        <v>9.4</v>
      </c>
      <c r="IL354" s="14" t="n">
        <v>13.4</v>
      </c>
      <c r="IM354" s="14" t="n">
        <v>14.1</v>
      </c>
      <c r="IN354" s="14" t="n">
        <v>17.3</v>
      </c>
      <c r="IO354" s="15" t="n">
        <f aca="false">SUM(IC354:IN354)/12</f>
        <v>13.1416666666667</v>
      </c>
      <c r="JA354" s="0" t="n">
        <f aca="false">JA353+1</f>
        <v>2004</v>
      </c>
      <c r="JB354" s="25" t="s">
        <v>140</v>
      </c>
      <c r="JC354" s="14" t="n">
        <v>13.1</v>
      </c>
      <c r="JD354" s="14" t="n">
        <v>13.6</v>
      </c>
      <c r="JE354" s="14" t="n">
        <v>11.5</v>
      </c>
      <c r="JF354" s="14" t="n">
        <v>11.7</v>
      </c>
      <c r="JG354" s="14" t="n">
        <v>10.1</v>
      </c>
      <c r="JH354" s="14" t="n">
        <v>10.5</v>
      </c>
      <c r="JI354" s="14" t="n">
        <v>8.9</v>
      </c>
      <c r="JJ354" s="14" t="n">
        <v>9.6</v>
      </c>
      <c r="JK354" s="14" t="n">
        <v>9.7</v>
      </c>
      <c r="JL354" s="14" t="n">
        <v>11</v>
      </c>
      <c r="JM354" s="14" t="n">
        <v>11.5</v>
      </c>
      <c r="JN354" s="14" t="n">
        <v>14.1</v>
      </c>
      <c r="JO354" s="15" t="n">
        <f aca="false">SUM(JC354:JN354)/12</f>
        <v>11.275</v>
      </c>
      <c r="KA354" s="0" t="n">
        <f aca="false">KA353+1</f>
        <v>2004</v>
      </c>
      <c r="KB354" s="33" t="s">
        <v>140</v>
      </c>
      <c r="KC354" s="14" t="n">
        <v>11.4</v>
      </c>
      <c r="KD354" s="14" t="n">
        <v>14.5</v>
      </c>
      <c r="KE354" s="14" t="n">
        <v>13.4</v>
      </c>
      <c r="KF354" s="14" t="n">
        <v>11.9</v>
      </c>
      <c r="KG354" s="14" t="n">
        <v>7.7</v>
      </c>
      <c r="KH354" s="14" t="n">
        <v>8.3</v>
      </c>
      <c r="KI354" s="14" t="n">
        <v>6.3</v>
      </c>
      <c r="KJ354" s="14" t="n">
        <v>5.9</v>
      </c>
      <c r="KK354" s="14" t="n">
        <v>6.2</v>
      </c>
      <c r="KL354" s="14" t="n">
        <v>7.4</v>
      </c>
      <c r="KM354" s="14" t="n">
        <v>10.5</v>
      </c>
      <c r="KN354" s="14" t="n">
        <v>11.9</v>
      </c>
      <c r="KO354" s="15" t="n">
        <f aca="false">SUM(KC354:KN354)/12</f>
        <v>9.61666666666667</v>
      </c>
      <c r="LA354" s="0" t="n">
        <f aca="false">LA353+1</f>
        <v>2004</v>
      </c>
      <c r="LB354" s="25" t="s">
        <v>140</v>
      </c>
      <c r="LC354" s="14" t="n">
        <v>11</v>
      </c>
      <c r="LD354" s="14" t="n">
        <v>15</v>
      </c>
      <c r="LE354" s="14" t="n">
        <v>10.1</v>
      </c>
      <c r="LF354" s="14" t="n">
        <v>10.1</v>
      </c>
      <c r="LG354" s="14" t="n">
        <v>5.4</v>
      </c>
      <c r="LH354" s="14" t="n">
        <v>7.2</v>
      </c>
      <c r="LI354" s="14" t="n">
        <v>4.9</v>
      </c>
      <c r="LJ354" s="14" t="n">
        <v>5.1</v>
      </c>
      <c r="LK354" s="14" t="n">
        <v>3.2</v>
      </c>
      <c r="LL354" s="14" t="n">
        <v>6.7</v>
      </c>
      <c r="LM354" s="14" t="n">
        <v>10.1</v>
      </c>
      <c r="LN354" s="14" t="n">
        <v>12.1</v>
      </c>
      <c r="LO354" s="15" t="n">
        <f aca="false">SUM(LC354:LN354)/12</f>
        <v>8.40833333333333</v>
      </c>
      <c r="MA354" s="0" t="n">
        <f aca="false">MA353+1</f>
        <v>2004</v>
      </c>
      <c r="MB354" s="25" t="s">
        <v>140</v>
      </c>
      <c r="MC354" s="14" t="n">
        <v>13.1</v>
      </c>
      <c r="MD354" s="14" t="n">
        <v>14.6</v>
      </c>
      <c r="ME354" s="14" t="n">
        <v>11.3</v>
      </c>
      <c r="MF354" s="14" t="n">
        <v>11</v>
      </c>
      <c r="MG354" s="14" t="n">
        <v>7.6</v>
      </c>
      <c r="MH354" s="14" t="n">
        <v>9.3</v>
      </c>
      <c r="MI354" s="14" t="n">
        <v>7.1</v>
      </c>
      <c r="MJ354" s="14" t="n">
        <v>7.1</v>
      </c>
      <c r="MK354" s="14" t="n">
        <v>7.7</v>
      </c>
      <c r="ML354" s="14" t="n">
        <v>8.9</v>
      </c>
      <c r="MM354" s="14" t="n">
        <v>11.1</v>
      </c>
      <c r="MN354" s="14" t="n">
        <v>13.6</v>
      </c>
      <c r="MO354" s="15" t="n">
        <f aca="false">SUM(MC354:MN354)/12</f>
        <v>10.2</v>
      </c>
      <c r="NA354" s="0" t="n">
        <f aca="false">NA353+1</f>
        <v>2004</v>
      </c>
      <c r="NB354" s="25" t="s">
        <v>140</v>
      </c>
      <c r="NC354" s="14" t="n">
        <v>17.3</v>
      </c>
      <c r="ND354" s="14" t="n">
        <v>20.5</v>
      </c>
      <c r="NE354" s="14" t="n">
        <v>15.9</v>
      </c>
      <c r="NF354" s="14" t="n">
        <v>13</v>
      </c>
      <c r="NG354" s="14" t="n">
        <v>6.6</v>
      </c>
      <c r="NH354" s="14" t="n">
        <v>7.9</v>
      </c>
      <c r="NI354" s="14" t="n">
        <v>4.4</v>
      </c>
      <c r="NJ354" s="14" t="n">
        <v>6.7</v>
      </c>
      <c r="NK354" s="14" t="n">
        <v>8.1</v>
      </c>
      <c r="NL354" s="14" t="n">
        <v>13.1</v>
      </c>
      <c r="NM354" s="14" t="n">
        <v>14.9</v>
      </c>
      <c r="NN354" s="14" t="n">
        <v>16.4</v>
      </c>
      <c r="NO354" s="15" t="n">
        <f aca="false">SUM(NC354:NN354)/12</f>
        <v>12.0666666666667</v>
      </c>
      <c r="OA354" s="6" t="n">
        <f aca="false">AVERAGE(AO354,BO354,CO354,DO354,EO354,FO354,GO354,HO354,IO354,JO354,KO354,LO354,MO354,NO354)</f>
        <v>10.3303571428572</v>
      </c>
      <c r="OB354" s="22" t="n">
        <f aca="false">AVERAGE(OA344:OA354)</f>
        <v>10.4099025974026</v>
      </c>
      <c r="PA354" s="16" t="n">
        <f aca="false">AVERAGE(AH354,AI354,AJ354,BH354,BI354,BJ354,CH354,CI354,CJ354,DH354,DI354,DJ354,EH354,EI354,EJ354,FH354,FI354,FJ354,GH354,GI354,GJ354,HH354,HI354,HJ354,IH354,II354,IJ354,JH354,JI354,JJ354,KH354,KI354,KJ354,LH354,LI354,LJ354,MH354,MI354,MJ354,NH354,NI354,NJ354)</f>
        <v>7.11190476190476</v>
      </c>
      <c r="PB354" s="17" t="n">
        <f aca="false">AVERAGE(AC354,AD354,AN354,BC354,BD354,BN354,CC354,CD354,CN354,DC354,DD354,DN354,EC354,ED354,EN354,FC354,FD354,FN354,GC354,GD354,GN354,HC354,HD354,HN354,IC354,ID354,IN354,JC354,JD354,JN354,KC354,KD354,KN354,LC354,LD354,LN354,MC354,MD354,MN354,NC354,ND354,NN354,)</f>
        <v>13.9651162790698</v>
      </c>
      <c r="PC354" s="16" t="n">
        <f aca="false">AVERAGE(PA344:PA354)</f>
        <v>6.46604283250625</v>
      </c>
      <c r="PD354" s="23" t="n">
        <f aca="false">AVERAGE(PB344:PB354)</f>
        <v>14.5597956307259</v>
      </c>
    </row>
    <row r="355" customFormat="false" ht="14.65" hidden="false" customHeight="false" outlineLevel="0" collapsed="false">
      <c r="A355" s="5" t="n">
        <f aca="false">A350+5</f>
        <v>2005</v>
      </c>
      <c r="B355" s="6" t="n">
        <f aca="false">AVERAGE(AO355,BO355,CO355,DO355,EO355,FO355,GO355,HO355,IO355,JO355,KO355,LO355,MO355,NO355)</f>
        <v>10.5601190476191</v>
      </c>
      <c r="C355" s="18" t="n">
        <f aca="false">AVERAGE(B351:B355)</f>
        <v>10.3749007936508</v>
      </c>
      <c r="D355" s="20" t="n">
        <f aca="false">AVERAGE(B346:B355)</f>
        <v>10.4550793650794</v>
      </c>
      <c r="E355" s="6" t="n">
        <f aca="false">AVERAGE(B336:B355)</f>
        <v>10.5903158068783</v>
      </c>
      <c r="F355" s="24" t="n">
        <f aca="false">AVERAGE(B306:B355)</f>
        <v>10.5498128306878</v>
      </c>
      <c r="G355" s="2" t="n">
        <f aca="false">MAX(AC355:AN355,BC355:BN355,CC355:CN355,DC355:DN355,EC355:EN355,FC355:FN355,GC355:GN355,HC355:HN355,IC355:IN355,JC355:JN355,KC355:KN355,LC355:LN355,MC355:MN355,NC355:NN355)</f>
        <v>21.8</v>
      </c>
      <c r="H355" s="11" t="n">
        <f aca="false">MEDIAN(AC355:AN355,BC355:BN355,CC355:CN355,DC355:DN355,EC355:EN355,FC355:FN355,GC355:GN355,HC355:HN355,IC355:IN355,JC355:JN355,KC355:KN355,LC355:LN355,MC355:MN355,NC355:NN355)</f>
        <v>10.15</v>
      </c>
      <c r="I355" s="4" t="n">
        <f aca="false">MIN(AC355:AN355,BC355:BN355,CC355:CN355,DC355:DN355,EC355:EN355,FC355:FN355,GC355:GN355,HC355:HN355,IC355:IN355,JC355:JN355,KC355:KN355,LC355:LN355,MC355:MN355,NC355:NN355)</f>
        <v>4.9</v>
      </c>
      <c r="J355" s="12" t="n">
        <f aca="false">(G355+I355)/2</f>
        <v>13.35</v>
      </c>
      <c r="AA355" s="0" t="n">
        <f aca="false">AA354+1</f>
        <v>18</v>
      </c>
      <c r="AB355" s="27" t="n">
        <v>2005</v>
      </c>
      <c r="AC355" s="14" t="n">
        <v>16.1</v>
      </c>
      <c r="AD355" s="14" t="n">
        <v>14.7</v>
      </c>
      <c r="AE355" s="14" t="n">
        <v>13.3</v>
      </c>
      <c r="AF355" s="14" t="n">
        <v>12.9</v>
      </c>
      <c r="AG355" s="14" t="n">
        <v>9.4</v>
      </c>
      <c r="AH355" s="14" t="n">
        <v>8.7</v>
      </c>
      <c r="AI355" s="14" t="n">
        <v>7.1</v>
      </c>
      <c r="AJ355" s="14" t="n">
        <v>8</v>
      </c>
      <c r="AK355" s="14" t="n">
        <v>9</v>
      </c>
      <c r="AL355" s="14" t="n">
        <v>11.8</v>
      </c>
      <c r="AM355" s="14" t="n">
        <v>13.5</v>
      </c>
      <c r="AN355" s="14" t="n">
        <v>16.1</v>
      </c>
      <c r="AO355" s="15" t="n">
        <f aca="false">SUM(AC355:AN355)/12</f>
        <v>11.7166666666667</v>
      </c>
      <c r="AQ355" s="32"/>
      <c r="AR355" s="14"/>
      <c r="AS355" s="14"/>
      <c r="AT355" s="14"/>
      <c r="AU355" s="14"/>
      <c r="AV355" s="14"/>
      <c r="AW355" s="14"/>
      <c r="AX355" s="14"/>
      <c r="AY355" s="14"/>
      <c r="AZ355" s="14"/>
      <c r="BA355" s="0" t="n">
        <f aca="false">BA354+1</f>
        <v>2005</v>
      </c>
      <c r="BB355" s="25" t="s">
        <v>141</v>
      </c>
      <c r="BC355" s="14" t="n">
        <v>13.2</v>
      </c>
      <c r="BD355" s="14" t="n">
        <v>11.7</v>
      </c>
      <c r="BE355" s="14" t="n">
        <v>11.2</v>
      </c>
      <c r="BF355" s="14" t="n">
        <v>10.7</v>
      </c>
      <c r="BG355" s="14" t="n">
        <v>6.5</v>
      </c>
      <c r="BH355" s="14" t="n">
        <v>6.8</v>
      </c>
      <c r="BI355" s="14" t="n">
        <v>5.6</v>
      </c>
      <c r="BJ355" s="14" t="n">
        <v>6</v>
      </c>
      <c r="BK355" s="14" t="n">
        <v>6.9</v>
      </c>
      <c r="BL355" s="14" t="n">
        <v>9.3</v>
      </c>
      <c r="BM355" s="14" t="n">
        <v>10.7</v>
      </c>
      <c r="BN355" s="14" t="n">
        <v>12.7</v>
      </c>
      <c r="BO355" s="15" t="n">
        <f aca="false">SUM(BC355:BN355)/12</f>
        <v>9.275</v>
      </c>
      <c r="BP355" s="14"/>
      <c r="BQ355" s="14"/>
      <c r="BR355" s="14"/>
      <c r="BS355" s="14"/>
      <c r="CA355" s="0" t="n">
        <f aca="false">CA354+1</f>
        <v>2005</v>
      </c>
      <c r="CB355" s="25" t="s">
        <v>141</v>
      </c>
      <c r="CC355" s="14" t="n">
        <v>11.8</v>
      </c>
      <c r="CD355" s="14" t="n">
        <v>11.5</v>
      </c>
      <c r="CE355" s="14" t="n">
        <v>11.5</v>
      </c>
      <c r="CF355" s="14" t="n">
        <v>8.6</v>
      </c>
      <c r="CG355" s="14" t="n">
        <v>7.4</v>
      </c>
      <c r="CH355" s="14" t="n">
        <v>6.7</v>
      </c>
      <c r="CI355" s="14" t="n">
        <v>6.5</v>
      </c>
      <c r="CJ355" s="14" t="n">
        <v>7.3</v>
      </c>
      <c r="CK355" s="14" t="n">
        <v>6.3</v>
      </c>
      <c r="CL355" s="14" t="n">
        <v>7.8</v>
      </c>
      <c r="CM355" s="14" t="n">
        <v>9.7</v>
      </c>
      <c r="CN355" s="14" t="n">
        <v>10.5</v>
      </c>
      <c r="CO355" s="15" t="n">
        <f aca="false">SUM(CC355:CN355)/12</f>
        <v>8.8</v>
      </c>
      <c r="DA355" s="0" t="n">
        <f aca="false">DA354+1</f>
        <v>2005</v>
      </c>
      <c r="DB355" s="25" t="s">
        <v>141</v>
      </c>
      <c r="DC355" s="14" t="n">
        <v>13.7</v>
      </c>
      <c r="DD355" s="14" t="n">
        <v>12.2</v>
      </c>
      <c r="DE355" s="14" t="n">
        <v>10.1</v>
      </c>
      <c r="DF355" s="14" t="n">
        <v>10.7</v>
      </c>
      <c r="DG355" s="14" t="n">
        <v>6.7</v>
      </c>
      <c r="DH355" s="14" t="n">
        <v>6.2</v>
      </c>
      <c r="DI355" s="14" t="n">
        <v>5.2</v>
      </c>
      <c r="DJ355" s="14" t="n">
        <v>5.9</v>
      </c>
      <c r="DK355" s="14" t="n">
        <v>6.9</v>
      </c>
      <c r="DL355" s="14" t="n">
        <v>9.1</v>
      </c>
      <c r="DM355" s="14" t="n">
        <v>10.9</v>
      </c>
      <c r="DN355" s="14" t="n">
        <v>12.9</v>
      </c>
      <c r="DO355" s="15" t="n">
        <f aca="false">SUM(DC355:DN355)/12</f>
        <v>9.20833333333334</v>
      </c>
      <c r="EA355" s="0" t="n">
        <f aca="false">EA354+1</f>
        <v>2005</v>
      </c>
      <c r="EB355" s="25" t="s">
        <v>141</v>
      </c>
      <c r="EC355" s="14" t="n">
        <v>21.8</v>
      </c>
      <c r="ED355" s="14" t="n">
        <v>18.5</v>
      </c>
      <c r="EE355" s="14" t="n">
        <v>15.8</v>
      </c>
      <c r="EF355" s="14" t="n">
        <v>16.6</v>
      </c>
      <c r="EG355" s="14" t="n">
        <v>10</v>
      </c>
      <c r="EH355" s="14" t="n">
        <v>6.8</v>
      </c>
      <c r="EI355" s="14" t="n">
        <v>6.2</v>
      </c>
      <c r="EJ355" s="14" t="n">
        <v>7.4</v>
      </c>
      <c r="EK355" s="14" t="n">
        <v>11.6</v>
      </c>
      <c r="EL355" s="14" t="n">
        <v>15.2</v>
      </c>
      <c r="EM355" s="14" t="n">
        <v>17.4</v>
      </c>
      <c r="EN355" s="14" t="n">
        <v>20.7</v>
      </c>
      <c r="EO355" s="15" t="n">
        <f aca="false">SUM(EC355:EN355)/12</f>
        <v>14</v>
      </c>
      <c r="FA355" s="0" t="n">
        <f aca="false">FA354+1</f>
        <v>2005</v>
      </c>
      <c r="FB355" s="25" t="s">
        <v>141</v>
      </c>
      <c r="FC355" s="14" t="n">
        <v>11.7</v>
      </c>
      <c r="FD355" s="14" t="n">
        <v>11.1</v>
      </c>
      <c r="FE355" s="14" t="n">
        <v>9.7</v>
      </c>
      <c r="FF355" s="14" t="n">
        <v>9.7</v>
      </c>
      <c r="FG355" s="14" t="n">
        <v>7.1</v>
      </c>
      <c r="FH355" s="14" t="n">
        <v>6.7</v>
      </c>
      <c r="FI355" s="14" t="n">
        <v>5.5</v>
      </c>
      <c r="FJ355" s="14" t="n">
        <v>6.2</v>
      </c>
      <c r="FK355" s="14" t="n">
        <v>6.6</v>
      </c>
      <c r="FL355" s="14" t="n">
        <v>8.5</v>
      </c>
      <c r="FM355" s="14" t="n">
        <v>9.6</v>
      </c>
      <c r="FN355" s="14" t="n">
        <v>11.7</v>
      </c>
      <c r="FO355" s="15" t="n">
        <f aca="false">SUM(FC355:FN355)/12</f>
        <v>8.675</v>
      </c>
      <c r="GA355" s="0" t="n">
        <f aca="false">GA354+1</f>
        <v>2005</v>
      </c>
      <c r="GB355" s="25" t="s">
        <v>141</v>
      </c>
      <c r="GC355" s="14" t="n">
        <v>11.6</v>
      </c>
      <c r="GD355" s="14" t="n">
        <v>11.7</v>
      </c>
      <c r="GE355" s="14" t="n">
        <v>10.4</v>
      </c>
      <c r="GF355" s="14" t="n">
        <v>9.6</v>
      </c>
      <c r="GG355" s="14" t="n">
        <v>7.3</v>
      </c>
      <c r="GH355" s="14" t="n">
        <v>6.3</v>
      </c>
      <c r="GI355" s="14" t="n">
        <v>6.2</v>
      </c>
      <c r="GJ355" s="14" t="n">
        <v>6.8</v>
      </c>
      <c r="GK355" s="14" t="n">
        <v>6.7</v>
      </c>
      <c r="GL355" s="14" t="n">
        <v>8.2</v>
      </c>
      <c r="GM355" s="14" t="n">
        <v>9.4</v>
      </c>
      <c r="GN355" s="14" t="n">
        <v>10.7</v>
      </c>
      <c r="GO355" s="15" t="n">
        <f aca="false">SUM(GC355:GN355)/12</f>
        <v>8.74166666666667</v>
      </c>
      <c r="HA355" s="0" t="n">
        <f aca="false">HA354+1</f>
        <v>2005</v>
      </c>
      <c r="HB355" s="25" t="s">
        <v>141</v>
      </c>
      <c r="HC355" s="14" t="n">
        <v>14.9</v>
      </c>
      <c r="HD355" s="14" t="n">
        <v>15.3</v>
      </c>
      <c r="HE355" s="14" t="n">
        <v>15.6</v>
      </c>
      <c r="HF355" s="14" t="n">
        <v>13.3</v>
      </c>
      <c r="HG355" s="14" t="n">
        <v>12.3</v>
      </c>
      <c r="HH355" s="14" t="n">
        <v>10</v>
      </c>
      <c r="HI355" s="14" t="n">
        <v>8.2</v>
      </c>
      <c r="HJ355" s="14" t="n">
        <v>8.1</v>
      </c>
      <c r="HK355" s="14" t="n">
        <v>7.8</v>
      </c>
      <c r="HL355" s="14" t="n">
        <v>9.8</v>
      </c>
      <c r="HM355" s="14" t="n">
        <v>11.9</v>
      </c>
      <c r="HN355" s="14" t="n">
        <v>12.4</v>
      </c>
      <c r="HO355" s="15" t="n">
        <f aca="false">SUM(HC355:HN355)/12</f>
        <v>11.6333333333333</v>
      </c>
      <c r="IA355" s="0" t="n">
        <f aca="false">IA354+1</f>
        <v>2005</v>
      </c>
      <c r="IB355" s="25" t="s">
        <v>141</v>
      </c>
      <c r="IC355" s="14" t="n">
        <v>18.2</v>
      </c>
      <c r="ID355" s="14" t="n">
        <v>16.6</v>
      </c>
      <c r="IE355" s="14" t="n">
        <v>14.3</v>
      </c>
      <c r="IF355" s="14" t="n">
        <v>15.5</v>
      </c>
      <c r="IG355" s="14" t="n">
        <v>11.6</v>
      </c>
      <c r="IH355" s="14" t="n">
        <v>9.7</v>
      </c>
      <c r="II355" s="14" t="n">
        <v>8.3</v>
      </c>
      <c r="IJ355" s="14" t="n">
        <v>9.5</v>
      </c>
      <c r="IK355" s="14" t="n">
        <v>11</v>
      </c>
      <c r="IL355" s="14" t="n">
        <v>11.9</v>
      </c>
      <c r="IM355" s="14" t="n">
        <v>15.4</v>
      </c>
      <c r="IN355" s="14" t="n">
        <v>17.6</v>
      </c>
      <c r="IO355" s="15" t="n">
        <f aca="false">SUM(IC355:IN355)/12</f>
        <v>13.3</v>
      </c>
      <c r="JA355" s="0" t="n">
        <f aca="false">JA354+1</f>
        <v>2005</v>
      </c>
      <c r="JB355" s="25" t="s">
        <v>141</v>
      </c>
      <c r="JC355" s="14" t="n">
        <v>14.4</v>
      </c>
      <c r="JD355" s="14" t="n">
        <v>13.8</v>
      </c>
      <c r="JE355" s="14" t="n">
        <v>12.3</v>
      </c>
      <c r="JF355" s="14" t="n">
        <v>11.7</v>
      </c>
      <c r="JG355" s="14" t="n">
        <v>10.7</v>
      </c>
      <c r="JH355" s="14" t="n">
        <v>8.8</v>
      </c>
      <c r="JI355" s="14" t="n">
        <v>8.8</v>
      </c>
      <c r="JJ355" s="14" t="n">
        <v>9.9</v>
      </c>
      <c r="JK355" s="14" t="n">
        <v>9.6</v>
      </c>
      <c r="JL355" s="14" t="n">
        <v>11.2</v>
      </c>
      <c r="JM355" s="14" t="n">
        <v>12.3</v>
      </c>
      <c r="JN355" s="14" t="n">
        <v>14.4</v>
      </c>
      <c r="JO355" s="15" t="n">
        <f aca="false">SUM(JC355:JN355)/12</f>
        <v>11.4916666666667</v>
      </c>
      <c r="KA355" s="0" t="n">
        <f aca="false">KA354+1</f>
        <v>2005</v>
      </c>
      <c r="KB355" s="33" t="s">
        <v>141</v>
      </c>
      <c r="KC355" s="14" t="n">
        <v>13.2</v>
      </c>
      <c r="KD355" s="14" t="n">
        <v>12.5</v>
      </c>
      <c r="KE355" s="14" t="n">
        <v>10.4</v>
      </c>
      <c r="KF355" s="14" t="n">
        <v>11.8</v>
      </c>
      <c r="KG355" s="14" t="n">
        <v>7.5</v>
      </c>
      <c r="KH355" s="14" t="n">
        <v>7.6</v>
      </c>
      <c r="KI355" s="14" t="n">
        <v>6.3</v>
      </c>
      <c r="KJ355" s="14" t="n">
        <v>6.3</v>
      </c>
      <c r="KK355" s="14" t="n">
        <v>6.3</v>
      </c>
      <c r="KL355" s="14" t="n">
        <v>8.9</v>
      </c>
      <c r="KM355" s="14" t="n">
        <v>9.6</v>
      </c>
      <c r="KN355" s="14" t="n">
        <v>13.4</v>
      </c>
      <c r="KO355" s="15" t="n">
        <f aca="false">SUM(KC355:KN355)/12</f>
        <v>9.48333333333333</v>
      </c>
      <c r="LA355" s="0" t="n">
        <f aca="false">LA354+1</f>
        <v>2005</v>
      </c>
      <c r="LB355" s="25" t="s">
        <v>141</v>
      </c>
      <c r="LC355" s="14" t="n">
        <v>13.7</v>
      </c>
      <c r="LD355" s="14" t="n">
        <v>12.2</v>
      </c>
      <c r="LE355" s="14" t="n">
        <v>10.2</v>
      </c>
      <c r="LF355" s="14" t="n">
        <v>10.7</v>
      </c>
      <c r="LG355" s="14" t="n">
        <v>7.6</v>
      </c>
      <c r="LH355" s="14" t="n">
        <v>7.3</v>
      </c>
      <c r="LI355" s="14" t="n">
        <v>5.8</v>
      </c>
      <c r="LJ355" s="14" t="n">
        <v>5.1</v>
      </c>
      <c r="LK355" s="14" t="n">
        <v>6.2</v>
      </c>
      <c r="LL355" s="14" t="n">
        <v>8.6</v>
      </c>
      <c r="LM355" s="14" t="n">
        <v>9.8</v>
      </c>
      <c r="LN355" s="14" t="n">
        <v>12.5</v>
      </c>
      <c r="LO355" s="15" t="n">
        <f aca="false">SUM(LC355:LN355)/12</f>
        <v>9.14166666666667</v>
      </c>
      <c r="MA355" s="0" t="n">
        <f aca="false">MA354+1</f>
        <v>2005</v>
      </c>
      <c r="MB355" s="25" t="s">
        <v>141</v>
      </c>
      <c r="MC355" s="14" t="n">
        <v>14.2</v>
      </c>
      <c r="MD355" s="14" t="n">
        <v>13.3</v>
      </c>
      <c r="ME355" s="14" t="n">
        <v>11.8</v>
      </c>
      <c r="MF355" s="14" t="n">
        <v>11.6</v>
      </c>
      <c r="MG355" s="14" t="n">
        <v>8.8</v>
      </c>
      <c r="MH355" s="14" t="n">
        <v>8.3</v>
      </c>
      <c r="MI355" s="14" t="n">
        <v>7.3</v>
      </c>
      <c r="MJ355" s="14" t="n">
        <v>7.2</v>
      </c>
      <c r="MK355" s="14" t="n">
        <v>7.8</v>
      </c>
      <c r="ML355" s="14" t="n">
        <v>9.6</v>
      </c>
      <c r="MM355" s="14" t="n">
        <v>11.3</v>
      </c>
      <c r="MN355" s="14" t="n">
        <v>13.2</v>
      </c>
      <c r="MO355" s="15" t="n">
        <f aca="false">SUM(MC355:MN355)/12</f>
        <v>10.3666666666667</v>
      </c>
      <c r="NA355" s="0" t="n">
        <f aca="false">NA354+1</f>
        <v>2005</v>
      </c>
      <c r="NB355" s="25" t="s">
        <v>141</v>
      </c>
      <c r="NC355" s="14" t="n">
        <v>17.8</v>
      </c>
      <c r="ND355" s="14" t="n">
        <v>16.5</v>
      </c>
      <c r="NE355" s="14" t="n">
        <v>15.5</v>
      </c>
      <c r="NF355" s="14" t="n">
        <v>13.8</v>
      </c>
      <c r="NG355" s="14" t="n">
        <v>9.2</v>
      </c>
      <c r="NH355" s="14" t="n">
        <v>6.3</v>
      </c>
      <c r="NI355" s="14" t="n">
        <v>4.9</v>
      </c>
      <c r="NJ355" s="14" t="n">
        <v>6.4</v>
      </c>
      <c r="NK355" s="14" t="n">
        <v>10</v>
      </c>
      <c r="NL355" s="14" t="n">
        <v>11.9</v>
      </c>
      <c r="NM355" s="14" t="n">
        <v>14.8</v>
      </c>
      <c r="NN355" s="14" t="n">
        <v>17</v>
      </c>
      <c r="NO355" s="15" t="n">
        <f aca="false">SUM(NC355:NN355)/12</f>
        <v>12.0083333333333</v>
      </c>
      <c r="OA355" s="6" t="n">
        <f aca="false">AVERAGE(AO355,BO355,CO355,DO355,EO355,FO355,GO355,HO355,IO355,JO355,KO355,LO355,MO355,NO355)</f>
        <v>10.5601190476191</v>
      </c>
      <c r="OB355" s="22" t="n">
        <f aca="false">AVERAGE(OA345:OA355)</f>
        <v>10.4481240981241</v>
      </c>
      <c r="PA355" s="16" t="n">
        <f aca="false">AVERAGE(AH355,AI355,AJ355,BH355,BI355,BJ355,CH355,CI355,CJ355,DH355,DI355,DJ355,EH355,EI355,EJ355,FH355,FI355,FJ355,GH355,GI355,GJ355,HH355,HI355,HJ355,IH355,II355,IJ355,JH355,JI355,JJ355,KH355,KI355,KJ355,LH355,LI355,LJ355,MH355,MI355,MJ355,NH355,NI355,NJ355)</f>
        <v>7.1</v>
      </c>
      <c r="PB355" s="17" t="n">
        <f aca="false">AVERAGE(AC355,AD355,AN355,BC355,BD355,BN355,CC355,CD355,CN355,DC355,DD355,DN355,EC355,ED355,EN355,FC355,FD355,FN355,GC355,GD355,GN355,HC355,HD355,HN355,IC355,ID355,IN355,JC355,JD355,JN355,KC355,KD355,KN355,LC355,LD355,LN355,MC355,MD355,MN355,NC355,ND355,NN355,)</f>
        <v>13.806976744186</v>
      </c>
      <c r="PC355" s="16" t="n">
        <f aca="false">AVERAGE(PA345:PA355)</f>
        <v>6.57123763770105</v>
      </c>
      <c r="PD355" s="23" t="n">
        <f aca="false">AVERAGE(PB345:PB355)</f>
        <v>14.5148343904158</v>
      </c>
    </row>
    <row r="356" customFormat="false" ht="14.65" hidden="false" customHeight="false" outlineLevel="0" collapsed="false">
      <c r="A356" s="5"/>
      <c r="B356" s="6" t="n">
        <f aca="false">AVERAGE(AO356,BO356,CO356,DO356,EO356,FO356,GO356,HO356,IO356,JO356,KO356,LO356,MO356,NO356)</f>
        <v>10.1005952380952</v>
      </c>
      <c r="C356" s="18" t="n">
        <f aca="false">AVERAGE(B352:B356)</f>
        <v>10.2843055555556</v>
      </c>
      <c r="D356" s="20" t="n">
        <f aca="false">AVERAGE(B347:B356)</f>
        <v>10.4481150793651</v>
      </c>
      <c r="E356" s="6" t="n">
        <f aca="false">AVERAGE(B337:B356)</f>
        <v>10.5693039021164</v>
      </c>
      <c r="F356" s="24" t="n">
        <f aca="false">AVERAGE(B307:B356)</f>
        <v>10.5471878306878</v>
      </c>
      <c r="G356" s="2" t="n">
        <f aca="false">MAX(AC356:AN356,BC356:BN356,CC356:CN356,DC356:DN356,EC356:EN356,FC356:FN356,GC356:GN356,HC356:HN356,IC356:IN356,JC356:JN356,KC356:KN356,LC356:LN356,MC356:MN356,NC356:NN356)</f>
        <v>27.3</v>
      </c>
      <c r="H356" s="11" t="n">
        <f aca="false">MEDIAN(AC356:AN356,BC356:BN356,CC356:CN356,DC356:DN356,EC356:EN356,FC356:FN356,GC356:GN356,HC356:HN356,IC356:IN356,JC356:JN356,KC356:KN356,LC356:LN356,MC356:MN356,NC356:NN356)</f>
        <v>9.6</v>
      </c>
      <c r="I356" s="4" t="n">
        <f aca="false">MIN(AC356:AN356,BC356:BN356,CC356:CN356,DC356:DN356,EC356:EN356,FC356:FN356,GC356:GN356,HC356:HN356,IC356:IN356,JC356:JN356,KC356:KN356,LC356:LN356,MC356:MN356,NC356:NN356)</f>
        <v>1.6</v>
      </c>
      <c r="J356" s="12" t="n">
        <f aca="false">(G356+I356)/2</f>
        <v>14.45</v>
      </c>
      <c r="AA356" s="0" t="n">
        <f aca="false">AA355+1</f>
        <v>19</v>
      </c>
      <c r="AB356" s="27" t="n">
        <v>2006</v>
      </c>
      <c r="AC356" s="14" t="n">
        <v>19.3</v>
      </c>
      <c r="AD356" s="14" t="n">
        <v>15.3</v>
      </c>
      <c r="AE356" s="14" t="n">
        <v>15.7</v>
      </c>
      <c r="AF356" s="14" t="n">
        <v>12.1</v>
      </c>
      <c r="AG356" s="14" t="n">
        <v>8.6</v>
      </c>
      <c r="AH356" s="14" t="n">
        <v>4.8</v>
      </c>
      <c r="AI356" s="14" t="n">
        <v>6.8</v>
      </c>
      <c r="AJ356" s="14" t="n">
        <v>6.9</v>
      </c>
      <c r="AK356" s="14" t="n">
        <v>9.3</v>
      </c>
      <c r="AL356" s="14" t="n">
        <v>10.5</v>
      </c>
      <c r="AM356" s="14" t="n">
        <v>13.5</v>
      </c>
      <c r="AN356" s="14" t="n">
        <v>14.8</v>
      </c>
      <c r="AO356" s="15" t="n">
        <f aca="false">SUM(AC356:AN356)/12</f>
        <v>11.4666666666667</v>
      </c>
      <c r="AQ356" s="32"/>
      <c r="AR356" s="14"/>
      <c r="AS356" s="14"/>
      <c r="AT356" s="14"/>
      <c r="AU356" s="14"/>
      <c r="AV356" s="14"/>
      <c r="AW356" s="14"/>
      <c r="AX356" s="14"/>
      <c r="AY356" s="14"/>
      <c r="AZ356" s="14"/>
      <c r="BA356" s="0" t="n">
        <f aca="false">BA355+1</f>
        <v>2006</v>
      </c>
      <c r="BB356" s="25" t="s">
        <v>142</v>
      </c>
      <c r="BC356" s="14" t="n">
        <v>17.3</v>
      </c>
      <c r="BD356" s="14" t="n">
        <v>13</v>
      </c>
      <c r="BE356" s="14" t="n">
        <v>12.7</v>
      </c>
      <c r="BF356" s="14" t="n">
        <v>8.6</v>
      </c>
      <c r="BG356" s="14" t="n">
        <v>5</v>
      </c>
      <c r="BH356" s="14" t="n">
        <v>1.6</v>
      </c>
      <c r="BI356" s="14" t="n">
        <v>4.5</v>
      </c>
      <c r="BJ356" s="14" t="n">
        <v>3.5</v>
      </c>
      <c r="BK356" s="14" t="n">
        <v>6.1</v>
      </c>
      <c r="BL356" s="14" t="n">
        <v>7.1</v>
      </c>
      <c r="BM356" s="14" t="n">
        <v>10.5</v>
      </c>
      <c r="BN356" s="14" t="n">
        <v>12.1</v>
      </c>
      <c r="BO356" s="15" t="n">
        <f aca="false">SUM(BC356:BN356)/12</f>
        <v>8.5</v>
      </c>
      <c r="BP356" s="14"/>
      <c r="BQ356" s="14"/>
      <c r="BR356" s="14"/>
      <c r="BS356" s="14"/>
      <c r="CA356" s="0" t="n">
        <f aca="false">CA355+1</f>
        <v>2006</v>
      </c>
      <c r="CB356" s="25" t="s">
        <v>142</v>
      </c>
      <c r="CC356" s="14" t="n">
        <v>15.3</v>
      </c>
      <c r="CD356" s="14" t="n">
        <v>12.4</v>
      </c>
      <c r="CE356" s="14" t="n">
        <v>12.2</v>
      </c>
      <c r="CF356" s="14" t="n">
        <v>8.5</v>
      </c>
      <c r="CG356" s="14" t="n">
        <v>6.9</v>
      </c>
      <c r="CH356" s="14" t="n">
        <v>2.6</v>
      </c>
      <c r="CI356" s="14" t="n">
        <v>5.9</v>
      </c>
      <c r="CJ356" s="14" t="n">
        <v>4.3</v>
      </c>
      <c r="CK356" s="14" t="n">
        <v>5</v>
      </c>
      <c r="CL356" s="14" t="n">
        <v>5.1</v>
      </c>
      <c r="CM356" s="14" t="n">
        <v>9.7</v>
      </c>
      <c r="CN356" s="14" t="n">
        <v>10.4</v>
      </c>
      <c r="CO356" s="15" t="n">
        <f aca="false">SUM(CC356:CN356)/12</f>
        <v>8.19166666666667</v>
      </c>
      <c r="DA356" s="0" t="n">
        <f aca="false">DA355+1</f>
        <v>2006</v>
      </c>
      <c r="DB356" s="25" t="s">
        <v>142</v>
      </c>
      <c r="DC356" s="14" t="n">
        <v>16.7</v>
      </c>
      <c r="DD356" s="14" t="n">
        <v>12.8</v>
      </c>
      <c r="DE356" s="14" t="n">
        <v>13</v>
      </c>
      <c r="DF356" s="14" t="n">
        <v>8.3</v>
      </c>
      <c r="DG356" s="14" t="n">
        <v>6.4</v>
      </c>
      <c r="DH356" s="14" t="n">
        <v>2.6</v>
      </c>
      <c r="DI356" s="14" t="n">
        <v>4.3</v>
      </c>
      <c r="DJ356" s="14" t="n">
        <v>4.9</v>
      </c>
      <c r="DK356" s="14" t="n">
        <v>7</v>
      </c>
      <c r="DL356" s="14" t="n">
        <v>7.2</v>
      </c>
      <c r="DM356" s="14" t="n">
        <v>11</v>
      </c>
      <c r="DN356" s="14" t="n">
        <v>12.1</v>
      </c>
      <c r="DO356" s="15" t="n">
        <f aca="false">SUM(DC356:DN356)/12</f>
        <v>8.85833333333333</v>
      </c>
      <c r="EA356" s="0" t="n">
        <f aca="false">EA355+1</f>
        <v>2006</v>
      </c>
      <c r="EB356" s="25" t="s">
        <v>142</v>
      </c>
      <c r="EC356" s="14" t="n">
        <v>27.3</v>
      </c>
      <c r="ED356" s="14" t="n">
        <v>22.5</v>
      </c>
      <c r="EE356" s="14" t="n">
        <v>20.5</v>
      </c>
      <c r="EF356" s="14" t="n">
        <v>12.5</v>
      </c>
      <c r="EG356" s="14" t="n">
        <v>7.1</v>
      </c>
      <c r="EH356" s="14" t="n">
        <v>3.7</v>
      </c>
      <c r="EI356" s="14" t="n">
        <v>5.6</v>
      </c>
      <c r="EJ356" s="14" t="n">
        <v>7.1</v>
      </c>
      <c r="EK356" s="14" t="n">
        <v>11</v>
      </c>
      <c r="EL356" s="14" t="n">
        <v>15</v>
      </c>
      <c r="EM356" s="14" t="n">
        <v>18.7</v>
      </c>
      <c r="EN356" s="14" t="n">
        <v>20.5</v>
      </c>
      <c r="EO356" s="15" t="n">
        <f aca="false">SUM(EC356:EN356)/12</f>
        <v>14.2916666666667</v>
      </c>
      <c r="FA356" s="0" t="n">
        <f aca="false">FA355+1</f>
        <v>2006</v>
      </c>
      <c r="FB356" s="25" t="s">
        <v>142</v>
      </c>
      <c r="FC356" s="14" t="n">
        <v>14</v>
      </c>
      <c r="FD356" s="14" t="n">
        <v>11.3</v>
      </c>
      <c r="FE356" s="14" t="n">
        <v>11.3</v>
      </c>
      <c r="FF356" s="14" t="n">
        <v>8.3</v>
      </c>
      <c r="FG356" s="14" t="n">
        <v>5.9</v>
      </c>
      <c r="FH356" s="14" t="n">
        <v>2.9</v>
      </c>
      <c r="FI356" s="14" t="n">
        <v>4.8</v>
      </c>
      <c r="FJ356" s="14" t="n">
        <v>4.7</v>
      </c>
      <c r="FK356" s="14" t="n">
        <v>6.4</v>
      </c>
      <c r="FL356" s="14" t="n">
        <v>6.4</v>
      </c>
      <c r="FM356" s="14" t="n">
        <v>9.1</v>
      </c>
      <c r="FN356" s="14" t="n">
        <v>9.7</v>
      </c>
      <c r="FO356" s="15" t="n">
        <f aca="false">SUM(FC356:FN356)/12</f>
        <v>7.9</v>
      </c>
      <c r="GA356" s="0" t="n">
        <f aca="false">GA355+1</f>
        <v>2006</v>
      </c>
      <c r="GB356" s="25" t="s">
        <v>142</v>
      </c>
      <c r="GC356" s="14" t="n">
        <v>13.1</v>
      </c>
      <c r="GD356" s="14" t="n">
        <v>11.7</v>
      </c>
      <c r="GE356" s="14" t="n">
        <v>11.3</v>
      </c>
      <c r="GF356" s="14" t="n">
        <v>8.8</v>
      </c>
      <c r="GG356" s="14" t="n">
        <v>6.3</v>
      </c>
      <c r="GH356" s="14" t="n">
        <v>3.9</v>
      </c>
      <c r="GI356" s="14" t="n">
        <v>4.9</v>
      </c>
      <c r="GJ356" s="14" t="n">
        <v>5.8</v>
      </c>
      <c r="GK356" s="14" t="n">
        <v>6.6</v>
      </c>
      <c r="GL356" s="14" t="n">
        <v>5.7</v>
      </c>
      <c r="GM356" s="14" t="n">
        <v>8.5</v>
      </c>
      <c r="GN356" s="14" t="n">
        <v>8.9</v>
      </c>
      <c r="GO356" s="15" t="n">
        <f aca="false">SUM(GC356:GN356)/12</f>
        <v>7.95833333333333</v>
      </c>
      <c r="HA356" s="0" t="n">
        <f aca="false">HA355+1</f>
        <v>2006</v>
      </c>
      <c r="HB356" s="25" t="s">
        <v>142</v>
      </c>
      <c r="HC356" s="14" t="n">
        <v>17.3</v>
      </c>
      <c r="HD356" s="14" t="n">
        <v>15.2</v>
      </c>
      <c r="HE356" s="14" t="n">
        <v>15.1</v>
      </c>
      <c r="HF356" s="14" t="n">
        <v>11.5</v>
      </c>
      <c r="HG356" s="14" t="n">
        <v>8.9</v>
      </c>
      <c r="HH356" s="14" t="n">
        <v>6.1</v>
      </c>
      <c r="HI356" s="14" t="n">
        <v>8.3</v>
      </c>
      <c r="HJ356" s="14" t="n">
        <v>6.5</v>
      </c>
      <c r="HK356" s="14" t="n">
        <v>7.9</v>
      </c>
      <c r="HL356" s="14" t="n">
        <v>9.9</v>
      </c>
      <c r="HM356" s="14" t="n">
        <v>12.2</v>
      </c>
      <c r="HN356" s="14" t="n">
        <v>13.9</v>
      </c>
      <c r="HO356" s="15" t="n">
        <f aca="false">SUM(HC356:HN356)/12</f>
        <v>11.0666666666667</v>
      </c>
      <c r="IA356" s="0" t="n">
        <f aca="false">IA355+1</f>
        <v>2006</v>
      </c>
      <c r="IB356" s="25" t="s">
        <v>142</v>
      </c>
      <c r="IC356" s="14" t="n">
        <v>21.9</v>
      </c>
      <c r="ID356" s="14" t="n">
        <v>17.1</v>
      </c>
      <c r="IE356" s="14" t="n">
        <v>18.6</v>
      </c>
      <c r="IF356" s="14" t="n">
        <v>13.5</v>
      </c>
      <c r="IG356" s="14" t="n">
        <v>9.3</v>
      </c>
      <c r="IH356" s="14" t="n">
        <v>5.3</v>
      </c>
      <c r="II356" s="14" t="n">
        <v>7.7</v>
      </c>
      <c r="IJ356" s="14" t="n">
        <v>7.9</v>
      </c>
      <c r="IK356" s="14" t="n">
        <v>11.1</v>
      </c>
      <c r="IL356" s="14" t="n">
        <v>12.6</v>
      </c>
      <c r="IM356" s="14" t="n">
        <v>15.2</v>
      </c>
      <c r="IN356" s="14" t="n">
        <v>17.6</v>
      </c>
      <c r="IO356" s="15" t="n">
        <f aca="false">SUM(IC356:IN356)/12</f>
        <v>13.15</v>
      </c>
      <c r="JA356" s="0" t="n">
        <f aca="false">JA355+1</f>
        <v>2006</v>
      </c>
      <c r="JB356" s="25" t="s">
        <v>142</v>
      </c>
      <c r="JC356" s="14" t="n">
        <v>14.7</v>
      </c>
      <c r="JD356" s="14" t="n">
        <v>13.5</v>
      </c>
      <c r="JE356" s="14" t="n">
        <v>13.6</v>
      </c>
      <c r="JF356" s="14" t="n">
        <v>11.7</v>
      </c>
      <c r="JG356" s="14" t="n">
        <v>9.5</v>
      </c>
      <c r="JH356" s="14" t="n">
        <v>7.2</v>
      </c>
      <c r="JI356" s="14" t="n">
        <v>7.9</v>
      </c>
      <c r="JJ356" s="14" t="n">
        <v>9</v>
      </c>
      <c r="JK356" s="14" t="n">
        <v>10</v>
      </c>
      <c r="JL356" s="14" t="n">
        <v>10</v>
      </c>
      <c r="JM356" s="14" t="n">
        <v>11</v>
      </c>
      <c r="JN356" s="14" t="n">
        <v>11.8</v>
      </c>
      <c r="JO356" s="15" t="n">
        <f aca="false">SUM(JC356:JN356)/12</f>
        <v>10.825</v>
      </c>
      <c r="KA356" s="0" t="n">
        <f aca="false">KA355+1</f>
        <v>2006</v>
      </c>
      <c r="KB356" s="33" t="s">
        <v>142</v>
      </c>
      <c r="KC356" s="14" t="n">
        <v>17.3</v>
      </c>
      <c r="KD356" s="14" t="n">
        <v>12.5</v>
      </c>
      <c r="KE356" s="14" t="n">
        <v>13.4</v>
      </c>
      <c r="KF356" s="14" t="n">
        <v>10</v>
      </c>
      <c r="KG356" s="14" t="n">
        <v>6.5</v>
      </c>
      <c r="KH356" s="14" t="n">
        <v>3.4</v>
      </c>
      <c r="KI356" s="14" t="n">
        <v>5</v>
      </c>
      <c r="KJ356" s="14" t="n">
        <v>4</v>
      </c>
      <c r="KK356" s="14" t="n">
        <v>5.6</v>
      </c>
      <c r="KL356" s="14" t="n">
        <v>6.2</v>
      </c>
      <c r="KM356" s="14" t="n">
        <v>10.5</v>
      </c>
      <c r="KN356" s="14" t="n">
        <v>13.5</v>
      </c>
      <c r="KO356" s="15" t="n">
        <f aca="false">SUM(KC356:KN356)/12</f>
        <v>8.99166666666667</v>
      </c>
      <c r="LA356" s="0" t="n">
        <f aca="false">LA355+1</f>
        <v>2006</v>
      </c>
      <c r="LB356" s="25" t="s">
        <v>142</v>
      </c>
      <c r="LC356" s="14" t="n">
        <v>17.7</v>
      </c>
      <c r="LD356" s="14" t="n">
        <v>13.4</v>
      </c>
      <c r="LE356" s="14" t="n">
        <v>12.9</v>
      </c>
      <c r="LF356" s="14" t="n">
        <v>9</v>
      </c>
      <c r="LG356" s="14" t="n">
        <v>5.5</v>
      </c>
      <c r="LH356" s="14" t="n">
        <v>1.7</v>
      </c>
      <c r="LI356" s="14" t="n">
        <v>4.3</v>
      </c>
      <c r="LJ356" s="14" t="n">
        <v>2.9</v>
      </c>
      <c r="LK356" s="14" t="n">
        <v>5.5</v>
      </c>
      <c r="LL356" s="14" t="n">
        <v>6.4</v>
      </c>
      <c r="LM356" s="14" t="n">
        <v>11.1</v>
      </c>
      <c r="LN356" s="14" t="n">
        <v>12.5</v>
      </c>
      <c r="LO356" s="15" t="n">
        <f aca="false">SUM(LC356:LN356)/12</f>
        <v>8.575</v>
      </c>
      <c r="MA356" s="0" t="n">
        <f aca="false">MA355+1</f>
        <v>2006</v>
      </c>
      <c r="MB356" s="25" t="s">
        <v>142</v>
      </c>
      <c r="MC356" s="14" t="n">
        <v>16.2</v>
      </c>
      <c r="MD356" s="14" t="n">
        <v>13.8</v>
      </c>
      <c r="ME356" s="14" t="n">
        <v>13.8</v>
      </c>
      <c r="MF356" s="14" t="n">
        <v>10</v>
      </c>
      <c r="MG356" s="14" t="n">
        <v>8.1</v>
      </c>
      <c r="MH356" s="14" t="n">
        <v>4.7</v>
      </c>
      <c r="MI356" s="14" t="n">
        <v>6.3</v>
      </c>
      <c r="MJ356" s="14" t="n">
        <v>5.9</v>
      </c>
      <c r="MK356" s="14" t="n">
        <v>7.3</v>
      </c>
      <c r="ML356" s="14" t="n">
        <v>7.7</v>
      </c>
      <c r="MM356" s="14" t="n">
        <v>10.8</v>
      </c>
      <c r="MN356" s="14" t="n">
        <v>11.6</v>
      </c>
      <c r="MO356" s="15" t="n">
        <f aca="false">SUM(MC356:MN356)/12</f>
        <v>9.68333333333333</v>
      </c>
      <c r="NA356" s="0" t="n">
        <f aca="false">NA355+1</f>
        <v>2006</v>
      </c>
      <c r="NB356" s="25" t="s">
        <v>142</v>
      </c>
      <c r="NC356" s="14" t="n">
        <v>23</v>
      </c>
      <c r="ND356" s="14" t="n">
        <v>17.2</v>
      </c>
      <c r="NE356" s="14" t="n">
        <v>17.2</v>
      </c>
      <c r="NF356" s="14" t="n">
        <v>10.7</v>
      </c>
      <c r="NG356" s="14" t="n">
        <v>5.9</v>
      </c>
      <c r="NH356" s="14" t="n">
        <v>1.9</v>
      </c>
      <c r="NI356" s="14" t="n">
        <v>5.6</v>
      </c>
      <c r="NJ356" s="14" t="n">
        <v>6.1</v>
      </c>
      <c r="NK356" s="14" t="n">
        <v>8.9</v>
      </c>
      <c r="NL356" s="14" t="n">
        <v>12.3</v>
      </c>
      <c r="NM356" s="14" t="n">
        <v>17.2</v>
      </c>
      <c r="NN356" s="14" t="n">
        <v>17.4</v>
      </c>
      <c r="NO356" s="15" t="n">
        <f aca="false">SUM(NC356:NN356)/12</f>
        <v>11.95</v>
      </c>
      <c r="OA356" s="6" t="n">
        <f aca="false">AVERAGE(AO356,BO356,CO356,DO356,EO356,FO356,GO356,HO356,IO356,JO356,KO356,LO356,MO356,NO356)</f>
        <v>10.1005952380952</v>
      </c>
      <c r="OB356" s="22" t="n">
        <f aca="false">AVERAGE(OA346:OA356)</f>
        <v>10.4228535353535</v>
      </c>
      <c r="PA356" s="16" t="n">
        <f aca="false">AVERAGE(AH356,AI356,AJ356,BH356,BI356,BJ356,CH356,CI356,CJ356,DH356,DI356,DJ356,EH356,EI356,EJ356,FH356,FI356,FJ356,GH356,GI356,GJ356,HH356,HI356,HJ356,IH356,II356,IJ356,JH356,JI356,JJ356,KH356,KI356,KJ356,LH356,LI356,LJ356,MH356,MI356,MJ356,NH356,NI356,NJ356)</f>
        <v>5.09047619047619</v>
      </c>
      <c r="PB356" s="17" t="n">
        <f aca="false">AVERAGE(AC356,AD356,AN356,BC356,BD356,BN356,CC356,CD356,CN356,DC356,DD356,DN356,EC356,ED356,EN356,FC356,FD356,FN356,GC356,GD356,GN356,HC356,HD356,HN356,IC356,ID356,IN356,JC356,JD356,JN356,KC356,KD356,KN356,LC356,LD356,LN356,MC356,MD356,MN356,NC356,ND356,NN356,)</f>
        <v>14.8744186046512</v>
      </c>
      <c r="PC356" s="16" t="n">
        <f aca="false">AVERAGE(PA346:PA356)</f>
        <v>6.39937616583958</v>
      </c>
      <c r="PD356" s="23" t="n">
        <f aca="false">AVERAGE(PB346:PB356)</f>
        <v>14.5706483439042</v>
      </c>
    </row>
    <row r="357" customFormat="false" ht="14.65" hidden="false" customHeight="false" outlineLevel="0" collapsed="false">
      <c r="A357" s="5"/>
      <c r="B357" s="6" t="n">
        <f aca="false">AVERAGE(AO357,BO357,CO357,DO357,EO357,FO357,GO357,HO357,IO357,JO357,KO357,LO357,MO357,NO357)</f>
        <v>11.0119047619048</v>
      </c>
      <c r="C357" s="18" t="n">
        <f aca="false">AVERAGE(B353:B357)</f>
        <v>10.4782142857143</v>
      </c>
      <c r="D357" s="20" t="n">
        <f aca="false">AVERAGE(B348:B357)</f>
        <v>10.4956646825397</v>
      </c>
      <c r="E357" s="6" t="n">
        <f aca="false">AVERAGE(B338:B357)</f>
        <v>10.5999586640212</v>
      </c>
      <c r="F357" s="24" t="n">
        <f aca="false">AVERAGE(B308:B357)</f>
        <v>10.5744259259259</v>
      </c>
      <c r="G357" s="2" t="n">
        <f aca="false">MAX(AC357:AN357,BC357:BN357,CC357:CN357,DC357:DN357,EC357:EN357,FC357:FN357,GC357:GN357,HC357:HN357,IC357:IN357,JC357:JN357,KC357:KN357,LC357:LN357,MC357:MN357,NC357:NN357)</f>
        <v>23.8</v>
      </c>
      <c r="H357" s="11" t="n">
        <f aca="false">MEDIAN(AC357:AN357,BC357:BN357,CC357:CN357,DC357:DN357,EC357:EN357,FC357:FN357,GC357:GN357,HC357:HN357,IC357:IN357,JC357:JN357,KC357:KN357,LC357:LN357,MC357:MN357,NC357:NN357)</f>
        <v>10.95</v>
      </c>
      <c r="I357" s="4" t="n">
        <f aca="false">MIN(AC357:AN357,BC357:BN357,CC357:CN357,DC357:DN357,EC357:EN357,FC357:FN357,GC357:GN357,HC357:HN357,IC357:IN357,JC357:JN357,KC357:KN357,LC357:LN357,MC357:MN357,NC357:NN357)</f>
        <v>2.2</v>
      </c>
      <c r="J357" s="12" t="n">
        <f aca="false">(G357+I357)/2</f>
        <v>13</v>
      </c>
      <c r="AA357" s="0" t="n">
        <f aca="false">AA356+1</f>
        <v>20</v>
      </c>
      <c r="AB357" s="27" t="n">
        <v>2007</v>
      </c>
      <c r="AC357" s="14" t="n">
        <v>17.9</v>
      </c>
      <c r="AD357" s="14" t="n">
        <v>17.7</v>
      </c>
      <c r="AE357" s="14" t="n">
        <v>15.6</v>
      </c>
      <c r="AF357" s="14" t="n">
        <v>13.9</v>
      </c>
      <c r="AG357" s="14" t="n">
        <v>12.1</v>
      </c>
      <c r="AH357" s="14" t="n">
        <v>6.3</v>
      </c>
      <c r="AI357" s="14" t="n">
        <v>7</v>
      </c>
      <c r="AJ357" s="14" t="n">
        <v>7.4</v>
      </c>
      <c r="AK357" s="14" t="n">
        <v>10</v>
      </c>
      <c r="AL357" s="14" t="n">
        <v>11.2</v>
      </c>
      <c r="AM357" s="14" t="n">
        <v>13.8</v>
      </c>
      <c r="AN357" s="14" t="n">
        <v>15.3</v>
      </c>
      <c r="AO357" s="15" t="n">
        <f aca="false">SUM(AC357:AN357)/12</f>
        <v>12.35</v>
      </c>
      <c r="AQ357" s="32"/>
      <c r="AR357" s="14"/>
      <c r="AS357" s="14"/>
      <c r="AT357" s="14"/>
      <c r="AU357" s="14"/>
      <c r="AV357" s="14"/>
      <c r="AW357" s="14"/>
      <c r="AX357" s="14"/>
      <c r="AY357" s="14"/>
      <c r="AZ357" s="14"/>
      <c r="BA357" s="0" t="n">
        <f aca="false">BA356+1</f>
        <v>2007</v>
      </c>
      <c r="BB357" s="25" t="s">
        <v>143</v>
      </c>
      <c r="BC357" s="14" t="n">
        <v>15.4</v>
      </c>
      <c r="BD357" s="14" t="n">
        <v>15.6</v>
      </c>
      <c r="BE357" s="14" t="n">
        <v>12.9</v>
      </c>
      <c r="BF357" s="14" t="n">
        <v>10.4</v>
      </c>
      <c r="BG357" s="14" t="n">
        <v>9</v>
      </c>
      <c r="BH357" s="14" t="n">
        <v>3.6</v>
      </c>
      <c r="BI357" s="14" t="n">
        <v>4.4</v>
      </c>
      <c r="BJ357" s="14" t="n">
        <v>5.6</v>
      </c>
      <c r="BK357" s="14" t="n">
        <v>7.2</v>
      </c>
      <c r="BL357" s="14" t="n">
        <v>8</v>
      </c>
      <c r="BM357" s="14" t="n">
        <v>12.1</v>
      </c>
      <c r="BN357" s="14" t="n">
        <v>12.8</v>
      </c>
      <c r="BO357" s="15" t="n">
        <f aca="false">SUM(BC357:BN357)/12</f>
        <v>9.75</v>
      </c>
      <c r="BP357" s="14"/>
      <c r="BQ357" s="14"/>
      <c r="BR357" s="14"/>
      <c r="BS357" s="14"/>
      <c r="CA357" s="0" t="n">
        <f aca="false">CA356+1</f>
        <v>2007</v>
      </c>
      <c r="CB357" s="25" t="s">
        <v>143</v>
      </c>
      <c r="CC357" s="14" t="n">
        <v>14.1</v>
      </c>
      <c r="CD357" s="14" t="n">
        <v>14.5</v>
      </c>
      <c r="CE357" s="14" t="n">
        <v>12</v>
      </c>
      <c r="CF357" s="14" t="n">
        <v>9.4</v>
      </c>
      <c r="CG357" s="14" t="n">
        <v>10.5</v>
      </c>
      <c r="CH357" s="14" t="n">
        <v>6.2</v>
      </c>
      <c r="CI357" s="14" t="n">
        <v>5.9</v>
      </c>
      <c r="CJ357" s="14" t="n">
        <v>5.2</v>
      </c>
      <c r="CK357" s="14" t="n">
        <v>5.4</v>
      </c>
      <c r="CL357" s="14" t="n">
        <v>6.4</v>
      </c>
      <c r="CM357" s="14" t="n">
        <v>11</v>
      </c>
      <c r="CN357" s="14" t="n">
        <v>10.8</v>
      </c>
      <c r="CO357" s="15" t="n">
        <f aca="false">SUM(CC357:CN357)/12</f>
        <v>9.28333333333334</v>
      </c>
      <c r="DA357" s="0" t="n">
        <f aca="false">DA356+1</f>
        <v>2007</v>
      </c>
      <c r="DB357" s="25" t="s">
        <v>143</v>
      </c>
      <c r="DC357" s="14" t="n">
        <v>15.8</v>
      </c>
      <c r="DD357" s="14" t="n">
        <v>16.4</v>
      </c>
      <c r="DE357" s="14" t="n">
        <v>13.4</v>
      </c>
      <c r="DF357" s="14" t="n">
        <v>11.3</v>
      </c>
      <c r="DG357" s="14" t="n">
        <v>9.9</v>
      </c>
      <c r="DH357" s="14" t="n">
        <v>3.8</v>
      </c>
      <c r="DI357" s="14" t="n">
        <v>4.9</v>
      </c>
      <c r="DJ357" s="14" t="n">
        <v>5.5</v>
      </c>
      <c r="DK357" s="14" t="n">
        <v>6.7</v>
      </c>
      <c r="DL357" s="14" t="n">
        <v>8.2</v>
      </c>
      <c r="DM357" s="14" t="n">
        <v>12.7</v>
      </c>
      <c r="DN357" s="14" t="n">
        <v>13.5</v>
      </c>
      <c r="DO357" s="15" t="n">
        <f aca="false">SUM(DC357:DN357)/12</f>
        <v>10.175</v>
      </c>
      <c r="EA357" s="0" t="n">
        <f aca="false">EA356+1</f>
        <v>2007</v>
      </c>
      <c r="EB357" s="25" t="s">
        <v>143</v>
      </c>
      <c r="EC357" s="14" t="n">
        <v>22.5</v>
      </c>
      <c r="ED357" s="14" t="n">
        <v>23.8</v>
      </c>
      <c r="EE357" s="14" t="n">
        <v>20.6</v>
      </c>
      <c r="EF357" s="14" t="n">
        <v>15.3</v>
      </c>
      <c r="EG357" s="14" t="n">
        <v>11.1</v>
      </c>
      <c r="EH357" s="14" t="n">
        <v>3.8</v>
      </c>
      <c r="EI357" s="14" t="n">
        <v>4.6</v>
      </c>
      <c r="EJ357" s="14" t="n">
        <v>6.8</v>
      </c>
      <c r="EK357" s="14" t="n">
        <v>10.5</v>
      </c>
      <c r="EL357" s="14" t="n">
        <v>14.6</v>
      </c>
      <c r="EM357" s="14" t="n">
        <v>18.1</v>
      </c>
      <c r="EN357" s="14" t="n">
        <v>20.7</v>
      </c>
      <c r="EO357" s="15" t="n">
        <f aca="false">SUM(EC357:EN357)/12</f>
        <v>14.3666666666667</v>
      </c>
      <c r="FA357" s="0" t="n">
        <f aca="false">FA356+1</f>
        <v>2007</v>
      </c>
      <c r="FB357" s="25" t="s">
        <v>143</v>
      </c>
      <c r="FC357" s="14" t="n">
        <v>13.8</v>
      </c>
      <c r="FD357" s="14" t="n">
        <v>13.8</v>
      </c>
      <c r="FE357" s="14" t="n">
        <v>11.6</v>
      </c>
      <c r="FF357" s="14" t="n">
        <v>10.5</v>
      </c>
      <c r="FG357" s="14" t="n">
        <v>9.8</v>
      </c>
      <c r="FH357" s="14" t="n">
        <v>3.9</v>
      </c>
      <c r="FI357" s="14" t="n">
        <v>5.3</v>
      </c>
      <c r="FJ357" s="14" t="n">
        <v>5.5</v>
      </c>
      <c r="FK357" s="14" t="n">
        <v>6.7</v>
      </c>
      <c r="FL357" s="14" t="n">
        <v>7.8</v>
      </c>
      <c r="FM357" s="14" t="n">
        <v>9.9</v>
      </c>
      <c r="FN357" s="14" t="n">
        <v>10.9</v>
      </c>
      <c r="FO357" s="15" t="n">
        <f aca="false">SUM(FC357:FN357)/12</f>
        <v>9.125</v>
      </c>
      <c r="GA357" s="0" t="n">
        <f aca="false">GA356+1</f>
        <v>2007</v>
      </c>
      <c r="GB357" s="25" t="s">
        <v>143</v>
      </c>
      <c r="GC357" s="14" t="n">
        <v>13.4</v>
      </c>
      <c r="GD357" s="14" t="n">
        <v>14</v>
      </c>
      <c r="GE357" s="14" t="n">
        <v>11.1</v>
      </c>
      <c r="GF357" s="14" t="n">
        <v>10.2</v>
      </c>
      <c r="GG357" s="14" t="n">
        <v>10.4</v>
      </c>
      <c r="GH357" s="14" t="n">
        <v>5.3</v>
      </c>
      <c r="GI357" s="14" t="n">
        <v>5.6</v>
      </c>
      <c r="GJ357" s="14" t="n">
        <v>6.6</v>
      </c>
      <c r="GK357" s="14" t="n">
        <v>7.5</v>
      </c>
      <c r="GL357" s="14" t="n">
        <v>7.3</v>
      </c>
      <c r="GM357" s="14" t="n">
        <v>9.9</v>
      </c>
      <c r="GN357" s="14" t="n">
        <v>10.7</v>
      </c>
      <c r="GO357" s="15" t="n">
        <f aca="false">SUM(GC357:GN357)/12</f>
        <v>9.33333333333333</v>
      </c>
      <c r="HA357" s="0" t="n">
        <f aca="false">HA356+1</f>
        <v>2007</v>
      </c>
      <c r="HB357" s="25" t="s">
        <v>143</v>
      </c>
      <c r="HC357" s="14" t="n">
        <v>16.6</v>
      </c>
      <c r="HD357" s="14" t="n">
        <v>17.1</v>
      </c>
      <c r="HE357" s="14" t="n">
        <v>15.3</v>
      </c>
      <c r="HF357" s="14" t="n">
        <v>14.1</v>
      </c>
      <c r="HG357" s="14" t="n">
        <v>11.7</v>
      </c>
      <c r="HH357" s="14" t="n">
        <v>8.1</v>
      </c>
      <c r="HI357" s="14" t="n">
        <v>7.3</v>
      </c>
      <c r="HJ357" s="14" t="n">
        <v>6.7</v>
      </c>
      <c r="HK357" s="14" t="n">
        <v>7.4</v>
      </c>
      <c r="HL357" s="14" t="n">
        <v>9.6</v>
      </c>
      <c r="HM357" s="14" t="n">
        <v>12.5</v>
      </c>
      <c r="HN357" s="14" t="n">
        <v>14.5</v>
      </c>
      <c r="HO357" s="15" t="n">
        <f aca="false">SUM(HC357:HN357)/12</f>
        <v>11.7416666666667</v>
      </c>
      <c r="IA357" s="0" t="n">
        <f aca="false">IA356+1</f>
        <v>2007</v>
      </c>
      <c r="IB357" s="25" t="s">
        <v>143</v>
      </c>
      <c r="IC357" s="14" t="n">
        <v>19.5</v>
      </c>
      <c r="ID357" s="14" t="n">
        <v>19.8</v>
      </c>
      <c r="IE357" s="14" t="n">
        <v>16.7</v>
      </c>
      <c r="IF357" s="14" t="n">
        <v>15.4</v>
      </c>
      <c r="IG357" s="14" t="n">
        <v>13.2</v>
      </c>
      <c r="IH357" s="14" t="n">
        <v>6.5</v>
      </c>
      <c r="II357" s="14" t="n">
        <v>7.4</v>
      </c>
      <c r="IJ357" s="14" t="n">
        <v>9.4</v>
      </c>
      <c r="IK357" s="14" t="n">
        <v>10.8</v>
      </c>
      <c r="IL357" s="14" t="n">
        <v>12.6</v>
      </c>
      <c r="IM357" s="14" t="n">
        <v>16.3</v>
      </c>
      <c r="IN357" s="14" t="n">
        <v>18.1</v>
      </c>
      <c r="IO357" s="15" t="n">
        <f aca="false">SUM(IC357:IN357)/12</f>
        <v>13.8083333333333</v>
      </c>
      <c r="JA357" s="0" t="n">
        <f aca="false">JA356+1</f>
        <v>2007</v>
      </c>
      <c r="JB357" s="25" t="s">
        <v>143</v>
      </c>
      <c r="JC357" s="14" t="n">
        <v>15.5</v>
      </c>
      <c r="JD357" s="14" t="n">
        <v>14.9</v>
      </c>
      <c r="JE357" s="14" t="n">
        <v>12.9</v>
      </c>
      <c r="JF357" s="14" t="n">
        <v>12.4</v>
      </c>
      <c r="JG357" s="14" t="n">
        <v>13.2</v>
      </c>
      <c r="JH357" s="14" t="n">
        <v>7.9</v>
      </c>
      <c r="JI357" s="14" t="n">
        <v>8.8</v>
      </c>
      <c r="JJ357" s="14" t="n">
        <v>9.3</v>
      </c>
      <c r="JK357" s="14" t="n">
        <v>10.3</v>
      </c>
      <c r="JL357" s="14" t="n">
        <v>10.5</v>
      </c>
      <c r="JM357" s="14" t="n">
        <v>11.8</v>
      </c>
      <c r="JN357" s="14" t="n">
        <v>13.2</v>
      </c>
      <c r="JO357" s="15" t="n">
        <f aca="false">SUM(JC357:JN357)/12</f>
        <v>11.725</v>
      </c>
      <c r="KA357" s="0" t="n">
        <f aca="false">KA356+1</f>
        <v>2007</v>
      </c>
      <c r="KB357" s="33" t="s">
        <v>143</v>
      </c>
      <c r="KC357" s="14" t="n">
        <v>16.4</v>
      </c>
      <c r="KD357" s="14" t="n">
        <v>16.4</v>
      </c>
      <c r="KE357" s="14" t="n">
        <v>13.8</v>
      </c>
      <c r="KF357" s="14" t="n">
        <v>12.2</v>
      </c>
      <c r="KG357" s="14" t="n">
        <v>10.3</v>
      </c>
      <c r="KH357" s="14" t="n">
        <v>4.4</v>
      </c>
      <c r="KI357" s="14" t="n">
        <v>5.3</v>
      </c>
      <c r="KJ357" s="14" t="n">
        <v>5</v>
      </c>
      <c r="KK357" s="14" t="n">
        <v>6.4</v>
      </c>
      <c r="KL357" s="14" t="n">
        <v>7.6</v>
      </c>
      <c r="KM357" s="14" t="n">
        <v>10.6</v>
      </c>
      <c r="KN357" s="14" t="n">
        <v>13.3</v>
      </c>
      <c r="KO357" s="15" t="n">
        <f aca="false">SUM(KC357:KN357)/12</f>
        <v>10.1416666666667</v>
      </c>
      <c r="LA357" s="0" t="n">
        <f aca="false">LA356+1</f>
        <v>2007</v>
      </c>
      <c r="LB357" s="25" t="s">
        <v>143</v>
      </c>
      <c r="LC357" s="14" t="n">
        <v>16.2</v>
      </c>
      <c r="LD357" s="14" t="n">
        <v>15.9</v>
      </c>
      <c r="LE357" s="14" t="n">
        <v>13.7</v>
      </c>
      <c r="LF357" s="14" t="n">
        <v>11.1</v>
      </c>
      <c r="LG357" s="14" t="n">
        <v>9.3</v>
      </c>
      <c r="LH357" s="14" t="n">
        <v>3.6</v>
      </c>
      <c r="LI357" s="14" t="n">
        <v>4.3</v>
      </c>
      <c r="LJ357" s="14" t="n">
        <v>3.9</v>
      </c>
      <c r="LK357" s="14" t="n">
        <v>5</v>
      </c>
      <c r="LL357" s="14" t="n">
        <v>7.3</v>
      </c>
      <c r="LM357" s="14" t="n">
        <v>11.2</v>
      </c>
      <c r="LN357" s="14" t="n">
        <v>13.2</v>
      </c>
      <c r="LO357" s="15" t="n">
        <f aca="false">SUM(LC357:LN357)/12</f>
        <v>9.55833333333333</v>
      </c>
      <c r="MA357" s="0" t="n">
        <f aca="false">MA356+1</f>
        <v>2007</v>
      </c>
      <c r="MB357" s="25" t="s">
        <v>143</v>
      </c>
      <c r="MC357" s="14" t="n">
        <v>15.8</v>
      </c>
      <c r="MD357" s="14" t="n">
        <v>15.8</v>
      </c>
      <c r="ME357" s="14" t="n">
        <v>13.3</v>
      </c>
      <c r="MF357" s="14" t="n">
        <v>12</v>
      </c>
      <c r="MG357" s="14" t="n">
        <v>11.1</v>
      </c>
      <c r="MH357" s="14" t="n">
        <v>6.2</v>
      </c>
      <c r="MI357" s="14" t="n">
        <v>6.4</v>
      </c>
      <c r="MJ357" s="14" t="n">
        <v>6.5</v>
      </c>
      <c r="MK357" s="14" t="n">
        <v>7.6</v>
      </c>
      <c r="ML357" s="14" t="n">
        <v>9.1</v>
      </c>
      <c r="MM357" s="14" t="n">
        <v>12.1</v>
      </c>
      <c r="MN357" s="14" t="n">
        <v>13.3</v>
      </c>
      <c r="MO357" s="15" t="n">
        <f aca="false">SUM(MC357:MN357)/12</f>
        <v>10.7666666666667</v>
      </c>
      <c r="NA357" s="0" t="n">
        <f aca="false">NA356+1</f>
        <v>2007</v>
      </c>
      <c r="NB357" s="25" t="s">
        <v>143</v>
      </c>
      <c r="NC357" s="14" t="n">
        <v>19.6</v>
      </c>
      <c r="ND357" s="14" t="n">
        <v>21.9</v>
      </c>
      <c r="NE357" s="14" t="n">
        <v>16.2</v>
      </c>
      <c r="NF357" s="14" t="n">
        <v>14</v>
      </c>
      <c r="NG357" s="14" t="n">
        <v>9</v>
      </c>
      <c r="NH357" s="14" t="n">
        <v>2.2</v>
      </c>
      <c r="NI357" s="14" t="n">
        <v>3.6</v>
      </c>
      <c r="NJ357" s="14" t="n">
        <v>4.6</v>
      </c>
      <c r="NK357" s="14" t="n">
        <v>7.1</v>
      </c>
      <c r="NL357" s="14" t="n">
        <v>12.3</v>
      </c>
      <c r="NM357" s="14" t="n">
        <v>16.6</v>
      </c>
      <c r="NN357" s="14" t="n">
        <v>17.4</v>
      </c>
      <c r="NO357" s="15" t="n">
        <f aca="false">SUM(NC357:NN357)/12</f>
        <v>12.0416666666667</v>
      </c>
      <c r="OA357" s="6" t="n">
        <f aca="false">AVERAGE(AO357,BO357,CO357,DO357,EO357,FO357,GO357,HO357,IO357,JO357,KO357,LO357,MO357,NO357)</f>
        <v>11.0119047619048</v>
      </c>
      <c r="OB357" s="22" t="n">
        <f aca="false">AVERAGE(OA347:OA357)</f>
        <v>10.4993686868687</v>
      </c>
      <c r="PA357" s="16" t="n">
        <f aca="false">AVERAGE(AH357,AI357,AJ357,BH357,BI357,BJ357,CH357,CI357,CJ357,DH357,DI357,DJ357,EH357,EI357,EJ357,FH357,FI357,FJ357,GH357,GI357,GJ357,HH357,HI357,HJ357,IH357,II357,IJ357,JH357,JI357,JJ357,KH357,KI357,KJ357,LH357,LI357,LJ357,MH357,MI357,MJ357,NH357,NI357,NJ357)</f>
        <v>5.72857142857143</v>
      </c>
      <c r="PB357" s="17" t="n">
        <f aca="false">AVERAGE(AC357,AD357,AN357,BC357,BD357,BN357,CC357,CD357,CN357,DC357,DD357,DN357,EC357,ED357,EN357,FC357,FD357,FN357,GC357,GD357,GN357,HC357,HD357,HN357,IC357,ID357,IN357,JC357,JD357,JN357,KC357,KD357,KN357,LC357,LD357,LN357,MC357,MD357,MN357,NC357,ND357,NN357,)</f>
        <v>15.5302325581395</v>
      </c>
      <c r="PC357" s="16" t="n">
        <f aca="false">AVERAGE(PA347:PA357)</f>
        <v>6.26496058142399</v>
      </c>
      <c r="PD357" s="23" t="n">
        <f aca="false">AVERAGE(PB347:PB357)</f>
        <v>14.7687455954898</v>
      </c>
    </row>
    <row r="358" customFormat="false" ht="14.65" hidden="false" customHeight="false" outlineLevel="0" collapsed="false">
      <c r="A358" s="5"/>
      <c r="B358" s="6" t="n">
        <f aca="false">AVERAGE(AO358,BO358,CO358,DO358,EO358,FO358,GO358,HO358,IO358,JO358,KO358,LO358,MO358,NO358)</f>
        <v>10.3238095238095</v>
      </c>
      <c r="C358" s="18" t="n">
        <f aca="false">AVERAGE(B354:B358)</f>
        <v>10.4653571428572</v>
      </c>
      <c r="D358" s="20" t="n">
        <f aca="false">AVERAGE(B349:B358)</f>
        <v>10.5092361111111</v>
      </c>
      <c r="E358" s="6" t="n">
        <f aca="false">AVERAGE(B339:B358)</f>
        <v>10.5514169973545</v>
      </c>
      <c r="F358" s="24" t="n">
        <f aca="false">AVERAGE(B309:B358)</f>
        <v>10.5822354497355</v>
      </c>
      <c r="G358" s="2" t="n">
        <f aca="false">MAX(AC358:AN358,BC358:BN358,CC358:CN358,DC358:DN358,EC358:EN358,FC358:FN358,GC358:GN358,HC358:HN358,IC358:IN358,JC358:JN358,KC358:KN358,LC358:LN358,MC358:MN358,NC358:NN358)</f>
        <v>23.7</v>
      </c>
      <c r="H358" s="11" t="n">
        <f aca="false">MEDIAN(AC358:AN358,BC358:BN358,CC358:CN358,DC358:DN358,EC358:EN358,FC358:FN358,GC358:GN358,HC358:HN358,IC358:IN358,JC358:JN358,KC358:KN358,LC358:LN358,MC358:MN358,NC358:NN358)</f>
        <v>10.15</v>
      </c>
      <c r="I358" s="4" t="n">
        <f aca="false">MIN(AC358:AN358,BC358:BN358,CC358:CN358,DC358:DN358,EC358:EN358,FC358:FN358,GC358:GN358,HC358:HN358,IC358:IN358,JC358:JN358,KC358:KN358,LC358:LN358,MC358:MN358,NC358:NN358)</f>
        <v>2.6</v>
      </c>
      <c r="J358" s="12" t="n">
        <f aca="false">(G358+I358)/2</f>
        <v>13.15</v>
      </c>
      <c r="AA358" s="0" t="n">
        <f aca="false">AA357+1</f>
        <v>21</v>
      </c>
      <c r="AB358" s="27" t="n">
        <v>2008</v>
      </c>
      <c r="AC358" s="14" t="n">
        <v>16.5</v>
      </c>
      <c r="AD358" s="14" t="n">
        <v>15.6</v>
      </c>
      <c r="AE358" s="14" t="n">
        <v>16.7</v>
      </c>
      <c r="AF358" s="14" t="n">
        <v>11.5</v>
      </c>
      <c r="AG358" s="14" t="n">
        <v>9.7</v>
      </c>
      <c r="AH358" s="14" t="n">
        <v>8.6</v>
      </c>
      <c r="AI358" s="14" t="n">
        <v>7.2</v>
      </c>
      <c r="AJ358" s="14" t="n">
        <v>6.4</v>
      </c>
      <c r="AK358" s="14" t="n">
        <v>8.4</v>
      </c>
      <c r="AL358" s="14" t="n">
        <v>11.3</v>
      </c>
      <c r="AM358" s="14" t="n">
        <v>13.8</v>
      </c>
      <c r="AN358" s="14" t="n">
        <v>15.3</v>
      </c>
      <c r="AO358" s="15" t="n">
        <f aca="false">SUM(AC358:AN358)/12</f>
        <v>11.75</v>
      </c>
      <c r="AQ358" s="32"/>
      <c r="AR358" s="14"/>
      <c r="AS358" s="14"/>
      <c r="AT358" s="14"/>
      <c r="AU358" s="14"/>
      <c r="AV358" s="14"/>
      <c r="AW358" s="14"/>
      <c r="AX358" s="14"/>
      <c r="AY358" s="14"/>
      <c r="AZ358" s="14"/>
      <c r="BA358" s="0" t="n">
        <f aca="false">BA357+1</f>
        <v>2008</v>
      </c>
      <c r="BB358" s="25" t="s">
        <v>144</v>
      </c>
      <c r="BC358" s="14" t="n">
        <v>14.9</v>
      </c>
      <c r="BD358" s="14" t="n">
        <v>13.3</v>
      </c>
      <c r="BE358" s="14" t="n">
        <v>12.7</v>
      </c>
      <c r="BF358" s="14" t="n">
        <v>8.1</v>
      </c>
      <c r="BG358" s="14" t="n">
        <v>7.3</v>
      </c>
      <c r="BH358" s="14" t="n">
        <v>6.1</v>
      </c>
      <c r="BI358" s="14" t="n">
        <v>4.1</v>
      </c>
      <c r="BJ358" s="14" t="n">
        <v>3.3</v>
      </c>
      <c r="BK358" s="14" t="n">
        <v>6.1</v>
      </c>
      <c r="BL358" s="14" t="n">
        <v>8.2</v>
      </c>
      <c r="BM358" s="14" t="n">
        <v>10</v>
      </c>
      <c r="BN358" s="14" t="n">
        <v>12</v>
      </c>
      <c r="BO358" s="15" t="n">
        <f aca="false">SUM(BC358:BN358)/12</f>
        <v>8.84166666666667</v>
      </c>
      <c r="BP358" s="14"/>
      <c r="BQ358" s="14"/>
      <c r="BR358" s="14"/>
      <c r="BS358" s="14"/>
      <c r="CA358" s="0" t="n">
        <f aca="false">CA357+1</f>
        <v>2008</v>
      </c>
      <c r="CB358" s="25" t="s">
        <v>144</v>
      </c>
      <c r="CC358" s="14" t="n">
        <v>14.1</v>
      </c>
      <c r="CD358" s="14" t="n">
        <v>13.2</v>
      </c>
      <c r="CE358" s="14" t="n">
        <v>11.2</v>
      </c>
      <c r="CF358" s="14" t="n">
        <v>7.1</v>
      </c>
      <c r="CG358" s="14" t="n">
        <v>6.8</v>
      </c>
      <c r="CH358" s="14" t="n">
        <v>8.5</v>
      </c>
      <c r="CI358" s="14" t="n">
        <v>5.7</v>
      </c>
      <c r="CJ358" s="14" t="n">
        <v>4.7</v>
      </c>
      <c r="CK358" s="14" t="n">
        <v>5.4</v>
      </c>
      <c r="CL358" s="14" t="n">
        <v>6.9</v>
      </c>
      <c r="CM358" s="14" t="n">
        <v>10.4</v>
      </c>
      <c r="CN358" s="14" t="n">
        <v>11.2</v>
      </c>
      <c r="CO358" s="15" t="n">
        <f aca="false">SUM(CC358:CN358)/12</f>
        <v>8.76666666666667</v>
      </c>
      <c r="DA358" s="0" t="n">
        <f aca="false">DA357+1</f>
        <v>2008</v>
      </c>
      <c r="DB358" s="25" t="s">
        <v>144</v>
      </c>
      <c r="DC358" s="14" t="n">
        <v>15</v>
      </c>
      <c r="DD358" s="14" t="n">
        <v>13</v>
      </c>
      <c r="DE358" s="14" t="n">
        <v>13.9</v>
      </c>
      <c r="DF358" s="14" t="n">
        <v>9</v>
      </c>
      <c r="DG358" s="14" t="n">
        <v>7.5</v>
      </c>
      <c r="DH358" s="14" t="n">
        <v>6.1</v>
      </c>
      <c r="DI358" s="14" t="n">
        <v>4.8</v>
      </c>
      <c r="DJ358" s="14" t="n">
        <v>4.4</v>
      </c>
      <c r="DK358" s="14" t="n">
        <v>6</v>
      </c>
      <c r="DL358" s="14" t="n">
        <v>9</v>
      </c>
      <c r="DM358" s="14" t="n">
        <v>11.3</v>
      </c>
      <c r="DN358" s="14" t="n">
        <v>12.5</v>
      </c>
      <c r="DO358" s="15" t="n">
        <f aca="false">SUM(DC358:DN358)/12</f>
        <v>9.375</v>
      </c>
      <c r="EA358" s="0" t="n">
        <f aca="false">EA357+1</f>
        <v>2008</v>
      </c>
      <c r="EB358" s="25" t="s">
        <v>144</v>
      </c>
      <c r="EC358" s="14" t="n">
        <v>23.7</v>
      </c>
      <c r="ED358" s="14" t="n">
        <v>20</v>
      </c>
      <c r="EE358" s="14" t="n">
        <v>18.8</v>
      </c>
      <c r="EF358" s="14" t="n">
        <v>12.6</v>
      </c>
      <c r="EG358" s="14" t="n">
        <v>8.7</v>
      </c>
      <c r="EH358" s="14" t="n">
        <v>7.1</v>
      </c>
      <c r="EI358" s="14" t="n">
        <v>5.5</v>
      </c>
      <c r="EJ358" s="14" t="n">
        <v>5.4</v>
      </c>
      <c r="EK358" s="14" t="n">
        <v>10.9</v>
      </c>
      <c r="EL358" s="14" t="n">
        <v>14.6</v>
      </c>
      <c r="EM358" s="14" t="n">
        <v>17.3</v>
      </c>
      <c r="EN358" s="14" t="n">
        <v>20.3</v>
      </c>
      <c r="EO358" s="15" t="n">
        <f aca="false">SUM(EC358:EN358)/12</f>
        <v>13.7416666666667</v>
      </c>
      <c r="FA358" s="0" t="n">
        <f aca="false">FA357+1</f>
        <v>2008</v>
      </c>
      <c r="FB358" s="25" t="s">
        <v>144</v>
      </c>
      <c r="FC358" s="14" t="n">
        <v>12.2</v>
      </c>
      <c r="FD358" s="14" t="n">
        <v>10.7</v>
      </c>
      <c r="FE358" s="14" t="n">
        <v>11.4</v>
      </c>
      <c r="FF358" s="14" t="n">
        <v>7.4</v>
      </c>
      <c r="FG358" s="14" t="n">
        <v>6.8</v>
      </c>
      <c r="FH358" s="14" t="n">
        <v>6.7</v>
      </c>
      <c r="FI358" s="14" t="n">
        <v>4.2</v>
      </c>
      <c r="FJ358" s="14" t="n">
        <v>3.7</v>
      </c>
      <c r="FK358" s="14" t="n">
        <v>5.6</v>
      </c>
      <c r="FL358" s="14" t="n">
        <v>7.3</v>
      </c>
      <c r="FM358" s="14" t="n">
        <v>9.4</v>
      </c>
      <c r="FN358" s="14" t="n">
        <v>10.3</v>
      </c>
      <c r="FO358" s="15" t="n">
        <f aca="false">SUM(FC358:FN358)/12</f>
        <v>7.975</v>
      </c>
      <c r="GA358" s="0" t="n">
        <f aca="false">GA357+1</f>
        <v>2008</v>
      </c>
      <c r="GB358" s="25" t="s">
        <v>144</v>
      </c>
      <c r="GC358" s="14" t="n">
        <v>12.2</v>
      </c>
      <c r="GD358" s="14" t="n">
        <v>11.5</v>
      </c>
      <c r="GE358" s="14" t="n">
        <v>11.8</v>
      </c>
      <c r="GF358" s="14" t="n">
        <v>8</v>
      </c>
      <c r="GG358" s="14" t="n">
        <v>8.2</v>
      </c>
      <c r="GH358" s="14" t="n">
        <v>7.8</v>
      </c>
      <c r="GI358" s="14" t="n">
        <v>4.9</v>
      </c>
      <c r="GJ358" s="14" t="n">
        <v>5.1</v>
      </c>
      <c r="GK358" s="14" t="n">
        <v>5.6</v>
      </c>
      <c r="GL358" s="14" t="n">
        <v>7.7</v>
      </c>
      <c r="GM358" s="14" t="n">
        <v>9.6</v>
      </c>
      <c r="GN358" s="14" t="n">
        <v>10.6</v>
      </c>
      <c r="GO358" s="15" t="n">
        <f aca="false">SUM(GC358:GN358)/12</f>
        <v>8.58333333333333</v>
      </c>
      <c r="HA358" s="0" t="n">
        <f aca="false">HA357+1</f>
        <v>2008</v>
      </c>
      <c r="HB358" s="25" t="s">
        <v>144</v>
      </c>
      <c r="HC358" s="14" t="n">
        <v>16.3</v>
      </c>
      <c r="HD358" s="14" t="n">
        <v>15.9</v>
      </c>
      <c r="HE358" s="14" t="n">
        <v>15</v>
      </c>
      <c r="HF358" s="14" t="n">
        <v>11.2</v>
      </c>
      <c r="HG358" s="14" t="n">
        <v>10.2</v>
      </c>
      <c r="HH358" s="14" t="n">
        <v>9.3</v>
      </c>
      <c r="HI358" s="14" t="n">
        <v>7.4</v>
      </c>
      <c r="HJ358" s="14" t="n">
        <v>6.2</v>
      </c>
      <c r="HK358" s="14" t="n">
        <v>7.6</v>
      </c>
      <c r="HL358" s="14" t="n">
        <v>10.1</v>
      </c>
      <c r="HM358" s="14" t="n">
        <v>12.8</v>
      </c>
      <c r="HN358" s="14" t="n">
        <v>13.8</v>
      </c>
      <c r="HO358" s="15" t="n">
        <f aca="false">SUM(HC358:HN358)/12</f>
        <v>11.3166666666667</v>
      </c>
      <c r="IA358" s="0" t="n">
        <f aca="false">IA357+1</f>
        <v>2008</v>
      </c>
      <c r="IB358" s="25" t="s">
        <v>144</v>
      </c>
      <c r="IC358" s="14" t="n">
        <v>18.5</v>
      </c>
      <c r="ID358" s="14" t="n">
        <v>17.5</v>
      </c>
      <c r="IE358" s="14" t="n">
        <v>18.9</v>
      </c>
      <c r="IF358" s="14" t="n">
        <v>13.7</v>
      </c>
      <c r="IG358" s="14" t="n">
        <v>11.6</v>
      </c>
      <c r="IH358" s="14" t="n">
        <v>9.8</v>
      </c>
      <c r="II358" s="14" t="n">
        <v>8.2</v>
      </c>
      <c r="IJ358" s="14" t="n">
        <v>7.4</v>
      </c>
      <c r="IK358" s="14" t="n">
        <v>10.4</v>
      </c>
      <c r="IL358" s="14" t="n">
        <v>13.2</v>
      </c>
      <c r="IM358" s="14" t="n">
        <v>15.2</v>
      </c>
      <c r="IN358" s="14" t="n">
        <v>16.4</v>
      </c>
      <c r="IO358" s="15" t="n">
        <f aca="false">SUM(IC358:IN358)/12</f>
        <v>13.4</v>
      </c>
      <c r="JA358" s="0" t="n">
        <f aca="false">JA357+1</f>
        <v>2008</v>
      </c>
      <c r="JB358" s="25" t="s">
        <v>144</v>
      </c>
      <c r="JC358" s="14" t="n">
        <v>14.1</v>
      </c>
      <c r="JD358" s="14" t="n">
        <v>12.7</v>
      </c>
      <c r="JE358" s="14" t="n">
        <v>13.4</v>
      </c>
      <c r="JF358" s="14" t="n">
        <v>11.1</v>
      </c>
      <c r="JG358" s="14" t="n">
        <v>10.8</v>
      </c>
      <c r="JH358" s="14" t="n">
        <v>10.5</v>
      </c>
      <c r="JI358" s="14" t="n">
        <v>7.9</v>
      </c>
      <c r="JJ358" s="14" t="n">
        <v>8.6</v>
      </c>
      <c r="JK358" s="14" t="n">
        <v>8.9</v>
      </c>
      <c r="JL358" s="14" t="n">
        <v>10.9</v>
      </c>
      <c r="JM358" s="14" t="n">
        <v>12.2</v>
      </c>
      <c r="JN358" s="14" t="n">
        <v>13.1</v>
      </c>
      <c r="JO358" s="15" t="n">
        <f aca="false">SUM(JC358:JN358)/12</f>
        <v>11.1833333333333</v>
      </c>
      <c r="KA358" s="0" t="n">
        <f aca="false">KA357+1</f>
        <v>2008</v>
      </c>
      <c r="KB358" s="33" t="s">
        <v>144</v>
      </c>
      <c r="KC358" s="14" t="n">
        <v>13.9</v>
      </c>
      <c r="KD358" s="14" t="n">
        <v>13.2</v>
      </c>
      <c r="KE358" s="14" t="n">
        <v>16.7</v>
      </c>
      <c r="KF358" s="14" t="n">
        <v>9.5</v>
      </c>
      <c r="KG358" s="14" t="n">
        <v>8.7</v>
      </c>
      <c r="KH358" s="14" t="n">
        <v>7</v>
      </c>
      <c r="KI358" s="14" t="n">
        <v>5.7</v>
      </c>
      <c r="KJ358" s="14" t="n">
        <v>3.9</v>
      </c>
      <c r="KK358" s="14" t="n">
        <v>5.4</v>
      </c>
      <c r="KL358" s="14" t="n">
        <v>7.5</v>
      </c>
      <c r="KM358" s="14" t="n">
        <v>10.8</v>
      </c>
      <c r="KN358" s="14" t="n">
        <v>12.5</v>
      </c>
      <c r="KO358" s="15" t="n">
        <f aca="false">SUM(KC358:KN358)/12</f>
        <v>9.56666666666667</v>
      </c>
      <c r="LA358" s="0" t="n">
        <f aca="false">LA357+1</f>
        <v>2008</v>
      </c>
      <c r="LB358" s="25" t="s">
        <v>144</v>
      </c>
      <c r="LC358" s="14" t="n">
        <v>14.4</v>
      </c>
      <c r="LD358" s="14" t="n">
        <v>13.2</v>
      </c>
      <c r="LE358" s="14" t="n">
        <v>13.6</v>
      </c>
      <c r="LF358" s="14" t="n">
        <v>8.3</v>
      </c>
      <c r="LG358" s="14" t="n">
        <v>7.5</v>
      </c>
      <c r="LH358" s="14" t="n">
        <v>6.5</v>
      </c>
      <c r="LI358" s="14" t="n">
        <v>4.5</v>
      </c>
      <c r="LJ358" s="14" t="n">
        <v>3.1</v>
      </c>
      <c r="LK358" s="14" t="n">
        <v>4.1</v>
      </c>
      <c r="LL358" s="14" t="n">
        <v>6.8</v>
      </c>
      <c r="LM358" s="14" t="n">
        <v>10.8</v>
      </c>
      <c r="LN358" s="14" t="n">
        <v>12.1</v>
      </c>
      <c r="LO358" s="15" t="n">
        <f aca="false">SUM(LC358:LN358)/12</f>
        <v>8.74166666666667</v>
      </c>
      <c r="MA358" s="0" t="n">
        <f aca="false">MA357+1</f>
        <v>2008</v>
      </c>
      <c r="MB358" s="25" t="s">
        <v>144</v>
      </c>
      <c r="MC358" s="14" t="n">
        <v>14.3</v>
      </c>
      <c r="MD358" s="14" t="n">
        <v>12.8</v>
      </c>
      <c r="ME358" s="14" t="n">
        <v>13.8</v>
      </c>
      <c r="MF358" s="14" t="n">
        <v>9.3</v>
      </c>
      <c r="MG358" s="14" t="n">
        <v>8.9</v>
      </c>
      <c r="MH358" s="14" t="n">
        <v>8.2</v>
      </c>
      <c r="MI358" s="14" t="n">
        <v>6.4</v>
      </c>
      <c r="MJ358" s="14" t="n">
        <v>5.8</v>
      </c>
      <c r="MK358" s="14" t="n">
        <v>6.2</v>
      </c>
      <c r="ML358" s="14" t="n">
        <v>9.1</v>
      </c>
      <c r="MM358" s="14" t="n">
        <v>11.4</v>
      </c>
      <c r="MN358" s="14" t="n">
        <v>12.5</v>
      </c>
      <c r="MO358" s="15" t="n">
        <f aca="false">SUM(MC358:MN358)/12</f>
        <v>9.89166666666667</v>
      </c>
      <c r="NA358" s="0" t="n">
        <f aca="false">NA357+1</f>
        <v>2008</v>
      </c>
      <c r="NB358" s="25" t="s">
        <v>144</v>
      </c>
      <c r="NC358" s="14" t="n">
        <v>18.8</v>
      </c>
      <c r="ND358" s="14" t="n">
        <v>17.3</v>
      </c>
      <c r="NE358" s="14" t="n">
        <v>16.2</v>
      </c>
      <c r="NF358" s="14" t="n">
        <v>11.4</v>
      </c>
      <c r="NG358" s="14" t="n">
        <v>7.5</v>
      </c>
      <c r="NH358" s="14" t="n">
        <v>5.2</v>
      </c>
      <c r="NI358" s="14" t="n">
        <v>4</v>
      </c>
      <c r="NJ358" s="14" t="n">
        <v>2.6</v>
      </c>
      <c r="NK358" s="14" t="n">
        <v>9.4</v>
      </c>
      <c r="NL358" s="14" t="n">
        <v>12.6</v>
      </c>
      <c r="NM358" s="14" t="n">
        <v>14.8</v>
      </c>
      <c r="NN358" s="14" t="n">
        <v>17</v>
      </c>
      <c r="NO358" s="15" t="n">
        <f aca="false">SUM(NC358:NN358)/12</f>
        <v>11.4</v>
      </c>
      <c r="OA358" s="6" t="n">
        <f aca="false">AVERAGE(AO358,BO358,CO358,DO358,EO358,FO358,GO358,HO358,IO358,JO358,KO358,LO358,MO358,NO358)</f>
        <v>10.3238095238095</v>
      </c>
      <c r="OB358" s="22" t="n">
        <f aca="false">AVERAGE(OA348:OA358)</f>
        <v>10.4800414862915</v>
      </c>
      <c r="PA358" s="16" t="n">
        <f aca="false">AVERAGE(AH358,AI358,AJ358,BH358,BI358,BJ358,CH358,CI358,CJ358,DH358,DI358,DJ358,EH358,EI358,EJ358,FH358,FI358,FJ358,GH358,GI358,GJ358,HH358,HI358,HJ358,IH358,II358,IJ358,JH358,JI358,JJ358,KH358,KI358,KJ358,LH358,LI358,LJ358,MH358,MI358,MJ358,NH358,NI358,NJ358)</f>
        <v>6.15476190476191</v>
      </c>
      <c r="PB358" s="17" t="n">
        <f aca="false">AVERAGE(AC358,AD358,AN358,BC358,BD358,BN358,CC358,CD358,CN358,DC358,DD358,DN358,EC358,ED358,EN358,FC358,FD358,FN358,GC358,GD358,GN358,HC358,HD358,HN358,IC358,ID358,IN358,JC358,JD358,JN358,KC358,KD358,KN358,LC358,LD358,LN358,MC358,MD358,MN358,NC358,ND358,NN358,)</f>
        <v>14.1488372093023</v>
      </c>
      <c r="PC358" s="16" t="n">
        <f aca="false">AVERAGE(PA348:PA358)</f>
        <v>6.32661281807623</v>
      </c>
      <c r="PD358" s="23" t="n">
        <f aca="false">AVERAGE(PB348:PB358)</f>
        <v>14.6397815362932</v>
      </c>
    </row>
    <row r="359" customFormat="false" ht="14.65" hidden="false" customHeight="false" outlineLevel="0" collapsed="false">
      <c r="A359" s="5"/>
      <c r="B359" s="6" t="n">
        <f aca="false">AVERAGE(AO359,BO359,CO359,DO359,EO359,FO359,GO359,HO359,IO359,JO359,KO359,LO359,MO359,NO359)</f>
        <v>10.9791666666667</v>
      </c>
      <c r="C359" s="18" t="n">
        <f aca="false">AVERAGE(B355:B359)</f>
        <v>10.5951190476191</v>
      </c>
      <c r="D359" s="20" t="n">
        <f aca="false">AVERAGE(B350:B359)</f>
        <v>10.5449503968254</v>
      </c>
      <c r="E359" s="6" t="n">
        <f aca="false">AVERAGE(B340:B359)</f>
        <v>10.5539467592593</v>
      </c>
      <c r="F359" s="24" t="n">
        <f aca="false">AVERAGE(B310:B359)</f>
        <v>10.5944675925926</v>
      </c>
      <c r="G359" s="2" t="n">
        <f aca="false">MAX(AC359:AN359,BC359:BN359,CC359:CN359,DC359:DN359,EC359:EN359,FC359:FN359,GC359:GN359,HC359:HN359,IC359:IN359,JC359:JN359,KC359:KN359,LC359:LN359,MC359:MN359,NC359:NN359)</f>
        <v>22.9</v>
      </c>
      <c r="H359" s="11" t="n">
        <f aca="false">MEDIAN(AC359:AN359,BC359:BN359,CC359:CN359,DC359:DN359,EC359:EN359,FC359:FN359,GC359:GN359,HC359:HN359,IC359:IN359,JC359:JN359,KC359:KN359,LC359:LN359,MC359:MN359,NC359:NN359)</f>
        <v>10.6</v>
      </c>
      <c r="I359" s="4" t="n">
        <f aca="false">MIN(AC359:AN359,BC359:BN359,CC359:CN359,DC359:DN359,EC359:EN359,FC359:FN359,GC359:GN359,HC359:HN359,IC359:IN359,JC359:JN359,KC359:KN359,LC359:LN359,MC359:MN359,NC359:NN359)</f>
        <v>5</v>
      </c>
      <c r="J359" s="12" t="n">
        <f aca="false">(G359+I359)/2</f>
        <v>13.95</v>
      </c>
      <c r="AA359" s="0" t="n">
        <f aca="false">AA358+1</f>
        <v>22</v>
      </c>
      <c r="AB359" s="27" t="n">
        <v>2009</v>
      </c>
      <c r="AC359" s="14" t="n">
        <v>16.4</v>
      </c>
      <c r="AD359" s="14" t="n">
        <v>17.7</v>
      </c>
      <c r="AE359" s="14" t="n">
        <v>14.2</v>
      </c>
      <c r="AF359" s="14" t="n">
        <v>12.5</v>
      </c>
      <c r="AG359" s="14" t="n">
        <v>10.2</v>
      </c>
      <c r="AH359" s="14" t="n">
        <v>8.1</v>
      </c>
      <c r="AI359" s="14" t="n">
        <v>8.5</v>
      </c>
      <c r="AJ359" s="14" t="n">
        <v>8.7</v>
      </c>
      <c r="AK359" s="14" t="n">
        <v>10.1</v>
      </c>
      <c r="AL359" s="14" t="n">
        <v>10.7</v>
      </c>
      <c r="AM359" s="14" t="n">
        <v>16.7</v>
      </c>
      <c r="AN359" s="14" t="n">
        <v>15</v>
      </c>
      <c r="AO359" s="15" t="n">
        <f aca="false">SUM(AC359:AN359)/12</f>
        <v>12.4</v>
      </c>
      <c r="AQ359" s="32"/>
      <c r="AR359" s="14"/>
      <c r="AS359" s="14"/>
      <c r="AT359" s="14"/>
      <c r="AU359" s="14"/>
      <c r="AV359" s="14"/>
      <c r="AW359" s="14"/>
      <c r="AX359" s="14"/>
      <c r="AY359" s="14"/>
      <c r="AZ359" s="14"/>
      <c r="BA359" s="0" t="n">
        <f aca="false">BA358+1</f>
        <v>2009</v>
      </c>
      <c r="BB359" s="25" t="s">
        <v>145</v>
      </c>
      <c r="BC359" s="14" t="n">
        <v>13.5</v>
      </c>
      <c r="BD359" s="14" t="n">
        <v>14.7</v>
      </c>
      <c r="BE359" s="14" t="n">
        <v>12.2</v>
      </c>
      <c r="BF359" s="14" t="n">
        <v>9.1</v>
      </c>
      <c r="BG359" s="14" t="n">
        <v>7.8</v>
      </c>
      <c r="BH359" s="14" t="n">
        <v>6.2</v>
      </c>
      <c r="BI359" s="14" t="n">
        <v>6.1</v>
      </c>
      <c r="BJ359" s="14" t="n">
        <v>6.2</v>
      </c>
      <c r="BK359" s="14" t="n">
        <v>6.7</v>
      </c>
      <c r="BL359" s="14" t="n">
        <v>7.9</v>
      </c>
      <c r="BM359" s="14" t="n">
        <v>13.9</v>
      </c>
      <c r="BN359" s="14" t="n">
        <v>12.5</v>
      </c>
      <c r="BO359" s="15" t="n">
        <f aca="false">SUM(BC359:BN359)/12</f>
        <v>9.73333333333333</v>
      </c>
      <c r="BP359" s="14"/>
      <c r="BQ359" s="14"/>
      <c r="BR359" s="14"/>
      <c r="BS359" s="14"/>
      <c r="CA359" s="0" t="n">
        <f aca="false">CA358+1</f>
        <v>2009</v>
      </c>
      <c r="CB359" s="25" t="s">
        <v>145</v>
      </c>
      <c r="CC359" s="14" t="n">
        <v>11.5</v>
      </c>
      <c r="CD359" s="14" t="n">
        <v>13.9</v>
      </c>
      <c r="CE359" s="14" t="n">
        <v>10.9</v>
      </c>
      <c r="CF359" s="14" t="n">
        <v>8.6</v>
      </c>
      <c r="CG359" s="14" t="n">
        <v>8.2</v>
      </c>
      <c r="CH359" s="14" t="n">
        <v>6.6</v>
      </c>
      <c r="CI359" s="14" t="n">
        <v>7.4</v>
      </c>
      <c r="CJ359" s="14" t="n">
        <v>6.6</v>
      </c>
      <c r="CK359" s="14" t="n">
        <v>7</v>
      </c>
      <c r="CL359" s="14" t="n">
        <v>7.5</v>
      </c>
      <c r="CM359" s="14" t="n">
        <v>11.2</v>
      </c>
      <c r="CN359" s="14" t="n">
        <v>10.4</v>
      </c>
      <c r="CO359" s="15" t="n">
        <f aca="false">SUM(CC359:CN359)/12</f>
        <v>9.15</v>
      </c>
      <c r="DA359" s="0" t="n">
        <f aca="false">DA358+1</f>
        <v>2009</v>
      </c>
      <c r="DB359" s="25" t="s">
        <v>145</v>
      </c>
      <c r="DC359" s="14" t="n">
        <v>14.3</v>
      </c>
      <c r="DD359" s="14" t="n">
        <v>14.9</v>
      </c>
      <c r="DE359" s="14" t="n">
        <v>11.8</v>
      </c>
      <c r="DF359" s="14" t="n">
        <v>9.5</v>
      </c>
      <c r="DG359" s="14" t="n">
        <v>8.2</v>
      </c>
      <c r="DH359" s="14" t="n">
        <v>6.1</v>
      </c>
      <c r="DI359" s="14" t="n">
        <v>5.5</v>
      </c>
      <c r="DJ359" s="14" t="n">
        <v>6.3</v>
      </c>
      <c r="DK359" s="14" t="n">
        <v>7.2</v>
      </c>
      <c r="DL359" s="14" t="n">
        <v>8.3</v>
      </c>
      <c r="DM359" s="14" t="n">
        <v>14.5</v>
      </c>
      <c r="DN359" s="14" t="n">
        <v>13.7</v>
      </c>
      <c r="DO359" s="15" t="n">
        <f aca="false">SUM(DC359:DN359)/12</f>
        <v>10.025</v>
      </c>
      <c r="EA359" s="0" t="n">
        <f aca="false">EA358+1</f>
        <v>2009</v>
      </c>
      <c r="EB359" s="25" t="s">
        <v>145</v>
      </c>
      <c r="EC359" s="14" t="n">
        <v>22.7</v>
      </c>
      <c r="ED359" s="14" t="n">
        <v>22.9</v>
      </c>
      <c r="EE359" s="14" t="n">
        <v>19.4</v>
      </c>
      <c r="EF359" s="14" t="n">
        <v>14.2</v>
      </c>
      <c r="EG359" s="14" t="n">
        <v>10</v>
      </c>
      <c r="EH359" s="14" t="n">
        <v>6.4</v>
      </c>
      <c r="EI359" s="14" t="n">
        <v>6.4</v>
      </c>
      <c r="EJ359" s="14" t="n">
        <v>8.6</v>
      </c>
      <c r="EK359" s="14" t="n">
        <v>10.9</v>
      </c>
      <c r="EL359" s="14" t="n">
        <v>13.8</v>
      </c>
      <c r="EM359" s="14" t="n">
        <v>20.4</v>
      </c>
      <c r="EN359" s="14" t="n">
        <v>20</v>
      </c>
      <c r="EO359" s="15" t="n">
        <f aca="false">SUM(EC359:EN359)/12</f>
        <v>14.6416666666667</v>
      </c>
      <c r="FA359" s="0" t="n">
        <f aca="false">FA358+1</f>
        <v>2009</v>
      </c>
      <c r="FB359" s="25" t="s">
        <v>145</v>
      </c>
      <c r="FC359" s="14" t="n">
        <v>12</v>
      </c>
      <c r="FD359" s="14" t="n">
        <v>12.7</v>
      </c>
      <c r="FE359" s="14" t="n">
        <v>10.6</v>
      </c>
      <c r="FF359" s="14" t="n">
        <v>9</v>
      </c>
      <c r="FG359" s="14" t="n">
        <v>7.3</v>
      </c>
      <c r="FH359" s="14" t="n">
        <v>5.8</v>
      </c>
      <c r="FI359" s="14" t="n">
        <v>6.2</v>
      </c>
      <c r="FJ359" s="14" t="n">
        <v>6.4</v>
      </c>
      <c r="FK359" s="14" t="n">
        <v>7</v>
      </c>
      <c r="FL359" s="14" t="n">
        <v>7</v>
      </c>
      <c r="FM359" s="14" t="n">
        <v>12</v>
      </c>
      <c r="FN359" s="14" t="n">
        <v>10.7</v>
      </c>
      <c r="FO359" s="15" t="n">
        <f aca="false">SUM(FC359:FN359)/12</f>
        <v>8.89166666666667</v>
      </c>
      <c r="GA359" s="0" t="n">
        <f aca="false">GA358+1</f>
        <v>2009</v>
      </c>
      <c r="GB359" s="25" t="s">
        <v>145</v>
      </c>
      <c r="GC359" s="14" t="n">
        <v>11.2</v>
      </c>
      <c r="GD359" s="14" t="n">
        <v>12.4</v>
      </c>
      <c r="GE359" s="14" t="n">
        <v>10.7</v>
      </c>
      <c r="GF359" s="14" t="n">
        <v>8.4</v>
      </c>
      <c r="GG359" s="14" t="n">
        <v>8.2</v>
      </c>
      <c r="GH359" s="14" t="n">
        <v>6</v>
      </c>
      <c r="GI359" s="14" t="n">
        <v>5.9</v>
      </c>
      <c r="GJ359" s="14" t="n">
        <v>7.2</v>
      </c>
      <c r="GK359" s="14" t="n">
        <v>7.1</v>
      </c>
      <c r="GL359" s="14" t="n">
        <v>7.2</v>
      </c>
      <c r="GM359" s="14" t="n">
        <v>11.8</v>
      </c>
      <c r="GN359" s="14" t="n">
        <v>10.8</v>
      </c>
      <c r="GO359" s="15" t="n">
        <f aca="false">SUM(GC359:GN359)/12</f>
        <v>8.90833333333333</v>
      </c>
      <c r="HA359" s="0" t="n">
        <f aca="false">HA358+1</f>
        <v>2009</v>
      </c>
      <c r="HB359" s="25" t="s">
        <v>145</v>
      </c>
      <c r="HC359" s="14" t="n">
        <v>15.1</v>
      </c>
      <c r="HD359" s="14" t="n">
        <v>17.1</v>
      </c>
      <c r="HE359" s="14" t="n">
        <v>14.3</v>
      </c>
      <c r="HF359" s="14" t="n">
        <v>12.3</v>
      </c>
      <c r="HG359" s="14" t="n">
        <v>10.8</v>
      </c>
      <c r="HH359" s="14" t="n">
        <v>8.7</v>
      </c>
      <c r="HI359" s="14" t="n">
        <v>8.6</v>
      </c>
      <c r="HJ359" s="14" t="n">
        <v>7.8</v>
      </c>
      <c r="HK359" s="14" t="n">
        <v>7.6</v>
      </c>
      <c r="HL359" s="14" t="n">
        <v>10.2</v>
      </c>
      <c r="HM359" s="14" t="n">
        <v>13.7</v>
      </c>
      <c r="HN359" s="14" t="n">
        <v>13.7</v>
      </c>
      <c r="HO359" s="15" t="n">
        <f aca="false">SUM(HC359:HN359)/12</f>
        <v>11.6583333333333</v>
      </c>
      <c r="IA359" s="0" t="n">
        <f aca="false">IA358+1</f>
        <v>2009</v>
      </c>
      <c r="IB359" s="25" t="s">
        <v>145</v>
      </c>
      <c r="IC359" s="14" t="n">
        <v>19.1</v>
      </c>
      <c r="ID359" s="14" t="n">
        <v>18.8</v>
      </c>
      <c r="IE359" s="14" t="n">
        <v>16.2</v>
      </c>
      <c r="IF359" s="14" t="n">
        <v>13.7</v>
      </c>
      <c r="IG359" s="14" t="n">
        <v>10.7</v>
      </c>
      <c r="IH359" s="14" t="n">
        <v>9.9</v>
      </c>
      <c r="II359" s="14" t="n">
        <v>9.7</v>
      </c>
      <c r="IJ359" s="14" t="n">
        <v>9.6</v>
      </c>
      <c r="IK359" s="14" t="n">
        <v>10.7</v>
      </c>
      <c r="IL359" s="14" t="n">
        <v>11.5</v>
      </c>
      <c r="IM359" s="14" t="n">
        <v>18.9</v>
      </c>
      <c r="IN359" s="14" t="n">
        <v>17</v>
      </c>
      <c r="IO359" s="15" t="n">
        <f aca="false">SUM(IC359:IN359)/12</f>
        <v>13.8166666666667</v>
      </c>
      <c r="JA359" s="0" t="n">
        <f aca="false">JA358+1</f>
        <v>2009</v>
      </c>
      <c r="JB359" s="25" t="s">
        <v>145</v>
      </c>
      <c r="JC359" s="14" t="n">
        <v>14.3</v>
      </c>
      <c r="JD359" s="14" t="n">
        <v>14.3</v>
      </c>
      <c r="JE359" s="14" t="n">
        <v>12.3</v>
      </c>
      <c r="JF359" s="14" t="n">
        <v>11.6</v>
      </c>
      <c r="JG359" s="14" t="n">
        <v>10.6</v>
      </c>
      <c r="JH359" s="14" t="n">
        <v>8.6</v>
      </c>
      <c r="JI359" s="14" t="n">
        <v>9.2</v>
      </c>
      <c r="JJ359" s="14" t="n">
        <v>10.2</v>
      </c>
      <c r="JK359" s="14" t="n">
        <v>10.5</v>
      </c>
      <c r="JL359" s="14" t="n">
        <v>10.1</v>
      </c>
      <c r="JM359" s="14" t="n">
        <v>14.4</v>
      </c>
      <c r="JN359" s="14" t="n">
        <v>13.7</v>
      </c>
      <c r="JO359" s="15" t="n">
        <f aca="false">SUM(JC359:JN359)/12</f>
        <v>11.65</v>
      </c>
      <c r="KA359" s="0" t="n">
        <f aca="false">KA358+1</f>
        <v>2009</v>
      </c>
      <c r="KB359" s="33" t="s">
        <v>145</v>
      </c>
      <c r="KC359" s="14" t="n">
        <v>14.2</v>
      </c>
      <c r="KD359" s="14" t="n">
        <v>15.9</v>
      </c>
      <c r="KE359" s="14" t="n">
        <v>12.6</v>
      </c>
      <c r="KF359" s="14" t="n">
        <v>10.6</v>
      </c>
      <c r="KG359" s="14" t="n">
        <v>8.5</v>
      </c>
      <c r="KH359" s="14" t="n">
        <v>7.5</v>
      </c>
      <c r="KI359" s="14" t="n">
        <v>6.4</v>
      </c>
      <c r="KJ359" s="14" t="n">
        <v>6.3</v>
      </c>
      <c r="KK359" s="14" t="n">
        <v>6.3</v>
      </c>
      <c r="KL359" s="14" t="n">
        <v>8.1</v>
      </c>
      <c r="KM359" s="14" t="n">
        <v>14.7</v>
      </c>
      <c r="KN359" s="14" t="n">
        <v>12.7</v>
      </c>
      <c r="KO359" s="15" t="n">
        <f aca="false">SUM(KC359:KN359)/12</f>
        <v>10.3166666666667</v>
      </c>
      <c r="LA359" s="0" t="n">
        <f aca="false">LA358+1</f>
        <v>2009</v>
      </c>
      <c r="LB359" s="25" t="s">
        <v>145</v>
      </c>
      <c r="LC359" s="14" t="n">
        <v>13.1</v>
      </c>
      <c r="LD359" s="14" t="n">
        <v>14.5</v>
      </c>
      <c r="LE359" s="14" t="n">
        <v>11.3</v>
      </c>
      <c r="LF359" s="14" t="n">
        <v>9.2</v>
      </c>
      <c r="LG359" s="14" t="n">
        <v>7.1</v>
      </c>
      <c r="LH359" s="14" t="n">
        <v>6.4</v>
      </c>
      <c r="LI359" s="14" t="n">
        <v>5.6</v>
      </c>
      <c r="LJ359" s="14" t="n">
        <v>5.2</v>
      </c>
      <c r="LK359" s="14" t="n">
        <v>5</v>
      </c>
      <c r="LL359" s="14" t="n">
        <v>7.2</v>
      </c>
      <c r="LM359" s="14" t="n">
        <v>13.7</v>
      </c>
      <c r="LN359" s="14" t="n">
        <v>11.4</v>
      </c>
      <c r="LO359" s="15" t="n">
        <f aca="false">SUM(LC359:LN359)/12</f>
        <v>9.14166666666667</v>
      </c>
      <c r="MA359" s="0" t="n">
        <f aca="false">MA358+1</f>
        <v>2009</v>
      </c>
      <c r="MB359" s="25" t="s">
        <v>145</v>
      </c>
      <c r="MC359" s="14" t="n">
        <v>13.8</v>
      </c>
      <c r="MD359" s="14" t="n">
        <v>14.5</v>
      </c>
      <c r="ME359" s="14" t="n">
        <v>12.5</v>
      </c>
      <c r="MF359" s="14" t="n">
        <v>10.8</v>
      </c>
      <c r="MG359" s="14" t="n">
        <v>9.3</v>
      </c>
      <c r="MH359" s="14" t="n">
        <v>7.1</v>
      </c>
      <c r="MI359" s="14" t="n">
        <v>7.5</v>
      </c>
      <c r="MJ359" s="14" t="n">
        <v>7.7</v>
      </c>
      <c r="MK359" s="14" t="n">
        <v>7.9</v>
      </c>
      <c r="ML359" s="14" t="n">
        <v>8.1</v>
      </c>
      <c r="MM359" s="14" t="n">
        <v>13.7</v>
      </c>
      <c r="MN359" s="14" t="n">
        <v>13.1</v>
      </c>
      <c r="MO359" s="15" t="n">
        <f aca="false">SUM(MC359:MN359)/12</f>
        <v>10.5</v>
      </c>
      <c r="NA359" s="0" t="n">
        <f aca="false">NA358+1</f>
        <v>2009</v>
      </c>
      <c r="NB359" s="25" t="s">
        <v>145</v>
      </c>
      <c r="NC359" s="14" t="n">
        <v>19.1</v>
      </c>
      <c r="ND359" s="14" t="n">
        <v>20.7</v>
      </c>
      <c r="NE359" s="14" t="n">
        <v>16.1</v>
      </c>
      <c r="NF359" s="14" t="n">
        <v>12.7</v>
      </c>
      <c r="NG359" s="14" t="n">
        <v>8.3</v>
      </c>
      <c r="NH359" s="14" t="n">
        <v>7.1</v>
      </c>
      <c r="NI359" s="14" t="n">
        <v>6.8</v>
      </c>
      <c r="NJ359" s="14" t="n">
        <v>7.8</v>
      </c>
      <c r="NK359" s="14" t="n">
        <v>9.9</v>
      </c>
      <c r="NL359" s="14" t="n">
        <v>12.2</v>
      </c>
      <c r="NM359" s="14" t="n">
        <v>16.7</v>
      </c>
      <c r="NN359" s="14" t="n">
        <v>17.1</v>
      </c>
      <c r="NO359" s="15" t="n">
        <f aca="false">SUM(NC359:NN359)/12</f>
        <v>12.875</v>
      </c>
      <c r="OA359" s="6" t="n">
        <f aca="false">AVERAGE(AO359,BO359,CO359,DO359,EO359,FO359,GO359,HO359,IO359,JO359,KO359,LO359,MO359,NO359)</f>
        <v>10.9791666666667</v>
      </c>
      <c r="OB359" s="22" t="n">
        <f aca="false">AVERAGE(OA349:OA359)</f>
        <v>10.5519570707071</v>
      </c>
      <c r="PA359" s="16" t="n">
        <f aca="false">AVERAGE(AH359,AI359,AJ359,BH359,BI359,BJ359,CH359,CI359,CJ359,DH359,DI359,DJ359,EH359,EI359,EJ359,FH359,FI359,FJ359,GH359,GI359,GJ359,HH359,HI359,HJ359,IH359,II359,IJ359,JH359,JI359,JJ359,KH359,KI359,KJ359,LH359,LI359,LJ359,MH359,MI359,MJ359,NH359,NI359,NJ359)</f>
        <v>7.25952380952381</v>
      </c>
      <c r="PB359" s="17" t="n">
        <f aca="false">AVERAGE(AC359,AD359,AN359,BC359,BD359,BN359,CC359,CD359,CN359,DC359,DD359,DN359,EC359,ED359,EN359,FC359,FD359,FN359,GC359,GD359,GN359,HC359,HD359,HN359,IC359,ID359,IN359,JC359,JD359,JN359,KC359,KD359,KN359,LC359,LD359,LN359,MC359,MD359,MN359,NC359,ND359,NN359,)</f>
        <v>14.5837209302326</v>
      </c>
      <c r="PC359" s="16" t="n">
        <f aca="false">AVERAGE(PA349:PA359)</f>
        <v>6.42791151937493</v>
      </c>
      <c r="PD359" s="23" t="n">
        <f aca="false">AVERAGE(PB349:PB359)</f>
        <v>14.6960183227625</v>
      </c>
    </row>
    <row r="360" customFormat="false" ht="14.65" hidden="false" customHeight="false" outlineLevel="0" collapsed="false">
      <c r="A360" s="5" t="n">
        <f aca="false">A355+5</f>
        <v>2010</v>
      </c>
      <c r="B360" s="6" t="n">
        <f aca="false">AVERAGE(AO360,BO360,CO360,DO360,EO360,FO360,GO360,HO360,IO360,JO360,KO360,LO360,MO360,NO360)</f>
        <v>10.5261904761905</v>
      </c>
      <c r="C360" s="18" t="n">
        <f aca="false">AVERAGE(B356:B360)</f>
        <v>10.5883333333333</v>
      </c>
      <c r="D360" s="20" t="n">
        <f aca="false">AVERAGE(B351:B360)</f>
        <v>10.4816170634921</v>
      </c>
      <c r="E360" s="6" t="n">
        <f aca="false">AVERAGE(B341:B360)</f>
        <v>10.5179646164021</v>
      </c>
      <c r="F360" s="24" t="n">
        <f aca="false">AVERAGE(B311:B360)</f>
        <v>10.6017314814815</v>
      </c>
      <c r="G360" s="2" t="n">
        <f aca="false">MAX(AC360:AN360,BC360:BN360,CC360:CN360,DC360:DN360,EC360:EN360,FC360:FN360,GC360:GN360,HC360:HN360,IC360:IN360,JC360:JN360,KC360:KN360,LC360:LN360,MC360:MN360,NC360:NN360)</f>
        <v>22.7</v>
      </c>
      <c r="H360" s="11" t="n">
        <f aca="false">MEDIAN(AC360:AN360,BC360:BN360,CC360:CN360,DC360:DN360,EC360:EN360,FC360:FN360,GC360:GN360,HC360:HN360,IC360:IN360,JC360:JN360,KC360:KN360,LC360:LN360,MC360:MN360,NC360:NN360)</f>
        <v>10.05</v>
      </c>
      <c r="I360" s="4" t="n">
        <f aca="false">MIN(AC360:AN360,BC360:BN360,CC360:CN360,DC360:DN360,EC360:EN360,FC360:FN360,GC360:GN360,HC360:HN360,IC360:IN360,JC360:JN360,KC360:KN360,LC360:LN360,MC360:MN360,NC360:NN360)</f>
        <v>3.1</v>
      </c>
      <c r="J360" s="12" t="n">
        <f aca="false">(G360+I360)/2</f>
        <v>12.9</v>
      </c>
      <c r="AA360" s="0" t="n">
        <f aca="false">AA359+1</f>
        <v>23</v>
      </c>
      <c r="AB360" s="27" t="n">
        <v>2010</v>
      </c>
      <c r="AC360" s="14" t="n">
        <v>16.8</v>
      </c>
      <c r="AD360" s="14" t="n">
        <v>18.1</v>
      </c>
      <c r="AE360" s="14" t="n">
        <v>15.3</v>
      </c>
      <c r="AF360" s="14" t="n">
        <v>13.7</v>
      </c>
      <c r="AG360" s="14" t="n">
        <v>9.9</v>
      </c>
      <c r="AH360" s="14" t="n">
        <v>7.1</v>
      </c>
      <c r="AI360" s="14" t="n">
        <v>6</v>
      </c>
      <c r="AJ360" s="14" t="n">
        <v>8</v>
      </c>
      <c r="AK360" s="14" t="n">
        <v>9</v>
      </c>
      <c r="AL360" s="14" t="n">
        <v>10.6</v>
      </c>
      <c r="AM360" s="14" t="n">
        <v>13.4</v>
      </c>
      <c r="AN360" s="14" t="n">
        <v>15.5</v>
      </c>
      <c r="AO360" s="15" t="n">
        <f aca="false">SUM(AC360:AN360)/12</f>
        <v>11.95</v>
      </c>
      <c r="AQ360" s="32"/>
      <c r="AR360" s="14"/>
      <c r="AS360" s="14"/>
      <c r="AT360" s="14"/>
      <c r="AU360" s="14"/>
      <c r="AV360" s="14"/>
      <c r="AW360" s="14"/>
      <c r="AX360" s="14"/>
      <c r="AY360" s="14"/>
      <c r="AZ360" s="14"/>
      <c r="BA360" s="0" t="n">
        <f aca="false">BA359+1</f>
        <v>2010</v>
      </c>
      <c r="BB360" s="25" t="s">
        <v>146</v>
      </c>
      <c r="BC360" s="14" t="n">
        <v>13.9</v>
      </c>
      <c r="BD360" s="14" t="n">
        <v>15.8</v>
      </c>
      <c r="BE360" s="14" t="n">
        <v>13.1</v>
      </c>
      <c r="BF360" s="14" t="n">
        <v>11.2</v>
      </c>
      <c r="BG360" s="14" t="n">
        <v>6.2</v>
      </c>
      <c r="BH360" s="14" t="n">
        <v>3.7</v>
      </c>
      <c r="BI360" s="14" t="n">
        <v>3.8</v>
      </c>
      <c r="BJ360" s="14" t="n">
        <v>5.3</v>
      </c>
      <c r="BK360" s="14" t="n">
        <v>6.5</v>
      </c>
      <c r="BL360" s="14" t="n">
        <v>7.9</v>
      </c>
      <c r="BM360" s="14" t="n">
        <v>10.7</v>
      </c>
      <c r="BN360" s="14" t="n">
        <v>12.8</v>
      </c>
      <c r="BO360" s="15" t="n">
        <f aca="false">SUM(BC360:BN360)/12</f>
        <v>9.24166666666667</v>
      </c>
      <c r="BP360" s="14"/>
      <c r="BQ360" s="14"/>
      <c r="BR360" s="14"/>
      <c r="BS360" s="14"/>
      <c r="CA360" s="0" t="n">
        <f aca="false">CA359+1</f>
        <v>2010</v>
      </c>
      <c r="CB360" s="25" t="s">
        <v>146</v>
      </c>
      <c r="CC360" s="14" t="n">
        <v>12.4</v>
      </c>
      <c r="CD360" s="14" t="n">
        <v>14</v>
      </c>
      <c r="CE360" s="14" t="n">
        <v>11.1</v>
      </c>
      <c r="CF360" s="14" t="n">
        <v>9.8</v>
      </c>
      <c r="CG360" s="14" t="n">
        <v>6.7</v>
      </c>
      <c r="CH360" s="14" t="n">
        <v>5.6</v>
      </c>
      <c r="CI360" s="14" t="n">
        <v>5.1</v>
      </c>
      <c r="CJ360" s="14" t="n">
        <v>6.4</v>
      </c>
      <c r="CK360" s="14" t="n">
        <v>7.2</v>
      </c>
      <c r="CL360" s="14" t="n">
        <v>5.8</v>
      </c>
      <c r="CM360" s="14" t="n">
        <v>9.4</v>
      </c>
      <c r="CN360" s="14" t="n">
        <v>12.1</v>
      </c>
      <c r="CO360" s="15" t="n">
        <f aca="false">SUM(CC360:CN360)/12</f>
        <v>8.8</v>
      </c>
      <c r="DA360" s="0" t="n">
        <f aca="false">DA359+1</f>
        <v>2010</v>
      </c>
      <c r="DB360" s="25" t="s">
        <v>146</v>
      </c>
      <c r="DC360" s="14" t="n">
        <v>14.3</v>
      </c>
      <c r="DD360" s="14" t="n">
        <v>16.5</v>
      </c>
      <c r="DE360" s="14" t="n">
        <v>13.7</v>
      </c>
      <c r="DF360" s="14" t="n">
        <v>11.9</v>
      </c>
      <c r="DG360" s="14" t="n">
        <v>7.6</v>
      </c>
      <c r="DH360" s="14" t="n">
        <v>5.4</v>
      </c>
      <c r="DI360" s="14" t="n">
        <v>3.9</v>
      </c>
      <c r="DJ360" s="14" t="n">
        <v>5.1</v>
      </c>
      <c r="DK360" s="14" t="n">
        <v>6.6</v>
      </c>
      <c r="DL360" s="14" t="n">
        <v>8.3</v>
      </c>
      <c r="DM360" s="14" t="n">
        <v>11.6</v>
      </c>
      <c r="DN360" s="14" t="n">
        <v>13.3</v>
      </c>
      <c r="DO360" s="15" t="n">
        <f aca="false">SUM(DC360:DN360)/12</f>
        <v>9.85</v>
      </c>
      <c r="EA360" s="0" t="n">
        <f aca="false">EA359+1</f>
        <v>2010</v>
      </c>
      <c r="EB360" s="25" t="s">
        <v>146</v>
      </c>
      <c r="EC360" s="14" t="n">
        <v>22.7</v>
      </c>
      <c r="ED360" s="14" t="n">
        <v>22.6</v>
      </c>
      <c r="EE360" s="14" t="n">
        <v>19</v>
      </c>
      <c r="EF360" s="14" t="n">
        <v>15.1</v>
      </c>
      <c r="EG360" s="14" t="n">
        <v>9.3</v>
      </c>
      <c r="EH360" s="14" t="n">
        <v>6.2</v>
      </c>
      <c r="EI360" s="14" t="n">
        <v>5.4</v>
      </c>
      <c r="EJ360" s="14" t="n">
        <v>6.7</v>
      </c>
      <c r="EK360" s="14" t="n">
        <v>10.5</v>
      </c>
      <c r="EL360" s="14" t="n">
        <v>13.5</v>
      </c>
      <c r="EM360" s="14" t="n">
        <v>16.6</v>
      </c>
      <c r="EN360" s="14" t="n">
        <v>18.7</v>
      </c>
      <c r="EO360" s="15" t="n">
        <f aca="false">SUM(EC360:EN360)/12</f>
        <v>13.8583333333333</v>
      </c>
      <c r="FA360" s="0" t="n">
        <f aca="false">FA359+1</f>
        <v>2010</v>
      </c>
      <c r="FB360" s="25" t="s">
        <v>146</v>
      </c>
      <c r="FC360" s="14" t="n">
        <v>12.4</v>
      </c>
      <c r="FD360" s="14" t="n">
        <v>13.1</v>
      </c>
      <c r="FE360" s="14" t="n">
        <v>11</v>
      </c>
      <c r="FF360" s="14" t="n">
        <v>9.9</v>
      </c>
      <c r="FG360" s="14" t="n">
        <v>7</v>
      </c>
      <c r="FH360" s="14" t="n">
        <v>4.8</v>
      </c>
      <c r="FI360" s="14" t="n">
        <v>3.8</v>
      </c>
      <c r="FJ360" s="14" t="n">
        <v>5</v>
      </c>
      <c r="FK360" s="14" t="n">
        <v>6.1</v>
      </c>
      <c r="FL360" s="14" t="n">
        <v>7</v>
      </c>
      <c r="FM360" s="14" t="n">
        <v>9.7</v>
      </c>
      <c r="FN360" s="14" t="n">
        <v>11.5</v>
      </c>
      <c r="FO360" s="15" t="n">
        <f aca="false">SUM(FC360:FN360)/12</f>
        <v>8.44166666666667</v>
      </c>
      <c r="GA360" s="0" t="n">
        <f aca="false">GA359+1</f>
        <v>2010</v>
      </c>
      <c r="GB360" s="25" t="s">
        <v>146</v>
      </c>
      <c r="GC360" s="14" t="n">
        <v>10.9</v>
      </c>
      <c r="GD360" s="14" t="n">
        <v>12.9</v>
      </c>
      <c r="GE360" s="14" t="n">
        <v>11.2</v>
      </c>
      <c r="GF360" s="14" t="n">
        <v>11.2</v>
      </c>
      <c r="GG360" s="14" t="n">
        <v>6.9</v>
      </c>
      <c r="GH360" s="14" t="n">
        <v>4.9</v>
      </c>
      <c r="GI360" s="14" t="n">
        <v>4.7</v>
      </c>
      <c r="GJ360" s="14" t="n">
        <v>5.6</v>
      </c>
      <c r="GK360" s="14" t="n">
        <v>7</v>
      </c>
      <c r="GL360" s="14" t="n">
        <v>6.9</v>
      </c>
      <c r="GM360" s="14" t="n">
        <v>9.5</v>
      </c>
      <c r="GN360" s="14" t="n">
        <v>10.8</v>
      </c>
      <c r="GO360" s="15" t="n">
        <f aca="false">SUM(GC360:GN360)/12</f>
        <v>8.54166666666667</v>
      </c>
      <c r="HA360" s="0" t="n">
        <f aca="false">HA359+1</f>
        <v>2010</v>
      </c>
      <c r="HB360" s="25" t="s">
        <v>146</v>
      </c>
      <c r="HC360" s="14" t="n">
        <v>16.1</v>
      </c>
      <c r="HD360" s="14" t="n">
        <v>17.1</v>
      </c>
      <c r="HE360" s="14" t="n">
        <v>15.4</v>
      </c>
      <c r="HF360" s="14" t="n">
        <v>13</v>
      </c>
      <c r="HG360" s="14" t="n">
        <v>9.5</v>
      </c>
      <c r="HH360" s="14" t="n">
        <v>8.1</v>
      </c>
      <c r="HI360" s="14" t="n">
        <v>6.2</v>
      </c>
      <c r="HJ360" s="14" t="n">
        <v>7.4</v>
      </c>
      <c r="HK360" s="14" t="n">
        <v>8.4</v>
      </c>
      <c r="HL360" s="14" t="n">
        <v>8.3</v>
      </c>
      <c r="HM360" s="14" t="n">
        <v>12.1</v>
      </c>
      <c r="HN360" s="14" t="n">
        <v>14</v>
      </c>
      <c r="HO360" s="15" t="n">
        <f aca="false">SUM(HC360:HN360)/12</f>
        <v>11.3</v>
      </c>
      <c r="IA360" s="0" t="n">
        <f aca="false">IA359+1</f>
        <v>2010</v>
      </c>
      <c r="IB360" s="25" t="s">
        <v>146</v>
      </c>
      <c r="IC360" s="14" t="n">
        <v>19.4</v>
      </c>
      <c r="ID360" s="14" t="n">
        <v>19.8</v>
      </c>
      <c r="IE360" s="14" t="n">
        <v>16.9</v>
      </c>
      <c r="IF360" s="14" t="n">
        <v>15.7</v>
      </c>
      <c r="IG360" s="14" t="n">
        <v>11.2</v>
      </c>
      <c r="IH360" s="14" t="n">
        <v>7.7</v>
      </c>
      <c r="II360" s="14" t="n">
        <v>6.8</v>
      </c>
      <c r="IJ360" s="14" t="n">
        <v>8.3</v>
      </c>
      <c r="IK360" s="14" t="n">
        <v>9.2</v>
      </c>
      <c r="IL360" s="14" t="n">
        <v>11.7</v>
      </c>
      <c r="IM360" s="14" t="n">
        <v>14.7</v>
      </c>
      <c r="IN360" s="14" t="n">
        <v>17.4</v>
      </c>
      <c r="IO360" s="15" t="n">
        <f aca="false">SUM(IC360:IN360)/12</f>
        <v>13.2333333333333</v>
      </c>
      <c r="JA360" s="0" t="n">
        <f aca="false">JA359+1</f>
        <v>2010</v>
      </c>
      <c r="JB360" s="25" t="s">
        <v>146</v>
      </c>
      <c r="JC360" s="14" t="n">
        <v>13.7</v>
      </c>
      <c r="JD360" s="14" t="n">
        <v>14.6</v>
      </c>
      <c r="JE360" s="14" t="n">
        <v>13.3</v>
      </c>
      <c r="JF360" s="14" t="n">
        <v>13.2</v>
      </c>
      <c r="JG360" s="14" t="n">
        <v>10</v>
      </c>
      <c r="JH360" s="14" t="n">
        <v>8.4</v>
      </c>
      <c r="JI360" s="14" t="n">
        <v>7.6</v>
      </c>
      <c r="JJ360" s="14" t="n">
        <v>8.4</v>
      </c>
      <c r="JK360" s="14" t="n">
        <v>9.6</v>
      </c>
      <c r="JL360" s="14" t="n">
        <v>9.9</v>
      </c>
      <c r="JM360" s="14" t="n">
        <v>12.1</v>
      </c>
      <c r="JN360" s="14" t="n">
        <v>13.7</v>
      </c>
      <c r="JO360" s="15" t="n">
        <f aca="false">SUM(JC360:JN360)/12</f>
        <v>11.2083333333333</v>
      </c>
      <c r="KA360" s="0" t="n">
        <f aca="false">KA359+1</f>
        <v>2010</v>
      </c>
      <c r="KB360" s="33" t="s">
        <v>146</v>
      </c>
      <c r="KC360" s="14" t="n">
        <v>14.6</v>
      </c>
      <c r="KD360" s="14" t="n">
        <v>15.9</v>
      </c>
      <c r="KE360" s="14" t="n">
        <v>13.7</v>
      </c>
      <c r="KF360" s="14" t="n">
        <v>12.9</v>
      </c>
      <c r="KG360" s="14" t="n">
        <v>8.9</v>
      </c>
      <c r="KH360" s="14" t="n">
        <v>6.2</v>
      </c>
      <c r="KI360" s="14" t="n">
        <v>5.1</v>
      </c>
      <c r="KJ360" s="14" t="n">
        <v>6</v>
      </c>
      <c r="KK360" s="14" t="n">
        <v>5.7</v>
      </c>
      <c r="KL360" s="14" t="n">
        <v>7</v>
      </c>
      <c r="KM360" s="14" t="n">
        <v>10.1</v>
      </c>
      <c r="KN360" s="14" t="n">
        <v>13.1</v>
      </c>
      <c r="KO360" s="15" t="n">
        <f aca="false">SUM(KC360:KN360)/12</f>
        <v>9.93333333333333</v>
      </c>
      <c r="LA360" s="0" t="n">
        <f aca="false">LA359+1</f>
        <v>2010</v>
      </c>
      <c r="LB360" s="25" t="s">
        <v>146</v>
      </c>
      <c r="LC360" s="14" t="n">
        <v>13.6</v>
      </c>
      <c r="LD360" s="14" t="n">
        <v>15.3</v>
      </c>
      <c r="LE360" s="14" t="n">
        <v>12.8</v>
      </c>
      <c r="LF360" s="14" t="n">
        <v>11</v>
      </c>
      <c r="LG360" s="14" t="n">
        <v>7.2</v>
      </c>
      <c r="LH360" s="14" t="n">
        <v>5</v>
      </c>
      <c r="LI360" s="14" t="n">
        <v>3.1</v>
      </c>
      <c r="LJ360" s="14" t="n">
        <v>4.9</v>
      </c>
      <c r="LK360" s="14" t="n">
        <v>6</v>
      </c>
      <c r="LL360" s="14" t="n">
        <v>6.1</v>
      </c>
      <c r="LM360" s="14" t="n">
        <v>9.6</v>
      </c>
      <c r="LN360" s="14" t="n">
        <v>12.4</v>
      </c>
      <c r="LO360" s="15" t="n">
        <f aca="false">SUM(LC360:LN360)/12</f>
        <v>8.91666666666667</v>
      </c>
      <c r="MA360" s="0" t="n">
        <f aca="false">MA359+1</f>
        <v>2010</v>
      </c>
      <c r="MB360" s="25" t="s">
        <v>146</v>
      </c>
      <c r="MC360" s="14" t="n">
        <v>14.4</v>
      </c>
      <c r="MD360" s="14" t="n">
        <v>15</v>
      </c>
      <c r="ME360" s="14" t="n">
        <v>12.8</v>
      </c>
      <c r="MF360" s="14" t="n">
        <v>11.6</v>
      </c>
      <c r="MG360" s="14" t="n">
        <v>8.7</v>
      </c>
      <c r="MH360" s="14" t="n">
        <v>7.2</v>
      </c>
      <c r="MI360" s="14" t="n">
        <v>5.5</v>
      </c>
      <c r="MJ360" s="14" t="n">
        <v>6.8</v>
      </c>
      <c r="MK360" s="14" t="n">
        <v>8</v>
      </c>
      <c r="ML360" s="14" t="n">
        <v>8.3</v>
      </c>
      <c r="MM360" s="14" t="n">
        <v>11.4</v>
      </c>
      <c r="MN360" s="14" t="n">
        <v>13.1</v>
      </c>
      <c r="MO360" s="15" t="n">
        <f aca="false">SUM(MC360:MN360)/12</f>
        <v>10.2333333333333</v>
      </c>
      <c r="NA360" s="0" t="n">
        <f aca="false">NA359+1</f>
        <v>2010</v>
      </c>
      <c r="NB360" s="25" t="s">
        <v>146</v>
      </c>
      <c r="NC360" s="14" t="n">
        <v>20.1</v>
      </c>
      <c r="ND360" s="14" t="n">
        <v>19.9</v>
      </c>
      <c r="NE360" s="14" t="n">
        <v>17.2</v>
      </c>
      <c r="NF360" s="14" t="n">
        <v>13.6</v>
      </c>
      <c r="NG360" s="14" t="n">
        <v>8.7</v>
      </c>
      <c r="NH360" s="14" t="n">
        <v>4.2</v>
      </c>
      <c r="NI360" s="14" t="n">
        <v>3.5</v>
      </c>
      <c r="NJ360" s="14" t="n">
        <v>4.9</v>
      </c>
      <c r="NK360" s="14" t="n">
        <v>7.9</v>
      </c>
      <c r="NL360" s="14" t="n">
        <v>11.9</v>
      </c>
      <c r="NM360" s="14" t="n">
        <v>14.2</v>
      </c>
      <c r="NN360" s="14" t="n">
        <v>16.2</v>
      </c>
      <c r="NO360" s="15" t="n">
        <f aca="false">SUM(NC360:NN360)/12</f>
        <v>11.8583333333333</v>
      </c>
      <c r="OA360" s="6" t="n">
        <f aca="false">AVERAGE(AO360,BO360,CO360,DO360,EO360,FO360,GO360,HO360,IO360,JO360,KO360,LO360,MO360,NO360)</f>
        <v>10.5261904761905</v>
      </c>
      <c r="OB360" s="22" t="n">
        <f aca="false">AVERAGE(OA350:OA360)</f>
        <v>10.543244949495</v>
      </c>
      <c r="PA360" s="16" t="n">
        <f aca="false">AVERAGE(AH360,AI360,AJ360,BH360,BI360,BJ360,CH360,CI360,CJ360,DH360,DI360,DJ360,EH360,EI360,EJ360,FH360,FI360,FJ360,GH360,GI360,GJ360,HH360,HI360,HJ360,IH360,II360,IJ360,JH360,JI360,JJ360,KH360,KI360,KJ360,LH360,LI360,LJ360,MH360,MI360,MJ360,NH360,NI360,NJ360)</f>
        <v>5.80476190476191</v>
      </c>
      <c r="PB360" s="17" t="n">
        <f aca="false">AVERAGE(AC360,AD360,AN360,BC360,BD360,BN360,CC360,CD360,CN360,DC360,DD360,DN360,EC360,ED360,EN360,FC360,FD360,FN360,GC360,GD360,GN360,HC360,HD360,HN360,IC360,ID360,IN360,JC360,JD360,JN360,KC360,KD360,KN360,LC360,LD360,LN360,MC360,MD360,MN360,NC360,ND360,NN360,)</f>
        <v>14.8953488372093</v>
      </c>
      <c r="PC360" s="16" t="n">
        <f aca="false">AVERAGE(PA350:PA360)</f>
        <v>6.37791151937493</v>
      </c>
      <c r="PD360" s="23" t="n">
        <f aca="false">AVERAGE(PB350:PB360)</f>
        <v>14.657117688513</v>
      </c>
    </row>
    <row r="361" customFormat="false" ht="14.65" hidden="false" customHeight="false" outlineLevel="0" collapsed="false">
      <c r="A361" s="5"/>
      <c r="B361" s="6" t="n">
        <f aca="false">AVERAGE(AO361,BO361,CO361,DO361,EO361,FO361,GO361,HO361,IO361,JO361,KO361,LO361,MO361,NO361)</f>
        <v>10.8422619047619</v>
      </c>
      <c r="C361" s="18" t="n">
        <f aca="false">AVERAGE(B357:B361)</f>
        <v>10.7366666666667</v>
      </c>
      <c r="D361" s="20" t="n">
        <f aca="false">AVERAGE(B352:B361)</f>
        <v>10.5104861111111</v>
      </c>
      <c r="E361" s="6" t="n">
        <f aca="false">AVERAGE(B342:B361)</f>
        <v>10.5097056878307</v>
      </c>
      <c r="F361" s="24" t="n">
        <f aca="false">AVERAGE(B312:B361)</f>
        <v>10.602041005291</v>
      </c>
      <c r="G361" s="2" t="n">
        <f aca="false">MAX(AC361:AN361,BC361:BN361,CC361:CN361,DC361:DN361,EC361:EN361,FC361:FN361,GC361:GN361,HC361:HN361,IC361:IN361,JC361:JN361,KC361:KN361,LC361:LN361,MC361:MN361,NC361:NN361)</f>
        <v>24.3</v>
      </c>
      <c r="H361" s="11" t="n">
        <f aca="false">MEDIAN(AC361:AN361,BC361:BN361,CC361:CN361,DC361:DN361,EC361:EN361,FC361:FN361,GC361:GN361,HC361:HN361,IC361:IN361,JC361:JN361,KC361:KN361,LC361:LN361,MC361:MN361,NC361:NN361)</f>
        <v>10.25</v>
      </c>
      <c r="I361" s="4" t="n">
        <f aca="false">MIN(AC361:AN361,BC361:BN361,CC361:CN361,DC361:DN361,EC361:EN361,FC361:FN361,GC361:GN361,HC361:HN361,IC361:IN361,JC361:JN361,KC361:KN361,LC361:LN361,MC361:MN361,NC361:NN361)</f>
        <v>4.7</v>
      </c>
      <c r="J361" s="12" t="n">
        <f aca="false">(G361+I361)/2</f>
        <v>14.5</v>
      </c>
      <c r="AA361" s="0" t="n">
        <f aca="false">AA360+1</f>
        <v>24</v>
      </c>
      <c r="AB361" s="27" t="n">
        <v>2011</v>
      </c>
      <c r="AC361" s="14" t="n">
        <v>17.1</v>
      </c>
      <c r="AD361" s="14" t="n">
        <v>17.7</v>
      </c>
      <c r="AE361" s="14" t="n">
        <v>15</v>
      </c>
      <c r="AF361" s="14" t="n">
        <v>11.5</v>
      </c>
      <c r="AG361" s="14" t="n">
        <v>9.8</v>
      </c>
      <c r="AH361" s="14" t="n">
        <v>7.8</v>
      </c>
      <c r="AI361" s="14" t="n">
        <v>7.1</v>
      </c>
      <c r="AJ361" s="14" t="n">
        <v>8.2</v>
      </c>
      <c r="AK361" s="14" t="n">
        <v>9.3</v>
      </c>
      <c r="AL361" s="14" t="n">
        <v>12.5</v>
      </c>
      <c r="AM361" s="14" t="n">
        <v>14.3</v>
      </c>
      <c r="AN361" s="14" t="n">
        <v>15.3</v>
      </c>
      <c r="AO361" s="15" t="n">
        <f aca="false">SUM(AC361:AN361)/12</f>
        <v>12.1333333333333</v>
      </c>
      <c r="AQ361" s="32"/>
      <c r="AR361" s="14"/>
      <c r="AS361" s="14"/>
      <c r="AT361" s="14"/>
      <c r="AU361" s="14"/>
      <c r="AV361" s="14"/>
      <c r="AW361" s="14"/>
      <c r="AX361" s="14"/>
      <c r="AY361" s="14"/>
      <c r="AZ361" s="14"/>
      <c r="BA361" s="0" t="n">
        <f aca="false">BA360+1</f>
        <v>2011</v>
      </c>
      <c r="BB361" s="25" t="s">
        <v>147</v>
      </c>
      <c r="BC361" s="14" t="n">
        <v>15.2</v>
      </c>
      <c r="BD361" s="14" t="n">
        <v>15.7</v>
      </c>
      <c r="BE361" s="14" t="n">
        <v>12.5</v>
      </c>
      <c r="BF361" s="14" t="n">
        <v>9</v>
      </c>
      <c r="BG361" s="14" t="n">
        <v>7</v>
      </c>
      <c r="BH361" s="14" t="n">
        <v>5.1</v>
      </c>
      <c r="BI361" s="14" t="n">
        <v>4.8</v>
      </c>
      <c r="BJ361" s="14" t="n">
        <v>6.1</v>
      </c>
      <c r="BK361" s="14" t="n">
        <v>6.2</v>
      </c>
      <c r="BL361" s="14" t="n">
        <v>9.6</v>
      </c>
      <c r="BM361" s="14" t="n">
        <v>11.3</v>
      </c>
      <c r="BN361" s="14" t="n">
        <v>12.8</v>
      </c>
      <c r="BO361" s="15" t="n">
        <f aca="false">SUM(BC361:BN361)/12</f>
        <v>9.60833333333333</v>
      </c>
      <c r="BP361" s="14"/>
      <c r="BQ361" s="14"/>
      <c r="BR361" s="14"/>
      <c r="BS361" s="14"/>
      <c r="CA361" s="0" t="n">
        <f aca="false">CA360+1</f>
        <v>2011</v>
      </c>
      <c r="CB361" s="25" t="s">
        <v>147</v>
      </c>
      <c r="CC361" s="14" t="n">
        <v>14.1</v>
      </c>
      <c r="CD361" s="14" t="n">
        <v>14.9</v>
      </c>
      <c r="CE361" s="14" t="n">
        <v>12.9</v>
      </c>
      <c r="CF361" s="14" t="n">
        <v>8.7</v>
      </c>
      <c r="CG361" s="14" t="n">
        <v>7.4</v>
      </c>
      <c r="CH361" s="14" t="n">
        <v>6.2</v>
      </c>
      <c r="CI361" s="14" t="n">
        <v>6.3</v>
      </c>
      <c r="CJ361" s="14" t="n">
        <v>5.5</v>
      </c>
      <c r="CK361" s="14" t="n">
        <v>5.6</v>
      </c>
      <c r="CL361" s="14" t="n">
        <v>8</v>
      </c>
      <c r="CM361" s="14" t="n">
        <v>10</v>
      </c>
      <c r="CN361" s="14" t="n">
        <v>12.5</v>
      </c>
      <c r="CO361" s="15" t="n">
        <f aca="false">SUM(CC361:CN361)/12</f>
        <v>9.34166666666667</v>
      </c>
      <c r="DA361" s="0" t="n">
        <f aca="false">DA360+1</f>
        <v>2011</v>
      </c>
      <c r="DB361" s="25" t="s">
        <v>147</v>
      </c>
      <c r="DC361" s="14" t="n">
        <v>15.4</v>
      </c>
      <c r="DD361" s="14" t="n">
        <v>15.5</v>
      </c>
      <c r="DE361" s="14" t="n">
        <v>12.5</v>
      </c>
      <c r="DF361" s="14" t="n">
        <v>9.3</v>
      </c>
      <c r="DG361" s="14" t="n">
        <v>7.4</v>
      </c>
      <c r="DH361" s="14" t="n">
        <v>5.5</v>
      </c>
      <c r="DI361" s="14" t="n">
        <v>5.2</v>
      </c>
      <c r="DJ361" s="14" t="n">
        <v>7.1</v>
      </c>
      <c r="DK361" s="14" t="n">
        <v>5.8</v>
      </c>
      <c r="DL361" s="14" t="n">
        <v>9.5</v>
      </c>
      <c r="DM361" s="14" t="n">
        <v>12.3</v>
      </c>
      <c r="DN361" s="14" t="n">
        <v>12.8</v>
      </c>
      <c r="DO361" s="15" t="n">
        <f aca="false">SUM(DC361:DN361)/12</f>
        <v>9.85833333333333</v>
      </c>
      <c r="EA361" s="0" t="n">
        <f aca="false">EA360+1</f>
        <v>2011</v>
      </c>
      <c r="EB361" s="25" t="s">
        <v>147</v>
      </c>
      <c r="EC361" s="14" t="n">
        <v>24.3</v>
      </c>
      <c r="ED361" s="14" t="n">
        <v>22.6</v>
      </c>
      <c r="EE361" s="14" t="n">
        <v>19</v>
      </c>
      <c r="EF361" s="14" t="n">
        <v>12.3</v>
      </c>
      <c r="EG361" s="14" t="n">
        <v>8.4</v>
      </c>
      <c r="EH361" s="14" t="n">
        <v>4.7</v>
      </c>
      <c r="EI361" s="14" t="n">
        <v>5.2</v>
      </c>
      <c r="EJ361" s="14" t="n">
        <v>7.4</v>
      </c>
      <c r="EK361" s="14" t="n">
        <v>9.8</v>
      </c>
      <c r="EL361" s="14" t="n">
        <v>14.5</v>
      </c>
      <c r="EM361" s="14" t="n">
        <v>18</v>
      </c>
      <c r="EN361" s="14" t="n">
        <v>19.5</v>
      </c>
      <c r="EO361" s="15" t="n">
        <f aca="false">SUM(EC361:EN361)/12</f>
        <v>13.8083333333333</v>
      </c>
      <c r="FA361" s="0" t="n">
        <f aca="false">FA360+1</f>
        <v>2011</v>
      </c>
      <c r="FB361" s="25" t="s">
        <v>147</v>
      </c>
      <c r="FC361" s="14" t="n">
        <v>13.2</v>
      </c>
      <c r="FD361" s="14" t="n">
        <v>13.3</v>
      </c>
      <c r="FE361" s="14" t="n">
        <v>11.4</v>
      </c>
      <c r="FF361" s="14" t="n">
        <v>9.1</v>
      </c>
      <c r="FG361" s="14" t="n">
        <v>7.4</v>
      </c>
      <c r="FH361" s="14" t="n">
        <v>6</v>
      </c>
      <c r="FI361" s="14" t="n">
        <v>5.4</v>
      </c>
      <c r="FJ361" s="14" t="n">
        <v>6.7</v>
      </c>
      <c r="FK361" s="14" t="n">
        <v>6.7</v>
      </c>
      <c r="FL361" s="14" t="n">
        <v>8.8</v>
      </c>
      <c r="FM361" s="14" t="n">
        <v>10.9</v>
      </c>
      <c r="FN361" s="14" t="n">
        <v>11.2</v>
      </c>
      <c r="FO361" s="15" t="n">
        <f aca="false">SUM(FC361:FN361)/12</f>
        <v>9.175</v>
      </c>
      <c r="GA361" s="0" t="n">
        <f aca="false">GA360+1</f>
        <v>2011</v>
      </c>
      <c r="GB361" s="25" t="s">
        <v>147</v>
      </c>
      <c r="GC361" s="14" t="n">
        <v>12.1</v>
      </c>
      <c r="GD361" s="14" t="n">
        <v>12.3</v>
      </c>
      <c r="GE361" s="14" t="n">
        <v>10.9</v>
      </c>
      <c r="GF361" s="14" t="n">
        <v>9.2</v>
      </c>
      <c r="GG361" s="14" t="n">
        <v>7.8</v>
      </c>
      <c r="GH361" s="14" t="n">
        <v>6.2</v>
      </c>
      <c r="GI361" s="14" t="n">
        <v>6</v>
      </c>
      <c r="GJ361" s="14" t="n">
        <v>6.9</v>
      </c>
      <c r="GK361" s="14" t="n">
        <v>7</v>
      </c>
      <c r="GL361" s="14" t="n">
        <v>8.6</v>
      </c>
      <c r="GM361" s="14" t="n">
        <v>10.1</v>
      </c>
      <c r="GN361" s="14" t="n">
        <v>10.7</v>
      </c>
      <c r="GO361" s="15" t="n">
        <f aca="false">SUM(GC361:GN361)/12</f>
        <v>8.98333333333333</v>
      </c>
      <c r="HA361" s="0" t="n">
        <f aca="false">HA360+1</f>
        <v>2011</v>
      </c>
      <c r="HB361" s="25" t="s">
        <v>147</v>
      </c>
      <c r="HC361" s="14" t="n">
        <v>16.4</v>
      </c>
      <c r="HD361" s="14" t="n">
        <v>16.9</v>
      </c>
      <c r="HE361" s="14" t="n">
        <v>15.2</v>
      </c>
      <c r="HF361" s="14" t="n">
        <v>11.8</v>
      </c>
      <c r="HG361" s="14" t="n">
        <v>10.3</v>
      </c>
      <c r="HH361" s="14" t="n">
        <v>8.6</v>
      </c>
      <c r="HI361" s="14" t="n">
        <v>7.6</v>
      </c>
      <c r="HJ361" s="14" t="n">
        <v>7.8</v>
      </c>
      <c r="HK361" s="14" t="n">
        <v>7.5</v>
      </c>
      <c r="HL361" s="14" t="n">
        <v>11</v>
      </c>
      <c r="HM361" s="14" t="n">
        <v>12.4</v>
      </c>
      <c r="HN361" s="14" t="n">
        <v>14.9</v>
      </c>
      <c r="HO361" s="15" t="n">
        <f aca="false">SUM(HC361:HN361)/12</f>
        <v>11.7</v>
      </c>
      <c r="IA361" s="0" t="n">
        <f aca="false">IA360+1</f>
        <v>2011</v>
      </c>
      <c r="IB361" s="25" t="s">
        <v>147</v>
      </c>
      <c r="IC361" s="14" t="n">
        <v>19.6</v>
      </c>
      <c r="ID361" s="14" t="n">
        <v>19.3</v>
      </c>
      <c r="IE361" s="14" t="n">
        <v>16.4</v>
      </c>
      <c r="IF361" s="14" t="n">
        <v>13.6</v>
      </c>
      <c r="IG361" s="14" t="n">
        <v>10.5</v>
      </c>
      <c r="IH361" s="14" t="n">
        <v>8.2</v>
      </c>
      <c r="II361" s="14" t="n">
        <v>8.1</v>
      </c>
      <c r="IJ361" s="14" t="n">
        <v>9.4</v>
      </c>
      <c r="IK361" s="14" t="n">
        <v>11</v>
      </c>
      <c r="IL361" s="14" t="n">
        <v>12.8</v>
      </c>
      <c r="IM361" s="14" t="n">
        <v>15.9</v>
      </c>
      <c r="IN361" s="14" t="n">
        <v>17.6</v>
      </c>
      <c r="IO361" s="15" t="n">
        <f aca="false">SUM(IC361:IN361)/12</f>
        <v>13.5333333333333</v>
      </c>
      <c r="JA361" s="0" t="n">
        <f aca="false">JA360+1</f>
        <v>2011</v>
      </c>
      <c r="JB361" s="25" t="s">
        <v>147</v>
      </c>
      <c r="JC361" s="14" t="n">
        <v>14.2</v>
      </c>
      <c r="JD361" s="14" t="n">
        <v>14.2</v>
      </c>
      <c r="JE361" s="14" t="n">
        <v>12.2</v>
      </c>
      <c r="JF361" s="14" t="n">
        <v>11.4</v>
      </c>
      <c r="JG361" s="14" t="n">
        <v>10.4</v>
      </c>
      <c r="JH361" s="14" t="n">
        <v>9.2</v>
      </c>
      <c r="JI361" s="14" t="n">
        <v>8.6</v>
      </c>
      <c r="JJ361" s="14" t="n">
        <v>9.3</v>
      </c>
      <c r="JK361" s="14" t="n">
        <v>9.7</v>
      </c>
      <c r="JL361" s="14" t="n">
        <v>11.1</v>
      </c>
      <c r="JM361" s="14" t="n">
        <v>13.1</v>
      </c>
      <c r="JN361" s="14" t="n">
        <v>13.3</v>
      </c>
      <c r="JO361" s="15" t="n">
        <f aca="false">SUM(JC361:JN361)/12</f>
        <v>11.3916666666667</v>
      </c>
      <c r="KA361" s="0" t="n">
        <f aca="false">KA360+1</f>
        <v>2011</v>
      </c>
      <c r="KB361" s="33" t="s">
        <v>147</v>
      </c>
      <c r="KC361" s="14" t="n">
        <v>14.8</v>
      </c>
      <c r="KD361" s="14" t="n">
        <v>16.1</v>
      </c>
      <c r="KE361" s="14" t="n">
        <v>12.8</v>
      </c>
      <c r="KF361" s="14" t="n">
        <v>9.1</v>
      </c>
      <c r="KG361" s="14" t="n">
        <v>8.5</v>
      </c>
      <c r="KH361" s="14" t="n">
        <v>6.2</v>
      </c>
      <c r="KI361" s="14" t="n">
        <v>5.3</v>
      </c>
      <c r="KJ361" s="14" t="n">
        <v>6.4</v>
      </c>
      <c r="KK361" s="14" t="n">
        <v>5.2</v>
      </c>
      <c r="KL361" s="14" t="n">
        <v>8.7</v>
      </c>
      <c r="KM361" s="14" t="n">
        <v>11.5</v>
      </c>
      <c r="KN361" s="14" t="n">
        <v>12.5</v>
      </c>
      <c r="KO361" s="15" t="n">
        <f aca="false">SUM(KC361:KN361)/12</f>
        <v>9.75833333333333</v>
      </c>
      <c r="LA361" s="0" t="n">
        <f aca="false">LA360+1</f>
        <v>2011</v>
      </c>
      <c r="LB361" s="25" t="s">
        <v>147</v>
      </c>
      <c r="LC361" s="14" t="n">
        <v>14.9</v>
      </c>
      <c r="LD361" s="14" t="n">
        <v>15.4</v>
      </c>
      <c r="LE361" s="14" t="n">
        <v>12.6</v>
      </c>
      <c r="LF361" s="14" t="n">
        <v>9.2</v>
      </c>
      <c r="LG361" s="14" t="n">
        <v>7.3</v>
      </c>
      <c r="LH361" s="14" t="n">
        <v>5.8</v>
      </c>
      <c r="LI361" s="14" t="n">
        <v>5.1</v>
      </c>
      <c r="LJ361" s="14" t="n">
        <v>5.3</v>
      </c>
      <c r="LK361" s="14" t="n">
        <v>4.7</v>
      </c>
      <c r="LL361" s="14" t="n">
        <v>8.4</v>
      </c>
      <c r="LM361" s="14" t="n">
        <v>11.3</v>
      </c>
      <c r="LN361" s="14" t="n">
        <v>12.7</v>
      </c>
      <c r="LO361" s="15" t="n">
        <f aca="false">SUM(LC361:LN361)/12</f>
        <v>9.39166666666667</v>
      </c>
      <c r="MA361" s="0" t="n">
        <f aca="false">MA360+1</f>
        <v>2011</v>
      </c>
      <c r="MB361" s="25" t="s">
        <v>147</v>
      </c>
      <c r="MC361" s="14" t="n">
        <v>15.1</v>
      </c>
      <c r="MD361" s="14" t="n">
        <v>15</v>
      </c>
      <c r="ME361" s="14" t="n">
        <v>12.6</v>
      </c>
      <c r="MF361" s="14" t="n">
        <v>10.2</v>
      </c>
      <c r="MG361" s="14" t="n">
        <v>9.1</v>
      </c>
      <c r="MH361" s="14" t="n">
        <v>7.6</v>
      </c>
      <c r="MI361" s="14" t="n">
        <v>6.7</v>
      </c>
      <c r="MJ361" s="14" t="n">
        <v>7.8</v>
      </c>
      <c r="MK361" s="14" t="n">
        <v>7.2</v>
      </c>
      <c r="ML361" s="14" t="n">
        <v>9.8</v>
      </c>
      <c r="MM361" s="14" t="n">
        <v>12.4</v>
      </c>
      <c r="MN361" s="14" t="n">
        <v>13.2</v>
      </c>
      <c r="MO361" s="15" t="n">
        <f aca="false">SUM(MC361:MN361)/12</f>
        <v>10.5583333333333</v>
      </c>
      <c r="NA361" s="0" t="n">
        <f aca="false">NA360+1</f>
        <v>2011</v>
      </c>
      <c r="NB361" s="25" t="s">
        <v>147</v>
      </c>
      <c r="NC361" s="14" t="n">
        <v>21.1</v>
      </c>
      <c r="ND361" s="14" t="n">
        <v>20.2</v>
      </c>
      <c r="NE361" s="14" t="n">
        <v>16.3</v>
      </c>
      <c r="NF361" s="14" t="n">
        <v>11</v>
      </c>
      <c r="NG361" s="14" t="n">
        <v>8.5</v>
      </c>
      <c r="NH361" s="14" t="n">
        <v>5.2</v>
      </c>
      <c r="NI361" s="14" t="n">
        <v>6.1</v>
      </c>
      <c r="NJ361" s="14" t="n">
        <v>6.3</v>
      </c>
      <c r="NK361" s="14" t="n">
        <v>8.5</v>
      </c>
      <c r="NL361" s="14" t="n">
        <v>13.2</v>
      </c>
      <c r="NM361" s="14" t="n">
        <v>16</v>
      </c>
      <c r="NN361" s="14" t="n">
        <v>18.2</v>
      </c>
      <c r="NO361" s="15" t="n">
        <f aca="false">SUM(NC361:NN361)/12</f>
        <v>12.55</v>
      </c>
      <c r="OA361" s="6" t="n">
        <f aca="false">AVERAGE(AO361,BO361,CO361,DO361,EO361,FO361,GO361,HO361,IO361,JO361,KO361,LO361,MO361,NO361)</f>
        <v>10.8422619047619</v>
      </c>
      <c r="OB361" s="22" t="n">
        <f aca="false">AVERAGE(OA351:OA361)</f>
        <v>10.514402958153</v>
      </c>
      <c r="PA361" s="16" t="n">
        <f aca="false">AVERAGE(AH361,AI361,AJ361,BH361,BI361,BJ361,CH361,CI361,CJ361,DH361,DI361,DJ361,EH361,EI361,EJ361,FH361,FI361,FJ361,GH361,GI361,GJ361,HH361,HI361,HJ361,IH361,II361,IJ361,JH361,JI361,JJ361,KH361,KI361,KJ361,LH361,LI361,LJ361,MH361,MI361,MJ361,NH361,NI361,NJ361)</f>
        <v>6.66666666666667</v>
      </c>
      <c r="PB361" s="17" t="n">
        <f aca="false">AVERAGE(AC361,AD361,AN361,BC361,BD361,BN361,CC361,CD361,CN361,DC361,DD361,DN361,EC361,ED361,EN361,FC361,FD361,FN361,GC361,GD361,GN361,HC361,HD361,HN361,IC361,ID361,IN361,JC361,JD361,JN361,KC361,KD361,KN361,LC361,LD361,LN361,MC361,MD361,MN361,NC361,ND361,NN361,)</f>
        <v>15.2046511627907</v>
      </c>
      <c r="PC361" s="16" t="n">
        <f aca="false">AVERAGE(PA351:PA361)</f>
        <v>6.39934009080351</v>
      </c>
      <c r="PD361" s="23" t="n">
        <f aca="false">AVERAGE(PB351:PB361)</f>
        <v>14.63407329105</v>
      </c>
    </row>
    <row r="362" customFormat="false" ht="14.65" hidden="false" customHeight="false" outlineLevel="0" collapsed="false">
      <c r="A362" s="5"/>
      <c r="B362" s="6" t="n">
        <f aca="false">AVERAGE(AO362,BO362,CO362,DO362,EO362,FO362,GO362,HO362,IO362,JO362,KO362,LO362,MO362,NO362)</f>
        <v>10.4061507936508</v>
      </c>
      <c r="C362" s="18" t="n">
        <f aca="false">AVERAGE(B358:B362)</f>
        <v>10.6155158730159</v>
      </c>
      <c r="D362" s="20" t="n">
        <f aca="false">AVERAGE(B353:B362)</f>
        <v>10.5468650793651</v>
      </c>
      <c r="E362" s="6" t="n">
        <f aca="false">AVERAGE(B343:B362)</f>
        <v>10.4967493386243</v>
      </c>
      <c r="F362" s="24" t="n">
        <f aca="false">AVERAGE(B313:B362)</f>
        <v>10.5991759259259</v>
      </c>
      <c r="G362" s="2" t="n">
        <f aca="false">MAX(AC362:AN362,BC362:BN362,CC362:CN362,DC362:DN362,EC362:EN362,FC362:FN362,GC362:GN362,HC362:HN362,IC362:IN362,JC362:JN362,KC362:KN362,LC362:LN362,MC362:MN362,NC362:NN362)</f>
        <v>22.9</v>
      </c>
      <c r="H362" s="11" t="n">
        <f aca="false">MEDIAN(AC362:AN362,BC362:BN362,CC362:CN362,DC362:DN362,EC362:EN362,FC362:FN362,GC362:GN362,HC362:HN362,IC362:IN362,JC362:JN362,KC362:KN362,LC362:LN362,MC362:MN362,NC362:NN362)</f>
        <v>10.05</v>
      </c>
      <c r="I362" s="4" t="n">
        <f aca="false">MIN(AC362:AN362,BC362:BN362,CC362:CN362,DC362:DN362,EC362:EN362,FC362:FN362,GC362:GN362,HC362:HN362,IC362:IN362,JC362:JN362,KC362:KN362,LC362:LN362,MC362:MN362,NC362:NN362)</f>
        <v>2.4</v>
      </c>
      <c r="J362" s="12" t="n">
        <f aca="false">(G362+I362)/2</f>
        <v>12.65</v>
      </c>
      <c r="AA362" s="0" t="n">
        <f aca="false">AA361+1</f>
        <v>25</v>
      </c>
      <c r="AB362" s="27" t="n">
        <v>2012</v>
      </c>
      <c r="AC362" s="14" t="n">
        <v>18.1</v>
      </c>
      <c r="AD362" s="14" t="n">
        <v>16.8</v>
      </c>
      <c r="AE362" s="14" t="n">
        <v>14.7</v>
      </c>
      <c r="AF362" s="14" t="n">
        <v>12</v>
      </c>
      <c r="AG362" s="14" t="n">
        <v>8.7</v>
      </c>
      <c r="AH362" s="14" t="n">
        <v>7.2</v>
      </c>
      <c r="AI362" s="14" t="n">
        <v>7.5</v>
      </c>
      <c r="AJ362" s="14" t="n">
        <v>7.4</v>
      </c>
      <c r="AK362" s="14" t="n">
        <v>9</v>
      </c>
      <c r="AL362" s="14" t="n">
        <v>9.6</v>
      </c>
      <c r="AM362" s="14" t="n">
        <v>14.5</v>
      </c>
      <c r="AN362" s="14" t="n">
        <v>15.5</v>
      </c>
      <c r="AO362" s="15" t="n">
        <f aca="false">SUM(AC362:AN362)/12</f>
        <v>11.75</v>
      </c>
      <c r="AQ362" s="32"/>
      <c r="AR362" s="14"/>
      <c r="AS362" s="14"/>
      <c r="AT362" s="14"/>
      <c r="AU362" s="14"/>
      <c r="AV362" s="14"/>
      <c r="AW362" s="14"/>
      <c r="AX362" s="14"/>
      <c r="AY362" s="14"/>
      <c r="AZ362" s="14"/>
      <c r="BA362" s="0" t="n">
        <f aca="false">BA361+1</f>
        <v>2012</v>
      </c>
      <c r="BB362" s="25" t="s">
        <v>148</v>
      </c>
      <c r="BC362" s="14" t="n">
        <v>15.5</v>
      </c>
      <c r="BD362" s="14" t="n">
        <v>14.3</v>
      </c>
      <c r="BE362" s="14" t="n">
        <v>11.8</v>
      </c>
      <c r="BF362" s="14" t="n">
        <v>8.3</v>
      </c>
      <c r="BG362" s="14" t="n">
        <v>4.7</v>
      </c>
      <c r="BH362" s="14" t="n">
        <v>5.1</v>
      </c>
      <c r="BI362" s="14" t="n">
        <v>5</v>
      </c>
      <c r="BJ362" s="14" t="n">
        <v>4.9</v>
      </c>
      <c r="BK362" s="14" t="n">
        <v>6.1</v>
      </c>
      <c r="BL362" s="14" t="n">
        <v>7.7</v>
      </c>
      <c r="BM362" s="14" t="n">
        <v>11.7</v>
      </c>
      <c r="BN362" s="14" t="n">
        <v>12.5</v>
      </c>
      <c r="BO362" s="15" t="n">
        <f aca="false">SUM(BC362:BN362)/12</f>
        <v>8.96666666666667</v>
      </c>
      <c r="BP362" s="14"/>
      <c r="BQ362" s="14"/>
      <c r="BR362" s="14"/>
      <c r="BS362" s="14"/>
      <c r="CA362" s="0" t="n">
        <f aca="false">CA361+1</f>
        <v>2012</v>
      </c>
      <c r="CB362" s="25" t="s">
        <v>148</v>
      </c>
      <c r="CC362" s="14" t="n">
        <v>14.5</v>
      </c>
      <c r="CD362" s="14" t="n">
        <v>13.3</v>
      </c>
      <c r="CE362" s="14" t="n">
        <v>10.6</v>
      </c>
      <c r="CF362" s="14" t="n">
        <v>9</v>
      </c>
      <c r="CG362" s="14" t="n">
        <v>8.2</v>
      </c>
      <c r="CH362" s="14" t="n">
        <v>6.8</v>
      </c>
      <c r="CI362" s="14" t="n">
        <v>5.2</v>
      </c>
      <c r="CJ362" s="14" t="n">
        <v>5.6</v>
      </c>
      <c r="CK362" s="14" t="n">
        <v>5.9</v>
      </c>
      <c r="CL362" s="14" t="n">
        <v>5.9</v>
      </c>
      <c r="CM362" s="14" t="n">
        <v>9.3</v>
      </c>
      <c r="CN362" s="14" t="n">
        <v>11.1</v>
      </c>
      <c r="CO362" s="15" t="n">
        <f aca="false">SUM(CC362:CN362)/12</f>
        <v>8.78333333333333</v>
      </c>
      <c r="DA362" s="0" t="n">
        <f aca="false">DA361+1</f>
        <v>2012</v>
      </c>
      <c r="DB362" s="25" t="s">
        <v>148</v>
      </c>
      <c r="DC362" s="14" t="n">
        <v>15.9</v>
      </c>
      <c r="DD362" s="14" t="n">
        <v>14.3</v>
      </c>
      <c r="DE362" s="14" t="n">
        <v>12.4</v>
      </c>
      <c r="DF362" s="14" t="n">
        <v>10.2</v>
      </c>
      <c r="DG362" s="14" t="n">
        <v>6.8</v>
      </c>
      <c r="DH362" s="14" t="n">
        <v>5.3</v>
      </c>
      <c r="DI362" s="14" t="n">
        <v>5.2</v>
      </c>
      <c r="DJ362" s="14" t="n">
        <v>5.1</v>
      </c>
      <c r="DK362" s="14" t="n">
        <v>6.7</v>
      </c>
      <c r="DL362" s="14" t="n">
        <v>8.2</v>
      </c>
      <c r="DM362" s="14" t="n">
        <v>11.1</v>
      </c>
      <c r="DN362" s="14" t="n">
        <v>13.4</v>
      </c>
      <c r="DO362" s="15" t="n">
        <f aca="false">SUM(DC362:DN362)/12</f>
        <v>9.55</v>
      </c>
      <c r="EA362" s="0" t="n">
        <f aca="false">EA361+1</f>
        <v>2012</v>
      </c>
      <c r="EB362" s="25" t="s">
        <v>148</v>
      </c>
      <c r="EC362" s="14" t="n">
        <v>22.9</v>
      </c>
      <c r="ED362" s="14" t="n">
        <v>21</v>
      </c>
      <c r="EE362" s="14" t="n">
        <v>17.2</v>
      </c>
      <c r="EF362" s="14" t="n">
        <v>13.4</v>
      </c>
      <c r="EG362" s="14" t="n">
        <v>6.8</v>
      </c>
      <c r="EH362" s="14" t="n">
        <v>4.4</v>
      </c>
      <c r="EI362" s="14" t="n">
        <v>3.1</v>
      </c>
      <c r="EJ362" s="14" t="n">
        <v>4.9</v>
      </c>
      <c r="EK362" s="14" t="n">
        <v>9.6</v>
      </c>
      <c r="EL362" s="14" t="n">
        <v>13.4</v>
      </c>
      <c r="EM362" s="14" t="n">
        <v>19.3</v>
      </c>
      <c r="EN362" s="14" t="n">
        <v>20.7</v>
      </c>
      <c r="EO362" s="15" t="n">
        <f aca="false">SUM(EC362:EN362)/12</f>
        <v>13.0583333333333</v>
      </c>
      <c r="FA362" s="0" t="n">
        <f aca="false">FA361+1</f>
        <v>2012</v>
      </c>
      <c r="FB362" s="25" t="s">
        <v>148</v>
      </c>
      <c r="FC362" s="14" t="n">
        <v>13.9</v>
      </c>
      <c r="FD362" s="14" t="n">
        <v>13.5</v>
      </c>
      <c r="FE362" s="14" t="n">
        <v>11</v>
      </c>
      <c r="FF362" s="14" t="n">
        <v>9.6</v>
      </c>
      <c r="FG362" s="14" t="n">
        <v>7</v>
      </c>
      <c r="FH362" s="14" t="n">
        <v>5.6</v>
      </c>
      <c r="FI362" s="14" t="n">
        <v>5.2</v>
      </c>
      <c r="FJ362" s="14" t="n">
        <v>5.5</v>
      </c>
      <c r="FK362" s="14" t="n">
        <v>6.8</v>
      </c>
      <c r="FL362" s="14" t="n">
        <v>8.1</v>
      </c>
      <c r="FM362" s="14" t="n">
        <v>10.7</v>
      </c>
      <c r="FN362" s="14" t="n">
        <v>11.8</v>
      </c>
      <c r="FO362" s="15" t="n">
        <f aca="false">SUM(FC362:FN362)/12</f>
        <v>9.05833333333333</v>
      </c>
      <c r="GA362" s="0" t="n">
        <f aca="false">GA361+1</f>
        <v>2012</v>
      </c>
      <c r="GB362" s="25" t="s">
        <v>148</v>
      </c>
      <c r="GC362" s="14" t="n">
        <v>13.3</v>
      </c>
      <c r="GD362" s="14" t="n">
        <v>12.9</v>
      </c>
      <c r="GE362" s="14" t="n">
        <v>10.9</v>
      </c>
      <c r="GF362" s="14" t="n">
        <v>9.4</v>
      </c>
      <c r="GG362" s="14" t="n">
        <v>7.9</v>
      </c>
      <c r="GH362" s="14" t="n">
        <v>5.7</v>
      </c>
      <c r="GI362" s="14" t="n">
        <v>5.6</v>
      </c>
      <c r="GJ362" s="14" t="n">
        <v>6</v>
      </c>
      <c r="GK362" s="14" t="n">
        <v>6.4</v>
      </c>
      <c r="GL362" s="14" t="n">
        <v>6.7</v>
      </c>
      <c r="GM362" s="14" t="n">
        <v>9</v>
      </c>
      <c r="GN362" s="14" t="n">
        <v>10.8</v>
      </c>
      <c r="GO362" s="15" t="n">
        <f aca="false">SUM(GC362:GN362)/12</f>
        <v>8.71666666666667</v>
      </c>
      <c r="HA362" s="0" t="n">
        <f aca="false">HA361+1</f>
        <v>2012</v>
      </c>
      <c r="HB362" s="25" t="s">
        <v>148</v>
      </c>
      <c r="HC362" s="14" t="n">
        <v>16.6</v>
      </c>
      <c r="HD362" s="14" t="n">
        <v>16.1</v>
      </c>
      <c r="HE362" s="14" t="n">
        <v>13.9</v>
      </c>
      <c r="HF362" s="14" t="n">
        <v>12.1</v>
      </c>
      <c r="HG362" s="14" t="n">
        <v>10.5</v>
      </c>
      <c r="HH362" s="14" t="n">
        <v>8.5</v>
      </c>
      <c r="HI362" s="14" t="n">
        <v>6.5</v>
      </c>
      <c r="HJ362" s="14" t="n">
        <v>6.7</v>
      </c>
      <c r="HK362" s="14" t="n">
        <v>7.4</v>
      </c>
      <c r="HL362" s="14" t="n">
        <v>8.6</v>
      </c>
      <c r="HM362" s="14" t="n">
        <v>12.2</v>
      </c>
      <c r="HN362" s="14" t="n">
        <v>13.8</v>
      </c>
      <c r="HO362" s="15" t="n">
        <f aca="false">SUM(HC362:HN362)/12</f>
        <v>11.075</v>
      </c>
      <c r="IA362" s="0" t="n">
        <f aca="false">IA361+1</f>
        <v>2012</v>
      </c>
      <c r="IB362" s="25" t="s">
        <v>148</v>
      </c>
      <c r="IC362" s="14" t="n">
        <v>19.6</v>
      </c>
      <c r="ID362" s="14" t="n">
        <v>17.8</v>
      </c>
      <c r="IE362" s="14" t="n">
        <v>16</v>
      </c>
      <c r="IF362" s="14" t="n">
        <v>14.2</v>
      </c>
      <c r="IG362" s="14" t="n">
        <v>9.6</v>
      </c>
      <c r="IH362" s="14" t="n">
        <v>8.5</v>
      </c>
      <c r="II362" s="14" t="n">
        <v>7.6</v>
      </c>
      <c r="IJ362" s="14" t="n">
        <v>8.6</v>
      </c>
      <c r="IK362" s="19" t="n">
        <f aca="false">AVERAGE(IK358:IK360)</f>
        <v>10.1</v>
      </c>
      <c r="IL362" s="19" t="n">
        <f aca="false">AVERAGE(IL358:IL360)</f>
        <v>12.1333333333333</v>
      </c>
      <c r="IM362" s="19" t="n">
        <f aca="false">AVERAGE(IM358:IM360)</f>
        <v>16.2666666666667</v>
      </c>
      <c r="IN362" s="19" t="n">
        <f aca="false">AVERAGE(IN358:IN360)</f>
        <v>16.9333333333333</v>
      </c>
      <c r="IO362" s="15" t="n">
        <f aca="false">SUM(IC362:IN362)/12</f>
        <v>13.1111111111111</v>
      </c>
      <c r="JA362" s="0" t="n">
        <f aca="false">JA361+1</f>
        <v>2012</v>
      </c>
      <c r="JB362" s="25" t="s">
        <v>148</v>
      </c>
      <c r="JC362" s="14" t="n">
        <v>15.5</v>
      </c>
      <c r="JD362" s="14" t="n">
        <v>14.6</v>
      </c>
      <c r="JE362" s="14" t="n">
        <v>13.5</v>
      </c>
      <c r="JF362" s="14" t="n">
        <v>12.9</v>
      </c>
      <c r="JG362" s="14" t="n">
        <v>11.2</v>
      </c>
      <c r="JH362" s="14" t="n">
        <v>8.7</v>
      </c>
      <c r="JI362" s="14" t="n">
        <v>8.6</v>
      </c>
      <c r="JJ362" s="14" t="n">
        <v>8.7</v>
      </c>
      <c r="JK362" s="14" t="n">
        <v>9.2</v>
      </c>
      <c r="JL362" s="14" t="n">
        <v>10.2</v>
      </c>
      <c r="JM362" s="14" t="n">
        <v>11.9</v>
      </c>
      <c r="JN362" s="14" t="n">
        <v>13.9</v>
      </c>
      <c r="JO362" s="15" t="n">
        <f aca="false">SUM(JC362:JN362)/12</f>
        <v>11.575</v>
      </c>
      <c r="KA362" s="0" t="n">
        <f aca="false">KA361+1</f>
        <v>2012</v>
      </c>
      <c r="KB362" s="33" t="s">
        <v>148</v>
      </c>
      <c r="KC362" s="14" t="n">
        <v>16.1</v>
      </c>
      <c r="KD362" s="14" t="n">
        <v>13.8</v>
      </c>
      <c r="KE362" s="14" t="n">
        <v>12.9</v>
      </c>
      <c r="KF362" s="14" t="n">
        <v>11.1</v>
      </c>
      <c r="KG362" s="14" t="n">
        <v>6.7</v>
      </c>
      <c r="KH362" s="14" t="n">
        <v>5.8</v>
      </c>
      <c r="KI362" s="14" t="n">
        <v>5.9</v>
      </c>
      <c r="KJ362" s="14" t="n">
        <v>4.7</v>
      </c>
      <c r="KK362" s="14" t="n">
        <v>5.4</v>
      </c>
      <c r="KL362" s="14" t="n">
        <v>6.6</v>
      </c>
      <c r="KM362" s="14" t="n">
        <v>11</v>
      </c>
      <c r="KN362" s="14" t="n">
        <v>12.2</v>
      </c>
      <c r="KO362" s="15" t="n">
        <f aca="false">SUM(KC362:KN362)/12</f>
        <v>9.35</v>
      </c>
      <c r="LA362" s="0" t="n">
        <f aca="false">LA361+1</f>
        <v>2012</v>
      </c>
      <c r="LB362" s="25" t="s">
        <v>148</v>
      </c>
      <c r="LC362" s="14" t="n">
        <v>15.6</v>
      </c>
      <c r="LD362" s="14" t="n">
        <v>13.9</v>
      </c>
      <c r="LE362" s="14" t="n">
        <v>12.1</v>
      </c>
      <c r="LF362" s="14" t="n">
        <v>10</v>
      </c>
      <c r="LG362" s="14" t="n">
        <v>5.8</v>
      </c>
      <c r="LH362" s="14" t="n">
        <v>5.4</v>
      </c>
      <c r="LI362" s="14" t="n">
        <v>4.5</v>
      </c>
      <c r="LJ362" s="14" t="n">
        <v>4.3</v>
      </c>
      <c r="LK362" s="14" t="n">
        <v>4.7</v>
      </c>
      <c r="LL362" s="14" t="n">
        <v>6.6</v>
      </c>
      <c r="LM362" s="14" t="n">
        <v>11.4</v>
      </c>
      <c r="LN362" s="14" t="n">
        <v>13.1</v>
      </c>
      <c r="LO362" s="15" t="n">
        <f aca="false">SUM(LC362:LN362)/12</f>
        <v>8.95</v>
      </c>
      <c r="MA362" s="0" t="n">
        <f aca="false">MA361+1</f>
        <v>2012</v>
      </c>
      <c r="MB362" s="25" t="s">
        <v>148</v>
      </c>
      <c r="MC362" s="14" t="n">
        <v>15.6</v>
      </c>
      <c r="MD362" s="14" t="n">
        <v>15</v>
      </c>
      <c r="ME362" s="14" t="n">
        <v>13.1</v>
      </c>
      <c r="MF362" s="14" t="n">
        <v>11.4</v>
      </c>
      <c r="MG362" s="14" t="n">
        <v>9</v>
      </c>
      <c r="MH362" s="14" t="n">
        <v>7.3</v>
      </c>
      <c r="MI362" s="14" t="n">
        <v>6.7</v>
      </c>
      <c r="MJ362" s="14" t="n">
        <v>6.8</v>
      </c>
      <c r="MK362" s="14" t="n">
        <v>7.5</v>
      </c>
      <c r="ML362" s="14" t="n">
        <v>8.8</v>
      </c>
      <c r="MM362" s="14" t="n">
        <v>11.7</v>
      </c>
      <c r="MN362" s="14" t="n">
        <v>13.3</v>
      </c>
      <c r="MO362" s="15" t="n">
        <f aca="false">SUM(MC362:MN362)/12</f>
        <v>10.5166666666667</v>
      </c>
      <c r="NA362" s="0" t="n">
        <f aca="false">NA361+1</f>
        <v>2012</v>
      </c>
      <c r="NB362" s="25" t="s">
        <v>148</v>
      </c>
      <c r="NC362" s="14" t="n">
        <v>19.8</v>
      </c>
      <c r="ND362" s="14" t="n">
        <v>16.8</v>
      </c>
      <c r="NE362" s="14" t="n">
        <v>15.4</v>
      </c>
      <c r="NF362" s="14" t="n">
        <v>11.7</v>
      </c>
      <c r="NG362" s="14" t="n">
        <v>5.8</v>
      </c>
      <c r="NH362" s="14" t="n">
        <v>4.8</v>
      </c>
      <c r="NI362" s="14" t="n">
        <v>2.4</v>
      </c>
      <c r="NJ362" s="14" t="n">
        <v>3.7</v>
      </c>
      <c r="NK362" s="14" t="n">
        <v>8.5</v>
      </c>
      <c r="NL362" s="14" t="n">
        <v>11.6</v>
      </c>
      <c r="NM362" s="14" t="n">
        <v>16.3</v>
      </c>
      <c r="NN362" s="14" t="n">
        <v>17.9</v>
      </c>
      <c r="NO362" s="15" t="n">
        <f aca="false">SUM(NC362:NN362)/12</f>
        <v>11.225</v>
      </c>
      <c r="OA362" s="6" t="n">
        <f aca="false">AVERAGE(AO362,BO362,CO362,DO362,EO362,FO362,GO362,HO362,IO362,JO362,KO362,LO362,MO362,NO362)</f>
        <v>10.4061507936508</v>
      </c>
      <c r="OB362" s="22" t="n">
        <f aca="false">AVERAGE(OA352:OA362)</f>
        <v>10.5010010822511</v>
      </c>
      <c r="PA362" s="16" t="n">
        <f aca="false">AVERAGE(AH362,AI362,AJ362,BH362,BI362,BJ362,CH362,CI362,CJ362,DH362,DI362,DJ362,EH362,EI362,EJ362,FH362,FI362,FJ362,GH362,GI362,GJ362,HH362,HI362,HJ362,IH362,II362,IJ362,JH362,JI362,JJ362,KH362,KI362,KJ362,LH362,LI362,LJ362,MH362,MI362,MJ362,NH362,NI362,NJ362)</f>
        <v>5.97619047619047</v>
      </c>
      <c r="PB362" s="17" t="n">
        <f aca="false">AVERAGE(AC362,AD362,AN362,BC362,BD362,BN362,CC362,CD362,CN362,DC362,DD362,DN362,EC362,ED362,EN362,FC362,FD362,FN362,GC362,GD362,GN362,HC362,HD362,HN362,IC362,ID362,IN362,JC362,JD362,JN362,KC362,KD362,KN362,LC362,LD362,LN362,MC362,MD362,MN362,NC362,ND362,NN362,)</f>
        <v>14.9751937984496</v>
      </c>
      <c r="PC362" s="16" t="n">
        <f aca="false">AVERAGE(PA352:PA362)</f>
        <v>6.32489177489178</v>
      </c>
      <c r="PD362" s="23" t="n">
        <f aca="false">AVERAGE(PB352:PB362)</f>
        <v>14.5943974630021</v>
      </c>
    </row>
    <row r="363" customFormat="false" ht="14.65" hidden="false" customHeight="false" outlineLevel="0" collapsed="false">
      <c r="A363" s="5"/>
      <c r="B363" s="6" t="n">
        <f aca="false">AVERAGE(AO363,BO363,CO363,DO363,EO363,FO363,GO363,HO363,IO363,JO363,KO363,LO363,MO363,NO363)</f>
        <v>11.1752314814815</v>
      </c>
      <c r="C363" s="18" t="n">
        <f aca="false">AVERAGE(B359:B363)</f>
        <v>10.7858002645503</v>
      </c>
      <c r="D363" s="20" t="n">
        <f aca="false">AVERAGE(B354:B363)</f>
        <v>10.6255787037037</v>
      </c>
      <c r="E363" s="6" t="n">
        <f aca="false">AVERAGE(B344:B363)</f>
        <v>10.5217179232804</v>
      </c>
      <c r="F363" s="24" t="n">
        <f aca="false">AVERAGE(B314:B363)</f>
        <v>10.6076706349206</v>
      </c>
      <c r="G363" s="2" t="n">
        <f aca="false">MAX(AC363:AN363,BC363:BN363,CC363:CN363,DC363:DN363,EC363:EN363,FC363:FN363,GC363:GN363,HC363:HN363,IC363:IN363,JC363:JN363,KC363:KN363,LC363:LN363,MC363:MN363,NC363:NN363)</f>
        <v>22.6</v>
      </c>
      <c r="H363" s="11" t="n">
        <f aca="false">MEDIAN(AC363:AN363,BC363:BN363,CC363:CN363,DC363:DN363,EC363:EN363,FC363:FN363,GC363:GN363,HC363:HN363,IC363:IN363,JC363:JN363,KC363:KN363,LC363:LN363,MC363:MN363,NC363:NN363)</f>
        <v>10.7</v>
      </c>
      <c r="I363" s="4" t="n">
        <f aca="false">MIN(AC363:AN363,BC363:BN363,CC363:CN363,DC363:DN363,EC363:EN363,FC363:FN363,GC363:GN363,HC363:HN363,IC363:IN363,JC363:JN363,KC363:KN363,LC363:LN363,MC363:MN363,NC363:NN363)</f>
        <v>5.3</v>
      </c>
      <c r="J363" s="12" t="n">
        <f aca="false">(G363+I363)/2</f>
        <v>13.95</v>
      </c>
      <c r="AA363" s="0" t="n">
        <f aca="false">AA362+1</f>
        <v>26</v>
      </c>
      <c r="AB363" s="27" t="n">
        <v>2013</v>
      </c>
      <c r="AC363" s="14" t="n">
        <v>15.7</v>
      </c>
      <c r="AD363" s="14" t="n">
        <v>17.3</v>
      </c>
      <c r="AE363" s="14" t="n">
        <v>17.6</v>
      </c>
      <c r="AF363" s="14" t="n">
        <v>12.5</v>
      </c>
      <c r="AG363" s="14" t="n">
        <v>11.7</v>
      </c>
      <c r="AH363" s="14" t="n">
        <v>8.2</v>
      </c>
      <c r="AI363" s="14" t="n">
        <v>8.8</v>
      </c>
      <c r="AJ363" s="14" t="n">
        <v>9.2</v>
      </c>
      <c r="AK363" s="14" t="n">
        <v>11.7</v>
      </c>
      <c r="AL363" s="14" t="n">
        <v>11.1</v>
      </c>
      <c r="AM363" s="14" t="n">
        <v>12.1</v>
      </c>
      <c r="AN363" s="14" t="n">
        <v>14.6</v>
      </c>
      <c r="AO363" s="15" t="n">
        <f aca="false">SUM(AC363:AN363)/12</f>
        <v>12.5416666666667</v>
      </c>
      <c r="AQ363" s="32"/>
      <c r="AR363" s="14"/>
      <c r="AS363" s="14"/>
      <c r="AT363" s="14"/>
      <c r="AU363" s="14"/>
      <c r="AV363" s="14"/>
      <c r="AW363" s="14"/>
      <c r="AX363" s="14"/>
      <c r="AY363" s="14"/>
      <c r="AZ363" s="14"/>
      <c r="BA363" s="0" t="n">
        <f aca="false">BA362+1</f>
        <v>2013</v>
      </c>
      <c r="BB363" s="25" t="s">
        <v>149</v>
      </c>
      <c r="BC363" s="14" t="n">
        <v>13.3</v>
      </c>
      <c r="BD363" s="14" t="n">
        <v>14.9</v>
      </c>
      <c r="BE363" s="14" t="n">
        <v>14.4</v>
      </c>
      <c r="BF363" s="14" t="n">
        <v>10.7</v>
      </c>
      <c r="BG363" s="14" t="n">
        <v>8.9</v>
      </c>
      <c r="BH363" s="14" t="n">
        <v>5.3</v>
      </c>
      <c r="BI363" s="14" t="n">
        <v>6.1</v>
      </c>
      <c r="BJ363" s="14" t="n">
        <v>6.4</v>
      </c>
      <c r="BK363" s="14" t="n">
        <v>9</v>
      </c>
      <c r="BL363" s="14" t="n">
        <v>7.4</v>
      </c>
      <c r="BM363" s="14" t="n">
        <v>9.2</v>
      </c>
      <c r="BN363" s="14" t="n">
        <v>12.4</v>
      </c>
      <c r="BO363" s="15" t="n">
        <f aca="false">SUM(BC363:BN363)/12</f>
        <v>9.83333333333333</v>
      </c>
      <c r="BP363" s="14"/>
      <c r="BQ363" s="14"/>
      <c r="BR363" s="14"/>
      <c r="BS363" s="14"/>
      <c r="CA363" s="0" t="n">
        <f aca="false">CA362+1</f>
        <v>2013</v>
      </c>
      <c r="CB363" s="25" t="s">
        <v>149</v>
      </c>
      <c r="CC363" s="14" t="n">
        <v>12</v>
      </c>
      <c r="CD363" s="14" t="n">
        <v>13.8</v>
      </c>
      <c r="CE363" s="14" t="n">
        <v>13.6</v>
      </c>
      <c r="CF363" s="14" t="n">
        <v>9</v>
      </c>
      <c r="CG363" s="14" t="n">
        <v>8.9</v>
      </c>
      <c r="CH363" s="14" t="n">
        <v>8.2</v>
      </c>
      <c r="CI363" s="14" t="n">
        <v>7.5</v>
      </c>
      <c r="CJ363" s="14" t="n">
        <v>7.6</v>
      </c>
      <c r="CK363" s="14" t="n">
        <v>9.7</v>
      </c>
      <c r="CL363" s="14" t="n">
        <v>8</v>
      </c>
      <c r="CM363" s="14" t="n">
        <v>9.3</v>
      </c>
      <c r="CN363" s="14" t="n">
        <v>11.3</v>
      </c>
      <c r="CO363" s="15" t="n">
        <f aca="false">SUM(CC363:CN363)/12</f>
        <v>9.90833333333333</v>
      </c>
      <c r="DA363" s="0" t="n">
        <f aca="false">DA362+1</f>
        <v>2013</v>
      </c>
      <c r="DB363" s="25" t="s">
        <v>149</v>
      </c>
      <c r="DC363" s="14" t="n">
        <v>13.9</v>
      </c>
      <c r="DD363" s="14" t="n">
        <v>15.4</v>
      </c>
      <c r="DE363" s="14" t="n">
        <v>15.2</v>
      </c>
      <c r="DF363" s="14" t="n">
        <v>10.5</v>
      </c>
      <c r="DG363" s="14" t="n">
        <v>8.4</v>
      </c>
      <c r="DH363" s="14" t="n">
        <v>6.2</v>
      </c>
      <c r="DI363" s="14" t="n">
        <v>6.2</v>
      </c>
      <c r="DJ363" s="14" t="n">
        <v>6.9</v>
      </c>
      <c r="DK363" s="14" t="n">
        <v>8.9</v>
      </c>
      <c r="DL363" s="14" t="n">
        <v>8.3</v>
      </c>
      <c r="DM363" s="14" t="n">
        <v>9.4</v>
      </c>
      <c r="DN363" s="14" t="n">
        <v>13.3</v>
      </c>
      <c r="DO363" s="15" t="n">
        <f aca="false">SUM(DC363:DN363)/12</f>
        <v>10.2166666666667</v>
      </c>
      <c r="EA363" s="0" t="n">
        <f aca="false">EA362+1</f>
        <v>2013</v>
      </c>
      <c r="EB363" s="25" t="s">
        <v>149</v>
      </c>
      <c r="EC363" s="14" t="n">
        <v>22.6</v>
      </c>
      <c r="ED363" s="14" t="n">
        <v>22</v>
      </c>
      <c r="EE363" s="14" t="n">
        <v>18.6</v>
      </c>
      <c r="EF363" s="14" t="n">
        <v>14.2</v>
      </c>
      <c r="EG363" s="14" t="n">
        <v>11.4</v>
      </c>
      <c r="EH363" s="14" t="n">
        <v>8.1</v>
      </c>
      <c r="EI363" s="14" t="n">
        <v>5.9</v>
      </c>
      <c r="EJ363" s="14" t="n">
        <v>7.2</v>
      </c>
      <c r="EK363" s="14" t="n">
        <v>12.8</v>
      </c>
      <c r="EL363" s="14" t="n">
        <v>12.4</v>
      </c>
      <c r="EM363" s="14" t="n">
        <v>15.6</v>
      </c>
      <c r="EN363" s="14" t="n">
        <v>20.4</v>
      </c>
      <c r="EO363" s="15" t="n">
        <f aca="false">SUM(EC363:EN363)/12</f>
        <v>14.2666666666667</v>
      </c>
      <c r="FA363" s="0" t="n">
        <f aca="false">FA362+1</f>
        <v>2013</v>
      </c>
      <c r="FB363" s="25" t="s">
        <v>149</v>
      </c>
      <c r="FC363" s="14" t="n">
        <v>12.4</v>
      </c>
      <c r="FD363" s="14" t="n">
        <v>13.7</v>
      </c>
      <c r="FE363" s="14" t="n">
        <v>13.4</v>
      </c>
      <c r="FF363" s="14" t="n">
        <v>10.3</v>
      </c>
      <c r="FG363" s="14" t="n">
        <v>9</v>
      </c>
      <c r="FH363" s="14" t="n">
        <v>6.4</v>
      </c>
      <c r="FI363" s="14" t="n">
        <v>6.7</v>
      </c>
      <c r="FJ363" s="14" t="n">
        <v>7.2</v>
      </c>
      <c r="FK363" s="14" t="n">
        <v>9.5</v>
      </c>
      <c r="FL363" s="14" t="n">
        <v>7.9</v>
      </c>
      <c r="FM363" s="14" t="n">
        <v>8.8</v>
      </c>
      <c r="FN363" s="14" t="n">
        <v>11.5</v>
      </c>
      <c r="FO363" s="15" t="n">
        <f aca="false">SUM(FC363:FN363)/12</f>
        <v>9.73333333333333</v>
      </c>
      <c r="GA363" s="0" t="n">
        <f aca="false">GA362+1</f>
        <v>2013</v>
      </c>
      <c r="GB363" s="25" t="s">
        <v>149</v>
      </c>
      <c r="GC363" s="14" t="n">
        <v>11.1</v>
      </c>
      <c r="GD363" s="14" t="n">
        <v>13.7</v>
      </c>
      <c r="GE363" s="14" t="n">
        <v>13.2</v>
      </c>
      <c r="GF363" s="14" t="n">
        <v>9</v>
      </c>
      <c r="GG363" s="14" t="n">
        <v>7.7</v>
      </c>
      <c r="GH363" s="14" t="n">
        <v>6</v>
      </c>
      <c r="GI363" s="14" t="n">
        <v>6.1</v>
      </c>
      <c r="GJ363" s="14" t="n">
        <v>7.4</v>
      </c>
      <c r="GK363" s="14" t="n">
        <v>8.5</v>
      </c>
      <c r="GL363" s="14" t="n">
        <v>8.3</v>
      </c>
      <c r="GM363" s="14" t="n">
        <v>8.2</v>
      </c>
      <c r="GN363" s="14" t="n">
        <v>9.9</v>
      </c>
      <c r="GO363" s="15" t="n">
        <f aca="false">SUM(GC363:GN363)/12</f>
        <v>9.09166666666667</v>
      </c>
      <c r="HA363" s="0" t="n">
        <f aca="false">HA362+1</f>
        <v>2013</v>
      </c>
      <c r="HB363" s="25" t="s">
        <v>149</v>
      </c>
      <c r="HC363" s="14" t="n">
        <v>15.7</v>
      </c>
      <c r="HD363" s="14" t="n">
        <v>16.4</v>
      </c>
      <c r="HE363" s="14" t="n">
        <v>16</v>
      </c>
      <c r="HF363" s="14" t="n">
        <v>13</v>
      </c>
      <c r="HG363" s="14" t="n">
        <v>11.6</v>
      </c>
      <c r="HH363" s="14" t="n">
        <v>9.1</v>
      </c>
      <c r="HI363" s="14" t="n">
        <v>7.9</v>
      </c>
      <c r="HJ363" s="14" t="n">
        <v>8.3</v>
      </c>
      <c r="HK363" s="14" t="n">
        <v>10.1</v>
      </c>
      <c r="HL363" s="14" t="n">
        <v>9.2</v>
      </c>
      <c r="HM363" s="14" t="n">
        <v>12.3</v>
      </c>
      <c r="HN363" s="14" t="n">
        <v>13.4</v>
      </c>
      <c r="HO363" s="15" t="n">
        <f aca="false">SUM(HC363:HN363)/12</f>
        <v>11.9166666666667</v>
      </c>
      <c r="IA363" s="0" t="n">
        <f aca="false">IA362+1</f>
        <v>2013</v>
      </c>
      <c r="IB363" s="32" t="s">
        <v>149</v>
      </c>
      <c r="IC363" s="19" t="n">
        <f aca="false">AVERAGE(IC360:IC362)</f>
        <v>19.5333333333333</v>
      </c>
      <c r="ID363" s="19" t="n">
        <f aca="false">AVERAGE(ID360:ID362)</f>
        <v>18.9666666666667</v>
      </c>
      <c r="IE363" s="19" t="n">
        <f aca="false">AVERAGE(IE360:IE362)</f>
        <v>16.4333333333333</v>
      </c>
      <c r="IF363" s="19" t="n">
        <f aca="false">AVERAGE(IF360:IF362)</f>
        <v>14.5</v>
      </c>
      <c r="IG363" s="19" t="n">
        <f aca="false">AVERAGE(IG360:IG362)</f>
        <v>10.4333333333333</v>
      </c>
      <c r="IH363" s="19" t="n">
        <f aca="false">AVERAGE(IH360:IH362)</f>
        <v>8.13333333333333</v>
      </c>
      <c r="II363" s="19" t="n">
        <f aca="false">AVERAGE(II360:II362)</f>
        <v>7.5</v>
      </c>
      <c r="IJ363" s="19" t="n">
        <f aca="false">AVERAGE(IJ360:IJ362)</f>
        <v>8.76666666666667</v>
      </c>
      <c r="IK363" s="19" t="n">
        <f aca="false">(IK360+IK361+IK362+IK364+IK365+IK366)/6</f>
        <v>8.24444444444444</v>
      </c>
      <c r="IL363" s="19" t="n">
        <f aca="false">(IL360+IL361+IL362+IL364+IL365+IL366)/6</f>
        <v>11.4277777777778</v>
      </c>
      <c r="IM363" s="19" t="n">
        <f aca="false">(IM360+IM361+IM362+IM364+IM365+IM366)/6</f>
        <v>14.0333333333333</v>
      </c>
      <c r="IN363" s="19" t="n">
        <f aca="false">(IN360+IN361+IN362+IN364+IN365+IN366)/6</f>
        <v>16.5666666666667</v>
      </c>
      <c r="IO363" s="15" t="n">
        <f aca="false">SUM(IC363:IN363)/12</f>
        <v>12.8782407407407</v>
      </c>
      <c r="JA363" s="0" t="n">
        <f aca="false">JA362+1</f>
        <v>2013</v>
      </c>
      <c r="JB363" s="25" t="s">
        <v>149</v>
      </c>
      <c r="JC363" s="14" t="n">
        <v>14.4</v>
      </c>
      <c r="JD363" s="14" t="n">
        <v>16.1</v>
      </c>
      <c r="JE363" s="14" t="n">
        <v>16.1</v>
      </c>
      <c r="JF363" s="14" t="n">
        <v>12</v>
      </c>
      <c r="JG363" s="14" t="n">
        <v>10.8</v>
      </c>
      <c r="JH363" s="14" t="n">
        <v>8.8</v>
      </c>
      <c r="JI363" s="14" t="n">
        <v>9.1</v>
      </c>
      <c r="JJ363" s="14" t="n">
        <v>10.1</v>
      </c>
      <c r="JK363" s="14" t="n">
        <v>11.2</v>
      </c>
      <c r="JL363" s="14" t="n">
        <v>11</v>
      </c>
      <c r="JM363" s="14" t="n">
        <v>10.7</v>
      </c>
      <c r="JN363" s="14" t="n">
        <v>12.2</v>
      </c>
      <c r="JO363" s="15" t="n">
        <f aca="false">SUM(JC363:JN363)/12</f>
        <v>11.875</v>
      </c>
      <c r="KA363" s="0" t="n">
        <f aca="false">KA362+1</f>
        <v>2013</v>
      </c>
      <c r="KB363" s="33" t="s">
        <v>149</v>
      </c>
      <c r="KC363" s="14" t="n">
        <v>12.5</v>
      </c>
      <c r="KD363" s="14" t="n">
        <v>14.8</v>
      </c>
      <c r="KE363" s="14" t="n">
        <v>15.3</v>
      </c>
      <c r="KF363" s="14" t="n">
        <v>10.7</v>
      </c>
      <c r="KG363" s="14" t="n">
        <v>10.9</v>
      </c>
      <c r="KH363" s="14" t="n">
        <v>7</v>
      </c>
      <c r="KI363" s="14" t="n">
        <v>6.7</v>
      </c>
      <c r="KJ363" s="14" t="n">
        <v>6.5</v>
      </c>
      <c r="KK363" s="14" t="n">
        <v>9.3</v>
      </c>
      <c r="KL363" s="14" t="n">
        <v>7.7</v>
      </c>
      <c r="KM363" s="14" t="n">
        <v>8.7</v>
      </c>
      <c r="KN363" s="14" t="n">
        <v>12.9</v>
      </c>
      <c r="KO363" s="15" t="n">
        <f aca="false">SUM(KC363:KN363)/12</f>
        <v>10.25</v>
      </c>
      <c r="LA363" s="0" t="n">
        <f aca="false">LA362+1</f>
        <v>2013</v>
      </c>
      <c r="LB363" s="25" t="s">
        <v>149</v>
      </c>
      <c r="LC363" s="14" t="n">
        <v>13.7</v>
      </c>
      <c r="LD363" s="14" t="n">
        <v>15.6</v>
      </c>
      <c r="LE363" s="14" t="n">
        <v>14.8</v>
      </c>
      <c r="LF363" s="14" t="n">
        <v>10.6</v>
      </c>
      <c r="LG363" s="14" t="n">
        <v>9.8</v>
      </c>
      <c r="LH363" s="14" t="n">
        <v>6.5</v>
      </c>
      <c r="LI363" s="14" t="n">
        <v>5.8</v>
      </c>
      <c r="LJ363" s="14" t="n">
        <v>5.7</v>
      </c>
      <c r="LK363" s="14" t="n">
        <v>7.5</v>
      </c>
      <c r="LL363" s="14" t="n">
        <v>6.5</v>
      </c>
      <c r="LM363" s="14" t="n">
        <v>8.1</v>
      </c>
      <c r="LN363" s="14" t="n">
        <v>11.9</v>
      </c>
      <c r="LO363" s="15" t="n">
        <f aca="false">SUM(LC363:LN363)/12</f>
        <v>9.70833333333333</v>
      </c>
      <c r="MA363" s="0" t="n">
        <f aca="false">MA362+1</f>
        <v>2013</v>
      </c>
      <c r="MB363" s="25" t="s">
        <v>149</v>
      </c>
      <c r="MC363" s="14" t="n">
        <v>14</v>
      </c>
      <c r="MD363" s="14" t="n">
        <v>15.5</v>
      </c>
      <c r="ME363" s="14" t="n">
        <v>15.1</v>
      </c>
      <c r="MF363" s="14" t="n">
        <v>11.4</v>
      </c>
      <c r="MG363" s="14" t="n">
        <v>10.1</v>
      </c>
      <c r="MH363" s="14" t="n">
        <v>7.7</v>
      </c>
      <c r="MI363" s="14" t="n">
        <v>8</v>
      </c>
      <c r="MJ363" s="14" t="n">
        <v>8.7</v>
      </c>
      <c r="MK363" s="14" t="n">
        <v>9.8</v>
      </c>
      <c r="ML363" s="14" t="n">
        <v>9.3</v>
      </c>
      <c r="MM363" s="14" t="n">
        <v>10.4</v>
      </c>
      <c r="MN363" s="14" t="n">
        <v>13.2</v>
      </c>
      <c r="MO363" s="15" t="n">
        <f aca="false">SUM(MC363:MN363)/12</f>
        <v>11.1</v>
      </c>
      <c r="NA363" s="0" t="n">
        <f aca="false">NA362+1</f>
        <v>2013</v>
      </c>
      <c r="NB363" s="25" t="s">
        <v>149</v>
      </c>
      <c r="NC363" s="14" t="n">
        <v>19.2</v>
      </c>
      <c r="ND363" s="14" t="n">
        <v>19.5</v>
      </c>
      <c r="NE363" s="14" t="n">
        <v>17.5</v>
      </c>
      <c r="NF363" s="14" t="n">
        <v>13.6</v>
      </c>
      <c r="NG363" s="14" t="n">
        <v>12.1</v>
      </c>
      <c r="NH363" s="14" t="n">
        <v>7.2</v>
      </c>
      <c r="NI363" s="14" t="n">
        <v>5.7</v>
      </c>
      <c r="NJ363" s="14" t="n">
        <v>6.7</v>
      </c>
      <c r="NK363" s="14" t="n">
        <v>11.1</v>
      </c>
      <c r="NL363" s="14" t="n">
        <v>12</v>
      </c>
      <c r="NM363" s="14" t="n">
        <v>14.9</v>
      </c>
      <c r="NN363" s="14" t="n">
        <v>18.1</v>
      </c>
      <c r="NO363" s="15" t="n">
        <f aca="false">SUM(NC363:NN363)/12</f>
        <v>13.1333333333333</v>
      </c>
      <c r="OA363" s="6" t="n">
        <f aca="false">AVERAGE(AO363,BO363,CO363,DO363,EO363,FO363,GO363,HO363,IO363,JO363,KO363,LO363,MO363,NO363)</f>
        <v>11.1752314814815</v>
      </c>
      <c r="OB363" s="22" t="n">
        <f aca="false">AVERAGE(OA353:OA363)</f>
        <v>10.6039892977393</v>
      </c>
      <c r="PA363" s="16" t="n">
        <f aca="false">AVERAGE(AH363,AI363,AJ363,BH363,BI363,BJ363,CH363,CI363,CJ363,DH363,DI363,DJ363,EH363,EI363,EJ363,FH363,FI363,FJ363,GH363,GI363,GJ363,HH363,HI363,HJ363,IH363,II363,IJ363,JH363,JI363,JJ363,KH363,KI363,KJ363,LH363,LI363,LJ363,MH363,MI363,MJ363,NH363,NI363,NJ363)</f>
        <v>7.32142857142857</v>
      </c>
      <c r="PB363" s="17" t="n">
        <f aca="false">AVERAGE(AC363,AD363,AN363,BC363,BD363,BN363,CC363,CD363,CN363,DC363,DD363,DN363,EC363,ED363,EN363,FC363,FD363,FN363,GC363,GD363,GN363,HC363,HD363,HN363,IC363,ID363,IN363,JC363,JD363,JN363,KC363,KD363,KN363,LC363,LD363,LN363,MC363,MD363,MN363,NC363,ND363,NN363,)</f>
        <v>14.6364341085271</v>
      </c>
      <c r="PC363" s="16" t="n">
        <f aca="false">AVERAGE(PA353:PA363)</f>
        <v>6.43116883116883</v>
      </c>
      <c r="PD363" s="23" t="n">
        <f aca="false">AVERAGE(PB353:PB363)</f>
        <v>14.7054968287526</v>
      </c>
    </row>
    <row r="364" customFormat="false" ht="14.65" hidden="false" customHeight="false" outlineLevel="0" collapsed="false">
      <c r="A364" s="5"/>
      <c r="B364" s="6" t="n">
        <f aca="false">AVERAGE(AO364,BO364,CO364,DO364,EO364,FO364,GO364,HO364,IO364,JO364,KO364,LO364,MO364,NO364)</f>
        <v>10.7529761904762</v>
      </c>
      <c r="C364" s="18" t="n">
        <f aca="false">AVERAGE(B360:B364)</f>
        <v>10.7405621693122</v>
      </c>
      <c r="D364" s="20" t="n">
        <f aca="false">AVERAGE(B355:B364)</f>
        <v>10.6678406084656</v>
      </c>
      <c r="E364" s="6" t="n">
        <f aca="false">AVERAGE(B345:B364)</f>
        <v>10.5523826058201</v>
      </c>
      <c r="F364" s="24" t="n">
        <f aca="false">AVERAGE(B315:B364)</f>
        <v>10.6214444444444</v>
      </c>
      <c r="G364" s="2" t="n">
        <f aca="false">MAX(AC364:AN364,BC364:BN364,CC364:CN364,DC364:DN364,EC364:EN364,FC364:FN364,GC364:GN364,HC364:HN364,IC364:IN364,JC364:JN364,KC364:KN364,LC364:LN364,MC364:MN364,NC364:NN364)</f>
        <v>24.1</v>
      </c>
      <c r="H364" s="11" t="n">
        <f aca="false">MEDIAN(AC364:AN364,BC364:BN364,CC364:CN364,DC364:DN364,EC364:EN364,FC364:FN364,GC364:GN364,HC364:HN364,IC364:IN364,JC364:JN364,KC364:KN364,LC364:LN364,MC364:MN364,NC364:NN364)</f>
        <v>10.7</v>
      </c>
      <c r="I364" s="4" t="n">
        <f aca="false">MIN(AC364:AN364,BC364:BN364,CC364:CN364,DC364:DN364,EC364:EN364,FC364:FN364,GC364:GN364,HC364:HN364,IC364:IN364,JC364:JN364,KC364:KN364,LC364:LN364,MC364:MN364,NC364:NN364)</f>
        <v>1.5</v>
      </c>
      <c r="J364" s="12" t="n">
        <f aca="false">(G364+I364)/2</f>
        <v>12.8</v>
      </c>
      <c r="AA364" s="0" t="n">
        <f aca="false">AA363+1</f>
        <v>27</v>
      </c>
      <c r="AB364" s="27" t="n">
        <v>2014</v>
      </c>
      <c r="AC364" s="14" t="n">
        <v>17.8</v>
      </c>
      <c r="AD364" s="14" t="n">
        <v>16.9</v>
      </c>
      <c r="AE364" s="14" t="n">
        <v>14.6</v>
      </c>
      <c r="AF364" s="14" t="n">
        <v>12.8</v>
      </c>
      <c r="AG364" s="14" t="n">
        <v>11.6</v>
      </c>
      <c r="AH364" s="14" t="n">
        <v>8.9</v>
      </c>
      <c r="AI364" s="14" t="n">
        <v>7.8</v>
      </c>
      <c r="AJ364" s="14" t="n">
        <v>5.5</v>
      </c>
      <c r="AK364" s="14" t="n">
        <v>9.9</v>
      </c>
      <c r="AL364" s="14" t="n">
        <v>11.3</v>
      </c>
      <c r="AM364" s="14" t="n">
        <v>14</v>
      </c>
      <c r="AN364" s="14" t="n">
        <v>14.9</v>
      </c>
      <c r="AO364" s="15" t="n">
        <f aca="false">SUM(AC364:AN364)/12</f>
        <v>12.1666666666667</v>
      </c>
      <c r="AQ364" s="32"/>
      <c r="AR364" s="14"/>
      <c r="AS364" s="14"/>
      <c r="AT364" s="14"/>
      <c r="AU364" s="14"/>
      <c r="AV364" s="14"/>
      <c r="AW364" s="14"/>
      <c r="AX364" s="14"/>
      <c r="AY364" s="14"/>
      <c r="AZ364" s="14"/>
      <c r="BA364" s="0" t="n">
        <f aca="false">BA363+1</f>
        <v>2014</v>
      </c>
      <c r="BB364" s="25" t="s">
        <v>150</v>
      </c>
      <c r="BC364" s="14" t="n">
        <v>14.7</v>
      </c>
      <c r="BD364" s="14" t="n">
        <v>15</v>
      </c>
      <c r="BE364" s="14" t="n">
        <v>12</v>
      </c>
      <c r="BF364" s="14" t="n">
        <v>10</v>
      </c>
      <c r="BG364" s="14" t="n">
        <v>8.3</v>
      </c>
      <c r="BH364" s="14" t="n">
        <v>6.5</v>
      </c>
      <c r="BI364" s="14" t="n">
        <v>5.7</v>
      </c>
      <c r="BJ364" s="14" t="n">
        <v>3</v>
      </c>
      <c r="BK364" s="14" t="n">
        <v>6.7</v>
      </c>
      <c r="BL364" s="14" t="n">
        <v>8.2</v>
      </c>
      <c r="BM364" s="14" t="n">
        <v>11.2</v>
      </c>
      <c r="BN364" s="14" t="n">
        <v>11.5</v>
      </c>
      <c r="BO364" s="15" t="n">
        <f aca="false">SUM(BC364:BN364)/12</f>
        <v>9.4</v>
      </c>
      <c r="BP364" s="14"/>
      <c r="BQ364" s="14"/>
      <c r="BR364" s="14"/>
      <c r="BS364" s="14"/>
      <c r="CA364" s="0" t="n">
        <f aca="false">CA363+1</f>
        <v>2014</v>
      </c>
      <c r="CB364" s="25" t="s">
        <v>150</v>
      </c>
      <c r="CC364" s="14" t="n">
        <v>14.4</v>
      </c>
      <c r="CD364" s="14" t="n">
        <v>13.6</v>
      </c>
      <c r="CE364" s="14" t="n">
        <v>11.7</v>
      </c>
      <c r="CF364" s="14" t="n">
        <v>10.2</v>
      </c>
      <c r="CG364" s="14" t="n">
        <v>9.2</v>
      </c>
      <c r="CH364" s="14" t="n">
        <v>8.3</v>
      </c>
      <c r="CI364" s="14" t="n">
        <v>7.2</v>
      </c>
      <c r="CJ364" s="14" t="n">
        <v>4.2</v>
      </c>
      <c r="CK364" s="14" t="n">
        <v>6</v>
      </c>
      <c r="CL364" s="14" t="n">
        <v>7.6</v>
      </c>
      <c r="CM364" s="14" t="n">
        <v>8.6</v>
      </c>
      <c r="CN364" s="14" t="n">
        <v>11.1</v>
      </c>
      <c r="CO364" s="15" t="n">
        <f aca="false">SUM(CC364:CN364)/12</f>
        <v>9.34166666666667</v>
      </c>
      <c r="DA364" s="0" t="n">
        <f aca="false">DA363+1</f>
        <v>2014</v>
      </c>
      <c r="DB364" s="25" t="s">
        <v>150</v>
      </c>
      <c r="DC364" s="14" t="n">
        <v>15.8</v>
      </c>
      <c r="DD364" s="14" t="n">
        <v>14.8</v>
      </c>
      <c r="DE364" s="14" t="n">
        <v>13.1</v>
      </c>
      <c r="DF364" s="14" t="n">
        <v>10.8</v>
      </c>
      <c r="DG364" s="14" t="n">
        <v>9.8</v>
      </c>
      <c r="DH364" s="14" t="n">
        <v>7.2</v>
      </c>
      <c r="DI364" s="14" t="n">
        <v>5.5</v>
      </c>
      <c r="DJ364" s="14" t="n">
        <v>3.7</v>
      </c>
      <c r="DK364" s="14" t="n">
        <v>7.2</v>
      </c>
      <c r="DL364" s="14" t="n">
        <v>9.3</v>
      </c>
      <c r="DM364" s="14" t="n">
        <v>12</v>
      </c>
      <c r="DN364" s="14" t="n">
        <v>12.8</v>
      </c>
      <c r="DO364" s="15" t="n">
        <f aca="false">SUM(DC364:DN364)/12</f>
        <v>10.1666666666667</v>
      </c>
      <c r="EA364" s="0" t="n">
        <f aca="false">EA363+1</f>
        <v>2014</v>
      </c>
      <c r="EB364" s="25" t="s">
        <v>150</v>
      </c>
      <c r="EC364" s="14" t="n">
        <v>24.1</v>
      </c>
      <c r="ED364" s="14" t="n">
        <v>22.9</v>
      </c>
      <c r="EE364" s="14" t="n">
        <v>19.2</v>
      </c>
      <c r="EF364" s="14" t="n">
        <v>15.6</v>
      </c>
      <c r="EG364" s="14" t="n">
        <v>11.3</v>
      </c>
      <c r="EH364" s="14" t="n">
        <v>6.2</v>
      </c>
      <c r="EI364" s="14" t="n">
        <v>4</v>
      </c>
      <c r="EJ364" s="14" t="n">
        <v>5.5</v>
      </c>
      <c r="EK364" s="14" t="n">
        <v>10.7</v>
      </c>
      <c r="EL364" s="14" t="n">
        <v>14.7</v>
      </c>
      <c r="EM364" s="14" t="n">
        <v>18.2</v>
      </c>
      <c r="EN364" s="14" t="n">
        <v>20.7</v>
      </c>
      <c r="EO364" s="15" t="n">
        <f aca="false">SUM(EC364:EN364)/12</f>
        <v>14.425</v>
      </c>
      <c r="FA364" s="0" t="n">
        <f aca="false">FA363+1</f>
        <v>2014</v>
      </c>
      <c r="FB364" s="25" t="s">
        <v>150</v>
      </c>
      <c r="FC364" s="14" t="n">
        <v>13.8</v>
      </c>
      <c r="FD364" s="14" t="n">
        <v>13.3</v>
      </c>
      <c r="FE364" s="14" t="n">
        <v>11.5</v>
      </c>
      <c r="FF364" s="14" t="n">
        <v>10.2</v>
      </c>
      <c r="FG364" s="14" t="n">
        <v>9.8</v>
      </c>
      <c r="FH364" s="14" t="n">
        <v>7.3</v>
      </c>
      <c r="FI364" s="14" t="n">
        <v>6</v>
      </c>
      <c r="FJ364" s="14" t="n">
        <v>4</v>
      </c>
      <c r="FK364" s="14" t="n">
        <v>7.4</v>
      </c>
      <c r="FL364" s="14" t="n">
        <v>8.5</v>
      </c>
      <c r="FM364" s="14" t="n">
        <v>10.5</v>
      </c>
      <c r="FN364" s="14" t="n">
        <v>11.2</v>
      </c>
      <c r="FO364" s="15" t="n">
        <f aca="false">SUM(FC364:FN364)/12</f>
        <v>9.45833333333333</v>
      </c>
      <c r="GA364" s="0" t="n">
        <f aca="false">GA363+1</f>
        <v>2014</v>
      </c>
      <c r="GB364" s="25" t="s">
        <v>150</v>
      </c>
      <c r="GC364" s="14" t="n">
        <v>12.8</v>
      </c>
      <c r="GD364" s="14" t="n">
        <v>11.9</v>
      </c>
      <c r="GE364" s="14" t="n">
        <v>10.6</v>
      </c>
      <c r="GF364" s="14" t="n">
        <v>9.7</v>
      </c>
      <c r="GG364" s="14" t="n">
        <v>9.3</v>
      </c>
      <c r="GH364" s="14" t="n">
        <v>7.6</v>
      </c>
      <c r="GI364" s="14" t="n">
        <v>6.1</v>
      </c>
      <c r="GJ364" s="14" t="n">
        <v>4.8</v>
      </c>
      <c r="GK364" s="14" t="n">
        <v>6.6</v>
      </c>
      <c r="GL364" s="14" t="n">
        <v>8</v>
      </c>
      <c r="GM364" s="14" t="n">
        <v>8.5</v>
      </c>
      <c r="GN364" s="14" t="n">
        <v>10.3</v>
      </c>
      <c r="GO364" s="15" t="n">
        <f aca="false">SUM(GC364:GN364)/12</f>
        <v>8.85</v>
      </c>
      <c r="HA364" s="0" t="n">
        <f aca="false">HA363+1</f>
        <v>2014</v>
      </c>
      <c r="HB364" s="25" t="s">
        <v>150</v>
      </c>
      <c r="HC364" s="14" t="n">
        <v>16.3</v>
      </c>
      <c r="HD364" s="14" t="n">
        <v>16.3</v>
      </c>
      <c r="HE364" s="14" t="n">
        <v>14.5</v>
      </c>
      <c r="HF364" s="14" t="n">
        <v>13.4</v>
      </c>
      <c r="HG364" s="14" t="n">
        <v>11.8</v>
      </c>
      <c r="HH364" s="14" t="n">
        <v>9.1</v>
      </c>
      <c r="HI364" s="14" t="n">
        <v>7.9</v>
      </c>
      <c r="HJ364" s="14" t="n">
        <v>6.1</v>
      </c>
      <c r="HK364" s="14" t="n">
        <v>7.9</v>
      </c>
      <c r="HL364" s="14" t="n">
        <v>10</v>
      </c>
      <c r="HM364" s="14" t="n">
        <v>12.2</v>
      </c>
      <c r="HN364" s="14" t="n">
        <v>13.8</v>
      </c>
      <c r="HO364" s="15" t="n">
        <f aca="false">SUM(HC364:HN364)/12</f>
        <v>11.6083333333333</v>
      </c>
      <c r="IA364" s="0" t="n">
        <f aca="false">IA363+1</f>
        <v>2014</v>
      </c>
      <c r="IB364" s="32" t="s">
        <v>150</v>
      </c>
      <c r="IC364" s="19" t="n">
        <f aca="false">AVERAGE(IC365:IC367)</f>
        <v>16.2333333333333</v>
      </c>
      <c r="ID364" s="19" t="n">
        <f aca="false">AVERAGE(ID365:ID367)</f>
        <v>16.3666666666667</v>
      </c>
      <c r="IE364" s="19" t="n">
        <f aca="false">AVERAGE(IE365:IE367)</f>
        <v>15.2333333333333</v>
      </c>
      <c r="IF364" s="19" t="n">
        <f aca="false">AVERAGE(IF365:IF367)</f>
        <v>11.3333333333333</v>
      </c>
      <c r="IG364" s="19" t="n">
        <f aca="false">AVERAGE(IG365:IG367)</f>
        <v>9.06666666666667</v>
      </c>
      <c r="IH364" s="19" t="n">
        <f aca="false">AVERAGE(IH365:IH367)</f>
        <v>6</v>
      </c>
      <c r="II364" s="19" t="n">
        <f aca="false">AVERAGE(II365:II367)</f>
        <v>5.8</v>
      </c>
      <c r="IJ364" s="19" t="n">
        <f aca="false">AVERAGE(IJ365:IJ367)</f>
        <v>5.46666666666667</v>
      </c>
      <c r="IK364" s="19" t="n">
        <f aca="false">AVERAGE(IK365:IK367)</f>
        <v>6.76666666666667</v>
      </c>
      <c r="IL364" s="19" t="n">
        <f aca="false">AVERAGE(IL365:IL367)</f>
        <v>10.5333333333333</v>
      </c>
      <c r="IM364" s="19" t="n">
        <f aca="false">AVERAGE(IM365:IM367)</f>
        <v>13.0333333333333</v>
      </c>
      <c r="IN364" s="19" t="n">
        <f aca="false">AVERAGE(IN365:IN367)</f>
        <v>15.7666666666667</v>
      </c>
      <c r="IO364" s="15" t="n">
        <f aca="false">SUM(IC364:IN364)/12</f>
        <v>10.9666666666667</v>
      </c>
      <c r="JA364" s="0" t="n">
        <f aca="false">JA363+1</f>
        <v>2014</v>
      </c>
      <c r="JB364" s="25" t="s">
        <v>150</v>
      </c>
      <c r="JC364" s="14" t="n">
        <v>14.6</v>
      </c>
      <c r="JD364" s="14" t="n">
        <v>13.8</v>
      </c>
      <c r="JE364" s="14" t="n">
        <v>12.2</v>
      </c>
      <c r="JF364" s="14" t="n">
        <v>12.5</v>
      </c>
      <c r="JG364" s="14" t="n">
        <v>11.5</v>
      </c>
      <c r="JH364" s="14" t="n">
        <v>10.3</v>
      </c>
      <c r="JI364" s="14" t="n">
        <v>8.6</v>
      </c>
      <c r="JJ364" s="14" t="n">
        <v>7.9</v>
      </c>
      <c r="JK364" s="14" t="n">
        <v>10.1</v>
      </c>
      <c r="JL364" s="14" t="n">
        <v>10.9</v>
      </c>
      <c r="JM364" s="14" t="n">
        <v>11.9</v>
      </c>
      <c r="JN364" s="14" t="n">
        <v>13.2</v>
      </c>
      <c r="JO364" s="15" t="n">
        <f aca="false">SUM(JC364:JN364)/12</f>
        <v>11.4583333333333</v>
      </c>
      <c r="KA364" s="0" t="n">
        <f aca="false">KA363+1</f>
        <v>2014</v>
      </c>
      <c r="KB364" s="33" t="s">
        <v>150</v>
      </c>
      <c r="KC364" s="14" t="n">
        <v>15.9</v>
      </c>
      <c r="KD364" s="14" t="n">
        <v>15.9</v>
      </c>
      <c r="KE364" s="14" t="n">
        <v>12.8</v>
      </c>
      <c r="KF364" s="14" t="n">
        <v>11.4</v>
      </c>
      <c r="KG364" s="14" t="n">
        <v>11.2</v>
      </c>
      <c r="KH364" s="14" t="n">
        <v>7.8</v>
      </c>
      <c r="KI364" s="14" t="n">
        <v>6.4</v>
      </c>
      <c r="KJ364" s="14" t="n">
        <v>2.5</v>
      </c>
      <c r="KK364" s="14" t="n">
        <v>6.2</v>
      </c>
      <c r="KL364" s="14" t="n">
        <v>7.7</v>
      </c>
      <c r="KM364" s="14" t="n">
        <v>10.7</v>
      </c>
      <c r="KN364" s="14" t="n">
        <v>11</v>
      </c>
      <c r="KO364" s="15" t="n">
        <f aca="false">SUM(KC364:KN364)/12</f>
        <v>9.95833333333333</v>
      </c>
      <c r="LA364" s="0" t="n">
        <f aca="false">LA363+1</f>
        <v>2014</v>
      </c>
      <c r="LB364" s="25" t="s">
        <v>150</v>
      </c>
      <c r="LC364" s="14" t="n">
        <v>14.5</v>
      </c>
      <c r="LD364" s="14" t="n">
        <v>14.6</v>
      </c>
      <c r="LE364" s="14" t="n">
        <v>11.5</v>
      </c>
      <c r="LF364" s="14" t="n">
        <v>10.6</v>
      </c>
      <c r="LG364" s="14" t="n">
        <v>9.4</v>
      </c>
      <c r="LH364" s="14" t="n">
        <v>7</v>
      </c>
      <c r="LI364" s="14" t="n">
        <v>4.8</v>
      </c>
      <c r="LJ364" s="14" t="n">
        <v>1.5</v>
      </c>
      <c r="LK364" s="14" t="n">
        <v>4.4</v>
      </c>
      <c r="LL364" s="14" t="n">
        <v>7.4</v>
      </c>
      <c r="LM364" s="14" t="n">
        <v>10.3</v>
      </c>
      <c r="LN364" s="14" t="n">
        <v>11.3</v>
      </c>
      <c r="LO364" s="15" t="n">
        <f aca="false">SUM(LC364:LN364)/12</f>
        <v>8.94166666666667</v>
      </c>
      <c r="MA364" s="0" t="n">
        <f aca="false">MA363+1</f>
        <v>2014</v>
      </c>
      <c r="MB364" s="25" t="s">
        <v>150</v>
      </c>
      <c r="MC364" s="14" t="n">
        <v>15.7</v>
      </c>
      <c r="MD364" s="14" t="n">
        <v>14.7</v>
      </c>
      <c r="ME364" s="14" t="n">
        <v>12.9</v>
      </c>
      <c r="MF364" s="14" t="n">
        <v>11.8</v>
      </c>
      <c r="MG364" s="14" t="n">
        <v>10.7</v>
      </c>
      <c r="MH364" s="14" t="n">
        <v>9.1</v>
      </c>
      <c r="MI364" s="14" t="n">
        <v>7.6</v>
      </c>
      <c r="MJ364" s="14" t="n">
        <v>5.5</v>
      </c>
      <c r="MK364" s="14" t="n">
        <v>7.9</v>
      </c>
      <c r="ML364" s="14" t="n">
        <v>10.2</v>
      </c>
      <c r="MM364" s="14" t="n">
        <v>11.7</v>
      </c>
      <c r="MN364" s="14" t="n">
        <v>13.1</v>
      </c>
      <c r="MO364" s="15" t="n">
        <f aca="false">SUM(MC364:MN364)/12</f>
        <v>10.9083333333333</v>
      </c>
      <c r="NA364" s="0" t="n">
        <f aca="false">NA363+1</f>
        <v>2014</v>
      </c>
      <c r="NB364" s="25" t="s">
        <v>150</v>
      </c>
      <c r="NC364" s="14" t="n">
        <v>21.4</v>
      </c>
      <c r="ND364" s="14" t="n">
        <v>20.1</v>
      </c>
      <c r="NE364" s="14" t="n">
        <v>16.3</v>
      </c>
      <c r="NF364" s="14" t="n">
        <v>14.2</v>
      </c>
      <c r="NG364" s="14" t="n">
        <v>12.3</v>
      </c>
      <c r="NH364" s="14" t="n">
        <v>5.8</v>
      </c>
      <c r="NI364" s="14" t="n">
        <v>5</v>
      </c>
      <c r="NJ364" s="14" t="n">
        <v>4.3</v>
      </c>
      <c r="NK364" s="14" t="n">
        <v>9.3</v>
      </c>
      <c r="NL364" s="14" t="n">
        <v>13.2</v>
      </c>
      <c r="NM364" s="14" t="n">
        <v>16.3</v>
      </c>
      <c r="NN364" s="14" t="n">
        <v>16.5</v>
      </c>
      <c r="NO364" s="15" t="n">
        <f aca="false">SUM(NC364:NN364)/12</f>
        <v>12.8916666666667</v>
      </c>
      <c r="OA364" s="6" t="n">
        <f aca="false">AVERAGE(AO364,BO364,CO364,DO364,EO364,FO364,GO364,HO364,IO364,JO364,KO364,LO364,MO364,NO364)</f>
        <v>10.7529761904762</v>
      </c>
      <c r="OB364" s="22" t="n">
        <f aca="false">AVERAGE(OA354:OA364)</f>
        <v>10.6371602934103</v>
      </c>
      <c r="PA364" s="16" t="n">
        <f aca="false">AVERAGE(AH364,AI364,AJ364,BH364,BI364,BJ364,CH364,CI364,CJ364,DH364,DI364,DJ364,EH364,EI364,EJ364,FH364,FI364,FJ364,GH364,GI364,GJ364,HH364,HI364,HJ364,IH364,II364,IJ364,JH364,JI364,JJ364,KH364,KI364,KJ364,LH364,LI364,LJ364,MH364,MI364,MJ364,NH364,NI364,NJ364)</f>
        <v>6.17777777777778</v>
      </c>
      <c r="PB364" s="17" t="n">
        <f aca="false">AVERAGE(AC364,AD364,AN364,BC364,BD364,BN364,CC364,CD364,CN364,DC364,DD364,DN364,EC364,ED364,EN364,FC364,FD364,FN364,GC364,GD364,GN364,HC364,HD364,HN364,IC364,ID364,IN364,JC364,JD364,JN364,KC364,KD364,KN364,LC364,LD364,LN364,MC364,MD364,MN364,NC364,ND364,NN364,)</f>
        <v>14.7759689922481</v>
      </c>
      <c r="PC364" s="16" t="n">
        <f aca="false">AVERAGE(PA354:PA364)</f>
        <v>6.3992784992785</v>
      </c>
      <c r="PD364" s="23" t="n">
        <f aca="false">AVERAGE(PB354:PB364)</f>
        <v>14.6724453840733</v>
      </c>
    </row>
    <row r="365" customFormat="false" ht="14.65" hidden="false" customHeight="false" outlineLevel="0" collapsed="false">
      <c r="A365" s="5" t="n">
        <f aca="false">A360+5</f>
        <v>2015</v>
      </c>
      <c r="B365" s="6" t="n">
        <f aca="false">AVERAGE(AO365,BO365,CO365,DO365,EO365,FO365,GO365,HO365,IO365,JO365,KO365,LO365,MO365,NO365)</f>
        <v>10.4029761904762</v>
      </c>
      <c r="C365" s="18" t="n">
        <f aca="false">AVERAGE(B361:B365)</f>
        <v>10.7159193121693</v>
      </c>
      <c r="D365" s="20" t="n">
        <f aca="false">AVERAGE(B356:B365)</f>
        <v>10.6521263227513</v>
      </c>
      <c r="E365" s="6" t="n">
        <f aca="false">AVERAGE(B346:B365)</f>
        <v>10.5536028439153</v>
      </c>
      <c r="F365" s="24" t="n">
        <f aca="false">AVERAGE(B316:B365)</f>
        <v>10.6190873015873</v>
      </c>
      <c r="G365" s="2" t="n">
        <f aca="false">MAX(AC365:AN365,BC365:BN365,CC365:CN365,DC365:DN365,EC365:EN365,FC365:FN365,GC365:GN365,HC365:HN365,IC365:IN365,JC365:JN365,KC365:KN365,LC365:LN365,MC365:MN365,NC365:NN365)</f>
        <v>22.4</v>
      </c>
      <c r="H365" s="11" t="n">
        <f aca="false">MEDIAN(AC365:AN365,BC365:BN365,CC365:CN365,DC365:DN365,EC365:EN365,FC365:FN365,GC365:GN365,HC365:HN365,IC365:IN365,JC365:JN365,KC365:KN365,LC365:LN365,MC365:MN365,NC365:NN365)</f>
        <v>10.1</v>
      </c>
      <c r="I365" s="4" t="n">
        <f aca="false">MIN(AC365:AN365,BC365:BN365,CC365:CN365,DC365:DN365,EC365:EN365,FC365:FN365,GC365:GN365,HC365:HN365,IC365:IN365,JC365:JN365,KC365:KN365,LC365:LN365,MC365:MN365,NC365:NN365)</f>
        <v>3.6</v>
      </c>
      <c r="J365" s="12" t="n">
        <f aca="false">(G365+I365)/2</f>
        <v>13</v>
      </c>
      <c r="AA365" s="0" t="n">
        <f aca="false">AA364+1</f>
        <v>28</v>
      </c>
      <c r="AB365" s="27" t="n">
        <v>2015</v>
      </c>
      <c r="AC365" s="14" t="n">
        <v>17</v>
      </c>
      <c r="AD365" s="14" t="n">
        <v>17.5</v>
      </c>
      <c r="AE365" s="14" t="n">
        <v>14.3</v>
      </c>
      <c r="AF365" s="14" t="n">
        <v>11</v>
      </c>
      <c r="AG365" s="14" t="n">
        <v>10</v>
      </c>
      <c r="AH365" s="14" t="n">
        <v>8</v>
      </c>
      <c r="AI365" s="14" t="n">
        <v>6.8</v>
      </c>
      <c r="AJ365" s="14" t="n">
        <v>8.1</v>
      </c>
      <c r="AK365" s="14" t="n">
        <v>8.8</v>
      </c>
      <c r="AL365" s="14" t="n">
        <v>13</v>
      </c>
      <c r="AM365" s="14" t="n">
        <v>14.1</v>
      </c>
      <c r="AN365" s="14" t="n">
        <v>17.2</v>
      </c>
      <c r="AO365" s="15" t="n">
        <f aca="false">SUM(AC365:AN365)/12</f>
        <v>12.15</v>
      </c>
      <c r="AQ365" s="32"/>
      <c r="AR365" s="14"/>
      <c r="AS365" s="14"/>
      <c r="AT365" s="14"/>
      <c r="AU365" s="14"/>
      <c r="AV365" s="14"/>
      <c r="AW365" s="14"/>
      <c r="AX365" s="14"/>
      <c r="AY365" s="14"/>
      <c r="AZ365" s="14"/>
      <c r="BA365" s="0" t="n">
        <f aca="false">BA364+1</f>
        <v>2015</v>
      </c>
      <c r="BB365" s="25" t="s">
        <v>151</v>
      </c>
      <c r="BC365" s="14" t="n">
        <v>14.2</v>
      </c>
      <c r="BD365" s="14" t="n">
        <v>14.9</v>
      </c>
      <c r="BE365" s="14" t="n">
        <v>10.3</v>
      </c>
      <c r="BF365" s="14" t="n">
        <v>8.4</v>
      </c>
      <c r="BG365" s="14" t="n">
        <v>7.5</v>
      </c>
      <c r="BH365" s="14" t="n">
        <v>5.1</v>
      </c>
      <c r="BI365" s="14" t="n">
        <v>3.7</v>
      </c>
      <c r="BJ365" s="14" t="n">
        <v>5.4</v>
      </c>
      <c r="BK365" s="14" t="n">
        <v>5.3</v>
      </c>
      <c r="BL365" s="14" t="n">
        <v>10.9</v>
      </c>
      <c r="BM365" s="14" t="n">
        <v>10.9</v>
      </c>
      <c r="BN365" s="14" t="n">
        <v>14.6</v>
      </c>
      <c r="BO365" s="15" t="n">
        <f aca="false">SUM(BC365:BN365)/12</f>
        <v>9.26666666666667</v>
      </c>
      <c r="BP365" s="14"/>
      <c r="BQ365" s="14"/>
      <c r="BR365" s="14"/>
      <c r="BS365" s="14"/>
      <c r="CA365" s="0" t="n">
        <f aca="false">CA364+1</f>
        <v>2015</v>
      </c>
      <c r="CB365" s="25" t="s">
        <v>151</v>
      </c>
      <c r="CC365" s="14" t="n">
        <v>14</v>
      </c>
      <c r="CD365" s="14" t="n">
        <v>14.2</v>
      </c>
      <c r="CE365" s="14" t="n">
        <v>9.6</v>
      </c>
      <c r="CF365" s="14" t="n">
        <v>8.9</v>
      </c>
      <c r="CG365" s="14" t="n">
        <v>8.4</v>
      </c>
      <c r="CH365" s="14" t="n">
        <v>7.6</v>
      </c>
      <c r="CI365" s="14" t="n">
        <v>4.8</v>
      </c>
      <c r="CJ365" s="14" t="n">
        <v>5</v>
      </c>
      <c r="CK365" s="14" t="n">
        <v>5.6</v>
      </c>
      <c r="CL365" s="14" t="n">
        <v>8.1</v>
      </c>
      <c r="CM365" s="14" t="n">
        <v>10.6</v>
      </c>
      <c r="CN365" s="14" t="n">
        <v>11.6</v>
      </c>
      <c r="CO365" s="15" t="n">
        <f aca="false">SUM(CC365:CN365)/12</f>
        <v>9.03333333333333</v>
      </c>
      <c r="DA365" s="0" t="n">
        <f aca="false">DA364+1</f>
        <v>2015</v>
      </c>
      <c r="DB365" s="25" t="s">
        <v>151</v>
      </c>
      <c r="DC365" s="14" t="n">
        <v>14.3</v>
      </c>
      <c r="DD365" s="14" t="n">
        <v>14.2</v>
      </c>
      <c r="DE365" s="14" t="n">
        <v>10.4</v>
      </c>
      <c r="DF365" s="14" t="n">
        <v>8.1</v>
      </c>
      <c r="DG365" s="14" t="n">
        <v>7.5</v>
      </c>
      <c r="DH365" s="14" t="n">
        <v>5.2</v>
      </c>
      <c r="DI365" s="14" t="n">
        <v>3.6</v>
      </c>
      <c r="DJ365" s="14" t="n">
        <v>4.6</v>
      </c>
      <c r="DK365" s="14" t="n">
        <v>4.8</v>
      </c>
      <c r="DL365" s="14" t="n">
        <v>9.9</v>
      </c>
      <c r="DM365" s="14" t="n">
        <v>11.2</v>
      </c>
      <c r="DN365" s="14" t="n">
        <v>14.1</v>
      </c>
      <c r="DO365" s="15" t="n">
        <f aca="false">SUM(DC365:DN365)/12</f>
        <v>8.99166666666667</v>
      </c>
      <c r="EA365" s="0" t="n">
        <f aca="false">EA364+1</f>
        <v>2015</v>
      </c>
      <c r="EB365" s="25" t="s">
        <v>151</v>
      </c>
      <c r="EC365" s="14" t="n">
        <v>21.8</v>
      </c>
      <c r="ED365" s="14" t="n">
        <v>22.4</v>
      </c>
      <c r="EE365" s="14" t="n">
        <v>17.4</v>
      </c>
      <c r="EF365" s="14" t="n">
        <v>13</v>
      </c>
      <c r="EG365" s="14" t="n">
        <v>10.2</v>
      </c>
      <c r="EH365" s="14" t="n">
        <v>7.4</v>
      </c>
      <c r="EI365" s="14" t="n">
        <v>4.3</v>
      </c>
      <c r="EJ365" s="14" t="n">
        <v>6.6</v>
      </c>
      <c r="EK365" s="14" t="n">
        <v>9</v>
      </c>
      <c r="EL365" s="14" t="n">
        <v>17.2</v>
      </c>
      <c r="EM365" s="14" t="n">
        <v>18.3</v>
      </c>
      <c r="EN365" s="14" t="n">
        <v>21.6</v>
      </c>
      <c r="EO365" s="15" t="n">
        <f aca="false">SUM(EC365:EN365)/12</f>
        <v>14.1</v>
      </c>
      <c r="FA365" s="0" t="n">
        <f aca="false">FA364+1</f>
        <v>2015</v>
      </c>
      <c r="FB365" s="25" t="s">
        <v>151</v>
      </c>
      <c r="FC365" s="14" t="n">
        <v>12.5</v>
      </c>
      <c r="FD365" s="14" t="n">
        <v>13.7</v>
      </c>
      <c r="FE365" s="14" t="n">
        <v>10.4</v>
      </c>
      <c r="FF365" s="14" t="n">
        <v>8.3</v>
      </c>
      <c r="FG365" s="14" t="n">
        <v>7.5</v>
      </c>
      <c r="FH365" s="14" t="n">
        <v>5.7</v>
      </c>
      <c r="FI365" s="14" t="n">
        <v>4.3</v>
      </c>
      <c r="FJ365" s="14" t="n">
        <v>5.5</v>
      </c>
      <c r="FK365" s="14" t="n">
        <v>6.1</v>
      </c>
      <c r="FL365" s="14" t="n">
        <v>10.3</v>
      </c>
      <c r="FM365" s="14" t="n">
        <v>10.4</v>
      </c>
      <c r="FN365" s="14" t="n">
        <v>12.8</v>
      </c>
      <c r="FO365" s="15" t="n">
        <f aca="false">SUM(FC365:FN365)/12</f>
        <v>8.95833333333333</v>
      </c>
      <c r="GA365" s="0" t="n">
        <f aca="false">GA364+1</f>
        <v>2015</v>
      </c>
      <c r="GB365" s="25" t="s">
        <v>151</v>
      </c>
      <c r="GC365" s="14" t="n">
        <v>12.1</v>
      </c>
      <c r="GD365" s="14" t="n">
        <v>12.9</v>
      </c>
      <c r="GE365" s="14" t="n">
        <v>9.4</v>
      </c>
      <c r="GF365" s="14" t="n">
        <v>7.7</v>
      </c>
      <c r="GG365" s="14" t="n">
        <v>8</v>
      </c>
      <c r="GH365" s="14" t="n">
        <v>7</v>
      </c>
      <c r="GI365" s="14" t="n">
        <v>5.1</v>
      </c>
      <c r="GJ365" s="14" t="n">
        <v>5.5</v>
      </c>
      <c r="GK365" s="14" t="n">
        <v>5.9</v>
      </c>
      <c r="GL365" s="14" t="n">
        <v>8.7</v>
      </c>
      <c r="GM365" s="14" t="n">
        <v>9.6</v>
      </c>
      <c r="GN365" s="14" t="n">
        <v>10.9</v>
      </c>
      <c r="GO365" s="15" t="n">
        <f aca="false">SUM(GC365:GN365)/12</f>
        <v>8.56666666666667</v>
      </c>
      <c r="HA365" s="0" t="n">
        <f aca="false">HA364+1</f>
        <v>2015</v>
      </c>
      <c r="HB365" s="25" t="s">
        <v>151</v>
      </c>
      <c r="HC365" s="14" t="n">
        <v>16</v>
      </c>
      <c r="HD365" s="14" t="n">
        <v>16.2</v>
      </c>
      <c r="HE365" s="14" t="n">
        <v>13.4</v>
      </c>
      <c r="HF365" s="14" t="n">
        <v>12.3</v>
      </c>
      <c r="HG365" s="14" t="n">
        <v>9.6</v>
      </c>
      <c r="HH365" s="14" t="n">
        <v>7.8</v>
      </c>
      <c r="HI365" s="14" t="n">
        <v>6.2</v>
      </c>
      <c r="HJ365" s="14" t="n">
        <v>7</v>
      </c>
      <c r="HK365" s="14" t="n">
        <v>7.7</v>
      </c>
      <c r="HL365" s="14" t="n">
        <v>11.2</v>
      </c>
      <c r="HM365" s="14" t="n">
        <v>12.6</v>
      </c>
      <c r="HN365" s="14" t="n">
        <v>14.4</v>
      </c>
      <c r="HO365" s="15" t="n">
        <f aca="false">SUM(HC365:HN365)/12</f>
        <v>11.2</v>
      </c>
      <c r="IA365" s="0" t="n">
        <f aca="false">IA364+1</f>
        <v>2015</v>
      </c>
      <c r="IB365" s="25" t="s">
        <v>151</v>
      </c>
      <c r="IC365" s="14" t="n">
        <v>13.3</v>
      </c>
      <c r="ID365" s="14" t="n">
        <v>17.1</v>
      </c>
      <c r="IE365" s="14" t="n">
        <v>13.4</v>
      </c>
      <c r="IF365" s="14" t="n">
        <v>10.5</v>
      </c>
      <c r="IG365" s="14" t="n">
        <v>8.8</v>
      </c>
      <c r="IH365" s="14" t="n">
        <v>6.7</v>
      </c>
      <c r="II365" s="14" t="n">
        <v>5.4</v>
      </c>
      <c r="IJ365" s="14" t="n">
        <v>5.8</v>
      </c>
      <c r="IK365" s="14" t="n">
        <v>5.4</v>
      </c>
      <c r="IL365" s="14" t="n">
        <v>12.5</v>
      </c>
      <c r="IM365" s="14" t="n">
        <v>13.7</v>
      </c>
      <c r="IN365" s="14" t="n">
        <v>16.8</v>
      </c>
      <c r="IO365" s="15" t="n">
        <f aca="false">SUM(IC365:IN365)/12</f>
        <v>10.7833333333333</v>
      </c>
      <c r="JA365" s="0" t="n">
        <f aca="false">JA364+1</f>
        <v>2015</v>
      </c>
      <c r="JB365" s="25" t="s">
        <v>151</v>
      </c>
      <c r="JC365" s="14" t="n">
        <v>13.9</v>
      </c>
      <c r="JD365" s="14" t="n">
        <v>14.2</v>
      </c>
      <c r="JE365" s="14" t="n">
        <v>11.8</v>
      </c>
      <c r="JF365" s="14" t="n">
        <v>10.1</v>
      </c>
      <c r="JG365" s="14" t="n">
        <v>10.1</v>
      </c>
      <c r="JH365" s="14" t="n">
        <v>9.1</v>
      </c>
      <c r="JI365" s="14" t="n">
        <v>8.2</v>
      </c>
      <c r="JJ365" s="14" t="n">
        <v>8.5</v>
      </c>
      <c r="JK365" s="14" t="n">
        <v>8.8</v>
      </c>
      <c r="JL365" s="14" t="n">
        <v>11.1</v>
      </c>
      <c r="JM365" s="14" t="n">
        <v>11.8</v>
      </c>
      <c r="JN365" s="14" t="n">
        <v>13.8</v>
      </c>
      <c r="JO365" s="15" t="n">
        <f aca="false">SUM(JC365:JN365)/12</f>
        <v>10.95</v>
      </c>
      <c r="KA365" s="0" t="n">
        <f aca="false">KA364+1</f>
        <v>2015</v>
      </c>
      <c r="KB365" s="33" t="s">
        <v>151</v>
      </c>
      <c r="KC365" s="14" t="n">
        <v>15.4</v>
      </c>
      <c r="KD365" s="14" t="n">
        <v>15.6</v>
      </c>
      <c r="KE365" s="14" t="n">
        <v>11.5</v>
      </c>
      <c r="KF365" s="14" t="n">
        <v>8.8</v>
      </c>
      <c r="KG365" s="14" t="n">
        <v>8.4</v>
      </c>
      <c r="KH365" s="14" t="n">
        <v>6.6</v>
      </c>
      <c r="KI365" s="14" t="n">
        <v>4.7</v>
      </c>
      <c r="KJ365" s="14" t="n">
        <v>5.4</v>
      </c>
      <c r="KK365" s="14" t="n">
        <v>5</v>
      </c>
      <c r="KL365" s="14" t="n">
        <v>10.8</v>
      </c>
      <c r="KM365" s="14" t="n">
        <v>10.8</v>
      </c>
      <c r="KN365" s="14" t="n">
        <v>15.5</v>
      </c>
      <c r="KO365" s="15" t="n">
        <f aca="false">SUM(KC365:KN365)/12</f>
        <v>9.875</v>
      </c>
      <c r="LA365" s="0" t="n">
        <f aca="false">LA364+1</f>
        <v>2015</v>
      </c>
      <c r="LB365" s="25" t="s">
        <v>151</v>
      </c>
      <c r="LC365" s="14" t="n">
        <v>14.4</v>
      </c>
      <c r="LD365" s="14" t="n">
        <v>14.4</v>
      </c>
      <c r="LE365" s="14" t="n">
        <v>11.1</v>
      </c>
      <c r="LF365" s="14" t="n">
        <v>8</v>
      </c>
      <c r="LG365" s="14" t="n">
        <v>7.5</v>
      </c>
      <c r="LH365" s="14" t="n">
        <v>4.9</v>
      </c>
      <c r="LI365" s="14" t="n">
        <v>3.8</v>
      </c>
      <c r="LJ365" s="14" t="n">
        <v>4.2</v>
      </c>
      <c r="LK365" s="14" t="n">
        <v>3.6</v>
      </c>
      <c r="LL365" s="14" t="n">
        <v>10.1</v>
      </c>
      <c r="LM365" s="14" t="n">
        <v>11.7</v>
      </c>
      <c r="LN365" s="14" t="n">
        <v>14.1</v>
      </c>
      <c r="LO365" s="15" t="n">
        <f aca="false">SUM(LC365:LN365)/12</f>
        <v>8.98333333333333</v>
      </c>
      <c r="MA365" s="0" t="n">
        <f aca="false">MA364+1</f>
        <v>2015</v>
      </c>
      <c r="MB365" s="25" t="s">
        <v>151</v>
      </c>
      <c r="MC365" s="14" t="n">
        <v>14.9</v>
      </c>
      <c r="MD365" s="14" t="n">
        <v>15</v>
      </c>
      <c r="ME365" s="14" t="n">
        <v>12.3</v>
      </c>
      <c r="MF365" s="14" t="n">
        <v>9.9</v>
      </c>
      <c r="MG365" s="14" t="n">
        <v>9.2</v>
      </c>
      <c r="MH365" s="14" t="n">
        <v>7.3</v>
      </c>
      <c r="MI365" s="14" t="n">
        <v>5.6</v>
      </c>
      <c r="MJ365" s="14" t="n">
        <v>6.7</v>
      </c>
      <c r="MK365" s="14" t="n">
        <v>6.5</v>
      </c>
      <c r="ML365" s="14" t="n">
        <v>10.3</v>
      </c>
      <c r="MM365" s="14" t="n">
        <v>12.4</v>
      </c>
      <c r="MN365" s="14" t="n">
        <v>14</v>
      </c>
      <c r="MO365" s="15" t="n">
        <f aca="false">SUM(MC365:MN365)/12</f>
        <v>10.3416666666667</v>
      </c>
      <c r="NA365" s="0" t="n">
        <f aca="false">NA364+1</f>
        <v>2015</v>
      </c>
      <c r="NB365" s="25" t="s">
        <v>151</v>
      </c>
      <c r="NC365" s="14" t="n">
        <v>18.4</v>
      </c>
      <c r="ND365" s="14" t="n">
        <v>20</v>
      </c>
      <c r="NE365" s="14" t="n">
        <v>14.7</v>
      </c>
      <c r="NF365" s="14" t="n">
        <v>11.5</v>
      </c>
      <c r="NG365" s="14" t="n">
        <v>7.4</v>
      </c>
      <c r="NH365" s="14" t="n">
        <v>6.3</v>
      </c>
      <c r="NI365" s="14" t="n">
        <v>3.6</v>
      </c>
      <c r="NJ365" s="14" t="n">
        <v>6.4</v>
      </c>
      <c r="NK365" s="14" t="n">
        <v>8.4</v>
      </c>
      <c r="NL365" s="14" t="n">
        <v>15.8</v>
      </c>
      <c r="NM365" s="14" t="n">
        <v>16.9</v>
      </c>
      <c r="NN365" s="14" t="n">
        <v>19.9</v>
      </c>
      <c r="NO365" s="15" t="n">
        <f aca="false">SUM(NC365:NN365)/12</f>
        <v>12.4416666666667</v>
      </c>
      <c r="OA365" s="6" t="n">
        <f aca="false">AVERAGE(AO365,BO365,CO365,DO365,EO365,FO365,GO365,HO365,IO365,JO365,KO365,LO365,MO365,NO365)</f>
        <v>10.4029761904762</v>
      </c>
      <c r="OB365" s="22" t="n">
        <f aca="false">AVERAGE(OA355:OA365)</f>
        <v>10.643762025012</v>
      </c>
      <c r="PA365" s="16" t="n">
        <f aca="false">AVERAGE(AH365,AI365,AJ365,BH365,BI365,BJ365,CH365,CI365,CJ365,DH365,DI365,DJ365,EH365,EI365,EJ365,FH365,FI365,FJ365,GH365,GI365,GJ365,HH365,HI365,HJ365,IH365,II365,IJ365,JH365,JI365,JJ365,KH365,KI365,KJ365,LH365,LI365,LJ365,MH365,MI365,MJ365,NH365,NI365,NJ365)</f>
        <v>5.94047619047619</v>
      </c>
      <c r="PB365" s="17" t="n">
        <f aca="false">AVERAGE(AC365,AD365,AN365,BC365,BD365,BN365,CC365,CD365,CN365,DC365,DD365,DN365,EC365,ED365,EN365,FC365,FD365,FN365,GC365,GD365,GN365,HC365,HD365,HN365,IC365,ID365,IN365,JC365,JD365,JN365,KC365,KD365,KN365,LC365,LD365,LN365,MC365,MD365,MN365,NC365,ND365,NN365,)</f>
        <v>15.0186046511628</v>
      </c>
      <c r="PC365" s="16" t="n">
        <f aca="false">AVERAGE(PA355:PA365)</f>
        <v>6.29278499278499</v>
      </c>
      <c r="PD365" s="23" t="n">
        <f aca="false">AVERAGE(PB355:PB365)</f>
        <v>14.7682170542636</v>
      </c>
    </row>
    <row r="366" customFormat="false" ht="14.65" hidden="false" customHeight="false" outlineLevel="0" collapsed="false">
      <c r="A366" s="5"/>
      <c r="B366" s="6" t="n">
        <f aca="false">AVERAGE(AO366,BO366,CO366,DO366,EO366,FO366,GO366,HO366,IO366,JO366,KO366,LO366,MO366,NO366)</f>
        <v>10.5964285714286</v>
      </c>
      <c r="C366" s="18" t="n">
        <f aca="false">AVERAGE(B362:B366)</f>
        <v>10.6667526455027</v>
      </c>
      <c r="D366" s="20" t="n">
        <f aca="false">AVERAGE(B357:B366)</f>
        <v>10.7017096560847</v>
      </c>
      <c r="E366" s="6" t="n">
        <f aca="false">AVERAGE(B347:B366)</f>
        <v>10.5749123677249</v>
      </c>
      <c r="F366" s="24" t="n">
        <f aca="false">AVERAGE(B317:B366)</f>
        <v>10.6245873015873</v>
      </c>
      <c r="G366" s="2" t="n">
        <f aca="false">MAX(AC366:AN366,BC366:BN366,CC366:CN366,DC366:DN366,EC366:EN366,FC366:FN366,GC366:GN366,HC366:HN366,IC366:IN366,JC366:JN366,KC366:KN366,LC366:LN366,MC366:MN366,NC366:NN366)</f>
        <v>22.4</v>
      </c>
      <c r="H366" s="11" t="n">
        <f aca="false">MEDIAN(AC366:AN366,BC366:BN366,CC366:CN366,DC366:DN366,EC366:EN366,FC366:FN366,GC366:GN366,HC366:HN366,IC366:IN366,JC366:JN366,KC366:KN366,LC366:LN366,MC366:MN366,NC366:NN366)</f>
        <v>9.8</v>
      </c>
      <c r="I366" s="4" t="n">
        <f aca="false">MIN(AC366:AN366,BC366:BN366,CC366:CN366,DC366:DN366,EC366:EN366,FC366:FN366,GC366:GN366,HC366:HN366,IC366:IN366,JC366:JN366,KC366:KN366,LC366:LN366,MC366:MN366,NC366:NN366)</f>
        <v>3.9</v>
      </c>
      <c r="J366" s="12" t="n">
        <f aca="false">(G366+I366)/2</f>
        <v>13.15</v>
      </c>
      <c r="AA366" s="0" t="n">
        <f aca="false">AA365+1</f>
        <v>29</v>
      </c>
      <c r="AB366" s="27" t="n">
        <v>2016</v>
      </c>
      <c r="AC366" s="14" t="n">
        <v>17.6</v>
      </c>
      <c r="AD366" s="14" t="n">
        <v>16.2</v>
      </c>
      <c r="AE366" s="14" t="n">
        <v>16.4</v>
      </c>
      <c r="AF366" s="14" t="n">
        <v>12.6</v>
      </c>
      <c r="AG366" s="14" t="n">
        <v>12.5</v>
      </c>
      <c r="AH366" s="14" t="n">
        <v>9.2</v>
      </c>
      <c r="AI366" s="14" t="n">
        <v>8.4</v>
      </c>
      <c r="AJ366" s="14" t="n">
        <v>7.9</v>
      </c>
      <c r="AK366" s="14" t="n">
        <v>9.7</v>
      </c>
      <c r="AL366" s="14" t="n">
        <v>10.5</v>
      </c>
      <c r="AM366" s="14" t="n">
        <v>12.2</v>
      </c>
      <c r="AN366" s="14" t="n">
        <v>14.9</v>
      </c>
      <c r="AO366" s="15" t="n">
        <f aca="false">SUM(AC366:AN366)/12</f>
        <v>12.3416666666667</v>
      </c>
      <c r="AQ366" s="32"/>
      <c r="AR366" s="14"/>
      <c r="AS366" s="14"/>
      <c r="AT366" s="14"/>
      <c r="AU366" s="14"/>
      <c r="AV366" s="14"/>
      <c r="AW366" s="14"/>
      <c r="AX366" s="14"/>
      <c r="AY366" s="14"/>
      <c r="AZ366" s="14"/>
      <c r="BA366" s="0" t="n">
        <f aca="false">BA365+1</f>
        <v>2016</v>
      </c>
      <c r="BB366" s="25" t="s">
        <v>152</v>
      </c>
      <c r="BC366" s="14" t="n">
        <v>15.5</v>
      </c>
      <c r="BD366" s="14" t="n">
        <v>13.5</v>
      </c>
      <c r="BE366" s="14" t="n">
        <v>14.1</v>
      </c>
      <c r="BF366" s="14" t="n">
        <v>9.4</v>
      </c>
      <c r="BG366" s="14" t="n">
        <v>9.3</v>
      </c>
      <c r="BH366" s="14" t="n">
        <v>6.1</v>
      </c>
      <c r="BI366" s="14" t="n">
        <v>5.4</v>
      </c>
      <c r="BJ366" s="14" t="n">
        <v>4.4</v>
      </c>
      <c r="BK366" s="14" t="n">
        <v>5.6</v>
      </c>
      <c r="BL366" s="14" t="n">
        <v>7.2</v>
      </c>
      <c r="BM366" s="14" t="n">
        <v>8.5</v>
      </c>
      <c r="BN366" s="14" t="n">
        <v>12.3</v>
      </c>
      <c r="BO366" s="15" t="n">
        <f aca="false">SUM(BC366:BN366)/12</f>
        <v>9.275</v>
      </c>
      <c r="BP366" s="14"/>
      <c r="BQ366" s="14"/>
      <c r="BR366" s="14"/>
      <c r="BS366" s="14"/>
      <c r="CA366" s="0" t="n">
        <f aca="false">CA365+1</f>
        <v>2016</v>
      </c>
      <c r="CB366" s="25" t="s">
        <v>152</v>
      </c>
      <c r="CC366" s="14" t="n">
        <v>14.8</v>
      </c>
      <c r="CD366" s="14" t="n">
        <v>13.8</v>
      </c>
      <c r="CE366" s="14" t="n">
        <v>13.2</v>
      </c>
      <c r="CF366" s="14" t="n">
        <v>9.3</v>
      </c>
      <c r="CG366" s="14" t="n">
        <v>9.7</v>
      </c>
      <c r="CH366" s="14" t="n">
        <v>6.4</v>
      </c>
      <c r="CI366" s="14" t="n">
        <v>6.6</v>
      </c>
      <c r="CJ366" s="14" t="n">
        <v>5.4</v>
      </c>
      <c r="CK366" s="14" t="n">
        <v>7.3</v>
      </c>
      <c r="CL366" s="14" t="n">
        <v>7.1</v>
      </c>
      <c r="CM366" s="14" t="n">
        <v>8.3</v>
      </c>
      <c r="CN366" s="14" t="n">
        <v>10.6</v>
      </c>
      <c r="CO366" s="15" t="n">
        <f aca="false">SUM(CC366:CN366)/12</f>
        <v>9.375</v>
      </c>
      <c r="DA366" s="0" t="n">
        <f aca="false">DA365+1</f>
        <v>2016</v>
      </c>
      <c r="DB366" s="25" t="s">
        <v>152</v>
      </c>
      <c r="DC366" s="14" t="n">
        <v>15.5</v>
      </c>
      <c r="DD366" s="14" t="n">
        <v>13.5</v>
      </c>
      <c r="DE366" s="14" t="n">
        <v>14.1</v>
      </c>
      <c r="DF366" s="14" t="n">
        <v>9.6</v>
      </c>
      <c r="DG366" s="14" t="n">
        <v>9</v>
      </c>
      <c r="DH366" s="14" t="n">
        <v>5.5</v>
      </c>
      <c r="DI366" s="14" t="n">
        <v>5.7</v>
      </c>
      <c r="DJ366" s="14" t="n">
        <v>4.3</v>
      </c>
      <c r="DK366" s="14" t="n">
        <v>5.5</v>
      </c>
      <c r="DL366" s="14" t="n">
        <v>6.3</v>
      </c>
      <c r="DM366" s="14" t="n">
        <v>7.7</v>
      </c>
      <c r="DN366" s="14" t="n">
        <v>11.5</v>
      </c>
      <c r="DO366" s="15" t="n">
        <f aca="false">SUM(DC366:DN366)/12</f>
        <v>9.01666666666667</v>
      </c>
      <c r="EA366" s="0" t="n">
        <f aca="false">EA365+1</f>
        <v>2016</v>
      </c>
      <c r="EB366" s="25" t="s">
        <v>152</v>
      </c>
      <c r="EC366" s="14" t="n">
        <v>22.4</v>
      </c>
      <c r="ED366" s="14" t="n">
        <v>21.8</v>
      </c>
      <c r="EE366" s="14" t="n">
        <v>20.8</v>
      </c>
      <c r="EF366" s="14" t="n">
        <v>14.7</v>
      </c>
      <c r="EG366" s="14" t="n">
        <v>10.9</v>
      </c>
      <c r="EH366" s="14" t="n">
        <v>7.7</v>
      </c>
      <c r="EI366" s="14" t="n">
        <v>5.3</v>
      </c>
      <c r="EJ366" s="14" t="n">
        <v>6.7</v>
      </c>
      <c r="EK366" s="14" t="n">
        <v>9.7</v>
      </c>
      <c r="EL366" s="14" t="n">
        <v>11.8</v>
      </c>
      <c r="EM366" s="14" t="n">
        <v>16.1</v>
      </c>
      <c r="EN366" s="14" t="n">
        <v>21.8</v>
      </c>
      <c r="EO366" s="15" t="n">
        <f aca="false">SUM(EC366:EN366)/12</f>
        <v>14.1416666666667</v>
      </c>
      <c r="FA366" s="0" t="n">
        <f aca="false">FA365+1</f>
        <v>2016</v>
      </c>
      <c r="FB366" s="25" t="s">
        <v>152</v>
      </c>
      <c r="FC366" s="14" t="n">
        <v>13.9</v>
      </c>
      <c r="FD366" s="14" t="n">
        <v>13.3</v>
      </c>
      <c r="FE366" s="14" t="n">
        <v>13</v>
      </c>
      <c r="FF366" s="14" t="n">
        <v>9.9</v>
      </c>
      <c r="FG366" s="14" t="n">
        <v>10.1</v>
      </c>
      <c r="FH366" s="14" t="n">
        <v>6.2</v>
      </c>
      <c r="FI366" s="14" t="n">
        <v>6.1</v>
      </c>
      <c r="FJ366" s="14" t="n">
        <v>5.6</v>
      </c>
      <c r="FK366" s="14" t="n">
        <v>6.4</v>
      </c>
      <c r="FL366" s="14" t="n">
        <v>7.5</v>
      </c>
      <c r="FM366" s="14" t="n">
        <v>9.3</v>
      </c>
      <c r="FN366" s="14" t="n">
        <v>11.5</v>
      </c>
      <c r="FO366" s="15" t="n">
        <f aca="false">SUM(FC366:FN366)/12</f>
        <v>9.4</v>
      </c>
      <c r="GA366" s="0" t="n">
        <f aca="false">GA365+1</f>
        <v>2016</v>
      </c>
      <c r="GB366" s="25" t="s">
        <v>152</v>
      </c>
      <c r="GC366" s="14" t="n">
        <v>12.8</v>
      </c>
      <c r="GD366" s="14" t="n">
        <v>12.7</v>
      </c>
      <c r="GE366" s="14" t="n">
        <v>12.7</v>
      </c>
      <c r="GF366" s="14" t="n">
        <v>9.9</v>
      </c>
      <c r="GG366" s="14" t="n">
        <v>9.6</v>
      </c>
      <c r="GH366" s="14" t="n">
        <v>5.2</v>
      </c>
      <c r="GI366" s="14" t="n">
        <v>6.5</v>
      </c>
      <c r="GJ366" s="14" t="n">
        <v>6.2</v>
      </c>
      <c r="GK366" s="14" t="n">
        <v>7</v>
      </c>
      <c r="GL366" s="14" t="n">
        <v>7</v>
      </c>
      <c r="GM366" s="14" t="n">
        <v>8.2</v>
      </c>
      <c r="GN366" s="14" t="n">
        <v>10</v>
      </c>
      <c r="GO366" s="15" t="n">
        <f aca="false">SUM(GC366:GN366)/12</f>
        <v>8.98333333333333</v>
      </c>
      <c r="HA366" s="0" t="n">
        <f aca="false">HA365+1</f>
        <v>2016</v>
      </c>
      <c r="HB366" s="25" t="s">
        <v>152</v>
      </c>
      <c r="HC366" s="14" t="n">
        <v>16.9</v>
      </c>
      <c r="HD366" s="14" t="n">
        <v>15.8</v>
      </c>
      <c r="HE366" s="14" t="n">
        <v>16.1</v>
      </c>
      <c r="HF366" s="14" t="n">
        <v>12.4</v>
      </c>
      <c r="HG366" s="14" t="n">
        <v>11.4</v>
      </c>
      <c r="HH366" s="14" t="n">
        <v>8.4</v>
      </c>
      <c r="HI366" s="14" t="n">
        <v>7</v>
      </c>
      <c r="HJ366" s="14" t="n">
        <v>7.1</v>
      </c>
      <c r="HK366" s="14" t="n">
        <v>7.1</v>
      </c>
      <c r="HL366" s="14" t="n">
        <v>8.5</v>
      </c>
      <c r="HM366" s="14" t="n">
        <v>10.2</v>
      </c>
      <c r="HN366" s="14" t="n">
        <v>13.4</v>
      </c>
      <c r="HO366" s="15" t="n">
        <f aca="false">SUM(HC366:HN366)/12</f>
        <v>11.1916666666667</v>
      </c>
      <c r="IA366" s="0" t="n">
        <f aca="false">IA365+1</f>
        <v>2016</v>
      </c>
      <c r="IB366" s="25" t="s">
        <v>152</v>
      </c>
      <c r="IC366" s="14" t="n">
        <v>17.9</v>
      </c>
      <c r="ID366" s="14" t="n">
        <v>15.5</v>
      </c>
      <c r="IE366" s="14" t="n">
        <v>16.7</v>
      </c>
      <c r="IF366" s="14" t="n">
        <v>11.6</v>
      </c>
      <c r="IG366" s="14" t="n">
        <v>10.6</v>
      </c>
      <c r="IH366" s="14" t="n">
        <v>8.4</v>
      </c>
      <c r="II366" s="14" t="n">
        <v>5.9</v>
      </c>
      <c r="IJ366" s="14" t="n">
        <v>5.5</v>
      </c>
      <c r="IK366" s="14" t="n">
        <v>7</v>
      </c>
      <c r="IL366" s="14" t="n">
        <v>8.9</v>
      </c>
      <c r="IM366" s="14" t="n">
        <v>10.6</v>
      </c>
      <c r="IN366" s="14" t="n">
        <v>14.9</v>
      </c>
      <c r="IO366" s="15" t="n">
        <f aca="false">SUM(IC366:IN366)/12</f>
        <v>11.125</v>
      </c>
      <c r="JA366" s="0" t="n">
        <f aca="false">JA365+1</f>
        <v>2016</v>
      </c>
      <c r="JB366" s="25" t="s">
        <v>152</v>
      </c>
      <c r="JC366" s="14" t="n">
        <v>14.1</v>
      </c>
      <c r="JD366" s="14" t="n">
        <v>14.2</v>
      </c>
      <c r="JE366" s="14" t="n">
        <v>13.7</v>
      </c>
      <c r="JF366" s="14" t="n">
        <v>12.5</v>
      </c>
      <c r="JG366" s="14" t="n">
        <v>12.3</v>
      </c>
      <c r="JH366" s="14" t="n">
        <v>8.4</v>
      </c>
      <c r="JI366" s="14" t="n">
        <v>8.9</v>
      </c>
      <c r="JJ366" s="14" t="n">
        <v>9</v>
      </c>
      <c r="JK366" s="14" t="n">
        <v>9.7</v>
      </c>
      <c r="JL366" s="14" t="n">
        <v>9.7</v>
      </c>
      <c r="JM366" s="14" t="n">
        <v>11.2</v>
      </c>
      <c r="JN366" s="14" t="n">
        <v>13</v>
      </c>
      <c r="JO366" s="15" t="n">
        <f aca="false">SUM(JC366:JN366)/12</f>
        <v>11.3916666666667</v>
      </c>
      <c r="KA366" s="0" t="n">
        <f aca="false">KA365+1</f>
        <v>2016</v>
      </c>
      <c r="KB366" s="33" t="s">
        <v>152</v>
      </c>
      <c r="KC366" s="14" t="n">
        <v>15.9</v>
      </c>
      <c r="KD366" s="14" t="n">
        <v>14</v>
      </c>
      <c r="KE366" s="14" t="n">
        <v>15.5</v>
      </c>
      <c r="KF366" s="14" t="n">
        <v>10.7</v>
      </c>
      <c r="KG366" s="14" t="n">
        <v>10.8</v>
      </c>
      <c r="KH366" s="14" t="n">
        <v>7.9</v>
      </c>
      <c r="KI366" s="14" t="n">
        <v>6.6</v>
      </c>
      <c r="KJ366" s="14" t="n">
        <v>5.4</v>
      </c>
      <c r="KK366" s="14" t="n">
        <v>6.5</v>
      </c>
      <c r="KL366" s="14" t="n">
        <v>7.4</v>
      </c>
      <c r="KM366" s="14" t="n">
        <v>7.9</v>
      </c>
      <c r="KN366" s="14" t="n">
        <v>13</v>
      </c>
      <c r="KO366" s="15" t="n">
        <f aca="false">SUM(KC366:KN366)/12</f>
        <v>10.1333333333333</v>
      </c>
      <c r="LA366" s="0" t="n">
        <f aca="false">LA365+1</f>
        <v>2016</v>
      </c>
      <c r="LB366" s="25" t="s">
        <v>152</v>
      </c>
      <c r="LC366" s="14" t="n">
        <v>15.5</v>
      </c>
      <c r="LD366" s="14" t="n">
        <v>13.7</v>
      </c>
      <c r="LE366" s="14" t="n">
        <v>14.7</v>
      </c>
      <c r="LF366" s="14" t="n">
        <v>9.7</v>
      </c>
      <c r="LG366" s="14" t="n">
        <v>9.4</v>
      </c>
      <c r="LH366" s="14" t="n">
        <v>6.9</v>
      </c>
      <c r="LI366" s="14" t="n">
        <v>5.3</v>
      </c>
      <c r="LJ366" s="14" t="n">
        <v>3.9</v>
      </c>
      <c r="LK366" s="14" t="n">
        <v>5.4</v>
      </c>
      <c r="LL366" s="14" t="n">
        <v>6.6</v>
      </c>
      <c r="LM366" s="14" t="n">
        <v>8.2</v>
      </c>
      <c r="LN366" s="14" t="n">
        <v>11.9</v>
      </c>
      <c r="LO366" s="15" t="n">
        <f aca="false">SUM(LC366:LN366)/12</f>
        <v>9.26666666666667</v>
      </c>
      <c r="MA366" s="0" t="n">
        <f aca="false">MA365+1</f>
        <v>2016</v>
      </c>
      <c r="MB366" s="25" t="s">
        <v>152</v>
      </c>
      <c r="MC366" s="14" t="n">
        <v>15.3</v>
      </c>
      <c r="MD366" s="14" t="n">
        <v>14.6</v>
      </c>
      <c r="ME366" s="14" t="n">
        <v>14.3</v>
      </c>
      <c r="MF366" s="14" t="n">
        <v>11.2</v>
      </c>
      <c r="MG366" s="14" t="n">
        <v>11</v>
      </c>
      <c r="MH366" s="14" t="n">
        <v>7.6</v>
      </c>
      <c r="MI366" s="14" t="n">
        <v>7.4</v>
      </c>
      <c r="MJ366" s="14" t="n">
        <v>6.6</v>
      </c>
      <c r="MK366" s="14" t="n">
        <v>7.1</v>
      </c>
      <c r="ML366" s="14" t="n">
        <v>8.6</v>
      </c>
      <c r="MM366" s="14" t="n">
        <v>10.1</v>
      </c>
      <c r="MN366" s="14" t="n">
        <v>12.4</v>
      </c>
      <c r="MO366" s="15" t="n">
        <f aca="false">SUM(MC366:MN366)/12</f>
        <v>10.5166666666667</v>
      </c>
      <c r="NA366" s="0" t="n">
        <f aca="false">NA365+1</f>
        <v>2016</v>
      </c>
      <c r="NB366" s="25" t="s">
        <v>152</v>
      </c>
      <c r="NC366" s="14" t="n">
        <v>20.7</v>
      </c>
      <c r="ND366" s="14" t="n">
        <v>17.6</v>
      </c>
      <c r="NE366" s="14" t="n">
        <v>18.4</v>
      </c>
      <c r="NF366" s="14" t="n">
        <v>12.3</v>
      </c>
      <c r="NG366" s="14" t="n">
        <v>9</v>
      </c>
      <c r="NH366" s="14" t="n">
        <v>7.9</v>
      </c>
      <c r="NI366" s="14" t="n">
        <v>5</v>
      </c>
      <c r="NJ366" s="14" t="n">
        <v>5.4</v>
      </c>
      <c r="NK366" s="14" t="n">
        <v>7.4</v>
      </c>
      <c r="NL366" s="14" t="n">
        <v>11.1</v>
      </c>
      <c r="NM366" s="14" t="n">
        <v>13.6</v>
      </c>
      <c r="NN366" s="14" t="n">
        <v>17.9</v>
      </c>
      <c r="NO366" s="15" t="n">
        <f aca="false">SUM(NC366:NN366)/12</f>
        <v>12.1916666666667</v>
      </c>
      <c r="OA366" s="6" t="n">
        <f aca="false">AVERAGE(AO366,BO366,CO366,DO366,EO366,FO366,GO366,HO366,IO366,JO366,KO366,LO366,MO366,NO366)</f>
        <v>10.5964285714286</v>
      </c>
      <c r="OB366" s="22" t="n">
        <f aca="false">AVERAGE(OA356:OA366)</f>
        <v>10.6470628908129</v>
      </c>
      <c r="PA366" s="16" t="n">
        <f aca="false">AVERAGE(AH366,AI366,AJ366,BH366,BI366,BJ366,CH366,CI366,CJ366,DH366,DI366,DJ366,EH366,EI366,EJ366,FH366,FI366,FJ366,GH366,GI366,GJ366,HH366,HI366,HJ366,IH366,II366,IJ366,JH366,JI366,JJ366,KH366,KI366,KJ366,LH366,LI366,LJ366,MH366,MI366,MJ366,NH366,NI366,NJ366)</f>
        <v>6.5547619047619</v>
      </c>
      <c r="PB366" s="17" t="n">
        <f aca="false">AVERAGE(AC366,AD366,AN366,BC366,BD366,BN366,CC366,CD366,CN366,DC366,DD366,DN366,EC366,ED366,EN366,FC366,FD366,FN366,GC366,GD366,GN366,HC366,HD366,HN366,IC366,ID366,IN366,JC366,JD366,JN366,KC366,KD366,KN366,LC366,LD366,LN366,MC366,MD366,MN366,NC366,ND366,NN366,)</f>
        <v>14.606976744186</v>
      </c>
      <c r="PC366" s="16" t="n">
        <f aca="false">AVERAGE(PA356:PA366)</f>
        <v>6.24321789321789</v>
      </c>
      <c r="PD366" s="23" t="n">
        <f aca="false">AVERAGE(PB356:PB366)</f>
        <v>14.8409443269908</v>
      </c>
    </row>
    <row r="367" customFormat="false" ht="14.65" hidden="false" customHeight="false" outlineLevel="0" collapsed="false">
      <c r="A367" s="5"/>
      <c r="B367" s="6" t="n">
        <f aca="false">AVERAGE(AO367,BO367,CO367,DO367,EO367,FO367,GO367,HO367,IO367,JO367,KO367,LO367,MO367,NO367)</f>
        <v>10.5113095238095</v>
      </c>
      <c r="C367" s="18" t="n">
        <f aca="false">AVERAGE(B363:B367)</f>
        <v>10.6877843915344</v>
      </c>
      <c r="D367" s="20" t="n">
        <f aca="false">AVERAGE(B358:B367)</f>
        <v>10.6516501322751</v>
      </c>
      <c r="E367" s="6" t="n">
        <f aca="false">AVERAGE(B348:B367)</f>
        <v>10.5736574074074</v>
      </c>
      <c r="F367" s="24" t="n">
        <f aca="false">AVERAGE(B318:B367)</f>
        <v>10.6294325396825</v>
      </c>
      <c r="G367" s="2" t="n">
        <f aca="false">MAX(AC367:AN367,BC367:BN367,CC367:CN367,DC367:DN367,EC367:EN367,FC367:FN367,GC367:GN367,HC367:HN367,IC367:IN367,JC367:JN367,KC367:KN367,LC367:LN367,MC367:MN367,NC367:NN367)</f>
        <v>24.2</v>
      </c>
      <c r="H367" s="11" t="n">
        <f aca="false">MEDIAN(AC367:AN367,BC367:BN367,CC367:CN367,DC367:DN367,EC367:EN367,FC367:FN367,GC367:GN367,HC367:HN367,IC367:IN367,JC367:JN367,KC367:KN367,LC367:LN367,MC367:MN367,NC367:NN367)</f>
        <v>10.3</v>
      </c>
      <c r="I367" s="4" t="n">
        <f aca="false">MIN(AC367:AN367,BC367:BN367,CC367:CN367,DC367:DN367,EC367:EN367,FC367:FN367,GC367:GN367,HC367:HN367,IC367:IN367,JC367:JN367,KC367:KN367,LC367:LN367,MC367:MN367,NC367:NN367)</f>
        <v>1.7</v>
      </c>
      <c r="J367" s="12" t="n">
        <f aca="false">(G367+I367)/2</f>
        <v>12.95</v>
      </c>
      <c r="AA367" s="0" t="n">
        <f aca="false">AA366+1</f>
        <v>30</v>
      </c>
      <c r="AB367" s="27" t="n">
        <v>2017</v>
      </c>
      <c r="AC367" s="14" t="n">
        <v>17.8</v>
      </c>
      <c r="AD367" s="14" t="n">
        <v>16.6</v>
      </c>
      <c r="AE367" s="14" t="n">
        <v>17</v>
      </c>
      <c r="AF367" s="14" t="n">
        <v>13.1</v>
      </c>
      <c r="AG367" s="14" t="n">
        <v>9.1</v>
      </c>
      <c r="AH367" s="14" t="n">
        <v>5.4</v>
      </c>
      <c r="AI367" s="14" t="n">
        <v>8.2</v>
      </c>
      <c r="AJ367" s="14" t="n">
        <v>8</v>
      </c>
      <c r="AK367" s="14" t="n">
        <v>10.8</v>
      </c>
      <c r="AL367" s="14" t="n">
        <v>12.3</v>
      </c>
      <c r="AM367" s="14" t="n">
        <v>16.3</v>
      </c>
      <c r="AN367" s="14" t="n">
        <v>15.3</v>
      </c>
      <c r="AO367" s="15" t="n">
        <f aca="false">SUM(AC367:AN367)/12</f>
        <v>12.4916666666667</v>
      </c>
      <c r="AQ367" s="32"/>
      <c r="AR367" s="14"/>
      <c r="AS367" s="14"/>
      <c r="AT367" s="14"/>
      <c r="AU367" s="14"/>
      <c r="AV367" s="14"/>
      <c r="AW367" s="14"/>
      <c r="AX367" s="14"/>
      <c r="AY367" s="14"/>
      <c r="AZ367" s="14"/>
      <c r="BA367" s="0" t="n">
        <f aca="false">BA366+1</f>
        <v>2017</v>
      </c>
      <c r="BB367" s="25" t="s">
        <v>153</v>
      </c>
      <c r="BC367" s="14" t="n">
        <v>15.3</v>
      </c>
      <c r="BD367" s="14" t="n">
        <v>14.1</v>
      </c>
      <c r="BE367" s="14" t="n">
        <v>13.6</v>
      </c>
      <c r="BF367" s="14" t="n">
        <v>9.8</v>
      </c>
      <c r="BG367" s="14" t="n">
        <v>5.9</v>
      </c>
      <c r="BH367" s="14" t="n">
        <v>1.7</v>
      </c>
      <c r="BI367" s="14" t="n">
        <v>5.1</v>
      </c>
      <c r="BJ367" s="14" t="n">
        <v>4.5</v>
      </c>
      <c r="BK367" s="14" t="n">
        <v>7.1</v>
      </c>
      <c r="BL367" s="14" t="n">
        <v>8.6</v>
      </c>
      <c r="BM367" s="14" t="n">
        <v>13.5</v>
      </c>
      <c r="BN367" s="14" t="n">
        <v>12.2</v>
      </c>
      <c r="BO367" s="15" t="n">
        <f aca="false">SUM(BC367:BN367)/12</f>
        <v>9.28333333333333</v>
      </c>
      <c r="BP367" s="14"/>
      <c r="BQ367" s="14"/>
      <c r="BR367" s="14"/>
      <c r="BS367" s="14"/>
      <c r="CA367" s="0" t="n">
        <f aca="false">CA366+1</f>
        <v>2017</v>
      </c>
      <c r="CB367" s="25" t="s">
        <v>153</v>
      </c>
      <c r="CC367" s="14" t="n">
        <v>14.2</v>
      </c>
      <c r="CD367" s="14" t="n">
        <v>13.1</v>
      </c>
      <c r="CE367" s="14" t="n">
        <v>13.7</v>
      </c>
      <c r="CF367" s="14" t="n">
        <v>10.3</v>
      </c>
      <c r="CG367" s="14" t="n">
        <v>6.2</v>
      </c>
      <c r="CH367" s="14" t="n">
        <v>3</v>
      </c>
      <c r="CI367" s="14" t="n">
        <v>5.6</v>
      </c>
      <c r="CJ367" s="14" t="n">
        <v>6</v>
      </c>
      <c r="CK367" s="14" t="n">
        <v>7.5</v>
      </c>
      <c r="CL367" s="14" t="n">
        <v>8.6</v>
      </c>
      <c r="CM367" s="14" t="n">
        <v>12.2</v>
      </c>
      <c r="CN367" s="14" t="n">
        <v>11.2</v>
      </c>
      <c r="CO367" s="15" t="n">
        <f aca="false">SUM(CC367:CN367)/12</f>
        <v>9.3</v>
      </c>
      <c r="DA367" s="0" t="n">
        <f aca="false">DA366+1</f>
        <v>2017</v>
      </c>
      <c r="DB367" s="25" t="s">
        <v>153</v>
      </c>
      <c r="DC367" s="14" t="n">
        <v>14.3</v>
      </c>
      <c r="DD367" s="14" t="n">
        <v>12.6</v>
      </c>
      <c r="DE367" s="14" t="n">
        <v>13.9</v>
      </c>
      <c r="DF367" s="14" t="n">
        <v>9.7</v>
      </c>
      <c r="DG367" s="14" t="n">
        <v>6.3</v>
      </c>
      <c r="DH367" s="14" t="n">
        <v>3.6</v>
      </c>
      <c r="DI367" s="14" t="n">
        <v>4</v>
      </c>
      <c r="DJ367" s="14" t="n">
        <v>4.1</v>
      </c>
      <c r="DK367" s="14" t="n">
        <v>5.3</v>
      </c>
      <c r="DL367" s="14" t="n">
        <v>8</v>
      </c>
      <c r="DM367" s="14" t="n">
        <v>12.5</v>
      </c>
      <c r="DN367" s="14" t="n">
        <v>11.5</v>
      </c>
      <c r="DO367" s="15" t="n">
        <f aca="false">SUM(DC367:DN367)/12</f>
        <v>8.81666666666667</v>
      </c>
      <c r="EA367" s="0" t="n">
        <f aca="false">EA366+1</f>
        <v>2017</v>
      </c>
      <c r="EB367" s="25" t="s">
        <v>153</v>
      </c>
      <c r="EC367" s="14" t="n">
        <v>24.2</v>
      </c>
      <c r="ED367" s="14" t="n">
        <v>22.1</v>
      </c>
      <c r="EE367" s="14" t="n">
        <v>20.2</v>
      </c>
      <c r="EF367" s="14" t="n">
        <v>13.4</v>
      </c>
      <c r="EG367" s="14" t="n">
        <v>8.3</v>
      </c>
      <c r="EH367" s="14" t="n">
        <v>4.7</v>
      </c>
      <c r="EI367" s="14" t="n">
        <v>4.7</v>
      </c>
      <c r="EJ367" s="14" t="n">
        <v>5.7</v>
      </c>
      <c r="EK367" s="14" t="n">
        <v>10.2</v>
      </c>
      <c r="EL367" s="14" t="n">
        <v>14.3</v>
      </c>
      <c r="EM367" s="14" t="n">
        <v>18.6</v>
      </c>
      <c r="EN367" s="14" t="n">
        <v>20.7</v>
      </c>
      <c r="EO367" s="15" t="n">
        <f aca="false">SUM(EC367:EN367)/12</f>
        <v>13.925</v>
      </c>
      <c r="FA367" s="0" t="n">
        <f aca="false">FA366+1</f>
        <v>2017</v>
      </c>
      <c r="FB367" s="25" t="s">
        <v>153</v>
      </c>
      <c r="FC367" s="14" t="n">
        <v>14</v>
      </c>
      <c r="FD367" s="14" t="n">
        <v>12.7</v>
      </c>
      <c r="FE367" s="14" t="n">
        <v>13.3</v>
      </c>
      <c r="FF367" s="14" t="n">
        <v>10.3</v>
      </c>
      <c r="FG367" s="14" t="n">
        <v>8.2</v>
      </c>
      <c r="FH367" s="14" t="n">
        <v>4.2</v>
      </c>
      <c r="FI367" s="14" t="n">
        <v>5.7</v>
      </c>
      <c r="FJ367" s="14" t="n">
        <v>5.3</v>
      </c>
      <c r="FK367" s="14" t="n">
        <v>7.9</v>
      </c>
      <c r="FL367" s="14" t="n">
        <v>9.1</v>
      </c>
      <c r="FM367" s="14" t="n">
        <v>12.4</v>
      </c>
      <c r="FN367" s="14" t="n">
        <v>11.9</v>
      </c>
      <c r="FO367" s="15" t="n">
        <f aca="false">SUM(FC367:FN367)/12</f>
        <v>9.58333333333333</v>
      </c>
      <c r="GA367" s="0" t="n">
        <f aca="false">GA366+1</f>
        <v>2017</v>
      </c>
      <c r="GB367" s="25" t="s">
        <v>153</v>
      </c>
      <c r="GC367" s="14" t="n">
        <v>12.8</v>
      </c>
      <c r="GD367" s="14" t="n">
        <v>11.5</v>
      </c>
      <c r="GE367" s="14" t="n">
        <v>13.3</v>
      </c>
      <c r="GF367" s="14" t="n">
        <v>9.7</v>
      </c>
      <c r="GG367" s="14" t="n">
        <v>6.7</v>
      </c>
      <c r="GH367" s="14" t="n">
        <v>5.1</v>
      </c>
      <c r="GI367" s="14" t="n">
        <v>5.5</v>
      </c>
      <c r="GJ367" s="14" t="n">
        <v>5</v>
      </c>
      <c r="GK367" s="14" t="n">
        <v>6.8</v>
      </c>
      <c r="GL367" s="14" t="n">
        <v>8.7</v>
      </c>
      <c r="GM367" s="14" t="n">
        <v>11.7</v>
      </c>
      <c r="GN367" s="14" t="n">
        <v>11.3</v>
      </c>
      <c r="GO367" s="15" t="n">
        <f aca="false">SUM(GC367:GN367)/12</f>
        <v>9.00833333333333</v>
      </c>
      <c r="HA367" s="0" t="n">
        <f aca="false">HA366+1</f>
        <v>2017</v>
      </c>
      <c r="HB367" s="25" t="s">
        <v>153</v>
      </c>
      <c r="HC367" s="14" t="n">
        <v>16.4</v>
      </c>
      <c r="HD367" s="14" t="n">
        <v>15.5</v>
      </c>
      <c r="HE367" s="14" t="n">
        <v>15.1</v>
      </c>
      <c r="HF367" s="14" t="n">
        <v>12.3</v>
      </c>
      <c r="HG367" s="14" t="n">
        <v>9.7</v>
      </c>
      <c r="HH367" s="14" t="n">
        <v>6.1</v>
      </c>
      <c r="HI367" s="14" t="n">
        <v>7.6</v>
      </c>
      <c r="HJ367" s="14" t="n">
        <v>7.7</v>
      </c>
      <c r="HK367" s="14" t="n">
        <v>8.6</v>
      </c>
      <c r="HL367" s="14" t="n">
        <v>10.1</v>
      </c>
      <c r="HM367" s="14" t="n">
        <v>14.1</v>
      </c>
      <c r="HN367" s="14" t="n">
        <v>13.9</v>
      </c>
      <c r="HO367" s="15" t="n">
        <f aca="false">SUM(HC367:HN367)/12</f>
        <v>11.425</v>
      </c>
      <c r="IA367" s="0" t="n">
        <f aca="false">IA366+1</f>
        <v>2017</v>
      </c>
      <c r="IB367" s="25" t="s">
        <v>153</v>
      </c>
      <c r="IC367" s="14" t="n">
        <v>17.5</v>
      </c>
      <c r="ID367" s="14" t="n">
        <v>16.5</v>
      </c>
      <c r="IE367" s="14" t="n">
        <v>15.6</v>
      </c>
      <c r="IF367" s="14" t="n">
        <v>11.9</v>
      </c>
      <c r="IG367" s="14" t="n">
        <v>7.8</v>
      </c>
      <c r="IH367" s="14" t="n">
        <v>2.9</v>
      </c>
      <c r="II367" s="14" t="n">
        <v>6.1</v>
      </c>
      <c r="IJ367" s="14" t="n">
        <v>5.1</v>
      </c>
      <c r="IK367" s="14" t="n">
        <v>7.9</v>
      </c>
      <c r="IL367" s="14" t="n">
        <v>10.2</v>
      </c>
      <c r="IM367" s="14" t="n">
        <v>14.8</v>
      </c>
      <c r="IN367" s="14" t="n">
        <v>15.6</v>
      </c>
      <c r="IO367" s="15" t="n">
        <f aca="false">SUM(IC367:IN367)/12</f>
        <v>10.9916666666667</v>
      </c>
      <c r="JA367" s="0" t="n">
        <f aca="false">JA366+1</f>
        <v>2017</v>
      </c>
      <c r="JB367" s="25" t="s">
        <v>153</v>
      </c>
      <c r="JC367" s="14" t="n">
        <v>14.5</v>
      </c>
      <c r="JD367" s="14" t="n">
        <v>13.8</v>
      </c>
      <c r="JE367" s="14" t="n">
        <v>14.6</v>
      </c>
      <c r="JF367" s="14" t="n">
        <v>11.9</v>
      </c>
      <c r="JG367" s="14" t="n">
        <v>9.9</v>
      </c>
      <c r="JH367" s="14" t="n">
        <v>8.6</v>
      </c>
      <c r="JI367" s="14" t="n">
        <v>8.2</v>
      </c>
      <c r="JJ367" s="14" t="n">
        <v>8.1</v>
      </c>
      <c r="JK367" s="14" t="n">
        <v>9.5</v>
      </c>
      <c r="JL367" s="14" t="n">
        <v>11.3</v>
      </c>
      <c r="JM367" s="14" t="n">
        <v>14.2</v>
      </c>
      <c r="JN367" s="14" t="n">
        <v>13.9</v>
      </c>
      <c r="JO367" s="15" t="n">
        <f aca="false">SUM(JC367:JN367)/12</f>
        <v>11.5416666666667</v>
      </c>
      <c r="KA367" s="0" t="n">
        <f aca="false">KA366+1</f>
        <v>2017</v>
      </c>
      <c r="KB367" s="33" t="s">
        <v>153</v>
      </c>
      <c r="KC367" s="14" t="n">
        <v>15.9</v>
      </c>
      <c r="KD367" s="14" t="n">
        <v>13.9</v>
      </c>
      <c r="KE367" s="14" t="n">
        <v>13.5</v>
      </c>
      <c r="KF367" s="14" t="n">
        <v>10.5</v>
      </c>
      <c r="KG367" s="14" t="n">
        <v>8</v>
      </c>
      <c r="KH367" s="14" t="n">
        <v>4.6</v>
      </c>
      <c r="KI367" s="14" t="n">
        <v>6.1</v>
      </c>
      <c r="KJ367" s="14" t="n">
        <v>5.1</v>
      </c>
      <c r="KK367" s="14" t="n">
        <v>6.7</v>
      </c>
      <c r="KL367" s="14" t="n">
        <v>6.6</v>
      </c>
      <c r="KM367" s="14" t="n">
        <v>13.1</v>
      </c>
      <c r="KN367" s="14" t="n">
        <v>12.4</v>
      </c>
      <c r="KO367" s="15" t="n">
        <f aca="false">SUM(KC367:KN367)/12</f>
        <v>9.7</v>
      </c>
      <c r="LA367" s="0" t="n">
        <f aca="false">LA366+1</f>
        <v>2017</v>
      </c>
      <c r="LB367" s="25" t="s">
        <v>153</v>
      </c>
      <c r="LC367" s="14" t="n">
        <v>14.6</v>
      </c>
      <c r="LD367" s="14" t="n">
        <v>13.2</v>
      </c>
      <c r="LE367" s="14" t="n">
        <v>12.8</v>
      </c>
      <c r="LF367" s="14" t="n">
        <v>9.9</v>
      </c>
      <c r="LG367" s="14" t="n">
        <v>6.2</v>
      </c>
      <c r="LH367" s="14" t="n">
        <v>1.9</v>
      </c>
      <c r="LI367" s="14" t="n">
        <v>4.7</v>
      </c>
      <c r="LJ367" s="14" t="n">
        <v>3.6</v>
      </c>
      <c r="LK367" s="14" t="n">
        <v>5.9</v>
      </c>
      <c r="LL367" s="14" t="n">
        <v>6.6</v>
      </c>
      <c r="LM367" s="14" t="n">
        <v>11.6</v>
      </c>
      <c r="LN367" s="14" t="n">
        <v>11.8</v>
      </c>
      <c r="LO367" s="15" t="n">
        <f aca="false">SUM(LC367:LN367)/12</f>
        <v>8.56666666666666</v>
      </c>
      <c r="MA367" s="0" t="n">
        <f aca="false">MA366+1</f>
        <v>2017</v>
      </c>
      <c r="MB367" s="25" t="s">
        <v>153</v>
      </c>
      <c r="MC367" s="14" t="n">
        <v>15.4</v>
      </c>
      <c r="MD367" s="14" t="n">
        <v>14.1</v>
      </c>
      <c r="ME367" s="14" t="n">
        <v>14.9</v>
      </c>
      <c r="MF367" s="14" t="n">
        <v>11.5</v>
      </c>
      <c r="MG367" s="14" t="n">
        <v>7.6</v>
      </c>
      <c r="MH367" s="14" t="n">
        <v>5.8</v>
      </c>
      <c r="MI367" s="14" t="n">
        <v>6.8</v>
      </c>
      <c r="MJ367" s="14" t="n">
        <v>7</v>
      </c>
      <c r="MK367" s="14" t="n">
        <v>8.3</v>
      </c>
      <c r="ML367" s="14" t="n">
        <v>9.6</v>
      </c>
      <c r="MM367" s="14" t="n">
        <v>13.5</v>
      </c>
      <c r="MN367" s="14" t="n">
        <v>13.4</v>
      </c>
      <c r="MO367" s="15" t="n">
        <f aca="false">SUM(MC367:MN367)/12</f>
        <v>10.6583333333333</v>
      </c>
      <c r="NA367" s="0" t="n">
        <f aca="false">NA366+1</f>
        <v>2017</v>
      </c>
      <c r="NB367" s="25" t="s">
        <v>153</v>
      </c>
      <c r="NC367" s="14" t="n">
        <v>20.4</v>
      </c>
      <c r="ND367" s="14" t="n">
        <v>17.9</v>
      </c>
      <c r="NE367" s="14" t="n">
        <v>16.3</v>
      </c>
      <c r="NF367" s="14" t="n">
        <v>11.2</v>
      </c>
      <c r="NG367" s="14" t="n">
        <v>7.4</v>
      </c>
      <c r="NH367" s="14" t="n">
        <v>2.9</v>
      </c>
      <c r="NI367" s="14" t="n">
        <v>4.6</v>
      </c>
      <c r="NJ367" s="14" t="n">
        <v>6.5</v>
      </c>
      <c r="NK367" s="14" t="n">
        <v>9</v>
      </c>
      <c r="NL367" s="14" t="n">
        <v>12.5</v>
      </c>
      <c r="NM367" s="14" t="n">
        <v>16.3</v>
      </c>
      <c r="NN367" s="14" t="n">
        <v>17.4</v>
      </c>
      <c r="NO367" s="15" t="n">
        <f aca="false">SUM(NC367:NN367)/12</f>
        <v>11.8666666666667</v>
      </c>
      <c r="OA367" s="6" t="n">
        <f aca="false">AVERAGE(AO367,BO367,CO367,DO367,EO367,FO367,GO367,HO367,IO367,JO367,KO367,LO367,MO367,NO367)</f>
        <v>10.5113095238095</v>
      </c>
      <c r="OB367" s="22" t="n">
        <f aca="false">AVERAGE(OA357:OA367)</f>
        <v>10.6844005531506</v>
      </c>
      <c r="PA367" s="16" t="n">
        <f aca="false">AVERAGE(AH367,AI367,AJ367,BH367,BI367,BJ367,CH367,CI367,CJ367,DH367,DI367,DJ367,EH367,EI367,EJ367,FH367,FI367,FJ367,GH367,GI367,GJ367,HH367,HI367,HJ367,IH367,II367,IJ367,JH367,JI367,JJ367,KH367,KI367,KJ367,LH367,LI367,LJ367,MH367,MI367,MJ367,NH367,NI367,NJ367)</f>
        <v>5.35952380952381</v>
      </c>
      <c r="PB367" s="17" t="n">
        <f aca="false">AVERAGE(AC367,AD367,AN367,BC367,BD367,BN367,CC367,CD367,CN367,DC367,DD367,DN367,EC367,ED367,EN367,FC367,FD367,FN367,GC367,GD367,GN367,HC367,HD367,HN367,IC367,ID367,IN367,JC367,JD367,JN367,KC367,KD367,KN367,LC367,LD367,LN367,MC367,MD367,MN367,NC367,ND367,NN367,)</f>
        <v>14.5906976744186</v>
      </c>
      <c r="PC367" s="16" t="n">
        <f aca="false">AVERAGE(PA357:PA367)</f>
        <v>6.26767676767677</v>
      </c>
      <c r="PD367" s="23" t="n">
        <f aca="false">AVERAGE(PB357:PB367)</f>
        <v>14.8151515151515</v>
      </c>
    </row>
    <row r="368" customFormat="false" ht="14.65" hidden="false" customHeight="false" outlineLevel="0" collapsed="false">
      <c r="A368" s="5"/>
      <c r="B368" s="6" t="n">
        <f aca="false">AVERAGE(AO368,BO368,CO368,DO368,EO368,FO368,GO368,HO368,IO368,JO368,KO368,LO368,MO368,NO368)</f>
        <v>10.5767857142857</v>
      </c>
      <c r="C368" s="18" t="n">
        <f aca="false">AVERAGE(B364:B368)</f>
        <v>10.5680952380952</v>
      </c>
      <c r="D368" s="20" t="n">
        <f aca="false">AVERAGE(B359:B368)</f>
        <v>10.6769477513228</v>
      </c>
      <c r="E368" s="6" t="n">
        <f aca="false">AVERAGE(B349:B368)</f>
        <v>10.5930919312169</v>
      </c>
      <c r="F368" s="24" t="n">
        <f aca="false">AVERAGE(B319:B368)</f>
        <v>10.6223492063492</v>
      </c>
      <c r="G368" s="2" t="n">
        <f aca="false">MAX(AC368:AN368,BC368:BN368,CC368:CN368,DC368:DN368,EC368:EN368,FC368:FN368,GC368:GN368,HC368:HN368,IC368:IN368,JC368:JN368,KC368:KN368,LC368:LN368,MC368:MN368,NC368:NN368)</f>
        <v>24.3</v>
      </c>
      <c r="H368" s="11" t="n">
        <f aca="false">MEDIAN(AC368:AN368,BC368:BN368,CC368:CN368,DC368:DN368,EC368:EN368,FC368:FN368,GC368:GN368,HC368:HN368,IC368:IN368,JC368:JN368,KC368:KN368,LC368:LN368,MC368:MN368,NC368:NN368)</f>
        <v>10.25</v>
      </c>
      <c r="I368" s="4" t="n">
        <f aca="false">MIN(AC368:AN368,BC368:BN368,CC368:CN368,DC368:DN368,EC368:EN368,FC368:FN368,GC368:GN368,HC368:HN368,IC368:IN368,JC368:JN368,KC368:KN368,LC368:LN368,MC368:MN368,NC368:NN368)</f>
        <v>2.2</v>
      </c>
      <c r="J368" s="12" t="n">
        <f aca="false">(G368+I368)/2</f>
        <v>13.25</v>
      </c>
      <c r="AA368" s="0" t="n">
        <f aca="false">AA367+1</f>
        <v>31</v>
      </c>
      <c r="AB368" s="27" t="n">
        <v>2018</v>
      </c>
      <c r="AC368" s="14" t="n">
        <v>18.2</v>
      </c>
      <c r="AD368" s="14" t="n">
        <v>18.1</v>
      </c>
      <c r="AE368" s="14" t="n">
        <v>15.9</v>
      </c>
      <c r="AF368" s="14" t="n">
        <v>14</v>
      </c>
      <c r="AG368" s="14" t="n">
        <v>11.4</v>
      </c>
      <c r="AH368" s="14" t="n">
        <v>7.2</v>
      </c>
      <c r="AI368" s="14" t="n">
        <v>8.4</v>
      </c>
      <c r="AJ368" s="14" t="n">
        <v>9.3</v>
      </c>
      <c r="AK368" s="14" t="n">
        <v>7.9</v>
      </c>
      <c r="AL368" s="14" t="n">
        <v>12.1</v>
      </c>
      <c r="AM368" s="14" t="n">
        <v>13.3</v>
      </c>
      <c r="AN368" s="14" t="n">
        <v>16.5</v>
      </c>
      <c r="AO368" s="15" t="n">
        <f aca="false">SUM(AC368:AN368)/12</f>
        <v>12.6916666666667</v>
      </c>
      <c r="AQ368" s="32"/>
      <c r="AR368" s="14"/>
      <c r="AS368" s="14"/>
      <c r="AT368" s="14"/>
      <c r="AU368" s="14"/>
      <c r="AV368" s="14"/>
      <c r="AW368" s="14"/>
      <c r="AX368" s="14"/>
      <c r="AY368" s="14"/>
      <c r="AZ368" s="14"/>
      <c r="BA368" s="0" t="n">
        <f aca="false">BA367+1</f>
        <v>2018</v>
      </c>
      <c r="BB368" s="25" t="s">
        <v>154</v>
      </c>
      <c r="BC368" s="14" t="n">
        <v>15.1</v>
      </c>
      <c r="BD368" s="14" t="n">
        <v>15.4</v>
      </c>
      <c r="BE368" s="14" t="n">
        <v>11.6</v>
      </c>
      <c r="BF368" s="14" t="n">
        <v>10.5</v>
      </c>
      <c r="BG368" s="14" t="n">
        <v>6.9</v>
      </c>
      <c r="BH368" s="14" t="n">
        <v>3.7</v>
      </c>
      <c r="BI368" s="14" t="n">
        <v>5.1</v>
      </c>
      <c r="BJ368" s="14" t="n">
        <v>5.5</v>
      </c>
      <c r="BK368" s="14" t="n">
        <v>3.5</v>
      </c>
      <c r="BL368" s="14" t="n">
        <v>9.3</v>
      </c>
      <c r="BM368" s="14" t="n">
        <v>10.1</v>
      </c>
      <c r="BN368" s="14" t="n">
        <v>14.1</v>
      </c>
      <c r="BO368" s="15" t="n">
        <f aca="false">SUM(BC368:BN368)/12</f>
        <v>9.23333333333333</v>
      </c>
      <c r="BP368" s="14"/>
      <c r="BQ368" s="14"/>
      <c r="BR368" s="14"/>
      <c r="BS368" s="14"/>
      <c r="CA368" s="0" t="n">
        <f aca="false">CA367+1</f>
        <v>2018</v>
      </c>
      <c r="CB368" s="25" t="s">
        <v>154</v>
      </c>
      <c r="CC368" s="14" t="n">
        <v>14.4</v>
      </c>
      <c r="CD368" s="14" t="n">
        <v>14.2</v>
      </c>
      <c r="CE368" s="14" t="n">
        <v>12.6</v>
      </c>
      <c r="CF368" s="14" t="n">
        <v>10.6</v>
      </c>
      <c r="CG368" s="14" t="n">
        <v>9.4</v>
      </c>
      <c r="CH368" s="14" t="n">
        <v>6.1</v>
      </c>
      <c r="CI368" s="14" t="n">
        <v>6.7</v>
      </c>
      <c r="CJ368" s="14" t="n">
        <v>6.9</v>
      </c>
      <c r="CK368" s="14" t="n">
        <v>4.5</v>
      </c>
      <c r="CL368" s="14" t="n">
        <v>7.5</v>
      </c>
      <c r="CM368" s="14" t="n">
        <v>8.7</v>
      </c>
      <c r="CN368" s="14" t="n">
        <v>12.6</v>
      </c>
      <c r="CO368" s="15" t="n">
        <f aca="false">SUM(CC368:CN368)/12</f>
        <v>9.51666666666667</v>
      </c>
      <c r="DA368" s="0" t="n">
        <f aca="false">DA367+1</f>
        <v>2018</v>
      </c>
      <c r="DB368" s="25" t="s">
        <v>154</v>
      </c>
      <c r="DC368" s="14" t="n">
        <v>14.1</v>
      </c>
      <c r="DD368" s="14" t="n">
        <v>14.7</v>
      </c>
      <c r="DE368" s="14" t="n">
        <v>11.1</v>
      </c>
      <c r="DF368" s="14" t="n">
        <v>9.6</v>
      </c>
      <c r="DG368" s="14" t="n">
        <v>7.4</v>
      </c>
      <c r="DH368" s="14" t="n">
        <v>4.2</v>
      </c>
      <c r="DI368" s="14" t="n">
        <v>4.6</v>
      </c>
      <c r="DJ368" s="14" t="n">
        <v>4.6</v>
      </c>
      <c r="DK368" s="14" t="n">
        <v>3.1</v>
      </c>
      <c r="DL368" s="14" t="n">
        <v>8.2</v>
      </c>
      <c r="DM368" s="14" t="n">
        <v>10.2</v>
      </c>
      <c r="DN368" s="14" t="n">
        <v>14.4</v>
      </c>
      <c r="DO368" s="15" t="n">
        <f aca="false">SUM(DC368:DN368)/12</f>
        <v>8.85</v>
      </c>
      <c r="EA368" s="0" t="n">
        <f aca="false">EA367+1</f>
        <v>2018</v>
      </c>
      <c r="EB368" s="25" t="s">
        <v>154</v>
      </c>
      <c r="EC368" s="14" t="n">
        <v>24.3</v>
      </c>
      <c r="ED368" s="14" t="n">
        <v>21.8</v>
      </c>
      <c r="EE368" s="14" t="n">
        <v>19</v>
      </c>
      <c r="EF368" s="14" t="n">
        <v>16.2</v>
      </c>
      <c r="EG368" s="14" t="n">
        <v>7.6</v>
      </c>
      <c r="EH368" s="14" t="n">
        <v>5</v>
      </c>
      <c r="EI368" s="14" t="n">
        <v>3.2</v>
      </c>
      <c r="EJ368" s="14" t="n">
        <v>5.9</v>
      </c>
      <c r="EK368" s="14" t="n">
        <v>7.8</v>
      </c>
      <c r="EL368" s="14" t="n">
        <v>15.3</v>
      </c>
      <c r="EM368" s="14" t="n">
        <v>17.1</v>
      </c>
      <c r="EN368" s="14" t="n">
        <v>22.7</v>
      </c>
      <c r="EO368" s="15" t="n">
        <f aca="false">SUM(EC368:EN368)/12</f>
        <v>13.825</v>
      </c>
      <c r="FA368" s="0" t="n">
        <f aca="false">FA367+1</f>
        <v>2018</v>
      </c>
      <c r="FB368" s="25" t="s">
        <v>154</v>
      </c>
      <c r="FC368" s="14" t="n">
        <v>14.4</v>
      </c>
      <c r="FD368" s="14" t="n">
        <v>13.6</v>
      </c>
      <c r="FE368" s="14" t="n">
        <v>11.9</v>
      </c>
      <c r="FF368" s="14" t="n">
        <v>11.2</v>
      </c>
      <c r="FG368" s="14" t="n">
        <v>8.7</v>
      </c>
      <c r="FH368" s="14" t="n">
        <v>5</v>
      </c>
      <c r="FI368" s="14" t="n">
        <v>6.1</v>
      </c>
      <c r="FJ368" s="14" t="n">
        <v>6.5</v>
      </c>
      <c r="FK368" s="14" t="n">
        <v>4.9</v>
      </c>
      <c r="FL368" s="14" t="n">
        <v>8.1</v>
      </c>
      <c r="FM368" s="14" t="n">
        <v>9.8</v>
      </c>
      <c r="FN368" s="14" t="n">
        <v>12.8</v>
      </c>
      <c r="FO368" s="15" t="n">
        <f aca="false">SUM(FC368:FN368)/12</f>
        <v>9.41666666666667</v>
      </c>
      <c r="GA368" s="0" t="n">
        <f aca="false">GA367+1</f>
        <v>2018</v>
      </c>
      <c r="GB368" s="25" t="s">
        <v>154</v>
      </c>
      <c r="GC368" s="14" t="n">
        <v>12.3</v>
      </c>
      <c r="GD368" s="14" t="n">
        <v>13.3</v>
      </c>
      <c r="GE368" s="14" t="n">
        <v>11.6</v>
      </c>
      <c r="GF368" s="14" t="n">
        <v>9.8</v>
      </c>
      <c r="GG368" s="14" t="n">
        <v>9.1</v>
      </c>
      <c r="GH368" s="14" t="n">
        <v>4.9</v>
      </c>
      <c r="GI368" s="14" t="n">
        <v>5.3</v>
      </c>
      <c r="GJ368" s="14" t="n">
        <v>5.6</v>
      </c>
      <c r="GK368" s="14" t="n">
        <v>5.6</v>
      </c>
      <c r="GL368" s="14" t="n">
        <v>7.7</v>
      </c>
      <c r="GM368" s="14" t="n">
        <v>9</v>
      </c>
      <c r="GN368" s="14" t="n">
        <v>11.5</v>
      </c>
      <c r="GO368" s="15" t="n">
        <f aca="false">SUM(GC368:GN368)/12</f>
        <v>8.80833333333333</v>
      </c>
      <c r="HA368" s="0" t="n">
        <f aca="false">HA367+1</f>
        <v>2018</v>
      </c>
      <c r="HB368" s="25" t="s">
        <v>154</v>
      </c>
      <c r="HC368" s="14" t="n">
        <v>16.7</v>
      </c>
      <c r="HD368" s="14" t="n">
        <v>16.5</v>
      </c>
      <c r="HE368" s="14" t="n">
        <v>14.9</v>
      </c>
      <c r="HF368" s="14" t="n">
        <v>13.6</v>
      </c>
      <c r="HG368" s="14" t="n">
        <v>11.2</v>
      </c>
      <c r="HH368" s="14" t="n">
        <v>8</v>
      </c>
      <c r="HI368" s="14" t="n">
        <v>7.5</v>
      </c>
      <c r="HJ368" s="14" t="n">
        <v>7.2</v>
      </c>
      <c r="HK368" s="14" t="n">
        <v>6.4</v>
      </c>
      <c r="HL368" s="14" t="n">
        <v>10.1</v>
      </c>
      <c r="HM368" s="14" t="n">
        <v>11.1</v>
      </c>
      <c r="HN368" s="14" t="n">
        <v>14.1</v>
      </c>
      <c r="HO368" s="15" t="n">
        <f aca="false">SUM(HC368:HN368)/12</f>
        <v>11.4416666666667</v>
      </c>
      <c r="IA368" s="0" t="n">
        <f aca="false">IA367+1</f>
        <v>2018</v>
      </c>
      <c r="IB368" s="25" t="s">
        <v>154</v>
      </c>
      <c r="IC368" s="14" t="n">
        <v>18</v>
      </c>
      <c r="ID368" s="14" t="n">
        <v>17.7</v>
      </c>
      <c r="IE368" s="14" t="n">
        <v>13.8</v>
      </c>
      <c r="IF368" s="14" t="n">
        <v>13.1</v>
      </c>
      <c r="IG368" s="14" t="n">
        <v>8.4</v>
      </c>
      <c r="IH368" s="14" t="n">
        <v>5.4</v>
      </c>
      <c r="II368" s="14" t="n">
        <v>6.1</v>
      </c>
      <c r="IJ368" s="14" t="n">
        <v>6.8</v>
      </c>
      <c r="IK368" s="14" t="n">
        <v>5.3</v>
      </c>
      <c r="IL368" s="14" t="n">
        <v>11.9</v>
      </c>
      <c r="IM368" s="14" t="n">
        <v>13.1</v>
      </c>
      <c r="IN368" s="14" t="n">
        <v>17.1</v>
      </c>
      <c r="IO368" s="15" t="n">
        <f aca="false">SUM(IC368:IN368)/12</f>
        <v>11.3916666666667</v>
      </c>
      <c r="JA368" s="0" t="n">
        <f aca="false">JA367+1</f>
        <v>2018</v>
      </c>
      <c r="JB368" s="25" t="s">
        <v>154</v>
      </c>
      <c r="JC368" s="14" t="n">
        <v>14.9</v>
      </c>
      <c r="JD368" s="14" t="n">
        <v>15.1</v>
      </c>
      <c r="JE368" s="14" t="n">
        <v>14</v>
      </c>
      <c r="JF368" s="14" t="n">
        <v>12.1</v>
      </c>
      <c r="JG368" s="14" t="n">
        <v>11</v>
      </c>
      <c r="JH368" s="14" t="n">
        <v>7</v>
      </c>
      <c r="JI368" s="14" t="n">
        <v>8.4</v>
      </c>
      <c r="JJ368" s="14" t="n">
        <v>8.7</v>
      </c>
      <c r="JK368" s="14" t="n">
        <v>8.9</v>
      </c>
      <c r="JL368" s="14" t="n">
        <v>10.3</v>
      </c>
      <c r="JM368" s="14" t="n">
        <v>11.6</v>
      </c>
      <c r="JN368" s="14" t="n">
        <v>13.3</v>
      </c>
      <c r="JO368" s="15" t="n">
        <f aca="false">SUM(JC368:JN368)/12</f>
        <v>11.275</v>
      </c>
      <c r="KA368" s="0" t="n">
        <f aca="false">KA367+1</f>
        <v>2018</v>
      </c>
      <c r="KB368" s="33" t="s">
        <v>154</v>
      </c>
      <c r="KC368" s="14" t="n">
        <v>15.7</v>
      </c>
      <c r="KD368" s="14" t="n">
        <v>16</v>
      </c>
      <c r="KE368" s="14" t="n">
        <v>12.1</v>
      </c>
      <c r="KF368" s="14" t="n">
        <v>12</v>
      </c>
      <c r="KG368" s="14" t="n">
        <v>8.5</v>
      </c>
      <c r="KH368" s="14" t="n">
        <v>5.2</v>
      </c>
      <c r="KI368" s="14" t="n">
        <v>5.8</v>
      </c>
      <c r="KJ368" s="14" t="n">
        <v>5.9</v>
      </c>
      <c r="KK368" s="14" t="n">
        <v>3.6</v>
      </c>
      <c r="KL368" s="14" t="n">
        <v>8.8</v>
      </c>
      <c r="KM368" s="14" t="n">
        <v>10.4</v>
      </c>
      <c r="KN368" s="14" t="n">
        <v>14.3</v>
      </c>
      <c r="KO368" s="15" t="n">
        <f aca="false">SUM(KC368:KN368)/12</f>
        <v>9.85833333333333</v>
      </c>
      <c r="LA368" s="0" t="n">
        <f aca="false">LA367+1</f>
        <v>2018</v>
      </c>
      <c r="LB368" s="25" t="s">
        <v>154</v>
      </c>
      <c r="LC368" s="14" t="n">
        <v>15.3</v>
      </c>
      <c r="LD368" s="14" t="n">
        <v>14.3</v>
      </c>
      <c r="LE368" s="14" t="n">
        <v>11.5</v>
      </c>
      <c r="LF368" s="14" t="n">
        <v>10.7</v>
      </c>
      <c r="LG368" s="14" t="n">
        <v>7.2</v>
      </c>
      <c r="LH368" s="14" t="n">
        <v>3.8</v>
      </c>
      <c r="LI368" s="14" t="n">
        <v>4.6</v>
      </c>
      <c r="LJ368" s="14" t="n">
        <v>5.1</v>
      </c>
      <c r="LK368" s="14" t="n">
        <v>2.2</v>
      </c>
      <c r="LL368" s="14" t="n">
        <v>8</v>
      </c>
      <c r="LM368" s="14" t="n">
        <v>10</v>
      </c>
      <c r="LN368" s="14" t="n">
        <v>14.7</v>
      </c>
      <c r="LO368" s="15" t="n">
        <f aca="false">SUM(LC368:LN368)/12</f>
        <v>8.95</v>
      </c>
      <c r="MA368" s="0" t="n">
        <f aca="false">MA367+1</f>
        <v>2018</v>
      </c>
      <c r="MB368" s="25" t="s">
        <v>154</v>
      </c>
      <c r="MC368" s="14" t="n">
        <v>15.9</v>
      </c>
      <c r="MD368" s="14" t="n">
        <v>14.9</v>
      </c>
      <c r="ME368" s="14" t="n">
        <v>13.5</v>
      </c>
      <c r="MF368" s="14" t="n">
        <v>12</v>
      </c>
      <c r="MG368" s="14" t="n">
        <v>10.1</v>
      </c>
      <c r="MH368" s="14" t="n">
        <v>6.7</v>
      </c>
      <c r="MI368" s="14" t="n">
        <v>7.2</v>
      </c>
      <c r="MJ368" s="14" t="n">
        <v>6.9</v>
      </c>
      <c r="MK368" s="14" t="n">
        <v>5.5</v>
      </c>
      <c r="ML368" s="14" t="n">
        <v>8.9</v>
      </c>
      <c r="MM368" s="14" t="n">
        <v>11.3</v>
      </c>
      <c r="MN368" s="14" t="n">
        <v>14.5</v>
      </c>
      <c r="MO368" s="15" t="n">
        <f aca="false">SUM(MC368:MN368)/12</f>
        <v>10.6166666666667</v>
      </c>
      <c r="NA368" s="0" t="n">
        <f aca="false">NA367+1</f>
        <v>2018</v>
      </c>
      <c r="NB368" s="25" t="s">
        <v>154</v>
      </c>
      <c r="NC368" s="14" t="n">
        <v>20.1</v>
      </c>
      <c r="ND368" s="14" t="n">
        <v>19.3</v>
      </c>
      <c r="NE368" s="14" t="n">
        <v>16</v>
      </c>
      <c r="NF368" s="14" t="n">
        <v>14.1</v>
      </c>
      <c r="NG368" s="14" t="n">
        <v>7</v>
      </c>
      <c r="NH368" s="14" t="n">
        <v>4.4</v>
      </c>
      <c r="NI368" s="14" t="n">
        <v>4.6</v>
      </c>
      <c r="NJ368" s="14" t="n">
        <v>6.8</v>
      </c>
      <c r="NK368" s="14" t="n">
        <v>7.6</v>
      </c>
      <c r="NL368" s="14" t="n">
        <v>13.5</v>
      </c>
      <c r="NM368" s="14" t="n">
        <v>14.8</v>
      </c>
      <c r="NN368" s="14" t="n">
        <v>18.2</v>
      </c>
      <c r="NO368" s="15" t="n">
        <f aca="false">SUM(NC368:NN368)/12</f>
        <v>12.2</v>
      </c>
      <c r="OA368" s="6" t="n">
        <f aca="false">AVERAGE(AO368,BO368,CO368,DO368,EO368,FO368,GO368,HO368,IO368,JO368,KO368,LO368,MO368,NO368)</f>
        <v>10.5767857142857</v>
      </c>
      <c r="OB368" s="22" t="n">
        <f aca="false">AVERAGE(OA358:OA368)</f>
        <v>10.6448442760943</v>
      </c>
      <c r="PA368" s="16" t="n">
        <f aca="false">AVERAGE(AH368,AI368,AJ368,BH368,BI368,BJ368,CH368,CI368,CJ368,DH368,DI368,DJ368,EH368,EI368,EJ368,FH368,FI368,FJ368,GH368,GI368,GJ368,HH368,HI368,HJ368,IH368,II368,IJ368,JH368,JI368,JJ368,KH368,KI368,KJ368,LH368,LI368,LJ368,MH368,MI368,MJ368,NH368,NI368,NJ368)</f>
        <v>5.99761904761905</v>
      </c>
      <c r="PB368" s="17" t="n">
        <f aca="false">AVERAGE(AC368,AD368,AN368,BC368,BD368,BN368,CC368,CD368,CN368,DC368,DD368,DN368,EC368,ED368,EN368,FC368,FD368,FN368,GC368,GD368,GN368,HC368,HD368,HN368,IC368,ID368,IN368,JC368,JD368,JN368,KC368,KD368,KN368,LC368,LD368,LN368,MC368,MD368,MN368,NC368,ND368,NN368,)</f>
        <v>15.4674418604651</v>
      </c>
      <c r="PC368" s="16" t="n">
        <f aca="false">AVERAGE(PA358:PA368)</f>
        <v>6.29213564213564</v>
      </c>
      <c r="PD368" s="23" t="n">
        <f aca="false">AVERAGE(PB358:PB368)</f>
        <v>14.8094432699084</v>
      </c>
    </row>
    <row r="369" customFormat="false" ht="14.65" hidden="false" customHeight="false" outlineLevel="0" collapsed="false">
      <c r="A369" s="5"/>
      <c r="B369" s="6" t="n">
        <f aca="false">AVERAGE(AO369,BO369,CO369,DO369,EO369,FO369,GO369,HO369,IO369,JO369,KO369,LO369,MO369,NO369)</f>
        <v>10.2880952380952</v>
      </c>
      <c r="C369" s="18" t="n">
        <f aca="false">AVERAGE(B365:B369)</f>
        <v>10.4751190476191</v>
      </c>
      <c r="D369" s="20" t="n">
        <f aca="false">AVERAGE(B360:B369)</f>
        <v>10.6078406084656</v>
      </c>
      <c r="E369" s="6" t="n">
        <f aca="false">AVERAGE(B350:B369)</f>
        <v>10.5763955026455</v>
      </c>
      <c r="F369" s="24" t="n">
        <f aca="false">AVERAGE(B320:B369)</f>
        <v>10.6244325396825</v>
      </c>
      <c r="G369" s="2" t="n">
        <f aca="false">MAX(AC369:AN369,BC369:BN369,CC369:CN369,DC369:DN369,EC369:EN369,FC369:FN369,GC369:GN369,HC369:HN369,IC369:IN369,JC369:JN369,KC369:KN369,LC369:LN369,MC369:MN369,NC369:NN369)</f>
        <v>24.9</v>
      </c>
      <c r="H369" s="11" t="n">
        <f aca="false">MEDIAN(AC369:AN369,BC369:BN369,CC369:CN369,DC369:DN369,EC369:EN369,FC369:FN369,GC369:GN369,HC369:HN369,IC369:IN369,JC369:JN369,KC369:KN369,LC369:LN369,MC369:MN369,NC369:NN369)</f>
        <v>9.3</v>
      </c>
      <c r="I369" s="4" t="n">
        <f aca="false">MIN(AC369:AN369,BC369:BN369,CC369:CN369,DC369:DN369,EC369:EN369,FC369:FN369,GC369:GN369,HC369:HN369,IC369:IN369,JC369:JN369,KC369:KN369,LC369:LN369,MC369:MN369,NC369:NN369)</f>
        <v>2.3</v>
      </c>
      <c r="J369" s="12" t="n">
        <f aca="false">(G369+I369)/2</f>
        <v>13.6</v>
      </c>
      <c r="AA369" s="0" t="n">
        <f aca="false">AA368+1</f>
        <v>32</v>
      </c>
      <c r="AB369" s="27" t="n">
        <v>2019</v>
      </c>
      <c r="AC369" s="14" t="n">
        <v>17.9</v>
      </c>
      <c r="AD369" s="14" t="n">
        <v>16.6</v>
      </c>
      <c r="AE369" s="14" t="n">
        <v>15.5</v>
      </c>
      <c r="AF369" s="14" t="n">
        <v>13.7</v>
      </c>
      <c r="AG369" s="14" t="n">
        <v>10.4</v>
      </c>
      <c r="AH369" s="14" t="n">
        <v>7.6</v>
      </c>
      <c r="AI369" s="14" t="n">
        <v>9</v>
      </c>
      <c r="AJ369" s="14" t="n">
        <v>7.3</v>
      </c>
      <c r="AK369" s="14" t="n">
        <v>8.4</v>
      </c>
      <c r="AL369" s="14" t="n">
        <v>11.8</v>
      </c>
      <c r="AM369" s="14" t="n">
        <v>12.7</v>
      </c>
      <c r="AN369" s="14" t="n">
        <v>16.6</v>
      </c>
      <c r="AO369" s="15" t="n">
        <f aca="false">SUM(AC369:AN369)/12</f>
        <v>12.2916666666667</v>
      </c>
      <c r="AQ369" s="32"/>
      <c r="AR369" s="14"/>
      <c r="AS369" s="14"/>
      <c r="AT369" s="14"/>
      <c r="AU369" s="14"/>
      <c r="AV369" s="14"/>
      <c r="AW369" s="26"/>
      <c r="BA369" s="0" t="n">
        <f aca="false">BA368+1</f>
        <v>2019</v>
      </c>
      <c r="BB369" s="25" t="s">
        <v>155</v>
      </c>
      <c r="BC369" s="14" t="n">
        <v>16.1</v>
      </c>
      <c r="BD369" s="14" t="n">
        <v>13</v>
      </c>
      <c r="BE369" s="14" t="n">
        <v>13.4</v>
      </c>
      <c r="BF369" s="14" t="n">
        <v>9.3</v>
      </c>
      <c r="BG369" s="14" t="n">
        <v>7</v>
      </c>
      <c r="BH369" s="14" t="n">
        <v>4.3</v>
      </c>
      <c r="BI369" s="14" t="n">
        <v>5.7</v>
      </c>
      <c r="BJ369" s="14" t="n">
        <v>3.2</v>
      </c>
      <c r="BK369" s="14" t="n">
        <v>5.7</v>
      </c>
      <c r="BL369" s="14" t="n">
        <v>7.9</v>
      </c>
      <c r="BM369" s="14" t="n">
        <v>7.4</v>
      </c>
      <c r="BN369" s="14" t="n">
        <v>13.5</v>
      </c>
      <c r="BO369" s="15" t="n">
        <f aca="false">SUM(BC369:BN369)/12</f>
        <v>8.875</v>
      </c>
      <c r="CA369" s="0" t="n">
        <f aca="false">CA368+1</f>
        <v>2019</v>
      </c>
      <c r="CB369" s="25" t="s">
        <v>155</v>
      </c>
      <c r="CC369" s="14" t="n">
        <v>13.7</v>
      </c>
      <c r="CD369" s="14" t="n">
        <v>13</v>
      </c>
      <c r="CE369" s="14" t="n">
        <v>11.1</v>
      </c>
      <c r="CF369" s="14" t="n">
        <v>9.1</v>
      </c>
      <c r="CG369" s="14" t="n">
        <v>8.8</v>
      </c>
      <c r="CH369" s="14" t="n">
        <v>5.9</v>
      </c>
      <c r="CI369" s="14" t="n">
        <v>7.1</v>
      </c>
      <c r="CJ369" s="14" t="n">
        <v>5.2</v>
      </c>
      <c r="CK369" s="14" t="n">
        <v>4.6</v>
      </c>
      <c r="CL369" s="14" t="n">
        <v>6.8</v>
      </c>
      <c r="CM369" s="14" t="n">
        <v>8.6</v>
      </c>
      <c r="CN369" s="14" t="n">
        <v>12</v>
      </c>
      <c r="CO369" s="15" t="n">
        <f aca="false">SUM(CC369:CN369)/12</f>
        <v>8.825</v>
      </c>
      <c r="DA369" s="0" t="n">
        <f aca="false">DA368+1</f>
        <v>2019</v>
      </c>
      <c r="DB369" s="25" t="s">
        <v>155</v>
      </c>
      <c r="DC369" s="14" t="n">
        <v>14.9</v>
      </c>
      <c r="DD369" s="14" t="n">
        <v>13.1</v>
      </c>
      <c r="DE369" s="14" t="n">
        <v>12.1</v>
      </c>
      <c r="DF369" s="14" t="n">
        <v>9.6</v>
      </c>
      <c r="DG369" s="14" t="n">
        <v>7</v>
      </c>
      <c r="DH369" s="14" t="n">
        <v>4.5</v>
      </c>
      <c r="DI369" s="14" t="n">
        <v>5.8</v>
      </c>
      <c r="DJ369" s="14" t="n">
        <v>3.9</v>
      </c>
      <c r="DK369" s="14" t="n">
        <v>4.5</v>
      </c>
      <c r="DL369" s="14" t="n">
        <v>7.4</v>
      </c>
      <c r="DM369" s="14" t="n">
        <v>8.6</v>
      </c>
      <c r="DN369" s="14" t="n">
        <v>13</v>
      </c>
      <c r="DO369" s="15" t="n">
        <f aca="false">SUM(DC369:DN369)/12</f>
        <v>8.7</v>
      </c>
      <c r="EA369" s="0" t="n">
        <f aca="false">EA368+1</f>
        <v>2019</v>
      </c>
      <c r="EB369" s="25" t="s">
        <v>155</v>
      </c>
      <c r="EC369" s="14" t="n">
        <v>24.9</v>
      </c>
      <c r="ED369" s="14" t="n">
        <v>21.5</v>
      </c>
      <c r="EE369" s="14" t="n">
        <v>19</v>
      </c>
      <c r="EF369" s="14" t="n">
        <v>14.8</v>
      </c>
      <c r="EG369" s="14" t="n">
        <v>8.8</v>
      </c>
      <c r="EH369" s="14" t="n">
        <v>4.5</v>
      </c>
      <c r="EI369" s="14" t="n">
        <v>5.4</v>
      </c>
      <c r="EJ369" s="14" t="n">
        <v>3.7</v>
      </c>
      <c r="EK369" s="14" t="n">
        <v>9.1</v>
      </c>
      <c r="EL369" s="14" t="n">
        <v>14.3</v>
      </c>
      <c r="EM369" s="14" t="n">
        <v>16.1</v>
      </c>
      <c r="EN369" s="14" t="n">
        <v>22.9</v>
      </c>
      <c r="EO369" s="15" t="n">
        <f aca="false">SUM(EC369:EN369)/12</f>
        <v>13.75</v>
      </c>
      <c r="FA369" s="0" t="n">
        <f aca="false">FA368+1</f>
        <v>2019</v>
      </c>
      <c r="FB369" s="25" t="s">
        <v>155</v>
      </c>
      <c r="FC369" s="14" t="n">
        <v>14.5</v>
      </c>
      <c r="FD369" s="14" t="n">
        <v>12.5</v>
      </c>
      <c r="FE369" s="14" t="n">
        <v>11.7</v>
      </c>
      <c r="FF369" s="14" t="n">
        <v>10.3</v>
      </c>
      <c r="FG369" s="14" t="n">
        <v>7.8</v>
      </c>
      <c r="FH369" s="14" t="n">
        <v>5.7</v>
      </c>
      <c r="FI369" s="14" t="n">
        <v>7.2</v>
      </c>
      <c r="FJ369" s="14" t="n">
        <v>5</v>
      </c>
      <c r="FK369" s="14" t="n">
        <v>5.8</v>
      </c>
      <c r="FL369" s="14" t="n">
        <v>8.4</v>
      </c>
      <c r="FM369" s="14" t="n">
        <v>8.9</v>
      </c>
      <c r="FN369" s="14" t="n">
        <v>13</v>
      </c>
      <c r="FO369" s="15" t="n">
        <f aca="false">SUM(FC369:FN369)/12</f>
        <v>9.23333333333333</v>
      </c>
      <c r="GA369" s="0" t="n">
        <f aca="false">GA368+1</f>
        <v>2019</v>
      </c>
      <c r="GB369" s="25" t="s">
        <v>155</v>
      </c>
      <c r="GC369" s="14" t="n">
        <v>12.4</v>
      </c>
      <c r="GD369" s="14" t="n">
        <v>12</v>
      </c>
      <c r="GE369" s="14" t="n">
        <v>11.1</v>
      </c>
      <c r="GF369" s="14" t="n">
        <v>9.1</v>
      </c>
      <c r="GG369" s="14" t="n">
        <v>8.1</v>
      </c>
      <c r="GH369" s="14" t="n">
        <v>5.9</v>
      </c>
      <c r="GI369" s="14" t="n">
        <v>6.6</v>
      </c>
      <c r="GJ369" s="14" t="n">
        <v>5.8</v>
      </c>
      <c r="GK369" s="14" t="n">
        <v>5.4</v>
      </c>
      <c r="GL369" s="14" t="n">
        <v>7.2</v>
      </c>
      <c r="GM369" s="14" t="n">
        <v>8.3</v>
      </c>
      <c r="GN369" s="14" t="n">
        <v>10.7</v>
      </c>
      <c r="GO369" s="15" t="n">
        <f aca="false">SUM(GC369:GN369)/12</f>
        <v>8.55</v>
      </c>
      <c r="HA369" s="0" t="n">
        <f aca="false">HA368+1</f>
        <v>2019</v>
      </c>
      <c r="HB369" s="25" t="s">
        <v>155</v>
      </c>
      <c r="HC369" s="14" t="n">
        <v>15.7</v>
      </c>
      <c r="HD369" s="14" t="n">
        <v>15.4</v>
      </c>
      <c r="HE369" s="14" t="n">
        <v>14.1</v>
      </c>
      <c r="HF369" s="14" t="n">
        <v>11.9</v>
      </c>
      <c r="HG369" s="14" t="n">
        <v>9.6</v>
      </c>
      <c r="HH369" s="14" t="n">
        <v>7.6</v>
      </c>
      <c r="HI369" s="14" t="n">
        <v>8.1</v>
      </c>
      <c r="HJ369" s="14" t="n">
        <v>6.1</v>
      </c>
      <c r="HK369" s="14" t="n">
        <v>7.5</v>
      </c>
      <c r="HL369" s="14" t="n">
        <v>9.5</v>
      </c>
      <c r="HM369" s="14" t="n">
        <v>10</v>
      </c>
      <c r="HN369" s="14" t="n">
        <v>14.4</v>
      </c>
      <c r="HO369" s="15" t="n">
        <f aca="false">SUM(HC369:HN369)/12</f>
        <v>10.825</v>
      </c>
      <c r="IA369" s="0" t="n">
        <f aca="false">IA368+1</f>
        <v>2019</v>
      </c>
      <c r="IB369" s="25" t="s">
        <v>155</v>
      </c>
      <c r="IC369" s="14" t="n">
        <v>18.4</v>
      </c>
      <c r="ID369" s="14" t="n">
        <v>16.8</v>
      </c>
      <c r="IE369" s="14" t="n">
        <v>16</v>
      </c>
      <c r="IF369" s="14" t="n">
        <v>11.8</v>
      </c>
      <c r="IG369" s="14" t="n">
        <v>9.3</v>
      </c>
      <c r="IH369" s="14" t="n">
        <v>6</v>
      </c>
      <c r="II369" s="14" t="n">
        <v>6.7</v>
      </c>
      <c r="IJ369" s="14" t="n">
        <v>3.9</v>
      </c>
      <c r="IK369" s="14" t="n">
        <v>7.4</v>
      </c>
      <c r="IL369" s="14" t="n">
        <v>10.5</v>
      </c>
      <c r="IM369" s="14" t="n">
        <v>10.9</v>
      </c>
      <c r="IN369" s="14" t="n">
        <v>16.6</v>
      </c>
      <c r="IO369" s="15" t="n">
        <f aca="false">SUM(IC369:IN369)/12</f>
        <v>11.1916666666667</v>
      </c>
      <c r="JA369" s="0" t="n">
        <f aca="false">JA368+1</f>
        <v>2019</v>
      </c>
      <c r="JB369" s="25" t="s">
        <v>155</v>
      </c>
      <c r="JC369" s="14" t="n">
        <v>14.7</v>
      </c>
      <c r="JD369" s="14" t="n">
        <v>14</v>
      </c>
      <c r="JE369" s="14" t="n">
        <v>13.2</v>
      </c>
      <c r="JF369" s="14" t="n">
        <v>12</v>
      </c>
      <c r="JG369" s="14" t="n">
        <v>10.3</v>
      </c>
      <c r="JH369" s="14" t="n">
        <v>8.2</v>
      </c>
      <c r="JI369" s="14" t="n">
        <v>9.6</v>
      </c>
      <c r="JJ369" s="14" t="n">
        <v>8.7</v>
      </c>
      <c r="JK369" s="14" t="n">
        <v>8.7</v>
      </c>
      <c r="JL369" s="14" t="n">
        <v>9.8</v>
      </c>
      <c r="JM369" s="14" t="n">
        <v>11.1</v>
      </c>
      <c r="JN369" s="14" t="n">
        <v>12.4</v>
      </c>
      <c r="JO369" s="15" t="n">
        <f aca="false">SUM(JC369:JN369)/12</f>
        <v>11.0583333333333</v>
      </c>
      <c r="KA369" s="0" t="n">
        <f aca="false">KA368+1</f>
        <v>2019</v>
      </c>
      <c r="KB369" s="33" t="s">
        <v>155</v>
      </c>
      <c r="KC369" s="14" t="n">
        <v>15.6</v>
      </c>
      <c r="KD369" s="14" t="n">
        <v>14.5</v>
      </c>
      <c r="KE369" s="14" t="n">
        <v>13</v>
      </c>
      <c r="KF369" s="14" t="n">
        <v>10.8</v>
      </c>
      <c r="KG369" s="14" t="n">
        <v>8.6</v>
      </c>
      <c r="KH369" s="14" t="n">
        <v>5.6</v>
      </c>
      <c r="KI369" s="14" t="n">
        <v>6.8</v>
      </c>
      <c r="KJ369" s="14" t="n">
        <v>4.1</v>
      </c>
      <c r="KK369" s="14" t="n">
        <v>5.1</v>
      </c>
      <c r="KL369" s="14" t="n">
        <v>8.5</v>
      </c>
      <c r="KM369" s="14" t="n">
        <v>9.3</v>
      </c>
      <c r="KN369" s="14" t="n">
        <v>14</v>
      </c>
      <c r="KO369" s="15" t="n">
        <f aca="false">SUM(KC369:KN369)/12</f>
        <v>9.65833333333333</v>
      </c>
      <c r="LA369" s="0" t="n">
        <f aca="false">LA368+1</f>
        <v>2019</v>
      </c>
      <c r="LB369" s="25" t="s">
        <v>155</v>
      </c>
      <c r="LC369" s="14" t="n">
        <v>16</v>
      </c>
      <c r="LD369" s="14" t="n">
        <v>13.4</v>
      </c>
      <c r="LE369" s="14" t="n">
        <v>13.1</v>
      </c>
      <c r="LF369" s="14" t="n">
        <v>9.2</v>
      </c>
      <c r="LG369" s="14" t="n">
        <v>7.5</v>
      </c>
      <c r="LH369" s="14" t="n">
        <v>4.7</v>
      </c>
      <c r="LI369" s="14" t="n">
        <v>5.1</v>
      </c>
      <c r="LJ369" s="14" t="n">
        <v>2.3</v>
      </c>
      <c r="LK369" s="14" t="n">
        <v>4.3</v>
      </c>
      <c r="LL369" s="14" t="n">
        <v>7.7</v>
      </c>
      <c r="LM369" s="14" t="n">
        <v>9</v>
      </c>
      <c r="LN369" s="14" t="n">
        <v>14</v>
      </c>
      <c r="LO369" s="15" t="n">
        <f aca="false">SUM(LC369:LN369)/12</f>
        <v>8.85833333333333</v>
      </c>
      <c r="MA369" s="0" t="n">
        <f aca="false">MA368+1</f>
        <v>2019</v>
      </c>
      <c r="MB369" s="25" t="s">
        <v>155</v>
      </c>
      <c r="MC369" s="14" t="n">
        <v>15.4</v>
      </c>
      <c r="MD369" s="14" t="n">
        <v>14.3</v>
      </c>
      <c r="ME369" s="14" t="n">
        <v>13.7</v>
      </c>
      <c r="MF369" s="14" t="n">
        <v>11.5</v>
      </c>
      <c r="MG369" s="14" t="n">
        <v>9.2</v>
      </c>
      <c r="MH369" s="14" t="n">
        <v>6.4</v>
      </c>
      <c r="MI369" s="14" t="n">
        <v>7.9</v>
      </c>
      <c r="MJ369" s="14" t="n">
        <v>5.7</v>
      </c>
      <c r="MK369" s="14" t="n">
        <v>6.3</v>
      </c>
      <c r="ML369" s="14" t="n">
        <v>9.1</v>
      </c>
      <c r="MM369" s="14" t="n">
        <v>10.5</v>
      </c>
      <c r="MN369" s="14" t="n">
        <v>13.9</v>
      </c>
      <c r="MO369" s="15" t="n">
        <f aca="false">SUM(MC369:MN369)/12</f>
        <v>10.325</v>
      </c>
      <c r="NA369" s="0" t="n">
        <f aca="false">NA368+1</f>
        <v>2019</v>
      </c>
      <c r="NB369" s="25" t="s">
        <v>155</v>
      </c>
      <c r="NC369" s="14" t="n">
        <v>20.6</v>
      </c>
      <c r="ND369" s="14" t="n">
        <v>17.5</v>
      </c>
      <c r="NE369" s="14" t="n">
        <v>16</v>
      </c>
      <c r="NF369" s="14" t="n">
        <v>12.1</v>
      </c>
      <c r="NG369" s="14" t="n">
        <v>6.7</v>
      </c>
      <c r="NH369" s="14" t="n">
        <v>3.7</v>
      </c>
      <c r="NI369" s="14" t="n">
        <v>4.9</v>
      </c>
      <c r="NJ369" s="14" t="n">
        <v>4.5</v>
      </c>
      <c r="NK369" s="14" t="n">
        <v>9.2</v>
      </c>
      <c r="NL369" s="14" t="n">
        <v>13.9</v>
      </c>
      <c r="NM369" s="14" t="n">
        <v>12.6</v>
      </c>
      <c r="NN369" s="14" t="n">
        <v>21</v>
      </c>
      <c r="NO369" s="15" t="n">
        <f aca="false">SUM(NC369:NN369)/12</f>
        <v>11.8916666666667</v>
      </c>
      <c r="OA369" s="6"/>
    </row>
    <row r="370" customFormat="false" ht="14.65" hidden="false" customHeight="false" outlineLevel="0" collapsed="false">
      <c r="A370" s="5" t="n">
        <f aca="false">A365+5</f>
        <v>2020</v>
      </c>
      <c r="B370" s="6" t="n">
        <f aca="false">AVERAGE(AO370,BO370,CO370,DO370,EO370,FO370,GO370,HO370,IO370,JO370,KO370,LO370,MO370,NO370)</f>
        <v>10.0482142857143</v>
      </c>
      <c r="C370" s="18" t="n">
        <f aca="false">AVERAGE(B366:B370)</f>
        <v>10.4041666666667</v>
      </c>
      <c r="D370" s="20" t="n">
        <f aca="false">AVERAGE(B361:B370)</f>
        <v>10.560042989418</v>
      </c>
      <c r="E370" s="6" t="n">
        <f aca="false">AVERAGE(B351:B370)</f>
        <v>10.520830026455</v>
      </c>
      <c r="F370" s="24" t="n">
        <f aca="false">AVERAGE(B321:B370)</f>
        <v>10.6263234126984</v>
      </c>
      <c r="G370" s="2" t="n">
        <f aca="false">MAX(AC370:AN370,BC370:BN370,CC370:CN370,DC370:DN370,EC370:EN370,FC370:FN370,GC370:GN370,HC370:HN370,IC370:IN370,JC370:JN370,KC370:KN370,LC370:LN370,MC370:MN370,NC370:NN370)</f>
        <v>21.8</v>
      </c>
      <c r="H370" s="11" t="n">
        <f aca="false">MEDIAN(AC370:AN370,BC370:BN370,CC370:CN370,DC370:DN370,EC370:EN370,FC370:FN370,GC370:GN370,HC370:HN370,IC370:IN370,JC370:JN370,KC370:KN370,LC370:LN370,MC370:MN370,NC370:NN370)</f>
        <v>10.35</v>
      </c>
      <c r="I370" s="4" t="n">
        <f aca="false">MIN(AC370:AN370,BC370:BN370,CC370:CN370,DC370:DN370,EC370:EN370,FC370:FN370,GC370:GN370,HC370:HN370,IC370:IN370,JC370:JN370,KC370:KN370,LC370:LN370,MC370:MN370,NC370:NN370)</f>
        <v>1.6</v>
      </c>
      <c r="J370" s="12" t="n">
        <f aca="false">(G370+I370)/2</f>
        <v>11.7</v>
      </c>
      <c r="AA370" s="0" t="n">
        <f aca="false">AA369+1</f>
        <v>33</v>
      </c>
      <c r="AB370" s="27" t="n">
        <v>2020</v>
      </c>
      <c r="AC370" s="14" t="n">
        <v>16.3</v>
      </c>
      <c r="AD370" s="14" t="n">
        <v>16.3</v>
      </c>
      <c r="AE370" s="14" t="n">
        <v>15</v>
      </c>
      <c r="AF370" s="14" t="n">
        <v>12.7</v>
      </c>
      <c r="AG370" s="14" t="n">
        <v>9.1</v>
      </c>
      <c r="AH370" s="14" t="n">
        <v>6.8</v>
      </c>
      <c r="AI370" s="14" t="n">
        <v>5.6</v>
      </c>
      <c r="AJ370" s="14" t="n">
        <v>7.7</v>
      </c>
      <c r="AK370" s="14" t="n">
        <v>11</v>
      </c>
      <c r="AL370" s="14" t="n">
        <v>11.8</v>
      </c>
      <c r="AM370" s="14" t="n">
        <v>14.5</v>
      </c>
      <c r="AN370" s="14" t="n">
        <v>14.7</v>
      </c>
      <c r="AO370" s="15" t="n">
        <f aca="false">SUM(AC370:AN370)/12</f>
        <v>11.7916666666667</v>
      </c>
      <c r="AQ370" s="32"/>
      <c r="AR370" s="14"/>
      <c r="AS370" s="14"/>
      <c r="AT370" s="14"/>
      <c r="AU370" s="14"/>
      <c r="AV370" s="14"/>
      <c r="AW370" s="14"/>
      <c r="AX370" s="14"/>
      <c r="AY370" s="14"/>
      <c r="AZ370" s="14"/>
      <c r="BA370" s="0" t="n">
        <f aca="false">BA369+1</f>
        <v>2020</v>
      </c>
      <c r="BB370" s="32" t="n">
        <v>2020</v>
      </c>
      <c r="BC370" s="14" t="n">
        <v>13.3</v>
      </c>
      <c r="BD370" s="14" t="n">
        <v>13.3</v>
      </c>
      <c r="BE370" s="14" t="n">
        <v>10.9</v>
      </c>
      <c r="BF370" s="14" t="n">
        <v>9.4</v>
      </c>
      <c r="BG370" s="14" t="n">
        <v>5.7</v>
      </c>
      <c r="BH370" s="14" t="n">
        <v>4.5</v>
      </c>
      <c r="BI370" s="14" t="n">
        <v>3</v>
      </c>
      <c r="BJ370" s="14" t="n">
        <v>4.8</v>
      </c>
      <c r="BK370" s="14" t="n">
        <v>7.9</v>
      </c>
      <c r="BL370" s="14" t="n">
        <v>9.3</v>
      </c>
      <c r="BM370" s="14" t="n">
        <v>11</v>
      </c>
      <c r="BN370" s="14" t="n">
        <v>11.5</v>
      </c>
      <c r="BO370" s="15" t="n">
        <f aca="false">SUM(BC370:BN370)/12</f>
        <v>8.71666666666667</v>
      </c>
      <c r="BP370" s="14"/>
      <c r="BQ370" s="14"/>
      <c r="BR370" s="14"/>
      <c r="BS370" s="14"/>
      <c r="CA370" s="0" t="n">
        <f aca="false">CA369+1</f>
        <v>2020</v>
      </c>
      <c r="CB370" s="32" t="n">
        <v>2020</v>
      </c>
      <c r="CC370" s="14" t="n">
        <v>12.3</v>
      </c>
      <c r="CD370" s="14" t="n">
        <v>14</v>
      </c>
      <c r="CE370" s="14" t="n">
        <v>11.8</v>
      </c>
      <c r="CF370" s="14" t="n">
        <v>9.1</v>
      </c>
      <c r="CG370" s="14" t="n">
        <v>7.6</v>
      </c>
      <c r="CH370" s="14" t="n">
        <v>5.3</v>
      </c>
      <c r="CI370" s="14" t="n">
        <v>4.2</v>
      </c>
      <c r="CJ370" s="14" t="n">
        <v>5.3</v>
      </c>
      <c r="CK370" s="14" t="n">
        <v>7.4</v>
      </c>
      <c r="CL370" s="14" t="n">
        <v>8.8</v>
      </c>
      <c r="CM370" s="14" t="n">
        <v>9.8</v>
      </c>
      <c r="CN370" s="14" t="n">
        <v>11</v>
      </c>
      <c r="CO370" s="15" t="n">
        <f aca="false">SUM(CC370:CN370)/12</f>
        <v>8.88333333333333</v>
      </c>
      <c r="DA370" s="0" t="n">
        <f aca="false">DA369+1</f>
        <v>2020</v>
      </c>
      <c r="DB370" s="32" t="n">
        <v>2020</v>
      </c>
      <c r="DC370" s="14" t="n">
        <v>13.1</v>
      </c>
      <c r="DD370" s="14" t="n">
        <v>14.1</v>
      </c>
      <c r="DE370" s="14" t="n">
        <v>11.3</v>
      </c>
      <c r="DF370" s="14" t="n">
        <v>9.2</v>
      </c>
      <c r="DG370" s="14" t="n">
        <v>6.4</v>
      </c>
      <c r="DH370" s="14" t="n">
        <v>4.7</v>
      </c>
      <c r="DI370" s="14" t="n">
        <v>3.3</v>
      </c>
      <c r="DJ370" s="14" t="n">
        <v>4</v>
      </c>
      <c r="DK370" s="14" t="n">
        <v>6.6</v>
      </c>
      <c r="DL370" s="14" t="n">
        <v>8.5</v>
      </c>
      <c r="DM370" s="14" t="n">
        <v>11.3</v>
      </c>
      <c r="DN370" s="14" t="n">
        <v>11</v>
      </c>
      <c r="DO370" s="15" t="n">
        <f aca="false">SUM(DC370:DN370)/12</f>
        <v>8.625</v>
      </c>
      <c r="EA370" s="0" t="n">
        <f aca="false">EA369+1</f>
        <v>2020</v>
      </c>
      <c r="EB370" s="32" t="n">
        <v>2020</v>
      </c>
      <c r="EC370" s="14" t="n">
        <v>21.8</v>
      </c>
      <c r="ED370" s="14" t="n">
        <v>20.4</v>
      </c>
      <c r="EE370" s="14" t="n">
        <v>18.2</v>
      </c>
      <c r="EF370" s="14" t="n">
        <v>13.6</v>
      </c>
      <c r="EG370" s="14" t="n">
        <v>7.1</v>
      </c>
      <c r="EH370" s="14" t="n">
        <v>4</v>
      </c>
      <c r="EI370" s="14" t="n">
        <v>3.9</v>
      </c>
      <c r="EJ370" s="14" t="n">
        <v>6.8</v>
      </c>
      <c r="EK370" s="14" t="n">
        <v>13</v>
      </c>
      <c r="EL370" s="14" t="n">
        <v>14.3</v>
      </c>
      <c r="EM370" s="14" t="n">
        <v>19</v>
      </c>
      <c r="EN370" s="14" t="n">
        <v>20.2</v>
      </c>
      <c r="EO370" s="15" t="n">
        <f aca="false">SUM(EC370:EN370)/12</f>
        <v>13.525</v>
      </c>
      <c r="FA370" s="0" t="n">
        <f aca="false">FA369+1</f>
        <v>2020</v>
      </c>
      <c r="FB370" s="32" t="n">
        <v>2020</v>
      </c>
      <c r="FC370" s="14" t="n">
        <v>13</v>
      </c>
      <c r="FD370" s="14" t="n">
        <v>12.3</v>
      </c>
      <c r="FE370" s="14" t="n">
        <v>11</v>
      </c>
      <c r="FF370" s="14" t="n">
        <v>9.2</v>
      </c>
      <c r="FG370" s="14" t="n">
        <v>6.7</v>
      </c>
      <c r="FH370" s="14" t="n">
        <v>5.3</v>
      </c>
      <c r="FI370" s="14" t="n">
        <v>4.7</v>
      </c>
      <c r="FJ370" s="14" t="n">
        <v>5.4</v>
      </c>
      <c r="FK370" s="14" t="n">
        <v>7.9</v>
      </c>
      <c r="FL370" s="14" t="n">
        <v>8.4</v>
      </c>
      <c r="FM370" s="14" t="n">
        <v>10.5</v>
      </c>
      <c r="FN370" s="14" t="n">
        <v>10.9</v>
      </c>
      <c r="FO370" s="15" t="n">
        <f aca="false">SUM(FC370:FN370)/12</f>
        <v>8.775</v>
      </c>
      <c r="GA370" s="0" t="n">
        <f aca="false">GA369+1</f>
        <v>2020</v>
      </c>
      <c r="GB370" s="32" t="n">
        <v>2020</v>
      </c>
      <c r="GC370" s="14" t="n">
        <v>11.7</v>
      </c>
      <c r="GD370" s="14" t="n">
        <v>12.7</v>
      </c>
      <c r="GE370" s="14" t="n">
        <v>10.9</v>
      </c>
      <c r="GF370" s="14" t="n">
        <v>9.4</v>
      </c>
      <c r="GG370" s="14" t="n">
        <v>6.8</v>
      </c>
      <c r="GH370" s="14" t="n">
        <v>5</v>
      </c>
      <c r="GI370" s="14" t="n">
        <v>3.9</v>
      </c>
      <c r="GJ370" s="14" t="n">
        <v>5.3</v>
      </c>
      <c r="GK370" s="14" t="n">
        <v>7.2</v>
      </c>
      <c r="GL370" s="14" t="n">
        <v>7.4</v>
      </c>
      <c r="GM370" s="14" t="n">
        <v>10.5</v>
      </c>
      <c r="GN370" s="14" t="n">
        <v>10.2</v>
      </c>
      <c r="GO370" s="15" t="n">
        <f aca="false">SUM(GC370:GN370)/12</f>
        <v>8.41666666666667</v>
      </c>
      <c r="HA370" s="0" t="n">
        <f aca="false">HA369+1</f>
        <v>2020</v>
      </c>
      <c r="HB370" s="32" t="n">
        <v>2020</v>
      </c>
      <c r="HC370" s="14" t="n">
        <v>14.8</v>
      </c>
      <c r="HD370" s="14" t="n">
        <v>15.8</v>
      </c>
      <c r="HE370" s="14" t="n">
        <v>15.1</v>
      </c>
      <c r="HF370" s="14" t="n">
        <v>11.7</v>
      </c>
      <c r="HG370" s="14" t="n">
        <v>8.7</v>
      </c>
      <c r="HH370" s="14" t="n">
        <v>7.5</v>
      </c>
      <c r="HI370" s="14" t="n">
        <v>5.6</v>
      </c>
      <c r="HJ370" s="14" t="n">
        <v>7.3</v>
      </c>
      <c r="HK370" s="14" t="n">
        <v>9</v>
      </c>
      <c r="HL370" s="14" t="n">
        <v>10.9</v>
      </c>
      <c r="HM370" s="14" t="n">
        <v>12.1</v>
      </c>
      <c r="HN370" s="14" t="n">
        <v>13.6</v>
      </c>
      <c r="HO370" s="15" t="n">
        <f aca="false">SUM(HC370:HN370)/12</f>
        <v>11.0083333333333</v>
      </c>
      <c r="IA370" s="0" t="n">
        <f aca="false">IA369+1</f>
        <v>2020</v>
      </c>
      <c r="IB370" s="32" t="n">
        <v>2020</v>
      </c>
      <c r="IC370" s="14" t="n">
        <v>16</v>
      </c>
      <c r="ID370" s="14" t="n">
        <v>15.6</v>
      </c>
      <c r="IE370" s="14" t="n">
        <v>14.1</v>
      </c>
      <c r="IF370" s="14" t="n">
        <v>11.7</v>
      </c>
      <c r="IG370" s="14" t="n">
        <v>7.7</v>
      </c>
      <c r="IH370" s="14" t="n">
        <v>4.5</v>
      </c>
      <c r="II370" s="14" t="n">
        <v>2.6</v>
      </c>
      <c r="IJ370" s="14" t="n">
        <v>5.5</v>
      </c>
      <c r="IK370" s="14" t="n">
        <v>9.2</v>
      </c>
      <c r="IL370" s="14" t="n">
        <v>10.7</v>
      </c>
      <c r="IM370" s="14" t="n">
        <v>13.9</v>
      </c>
      <c r="IN370" s="14" t="n">
        <v>14.1</v>
      </c>
      <c r="IO370" s="15" t="n">
        <f aca="false">SUM(IC370:IN370)/12</f>
        <v>10.4666666666667</v>
      </c>
      <c r="JA370" s="0" t="n">
        <f aca="false">JA369+1</f>
        <v>2020</v>
      </c>
      <c r="JB370" s="32" t="n">
        <v>2020</v>
      </c>
      <c r="JC370" s="14" t="n">
        <v>13.3</v>
      </c>
      <c r="JD370" s="14" t="n">
        <v>13.2</v>
      </c>
      <c r="JE370" s="14" t="n">
        <v>12.2</v>
      </c>
      <c r="JF370" s="14" t="n">
        <v>11.2</v>
      </c>
      <c r="JG370" s="14" t="n">
        <v>9.3</v>
      </c>
      <c r="JH370" s="14" t="n">
        <v>7.8</v>
      </c>
      <c r="JI370" s="14" t="n">
        <v>7.3</v>
      </c>
      <c r="JJ370" s="14" t="n">
        <v>7.9</v>
      </c>
      <c r="JK370" s="14" t="n">
        <v>9.1</v>
      </c>
      <c r="JL370" s="14" t="n">
        <v>9.7</v>
      </c>
      <c r="JM370" s="14" t="n">
        <v>12.4</v>
      </c>
      <c r="JN370" s="14" t="n">
        <v>11.4</v>
      </c>
      <c r="JO370" s="15" t="n">
        <f aca="false">SUM(JC370:JN370)/12</f>
        <v>10.4</v>
      </c>
      <c r="KA370" s="0" t="n">
        <f aca="false">KA369+1</f>
        <v>2020</v>
      </c>
      <c r="KB370" s="33" t="s">
        <v>156</v>
      </c>
      <c r="KC370" s="14" t="n">
        <v>14.2</v>
      </c>
      <c r="KD370" s="14" t="n">
        <v>14.1</v>
      </c>
      <c r="KE370" s="14" t="n">
        <v>12.3</v>
      </c>
      <c r="KF370" s="14" t="n">
        <v>11</v>
      </c>
      <c r="KG370" s="14" t="n">
        <v>7.8</v>
      </c>
      <c r="KH370" s="14" t="n">
        <v>5.7</v>
      </c>
      <c r="KI370" s="14" t="n">
        <v>2.9</v>
      </c>
      <c r="KJ370" s="14" t="n">
        <v>4.4</v>
      </c>
      <c r="KK370" s="14" t="n">
        <v>7.7</v>
      </c>
      <c r="KL370" s="14" t="n">
        <v>8.9</v>
      </c>
      <c r="KM370" s="14" t="n">
        <v>11.7</v>
      </c>
      <c r="KN370" s="14" t="n">
        <v>11.4</v>
      </c>
      <c r="KO370" s="15" t="n">
        <f aca="false">SUM(KC370:KN370)/12</f>
        <v>9.34166666666667</v>
      </c>
      <c r="LA370" s="0" t="n">
        <f aca="false">LA369+1</f>
        <v>2020</v>
      </c>
      <c r="LB370" s="32" t="n">
        <v>2020</v>
      </c>
      <c r="LC370" s="14" t="n">
        <v>13.7</v>
      </c>
      <c r="LD370" s="14" t="n">
        <v>13.5</v>
      </c>
      <c r="LE370" s="14" t="n">
        <v>11.4</v>
      </c>
      <c r="LF370" s="14" t="n">
        <v>9.8</v>
      </c>
      <c r="LG370" s="14" t="n">
        <v>6.3</v>
      </c>
      <c r="LH370" s="14" t="n">
        <v>3.7</v>
      </c>
      <c r="LI370" s="14" t="n">
        <v>1.6</v>
      </c>
      <c r="LJ370" s="14" t="n">
        <v>4.8</v>
      </c>
      <c r="LK370" s="14" t="n">
        <v>7.2</v>
      </c>
      <c r="LL370" s="14" t="n">
        <v>9.7</v>
      </c>
      <c r="LM370" s="14" t="n">
        <v>11.3</v>
      </c>
      <c r="LN370" s="14" t="n">
        <v>11.7</v>
      </c>
      <c r="LO370" s="15" t="n">
        <f aca="false">SUM(LC370:LN370)/12</f>
        <v>8.725</v>
      </c>
      <c r="MA370" s="0" t="n">
        <f aca="false">MA369+1</f>
        <v>2020</v>
      </c>
      <c r="MB370" s="32" t="n">
        <v>2020</v>
      </c>
      <c r="MC370" s="14" t="n">
        <v>14.3</v>
      </c>
      <c r="MD370" s="14" t="n">
        <v>14.3</v>
      </c>
      <c r="ME370" s="14" t="n">
        <v>12.3</v>
      </c>
      <c r="MF370" s="14" t="n">
        <v>10.8</v>
      </c>
      <c r="MG370" s="14" t="n">
        <v>8.2</v>
      </c>
      <c r="MH370" s="14" t="n">
        <v>6.1</v>
      </c>
      <c r="MI370" s="14" t="n">
        <v>5.4</v>
      </c>
      <c r="MJ370" s="14" t="n">
        <v>6.2</v>
      </c>
      <c r="MK370" s="14" t="n">
        <v>8.2</v>
      </c>
      <c r="ML370" s="14" t="n">
        <v>9.4</v>
      </c>
      <c r="MM370" s="14" t="n">
        <v>11.5</v>
      </c>
      <c r="MN370" s="14" t="n">
        <v>12.7</v>
      </c>
      <c r="MO370" s="15" t="n">
        <f aca="false">SUM(MC370:MN370)/12</f>
        <v>9.95</v>
      </c>
      <c r="NA370" s="0" t="n">
        <f aca="false">NA369+1</f>
        <v>2020</v>
      </c>
      <c r="NB370" s="32" t="n">
        <v>2020</v>
      </c>
      <c r="NC370" s="14" t="n">
        <v>18.3</v>
      </c>
      <c r="ND370" s="14" t="n">
        <v>17.6</v>
      </c>
      <c r="NE370" s="14" t="n">
        <v>16.9</v>
      </c>
      <c r="NF370" s="14" t="n">
        <v>12.8</v>
      </c>
      <c r="NG370" s="14" t="n">
        <v>5.9</v>
      </c>
      <c r="NH370" s="14" t="n">
        <v>4</v>
      </c>
      <c r="NI370" s="14" t="n">
        <v>3.2</v>
      </c>
      <c r="NJ370" s="14" t="n">
        <v>7.6</v>
      </c>
      <c r="NK370" s="14" t="n">
        <v>11</v>
      </c>
      <c r="NL370" s="14" t="n">
        <v>13.2</v>
      </c>
      <c r="NM370" s="14" t="n">
        <v>16.9</v>
      </c>
      <c r="NN370" s="14" t="n">
        <v>17.2</v>
      </c>
      <c r="NO370" s="15" t="n">
        <f aca="false">SUM(NC370:NN370)/12</f>
        <v>12.05</v>
      </c>
      <c r="OA370" s="6"/>
    </row>
    <row r="371" customFormat="false" ht="12.9" hidden="false" customHeight="false" outlineLevel="0" collapsed="false">
      <c r="B371" s="6" t="n">
        <f aca="false">AVERAGE(AO371,BO371,CO371,DO371,EO371,FO371,GO371,HO371,IO371,JO371,KO371,LO371,MO371,NO371)</f>
        <v>10.0434523809524</v>
      </c>
      <c r="C371" s="18" t="n">
        <f aca="false">AVERAGE(B367:B371)</f>
        <v>10.2935714285714</v>
      </c>
      <c r="D371" s="20" t="n">
        <f aca="false">AVERAGE(B362:B371)</f>
        <v>10.480162037037</v>
      </c>
      <c r="E371" s="6" t="n">
        <f aca="false">AVERAGE(B352:B371)</f>
        <v>10.4953240740741</v>
      </c>
      <c r="F371" s="24" t="n">
        <f aca="false">AVERAGE(B322:B371)</f>
        <v>10.6138234126984</v>
      </c>
      <c r="G371" s="2" t="n">
        <f aca="false">MAX(AC371:AN371,BC371:BN371,CC371:CN371,DC371:DN371,EC371:EN371,FC371:FN371,GC371:GN371,HC371:HN371,IC371:IN371,JC371:JN371,KC371:KN371,LC371:LN371,MC371:MN371,NC371:NN371)</f>
        <v>22</v>
      </c>
      <c r="H371" s="11" t="n">
        <f aca="false">MEDIAN(AC371:AN371,BC371:BN371,CC371:CN371,DC371:DN371,EC371:EN371,FC371:FN371,GC371:GN371,HC371:HN371,IC371:IN371,JC371:JN371,KC371:KN371,LC371:LN371,MC371:MN371,NC371:NN371)</f>
        <v>9.6</v>
      </c>
      <c r="I371" s="4" t="n">
        <f aca="false">MIN(AC371:AN371,BC371:BN371,CC371:CN371,DC371:DN371,EC371:EN371,FC371:FN371,GC371:GN371,HC371:HN371,IC371:IN371,JC371:JN371,KC371:KN371,LC371:LN371,MC371:MN371,NC371:NN371)</f>
        <v>4.3</v>
      </c>
      <c r="J371" s="12" t="n">
        <f aca="false">(G371+I371)/2</f>
        <v>13.15</v>
      </c>
      <c r="AA371" s="0" t="n">
        <f aca="false">AA370+1</f>
        <v>34</v>
      </c>
      <c r="AB371" s="27" t="n">
        <v>2021</v>
      </c>
      <c r="AC371" s="14" t="n">
        <v>16.6</v>
      </c>
      <c r="AD371" s="14" t="n">
        <v>16</v>
      </c>
      <c r="AE371" s="14" t="n">
        <v>14.3</v>
      </c>
      <c r="AF371" s="14" t="n">
        <v>11.4</v>
      </c>
      <c r="AG371" s="14" t="n">
        <v>9.9</v>
      </c>
      <c r="AH371" s="14" t="n">
        <v>9.2</v>
      </c>
      <c r="AI371" s="14" t="n">
        <v>8.1</v>
      </c>
      <c r="AJ371" s="14" t="n">
        <v>8.4</v>
      </c>
      <c r="AK371" s="14" t="n">
        <v>9.5</v>
      </c>
      <c r="AL371" s="14" t="n">
        <v>10.4</v>
      </c>
      <c r="AM371" s="14" t="n">
        <v>13.1</v>
      </c>
      <c r="AN371" s="14" t="n">
        <v>14.5</v>
      </c>
      <c r="AO371" s="15" t="n">
        <f aca="false">SUM(AC371:AN371)/12</f>
        <v>11.7833333333333</v>
      </c>
      <c r="BA371" s="0" t="n">
        <f aca="false">BA370+1</f>
        <v>2021</v>
      </c>
      <c r="BB371" s="32" t="n">
        <v>2021</v>
      </c>
      <c r="BC371" s="14" t="n">
        <v>13.4</v>
      </c>
      <c r="BD371" s="14" t="n">
        <v>12.7</v>
      </c>
      <c r="BE371" s="14" t="n">
        <v>11.4</v>
      </c>
      <c r="BF371" s="14" t="n">
        <v>7.4</v>
      </c>
      <c r="BG371" s="14" t="n">
        <v>6.1</v>
      </c>
      <c r="BH371" s="14" t="n">
        <v>6.4</v>
      </c>
      <c r="BI371" s="14" t="n">
        <v>5</v>
      </c>
      <c r="BJ371" s="14" t="n">
        <v>5.4</v>
      </c>
      <c r="BK371" s="14" t="n">
        <v>5.8</v>
      </c>
      <c r="BL371" s="14" t="n">
        <v>7.1</v>
      </c>
      <c r="BM371" s="14" t="n">
        <v>10.8</v>
      </c>
      <c r="BN371" s="14" t="n">
        <v>11.3</v>
      </c>
      <c r="BO371" s="15" t="n">
        <f aca="false">SUM(BC371:BN371)/12</f>
        <v>8.56666666666667</v>
      </c>
      <c r="CA371" s="0" t="n">
        <f aca="false">CA370+1</f>
        <v>2021</v>
      </c>
      <c r="CB371" s="32" t="n">
        <v>2021</v>
      </c>
      <c r="CC371" s="14" t="n">
        <v>13.2</v>
      </c>
      <c r="CD371" s="14" t="n">
        <v>12.5</v>
      </c>
      <c r="CE371" s="14" t="n">
        <v>11.3</v>
      </c>
      <c r="CF371" s="14" t="n">
        <v>7.8</v>
      </c>
      <c r="CG371" s="14" t="n">
        <v>7.4</v>
      </c>
      <c r="CH371" s="14" t="n">
        <v>7.7</v>
      </c>
      <c r="CI371" s="14" t="n">
        <v>7</v>
      </c>
      <c r="CJ371" s="14" t="n">
        <v>6.9</v>
      </c>
      <c r="CK371" s="14" t="n">
        <v>6.8</v>
      </c>
      <c r="CL371" s="14" t="n">
        <v>6.9</v>
      </c>
      <c r="CM371" s="14" t="n">
        <v>9.5</v>
      </c>
      <c r="CN371" s="14" t="n">
        <v>10.8</v>
      </c>
      <c r="CO371" s="15" t="n">
        <f aca="false">SUM(CC371:CN371)/12</f>
        <v>8.98333333333333</v>
      </c>
      <c r="DA371" s="0" t="n">
        <f aca="false">DA370+1</f>
        <v>2021</v>
      </c>
      <c r="DB371" s="32" t="n">
        <v>2021</v>
      </c>
      <c r="DC371" s="14" t="n">
        <v>13</v>
      </c>
      <c r="DD371" s="14" t="n">
        <v>12.1</v>
      </c>
      <c r="DE371" s="14" t="n">
        <v>10.6</v>
      </c>
      <c r="DF371" s="14" t="n">
        <v>7.7</v>
      </c>
      <c r="DG371" s="14" t="n">
        <v>5.6</v>
      </c>
      <c r="DH371" s="14" t="n">
        <v>6.8</v>
      </c>
      <c r="DI371" s="14" t="n">
        <v>4.7</v>
      </c>
      <c r="DJ371" s="14" t="n">
        <v>4.5</v>
      </c>
      <c r="DK371" s="14" t="n">
        <v>5.3</v>
      </c>
      <c r="DL371" s="14" t="n">
        <v>6.4</v>
      </c>
      <c r="DM371" s="14" t="n">
        <v>9.8</v>
      </c>
      <c r="DN371" s="14" t="n">
        <v>10.8</v>
      </c>
      <c r="DO371" s="15" t="n">
        <f aca="false">SUM(DC371:DN371)/12</f>
        <v>8.10833333333333</v>
      </c>
      <c r="EA371" s="0" t="n">
        <f aca="false">EA370+1</f>
        <v>2021</v>
      </c>
      <c r="EB371" s="32" t="n">
        <v>2021</v>
      </c>
      <c r="EC371" s="14" t="n">
        <v>22</v>
      </c>
      <c r="ED371" s="14" t="n">
        <v>19.9</v>
      </c>
      <c r="EE371" s="14" t="n">
        <v>18.2</v>
      </c>
      <c r="EF371" s="14" t="n">
        <v>12.9</v>
      </c>
      <c r="EG371" s="14" t="n">
        <v>9.2</v>
      </c>
      <c r="EH371" s="14" t="n">
        <v>6.4</v>
      </c>
      <c r="EI371" s="14" t="n">
        <v>6</v>
      </c>
      <c r="EJ371" s="14" t="n">
        <v>6.2</v>
      </c>
      <c r="EK371" s="14" t="n">
        <v>10.1</v>
      </c>
      <c r="EL371" s="14" t="n">
        <v>14.1</v>
      </c>
      <c r="EM371" s="14" t="n">
        <v>17.3</v>
      </c>
      <c r="EN371" s="14" t="n">
        <v>20.9</v>
      </c>
      <c r="EO371" s="15" t="n">
        <f aca="false">SUM(EC371:EN371)/12</f>
        <v>13.6</v>
      </c>
      <c r="FA371" s="0" t="n">
        <f aca="false">FA370+1</f>
        <v>2021</v>
      </c>
      <c r="FB371" s="32" t="n">
        <v>2021</v>
      </c>
      <c r="FC371" s="14" t="n">
        <v>12.5</v>
      </c>
      <c r="FD371" s="14" t="n">
        <v>12.2</v>
      </c>
      <c r="FE371" s="14" t="n">
        <v>10.2</v>
      </c>
      <c r="FF371" s="14" t="n">
        <v>8.1</v>
      </c>
      <c r="FG371" s="14" t="n">
        <v>7.8</v>
      </c>
      <c r="FH371" s="14" t="n">
        <v>7.6</v>
      </c>
      <c r="FI371" s="14" t="n">
        <v>6</v>
      </c>
      <c r="FJ371" s="14" t="n">
        <v>6.7</v>
      </c>
      <c r="FK371" s="14" t="n">
        <v>7.3</v>
      </c>
      <c r="FL371" s="14" t="n">
        <v>7.3</v>
      </c>
      <c r="FM371" s="14" t="n">
        <v>9.4</v>
      </c>
      <c r="FN371" s="14" t="n">
        <v>11</v>
      </c>
      <c r="FO371" s="15" t="n">
        <f aca="false">SUM(FC371:FN371)/12</f>
        <v>8.84166666666667</v>
      </c>
      <c r="GA371" s="0" t="n">
        <f aca="false">GA370+1</f>
        <v>2021</v>
      </c>
      <c r="GB371" s="32" t="n">
        <v>2021</v>
      </c>
      <c r="GC371" s="14" t="n">
        <v>12.2</v>
      </c>
      <c r="GD371" s="14" t="n">
        <v>11.6</v>
      </c>
      <c r="GE371" s="14" t="n">
        <v>11.1</v>
      </c>
      <c r="GF371" s="14" t="n">
        <v>9</v>
      </c>
      <c r="GG371" s="14" t="n">
        <v>7.6</v>
      </c>
      <c r="GH371" s="14" t="n">
        <v>6.9</v>
      </c>
      <c r="GI371" s="14" t="n">
        <v>6.1</v>
      </c>
      <c r="GJ371" s="14" t="n">
        <v>6.7</v>
      </c>
      <c r="GK371" s="14" t="n">
        <v>7.1</v>
      </c>
      <c r="GL371" s="14" t="n">
        <v>6.8</v>
      </c>
      <c r="GM371" s="14" t="n">
        <v>7.8</v>
      </c>
      <c r="GN371" s="14" t="n">
        <v>9.7</v>
      </c>
      <c r="GO371" s="15" t="n">
        <f aca="false">SUM(GC371:GN371)/12</f>
        <v>8.55</v>
      </c>
      <c r="HA371" s="0" t="n">
        <f aca="false">HA370+1</f>
        <v>2021</v>
      </c>
      <c r="HB371" s="32" t="n">
        <v>2021</v>
      </c>
      <c r="HC371" s="14" t="n">
        <v>15.3</v>
      </c>
      <c r="HD371" s="14" t="n">
        <v>15.1</v>
      </c>
      <c r="HE371" s="14" t="n">
        <v>14.1</v>
      </c>
      <c r="HF371" s="14" t="n">
        <v>11.4</v>
      </c>
      <c r="HG371" s="14" t="n">
        <v>10.4</v>
      </c>
      <c r="HH371" s="14" t="n">
        <v>8.5</v>
      </c>
      <c r="HI371" s="14" t="n">
        <v>7.8</v>
      </c>
      <c r="HJ371" s="14" t="n">
        <v>7.4</v>
      </c>
      <c r="HK371" s="14" t="n">
        <v>7.8</v>
      </c>
      <c r="HL371" s="14" t="n">
        <v>9.3</v>
      </c>
      <c r="HM371" s="14" t="n">
        <v>12.1</v>
      </c>
      <c r="HN371" s="14" t="n">
        <v>13.6</v>
      </c>
      <c r="HO371" s="15" t="n">
        <f aca="false">SUM(HC371:HN371)/12</f>
        <v>11.0666666666667</v>
      </c>
      <c r="IA371" s="0" t="n">
        <f aca="false">IA370+1</f>
        <v>2021</v>
      </c>
      <c r="IB371" s="32" t="n">
        <v>2021</v>
      </c>
      <c r="IC371" s="14" t="n">
        <v>15.4</v>
      </c>
      <c r="ID371" s="14" t="n">
        <v>15.9</v>
      </c>
      <c r="IE371" s="14" t="n">
        <v>14.7</v>
      </c>
      <c r="IF371" s="14" t="n">
        <v>10.1</v>
      </c>
      <c r="IG371" s="14" t="n">
        <v>8.6</v>
      </c>
      <c r="IH371" s="14" t="n">
        <v>8.4</v>
      </c>
      <c r="II371" s="14" t="n">
        <v>6.4</v>
      </c>
      <c r="IJ371" s="14" t="n">
        <v>5.3</v>
      </c>
      <c r="IK371" s="14" t="n">
        <v>7</v>
      </c>
      <c r="IL371" s="14" t="n">
        <v>9.1</v>
      </c>
      <c r="IM371" s="14" t="n">
        <v>12.1</v>
      </c>
      <c r="IN371" s="14" t="n">
        <v>13.8</v>
      </c>
      <c r="IO371" s="15" t="n">
        <f aca="false">SUM(IC371:IN371)/12</f>
        <v>10.5666666666667</v>
      </c>
      <c r="JA371" s="0" t="n">
        <f aca="false">JA370+1</f>
        <v>2021</v>
      </c>
      <c r="JB371" s="32" t="n">
        <v>2021</v>
      </c>
      <c r="JC371" s="14" t="n">
        <v>13</v>
      </c>
      <c r="JD371" s="14" t="n">
        <v>14</v>
      </c>
      <c r="JE371" s="14" t="n">
        <v>13.3</v>
      </c>
      <c r="JF371" s="14" t="n">
        <v>11.9</v>
      </c>
      <c r="JG371" s="14" t="n">
        <v>10.4</v>
      </c>
      <c r="JH371" s="14" t="n">
        <v>9.3</v>
      </c>
      <c r="JI371" s="14" t="n">
        <v>8.5</v>
      </c>
      <c r="JJ371" s="14" t="n">
        <v>10.2</v>
      </c>
      <c r="JK371" s="14" t="n">
        <v>9.9</v>
      </c>
      <c r="JL371" s="14" t="n">
        <v>9.7</v>
      </c>
      <c r="JM371" s="14" t="n">
        <v>10.8</v>
      </c>
      <c r="JN371" s="14" t="n">
        <v>12.7</v>
      </c>
      <c r="JO371" s="15" t="n">
        <f aca="false">SUM(JC371:JN371)/12</f>
        <v>11.1416666666667</v>
      </c>
      <c r="KA371" s="0" t="n">
        <f aca="false">KA370+1</f>
        <v>2021</v>
      </c>
      <c r="KB371" s="32" t="n">
        <v>2021</v>
      </c>
      <c r="KC371" s="14" t="n">
        <v>13.1</v>
      </c>
      <c r="KD371" s="14" t="n">
        <v>13.4</v>
      </c>
      <c r="KE371" s="14" t="n">
        <v>11.8</v>
      </c>
      <c r="KF371" s="14" t="n">
        <v>9.3</v>
      </c>
      <c r="KG371" s="14" t="n">
        <v>7.4</v>
      </c>
      <c r="KH371" s="14" t="n">
        <v>8</v>
      </c>
      <c r="KI371" s="14" t="n">
        <v>6.4</v>
      </c>
      <c r="KJ371" s="14" t="n">
        <v>6</v>
      </c>
      <c r="KK371" s="14" t="n">
        <v>5.9</v>
      </c>
      <c r="KL371" s="14" t="n">
        <v>6.9</v>
      </c>
      <c r="KM371" s="14" t="n">
        <v>10.7</v>
      </c>
      <c r="KN371" s="14" t="n">
        <v>11.3</v>
      </c>
      <c r="KO371" s="15" t="n">
        <f aca="false">SUM(KC371:KN371)/12</f>
        <v>9.18333333333333</v>
      </c>
      <c r="LA371" s="0" t="n">
        <f aca="false">LA370+1</f>
        <v>2021</v>
      </c>
      <c r="LB371" s="32" t="n">
        <v>2021</v>
      </c>
      <c r="LC371" s="14" t="n">
        <v>13.9</v>
      </c>
      <c r="LD371" s="14" t="n">
        <v>13.4</v>
      </c>
      <c r="LE371" s="14" t="n">
        <v>11.7</v>
      </c>
      <c r="LF371" s="14" t="n">
        <v>8.5</v>
      </c>
      <c r="LG371" s="14" t="n">
        <v>7.3</v>
      </c>
      <c r="LH371" s="14" t="n">
        <v>7.3</v>
      </c>
      <c r="LI371" s="14" t="n">
        <v>5.4</v>
      </c>
      <c r="LJ371" s="14" t="n">
        <v>4.5</v>
      </c>
      <c r="LK371" s="14" t="n">
        <v>4.3</v>
      </c>
      <c r="LL371" s="14" t="n">
        <v>6.3</v>
      </c>
      <c r="LM371" s="14" t="n">
        <v>10.5</v>
      </c>
      <c r="LN371" s="14" t="n">
        <v>11.2</v>
      </c>
      <c r="LO371" s="15" t="n">
        <f aca="false">SUM(LC371:LN371)/12</f>
        <v>8.69166666666667</v>
      </c>
      <c r="MA371" s="0" t="n">
        <f aca="false">MA370+1</f>
        <v>2021</v>
      </c>
      <c r="MB371" s="32" t="n">
        <v>2021</v>
      </c>
      <c r="MC371" s="14" t="n">
        <v>14.1</v>
      </c>
      <c r="MD371" s="14" t="n">
        <v>13.5</v>
      </c>
      <c r="ME371" s="14" t="n">
        <v>12.3</v>
      </c>
      <c r="MF371" s="14" t="n">
        <v>10.8</v>
      </c>
      <c r="MG371" s="14" t="n">
        <v>8.6</v>
      </c>
      <c r="MH371" s="14" t="n">
        <v>8.2</v>
      </c>
      <c r="MI371" s="14" t="n">
        <v>7</v>
      </c>
      <c r="MJ371" s="14" t="n">
        <v>7.1</v>
      </c>
      <c r="MK371" s="14" t="n">
        <v>7.1</v>
      </c>
      <c r="ML371" s="14" t="n">
        <v>7.9</v>
      </c>
      <c r="MM371" s="14" t="n">
        <v>10.8</v>
      </c>
      <c r="MN371" s="14" t="n">
        <v>12.1</v>
      </c>
      <c r="MO371" s="15" t="n">
        <f aca="false">SUM(MC371:MN371)/12</f>
        <v>9.95833333333333</v>
      </c>
      <c r="NA371" s="0" t="n">
        <f aca="false">NA370+1</f>
        <v>2021</v>
      </c>
      <c r="NB371" s="32" t="n">
        <v>2021</v>
      </c>
      <c r="NC371" s="14" t="n">
        <v>18.1</v>
      </c>
      <c r="ND371" s="14" t="n">
        <v>17.1</v>
      </c>
      <c r="NE371" s="14" t="n">
        <v>16.9</v>
      </c>
      <c r="NF371" s="14" t="n">
        <v>11</v>
      </c>
      <c r="NG371" s="14" t="n">
        <v>7.5</v>
      </c>
      <c r="NH371" s="14" t="n">
        <v>5.9</v>
      </c>
      <c r="NI371" s="14" t="n">
        <v>6.4</v>
      </c>
      <c r="NJ371" s="14" t="n">
        <v>5.3</v>
      </c>
      <c r="NK371" s="14" t="n">
        <v>8</v>
      </c>
      <c r="NL371" s="14" t="n">
        <v>11.4</v>
      </c>
      <c r="NM371" s="14" t="n">
        <v>14.8</v>
      </c>
      <c r="NN371" s="14" t="n">
        <v>16.4</v>
      </c>
      <c r="NO371" s="15" t="n">
        <f aca="false">SUM(NC371:NN371)/12</f>
        <v>11.5666666666667</v>
      </c>
      <c r="OA371" s="6"/>
    </row>
    <row r="372" customFormat="false" ht="12.9" hidden="false" customHeight="false" outlineLevel="0" collapsed="false">
      <c r="B372" s="6" t="n">
        <f aca="false">AVERAGE(AO372,BO372,CO372,DO372,EO372,FO372,GO372,HO372,IO372,JO372,KO372,LO372,MO372,NO372)</f>
        <v>10.6859721161192</v>
      </c>
      <c r="C372" s="18" t="n">
        <f aca="false">AVERAGE(B368:B372)</f>
        <v>10.3285039470334</v>
      </c>
      <c r="D372" s="20" t="n">
        <f aca="false">AVERAGE(B363:B372)</f>
        <v>10.5081441692839</v>
      </c>
      <c r="E372" s="6" t="n">
        <f aca="false">AVERAGE(B353:B372)</f>
        <v>10.5275046243245</v>
      </c>
      <c r="F372" s="24" t="n">
        <f aca="false">AVERAGE(B323:B372)</f>
        <v>10.6236023788303</v>
      </c>
      <c r="G372" s="2" t="n">
        <f aca="false">MAX(AC372:AN372,BC372:BN372,CC372:CN372,DC372:DN372,EC372:EN372,FC372:FN372,GC372:GN372,HC372:HN372,IC372:IN372,JC372:JN372,KC372:KN372,LC372:LN372,MC372:MN372,NC372:NN372)</f>
        <v>23.6</v>
      </c>
      <c r="H372" s="11" t="n">
        <f aca="false">MEDIAN(AC372:AN372,BC372:BN372,CC372:CN372,DC372:DN372,EC372:EN372,FC372:FN372,GC372:GN372,HC372:HN372,IC372:IN372,JC372:JN372,KC372:KN372,LC372:LN372,MC372:MN372,NC372:NN372)</f>
        <v>10.15</v>
      </c>
      <c r="I372" s="4" t="n">
        <f aca="false">MIN(AC372:AN372,BC372:BN372,CC372:CN372,DC372:DN372,EC372:EN372,FC372:FN372,GC372:GN372,HC372:HN372,IC372:IN372,JC372:JN372,KC372:KN372,LC372:LN372,MC372:MN372,NC372:NN372)</f>
        <v>3.2</v>
      </c>
      <c r="J372" s="12" t="n">
        <f aca="false">(G372+I372)/2</f>
        <v>13.4</v>
      </c>
      <c r="AA372" s="0" t="n">
        <f aca="false">AA371+1</f>
        <v>35</v>
      </c>
      <c r="AB372" s="27" t="n">
        <v>2022</v>
      </c>
      <c r="AC372" s="14" t="n">
        <v>18.8</v>
      </c>
      <c r="AD372" s="14" t="n">
        <v>16.6</v>
      </c>
      <c r="AE372" s="14" t="n">
        <v>15.8</v>
      </c>
      <c r="AF372" s="14" t="n">
        <v>14.3</v>
      </c>
      <c r="AG372" s="14" t="n">
        <v>10.4</v>
      </c>
      <c r="AH372" s="14" t="n">
        <v>9.6</v>
      </c>
      <c r="AI372" s="14" t="n">
        <v>6.7</v>
      </c>
      <c r="AJ372" s="14" t="n">
        <v>9.1</v>
      </c>
      <c r="AK372" s="14" t="n">
        <v>8.9</v>
      </c>
      <c r="AL372" s="14" t="n">
        <v>12.4</v>
      </c>
      <c r="AM372" s="14" t="n">
        <v>13.2</v>
      </c>
      <c r="AN372" s="14" t="n">
        <v>14.9</v>
      </c>
      <c r="AO372" s="15" t="n">
        <f aca="false">SUM(AC372:AN372)/12</f>
        <v>12.5583333333333</v>
      </c>
      <c r="BA372" s="0" t="n">
        <f aca="false">BA371+1</f>
        <v>2022</v>
      </c>
      <c r="BB372" s="32" t="n">
        <v>2022</v>
      </c>
      <c r="BC372" s="14" t="n">
        <v>16.5</v>
      </c>
      <c r="BD372" s="14" t="n">
        <v>14.1</v>
      </c>
      <c r="BE372" s="14" t="n">
        <v>13.4</v>
      </c>
      <c r="BF372" s="14" t="n">
        <v>11.5</v>
      </c>
      <c r="BG372" s="14" t="n">
        <v>7.3</v>
      </c>
      <c r="BH372" s="14" t="n">
        <v>6.8</v>
      </c>
      <c r="BI372" s="14" t="n">
        <v>3.8</v>
      </c>
      <c r="BJ372" s="14" t="n">
        <v>6.7</v>
      </c>
      <c r="BK372" s="14" t="n">
        <v>6.2</v>
      </c>
      <c r="BL372" s="14" t="n">
        <v>9.7</v>
      </c>
      <c r="BM372" s="14" t="n">
        <v>9.9</v>
      </c>
      <c r="BN372" s="14" t="n">
        <v>11.7</v>
      </c>
      <c r="BO372" s="15" t="n">
        <f aca="false">SUM(BC372:BN372)/12</f>
        <v>9.8</v>
      </c>
      <c r="CA372" s="0" t="n">
        <f aca="false">CA371+1</f>
        <v>2022</v>
      </c>
      <c r="CB372" s="32" t="n">
        <v>2022</v>
      </c>
      <c r="CC372" s="14" t="n">
        <v>15.7</v>
      </c>
      <c r="CD372" s="14" t="n">
        <v>13.9</v>
      </c>
      <c r="CE372" s="14" t="n">
        <v>13.2</v>
      </c>
      <c r="CF372" s="14" t="n">
        <v>11</v>
      </c>
      <c r="CG372" s="14" t="n">
        <v>6.8</v>
      </c>
      <c r="CH372" s="14" t="n">
        <v>7.2</v>
      </c>
      <c r="CI372" s="14" t="n">
        <v>5.3</v>
      </c>
      <c r="CJ372" s="14" t="n">
        <v>7.1</v>
      </c>
      <c r="CK372" s="14" t="n">
        <v>7.5</v>
      </c>
      <c r="CL372" s="14" t="n">
        <v>9.5</v>
      </c>
      <c r="CM372" s="14" t="n">
        <v>9.8</v>
      </c>
      <c r="CN372" s="14" t="n">
        <v>10.9</v>
      </c>
      <c r="CO372" s="15" t="n">
        <f aca="false">SUM(CC372:CN372)/12</f>
        <v>9.825</v>
      </c>
      <c r="DA372" s="0" t="n">
        <f aca="false">DA371+1</f>
        <v>2022</v>
      </c>
      <c r="DB372" s="32" t="n">
        <v>2022</v>
      </c>
      <c r="DC372" s="14" t="n">
        <v>17</v>
      </c>
      <c r="DD372" s="14" t="n">
        <v>13.5</v>
      </c>
      <c r="DE372" s="14" t="n">
        <v>12.9</v>
      </c>
      <c r="DF372" s="14" t="n">
        <v>11.2</v>
      </c>
      <c r="DG372" s="34" t="n">
        <f aca="false">DG371*(DF372/DF371+DH372/DH371)/2</f>
        <v>6.54331550802139</v>
      </c>
      <c r="DH372" s="14" t="n">
        <v>6</v>
      </c>
      <c r="DI372" s="14" t="n">
        <v>3.9</v>
      </c>
      <c r="DJ372" s="14" t="n">
        <v>5.5</v>
      </c>
      <c r="DK372" s="14" t="n">
        <v>5.8</v>
      </c>
      <c r="DL372" s="14" t="n">
        <v>9.8</v>
      </c>
      <c r="DM372" s="14" t="n">
        <v>9.7</v>
      </c>
      <c r="DN372" s="14" t="n">
        <v>10.9</v>
      </c>
      <c r="DO372" s="15" t="n">
        <f aca="false">SUM(DC372:DN372)/12</f>
        <v>9.39527629233512</v>
      </c>
      <c r="EA372" s="0" t="n">
        <f aca="false">EA371+1</f>
        <v>2022</v>
      </c>
      <c r="EB372" s="32" t="n">
        <v>2022</v>
      </c>
      <c r="EC372" s="14" t="n">
        <v>23.6</v>
      </c>
      <c r="ED372" s="14" t="n">
        <v>20.3</v>
      </c>
      <c r="EE372" s="14" t="n">
        <v>19.5</v>
      </c>
      <c r="EF372" s="14" t="n">
        <v>15.5</v>
      </c>
      <c r="EG372" s="14" t="n">
        <v>9.2</v>
      </c>
      <c r="EH372" s="14" t="n">
        <v>5.2</v>
      </c>
      <c r="EI372" s="14" t="n">
        <v>3.2</v>
      </c>
      <c r="EJ372" s="14" t="n">
        <v>6.1</v>
      </c>
      <c r="EK372" s="14" t="n">
        <v>9.5</v>
      </c>
      <c r="EL372" s="14" t="n">
        <v>14.3</v>
      </c>
      <c r="EM372" s="14" t="n">
        <v>15.4</v>
      </c>
      <c r="EN372" s="14" t="n">
        <v>20.5</v>
      </c>
      <c r="EO372" s="15" t="n">
        <f aca="false">SUM(EC372:EN372)/12</f>
        <v>13.525</v>
      </c>
      <c r="FA372" s="0" t="n">
        <f aca="false">FA371+1</f>
        <v>2022</v>
      </c>
      <c r="FB372" s="32" t="n">
        <v>2022</v>
      </c>
      <c r="FC372" s="14" t="n">
        <v>15.6</v>
      </c>
      <c r="FD372" s="14" t="n">
        <v>12.3</v>
      </c>
      <c r="FE372" s="14" t="n">
        <v>12.3</v>
      </c>
      <c r="FF372" s="14" t="n">
        <v>10.8</v>
      </c>
      <c r="FG372" s="14" t="n">
        <v>7.8</v>
      </c>
      <c r="FH372" s="14" t="n">
        <v>7.4</v>
      </c>
      <c r="FI372" s="14" t="n">
        <v>5.5</v>
      </c>
      <c r="FJ372" s="14" t="n">
        <v>6.9</v>
      </c>
      <c r="FK372" s="14" t="n">
        <v>6.6</v>
      </c>
      <c r="FL372" s="14" t="n">
        <v>9.4</v>
      </c>
      <c r="FM372" s="14" t="n">
        <v>9.6</v>
      </c>
      <c r="FN372" s="14" t="n">
        <v>11.2</v>
      </c>
      <c r="FO372" s="15" t="n">
        <f aca="false">SUM(FC372:FN372)/12</f>
        <v>9.61666666666667</v>
      </c>
      <c r="GA372" s="0" t="n">
        <f aca="false">GA371+1</f>
        <v>2022</v>
      </c>
      <c r="GB372" s="32" t="n">
        <v>2022</v>
      </c>
      <c r="GC372" s="14" t="n">
        <v>14.9</v>
      </c>
      <c r="GD372" s="14" t="n">
        <v>12</v>
      </c>
      <c r="GE372" s="14" t="n">
        <v>11.6</v>
      </c>
      <c r="GF372" s="14" t="n">
        <v>9.7</v>
      </c>
      <c r="GG372" s="14" t="n">
        <v>7.5</v>
      </c>
      <c r="GH372" s="14" t="n">
        <v>6.7</v>
      </c>
      <c r="GI372" s="14" t="n">
        <v>4.8</v>
      </c>
      <c r="GJ372" s="14" t="n">
        <v>6.4</v>
      </c>
      <c r="GK372" s="14" t="n">
        <v>6.3</v>
      </c>
      <c r="GL372" s="14" t="n">
        <v>9</v>
      </c>
      <c r="GM372" s="14" t="n">
        <v>9.2</v>
      </c>
      <c r="GN372" s="14" t="n">
        <v>10.2</v>
      </c>
      <c r="GO372" s="15" t="n">
        <f aca="false">SUM(GC372:GN372)/12</f>
        <v>9.025</v>
      </c>
      <c r="HA372" s="0" t="n">
        <f aca="false">HA371+1</f>
        <v>2022</v>
      </c>
      <c r="HB372" s="32" t="n">
        <v>2022</v>
      </c>
      <c r="HC372" s="14" t="n">
        <v>17.1</v>
      </c>
      <c r="HD372" s="14" t="n">
        <v>16.1</v>
      </c>
      <c r="HE372" s="14" t="n">
        <v>15.5</v>
      </c>
      <c r="HF372" s="14" t="n">
        <v>14.2</v>
      </c>
      <c r="HG372" s="14" t="n">
        <v>9.5</v>
      </c>
      <c r="HH372" s="14" t="n">
        <v>8.6</v>
      </c>
      <c r="HI372" s="14" t="n">
        <v>6.6</v>
      </c>
      <c r="HJ372" s="14" t="n">
        <v>7.4</v>
      </c>
      <c r="HK372" s="14" t="n">
        <v>8.6</v>
      </c>
      <c r="HL372" s="14" t="n">
        <v>10.1</v>
      </c>
      <c r="HM372" s="14" t="n">
        <v>11</v>
      </c>
      <c r="HN372" s="14" t="n">
        <v>13.4</v>
      </c>
      <c r="HO372" s="15" t="n">
        <f aca="false">SUM(HC372:HN372)/12</f>
        <v>11.5083333333333</v>
      </c>
      <c r="IA372" s="0" t="n">
        <f aca="false">IA371+1</f>
        <v>2022</v>
      </c>
      <c r="IB372" s="32" t="n">
        <v>2022</v>
      </c>
      <c r="IC372" s="14" t="n">
        <v>18.5</v>
      </c>
      <c r="ID372" s="14" t="n">
        <v>15.9</v>
      </c>
      <c r="IE372" s="14" t="n">
        <v>15.1</v>
      </c>
      <c r="IF372" s="14" t="n">
        <v>12.6</v>
      </c>
      <c r="IG372" s="14" t="n">
        <v>8.4</v>
      </c>
      <c r="IH372" s="14" t="n">
        <v>7.8</v>
      </c>
      <c r="II372" s="14" t="n">
        <v>4.4</v>
      </c>
      <c r="IJ372" s="14" t="n">
        <v>7.5</v>
      </c>
      <c r="IK372" s="14" t="n">
        <v>7.8</v>
      </c>
      <c r="IL372" s="14" t="n">
        <v>11.6</v>
      </c>
      <c r="IM372" s="14" t="n">
        <v>12.5</v>
      </c>
      <c r="IN372" s="14" t="n">
        <v>15</v>
      </c>
      <c r="IO372" s="15" t="n">
        <f aca="false">SUM(IC372:IN372)/12</f>
        <v>11.425</v>
      </c>
      <c r="JA372" s="0" t="n">
        <f aca="false">JA371+1</f>
        <v>2022</v>
      </c>
      <c r="JB372" s="32" t="n">
        <v>2022</v>
      </c>
      <c r="JC372" s="14" t="n">
        <v>16.4</v>
      </c>
      <c r="JD372" s="14" t="n">
        <v>14.4</v>
      </c>
      <c r="JE372" s="14" t="n">
        <v>13.6</v>
      </c>
      <c r="JF372" s="14" t="n">
        <v>12.2</v>
      </c>
      <c r="JG372" s="14" t="n">
        <v>10.3</v>
      </c>
      <c r="JH372" s="14" t="n">
        <v>9.4</v>
      </c>
      <c r="JI372" s="14" t="n">
        <v>7.7</v>
      </c>
      <c r="JJ372" s="14" t="n">
        <v>9</v>
      </c>
      <c r="JK372" s="14" t="n">
        <v>9</v>
      </c>
      <c r="JL372" s="14" t="n">
        <v>11.1</v>
      </c>
      <c r="JM372" s="14" t="n">
        <v>11.5</v>
      </c>
      <c r="JN372" s="14" t="n">
        <v>12</v>
      </c>
      <c r="JO372" s="15" t="n">
        <f aca="false">SUM(JC372:JN372)/12</f>
        <v>11.3833333333333</v>
      </c>
      <c r="KA372" s="0" t="n">
        <f aca="false">KA371+1</f>
        <v>2022</v>
      </c>
      <c r="KB372" s="32" t="n">
        <v>2022</v>
      </c>
      <c r="KC372" s="14" t="n">
        <v>16.5</v>
      </c>
      <c r="KD372" s="14" t="n">
        <v>13.8</v>
      </c>
      <c r="KE372" s="14" t="n">
        <v>13.4</v>
      </c>
      <c r="KF372" s="14" t="n">
        <v>12.4</v>
      </c>
      <c r="KG372" s="14" t="n">
        <v>8.3</v>
      </c>
      <c r="KH372" s="14" t="n">
        <v>8.2</v>
      </c>
      <c r="KI372" s="14" t="n">
        <v>4.7</v>
      </c>
      <c r="KJ372" s="14" t="n">
        <v>6.5</v>
      </c>
      <c r="KK372" s="14" t="n">
        <v>5.2</v>
      </c>
      <c r="KL372" s="14" t="n">
        <v>9.6</v>
      </c>
      <c r="KM372" s="14" t="n">
        <v>10.5</v>
      </c>
      <c r="KN372" s="14" t="n">
        <v>11.6</v>
      </c>
      <c r="KO372" s="15" t="n">
        <f aca="false">SUM(KC372:KN372)/12</f>
        <v>10.0583333333333</v>
      </c>
      <c r="LA372" s="0" t="n">
        <f aca="false">LA371+1</f>
        <v>2022</v>
      </c>
      <c r="LB372" s="32" t="n">
        <v>2022</v>
      </c>
      <c r="LC372" s="14" t="n">
        <v>16.3</v>
      </c>
      <c r="LD372" s="14" t="n">
        <v>13.6</v>
      </c>
      <c r="LE372" s="14" t="n">
        <v>13</v>
      </c>
      <c r="LF372" s="14" t="n">
        <v>11</v>
      </c>
      <c r="LG372" s="14" t="n">
        <v>6.6</v>
      </c>
      <c r="LH372" s="14" t="n">
        <v>6.9</v>
      </c>
      <c r="LI372" s="14" t="n">
        <v>3.9</v>
      </c>
      <c r="LJ372" s="14" t="n">
        <v>6.2</v>
      </c>
      <c r="LK372" s="14" t="n">
        <v>5.3</v>
      </c>
      <c r="LL372" s="14" t="n">
        <v>9.2</v>
      </c>
      <c r="LM372" s="14" t="n">
        <v>9.6</v>
      </c>
      <c r="LN372" s="14" t="n">
        <v>12.1</v>
      </c>
      <c r="LO372" s="15" t="n">
        <f aca="false">SUM(LC372:LN372)/12</f>
        <v>9.475</v>
      </c>
      <c r="MA372" s="0" t="n">
        <f aca="false">MA371+1</f>
        <v>2022</v>
      </c>
      <c r="MB372" s="32" t="n">
        <v>2022</v>
      </c>
      <c r="MC372" s="14" t="n">
        <v>16.7</v>
      </c>
      <c r="MD372" s="14" t="n">
        <v>13.4</v>
      </c>
      <c r="ME372" s="14" t="n">
        <v>13.5</v>
      </c>
      <c r="MF372" s="14" t="n">
        <v>11.7</v>
      </c>
      <c r="MG372" s="14" t="n">
        <v>8.7</v>
      </c>
      <c r="MH372" s="14" t="n">
        <v>8.2</v>
      </c>
      <c r="MI372" s="14" t="n">
        <v>6.3</v>
      </c>
      <c r="MJ372" s="14" t="n">
        <v>7.7</v>
      </c>
      <c r="MK372" s="14" t="n">
        <v>7.4</v>
      </c>
      <c r="ML372" s="14" t="n">
        <v>10</v>
      </c>
      <c r="MM372" s="14" t="n">
        <v>10.8</v>
      </c>
      <c r="MN372" s="14" t="n">
        <v>12.1</v>
      </c>
      <c r="MO372" s="15" t="n">
        <f aca="false">SUM(MC372:MN372)/12</f>
        <v>10.5416666666667</v>
      </c>
      <c r="NA372" s="0" t="n">
        <f aca="false">NA371+1</f>
        <v>2022</v>
      </c>
      <c r="NB372" s="32" t="n">
        <v>2022</v>
      </c>
      <c r="NC372" s="14" t="n">
        <v>18.5</v>
      </c>
      <c r="ND372" s="14" t="n">
        <v>16.6</v>
      </c>
      <c r="NE372" s="14" t="n">
        <v>16.8</v>
      </c>
      <c r="NF372" s="14" t="n">
        <v>13.7</v>
      </c>
      <c r="NG372" s="14" t="n">
        <v>7.6</v>
      </c>
      <c r="NH372" s="14" t="n">
        <v>5</v>
      </c>
      <c r="NI372" s="14" t="n">
        <v>3.2</v>
      </c>
      <c r="NJ372" s="14" t="n">
        <v>4.7</v>
      </c>
      <c r="NK372" s="14" t="n">
        <v>8.5</v>
      </c>
      <c r="NL372" s="14" t="n">
        <v>12.2</v>
      </c>
      <c r="NM372" s="14" t="n">
        <v>13.6</v>
      </c>
      <c r="NN372" s="14" t="n">
        <v>17.2</v>
      </c>
      <c r="NO372" s="15" t="n">
        <f aca="false">SUM(NC372:NN372)/12</f>
        <v>11.4666666666667</v>
      </c>
      <c r="OA372" s="6"/>
    </row>
    <row r="373" customFormat="false" ht="12.8" hidden="false" customHeight="false" outlineLevel="0" collapsed="false">
      <c r="B373" s="6" t="n">
        <f aca="false">AVERAGE(AO373,BO373,CO373,DO373,EO373,FO373,GO373,HO373,IO373,JO373,KO373,LO373,MO373,NO373)</f>
        <v>10.4769230769231</v>
      </c>
      <c r="C373" s="18" t="n">
        <f aca="false">AVERAGE(B369:B373)</f>
        <v>10.3085314195608</v>
      </c>
      <c r="D373" s="20" t="n">
        <f aca="false">AVERAGE(B364:B373)</f>
        <v>10.438313328828</v>
      </c>
      <c r="E373" s="6" t="n">
        <f aca="false">AVERAGE(B354:B373)</f>
        <v>10.5319460162659</v>
      </c>
      <c r="F373" s="24" t="n">
        <f aca="false">AVERAGE(B324:B373)</f>
        <v>10.606236078464</v>
      </c>
      <c r="G373" s="2" t="n">
        <f aca="false">MAX(AC373:AN373,BC373:BN373,CC373:CN373,DC373:DN373,EC373:EN373,FC373:FN373,GC373:GN373,HC373:HN373,IC373:IN373,JC373:JN373,KC373:KN373,LC373:LN373,MC373:MN373,NC373:NN373)</f>
        <v>22.9</v>
      </c>
      <c r="H373" s="11" t="n">
        <f aca="false">MEDIAN(AC373:AN373,BC373:BN373,CC373:CN373,DC373:DN373,EC373:EN373,FC373:FN373,GC373:GN373,HC373:HN373,IC373:IN373,JC373:JN373,KC373:KN373,LC373:LN373,MC373:MN373,NC373:NN373)</f>
        <v>10</v>
      </c>
      <c r="I373" s="4" t="n">
        <f aca="false">MIN(AC373:AN373,BC373:BN373,CC373:CN373,DC373:DN373,EC373:EN373,FC373:FN373,GC373:GN373,HC373:HN373,IC373:IN373,JC373:JN373,KC373:KN373,LC373:LN373,MC373:MN373,NC373:NN373)</f>
        <v>4.2</v>
      </c>
      <c r="J373" s="12" t="n">
        <f aca="false">(G373+I373)/2</f>
        <v>13.55</v>
      </c>
      <c r="AB373" s="33" t="s">
        <v>157</v>
      </c>
      <c r="AC373" s="14" t="n">
        <v>16.9</v>
      </c>
      <c r="AD373" s="14" t="n">
        <v>16.4</v>
      </c>
      <c r="AE373" s="14" t="n">
        <v>15.1</v>
      </c>
      <c r="AF373" s="14" t="n">
        <v>12.5</v>
      </c>
      <c r="AG373" s="14" t="n">
        <v>9.8</v>
      </c>
      <c r="AH373" s="14" t="n">
        <v>10.5</v>
      </c>
      <c r="AI373" s="14" t="n">
        <v>7.6</v>
      </c>
      <c r="AJ373" s="14" t="n">
        <v>8.5</v>
      </c>
      <c r="AK373" s="14" t="n">
        <v>9.7</v>
      </c>
      <c r="AL373" s="14" t="n">
        <v>10.7</v>
      </c>
      <c r="AM373" s="14" t="n">
        <v>12.2</v>
      </c>
      <c r="AN373" s="14" t="n">
        <v>15</v>
      </c>
      <c r="AO373" s="14" t="n">
        <v>12.1</v>
      </c>
      <c r="BB373" s="33" t="s">
        <v>157</v>
      </c>
      <c r="BC373" s="14" t="n">
        <v>14.4</v>
      </c>
      <c r="BD373" s="14" t="n">
        <v>13.4</v>
      </c>
      <c r="BE373" s="14" t="n">
        <v>11.5</v>
      </c>
      <c r="BF373" s="14" t="n">
        <v>8.5</v>
      </c>
      <c r="BG373" s="14" t="n">
        <v>5.7</v>
      </c>
      <c r="BH373" s="14" t="n">
        <v>7.6</v>
      </c>
      <c r="BI373" s="14" t="n">
        <v>4.4</v>
      </c>
      <c r="BJ373" s="14" t="n">
        <v>5.3</v>
      </c>
      <c r="BK373" s="14" t="n">
        <v>6</v>
      </c>
      <c r="BL373" s="14" t="n">
        <v>7.8</v>
      </c>
      <c r="BM373" s="14" t="n">
        <v>10</v>
      </c>
      <c r="BN373" s="14" t="n">
        <v>12.9</v>
      </c>
      <c r="BO373" s="14" t="n">
        <v>9</v>
      </c>
      <c r="CO373" s="15"/>
      <c r="DB373" s="33" t="s">
        <v>157</v>
      </c>
      <c r="DC373" s="14" t="n">
        <v>13.3</v>
      </c>
      <c r="DD373" s="14" t="n">
        <v>12.5</v>
      </c>
      <c r="DE373" s="14" t="n">
        <v>11</v>
      </c>
      <c r="DF373" s="14" t="n">
        <v>9.3</v>
      </c>
      <c r="DG373" s="14" t="n">
        <v>5.8</v>
      </c>
      <c r="DH373" s="14" t="n">
        <v>7.4</v>
      </c>
      <c r="DI373" s="14" t="n">
        <v>4.4</v>
      </c>
      <c r="DJ373" s="14" t="n">
        <v>5.1</v>
      </c>
      <c r="DK373" s="14" t="n">
        <v>5.4</v>
      </c>
      <c r="DL373" s="14" t="n">
        <v>6.5</v>
      </c>
      <c r="DM373" s="14" t="n">
        <v>9.2</v>
      </c>
      <c r="DN373" s="14" t="n">
        <v>12.4</v>
      </c>
      <c r="DO373" s="14" t="n">
        <v>8.5</v>
      </c>
      <c r="EA373" s="0" t="n">
        <f aca="false">EA372+1</f>
        <v>2023</v>
      </c>
      <c r="EB373" s="33" t="s">
        <v>157</v>
      </c>
      <c r="EC373" s="14" t="n">
        <v>22.9</v>
      </c>
      <c r="ED373" s="14" t="n">
        <v>21.8</v>
      </c>
      <c r="EE373" s="14" t="n">
        <v>18.7</v>
      </c>
      <c r="EF373" s="14" t="n">
        <v>13.2</v>
      </c>
      <c r="EG373" s="14" t="n">
        <v>7</v>
      </c>
      <c r="EH373" s="14" t="n">
        <v>6.1</v>
      </c>
      <c r="EI373" s="14" t="n">
        <v>6.5</v>
      </c>
      <c r="EJ373" s="14" t="n">
        <v>8.2</v>
      </c>
      <c r="EK373" s="14" t="n">
        <v>11.3</v>
      </c>
      <c r="EL373" s="14" t="n">
        <v>13.2</v>
      </c>
      <c r="EM373" s="14" t="n">
        <v>19.6</v>
      </c>
      <c r="EN373" s="14" t="n">
        <v>20</v>
      </c>
      <c r="EO373" s="14" t="n">
        <v>14</v>
      </c>
      <c r="FB373" s="33" t="s">
        <v>157</v>
      </c>
      <c r="FC373" s="14" t="n">
        <v>12.8</v>
      </c>
      <c r="FD373" s="14" t="n">
        <v>13</v>
      </c>
      <c r="FE373" s="14" t="n">
        <v>11.7</v>
      </c>
      <c r="FF373" s="14" t="n">
        <v>9.4</v>
      </c>
      <c r="FG373" s="14" t="n">
        <v>7.5</v>
      </c>
      <c r="FH373" s="14" t="n">
        <v>7.8</v>
      </c>
      <c r="FI373" s="14" t="n">
        <v>6.4</v>
      </c>
      <c r="FJ373" s="14" t="n">
        <v>6.3</v>
      </c>
      <c r="FK373" s="14" t="n">
        <v>7.4</v>
      </c>
      <c r="FL373" s="14" t="n">
        <v>7.2</v>
      </c>
      <c r="FM373" s="14" t="n">
        <v>9.9</v>
      </c>
      <c r="FN373" s="14" t="n">
        <v>11.7</v>
      </c>
      <c r="FO373" s="14" t="n">
        <v>9.3</v>
      </c>
      <c r="GB373" s="33" t="s">
        <v>157</v>
      </c>
      <c r="GC373" s="14" t="n">
        <v>12</v>
      </c>
      <c r="GD373" s="14" t="n">
        <v>11.9</v>
      </c>
      <c r="GE373" s="14" t="n">
        <v>10.5</v>
      </c>
      <c r="GF373" s="14" t="n">
        <v>10</v>
      </c>
      <c r="GG373" s="14" t="n">
        <v>7.9</v>
      </c>
      <c r="GH373" s="14" t="n">
        <v>7.4</v>
      </c>
      <c r="GI373" s="14" t="n">
        <v>6.7</v>
      </c>
      <c r="GJ373" s="14" t="n">
        <v>6.1</v>
      </c>
      <c r="GK373" s="14" t="n">
        <v>7.5</v>
      </c>
      <c r="GL373" s="14" t="n">
        <v>6.7</v>
      </c>
      <c r="GM373" s="14" t="n">
        <v>9.9</v>
      </c>
      <c r="GN373" s="14" t="n">
        <v>11.1</v>
      </c>
      <c r="GO373" s="14" t="n">
        <v>9</v>
      </c>
      <c r="HB373" s="33" t="s">
        <v>157</v>
      </c>
      <c r="HC373" s="14" t="n">
        <v>15.6</v>
      </c>
      <c r="HD373" s="14" t="n">
        <v>15.4</v>
      </c>
      <c r="HE373" s="14" t="n">
        <v>14.8</v>
      </c>
      <c r="HF373" s="14" t="n">
        <v>12.1</v>
      </c>
      <c r="HG373" s="14" t="n">
        <v>9.7</v>
      </c>
      <c r="HH373" s="14" t="n">
        <v>9.2</v>
      </c>
      <c r="HI373" s="14" t="n">
        <v>7.3</v>
      </c>
      <c r="HJ373" s="14" t="n">
        <v>7.3</v>
      </c>
      <c r="HK373" s="14" t="n">
        <v>7.7</v>
      </c>
      <c r="HL373" s="14" t="n">
        <v>9.4</v>
      </c>
      <c r="HM373" s="14" t="n">
        <v>13.2</v>
      </c>
      <c r="HN373" s="14" t="n">
        <v>14.3</v>
      </c>
      <c r="HO373" s="14" t="n">
        <v>11.3</v>
      </c>
      <c r="IB373" s="33" t="s">
        <v>157</v>
      </c>
      <c r="IC373" s="14" t="n">
        <v>17.3</v>
      </c>
      <c r="ID373" s="14" t="n">
        <v>16.6</v>
      </c>
      <c r="IE373" s="14" t="n">
        <v>14.5</v>
      </c>
      <c r="IF373" s="14" t="n">
        <v>11.2</v>
      </c>
      <c r="IG373" s="14" t="n">
        <v>8.1</v>
      </c>
      <c r="IH373" s="14" t="n">
        <v>9.3</v>
      </c>
      <c r="II373" s="14" t="n">
        <v>5.3</v>
      </c>
      <c r="IJ373" s="14" t="n">
        <v>4.9</v>
      </c>
      <c r="IK373" s="14" t="n">
        <v>6.7</v>
      </c>
      <c r="IL373" s="14" t="n">
        <v>9.3</v>
      </c>
      <c r="IM373" s="14" t="n">
        <v>12.2</v>
      </c>
      <c r="IN373" s="14" t="n">
        <v>15.1</v>
      </c>
      <c r="IO373" s="14" t="n">
        <v>10.9</v>
      </c>
      <c r="JB373" s="33" t="s">
        <v>157</v>
      </c>
      <c r="JC373" s="14" t="n">
        <v>13.5</v>
      </c>
      <c r="JD373" s="14" t="n">
        <v>13.9</v>
      </c>
      <c r="JE373" s="14" t="n">
        <v>13.1</v>
      </c>
      <c r="JF373" s="14" t="n">
        <v>12.2</v>
      </c>
      <c r="JG373" s="14" t="n">
        <v>11.1</v>
      </c>
      <c r="JH373" s="14" t="n">
        <v>10.1</v>
      </c>
      <c r="JI373" s="14" t="n">
        <v>10.4</v>
      </c>
      <c r="JJ373" s="14" t="n">
        <v>10.2</v>
      </c>
      <c r="JK373" s="14" t="n">
        <v>12.2</v>
      </c>
      <c r="JL373" s="14" t="n">
        <v>9.7</v>
      </c>
      <c r="JM373" s="14" t="n">
        <v>12</v>
      </c>
      <c r="JN373" s="14" t="n">
        <v>12.4</v>
      </c>
      <c r="JO373" s="14" t="n">
        <v>11.7</v>
      </c>
      <c r="KB373" s="33" t="s">
        <v>157</v>
      </c>
      <c r="KC373" s="14" t="n">
        <v>14.6</v>
      </c>
      <c r="KD373" s="14" t="n">
        <v>14.1</v>
      </c>
      <c r="KE373" s="14" t="n">
        <v>11.7</v>
      </c>
      <c r="KF373" s="14" t="n">
        <v>10.9</v>
      </c>
      <c r="KG373" s="14" t="n">
        <v>7.9</v>
      </c>
      <c r="KH373" s="14" t="n">
        <v>8.9</v>
      </c>
      <c r="KI373" s="14" t="n">
        <v>5.6</v>
      </c>
      <c r="KJ373" s="14" t="n">
        <v>6.2</v>
      </c>
      <c r="KK373" s="14" t="n">
        <v>6.4</v>
      </c>
      <c r="KL373" s="14" t="n">
        <v>7.7</v>
      </c>
      <c r="KM373" s="14" t="n">
        <v>9</v>
      </c>
      <c r="KN373" s="14" t="n">
        <v>13.3</v>
      </c>
      <c r="KO373" s="14" t="n">
        <v>9.7</v>
      </c>
      <c r="LB373" s="33" t="s">
        <v>157</v>
      </c>
      <c r="LC373" s="14" t="n">
        <v>14.3</v>
      </c>
      <c r="LD373" s="14" t="n">
        <v>13.1</v>
      </c>
      <c r="LE373" s="14" t="n">
        <v>11.4</v>
      </c>
      <c r="LF373" s="14" t="n">
        <v>8.5</v>
      </c>
      <c r="LG373" s="14" t="n">
        <v>6.6</v>
      </c>
      <c r="LH373" s="14" t="n">
        <v>7.5</v>
      </c>
      <c r="LI373" s="14" t="n">
        <v>4.7</v>
      </c>
      <c r="LJ373" s="14" t="n">
        <v>4.2</v>
      </c>
      <c r="LK373" s="14" t="n">
        <v>5.3</v>
      </c>
      <c r="LL373" s="14" t="n">
        <v>6</v>
      </c>
      <c r="LM373" s="14" t="n">
        <v>9.2</v>
      </c>
      <c r="LN373" s="14" t="n">
        <v>13</v>
      </c>
      <c r="LO373" s="14" t="n">
        <v>8.6</v>
      </c>
      <c r="MB373" s="33" t="s">
        <v>157</v>
      </c>
      <c r="MC373" s="14" t="n">
        <v>14.2</v>
      </c>
      <c r="MD373" s="14" t="n">
        <v>14</v>
      </c>
      <c r="ME373" s="14" t="n">
        <v>12.9</v>
      </c>
      <c r="MF373" s="14" t="n">
        <v>10.8</v>
      </c>
      <c r="MG373" s="14" t="n">
        <v>9.2</v>
      </c>
      <c r="MH373" s="14" t="n">
        <v>8.9</v>
      </c>
      <c r="MI373" s="14" t="n">
        <v>6.9</v>
      </c>
      <c r="MJ373" s="14" t="n">
        <v>6.7</v>
      </c>
      <c r="MK373" s="14" t="n">
        <v>8</v>
      </c>
      <c r="ML373" s="14" t="n">
        <v>8.1</v>
      </c>
      <c r="MM373" s="14" t="n">
        <v>11.4</v>
      </c>
      <c r="MN373" s="14" t="n">
        <v>13.1</v>
      </c>
      <c r="MO373" s="14" t="n">
        <v>10.3</v>
      </c>
      <c r="NB373" s="33" t="s">
        <v>157</v>
      </c>
      <c r="NC373" s="14" t="n">
        <v>18.9</v>
      </c>
      <c r="ND373" s="14" t="n">
        <v>19</v>
      </c>
      <c r="NE373" s="14" t="n">
        <v>16.1</v>
      </c>
      <c r="NF373" s="14" t="n">
        <v>12.1</v>
      </c>
      <c r="NG373" s="14" t="n">
        <v>6.4</v>
      </c>
      <c r="NH373" s="14" t="n">
        <v>6.3</v>
      </c>
      <c r="NI373" s="14" t="n">
        <v>4.2</v>
      </c>
      <c r="NJ373" s="14" t="n">
        <v>6.9</v>
      </c>
      <c r="NK373" s="14" t="n">
        <v>9</v>
      </c>
      <c r="NL373" s="14" t="n">
        <v>10.5</v>
      </c>
      <c r="NM373" s="14" t="n">
        <v>15.6</v>
      </c>
      <c r="NN373" s="14" t="n">
        <v>17.1</v>
      </c>
      <c r="NO373" s="14" t="n">
        <v>11.8</v>
      </c>
      <c r="OA373" s="6"/>
    </row>
    <row r="374" customFormat="false" ht="12.8" hidden="false" customHeight="false" outlineLevel="0" collapsed="false">
      <c r="B374" s="6" t="n">
        <f aca="false">AVERAGE(AO374,BO374,CO374,DO374,EO374,FO374,GO374,HO374,IO374,JO374,KO374,LO374,MO374,NO374)</f>
        <v>10.6230769230769</v>
      </c>
      <c r="C374" s="18" t="n">
        <f aca="false">AVERAGE(B370:B374)</f>
        <v>10.3755277565572</v>
      </c>
      <c r="D374" s="20" t="n">
        <f aca="false">AVERAGE(B365:B374)</f>
        <v>10.4253234020881</v>
      </c>
      <c r="E374" s="6" t="n">
        <f aca="false">AVERAGE(B355:B374)</f>
        <v>10.5465820052769</v>
      </c>
      <c r="F374" s="24" t="n">
        <f aca="false">AVERAGE(B325:B374)</f>
        <v>10.5944119026398</v>
      </c>
      <c r="G374" s="2" t="n">
        <f aca="false">MAX(AC374:AN374,BC374:BN374,CC374:CN374,DC374:DN374,EC374:EN374,FC374:FN374,GC374:GN374,HC374:HN374,IC374:IN374,JC374:JN374,KC374:KN374,LC374:LN374,MC374:MN374,NC374:NN374)</f>
        <v>24.1</v>
      </c>
      <c r="H374" s="11" t="n">
        <f aca="false">MEDIAN(AC374:AN374,BC374:BN374,CC374:CN374,DC374:DN374,EC374:EN374,FC374:FN374,GC374:GN374,HC374:HN374,IC374:IN374,JC374:JN374,KC374:KN374,LC374:LN374,MC374:MN374,NC374:NN374)</f>
        <v>9.9</v>
      </c>
      <c r="I374" s="4" t="n">
        <f aca="false">MIN(AC374:AN374,BC374:BN374,CC374:CN374,DC374:DN374,EC374:EN374,FC374:FN374,GC374:GN374,HC374:HN374,IC374:IN374,JC374:JN374,KC374:KN374,LC374:LN374,MC374:MN374,NC374:NN374)</f>
        <v>3.8</v>
      </c>
      <c r="J374" s="12" t="n">
        <f aca="false">(G374+I374)/2</f>
        <v>13.95</v>
      </c>
      <c r="AB374" s="33" t="s">
        <v>158</v>
      </c>
      <c r="AC374" s="14" t="n">
        <v>17</v>
      </c>
      <c r="AD374" s="14" t="n">
        <v>16.4</v>
      </c>
      <c r="AE374" s="14" t="n">
        <v>16.6</v>
      </c>
      <c r="AF374" s="14" t="n">
        <v>10.5</v>
      </c>
      <c r="AG374" s="14" t="n">
        <v>7.9</v>
      </c>
      <c r="AH374" s="14" t="n">
        <v>7.9</v>
      </c>
      <c r="AI374" s="14" t="n">
        <v>7.4</v>
      </c>
      <c r="AJ374" s="14" t="n">
        <v>9.8</v>
      </c>
      <c r="AK374" s="14" t="n">
        <v>9.4</v>
      </c>
      <c r="AL374" s="14" t="n">
        <v>12</v>
      </c>
      <c r="AM374" s="14" t="n">
        <v>14.7</v>
      </c>
      <c r="AN374" s="14" t="n">
        <v>16.1</v>
      </c>
      <c r="AO374" s="14" t="n">
        <v>12.1</v>
      </c>
      <c r="BB374" s="33" t="s">
        <v>158</v>
      </c>
      <c r="BC374" s="14" t="n">
        <v>15.3</v>
      </c>
      <c r="BD374" s="14" t="n">
        <v>14.5</v>
      </c>
      <c r="BE374" s="14" t="n">
        <v>14.2</v>
      </c>
      <c r="BF374" s="14" t="n">
        <v>6.9</v>
      </c>
      <c r="BG374" s="14" t="n">
        <v>5.1</v>
      </c>
      <c r="BH374" s="14" t="n">
        <v>4.6</v>
      </c>
      <c r="BI374" s="14" t="n">
        <v>5.3</v>
      </c>
      <c r="BJ374" s="14" t="n">
        <v>7.1</v>
      </c>
      <c r="BK374" s="14" t="n">
        <v>5.9</v>
      </c>
      <c r="BL374" s="14" t="n">
        <v>9.6</v>
      </c>
      <c r="BM374" s="14" t="n">
        <v>12</v>
      </c>
      <c r="BN374" s="14" t="n">
        <v>12.7</v>
      </c>
      <c r="BO374" s="14" t="n">
        <v>9.4</v>
      </c>
      <c r="CO374" s="15"/>
      <c r="DB374" s="33" t="s">
        <v>158</v>
      </c>
      <c r="DC374" s="14" t="n">
        <v>14.5</v>
      </c>
      <c r="DD374" s="14" t="n">
        <v>12.9</v>
      </c>
      <c r="DE374" s="14" t="n">
        <v>12.4</v>
      </c>
      <c r="DF374" s="14" t="n">
        <v>6.5</v>
      </c>
      <c r="DG374" s="14" t="n">
        <v>4.6</v>
      </c>
      <c r="DH374" s="14" t="n">
        <v>4.2</v>
      </c>
      <c r="DI374" s="14" t="n">
        <v>4.1</v>
      </c>
      <c r="DJ374" s="14" t="n">
        <v>5.7</v>
      </c>
      <c r="DK374" s="14" t="n">
        <v>4.2</v>
      </c>
      <c r="DL374" s="14" t="n">
        <v>7.8</v>
      </c>
      <c r="DM374" s="14" t="n">
        <v>11.1</v>
      </c>
      <c r="DN374" s="14" t="n">
        <v>12.7</v>
      </c>
      <c r="DO374" s="14" t="n">
        <v>8.4</v>
      </c>
      <c r="EA374" s="0" t="n">
        <f aca="false">EA373+1</f>
        <v>2024</v>
      </c>
      <c r="EB374" s="33" t="s">
        <v>158</v>
      </c>
      <c r="EC374" s="14" t="n">
        <v>24.1</v>
      </c>
      <c r="ED374" s="14" t="n">
        <v>22.7</v>
      </c>
      <c r="EE374" s="14" t="n">
        <v>23.1</v>
      </c>
      <c r="EF374" s="14" t="n">
        <v>12.2</v>
      </c>
      <c r="EG374" s="14" t="n">
        <v>9.1</v>
      </c>
      <c r="EH374" s="14" t="n">
        <v>6.1</v>
      </c>
      <c r="EI374" s="14" t="n">
        <v>5.2</v>
      </c>
      <c r="EJ374" s="14" t="n">
        <v>10.1</v>
      </c>
      <c r="EK374" s="14" t="n">
        <v>10</v>
      </c>
      <c r="EL374" s="14" t="n">
        <v>16.8</v>
      </c>
      <c r="EM374" s="14" t="n">
        <v>19.7</v>
      </c>
      <c r="EN374" s="14" t="n">
        <v>21.7</v>
      </c>
      <c r="EO374" s="14" t="n">
        <v>15.1</v>
      </c>
      <c r="FB374" s="33" t="s">
        <v>158</v>
      </c>
      <c r="FC374" s="14" t="n">
        <v>13.4</v>
      </c>
      <c r="FD374" s="14" t="n">
        <v>12.7</v>
      </c>
      <c r="FE374" s="14" t="n">
        <v>13</v>
      </c>
      <c r="FF374" s="14" t="n">
        <v>7.6</v>
      </c>
      <c r="FG374" s="14" t="n">
        <v>6</v>
      </c>
      <c r="FH374" s="14" t="n">
        <v>5.7</v>
      </c>
      <c r="FI374" s="14" t="n">
        <v>5.4</v>
      </c>
      <c r="FJ374" s="14" t="n">
        <v>7.5</v>
      </c>
      <c r="FK374" s="14" t="n">
        <v>7.6</v>
      </c>
      <c r="FL374" s="14" t="n">
        <v>9.7</v>
      </c>
      <c r="FM374" s="14" t="n">
        <v>10.8</v>
      </c>
      <c r="FN374" s="14" t="n">
        <v>12.9</v>
      </c>
      <c r="FO374" s="14" t="n">
        <v>9.4</v>
      </c>
      <c r="GB374" s="33" t="s">
        <v>158</v>
      </c>
      <c r="GC374" s="14" t="n">
        <v>13.2</v>
      </c>
      <c r="GD374" s="14" t="n">
        <v>11.2</v>
      </c>
      <c r="GE374" s="14" t="n">
        <v>11.2</v>
      </c>
      <c r="GF374" s="14" t="n">
        <v>8.7</v>
      </c>
      <c r="GG374" s="14" t="n">
        <v>5.7</v>
      </c>
      <c r="GH374" s="14" t="n">
        <v>4.2</v>
      </c>
      <c r="GI374" s="14" t="n">
        <v>4.4</v>
      </c>
      <c r="GJ374" s="14" t="n">
        <v>8</v>
      </c>
      <c r="GK374" s="14" t="n">
        <v>8.1</v>
      </c>
      <c r="GL374" s="14" t="n">
        <v>8.5</v>
      </c>
      <c r="GM374" s="14" t="n">
        <v>10.3</v>
      </c>
      <c r="GN374" s="14" t="n">
        <v>11.6</v>
      </c>
      <c r="GO374" s="14" t="n">
        <v>8.8</v>
      </c>
      <c r="HB374" s="33" t="s">
        <v>158</v>
      </c>
      <c r="HC374" s="14" t="n">
        <v>15.5</v>
      </c>
      <c r="HD374" s="14" t="n">
        <v>15.1</v>
      </c>
      <c r="HE374" s="14" t="n">
        <v>15.4</v>
      </c>
      <c r="HF374" s="14" t="n">
        <v>10.4</v>
      </c>
      <c r="HG374" s="14" t="n">
        <v>9.1</v>
      </c>
      <c r="HH374" s="14" t="n">
        <v>9</v>
      </c>
      <c r="HI374" s="14" t="n">
        <v>7.9</v>
      </c>
      <c r="HJ374" s="14" t="n">
        <v>8.8</v>
      </c>
      <c r="HK374" s="14" t="n">
        <v>8.5</v>
      </c>
      <c r="HL374" s="14" t="n">
        <v>11.1</v>
      </c>
      <c r="HM374" s="14" t="n">
        <v>12.8</v>
      </c>
      <c r="HN374" s="14" t="n">
        <v>14.7</v>
      </c>
      <c r="HO374" s="14" t="n">
        <v>11.5</v>
      </c>
      <c r="IB374" s="33" t="s">
        <v>158</v>
      </c>
      <c r="IC374" s="14" t="n">
        <v>17.4</v>
      </c>
      <c r="ID374" s="14" t="n">
        <v>15.7</v>
      </c>
      <c r="IE374" s="14" t="n">
        <v>17.3</v>
      </c>
      <c r="IF374" s="14" t="n">
        <v>8.3</v>
      </c>
      <c r="IG374" s="14" t="n">
        <v>6.5</v>
      </c>
      <c r="IH374" s="14" t="n">
        <v>6.6</v>
      </c>
      <c r="II374" s="14" t="n">
        <v>6.4</v>
      </c>
      <c r="IJ374" s="14" t="n">
        <v>8.2</v>
      </c>
      <c r="IK374" s="14" t="n">
        <v>6.8</v>
      </c>
      <c r="IL374" s="14" t="n">
        <v>11.9</v>
      </c>
      <c r="IM374" s="14" t="n">
        <v>14.4</v>
      </c>
      <c r="IN374" s="14" t="n">
        <v>16</v>
      </c>
      <c r="IO374" s="14" t="n">
        <v>11.3</v>
      </c>
      <c r="JB374" s="33" t="s">
        <v>158</v>
      </c>
      <c r="JC374" s="14" t="n">
        <v>13.9</v>
      </c>
      <c r="JD374" s="14" t="n">
        <v>13</v>
      </c>
      <c r="JE374" s="14" t="n">
        <v>13</v>
      </c>
      <c r="JF374" s="14" t="n">
        <v>10.1</v>
      </c>
      <c r="JG374" s="14" t="n">
        <v>8.4</v>
      </c>
      <c r="JH374" s="14" t="n">
        <v>7</v>
      </c>
      <c r="JI374" s="14" t="n">
        <v>7.5</v>
      </c>
      <c r="JJ374" s="14" t="n">
        <v>9.7</v>
      </c>
      <c r="JK374" s="14" t="n">
        <v>10.6</v>
      </c>
      <c r="JL374" s="14" t="n">
        <v>11.5</v>
      </c>
      <c r="JM374" s="14" t="n">
        <v>12.8</v>
      </c>
      <c r="JN374" s="14" t="n">
        <v>14.6</v>
      </c>
      <c r="JO374" s="14" t="n">
        <v>11</v>
      </c>
      <c r="KB374" s="33" t="s">
        <v>158</v>
      </c>
      <c r="KC374" s="14" t="n">
        <v>15.2</v>
      </c>
      <c r="KD374" s="14" t="n">
        <v>14</v>
      </c>
      <c r="KE374" s="14" t="n">
        <v>15.4</v>
      </c>
      <c r="KF374" s="14" t="n">
        <v>7.6</v>
      </c>
      <c r="KG374" s="14" t="n">
        <v>5.1</v>
      </c>
      <c r="KH374" s="14" t="n">
        <v>6.1</v>
      </c>
      <c r="KI374" s="14" t="n">
        <v>6.1</v>
      </c>
      <c r="KJ374" s="14" t="n">
        <v>7.9</v>
      </c>
      <c r="KK374" s="14" t="n">
        <v>5.4</v>
      </c>
      <c r="KL374" s="14" t="n">
        <v>8.8</v>
      </c>
      <c r="KM374" s="14" t="n">
        <v>12.2</v>
      </c>
      <c r="KN374" s="14" t="n">
        <v>13.5</v>
      </c>
      <c r="KO374" s="14" t="n">
        <v>9.8</v>
      </c>
      <c r="LB374" s="33" t="s">
        <v>158</v>
      </c>
      <c r="LC374" s="14" t="n">
        <v>14.5</v>
      </c>
      <c r="LD374" s="14" t="n">
        <v>12.9</v>
      </c>
      <c r="LE374" s="14" t="n">
        <v>13.2</v>
      </c>
      <c r="LF374" s="14" t="n">
        <v>6.5</v>
      </c>
      <c r="LG374" s="14" t="n">
        <v>4.2</v>
      </c>
      <c r="LH374" s="14" t="n">
        <v>5.1</v>
      </c>
      <c r="LI374" s="14" t="n">
        <v>5</v>
      </c>
      <c r="LJ374" s="14" t="n">
        <v>7.1</v>
      </c>
      <c r="LK374" s="14" t="n">
        <v>4.7</v>
      </c>
      <c r="LL374" s="14" t="n">
        <v>8.6</v>
      </c>
      <c r="LM374" s="14" t="n">
        <v>12.3</v>
      </c>
      <c r="LN374" s="14" t="n">
        <v>13.1</v>
      </c>
      <c r="LO374" s="14" t="n">
        <v>8.9</v>
      </c>
      <c r="MB374" s="33" t="s">
        <v>158</v>
      </c>
      <c r="MC374" s="14" t="n">
        <v>14.2</v>
      </c>
      <c r="MD374" s="14" t="n">
        <v>13.3</v>
      </c>
      <c r="ME374" s="14" t="n">
        <v>13</v>
      </c>
      <c r="MF374" s="14" t="n">
        <v>9.6</v>
      </c>
      <c r="MG374" s="14" t="n">
        <v>6.7</v>
      </c>
      <c r="MH374" s="14" t="n">
        <v>6.8</v>
      </c>
      <c r="MI374" s="14" t="n">
        <v>6.3</v>
      </c>
      <c r="MJ374" s="14" t="n">
        <v>8.1</v>
      </c>
      <c r="MK374" s="14" t="n">
        <v>7.5</v>
      </c>
      <c r="ML374" s="14" t="n">
        <v>9.8</v>
      </c>
      <c r="MM374" s="14" t="n">
        <v>12.4</v>
      </c>
      <c r="MN374" s="14" t="n">
        <v>14.4</v>
      </c>
      <c r="MO374" s="14" t="n">
        <v>10.2</v>
      </c>
      <c r="NB374" s="33" t="s">
        <v>158</v>
      </c>
      <c r="NC374" s="14" t="n">
        <v>20.3</v>
      </c>
      <c r="ND374" s="14" t="n">
        <v>17.6</v>
      </c>
      <c r="NE374" s="14" t="n">
        <v>18.5</v>
      </c>
      <c r="NF374" s="14" t="n">
        <v>8.1</v>
      </c>
      <c r="NG374" s="14" t="n">
        <v>6.4</v>
      </c>
      <c r="NH374" s="14" t="n">
        <v>7.1</v>
      </c>
      <c r="NI374" s="14" t="n">
        <v>3.8</v>
      </c>
      <c r="NJ374" s="14" t="n">
        <v>8</v>
      </c>
      <c r="NK374" s="14" t="n">
        <v>8</v>
      </c>
      <c r="NL374" s="14" t="n">
        <v>13.5</v>
      </c>
      <c r="NM374" s="14" t="n">
        <v>15.8</v>
      </c>
      <c r="NN374" s="14" t="n">
        <v>18.8</v>
      </c>
      <c r="NO374" s="14" t="n">
        <v>12.2</v>
      </c>
      <c r="OA374" s="6"/>
    </row>
    <row r="375" customFormat="false" ht="12.8" hidden="false" customHeight="false" outlineLevel="0" collapsed="false">
      <c r="B375" s="6"/>
      <c r="J375" s="35"/>
      <c r="CO375" s="15"/>
      <c r="DO375" s="15"/>
      <c r="IO375" s="15"/>
      <c r="KO375" s="15"/>
      <c r="LO375" s="15"/>
      <c r="NO375" s="15"/>
      <c r="OA375" s="6"/>
    </row>
    <row r="376" customFormat="false" ht="12.8" hidden="false" customHeight="false" outlineLevel="0" collapsed="false">
      <c r="B376" s="6"/>
      <c r="J376" s="35"/>
      <c r="CO376" s="15"/>
      <c r="DO376" s="15"/>
      <c r="IO376" s="15"/>
      <c r="KO376" s="15"/>
      <c r="LO376" s="15"/>
      <c r="NO376" s="15"/>
      <c r="OA376" s="6"/>
    </row>
    <row r="377" customFormat="false" ht="12.8" hidden="false" customHeight="false" outlineLevel="0" collapsed="false">
      <c r="B377" s="6"/>
      <c r="J377" s="35"/>
      <c r="CO377" s="15"/>
      <c r="DO377" s="15"/>
      <c r="IO377" s="15"/>
      <c r="KO377" s="15"/>
      <c r="LO377" s="15"/>
      <c r="NO377" s="15"/>
      <c r="OA377" s="6"/>
    </row>
    <row r="378" customFormat="false" ht="12.8" hidden="false" customHeight="false" outlineLevel="0" collapsed="false">
      <c r="B378" s="6"/>
      <c r="J378" s="35"/>
      <c r="CO378" s="15"/>
      <c r="DO378" s="15"/>
      <c r="IO378" s="15"/>
      <c r="KO378" s="15"/>
      <c r="LO378" s="15"/>
      <c r="NO378" s="15"/>
      <c r="OA378" s="6"/>
    </row>
    <row r="379" customFormat="false" ht="12.8" hidden="false" customHeight="false" outlineLevel="0" collapsed="false">
      <c r="J379" s="35"/>
      <c r="CO379" s="15"/>
      <c r="DO379" s="15"/>
      <c r="IO379" s="15"/>
      <c r="KO379" s="15"/>
      <c r="LO379" s="15"/>
      <c r="NO379" s="15"/>
      <c r="OA379" s="6"/>
    </row>
    <row r="380" customFormat="false" ht="12.8" hidden="false" customHeight="false" outlineLevel="0" collapsed="false">
      <c r="J380" s="35"/>
      <c r="AB380" s="0" t="s">
        <v>8</v>
      </c>
      <c r="CO380" s="15"/>
      <c r="DO380" s="15"/>
      <c r="IO380" s="15"/>
      <c r="KO380" s="15"/>
      <c r="LO380" s="15"/>
      <c r="NO380" s="15"/>
      <c r="OA380" s="6"/>
    </row>
    <row r="381" customFormat="false" ht="12.8" hidden="false" customHeight="false" outlineLevel="0" collapsed="false">
      <c r="J381" s="35"/>
      <c r="CO381" s="15"/>
      <c r="DO381" s="15"/>
      <c r="IO381" s="15"/>
      <c r="KO381" s="15"/>
      <c r="LO381" s="15"/>
      <c r="NO381" s="15"/>
      <c r="OA381" s="6"/>
    </row>
    <row r="382" customFormat="false" ht="12.8" hidden="false" customHeight="false" outlineLevel="0" collapsed="false">
      <c r="J382" s="35"/>
      <c r="AA382" s="0" t="n">
        <v>1885</v>
      </c>
      <c r="AB382" s="13" t="n">
        <v>1885</v>
      </c>
      <c r="AC382" s="14" t="n">
        <v>31.5</v>
      </c>
      <c r="AD382" s="14" t="n">
        <v>28.7</v>
      </c>
      <c r="AE382" s="14" t="n">
        <v>25.4</v>
      </c>
      <c r="AF382" s="14" t="n">
        <v>22.8</v>
      </c>
      <c r="AG382" s="14" t="n">
        <v>19.8</v>
      </c>
      <c r="AH382" s="14" t="n">
        <v>13.4</v>
      </c>
      <c r="AI382" s="14" t="n">
        <v>14.2</v>
      </c>
      <c r="AJ382" s="14" t="n">
        <v>16.9</v>
      </c>
      <c r="AK382" s="14" t="n">
        <v>19.2</v>
      </c>
      <c r="AL382" s="14" t="n">
        <v>24.9</v>
      </c>
      <c r="AM382" s="14" t="n">
        <v>27.2</v>
      </c>
      <c r="AN382" s="14" t="n">
        <v>32.4</v>
      </c>
      <c r="AO382" s="14" t="n">
        <v>23</v>
      </c>
      <c r="CO382" s="15"/>
      <c r="DO382" s="15"/>
      <c r="IO382" s="15"/>
      <c r="KO382" s="15"/>
      <c r="LO382" s="15"/>
      <c r="NO382" s="15"/>
      <c r="OA382" s="6"/>
    </row>
    <row r="383" customFormat="false" ht="12.8" hidden="false" customHeight="false" outlineLevel="0" collapsed="false">
      <c r="J383" s="35"/>
      <c r="AA383" s="0" t="n">
        <f aca="false">AA382+1</f>
        <v>1886</v>
      </c>
      <c r="AB383" s="13" t="n">
        <v>1886</v>
      </c>
      <c r="AC383" s="14" t="n">
        <v>32.8</v>
      </c>
      <c r="AD383" s="14" t="n">
        <v>29.2</v>
      </c>
      <c r="AE383" s="14" t="n">
        <v>28.7</v>
      </c>
      <c r="AF383" s="14" t="n">
        <v>22.9</v>
      </c>
      <c r="AG383" s="14" t="n">
        <v>17.7</v>
      </c>
      <c r="AH383" s="14" t="n">
        <v>15.6</v>
      </c>
      <c r="AI383" s="14" t="n">
        <v>13.9</v>
      </c>
      <c r="AJ383" s="14" t="n">
        <v>15.3</v>
      </c>
      <c r="AK383" s="14" t="n">
        <v>20.4</v>
      </c>
      <c r="AL383" s="14" t="n">
        <v>20.2</v>
      </c>
      <c r="AM383" s="14" t="n">
        <v>28.3</v>
      </c>
      <c r="AN383" s="14" t="n">
        <v>30.5</v>
      </c>
      <c r="AO383" s="14" t="n">
        <v>23</v>
      </c>
      <c r="CO383" s="15"/>
      <c r="DO383" s="15"/>
      <c r="IO383" s="15"/>
      <c r="KO383" s="15"/>
      <c r="LO383" s="15"/>
      <c r="NO383" s="15"/>
      <c r="OA383" s="6"/>
    </row>
    <row r="384" customFormat="false" ht="12.8" hidden="false" customHeight="false" outlineLevel="0" collapsed="false">
      <c r="AA384" s="0" t="n">
        <f aca="false">AA383+1</f>
        <v>1887</v>
      </c>
      <c r="AB384" s="13" t="n">
        <v>1887</v>
      </c>
      <c r="AC384" s="14" t="n">
        <v>34.2</v>
      </c>
      <c r="AD384" s="14" t="n">
        <v>30.7</v>
      </c>
      <c r="AE384" s="14" t="n">
        <v>28.2</v>
      </c>
      <c r="AF384" s="14" t="n">
        <v>23.4</v>
      </c>
      <c r="AG384" s="14" t="n">
        <v>16.3</v>
      </c>
      <c r="AH384" s="14" t="n">
        <v>13.7</v>
      </c>
      <c r="AI384" s="14" t="n">
        <v>13.3</v>
      </c>
      <c r="AJ384" s="14" t="n">
        <v>16</v>
      </c>
      <c r="AK384" s="14" t="n">
        <v>17.8</v>
      </c>
      <c r="AL384" s="14" t="n">
        <v>23</v>
      </c>
      <c r="AM384" s="14" t="n">
        <v>25.6</v>
      </c>
      <c r="AN384" s="14" t="n">
        <v>30.2</v>
      </c>
      <c r="AO384" s="14" t="n">
        <v>22.7</v>
      </c>
      <c r="CO384" s="15"/>
      <c r="DO384" s="15"/>
      <c r="IO384" s="15"/>
      <c r="KO384" s="15"/>
      <c r="LO384" s="15"/>
      <c r="NO384" s="15"/>
      <c r="OA384" s="6"/>
    </row>
    <row r="385" customFormat="false" ht="12.8" hidden="false" customHeight="false" outlineLevel="0" collapsed="false">
      <c r="AA385" s="0" t="n">
        <f aca="false">AA384+1</f>
        <v>1888</v>
      </c>
      <c r="AB385" s="13" t="n">
        <v>1888</v>
      </c>
      <c r="AC385" s="21" t="n">
        <f aca="false">(AC382+AC383+AC384+AC386+AC387+AC388)/6</f>
        <v>31.8833333333333</v>
      </c>
      <c r="AD385" s="21" t="n">
        <f aca="false">(AD382+AD383+AD384+AD386+AD387+AD388)/6</f>
        <v>29.9</v>
      </c>
      <c r="AE385" s="21" t="n">
        <f aca="false">(AE382+AE383+AE384+AE386+AE387+AE388)/6</f>
        <v>27.7333333333333</v>
      </c>
      <c r="AF385" s="21" t="n">
        <f aca="false">(AF382+AF383+AF384+AF386+AF387+AF388)/6</f>
        <v>22.3</v>
      </c>
      <c r="AG385" s="21" t="n">
        <f aca="false">(AG382+AG383+AG384+AG386+AG387+AG388)/6</f>
        <v>18.2166666666667</v>
      </c>
      <c r="AH385" s="21" t="n">
        <f aca="false">(AH382+AH383+AH384+AH386+AH387+AH388)/6</f>
        <v>14.6666666666667</v>
      </c>
      <c r="AI385" s="21" t="n">
        <f aca="false">(AI382+AI383+AI384+AI386+AI387+AI388)/6</f>
        <v>13.9</v>
      </c>
      <c r="AJ385" s="21" t="n">
        <f aca="false">(AJ382+AJ383+AJ384+AJ386+AJ387+AJ388)/6</f>
        <v>15.6</v>
      </c>
      <c r="AK385" s="21" t="n">
        <f aca="false">(AK382+AK383+AK384+AK386+AK387+AK388)/6</f>
        <v>18.4833333333333</v>
      </c>
      <c r="AL385" s="21" t="n">
        <f aca="false">(AL382+AL383+AL384+AL386+AL387+AL388)/6</f>
        <v>21.9</v>
      </c>
      <c r="AM385" s="21" t="n">
        <f aca="false">(AM382+AM383+AM384+AM386+AM387+AM388)/6</f>
        <v>25.7666666666667</v>
      </c>
      <c r="AN385" s="21" t="n">
        <f aca="false">(AN382+AN383+AN384+AN386+AN387+AN388)/6</f>
        <v>29.2666666666667</v>
      </c>
      <c r="AO385" s="15" t="n">
        <f aca="false">SUM(AC385:AN385)/12</f>
        <v>22.4680555555555</v>
      </c>
      <c r="CO385" s="15"/>
      <c r="DO385" s="15"/>
      <c r="IO385" s="15"/>
      <c r="KO385" s="15"/>
      <c r="LO385" s="15"/>
      <c r="NO385" s="15"/>
      <c r="OA385" s="6"/>
    </row>
    <row r="386" customFormat="false" ht="12.8" hidden="false" customHeight="false" outlineLevel="0" collapsed="false">
      <c r="AA386" s="0" t="n">
        <f aca="false">AA385+1</f>
        <v>1889</v>
      </c>
      <c r="AB386" s="13" t="n">
        <v>1889</v>
      </c>
      <c r="AC386" s="14" t="n">
        <v>31.8</v>
      </c>
      <c r="AD386" s="14" t="n">
        <v>32.4</v>
      </c>
      <c r="AE386" s="14" t="n">
        <v>29.2</v>
      </c>
      <c r="AF386" s="14" t="n">
        <v>21.1</v>
      </c>
      <c r="AG386" s="14" t="n">
        <v>17.3</v>
      </c>
      <c r="AH386" s="14" t="n">
        <v>15.1</v>
      </c>
      <c r="AI386" s="14" t="n">
        <v>13.9</v>
      </c>
      <c r="AJ386" s="14" t="n">
        <v>14.8</v>
      </c>
      <c r="AK386" s="14" t="n">
        <v>16.8</v>
      </c>
      <c r="AL386" s="14" t="n">
        <v>22.3</v>
      </c>
      <c r="AM386" s="14" t="n">
        <v>25.9</v>
      </c>
      <c r="AN386" s="14" t="n">
        <v>28.8</v>
      </c>
      <c r="AO386" s="14" t="n">
        <v>22.4</v>
      </c>
      <c r="CO386" s="15"/>
      <c r="DO386" s="15"/>
      <c r="IO386" s="15"/>
      <c r="KO386" s="15"/>
      <c r="LO386" s="15"/>
      <c r="NO386" s="15"/>
      <c r="OA386" s="6"/>
    </row>
    <row r="387" customFormat="false" ht="12.8" hidden="false" customHeight="false" outlineLevel="0" collapsed="false">
      <c r="AA387" s="0" t="n">
        <f aca="false">AA386+1</f>
        <v>1890</v>
      </c>
      <c r="AB387" s="13" t="n">
        <v>1890</v>
      </c>
      <c r="AC387" s="14" t="n">
        <v>33.1</v>
      </c>
      <c r="AD387" s="14" t="n">
        <v>29.8</v>
      </c>
      <c r="AE387" s="14" t="n">
        <v>27.2</v>
      </c>
      <c r="AF387" s="14" t="n">
        <v>22.9</v>
      </c>
      <c r="AG387" s="14" t="n">
        <v>18.5</v>
      </c>
      <c r="AH387" s="14" t="n">
        <v>15.9</v>
      </c>
      <c r="AI387" s="14" t="n">
        <v>14.3</v>
      </c>
      <c r="AJ387" s="14" t="n">
        <v>14.5</v>
      </c>
      <c r="AK387" s="14" t="n">
        <v>18.3</v>
      </c>
      <c r="AL387" s="14" t="n">
        <v>20.3</v>
      </c>
      <c r="AM387" s="14" t="n">
        <v>22.7</v>
      </c>
      <c r="AN387" s="14" t="n">
        <v>26.6</v>
      </c>
      <c r="AO387" s="14" t="n">
        <v>22</v>
      </c>
      <c r="CO387" s="15"/>
      <c r="DO387" s="15"/>
      <c r="IO387" s="15"/>
      <c r="KO387" s="15"/>
      <c r="LO387" s="15"/>
      <c r="NO387" s="15"/>
      <c r="OA387" s="6"/>
    </row>
    <row r="388" customFormat="false" ht="12.8" hidden="false" customHeight="false" outlineLevel="0" collapsed="false">
      <c r="AA388" s="0" t="n">
        <f aca="false">AA387+1</f>
        <v>1891</v>
      </c>
      <c r="AB388" s="13" t="n">
        <v>1891</v>
      </c>
      <c r="AC388" s="14" t="n">
        <v>27.9</v>
      </c>
      <c r="AD388" s="14" t="n">
        <v>28.6</v>
      </c>
      <c r="AE388" s="14" t="n">
        <v>27.7</v>
      </c>
      <c r="AF388" s="14" t="n">
        <v>20.7</v>
      </c>
      <c r="AG388" s="14" t="n">
        <v>19.7</v>
      </c>
      <c r="AH388" s="14" t="n">
        <v>14.3</v>
      </c>
      <c r="AI388" s="14" t="n">
        <v>13.8</v>
      </c>
      <c r="AJ388" s="14" t="n">
        <v>16.1</v>
      </c>
      <c r="AK388" s="14" t="n">
        <v>18.4</v>
      </c>
      <c r="AL388" s="14" t="n">
        <v>20.7</v>
      </c>
      <c r="AM388" s="14" t="n">
        <v>24.9</v>
      </c>
      <c r="AN388" s="14" t="n">
        <v>27.1</v>
      </c>
      <c r="AO388" s="14" t="n">
        <v>21.7</v>
      </c>
      <c r="CO388" s="15"/>
      <c r="DO388" s="15"/>
      <c r="IO388" s="15"/>
      <c r="KO388" s="15"/>
      <c r="LO388" s="15"/>
      <c r="NO388" s="15"/>
      <c r="OA388" s="6"/>
    </row>
    <row r="389" customFormat="false" ht="12.8" hidden="false" customHeight="false" outlineLevel="0" collapsed="false">
      <c r="AA389" s="0" t="n">
        <f aca="false">AA388+1</f>
        <v>1892</v>
      </c>
      <c r="AB389" s="13" t="n">
        <v>1892</v>
      </c>
      <c r="AC389" s="14" t="n">
        <v>27.5</v>
      </c>
      <c r="AD389" s="14" t="n">
        <v>30.4</v>
      </c>
      <c r="AE389" s="14" t="n">
        <v>28</v>
      </c>
      <c r="AF389" s="14" t="n">
        <v>19.8</v>
      </c>
      <c r="AG389" s="14" t="n">
        <v>17.4</v>
      </c>
      <c r="AH389" s="14" t="n">
        <v>15</v>
      </c>
      <c r="AI389" s="14" t="n">
        <v>13.9</v>
      </c>
      <c r="AJ389" s="14" t="n">
        <v>15.2</v>
      </c>
      <c r="AK389" s="14" t="n">
        <v>17.2</v>
      </c>
      <c r="AL389" s="14" t="n">
        <v>19.7</v>
      </c>
      <c r="AM389" s="14" t="n">
        <v>25.8</v>
      </c>
      <c r="AN389" s="14" t="n">
        <v>25.4</v>
      </c>
      <c r="AO389" s="14" t="n">
        <v>21.3</v>
      </c>
      <c r="CO389" s="15"/>
      <c r="DO389" s="15"/>
      <c r="IO389" s="15"/>
      <c r="KO389" s="15"/>
      <c r="LO389" s="15"/>
      <c r="NO389" s="15"/>
      <c r="OA389" s="6"/>
    </row>
    <row r="390" customFormat="false" ht="12.8" hidden="false" customHeight="false" outlineLevel="0" collapsed="false">
      <c r="AA390" s="0" t="n">
        <f aca="false">AA389+1</f>
        <v>1893</v>
      </c>
      <c r="AB390" s="13" t="n">
        <v>1893</v>
      </c>
      <c r="AC390" s="14" t="n">
        <v>28.8</v>
      </c>
      <c r="AD390" s="14" t="n">
        <v>30.6</v>
      </c>
      <c r="AE390" s="14" t="n">
        <v>28.7</v>
      </c>
      <c r="AF390" s="14" t="n">
        <v>19.9</v>
      </c>
      <c r="AG390" s="14" t="n">
        <v>17.9</v>
      </c>
      <c r="AH390" s="14" t="n">
        <v>13.7</v>
      </c>
      <c r="AI390" s="14" t="n">
        <v>13.8</v>
      </c>
      <c r="AJ390" s="14" t="n">
        <v>15.4</v>
      </c>
      <c r="AK390" s="14" t="n">
        <v>17.4</v>
      </c>
      <c r="AL390" s="14" t="n">
        <v>21.7</v>
      </c>
      <c r="AM390" s="14" t="n">
        <v>23.8</v>
      </c>
      <c r="AN390" s="14" t="n">
        <v>28.3</v>
      </c>
      <c r="AO390" s="14" t="n">
        <v>21.7</v>
      </c>
      <c r="CO390" s="15"/>
      <c r="DO390" s="15"/>
      <c r="IO390" s="15"/>
      <c r="KO390" s="15"/>
      <c r="LO390" s="15"/>
      <c r="NO390" s="15"/>
    </row>
    <row r="391" customFormat="false" ht="12.8" hidden="false" customHeight="false" outlineLevel="0" collapsed="false">
      <c r="AA391" s="0" t="n">
        <f aca="false">AA390+1</f>
        <v>1894</v>
      </c>
      <c r="AB391" s="13" t="n">
        <v>1894</v>
      </c>
      <c r="AC391" s="14" t="n">
        <v>30.2</v>
      </c>
      <c r="AD391" s="21" t="n">
        <f aca="false">(AD388+AD389+AD390+AD392+AD393+AD394)/6</f>
        <v>29.5166666666667</v>
      </c>
      <c r="AE391" s="21" t="n">
        <f aca="false">(AE388+AE389+AE390+AE392+AE393+AE394)/6</f>
        <v>26.8166666666667</v>
      </c>
      <c r="AF391" s="21" t="n">
        <f aca="false">(AF388+AF389+AF390+AF392+AF393+AF394)/6</f>
        <v>20.7333333333333</v>
      </c>
      <c r="AG391" s="21" t="n">
        <f aca="false">(AG388+AG389+AG390+AG392+AG393+AG394)/6</f>
        <v>17.2666666666667</v>
      </c>
      <c r="AH391" s="21" t="n">
        <f aca="false">(AH388+AH389+AH390+AH392+AH393+AH394)/6</f>
        <v>14.1</v>
      </c>
      <c r="AI391" s="21" t="n">
        <f aca="false">(AI388+AI389+AI390+AI392+AI393+AI394)/6</f>
        <v>13.4</v>
      </c>
      <c r="AJ391" s="21" t="n">
        <f aca="false">(AJ388+AJ389+AJ390+AJ392+AJ393+AJ394)/6</f>
        <v>15</v>
      </c>
      <c r="AK391" s="21" t="n">
        <f aca="false">(AK388+AK389+AK390+AK392+AK393+AK394)/6</f>
        <v>17.7666666666667</v>
      </c>
      <c r="AL391" s="21" t="n">
        <f aca="false">(AL388+AL389+AL390+AL392+AL393+AL394)/6</f>
        <v>22.1666666666667</v>
      </c>
      <c r="AM391" s="21" t="n">
        <f aca="false">(AM388+AM389+AM390+AM392+AM393+AM394)/6</f>
        <v>26.0333333333333</v>
      </c>
      <c r="AN391" s="21" t="n">
        <f aca="false">(AN388+AN389+AN390+AN392+AN393+AN394)/6</f>
        <v>28.1166666666667</v>
      </c>
      <c r="AO391" s="15" t="n">
        <f aca="false">SUM(AC391:AN391)/12</f>
        <v>21.7597222222222</v>
      </c>
      <c r="CO391" s="15"/>
      <c r="DO391" s="15"/>
      <c r="IO391" s="15"/>
      <c r="NO391" s="15"/>
    </row>
    <row r="392" customFormat="false" ht="12.8" hidden="false" customHeight="false" outlineLevel="0" collapsed="false">
      <c r="AA392" s="0" t="n">
        <f aca="false">AA391+1</f>
        <v>1895</v>
      </c>
      <c r="AB392" s="13" t="n">
        <v>1895</v>
      </c>
      <c r="AC392" s="14" t="n">
        <v>27.6</v>
      </c>
      <c r="AD392" s="14" t="n">
        <v>29.6</v>
      </c>
      <c r="AE392" s="14" t="n">
        <v>26.7</v>
      </c>
      <c r="AF392" s="14" t="n">
        <v>20.6</v>
      </c>
      <c r="AG392" s="14" t="n">
        <v>15.9</v>
      </c>
      <c r="AH392" s="14" t="n">
        <v>14.9</v>
      </c>
      <c r="AI392" s="14" t="n">
        <v>12.5</v>
      </c>
      <c r="AJ392" s="14" t="n">
        <v>16</v>
      </c>
      <c r="AK392" s="14" t="n">
        <v>17.6</v>
      </c>
      <c r="AL392" s="14" t="n">
        <v>25.3</v>
      </c>
      <c r="AM392" s="14" t="n">
        <v>26.1</v>
      </c>
      <c r="AN392" s="14" t="n">
        <v>27.6</v>
      </c>
      <c r="AO392" s="14" t="n">
        <v>21.7</v>
      </c>
      <c r="CO392" s="15"/>
      <c r="DO392" s="15"/>
      <c r="IO392" s="15"/>
      <c r="NO392" s="15"/>
    </row>
    <row r="393" customFormat="false" ht="12.8" hidden="false" customHeight="false" outlineLevel="0" collapsed="false">
      <c r="AA393" s="0" t="n">
        <f aca="false">AA392+1</f>
        <v>1896</v>
      </c>
      <c r="AB393" s="13" t="n">
        <v>1896</v>
      </c>
      <c r="AC393" s="14" t="n">
        <v>30</v>
      </c>
      <c r="AD393" s="14" t="n">
        <v>28.8</v>
      </c>
      <c r="AE393" s="14" t="n">
        <v>26.5</v>
      </c>
      <c r="AF393" s="14" t="n">
        <v>20.8</v>
      </c>
      <c r="AG393" s="14" t="n">
        <v>16.2</v>
      </c>
      <c r="AH393" s="14" t="n">
        <v>12.9</v>
      </c>
      <c r="AI393" s="14" t="n">
        <v>12.6</v>
      </c>
      <c r="AJ393" s="14" t="n">
        <v>14</v>
      </c>
      <c r="AK393" s="14" t="n">
        <v>18.2</v>
      </c>
      <c r="AL393" s="14" t="n">
        <v>24.8</v>
      </c>
      <c r="AM393" s="14" t="n">
        <v>27.9</v>
      </c>
      <c r="AN393" s="14" t="n">
        <v>28.6</v>
      </c>
      <c r="AO393" s="14" t="n">
        <v>21.8</v>
      </c>
      <c r="CO393" s="15"/>
      <c r="DO393" s="15"/>
      <c r="IO393" s="15"/>
      <c r="NO393" s="15"/>
    </row>
    <row r="394" customFormat="false" ht="12.8" hidden="false" customHeight="false" outlineLevel="0" collapsed="false">
      <c r="AA394" s="0" t="n">
        <f aca="false">AA393+1</f>
        <v>1897</v>
      </c>
      <c r="AB394" s="13" t="n">
        <v>1897</v>
      </c>
      <c r="AC394" s="14" t="n">
        <v>27.7</v>
      </c>
      <c r="AD394" s="14" t="n">
        <v>29.1</v>
      </c>
      <c r="AE394" s="14" t="n">
        <v>23.3</v>
      </c>
      <c r="AF394" s="14" t="n">
        <v>22.6</v>
      </c>
      <c r="AG394" s="14" t="n">
        <v>16.5</v>
      </c>
      <c r="AH394" s="14" t="n">
        <v>13.8</v>
      </c>
      <c r="AI394" s="14" t="n">
        <v>13.8</v>
      </c>
      <c r="AJ394" s="14" t="n">
        <v>13.3</v>
      </c>
      <c r="AK394" s="14" t="n">
        <v>17.8</v>
      </c>
      <c r="AL394" s="14" t="n">
        <v>20.8</v>
      </c>
      <c r="AM394" s="14" t="n">
        <v>27.7</v>
      </c>
      <c r="AN394" s="14" t="n">
        <v>31.7</v>
      </c>
      <c r="AO394" s="14" t="n">
        <v>21.5</v>
      </c>
      <c r="CO394" s="15"/>
      <c r="DO394" s="15"/>
      <c r="NO394" s="15"/>
    </row>
    <row r="395" customFormat="false" ht="12.8" hidden="false" customHeight="false" outlineLevel="0" collapsed="false">
      <c r="AA395" s="0" t="n">
        <f aca="false">AA394+1</f>
        <v>1898</v>
      </c>
      <c r="AB395" s="13" t="n">
        <v>1898</v>
      </c>
      <c r="AC395" s="14" t="n">
        <v>32.1</v>
      </c>
      <c r="AD395" s="14" t="n">
        <v>31.2</v>
      </c>
      <c r="AE395" s="14" t="n">
        <v>27.3</v>
      </c>
      <c r="AF395" s="14" t="n">
        <v>18.8</v>
      </c>
      <c r="AG395" s="14" t="n">
        <v>14.6</v>
      </c>
      <c r="AH395" s="14" t="n">
        <v>13.2</v>
      </c>
      <c r="AI395" s="14" t="n">
        <v>13.4</v>
      </c>
      <c r="AJ395" s="14" t="n">
        <v>15.6</v>
      </c>
      <c r="AK395" s="14" t="n">
        <v>18.7</v>
      </c>
      <c r="AL395" s="14" t="n">
        <v>23.8</v>
      </c>
      <c r="AM395" s="14" t="n">
        <v>23</v>
      </c>
      <c r="AN395" s="14" t="n">
        <v>31.6</v>
      </c>
      <c r="AO395" s="14" t="n">
        <v>21.9</v>
      </c>
      <c r="CO395" s="15"/>
      <c r="DO395" s="15"/>
      <c r="NO395" s="15"/>
    </row>
    <row r="396" customFormat="false" ht="12.8" hidden="false" customHeight="false" outlineLevel="0" collapsed="false">
      <c r="AA396" s="0" t="n">
        <f aca="false">AA395+1</f>
        <v>1899</v>
      </c>
      <c r="AB396" s="13" t="n">
        <v>1899</v>
      </c>
      <c r="AC396" s="14" t="n">
        <v>24.6</v>
      </c>
      <c r="AD396" s="14" t="n">
        <v>32</v>
      </c>
      <c r="AE396" s="14" t="n">
        <v>27.7</v>
      </c>
      <c r="AF396" s="14" t="n">
        <v>21.6</v>
      </c>
      <c r="AG396" s="14" t="n">
        <v>16.2</v>
      </c>
      <c r="AH396" s="14" t="n">
        <v>13.1</v>
      </c>
      <c r="AI396" s="14" t="n">
        <v>12.4</v>
      </c>
      <c r="AJ396" s="14" t="n">
        <v>15.3</v>
      </c>
      <c r="AK396" s="14" t="n">
        <v>18.5</v>
      </c>
      <c r="AL396" s="14" t="n">
        <v>21.1</v>
      </c>
      <c r="AM396" s="14" t="n">
        <v>24.7</v>
      </c>
      <c r="AN396" s="14" t="n">
        <v>29.2</v>
      </c>
      <c r="AO396" s="14" t="n">
        <v>21.4</v>
      </c>
      <c r="DO396" s="15"/>
      <c r="NO396" s="15"/>
    </row>
    <row r="397" customFormat="false" ht="12.8" hidden="false" customHeight="false" outlineLevel="0" collapsed="false">
      <c r="AA397" s="0" t="n">
        <f aca="false">AA396+1</f>
        <v>1900</v>
      </c>
      <c r="AB397" s="13" t="n">
        <v>1900</v>
      </c>
      <c r="AC397" s="14" t="n">
        <v>29.4</v>
      </c>
      <c r="AD397" s="14" t="n">
        <v>30.9</v>
      </c>
      <c r="AE397" s="14" t="n">
        <v>23.9</v>
      </c>
      <c r="AF397" s="14" t="n">
        <v>17.8</v>
      </c>
      <c r="AG397" s="14" t="n">
        <v>15.1</v>
      </c>
      <c r="AH397" s="14" t="n">
        <v>13.8</v>
      </c>
      <c r="AI397" s="14" t="n">
        <v>12.3</v>
      </c>
      <c r="AJ397" s="14" t="n">
        <v>13.3</v>
      </c>
      <c r="AK397" s="14" t="n">
        <v>15.8</v>
      </c>
      <c r="AL397" s="14" t="n">
        <v>21.9</v>
      </c>
      <c r="AM397" s="14" t="n">
        <v>27.1</v>
      </c>
      <c r="AN397" s="14" t="n">
        <v>28.3</v>
      </c>
      <c r="AO397" s="14" t="n">
        <v>20.8</v>
      </c>
      <c r="NO397" s="15"/>
    </row>
    <row r="398" customFormat="false" ht="12.8" hidden="false" customHeight="false" outlineLevel="0" collapsed="false">
      <c r="AA398" s="0" t="n">
        <f aca="false">AA397+1</f>
        <v>1901</v>
      </c>
      <c r="AB398" s="13" t="n">
        <v>1901</v>
      </c>
      <c r="AC398" s="14" t="n">
        <v>27.9</v>
      </c>
      <c r="AD398" s="14" t="n">
        <v>31.6</v>
      </c>
      <c r="AE398" s="14" t="n">
        <v>25.4</v>
      </c>
      <c r="AF398" s="14" t="n">
        <v>20.6</v>
      </c>
      <c r="AG398" s="14" t="n">
        <v>19.5</v>
      </c>
      <c r="AH398" s="14" t="n">
        <v>12.9</v>
      </c>
      <c r="AI398" s="14" t="n">
        <v>11.8</v>
      </c>
      <c r="AJ398" s="14" t="n">
        <v>14.4</v>
      </c>
      <c r="AK398" s="14" t="n">
        <v>18.2</v>
      </c>
      <c r="AL398" s="14" t="n">
        <v>20</v>
      </c>
      <c r="AM398" s="14" t="n">
        <v>27.7</v>
      </c>
      <c r="AN398" s="14" t="n">
        <v>30.4</v>
      </c>
      <c r="AO398" s="14" t="n">
        <v>21.7</v>
      </c>
      <c r="NO398" s="15"/>
    </row>
    <row r="399" customFormat="false" ht="12.8" hidden="false" customHeight="false" outlineLevel="0" collapsed="false">
      <c r="AA399" s="0" t="n">
        <f aca="false">AA398+1</f>
        <v>1902</v>
      </c>
      <c r="AB399" s="13" t="n">
        <v>1902</v>
      </c>
      <c r="AC399" s="14" t="n">
        <v>29</v>
      </c>
      <c r="AD399" s="14" t="n">
        <v>27.8</v>
      </c>
      <c r="AE399" s="14" t="n">
        <v>25.4</v>
      </c>
      <c r="AF399" s="14" t="n">
        <v>23.8</v>
      </c>
      <c r="AG399" s="14" t="n">
        <v>19.4</v>
      </c>
      <c r="AH399" s="14" t="n">
        <v>13.9</v>
      </c>
      <c r="AI399" s="14" t="n">
        <v>14.3</v>
      </c>
      <c r="AJ399" s="14" t="n">
        <v>14.3</v>
      </c>
      <c r="AK399" s="14" t="n">
        <v>18.4</v>
      </c>
      <c r="AL399" s="14" t="n">
        <v>22.1</v>
      </c>
      <c r="AM399" s="14" t="n">
        <v>28.4</v>
      </c>
      <c r="AN399" s="14" t="n">
        <v>26.2</v>
      </c>
      <c r="AO399" s="14" t="n">
        <v>21.9</v>
      </c>
      <c r="NO399" s="15"/>
    </row>
    <row r="400" customFormat="false" ht="12.8" hidden="false" customHeight="false" outlineLevel="0" collapsed="false">
      <c r="AA400" s="0" t="n">
        <f aca="false">AA399+1</f>
        <v>1903</v>
      </c>
      <c r="AB400" s="13" t="n">
        <v>1903</v>
      </c>
      <c r="AC400" s="14" t="n">
        <v>28.8</v>
      </c>
      <c r="AD400" s="14" t="n">
        <v>26.9</v>
      </c>
      <c r="AE400" s="14" t="n">
        <v>26.2</v>
      </c>
      <c r="AF400" s="14" t="n">
        <v>19.8</v>
      </c>
      <c r="AG400" s="14" t="n">
        <v>15.6</v>
      </c>
      <c r="AH400" s="14" t="n">
        <v>13</v>
      </c>
      <c r="AI400" s="14" t="n">
        <v>12.1</v>
      </c>
      <c r="AJ400" s="14" t="n">
        <v>14.8</v>
      </c>
      <c r="AK400" s="14" t="n">
        <v>17.6</v>
      </c>
      <c r="AL400" s="14" t="n">
        <v>22.3</v>
      </c>
      <c r="AM400" s="14" t="n">
        <v>25.6</v>
      </c>
      <c r="AN400" s="14" t="n">
        <v>25.9</v>
      </c>
      <c r="AO400" s="14" t="n">
        <v>20.7</v>
      </c>
      <c r="NO400" s="15"/>
    </row>
    <row r="401" customFormat="false" ht="12.8" hidden="false" customHeight="false" outlineLevel="0" collapsed="false">
      <c r="AA401" s="0" t="n">
        <f aca="false">AA400+1</f>
        <v>1904</v>
      </c>
      <c r="AB401" s="13" t="n">
        <v>1904</v>
      </c>
      <c r="AC401" s="14" t="n">
        <v>27</v>
      </c>
      <c r="AD401" s="14" t="n">
        <v>26.9</v>
      </c>
      <c r="AE401" s="14" t="n">
        <v>24.4</v>
      </c>
      <c r="AF401" s="14" t="n">
        <v>24.2</v>
      </c>
      <c r="AG401" s="14" t="n">
        <v>18.2</v>
      </c>
      <c r="AH401" s="14" t="n">
        <v>13.4</v>
      </c>
      <c r="AI401" s="14" t="n">
        <v>12.5</v>
      </c>
      <c r="AJ401" s="14" t="n">
        <v>14.6</v>
      </c>
      <c r="AK401" s="14" t="n">
        <v>17.1</v>
      </c>
      <c r="AL401" s="14" t="n">
        <v>21.9</v>
      </c>
      <c r="AM401" s="14" t="n">
        <v>25.6</v>
      </c>
      <c r="AN401" s="14" t="n">
        <v>29.8</v>
      </c>
      <c r="AO401" s="14" t="n">
        <v>21.3</v>
      </c>
      <c r="NO401" s="15"/>
    </row>
    <row r="402" customFormat="false" ht="12.8" hidden="false" customHeight="false" outlineLevel="0" collapsed="false">
      <c r="AA402" s="0" t="n">
        <f aca="false">AA401+1</f>
        <v>1905</v>
      </c>
      <c r="AB402" s="13" t="n">
        <v>1905</v>
      </c>
      <c r="AC402" s="14" t="n">
        <v>30.5</v>
      </c>
      <c r="AD402" s="14" t="n">
        <v>27.1</v>
      </c>
      <c r="AE402" s="14" t="n">
        <v>25.9</v>
      </c>
      <c r="AF402" s="14" t="n">
        <v>21.9</v>
      </c>
      <c r="AG402" s="14" t="n">
        <v>18.7</v>
      </c>
      <c r="AH402" s="14" t="n">
        <v>13.6</v>
      </c>
      <c r="AI402" s="14" t="n">
        <v>12.4</v>
      </c>
      <c r="AJ402" s="14" t="n">
        <v>13.7</v>
      </c>
      <c r="AK402" s="14" t="n">
        <v>14.2</v>
      </c>
      <c r="AL402" s="14" t="n">
        <v>16.6</v>
      </c>
      <c r="AM402" s="14" t="n">
        <v>24.4</v>
      </c>
      <c r="AN402" s="14" t="n">
        <v>29.1</v>
      </c>
      <c r="AO402" s="14" t="n">
        <v>20.7</v>
      </c>
      <c r="NO402" s="15"/>
    </row>
    <row r="403" customFormat="false" ht="12.8" hidden="false" customHeight="false" outlineLevel="0" collapsed="false">
      <c r="AA403" s="0" t="n">
        <f aca="false">AA402+1</f>
        <v>1906</v>
      </c>
      <c r="AB403" s="13" t="n">
        <v>1906</v>
      </c>
      <c r="AC403" s="14" t="n">
        <v>33.3</v>
      </c>
      <c r="AD403" s="14" t="n">
        <v>32.7</v>
      </c>
      <c r="AE403" s="14" t="n">
        <v>23.6</v>
      </c>
      <c r="AF403" s="14" t="n">
        <v>21.8</v>
      </c>
      <c r="AG403" s="14" t="n">
        <v>18.7</v>
      </c>
      <c r="AH403" s="14" t="n">
        <v>15.4</v>
      </c>
      <c r="AI403" s="14" t="n">
        <v>13.9</v>
      </c>
      <c r="AJ403" s="14" t="n">
        <v>13.6</v>
      </c>
      <c r="AK403" s="14" t="n">
        <v>16.6</v>
      </c>
      <c r="AL403" s="14" t="n">
        <v>20.5</v>
      </c>
      <c r="AM403" s="14" t="n">
        <v>21.4</v>
      </c>
      <c r="AN403" s="14" t="n">
        <v>28.8</v>
      </c>
      <c r="AO403" s="14" t="n">
        <v>21.7</v>
      </c>
      <c r="NO403" s="15"/>
    </row>
    <row r="404" customFormat="false" ht="12.8" hidden="false" customHeight="false" outlineLevel="0" collapsed="false">
      <c r="AA404" s="0" t="n">
        <f aca="false">AA403+1</f>
        <v>1907</v>
      </c>
      <c r="AB404" s="13" t="n">
        <v>1907</v>
      </c>
      <c r="AC404" s="14" t="n">
        <v>27.6</v>
      </c>
      <c r="AD404" s="14" t="n">
        <v>31.2</v>
      </c>
      <c r="AE404" s="14" t="n">
        <v>23.6</v>
      </c>
      <c r="AF404" s="14" t="n">
        <v>19.2</v>
      </c>
      <c r="AG404" s="14" t="n">
        <v>17.9</v>
      </c>
      <c r="AH404" s="14" t="n">
        <v>12.4</v>
      </c>
      <c r="AI404" s="14" t="n">
        <v>13.3</v>
      </c>
      <c r="AJ404" s="14" t="n">
        <v>15.5</v>
      </c>
      <c r="AK404" s="14" t="n">
        <v>20.5</v>
      </c>
      <c r="AL404" s="14" t="n">
        <v>21.4</v>
      </c>
      <c r="AM404" s="14" t="n">
        <v>25.7</v>
      </c>
      <c r="AN404" s="14" t="n">
        <v>27.3</v>
      </c>
      <c r="AO404" s="14" t="n">
        <v>21.3</v>
      </c>
    </row>
    <row r="405" customFormat="false" ht="12.8" hidden="false" customHeight="false" outlineLevel="0" collapsed="false">
      <c r="AA405" s="0" t="n">
        <f aca="false">AA404+1</f>
        <v>1908</v>
      </c>
      <c r="AB405" s="13" t="n">
        <v>1908</v>
      </c>
      <c r="AC405" s="14" t="n">
        <v>34.5</v>
      </c>
      <c r="AD405" s="14" t="n">
        <v>30.3</v>
      </c>
      <c r="AE405" s="14" t="n">
        <v>24</v>
      </c>
      <c r="AF405" s="14" t="n">
        <v>22.6</v>
      </c>
      <c r="AG405" s="14" t="n">
        <v>16.2</v>
      </c>
      <c r="AH405" s="14" t="n">
        <v>12.5</v>
      </c>
      <c r="AI405" s="14" t="n">
        <v>12.3</v>
      </c>
      <c r="AJ405" s="14" t="n">
        <v>14.1</v>
      </c>
      <c r="AK405" s="14" t="n">
        <v>15.6</v>
      </c>
      <c r="AL405" s="14" t="n">
        <v>22.1</v>
      </c>
      <c r="AM405" s="14" t="n">
        <v>28.1</v>
      </c>
      <c r="AN405" s="14" t="n">
        <v>30.4</v>
      </c>
      <c r="AO405" s="14" t="n">
        <v>21.9</v>
      </c>
    </row>
    <row r="406" customFormat="false" ht="12.8" hidden="false" customHeight="false" outlineLevel="0" collapsed="false">
      <c r="AA406" s="0" t="n">
        <f aca="false">AA405+1</f>
        <v>1909</v>
      </c>
      <c r="AB406" s="13" t="n">
        <v>1909</v>
      </c>
      <c r="AC406" s="14" t="n">
        <v>28.8</v>
      </c>
      <c r="AD406" s="14" t="n">
        <v>28.2</v>
      </c>
      <c r="AE406" s="14" t="n">
        <v>25.3</v>
      </c>
      <c r="AF406" s="14" t="n">
        <v>19.2</v>
      </c>
      <c r="AG406" s="14" t="n">
        <v>16.3</v>
      </c>
      <c r="AH406" s="14" t="n">
        <v>12.9</v>
      </c>
      <c r="AI406" s="14" t="n">
        <v>12</v>
      </c>
      <c r="AJ406" s="14" t="n">
        <v>13.4</v>
      </c>
      <c r="AK406" s="14" t="n">
        <v>16.9</v>
      </c>
      <c r="AL406" s="14" t="n">
        <v>21.3</v>
      </c>
      <c r="AM406" s="14" t="n">
        <v>24.5</v>
      </c>
      <c r="AN406" s="14" t="n">
        <v>25.6</v>
      </c>
      <c r="AO406" s="14" t="n">
        <v>20.4</v>
      </c>
    </row>
    <row r="407" customFormat="false" ht="12.8" hidden="false" customHeight="false" outlineLevel="0" collapsed="false">
      <c r="AA407" s="0" t="n">
        <f aca="false">AA406+1</f>
        <v>1910</v>
      </c>
      <c r="AB407" s="13" t="n">
        <v>1910</v>
      </c>
      <c r="AC407" s="14" t="n">
        <v>31</v>
      </c>
      <c r="AD407" s="14" t="n">
        <v>31.5</v>
      </c>
      <c r="AE407" s="14" t="n">
        <v>24.9</v>
      </c>
      <c r="AF407" s="14" t="n">
        <v>22.8</v>
      </c>
      <c r="AG407" s="14" t="n">
        <v>17.9</v>
      </c>
      <c r="AH407" s="14" t="n">
        <v>14.4</v>
      </c>
      <c r="AI407" s="14" t="n">
        <v>12.8</v>
      </c>
      <c r="AJ407" s="14" t="n">
        <v>16.1</v>
      </c>
      <c r="AK407" s="14" t="n">
        <v>17.6</v>
      </c>
      <c r="AL407" s="14" t="n">
        <v>18.7</v>
      </c>
      <c r="AM407" s="14" t="n">
        <v>24.1</v>
      </c>
      <c r="AN407" s="14" t="n">
        <v>24.4</v>
      </c>
      <c r="AO407" s="14" t="n">
        <v>21.4</v>
      </c>
    </row>
    <row r="408" customFormat="false" ht="12.8" hidden="false" customHeight="false" outlineLevel="0" collapsed="false">
      <c r="AA408" s="0" t="n">
        <f aca="false">AA407+1</f>
        <v>1911</v>
      </c>
      <c r="AB408" s="13" t="n">
        <v>1911</v>
      </c>
      <c r="AC408" s="14" t="n">
        <v>29.4</v>
      </c>
      <c r="AD408" s="14" t="n">
        <v>25.7</v>
      </c>
      <c r="AE408" s="14" t="n">
        <v>24.5</v>
      </c>
      <c r="AF408" s="14" t="n">
        <v>21.4</v>
      </c>
      <c r="AG408" s="14" t="n">
        <v>17.7</v>
      </c>
      <c r="AH408" s="14" t="n">
        <v>13.3</v>
      </c>
      <c r="AI408" s="14" t="n">
        <v>13.4</v>
      </c>
      <c r="AJ408" s="14" t="n">
        <v>16.9</v>
      </c>
      <c r="AK408" s="14" t="n">
        <v>17.6</v>
      </c>
      <c r="AL408" s="14" t="n">
        <v>21.4</v>
      </c>
      <c r="AM408" s="14" t="n">
        <v>29.6</v>
      </c>
      <c r="AN408" s="14" t="n">
        <v>25.9</v>
      </c>
      <c r="AO408" s="14" t="n">
        <v>21.4</v>
      </c>
    </row>
    <row r="409" customFormat="false" ht="12.8" hidden="false" customHeight="false" outlineLevel="0" collapsed="false">
      <c r="AA409" s="0" t="n">
        <f aca="false">AA408+1</f>
        <v>1912</v>
      </c>
      <c r="AB409" s="13" t="n">
        <v>1912</v>
      </c>
      <c r="AC409" s="14" t="n">
        <v>30.1</v>
      </c>
      <c r="AD409" s="14" t="n">
        <v>32.4</v>
      </c>
      <c r="AE409" s="14" t="n">
        <v>28</v>
      </c>
      <c r="AF409" s="14" t="n">
        <v>19.8</v>
      </c>
      <c r="AG409" s="14" t="n">
        <v>19.3</v>
      </c>
      <c r="AH409" s="14" t="n">
        <v>13.5</v>
      </c>
      <c r="AI409" s="14" t="n">
        <v>12.5</v>
      </c>
      <c r="AJ409" s="14" t="n">
        <v>14.7</v>
      </c>
      <c r="AK409" s="14" t="n">
        <v>17.1</v>
      </c>
      <c r="AL409" s="14" t="n">
        <v>22.1</v>
      </c>
      <c r="AM409" s="14" t="n">
        <v>22.5</v>
      </c>
      <c r="AN409" s="14" t="n">
        <v>28.3</v>
      </c>
      <c r="AO409" s="14" t="n">
        <v>21.7</v>
      </c>
    </row>
    <row r="410" customFormat="false" ht="12.8" hidden="false" customHeight="false" outlineLevel="0" collapsed="false">
      <c r="AA410" s="0" t="n">
        <f aca="false">AA409+1</f>
        <v>1913</v>
      </c>
      <c r="AB410" s="13" t="n">
        <v>1913</v>
      </c>
      <c r="AC410" s="14" t="n">
        <v>28.9</v>
      </c>
      <c r="AD410" s="14" t="n">
        <v>29.2</v>
      </c>
      <c r="AE410" s="14" t="n">
        <v>23.6</v>
      </c>
      <c r="AF410" s="14" t="n">
        <v>22.8</v>
      </c>
      <c r="AG410" s="14" t="n">
        <v>14.7</v>
      </c>
      <c r="AH410" s="14" t="n">
        <v>13.8</v>
      </c>
      <c r="AI410" s="14" t="n">
        <v>14.1</v>
      </c>
      <c r="AJ410" s="14" t="n">
        <v>15.3</v>
      </c>
      <c r="AK410" s="14" t="n">
        <v>16.7</v>
      </c>
      <c r="AL410" s="14" t="n">
        <v>22.4</v>
      </c>
      <c r="AM410" s="14" t="n">
        <v>23.8</v>
      </c>
      <c r="AN410" s="14" t="n">
        <v>29.8</v>
      </c>
      <c r="AO410" s="14" t="n">
        <v>21.3</v>
      </c>
    </row>
    <row r="411" customFormat="false" ht="12.8" hidden="false" customHeight="false" outlineLevel="0" collapsed="false">
      <c r="AA411" s="0" t="n">
        <f aca="false">AA410+1</f>
        <v>1914</v>
      </c>
      <c r="AB411" s="13" t="n">
        <v>1914</v>
      </c>
      <c r="AC411" s="14" t="n">
        <v>29.1</v>
      </c>
      <c r="AD411" s="14" t="n">
        <v>31.7</v>
      </c>
      <c r="AE411" s="14" t="n">
        <v>26.6</v>
      </c>
      <c r="AF411" s="14" t="n">
        <v>20.8</v>
      </c>
      <c r="AG411" s="14" t="n">
        <v>17.1</v>
      </c>
      <c r="AH411" s="14" t="n">
        <v>15.8</v>
      </c>
      <c r="AI411" s="14" t="n">
        <v>13.3</v>
      </c>
      <c r="AJ411" s="14" t="n">
        <v>18.6</v>
      </c>
      <c r="AK411" s="14" t="n">
        <v>19.8</v>
      </c>
      <c r="AL411" s="14" t="n">
        <v>26.7</v>
      </c>
      <c r="AM411" s="14" t="n">
        <v>28</v>
      </c>
      <c r="AN411" s="14" t="n">
        <v>29.2</v>
      </c>
      <c r="AO411" s="14" t="n">
        <v>23.1</v>
      </c>
      <c r="OA411" s="6" t="n">
        <f aca="false">(OA11+OA211)/2</f>
        <v>14.8875</v>
      </c>
      <c r="PA411" s="6" t="n">
        <f aca="false">(PA11+PB11)/2</f>
        <v>17.8821428571429</v>
      </c>
      <c r="PB411" s="6"/>
      <c r="PC411" s="6"/>
    </row>
    <row r="412" customFormat="false" ht="12.8" hidden="false" customHeight="false" outlineLevel="0" collapsed="false">
      <c r="AA412" s="0" t="n">
        <f aca="false">AA411+1</f>
        <v>1915</v>
      </c>
      <c r="AB412" s="13" t="n">
        <v>1915</v>
      </c>
      <c r="AC412" s="14" t="n">
        <v>29.8</v>
      </c>
      <c r="AD412" s="14" t="n">
        <v>30.8</v>
      </c>
      <c r="AE412" s="14" t="n">
        <v>25.5</v>
      </c>
      <c r="AF412" s="14" t="n">
        <v>20.5</v>
      </c>
      <c r="AG412" s="14" t="n">
        <v>15.9</v>
      </c>
      <c r="AH412" s="14" t="n">
        <v>14.7</v>
      </c>
      <c r="AI412" s="14" t="n">
        <v>13.6</v>
      </c>
      <c r="AJ412" s="14" t="n">
        <v>14.7</v>
      </c>
      <c r="AK412" s="14" t="n">
        <v>17.2</v>
      </c>
      <c r="AL412" s="14" t="n">
        <v>20.2</v>
      </c>
      <c r="AM412" s="14" t="n">
        <v>23.3</v>
      </c>
      <c r="AN412" s="14" t="n">
        <v>28.7</v>
      </c>
      <c r="AO412" s="14" t="n">
        <v>21.2</v>
      </c>
      <c r="OA412" s="6" t="n">
        <f aca="false">(OA12+OA212)/2</f>
        <v>15.0844907407407</v>
      </c>
      <c r="PA412" s="6" t="n">
        <f aca="false">(PA12+PB12)/2</f>
        <v>18.997619047619</v>
      </c>
      <c r="PB412" s="6"/>
      <c r="PC412" s="6"/>
    </row>
    <row r="413" customFormat="false" ht="12.8" hidden="false" customHeight="false" outlineLevel="0" collapsed="false">
      <c r="AA413" s="0" t="n">
        <f aca="false">AA412+1</f>
        <v>1916</v>
      </c>
      <c r="AB413" s="13" t="n">
        <v>1916</v>
      </c>
      <c r="AC413" s="14" t="n">
        <v>30.7</v>
      </c>
      <c r="AD413" s="14" t="n">
        <v>30.2</v>
      </c>
      <c r="AE413" s="14" t="n">
        <v>27.1</v>
      </c>
      <c r="AF413" s="14" t="n">
        <v>18.8</v>
      </c>
      <c r="AG413" s="14" t="n">
        <v>18.4</v>
      </c>
      <c r="AH413" s="14" t="n">
        <v>13.2</v>
      </c>
      <c r="AI413" s="14" t="n">
        <v>12.7</v>
      </c>
      <c r="AJ413" s="14" t="n">
        <v>14.1</v>
      </c>
      <c r="AK413" s="14" t="n">
        <v>18.2</v>
      </c>
      <c r="AL413" s="14" t="n">
        <v>19.1</v>
      </c>
      <c r="AM413" s="14" t="n">
        <v>19.5</v>
      </c>
      <c r="AN413" s="14" t="n">
        <v>26.8</v>
      </c>
      <c r="AO413" s="14" t="n">
        <v>20.7</v>
      </c>
      <c r="OA413" s="6" t="n">
        <f aca="false">(OA13+OA213)/2</f>
        <v>14.34</v>
      </c>
      <c r="PA413" s="6" t="n">
        <f aca="false">(PA13+PB13)/2</f>
        <v>18.5188888888889</v>
      </c>
      <c r="PB413" s="6"/>
      <c r="PC413" s="6"/>
    </row>
    <row r="414" customFormat="false" ht="12.8" hidden="false" customHeight="false" outlineLevel="0" collapsed="false">
      <c r="AA414" s="0" t="n">
        <f aca="false">AA413+1</f>
        <v>1917</v>
      </c>
      <c r="AB414" s="13" t="n">
        <v>1917</v>
      </c>
      <c r="AC414" s="14" t="n">
        <v>29</v>
      </c>
      <c r="AD414" s="14" t="n">
        <v>27.6</v>
      </c>
      <c r="AE414" s="14" t="n">
        <v>25.6</v>
      </c>
      <c r="AF414" s="14" t="n">
        <v>19.3</v>
      </c>
      <c r="AG414" s="14" t="n">
        <v>14.7</v>
      </c>
      <c r="AH414" s="14" t="n">
        <v>13.6</v>
      </c>
      <c r="AI414" s="14" t="n">
        <v>13.4</v>
      </c>
      <c r="AJ414" s="14" t="n">
        <v>14.7</v>
      </c>
      <c r="AK414" s="14" t="n">
        <v>17.2</v>
      </c>
      <c r="AL414" s="14" t="n">
        <v>19.6</v>
      </c>
      <c r="AM414" s="14" t="n">
        <v>22.9</v>
      </c>
      <c r="AN414" s="14" t="n">
        <v>28.8</v>
      </c>
      <c r="AO414" s="14" t="n">
        <v>20.5</v>
      </c>
      <c r="OA414" s="6" t="n">
        <f aca="false">(OA14+OA214)/2</f>
        <v>14.3144290123457</v>
      </c>
      <c r="PA414" s="6" t="n">
        <f aca="false">(PA14+PB14)/2</f>
        <v>18.4373611111111</v>
      </c>
      <c r="PB414" s="6"/>
      <c r="PC414" s="6"/>
    </row>
    <row r="415" customFormat="false" ht="12.8" hidden="false" customHeight="false" outlineLevel="0" collapsed="false">
      <c r="AA415" s="0" t="n">
        <f aca="false">AA414+1</f>
        <v>1918</v>
      </c>
      <c r="AB415" s="13" t="n">
        <v>1918</v>
      </c>
      <c r="AC415" s="14" t="n">
        <v>31.2</v>
      </c>
      <c r="AD415" s="14" t="n">
        <v>29.1</v>
      </c>
      <c r="AE415" s="14" t="n">
        <v>25.6</v>
      </c>
      <c r="AF415" s="14" t="n">
        <v>19.7</v>
      </c>
      <c r="AG415" s="14" t="n">
        <v>18.3</v>
      </c>
      <c r="AH415" s="14" t="n">
        <v>14.8</v>
      </c>
      <c r="AI415" s="14" t="n">
        <v>12.5</v>
      </c>
      <c r="AJ415" s="14" t="n">
        <v>14.6</v>
      </c>
      <c r="AK415" s="14" t="n">
        <v>19.6</v>
      </c>
      <c r="AL415" s="14" t="n">
        <v>20.1</v>
      </c>
      <c r="AM415" s="14" t="n">
        <v>26.8</v>
      </c>
      <c r="AN415" s="14" t="n">
        <v>29.2</v>
      </c>
      <c r="AO415" s="14" t="n">
        <v>21.8</v>
      </c>
      <c r="OA415" s="6" t="n">
        <f aca="false">(OA15+OA215)/2</f>
        <v>14.2375</v>
      </c>
      <c r="PA415" s="6" t="n">
        <f aca="false">(PA15+PB15)/2</f>
        <v>18.4715740740741</v>
      </c>
      <c r="PB415" s="6"/>
      <c r="PC415" s="6"/>
    </row>
    <row r="416" customFormat="false" ht="12.8" hidden="false" customHeight="false" outlineLevel="0" collapsed="false">
      <c r="AA416" s="0" t="n">
        <f aca="false">AA415+1</f>
        <v>1919</v>
      </c>
      <c r="AB416" s="13" t="n">
        <v>1919</v>
      </c>
      <c r="AC416" s="14" t="n">
        <v>30.6</v>
      </c>
      <c r="AD416" s="14" t="n">
        <v>30.4</v>
      </c>
      <c r="AE416" s="14" t="n">
        <v>25.1</v>
      </c>
      <c r="AF416" s="14" t="n">
        <v>24.4</v>
      </c>
      <c r="AG416" s="14" t="n">
        <v>16.7</v>
      </c>
      <c r="AH416" s="14" t="n">
        <v>15.7</v>
      </c>
      <c r="AI416" s="14" t="n">
        <v>13.9</v>
      </c>
      <c r="AJ416" s="14" t="n">
        <v>16.2</v>
      </c>
      <c r="AK416" s="14" t="n">
        <v>17.9</v>
      </c>
      <c r="AL416" s="14" t="n">
        <v>22.9</v>
      </c>
      <c r="AM416" s="14" t="n">
        <v>26.8</v>
      </c>
      <c r="AN416" s="14" t="n">
        <v>29.6</v>
      </c>
      <c r="AO416" s="14" t="n">
        <v>22.5</v>
      </c>
      <c r="OA416" s="6" t="n">
        <f aca="false">(OA16+OA216)/2</f>
        <v>14.7291666666667</v>
      </c>
      <c r="PA416" s="6" t="n">
        <f aca="false">(PA16+PB16)/2</f>
        <v>20</v>
      </c>
      <c r="PB416" s="6"/>
      <c r="PC416" s="6"/>
    </row>
    <row r="417" customFormat="false" ht="12.8" hidden="false" customHeight="false" outlineLevel="0" collapsed="false">
      <c r="AA417" s="0" t="n">
        <f aca="false">AA416+1</f>
        <v>1920</v>
      </c>
      <c r="AB417" s="13" t="n">
        <v>1920</v>
      </c>
      <c r="AC417" s="14" t="n">
        <v>28.7</v>
      </c>
      <c r="AD417" s="14" t="n">
        <v>31.2</v>
      </c>
      <c r="AE417" s="14" t="n">
        <v>26.4</v>
      </c>
      <c r="AF417" s="14" t="n">
        <v>20.4</v>
      </c>
      <c r="AG417" s="14" t="n">
        <v>16</v>
      </c>
      <c r="AH417" s="14" t="n">
        <v>13.1</v>
      </c>
      <c r="AI417" s="14" t="n">
        <v>13</v>
      </c>
      <c r="AJ417" s="14" t="n">
        <v>14.4</v>
      </c>
      <c r="AK417" s="14" t="n">
        <v>16.6</v>
      </c>
      <c r="AL417" s="14" t="n">
        <v>21.9</v>
      </c>
      <c r="AM417" s="14" t="n">
        <v>24.1</v>
      </c>
      <c r="AN417" s="14" t="n">
        <v>26.8</v>
      </c>
      <c r="AO417" s="14" t="n">
        <v>21.1</v>
      </c>
      <c r="OA417" s="6" t="n">
        <f aca="false">(OA17+OA217)/2</f>
        <v>14.8236111111111</v>
      </c>
      <c r="PA417" s="6" t="n">
        <f aca="false">(PA17+PB17)/2</f>
        <v>20.1261111111111</v>
      </c>
      <c r="PB417" s="6"/>
      <c r="PC417" s="6"/>
    </row>
    <row r="418" customFormat="false" ht="12.8" hidden="false" customHeight="false" outlineLevel="0" collapsed="false">
      <c r="AA418" s="0" t="n">
        <f aca="false">AA417+1</f>
        <v>1921</v>
      </c>
      <c r="AB418" s="13" t="n">
        <v>1921</v>
      </c>
      <c r="AC418" s="14" t="n">
        <v>30.4</v>
      </c>
      <c r="AD418" s="14" t="n">
        <v>29.5</v>
      </c>
      <c r="AE418" s="14" t="n">
        <v>26.1</v>
      </c>
      <c r="AF418" s="14" t="n">
        <v>21.8</v>
      </c>
      <c r="AG418" s="14" t="n">
        <v>19.4</v>
      </c>
      <c r="AH418" s="14" t="n">
        <v>14.9</v>
      </c>
      <c r="AI418" s="14" t="n">
        <v>15.3</v>
      </c>
      <c r="AJ418" s="14" t="n">
        <v>14.7</v>
      </c>
      <c r="AK418" s="14" t="n">
        <v>18.6</v>
      </c>
      <c r="AL418" s="14" t="n">
        <v>21.6</v>
      </c>
      <c r="AM418" s="14" t="n">
        <v>26.5</v>
      </c>
      <c r="AN418" s="14" t="n">
        <v>26.9</v>
      </c>
      <c r="AO418" s="14" t="n">
        <v>22.1</v>
      </c>
      <c r="OA418" s="6" t="n">
        <f aca="false">(OA18+OA218)/2</f>
        <v>14.8361111111111</v>
      </c>
      <c r="PA418" s="6" t="n">
        <f aca="false">(PA18+PB18)/2</f>
        <v>19.0894444444444</v>
      </c>
      <c r="PB418" s="6"/>
      <c r="PC418" s="6"/>
    </row>
    <row r="419" customFormat="false" ht="12.8" hidden="false" customHeight="false" outlineLevel="0" collapsed="false">
      <c r="AA419" s="0" t="n">
        <f aca="false">AA418+1</f>
        <v>1922</v>
      </c>
      <c r="AB419" s="13" t="n">
        <v>1922</v>
      </c>
      <c r="AC419" s="14" t="n">
        <v>26.9</v>
      </c>
      <c r="AD419" s="14" t="n">
        <v>31.3</v>
      </c>
      <c r="AE419" s="14" t="n">
        <v>27.1</v>
      </c>
      <c r="AF419" s="14" t="n">
        <v>22.2</v>
      </c>
      <c r="AG419" s="14" t="n">
        <v>15.9</v>
      </c>
      <c r="AH419" s="14" t="n">
        <v>13</v>
      </c>
      <c r="AI419" s="14" t="n">
        <v>12.2</v>
      </c>
      <c r="AJ419" s="14" t="n">
        <v>13.6</v>
      </c>
      <c r="AK419" s="14" t="n">
        <v>16.7</v>
      </c>
      <c r="AL419" s="14" t="n">
        <v>21.6</v>
      </c>
      <c r="AM419" s="14" t="n">
        <v>27.4</v>
      </c>
      <c r="AN419" s="14" t="n">
        <v>25.6</v>
      </c>
      <c r="AO419" s="14" t="n">
        <v>21.1</v>
      </c>
      <c r="OA419" s="6" t="n">
        <f aca="false">(OA19+OA219)/2</f>
        <v>14.7738425925926</v>
      </c>
      <c r="PA419" s="6" t="n">
        <f aca="false">(PA19+PB19)/2</f>
        <v>20.0640740740741</v>
      </c>
      <c r="PB419" s="6"/>
      <c r="PC419" s="6"/>
    </row>
    <row r="420" customFormat="false" ht="12.8" hidden="false" customHeight="false" outlineLevel="0" collapsed="false">
      <c r="AA420" s="0" t="n">
        <f aca="false">AA419+1</f>
        <v>1923</v>
      </c>
      <c r="AB420" s="13" t="n">
        <v>1923</v>
      </c>
      <c r="AC420" s="14" t="n">
        <v>27.5</v>
      </c>
      <c r="AD420" s="14" t="n">
        <v>32.2</v>
      </c>
      <c r="AE420" s="14" t="n">
        <v>26.9</v>
      </c>
      <c r="AF420" s="14" t="n">
        <v>25.1</v>
      </c>
      <c r="AG420" s="14" t="n">
        <v>17.9</v>
      </c>
      <c r="AH420" s="14" t="n">
        <v>13.1</v>
      </c>
      <c r="AI420" s="14" t="n">
        <v>12.6</v>
      </c>
      <c r="AJ420" s="14" t="n">
        <v>13.6</v>
      </c>
      <c r="AK420" s="14" t="n">
        <v>15.9</v>
      </c>
      <c r="AL420" s="14" t="n">
        <v>18.7</v>
      </c>
      <c r="AM420" s="14" t="n">
        <v>23.1</v>
      </c>
      <c r="AN420" s="14" t="n">
        <v>26.8</v>
      </c>
      <c r="AO420" s="14" t="n">
        <v>21.1</v>
      </c>
      <c r="OA420" s="6" t="n">
        <f aca="false">(OA20+OA220)/2</f>
        <v>14.7465277777778</v>
      </c>
      <c r="PA420" s="6" t="n">
        <f aca="false">(PA20+PB20)/2</f>
        <v>18.9592592592593</v>
      </c>
      <c r="PB420" s="6"/>
      <c r="PC420" s="6"/>
    </row>
    <row r="421" customFormat="false" ht="12.8" hidden="false" customHeight="false" outlineLevel="0" collapsed="false">
      <c r="AA421" s="0" t="n">
        <f aca="false">AA420+1</f>
        <v>1924</v>
      </c>
      <c r="AB421" s="13" t="n">
        <v>1924</v>
      </c>
      <c r="AC421" s="14" t="n">
        <v>24.9</v>
      </c>
      <c r="AD421" s="14" t="n">
        <v>25.4</v>
      </c>
      <c r="AE421" s="14" t="n">
        <v>24.5</v>
      </c>
      <c r="AF421" s="14" t="n">
        <v>18.1</v>
      </c>
      <c r="AG421" s="14" t="n">
        <v>16.9</v>
      </c>
      <c r="AH421" s="14" t="n">
        <v>12.1</v>
      </c>
      <c r="AI421" s="14" t="n">
        <v>14.4</v>
      </c>
      <c r="AJ421" s="14" t="n">
        <v>15.1</v>
      </c>
      <c r="AK421" s="14" t="n">
        <v>15.8</v>
      </c>
      <c r="AL421" s="14" t="n">
        <v>20.3</v>
      </c>
      <c r="AM421" s="14" t="n">
        <v>23.2</v>
      </c>
      <c r="AN421" s="14" t="n">
        <v>27</v>
      </c>
      <c r="AO421" s="14" t="n">
        <v>19.8</v>
      </c>
      <c r="OA421" s="6" t="n">
        <f aca="false">(OA21+OA221)/2</f>
        <v>15.3888888888889</v>
      </c>
      <c r="OB421" s="6" t="n">
        <f aca="false">(OB21+OB221)/2</f>
        <v>14.7420061728395</v>
      </c>
      <c r="PA421" s="6" t="n">
        <f aca="false">(PA21+PB21)/2</f>
        <v>20.3233333333333</v>
      </c>
      <c r="PB421" s="6" t="n">
        <f aca="false">AVERAGE(PA411:PA421)</f>
        <v>19.1699825637326</v>
      </c>
      <c r="PC421" s="6"/>
      <c r="PD421" s="6"/>
    </row>
    <row r="422" customFormat="false" ht="12.8" hidden="false" customHeight="false" outlineLevel="0" collapsed="false">
      <c r="AA422" s="0" t="n">
        <f aca="false">AA421+1</f>
        <v>1925</v>
      </c>
      <c r="AB422" s="13" t="n">
        <v>1925</v>
      </c>
      <c r="AC422" s="14" t="n">
        <v>27.9</v>
      </c>
      <c r="AD422" s="14" t="n">
        <v>26.6</v>
      </c>
      <c r="AE422" s="14" t="n">
        <v>27.6</v>
      </c>
      <c r="AF422" s="14" t="n">
        <v>22.1</v>
      </c>
      <c r="AG422" s="14" t="n">
        <v>15.7</v>
      </c>
      <c r="AH422" s="14" t="n">
        <v>14.3</v>
      </c>
      <c r="AI422" s="14" t="n">
        <v>12.1</v>
      </c>
      <c r="AJ422" s="14" t="n">
        <v>12.9</v>
      </c>
      <c r="AK422" s="14" t="n">
        <v>15.1</v>
      </c>
      <c r="AL422" s="14" t="n">
        <v>20.8</v>
      </c>
      <c r="AM422" s="14" t="n">
        <v>25.8</v>
      </c>
      <c r="AN422" s="14" t="n">
        <v>27.9</v>
      </c>
      <c r="AO422" s="14" t="n">
        <v>20.7</v>
      </c>
      <c r="OA422" s="6" t="n">
        <f aca="false">(OA22+OA222)/2</f>
        <v>14.8527777777778</v>
      </c>
      <c r="OB422" s="6" t="n">
        <f aca="false">(OB22+OB222)/2</f>
        <v>14.7388496071829</v>
      </c>
      <c r="PA422" s="6" t="n">
        <f aca="false">(PA22+PB22)/2</f>
        <v>19.1833333333333</v>
      </c>
      <c r="PB422" s="6" t="n">
        <f aca="false">AVERAGE(PA412:PA422)</f>
        <v>19.2882726070226</v>
      </c>
    </row>
    <row r="423" customFormat="false" ht="12.8" hidden="false" customHeight="false" outlineLevel="0" collapsed="false">
      <c r="AA423" s="0" t="n">
        <f aca="false">AA422+1</f>
        <v>1926</v>
      </c>
      <c r="AB423" s="13" t="n">
        <v>1926</v>
      </c>
      <c r="AC423" s="14" t="n">
        <v>28.9</v>
      </c>
      <c r="AD423" s="14" t="n">
        <v>30.8</v>
      </c>
      <c r="AE423" s="14" t="n">
        <v>26.6</v>
      </c>
      <c r="AF423" s="14" t="n">
        <v>21.8</v>
      </c>
      <c r="AG423" s="14" t="n">
        <v>14.3</v>
      </c>
      <c r="AH423" s="14" t="n">
        <v>14.1</v>
      </c>
      <c r="AI423" s="14" t="n">
        <v>14.1</v>
      </c>
      <c r="AJ423" s="14" t="n">
        <v>13.9</v>
      </c>
      <c r="AK423" s="14" t="n">
        <v>18.3</v>
      </c>
      <c r="AL423" s="14" t="n">
        <v>21.1</v>
      </c>
      <c r="AM423" s="14" t="n">
        <v>24.8</v>
      </c>
      <c r="AN423" s="14" t="n">
        <v>26.3</v>
      </c>
      <c r="AO423" s="14" t="n">
        <v>21.3</v>
      </c>
      <c r="OA423" s="6" t="n">
        <f aca="false">(OA23+OA223)/2</f>
        <v>14.831712962963</v>
      </c>
      <c r="OB423" s="6" t="n">
        <f aca="false">(OB23+OB223)/2</f>
        <v>14.7158698092031</v>
      </c>
      <c r="PA423" s="6" t="n">
        <f aca="false">(PA23+PB23)/2</f>
        <v>20.027962962963</v>
      </c>
      <c r="PB423" s="6" t="n">
        <f aca="false">AVERAGE(PA413:PA423)</f>
        <v>19.3819402356902</v>
      </c>
    </row>
    <row r="424" customFormat="false" ht="12.8" hidden="false" customHeight="false" outlineLevel="0" collapsed="false">
      <c r="AA424" s="0" t="n">
        <f aca="false">AA423+1</f>
        <v>1927</v>
      </c>
      <c r="AB424" s="13" t="n">
        <v>1927</v>
      </c>
      <c r="AC424" s="14" t="n">
        <v>30.4</v>
      </c>
      <c r="AD424" s="14" t="n">
        <v>27.3</v>
      </c>
      <c r="AE424" s="14" t="n">
        <v>24.9</v>
      </c>
      <c r="AF424" s="14" t="n">
        <v>21</v>
      </c>
      <c r="AG424" s="14" t="n">
        <v>16.6</v>
      </c>
      <c r="AH424" s="14" t="n">
        <v>13.4</v>
      </c>
      <c r="AI424" s="14" t="n">
        <v>12.8</v>
      </c>
      <c r="AJ424" s="14" t="n">
        <v>14.3</v>
      </c>
      <c r="AK424" s="14" t="n">
        <v>18</v>
      </c>
      <c r="AL424" s="14" t="n">
        <v>22.7</v>
      </c>
      <c r="AM424" s="14" t="n">
        <v>27.6</v>
      </c>
      <c r="AN424" s="14" t="n">
        <v>27.4</v>
      </c>
      <c r="AO424" s="14" t="n">
        <v>21.4</v>
      </c>
      <c r="OA424" s="6" t="n">
        <f aca="false">(OA24+OA224)/2</f>
        <v>14.0949074074074</v>
      </c>
      <c r="OB424" s="6" t="n">
        <f aca="false">(OB24+OB224)/2</f>
        <v>14.693588664422</v>
      </c>
      <c r="PA424" s="6" t="n">
        <f aca="false">(PA24+PB24)/2</f>
        <v>18.2314814814815</v>
      </c>
      <c r="PB424" s="6" t="n">
        <f aca="false">AVERAGE(PA414:PA424)</f>
        <v>19.3558122895623</v>
      </c>
    </row>
    <row r="425" customFormat="false" ht="12.8" hidden="false" customHeight="false" outlineLevel="0" collapsed="false">
      <c r="AA425" s="0" t="n">
        <f aca="false">AA424+1</f>
        <v>1928</v>
      </c>
      <c r="AB425" s="13" t="n">
        <v>1928</v>
      </c>
      <c r="AC425" s="14" t="n">
        <v>27.1</v>
      </c>
      <c r="AD425" s="14" t="n">
        <v>27.4</v>
      </c>
      <c r="AE425" s="14" t="n">
        <v>26.7</v>
      </c>
      <c r="AF425" s="14" t="n">
        <v>22.6</v>
      </c>
      <c r="AG425" s="14" t="n">
        <v>16.5</v>
      </c>
      <c r="AH425" s="14" t="n">
        <v>13.1</v>
      </c>
      <c r="AI425" s="14" t="n">
        <v>13.7</v>
      </c>
      <c r="AJ425" s="14" t="n">
        <v>17.2</v>
      </c>
      <c r="AK425" s="14" t="n">
        <v>19.5</v>
      </c>
      <c r="AL425" s="14" t="n">
        <v>19.5</v>
      </c>
      <c r="AM425" s="14" t="n">
        <v>26.6</v>
      </c>
      <c r="AN425" s="14" t="n">
        <v>29.4</v>
      </c>
      <c r="AO425" s="14" t="n">
        <v>21.6</v>
      </c>
      <c r="OA425" s="6" t="n">
        <f aca="false">(OA25+OA225)/2</f>
        <v>14.7520833333333</v>
      </c>
      <c r="OB425" s="6" t="n">
        <f aca="false">(OB25+OB225)/2</f>
        <v>14.7333754208754</v>
      </c>
      <c r="PA425" s="6" t="n">
        <f aca="false">(PA25+PB25)/2</f>
        <v>19.5438888888889</v>
      </c>
      <c r="PB425" s="6" t="n">
        <f aca="false">AVERAGE(PA415:PA425)</f>
        <v>19.4564057239057</v>
      </c>
    </row>
    <row r="426" customFormat="false" ht="12.8" hidden="false" customHeight="false" outlineLevel="0" collapsed="false">
      <c r="AA426" s="0" t="n">
        <f aca="false">AA425+1</f>
        <v>1929</v>
      </c>
      <c r="AB426" s="13" t="n">
        <v>1929</v>
      </c>
      <c r="AC426" s="14" t="n">
        <v>27.1</v>
      </c>
      <c r="AD426" s="14" t="n">
        <v>32.6</v>
      </c>
      <c r="AE426" s="14" t="n">
        <v>25.3</v>
      </c>
      <c r="AF426" s="14" t="n">
        <v>21.4</v>
      </c>
      <c r="AG426" s="14" t="n">
        <v>17.3</v>
      </c>
      <c r="AH426" s="14" t="n">
        <v>14</v>
      </c>
      <c r="AI426" s="14" t="n">
        <v>11.9</v>
      </c>
      <c r="AJ426" s="14" t="n">
        <v>14.3</v>
      </c>
      <c r="AK426" s="14" t="n">
        <v>17.6</v>
      </c>
      <c r="AL426" s="14" t="n">
        <v>20.9</v>
      </c>
      <c r="AM426" s="14" t="n">
        <v>22.7</v>
      </c>
      <c r="AN426" s="14" t="n">
        <v>24.3</v>
      </c>
      <c r="AO426" s="14" t="n">
        <v>20.8</v>
      </c>
      <c r="OA426" s="6" t="n">
        <f aca="false">(OA26+OA226)/2</f>
        <v>14.5555555555556</v>
      </c>
      <c r="OB426" s="6" t="n">
        <f aca="false">(OB26+OB226)/2</f>
        <v>14.7622895622896</v>
      </c>
      <c r="PA426" s="6" t="n">
        <f aca="false">(PA26+PB26)/2</f>
        <v>19.2711111111111</v>
      </c>
      <c r="PB426" s="6" t="n">
        <f aca="false">AVERAGE(PA416:PA426)</f>
        <v>19.5290909090909</v>
      </c>
    </row>
    <row r="427" customFormat="false" ht="12.8" hidden="false" customHeight="false" outlineLevel="0" collapsed="false">
      <c r="AA427" s="0" t="n">
        <f aca="false">AA426+1</f>
        <v>1930</v>
      </c>
      <c r="AB427" s="13" t="n">
        <v>1930</v>
      </c>
      <c r="AC427" s="14" t="n">
        <v>29.1</v>
      </c>
      <c r="AD427" s="14" t="n">
        <v>32.6</v>
      </c>
      <c r="AE427" s="14" t="n">
        <v>28.7</v>
      </c>
      <c r="AF427" s="14" t="n">
        <v>21.9</v>
      </c>
      <c r="AG427" s="14" t="n">
        <v>18.2</v>
      </c>
      <c r="AH427" s="14" t="n">
        <v>14.6</v>
      </c>
      <c r="AI427" s="14" t="n">
        <v>14.2</v>
      </c>
      <c r="AJ427" s="14" t="n">
        <v>14.3</v>
      </c>
      <c r="AK427" s="14" t="n">
        <v>18.2</v>
      </c>
      <c r="AL427" s="14" t="n">
        <v>22.7</v>
      </c>
      <c r="AM427" s="14" t="n">
        <v>24.9</v>
      </c>
      <c r="AN427" s="14" t="n">
        <v>29.2</v>
      </c>
      <c r="AO427" s="14" t="n">
        <v>22.4</v>
      </c>
      <c r="OA427" s="6" t="n">
        <f aca="false">(OA27+OA227)/2</f>
        <v>14.7736111111111</v>
      </c>
      <c r="OB427" s="6" t="n">
        <f aca="false">(OB27+OB227)/2</f>
        <v>14.76632996633</v>
      </c>
      <c r="PA427" s="6" t="n">
        <f aca="false">(PA27+PB27)/2</f>
        <v>19.8172222222222</v>
      </c>
      <c r="PB427" s="6" t="n">
        <f aca="false">AVERAGE(PA417:PA427)</f>
        <v>19.5124747474747</v>
      </c>
    </row>
    <row r="428" customFormat="false" ht="12.8" hidden="false" customHeight="false" outlineLevel="0" collapsed="false">
      <c r="AA428" s="0" t="n">
        <f aca="false">AA427+1</f>
        <v>1931</v>
      </c>
      <c r="AB428" s="13" t="n">
        <v>1931</v>
      </c>
      <c r="AC428" s="14" t="n">
        <v>26.8</v>
      </c>
      <c r="AD428" s="14" t="n">
        <v>27.8</v>
      </c>
      <c r="AE428" s="14" t="n">
        <v>24.8</v>
      </c>
      <c r="AF428" s="14" t="n">
        <v>20.9</v>
      </c>
      <c r="AG428" s="14" t="n">
        <v>16.3</v>
      </c>
      <c r="AH428" s="14" t="n">
        <v>12.7</v>
      </c>
      <c r="AI428" s="14" t="n">
        <v>12.1</v>
      </c>
      <c r="AJ428" s="14" t="n">
        <v>13.8</v>
      </c>
      <c r="AK428" s="14" t="n">
        <v>17.1</v>
      </c>
      <c r="AL428" s="14" t="n">
        <v>20.1</v>
      </c>
      <c r="AM428" s="14" t="n">
        <v>24.4</v>
      </c>
      <c r="AN428" s="14" t="n">
        <v>30.9</v>
      </c>
      <c r="AO428" s="14" t="n">
        <v>20.6</v>
      </c>
      <c r="OA428" s="6" t="n">
        <f aca="false">(OA28+OA228)/2</f>
        <v>14.8319444444444</v>
      </c>
      <c r="OB428" s="6" t="n">
        <f aca="false">(OB28+OB228)/2</f>
        <v>14.7670875420876</v>
      </c>
      <c r="PA428" s="6" t="n">
        <f aca="false">(PA28+PB28)/2</f>
        <v>19.3061111111111</v>
      </c>
      <c r="PB428" s="6" t="n">
        <f aca="false">AVERAGE(PA418:PA428)</f>
        <v>19.4379292929293</v>
      </c>
    </row>
    <row r="429" customFormat="false" ht="12.8" hidden="false" customHeight="false" outlineLevel="0" collapsed="false">
      <c r="AA429" s="0" t="n">
        <f aca="false">AA428+1</f>
        <v>1932</v>
      </c>
      <c r="AB429" s="13" t="n">
        <v>1932</v>
      </c>
      <c r="AC429" s="14" t="n">
        <v>33.2</v>
      </c>
      <c r="AD429" s="14" t="n">
        <v>25.2</v>
      </c>
      <c r="AE429" s="14" t="n">
        <v>26.4</v>
      </c>
      <c r="AF429" s="14" t="n">
        <v>18.9</v>
      </c>
      <c r="AG429" s="14" t="n">
        <v>18.3</v>
      </c>
      <c r="AH429" s="14" t="n">
        <v>13.3</v>
      </c>
      <c r="AI429" s="14" t="n">
        <v>12.3</v>
      </c>
      <c r="AJ429" s="14" t="n">
        <v>13.8</v>
      </c>
      <c r="AK429" s="14" t="n">
        <v>17.2</v>
      </c>
      <c r="AL429" s="14" t="n">
        <v>17.2</v>
      </c>
      <c r="AM429" s="14" t="n">
        <v>25.4</v>
      </c>
      <c r="AN429" s="14" t="n">
        <v>26.3</v>
      </c>
      <c r="AO429" s="14" t="n">
        <v>20.6</v>
      </c>
      <c r="OA429" s="6" t="n">
        <f aca="false">(OA29+OA229)/2</f>
        <v>14.6888888888889</v>
      </c>
      <c r="OB429" s="6" t="n">
        <f aca="false">(OB29+OB229)/2</f>
        <v>14.7537037037037</v>
      </c>
      <c r="PA429" s="6" t="n">
        <f aca="false">(PA29+PB29)/2</f>
        <v>19.6166666666667</v>
      </c>
      <c r="PB429" s="6" t="n">
        <f aca="false">AVERAGE(PA419:PA429)</f>
        <v>19.4858585858586</v>
      </c>
    </row>
    <row r="430" customFormat="false" ht="12.8" hidden="false" customHeight="false" outlineLevel="0" collapsed="false">
      <c r="AA430" s="0" t="n">
        <f aca="false">AA429+1</f>
        <v>1933</v>
      </c>
      <c r="AB430" s="13" t="n">
        <v>1933</v>
      </c>
      <c r="AC430" s="14" t="n">
        <v>25.8</v>
      </c>
      <c r="AD430" s="14" t="n">
        <v>30.3</v>
      </c>
      <c r="AE430" s="14" t="n">
        <v>25.3</v>
      </c>
      <c r="AF430" s="14" t="n">
        <v>21.3</v>
      </c>
      <c r="AG430" s="14" t="n">
        <v>16.4</v>
      </c>
      <c r="AH430" s="14" t="n">
        <v>15.2</v>
      </c>
      <c r="AI430" s="14" t="n">
        <v>13.1</v>
      </c>
      <c r="AJ430" s="14" t="n">
        <v>13.3</v>
      </c>
      <c r="AK430" s="14" t="n">
        <v>16.5</v>
      </c>
      <c r="AL430" s="14" t="n">
        <v>22.6</v>
      </c>
      <c r="AM430" s="14" t="n">
        <v>24.3</v>
      </c>
      <c r="AN430" s="14" t="n">
        <v>26.3</v>
      </c>
      <c r="AO430" s="14" t="n">
        <v>20.9</v>
      </c>
      <c r="OA430" s="6" t="n">
        <f aca="false">(OA30+OA230)/2</f>
        <v>14.9597222222222</v>
      </c>
      <c r="OB430" s="6" t="n">
        <f aca="false">(OB30+OB230)/2</f>
        <v>14.7706018518519</v>
      </c>
      <c r="PA430" s="6" t="n">
        <f aca="false">(PA30+PB30)/2</f>
        <v>20.0477777777778</v>
      </c>
      <c r="PB430" s="6" t="n">
        <f aca="false">AVERAGE(PA420:PA430)</f>
        <v>19.4843771043771</v>
      </c>
    </row>
    <row r="431" customFormat="false" ht="12.8" hidden="false" customHeight="false" outlineLevel="0" collapsed="false">
      <c r="AA431" s="0" t="n">
        <f aca="false">AA430+1</f>
        <v>1934</v>
      </c>
      <c r="AB431" s="13" t="n">
        <v>1934</v>
      </c>
      <c r="AC431" s="14" t="n">
        <v>31.3</v>
      </c>
      <c r="AD431" s="14" t="n">
        <v>29.8</v>
      </c>
      <c r="AE431" s="14" t="n">
        <v>29.8</v>
      </c>
      <c r="AF431" s="14" t="n">
        <v>18.9</v>
      </c>
      <c r="AG431" s="14" t="n">
        <v>20.4</v>
      </c>
      <c r="AH431" s="14" t="n">
        <v>14.3</v>
      </c>
      <c r="AI431" s="14" t="n">
        <v>15.5</v>
      </c>
      <c r="AJ431" s="14" t="n">
        <v>15.1</v>
      </c>
      <c r="AK431" s="14" t="n">
        <v>18.9</v>
      </c>
      <c r="AL431" s="14" t="n">
        <v>20.4</v>
      </c>
      <c r="AM431" s="14" t="n">
        <v>23.7</v>
      </c>
      <c r="AN431" s="14" t="n">
        <v>27.7</v>
      </c>
      <c r="AO431" s="14" t="n">
        <v>22.1</v>
      </c>
      <c r="OA431" s="6" t="n">
        <f aca="false">(OA31+OA231)/2</f>
        <v>14.4840277777778</v>
      </c>
      <c r="OB431" s="6" t="n">
        <f aca="false">(OB31+OB231)/2</f>
        <v>14.7467382154882</v>
      </c>
      <c r="PA431" s="6" t="n">
        <f aca="false">(PA31+PB31)/2</f>
        <v>19.0744444444444</v>
      </c>
      <c r="PB431" s="6" t="n">
        <f aca="false">AVERAGE(PA421:PA431)</f>
        <v>19.4948484848485</v>
      </c>
    </row>
    <row r="432" customFormat="false" ht="12.8" hidden="false" customHeight="false" outlineLevel="0" collapsed="false">
      <c r="AA432" s="0" t="n">
        <f aca="false">AA431+1</f>
        <v>1935</v>
      </c>
      <c r="AB432" s="13" t="n">
        <v>1935</v>
      </c>
      <c r="AC432" s="14" t="n">
        <v>28.3</v>
      </c>
      <c r="AD432" s="14" t="n">
        <v>28.9</v>
      </c>
      <c r="AE432" s="14" t="n">
        <v>26.1</v>
      </c>
      <c r="AF432" s="14" t="n">
        <v>19.8</v>
      </c>
      <c r="AG432" s="14" t="n">
        <v>16.5</v>
      </c>
      <c r="AH432" s="14" t="n">
        <v>13.8</v>
      </c>
      <c r="AI432" s="14" t="n">
        <v>14.2</v>
      </c>
      <c r="AJ432" s="14" t="n">
        <v>16.4</v>
      </c>
      <c r="AK432" s="14" t="n">
        <v>18.7</v>
      </c>
      <c r="AL432" s="14" t="n">
        <v>21.6</v>
      </c>
      <c r="AM432" s="14" t="n">
        <v>25.7</v>
      </c>
      <c r="AN432" s="14" t="n">
        <v>28.4</v>
      </c>
      <c r="AO432" s="14" t="n">
        <v>21.5</v>
      </c>
      <c r="OA432" s="6" t="n">
        <f aca="false">(OA32+OA232)/2</f>
        <v>14.8069444444444</v>
      </c>
      <c r="OB432" s="6" t="n">
        <f aca="false">(OB32+OB232)/2</f>
        <v>14.6938341750842</v>
      </c>
      <c r="PA432" s="6" t="n">
        <f aca="false">(PA32+PB32)/2</f>
        <v>19.2311111111111</v>
      </c>
      <c r="PB432" s="6" t="n">
        <f aca="false">AVERAGE(PA422:PA432)</f>
        <v>19.3955555555556</v>
      </c>
    </row>
    <row r="433" customFormat="false" ht="12.8" hidden="false" customHeight="false" outlineLevel="0" collapsed="false">
      <c r="AA433" s="0" t="n">
        <f aca="false">AA432+1</f>
        <v>1936</v>
      </c>
      <c r="AB433" s="13" t="n">
        <v>1936</v>
      </c>
      <c r="AC433" s="14" t="n">
        <v>29.2</v>
      </c>
      <c r="AD433" s="14" t="n">
        <v>28.4</v>
      </c>
      <c r="AE433" s="14" t="n">
        <v>27.9</v>
      </c>
      <c r="AF433" s="14" t="n">
        <v>21.2</v>
      </c>
      <c r="AG433" s="14" t="n">
        <v>19.4</v>
      </c>
      <c r="AH433" s="14" t="n">
        <v>13.5</v>
      </c>
      <c r="AI433" s="14" t="n">
        <v>13.3</v>
      </c>
      <c r="AJ433" s="14" t="n">
        <v>15.9</v>
      </c>
      <c r="AK433" s="14" t="n">
        <v>17.7</v>
      </c>
      <c r="AL433" s="14" t="n">
        <v>20.3</v>
      </c>
      <c r="AM433" s="14" t="n">
        <v>25.3</v>
      </c>
      <c r="AN433" s="14" t="n">
        <v>26.1</v>
      </c>
      <c r="AO433" s="14" t="n">
        <v>21.5</v>
      </c>
      <c r="OA433" s="6" t="n">
        <f aca="false">(OA33+OA233)/2</f>
        <v>14.7821759259259</v>
      </c>
      <c r="OB433" s="6" t="n">
        <f aca="false">(OB33+OB233)/2</f>
        <v>14.6874158249158</v>
      </c>
      <c r="PA433" s="6" t="n">
        <f aca="false">(PA33+PB33)/2</f>
        <v>19.7107407407407</v>
      </c>
      <c r="PB433" s="6" t="n">
        <f aca="false">AVERAGE(PA423:PA433)</f>
        <v>19.4435016835017</v>
      </c>
    </row>
    <row r="434" customFormat="false" ht="12.8" hidden="false" customHeight="false" outlineLevel="0" collapsed="false">
      <c r="AA434" s="0" t="n">
        <f aca="false">AA433+1</f>
        <v>1937</v>
      </c>
      <c r="AB434" s="13" t="n">
        <v>1937</v>
      </c>
      <c r="AC434" s="14" t="n">
        <v>26.5</v>
      </c>
      <c r="AD434" s="14" t="n">
        <v>29.1</v>
      </c>
      <c r="AE434" s="14" t="n">
        <v>28.2</v>
      </c>
      <c r="AF434" s="14" t="n">
        <v>21.3</v>
      </c>
      <c r="AG434" s="14" t="n">
        <v>17.7</v>
      </c>
      <c r="AH434" s="14" t="n">
        <v>13.1</v>
      </c>
      <c r="AI434" s="14" t="n">
        <v>13.7</v>
      </c>
      <c r="AJ434" s="14" t="n">
        <v>15.8</v>
      </c>
      <c r="AK434" s="14" t="n">
        <v>17.8</v>
      </c>
      <c r="AL434" s="14" t="n">
        <v>22.8</v>
      </c>
      <c r="AM434" s="14" t="n">
        <v>27.3</v>
      </c>
      <c r="AN434" s="14" t="n">
        <v>25.7</v>
      </c>
      <c r="AO434" s="14" t="n">
        <v>21.6</v>
      </c>
      <c r="OA434" s="6" t="n">
        <f aca="false">(OA34+OA234)/2</f>
        <v>14.6819444444444</v>
      </c>
      <c r="OB434" s="6" t="n">
        <f aca="false">(OB34+OB234)/2</f>
        <v>14.6738005050505</v>
      </c>
      <c r="PA434" s="6" t="n">
        <f aca="false">(PA34+PB34)/2</f>
        <v>19.1277777777778</v>
      </c>
      <c r="PB434" s="6" t="n">
        <f aca="false">AVERAGE(PA424:PA434)</f>
        <v>19.3616666666667</v>
      </c>
    </row>
    <row r="435" customFormat="false" ht="12.8" hidden="false" customHeight="false" outlineLevel="0" collapsed="false">
      <c r="AA435" s="0" t="n">
        <f aca="false">AA434+1</f>
        <v>1938</v>
      </c>
      <c r="AB435" s="13" t="n">
        <v>1938</v>
      </c>
      <c r="AC435" s="14" t="n">
        <v>27.8</v>
      </c>
      <c r="AD435" s="14" t="n">
        <v>27</v>
      </c>
      <c r="AE435" s="14" t="n">
        <v>28.3</v>
      </c>
      <c r="AF435" s="14" t="n">
        <v>23</v>
      </c>
      <c r="AG435" s="14" t="n">
        <v>19.2</v>
      </c>
      <c r="AH435" s="14" t="n">
        <v>13.9</v>
      </c>
      <c r="AI435" s="14" t="n">
        <v>14.3</v>
      </c>
      <c r="AJ435" s="14" t="n">
        <v>14.6</v>
      </c>
      <c r="AK435" s="14" t="n">
        <v>18.9</v>
      </c>
      <c r="AL435" s="14" t="n">
        <v>23.1</v>
      </c>
      <c r="AM435" s="14" t="n">
        <v>28.1</v>
      </c>
      <c r="AN435" s="14" t="n">
        <v>29.4</v>
      </c>
      <c r="AO435" s="14" t="n">
        <v>22.3</v>
      </c>
      <c r="OA435" s="6" t="n">
        <f aca="false">(OA35+OA235)/2</f>
        <v>14.9775</v>
      </c>
      <c r="OB435" s="6" t="n">
        <f aca="false">(OB35+OB235)/2</f>
        <v>14.7540361952862</v>
      </c>
      <c r="PA435" s="6" t="n">
        <f aca="false">(PA35+PB35)/2</f>
        <v>19.928125</v>
      </c>
      <c r="PB435" s="6" t="n">
        <f aca="false">AVERAGE(PA425:PA435)</f>
        <v>19.515906986532</v>
      </c>
    </row>
    <row r="436" customFormat="false" ht="12.8" hidden="false" customHeight="false" outlineLevel="0" collapsed="false">
      <c r="AA436" s="0" t="n">
        <f aca="false">AA435+1</f>
        <v>1939</v>
      </c>
      <c r="AB436" s="13" t="n">
        <v>1939</v>
      </c>
      <c r="AC436" s="14" t="n">
        <v>35.1</v>
      </c>
      <c r="AD436" s="14" t="n">
        <v>31.4</v>
      </c>
      <c r="AE436" s="14" t="n">
        <v>26.4</v>
      </c>
      <c r="AF436" s="14" t="n">
        <v>22.6</v>
      </c>
      <c r="AG436" s="14" t="n">
        <v>20.5</v>
      </c>
      <c r="AH436" s="14" t="n">
        <v>15.4</v>
      </c>
      <c r="AI436" s="14" t="n">
        <v>13.5</v>
      </c>
      <c r="AJ436" s="14" t="n">
        <v>14.6</v>
      </c>
      <c r="AK436" s="14" t="n">
        <v>17.7</v>
      </c>
      <c r="AL436" s="14" t="n">
        <v>22.5</v>
      </c>
      <c r="AM436" s="14" t="n">
        <v>22.5</v>
      </c>
      <c r="AN436" s="14" t="n">
        <v>25.7</v>
      </c>
      <c r="AO436" s="14" t="n">
        <v>22.3</v>
      </c>
      <c r="OA436" s="6" t="n">
        <f aca="false">(OA36+OA236)/2</f>
        <v>14.9191666666667</v>
      </c>
      <c r="OB436" s="6" t="n">
        <f aca="false">(OB36+OB236)/2</f>
        <v>14.7692255892256</v>
      </c>
      <c r="PA436" s="6" t="n">
        <f aca="false">(PA36+PB36)/2</f>
        <v>19.84875</v>
      </c>
      <c r="PB436" s="6" t="n">
        <f aca="false">AVERAGE(PA426:PA436)</f>
        <v>19.5436216329966</v>
      </c>
    </row>
    <row r="437" customFormat="false" ht="12.8" hidden="false" customHeight="false" outlineLevel="0" collapsed="false">
      <c r="AA437" s="0" t="n">
        <f aca="false">AA436+1</f>
        <v>1940</v>
      </c>
      <c r="AB437" s="13" t="n">
        <v>1940</v>
      </c>
      <c r="AC437" s="14" t="n">
        <v>29.4</v>
      </c>
      <c r="AD437" s="14" t="n">
        <v>28.9</v>
      </c>
      <c r="AE437" s="14" t="n">
        <v>31.8</v>
      </c>
      <c r="AF437" s="14" t="n">
        <v>20.2</v>
      </c>
      <c r="AG437" s="14" t="n">
        <v>16.9</v>
      </c>
      <c r="AH437" s="14" t="n">
        <v>15.5</v>
      </c>
      <c r="AI437" s="14" t="n">
        <v>14.9</v>
      </c>
      <c r="AJ437" s="14" t="n">
        <v>17.4</v>
      </c>
      <c r="AK437" s="14" t="n">
        <v>19.3</v>
      </c>
      <c r="AL437" s="14" t="n">
        <v>25.2</v>
      </c>
      <c r="AM437" s="14" t="n">
        <v>23.8</v>
      </c>
      <c r="AN437" s="14" t="n">
        <v>29.6</v>
      </c>
      <c r="AO437" s="14" t="n">
        <v>22.7</v>
      </c>
      <c r="OA437" s="6" t="n">
        <f aca="false">(OA37+OA237)/2</f>
        <v>15.1534722222222</v>
      </c>
      <c r="OB437" s="6" t="n">
        <f aca="false">(OB37+OB237)/2</f>
        <v>14.8235816498317</v>
      </c>
      <c r="PA437" s="6" t="n">
        <f aca="false">(PA37+PB37)/2</f>
        <v>20.0065789473684</v>
      </c>
      <c r="PB437" s="6" t="n">
        <f aca="false">AVERAGE(PA427:PA437)</f>
        <v>19.6104823453837</v>
      </c>
    </row>
    <row r="438" customFormat="false" ht="12.8" hidden="false" customHeight="false" outlineLevel="0" collapsed="false">
      <c r="AA438" s="0" t="n">
        <f aca="false">AA437+1</f>
        <v>1941</v>
      </c>
      <c r="AB438" s="13" t="n">
        <v>1941</v>
      </c>
      <c r="AC438" s="14" t="n">
        <v>27.9</v>
      </c>
      <c r="AD438" s="14" t="n">
        <v>28</v>
      </c>
      <c r="AE438" s="14" t="n">
        <v>24.6</v>
      </c>
      <c r="AF438" s="14" t="n">
        <v>25.1</v>
      </c>
      <c r="AG438" s="14" t="n">
        <v>17.9</v>
      </c>
      <c r="AH438" s="14" t="n">
        <v>15.2</v>
      </c>
      <c r="AI438" s="14" t="n">
        <v>14.7</v>
      </c>
      <c r="AJ438" s="14" t="n">
        <v>16.1</v>
      </c>
      <c r="AK438" s="14" t="n">
        <v>17.7</v>
      </c>
      <c r="AL438" s="14" t="n">
        <v>19.8</v>
      </c>
      <c r="AM438" s="14" t="n">
        <v>26.8</v>
      </c>
      <c r="AN438" s="14" t="n">
        <v>29.6</v>
      </c>
      <c r="AO438" s="14" t="n">
        <v>21.9</v>
      </c>
      <c r="OA438" s="6" t="n">
        <f aca="false">(OA38+OA238)/2</f>
        <v>15.6670138888889</v>
      </c>
      <c r="OB438" s="6" t="n">
        <f aca="false">(OB38+OB238)/2</f>
        <v>14.9048000841751</v>
      </c>
      <c r="PA438" s="6" t="n">
        <f aca="false">(PA38+PB38)/2</f>
        <v>20.426559454191</v>
      </c>
      <c r="PB438" s="6" t="n">
        <f aca="false">AVERAGE(PA428:PA438)</f>
        <v>19.665876639199</v>
      </c>
    </row>
    <row r="439" customFormat="false" ht="12.8" hidden="false" customHeight="false" outlineLevel="0" collapsed="false">
      <c r="AA439" s="0" t="n">
        <f aca="false">AA438+1</f>
        <v>1942</v>
      </c>
      <c r="AB439" s="13" t="n">
        <v>1942</v>
      </c>
      <c r="AC439" s="14" t="n">
        <v>29.9</v>
      </c>
      <c r="AD439" s="14" t="n">
        <v>29.8</v>
      </c>
      <c r="AE439" s="14" t="n">
        <v>28.3</v>
      </c>
      <c r="AF439" s="14" t="n">
        <v>23.1</v>
      </c>
      <c r="AG439" s="14" t="n">
        <v>17.8</v>
      </c>
      <c r="AH439" s="14" t="n">
        <v>14.8</v>
      </c>
      <c r="AI439" s="14" t="n">
        <v>13.7</v>
      </c>
      <c r="AJ439" s="14" t="n">
        <v>16.7</v>
      </c>
      <c r="AK439" s="14" t="n">
        <v>18.7</v>
      </c>
      <c r="AL439" s="14" t="n">
        <v>22.5</v>
      </c>
      <c r="AM439" s="14" t="n">
        <v>25.4</v>
      </c>
      <c r="AN439" s="14" t="n">
        <v>30.1</v>
      </c>
      <c r="AO439" s="14" t="n">
        <v>22.6</v>
      </c>
      <c r="OA439" s="6" t="n">
        <f aca="false">(OA39+OA239)/2</f>
        <v>16.3255952380952</v>
      </c>
      <c r="OB439" s="6" t="n">
        <f aca="false">(OB39+OB239)/2</f>
        <v>15.0405865199615</v>
      </c>
      <c r="PA439" s="6" t="n">
        <f aca="false">(PA39+PB39)/2</f>
        <v>21.2286796536797</v>
      </c>
      <c r="PB439" s="6" t="n">
        <f aca="false">AVERAGE(PA429:PA439)</f>
        <v>19.8406555976143</v>
      </c>
    </row>
    <row r="440" customFormat="false" ht="12.8" hidden="false" customHeight="false" outlineLevel="0" collapsed="false">
      <c r="AA440" s="0" t="n">
        <f aca="false">AA439+1</f>
        <v>1943</v>
      </c>
      <c r="AB440" s="13" t="n">
        <v>1943</v>
      </c>
      <c r="AC440" s="14" t="n">
        <v>30.7</v>
      </c>
      <c r="AD440" s="14" t="n">
        <v>30.2</v>
      </c>
      <c r="AE440" s="14" t="n">
        <v>29.7</v>
      </c>
      <c r="AF440" s="14" t="n">
        <v>19.2</v>
      </c>
      <c r="AG440" s="14" t="n">
        <v>16.8</v>
      </c>
      <c r="AH440" s="14" t="n">
        <v>13.9</v>
      </c>
      <c r="AI440" s="14" t="n">
        <v>13.9</v>
      </c>
      <c r="AJ440" s="14" t="n">
        <v>12.8</v>
      </c>
      <c r="AK440" s="14" t="n">
        <v>17.6</v>
      </c>
      <c r="AL440" s="14" t="n">
        <v>20.5</v>
      </c>
      <c r="AM440" s="14" t="n">
        <v>23.9</v>
      </c>
      <c r="AN440" s="14" t="n">
        <v>27.8</v>
      </c>
      <c r="AO440" s="14" t="n">
        <v>21.4</v>
      </c>
      <c r="OA440" s="6" t="n">
        <f aca="false">(OA40+OA240)/2</f>
        <v>16.4180555555556</v>
      </c>
      <c r="OB440" s="6" t="n">
        <f aca="false">(OB40+OB240)/2</f>
        <v>15.1977834896585</v>
      </c>
      <c r="PA440" s="6" t="n">
        <f aca="false">(PA40+PB40)/2</f>
        <v>21.2000360750361</v>
      </c>
      <c r="PB440" s="6" t="n">
        <f aca="false">AVERAGE(PA430:PA440)</f>
        <v>19.9845982711025</v>
      </c>
    </row>
    <row r="441" customFormat="false" ht="12.8" hidden="false" customHeight="false" outlineLevel="0" collapsed="false">
      <c r="AA441" s="0" t="n">
        <f aca="false">AA440+1</f>
        <v>1944</v>
      </c>
      <c r="AB441" s="13" t="n">
        <v>1944</v>
      </c>
      <c r="AC441" s="14" t="n">
        <v>30.8</v>
      </c>
      <c r="AD441" s="14" t="n">
        <v>28.7</v>
      </c>
      <c r="AE441" s="14" t="n">
        <v>28.1</v>
      </c>
      <c r="AF441" s="14" t="n">
        <v>19.5</v>
      </c>
      <c r="AG441" s="14" t="n">
        <v>15.8</v>
      </c>
      <c r="AH441" s="14" t="n">
        <v>14.2</v>
      </c>
      <c r="AI441" s="14" t="n">
        <v>13.7</v>
      </c>
      <c r="AJ441" s="14" t="n">
        <v>16.1</v>
      </c>
      <c r="AK441" s="14" t="n">
        <v>21.6</v>
      </c>
      <c r="AL441" s="14" t="n">
        <v>22.9</v>
      </c>
      <c r="AM441" s="14" t="n">
        <v>26.8</v>
      </c>
      <c r="AN441" s="14" t="n">
        <v>26.6</v>
      </c>
      <c r="AO441" s="14" t="n">
        <v>22.1</v>
      </c>
      <c r="OA441" s="6" t="n">
        <f aca="false">(OA41+OA241)/2</f>
        <v>15.6815476190476</v>
      </c>
      <c r="OB441" s="6" t="n">
        <f aca="false">(OB41+OB241)/2</f>
        <v>15.263403980279</v>
      </c>
      <c r="PA441" s="6" t="n">
        <f aca="false">(PA41+PB41)/2</f>
        <v>20.5686868686869</v>
      </c>
      <c r="PB441" s="6" t="n">
        <f aca="false">AVERAGE(PA431:PA441)</f>
        <v>20.0319536430033</v>
      </c>
    </row>
    <row r="442" customFormat="false" ht="12.8" hidden="false" customHeight="false" outlineLevel="0" collapsed="false">
      <c r="AA442" s="0" t="n">
        <f aca="false">AA441+1</f>
        <v>1945</v>
      </c>
      <c r="AB442" s="13" t="n">
        <v>1945</v>
      </c>
      <c r="AC442" s="14" t="n">
        <v>28.7</v>
      </c>
      <c r="AD442" s="14" t="n">
        <v>26.8</v>
      </c>
      <c r="AE442" s="14" t="n">
        <v>25.9</v>
      </c>
      <c r="AF442" s="14" t="n">
        <v>23.9</v>
      </c>
      <c r="AG442" s="14" t="n">
        <v>18.4</v>
      </c>
      <c r="AH442" s="14" t="n">
        <v>17</v>
      </c>
      <c r="AI442" s="14" t="n">
        <v>13.9</v>
      </c>
      <c r="AJ442" s="14" t="n">
        <v>15.3</v>
      </c>
      <c r="AK442" s="14" t="n">
        <v>17.3</v>
      </c>
      <c r="AL442" s="14" t="n">
        <v>20.3</v>
      </c>
      <c r="AM442" s="14" t="n">
        <v>23.6</v>
      </c>
      <c r="AN442" s="14" t="n">
        <v>30.1</v>
      </c>
      <c r="AO442" s="14" t="n">
        <v>21.8</v>
      </c>
      <c r="OA442" s="6" t="n">
        <f aca="false">(OA42+OA242)/2</f>
        <v>15.6794270833333</v>
      </c>
      <c r="OB442" s="6" t="n">
        <f aca="false">(OB42+OB242)/2</f>
        <v>15.3720766444204</v>
      </c>
      <c r="PA442" s="6" t="n">
        <f aca="false">(PA42+PB42)/2</f>
        <v>20.4165833333333</v>
      </c>
      <c r="PB442" s="6" t="n">
        <f aca="false">AVERAGE(PA432:PA442)</f>
        <v>20.1539662692659</v>
      </c>
    </row>
    <row r="443" customFormat="false" ht="12.8" hidden="false" customHeight="false" outlineLevel="0" collapsed="false">
      <c r="AA443" s="0" t="n">
        <f aca="false">AA442+1</f>
        <v>1946</v>
      </c>
      <c r="AB443" s="13" t="n">
        <v>1946</v>
      </c>
      <c r="AC443" s="14" t="n">
        <v>30.6</v>
      </c>
      <c r="AD443" s="14" t="n">
        <v>26.3</v>
      </c>
      <c r="AE443" s="14" t="n">
        <v>23.6</v>
      </c>
      <c r="AF443" s="14" t="n">
        <v>20.3</v>
      </c>
      <c r="AG443" s="14" t="n">
        <v>19.2</v>
      </c>
      <c r="AH443" s="14" t="n">
        <v>13.7</v>
      </c>
      <c r="AI443" s="14" t="n">
        <v>15.3</v>
      </c>
      <c r="AJ443" s="14" t="n">
        <v>15.4</v>
      </c>
      <c r="AK443" s="14" t="n">
        <v>17.8</v>
      </c>
      <c r="AL443" s="14" t="n">
        <v>21.2</v>
      </c>
      <c r="AM443" s="14" t="n">
        <v>25.3</v>
      </c>
      <c r="AN443" s="14" t="n">
        <v>27.1</v>
      </c>
      <c r="AO443" s="14" t="n">
        <v>21.3</v>
      </c>
      <c r="OA443" s="6" t="n">
        <f aca="false">(OA43+OA243)/2</f>
        <v>15.846875</v>
      </c>
      <c r="OB443" s="6" t="n">
        <f aca="false">(OB43+OB243)/2</f>
        <v>15.4666157858345</v>
      </c>
      <c r="PA443" s="6" t="n">
        <f aca="false">(PA43+PB43)/2</f>
        <v>20.70875</v>
      </c>
      <c r="PB443" s="6" t="n">
        <f aca="false">AVERAGE(PA433:PA443)</f>
        <v>20.2882970773467</v>
      </c>
    </row>
    <row r="444" customFormat="false" ht="12.8" hidden="false" customHeight="false" outlineLevel="0" collapsed="false">
      <c r="AA444" s="0" t="n">
        <f aca="false">AA443+1</f>
        <v>1947</v>
      </c>
      <c r="AB444" s="13" t="n">
        <v>1947</v>
      </c>
      <c r="AC444" s="14" t="n">
        <v>31.1</v>
      </c>
      <c r="AD444" s="14" t="n">
        <v>31</v>
      </c>
      <c r="AE444" s="14" t="n">
        <v>26.6</v>
      </c>
      <c r="AF444" s="14" t="n">
        <v>21.9</v>
      </c>
      <c r="AG444" s="14" t="n">
        <v>20.8</v>
      </c>
      <c r="AH444" s="14" t="n">
        <v>16.2</v>
      </c>
      <c r="AI444" s="14" t="n">
        <v>13.4</v>
      </c>
      <c r="AJ444" s="14" t="n">
        <v>14.7</v>
      </c>
      <c r="AK444" s="14" t="n">
        <v>17.5</v>
      </c>
      <c r="AL444" s="14" t="n">
        <v>19.7</v>
      </c>
      <c r="AM444" s="14" t="n">
        <v>24.5</v>
      </c>
      <c r="AN444" s="14" t="n">
        <v>27.8</v>
      </c>
      <c r="AO444" s="14" t="n">
        <v>22.1</v>
      </c>
      <c r="OA444" s="6" t="n">
        <f aca="false">(OA44+OA244)/2</f>
        <v>15.7641493055556</v>
      </c>
      <c r="OB444" s="6" t="n">
        <f aca="false">(OB44+OB244)/2</f>
        <v>15.5558860930736</v>
      </c>
      <c r="PA444" s="6" t="n">
        <f aca="false">(PA44+PB44)/2</f>
        <v>20.2819166666667</v>
      </c>
      <c r="PB444" s="6" t="n">
        <f aca="false">AVERAGE(PA434:PA444)</f>
        <v>20.3402221615218</v>
      </c>
    </row>
    <row r="445" customFormat="false" ht="12.8" hidden="false" customHeight="false" outlineLevel="0" collapsed="false">
      <c r="AA445" s="0" t="n">
        <f aca="false">AA444+1</f>
        <v>1948</v>
      </c>
      <c r="AB445" s="13" t="n">
        <v>1948</v>
      </c>
      <c r="AC445" s="14" t="n">
        <v>31.1</v>
      </c>
      <c r="AD445" s="14" t="n">
        <v>29.3</v>
      </c>
      <c r="AE445" s="14" t="n">
        <v>25.4</v>
      </c>
      <c r="AF445" s="14" t="n">
        <v>20.7</v>
      </c>
      <c r="AG445" s="14" t="n">
        <v>16.7</v>
      </c>
      <c r="AH445" s="14" t="n">
        <v>14.2</v>
      </c>
      <c r="AI445" s="14" t="n">
        <v>13.7</v>
      </c>
      <c r="AJ445" s="14" t="n">
        <v>17</v>
      </c>
      <c r="AK445" s="14" t="n">
        <v>20</v>
      </c>
      <c r="AL445" s="14" t="n">
        <v>20.3</v>
      </c>
      <c r="AM445" s="14" t="n">
        <v>23.7</v>
      </c>
      <c r="AN445" s="14" t="n">
        <v>26.9</v>
      </c>
      <c r="AO445" s="14" t="n">
        <v>21.6</v>
      </c>
      <c r="OA445" s="6" t="n">
        <f aca="false">(OA45+OA245)/2</f>
        <v>16.0395833333333</v>
      </c>
      <c r="OB445" s="6" t="n">
        <f aca="false">(OB45+OB245)/2</f>
        <v>15.6793078102453</v>
      </c>
      <c r="PA445" s="6" t="n">
        <f aca="false">(PA45+PB45)/2</f>
        <v>20.8054166666667</v>
      </c>
      <c r="PB445" s="6" t="n">
        <f aca="false">AVERAGE(PA435:PA445)</f>
        <v>20.4927347877844</v>
      </c>
    </row>
    <row r="446" customFormat="false" ht="12.8" hidden="false" customHeight="false" outlineLevel="0" collapsed="false">
      <c r="AA446" s="0" t="n">
        <f aca="false">AA445+1</f>
        <v>1949</v>
      </c>
      <c r="AB446" s="13" t="n">
        <v>1949</v>
      </c>
      <c r="AC446" s="14" t="n">
        <v>29.5</v>
      </c>
      <c r="AD446" s="14" t="n">
        <v>25</v>
      </c>
      <c r="AE446" s="14" t="n">
        <v>26.9</v>
      </c>
      <c r="AF446" s="14" t="n">
        <v>23.3</v>
      </c>
      <c r="AG446" s="14" t="n">
        <v>16.7</v>
      </c>
      <c r="AH446" s="14" t="n">
        <v>13.9</v>
      </c>
      <c r="AI446" s="14" t="n">
        <v>14.4</v>
      </c>
      <c r="AJ446" s="14" t="n">
        <v>16.4</v>
      </c>
      <c r="AK446" s="14" t="n">
        <v>18.5</v>
      </c>
      <c r="AL446" s="14" t="n">
        <v>19.8</v>
      </c>
      <c r="AM446" s="14" t="n">
        <v>21.8</v>
      </c>
      <c r="AN446" s="14" t="n">
        <v>28.4</v>
      </c>
      <c r="AO446" s="14" t="n">
        <v>21.2</v>
      </c>
      <c r="OA446" s="6" t="n">
        <f aca="false">(OA46+OA246)/2</f>
        <v>15.8463541666667</v>
      </c>
      <c r="OB446" s="6" t="n">
        <f aca="false">(OB46+OB246)/2</f>
        <v>15.7582945526696</v>
      </c>
      <c r="PA446" s="6" t="n">
        <f aca="false">(PA46+PB46)/2</f>
        <v>20.425</v>
      </c>
      <c r="PB446" s="6" t="n">
        <f aca="false">AVERAGE(PA436:PA446)</f>
        <v>20.5379052423299</v>
      </c>
    </row>
    <row r="447" customFormat="false" ht="12.8" hidden="false" customHeight="false" outlineLevel="0" collapsed="false">
      <c r="AA447" s="0" t="n">
        <f aca="false">AA446+1</f>
        <v>1950</v>
      </c>
      <c r="AB447" s="13" t="n">
        <v>1950</v>
      </c>
      <c r="AC447" s="14" t="n">
        <v>29.1</v>
      </c>
      <c r="AD447" s="14" t="n">
        <v>28.2</v>
      </c>
      <c r="AE447" s="14" t="n">
        <v>26.6</v>
      </c>
      <c r="AF447" s="14" t="n">
        <v>24.1</v>
      </c>
      <c r="AG447" s="14" t="n">
        <v>19.2</v>
      </c>
      <c r="AH447" s="14" t="n">
        <v>14.1</v>
      </c>
      <c r="AI447" s="14" t="n">
        <v>14.5</v>
      </c>
      <c r="AJ447" s="14" t="n">
        <v>15.7</v>
      </c>
      <c r="AK447" s="14" t="n">
        <v>18.9</v>
      </c>
      <c r="AL447" s="14" t="n">
        <v>20.9</v>
      </c>
      <c r="AM447" s="14" t="n">
        <v>26.3</v>
      </c>
      <c r="AN447" s="14" t="n">
        <v>30.7</v>
      </c>
      <c r="AO447" s="14" t="n">
        <v>22.4</v>
      </c>
      <c r="OA447" s="6" t="n">
        <f aca="false">(OA47+OA247)/2</f>
        <v>15.9375</v>
      </c>
      <c r="OB447" s="6" t="n">
        <f aca="false">(OB47+OB247)/2</f>
        <v>15.8508703102453</v>
      </c>
      <c r="PA447" s="6" t="n">
        <f aca="false">(PA47+PB47)/2</f>
        <v>20.655</v>
      </c>
      <c r="PB447" s="6" t="n">
        <f aca="false">AVERAGE(PA437:PA447)</f>
        <v>20.6112006968753</v>
      </c>
    </row>
    <row r="448" customFormat="false" ht="12.8" hidden="false" customHeight="false" outlineLevel="0" collapsed="false">
      <c r="AA448" s="0" t="n">
        <f aca="false">AA447+1</f>
        <v>1951</v>
      </c>
      <c r="AB448" s="13" t="n">
        <v>1951</v>
      </c>
      <c r="AC448" s="14" t="n">
        <v>33.9</v>
      </c>
      <c r="AD448" s="14" t="n">
        <v>30.7</v>
      </c>
      <c r="AE448" s="14" t="n">
        <v>29.1</v>
      </c>
      <c r="AF448" s="14" t="n">
        <v>18.8</v>
      </c>
      <c r="AG448" s="14" t="n">
        <v>16.7</v>
      </c>
      <c r="AH448" s="14" t="n">
        <v>14.5</v>
      </c>
      <c r="AI448" s="14" t="n">
        <v>13.4</v>
      </c>
      <c r="AJ448" s="14" t="n">
        <v>13.3</v>
      </c>
      <c r="AK448" s="14" t="n">
        <v>18.2</v>
      </c>
      <c r="AL448" s="14" t="n">
        <v>20.3</v>
      </c>
      <c r="AM448" s="14" t="n">
        <v>25.7</v>
      </c>
      <c r="AN448" s="14" t="n">
        <v>28.6</v>
      </c>
      <c r="AO448" s="14" t="n">
        <v>21.9</v>
      </c>
      <c r="AR448" s="0" t="s">
        <v>173</v>
      </c>
      <c r="OA448" s="6" t="n">
        <f aca="false">(OA48+OA248)/2</f>
        <v>16.1229166666667</v>
      </c>
      <c r="OB448" s="6" t="n">
        <f aca="false">(OB48+OB248)/2</f>
        <v>15.9390016233766</v>
      </c>
      <c r="PA448" s="6" t="n">
        <f aca="false">(PA48+PB48)/2</f>
        <v>21.501</v>
      </c>
      <c r="PB448" s="6" t="n">
        <f aca="false">AVERAGE(PA438:PA448)</f>
        <v>20.7470571562055</v>
      </c>
    </row>
    <row r="449" customFormat="false" ht="12.8" hidden="false" customHeight="false" outlineLevel="0" collapsed="false">
      <c r="AA449" s="0" t="n">
        <f aca="false">AA448+1</f>
        <v>1952</v>
      </c>
      <c r="AB449" s="13" t="n">
        <v>1952</v>
      </c>
      <c r="AC449" s="14" t="n">
        <v>30.4</v>
      </c>
      <c r="AD449" s="14" t="n">
        <v>27.6</v>
      </c>
      <c r="AE449" s="14" t="n">
        <v>28.5</v>
      </c>
      <c r="AF449" s="14" t="n">
        <v>19.3</v>
      </c>
      <c r="AG449" s="14" t="n">
        <v>16.4</v>
      </c>
      <c r="AH449" s="14" t="n">
        <v>14.7</v>
      </c>
      <c r="AI449" s="14" t="n">
        <v>13.2</v>
      </c>
      <c r="AJ449" s="14" t="n">
        <v>14.5</v>
      </c>
      <c r="AK449" s="14" t="n">
        <v>18.2</v>
      </c>
      <c r="AL449" s="14" t="n">
        <v>18.9</v>
      </c>
      <c r="AM449" s="14" t="n">
        <v>21.8</v>
      </c>
      <c r="AN449" s="14" t="n">
        <v>26.4</v>
      </c>
      <c r="AO449" s="14" t="n">
        <v>20.8</v>
      </c>
      <c r="OA449" s="6" t="n">
        <f aca="false">(OA49+OA249)/2</f>
        <v>15.7015625</v>
      </c>
      <c r="OB449" s="6" t="n">
        <f aca="false">(OB49+OB249)/2</f>
        <v>15.9421424062049</v>
      </c>
      <c r="PA449" s="6" t="n">
        <f aca="false">(PA49+PB49)/2</f>
        <v>20.43075</v>
      </c>
      <c r="PB449" s="6" t="n">
        <f aca="false">AVERAGE(PA439:PA449)</f>
        <v>20.7474381149154</v>
      </c>
    </row>
    <row r="450" customFormat="false" ht="12.8" hidden="false" customHeight="false" outlineLevel="0" collapsed="false">
      <c r="AA450" s="0" t="n">
        <f aca="false">AA449+1</f>
        <v>1953</v>
      </c>
      <c r="AB450" s="13" t="n">
        <v>1953</v>
      </c>
      <c r="AC450" s="14" t="n">
        <v>28.6</v>
      </c>
      <c r="AD450" s="14" t="n">
        <v>27.7</v>
      </c>
      <c r="AE450" s="14" t="n">
        <v>28.5</v>
      </c>
      <c r="AF450" s="14" t="n">
        <v>22.2</v>
      </c>
      <c r="AG450" s="14" t="n">
        <v>18.2</v>
      </c>
      <c r="AH450" s="14" t="n">
        <v>13.7</v>
      </c>
      <c r="AI450" s="14" t="n">
        <v>13.3</v>
      </c>
      <c r="AJ450" s="14" t="n">
        <v>12.7</v>
      </c>
      <c r="AK450" s="14" t="n">
        <v>16.6</v>
      </c>
      <c r="AL450" s="14" t="n">
        <v>19.6</v>
      </c>
      <c r="AM450" s="14" t="n">
        <v>22.1</v>
      </c>
      <c r="AN450" s="14" t="n">
        <v>25.9</v>
      </c>
      <c r="AO450" s="14" t="n">
        <v>20.8</v>
      </c>
      <c r="AQ450" s="13" t="n">
        <v>1953</v>
      </c>
      <c r="AR450" s="14" t="n">
        <v>28.6</v>
      </c>
      <c r="AS450" s="14" t="n">
        <v>27.7</v>
      </c>
      <c r="AT450" s="14" t="n">
        <v>28.5</v>
      </c>
      <c r="AU450" s="14" t="n">
        <v>22.2</v>
      </c>
      <c r="AV450" s="14" t="n">
        <v>18.2</v>
      </c>
      <c r="AW450" s="14" t="n">
        <v>13.7</v>
      </c>
      <c r="AX450" s="14" t="n">
        <v>13.3</v>
      </c>
      <c r="AY450" s="14" t="n">
        <v>12.7</v>
      </c>
      <c r="AZ450" s="14" t="n">
        <v>16.6</v>
      </c>
      <c r="BA450" s="14" t="n">
        <v>19.6</v>
      </c>
      <c r="BB450" s="14" t="n">
        <v>22.1</v>
      </c>
      <c r="BC450" s="14" t="n">
        <v>25.9</v>
      </c>
      <c r="BD450" s="14" t="n">
        <v>20.8</v>
      </c>
      <c r="OA450" s="6" t="n">
        <f aca="false">(OA50+OA250)/2</f>
        <v>15.5552083333333</v>
      </c>
      <c r="OB450" s="6" t="n">
        <f aca="false">(OB50+OB250)/2</f>
        <v>15.8721072330447</v>
      </c>
      <c r="PA450" s="6" t="n">
        <f aca="false">(PA50+PB50)/2</f>
        <v>20.6264166666667</v>
      </c>
      <c r="PB450" s="6" t="n">
        <f aca="false">AVERAGE(PA440:PA450)</f>
        <v>20.6926869342778</v>
      </c>
    </row>
    <row r="451" customFormat="false" ht="12.8" hidden="false" customHeight="false" outlineLevel="0" collapsed="false">
      <c r="AA451" s="0" t="n">
        <f aca="false">AA450+1</f>
        <v>1954</v>
      </c>
      <c r="AB451" s="13" t="n">
        <v>1954</v>
      </c>
      <c r="AC451" s="14" t="n">
        <v>27.9</v>
      </c>
      <c r="AD451" s="14" t="n">
        <v>25.5</v>
      </c>
      <c r="AE451" s="14" t="n">
        <v>25.1</v>
      </c>
      <c r="AF451" s="14" t="n">
        <v>21.1</v>
      </c>
      <c r="AG451" s="14" t="n">
        <v>16.8</v>
      </c>
      <c r="AH451" s="14" t="n">
        <v>13.5</v>
      </c>
      <c r="AI451" s="14" t="n">
        <v>13.3</v>
      </c>
      <c r="AJ451" s="14" t="n">
        <v>14.9</v>
      </c>
      <c r="AK451" s="14" t="n">
        <v>17.5</v>
      </c>
      <c r="AL451" s="14" t="n">
        <v>19.8</v>
      </c>
      <c r="AM451" s="14" t="n">
        <v>23.9</v>
      </c>
      <c r="AN451" s="14" t="n">
        <v>27.6</v>
      </c>
      <c r="AO451" s="14" t="n">
        <v>20.6</v>
      </c>
      <c r="AQ451" s="13" t="n">
        <v>1954</v>
      </c>
      <c r="AR451" s="14" t="n">
        <v>27.9</v>
      </c>
      <c r="AS451" s="14" t="n">
        <v>25.5</v>
      </c>
      <c r="AT451" s="14" t="n">
        <v>25.1</v>
      </c>
      <c r="AU451" s="14" t="n">
        <v>21.1</v>
      </c>
      <c r="AV451" s="14" t="n">
        <v>16.8</v>
      </c>
      <c r="AW451" s="14" t="n">
        <v>13.5</v>
      </c>
      <c r="AX451" s="14" t="n">
        <v>13.3</v>
      </c>
      <c r="AY451" s="14" t="n">
        <v>14.9</v>
      </c>
      <c r="AZ451" s="14" t="n">
        <v>17.5</v>
      </c>
      <c r="BA451" s="14" t="n">
        <v>19.8</v>
      </c>
      <c r="BB451" s="14" t="n">
        <v>23.9</v>
      </c>
      <c r="BC451" s="14" t="n">
        <v>27.6</v>
      </c>
      <c r="BD451" s="14" t="n">
        <v>20.6</v>
      </c>
      <c r="OA451" s="6" t="n">
        <f aca="false">(OA51+OA251)/2</f>
        <v>16.0552083333333</v>
      </c>
      <c r="OB451" s="6" t="n">
        <f aca="false">(OB51+OB251)/2</f>
        <v>15.8391211219336</v>
      </c>
      <c r="PA451" s="6" t="n">
        <f aca="false">(PA51+PB51)/2</f>
        <v>20.8029166666667</v>
      </c>
      <c r="PB451" s="6" t="n">
        <f aca="false">AVERAGE(PA441:PA451)</f>
        <v>20.6565851698806</v>
      </c>
    </row>
    <row r="452" customFormat="false" ht="12.8" hidden="false" customHeight="false" outlineLevel="0" collapsed="false">
      <c r="AA452" s="0" t="n">
        <f aca="false">AA451+1</f>
        <v>1955</v>
      </c>
      <c r="AB452" s="13" t="n">
        <v>1955</v>
      </c>
      <c r="AC452" s="14" t="n">
        <v>30</v>
      </c>
      <c r="AD452" s="14" t="n">
        <v>28.2</v>
      </c>
      <c r="AE452" s="14" t="n">
        <v>24.8</v>
      </c>
      <c r="AF452" s="14" t="n">
        <v>20.2</v>
      </c>
      <c r="AG452" s="14" t="n">
        <v>14.9</v>
      </c>
      <c r="AH452" s="14" t="n">
        <v>12.9</v>
      </c>
      <c r="AI452" s="14" t="n">
        <v>12</v>
      </c>
      <c r="AJ452" s="14" t="n">
        <v>14.8</v>
      </c>
      <c r="AK452" s="14" t="n">
        <v>17.9</v>
      </c>
      <c r="AL452" s="14" t="n">
        <v>19.4</v>
      </c>
      <c r="AM452" s="14" t="n">
        <v>21</v>
      </c>
      <c r="AN452" s="14" t="n">
        <v>24.5</v>
      </c>
      <c r="AO452" s="14" t="n">
        <v>20</v>
      </c>
      <c r="AQ452" s="13" t="n">
        <v>1955</v>
      </c>
      <c r="AR452" s="14" t="n">
        <v>30</v>
      </c>
      <c r="AS452" s="14" t="n">
        <v>28.2</v>
      </c>
      <c r="AT452" s="14" t="n">
        <v>24.8</v>
      </c>
      <c r="AU452" s="14" t="n">
        <v>20.2</v>
      </c>
      <c r="AV452" s="14" t="n">
        <v>14.9</v>
      </c>
      <c r="AW452" s="14" t="n">
        <v>12.9</v>
      </c>
      <c r="AX452" s="14" t="n">
        <v>12</v>
      </c>
      <c r="AY452" s="14" t="n">
        <v>14.8</v>
      </c>
      <c r="AZ452" s="14" t="n">
        <v>17.9</v>
      </c>
      <c r="BA452" s="14" t="n">
        <v>19.4</v>
      </c>
      <c r="BB452" s="14" t="n">
        <v>21</v>
      </c>
      <c r="BC452" s="14" t="n">
        <v>24.5</v>
      </c>
      <c r="BD452" s="14" t="n">
        <v>20</v>
      </c>
      <c r="OA452" s="6" t="n">
        <f aca="false">(OA52+OA252)/2</f>
        <v>15.8973958333333</v>
      </c>
      <c r="OB452" s="6" t="n">
        <f aca="false">(OB52+OB252)/2</f>
        <v>15.8587436868687</v>
      </c>
      <c r="PA452" s="6" t="n">
        <f aca="false">(PA52+PB52)/2</f>
        <v>20.2658333333333</v>
      </c>
      <c r="PB452" s="6" t="n">
        <f aca="false">AVERAGE(PA442:PA452)</f>
        <v>20.629053030303</v>
      </c>
    </row>
    <row r="453" customFormat="false" ht="12.8" hidden="false" customHeight="false" outlineLevel="0" collapsed="false">
      <c r="AA453" s="0" t="n">
        <f aca="false">AA452+1</f>
        <v>1956</v>
      </c>
      <c r="AB453" s="13" t="n">
        <v>1956</v>
      </c>
      <c r="AC453" s="14" t="n">
        <v>26.9</v>
      </c>
      <c r="AD453" s="14" t="n">
        <v>30.9</v>
      </c>
      <c r="AE453" s="14" t="n">
        <v>26.1</v>
      </c>
      <c r="AF453" s="14" t="n">
        <v>20.2</v>
      </c>
      <c r="AG453" s="14" t="n">
        <v>16.5</v>
      </c>
      <c r="AH453" s="14" t="n">
        <v>12.4</v>
      </c>
      <c r="AI453" s="14" t="n">
        <v>12.2</v>
      </c>
      <c r="AJ453" s="14" t="n">
        <v>12.7</v>
      </c>
      <c r="AK453" s="14" t="n">
        <v>14.8</v>
      </c>
      <c r="AL453" s="14" t="n">
        <v>16.8</v>
      </c>
      <c r="AM453" s="14" t="n">
        <v>21.6</v>
      </c>
      <c r="AN453" s="14" t="n">
        <v>24.3</v>
      </c>
      <c r="AO453" s="14" t="n">
        <v>19.6</v>
      </c>
      <c r="AQ453" s="13" t="n">
        <v>1956</v>
      </c>
      <c r="AR453" s="14" t="n">
        <v>26.9</v>
      </c>
      <c r="AS453" s="14" t="n">
        <v>30.9</v>
      </c>
      <c r="AT453" s="14" t="n">
        <v>26.1</v>
      </c>
      <c r="AU453" s="14" t="n">
        <v>20.2</v>
      </c>
      <c r="AV453" s="14" t="n">
        <v>16.5</v>
      </c>
      <c r="AW453" s="14" t="n">
        <v>12.4</v>
      </c>
      <c r="AX453" s="14" t="n">
        <v>12.2</v>
      </c>
      <c r="AY453" s="14" t="n">
        <v>12.7</v>
      </c>
      <c r="AZ453" s="14" t="n">
        <v>14.8</v>
      </c>
      <c r="BA453" s="14" t="n">
        <v>16.8</v>
      </c>
      <c r="BB453" s="14" t="n">
        <v>21.6</v>
      </c>
      <c r="BC453" s="14" t="n">
        <v>24.3</v>
      </c>
      <c r="BD453" s="14" t="n">
        <v>19.6</v>
      </c>
      <c r="OA453" s="6" t="n">
        <f aca="false">(OA53+OA253)/2</f>
        <v>15.6010416666667</v>
      </c>
      <c r="OB453" s="6" t="n">
        <f aca="false">(OB53+OB253)/2</f>
        <v>15.851617739899</v>
      </c>
      <c r="PA453" s="6" t="n">
        <f aca="false">(PA53+PB53)/2</f>
        <v>20.0153333333333</v>
      </c>
      <c r="PB453" s="6" t="n">
        <f aca="false">AVERAGE(PA443:PA453)</f>
        <v>20.5925757575758</v>
      </c>
    </row>
    <row r="454" customFormat="false" ht="12.8" hidden="false" customHeight="false" outlineLevel="0" collapsed="false">
      <c r="AA454" s="0" t="n">
        <f aca="false">AA453+1</f>
        <v>1957</v>
      </c>
      <c r="AB454" s="13" t="n">
        <v>1957</v>
      </c>
      <c r="AC454" s="14" t="n">
        <v>28.7</v>
      </c>
      <c r="AD454" s="14" t="n">
        <v>28.1</v>
      </c>
      <c r="AE454" s="14" t="n">
        <v>24.3</v>
      </c>
      <c r="AF454" s="14" t="n">
        <v>20.6</v>
      </c>
      <c r="AG454" s="14" t="n">
        <v>18.1</v>
      </c>
      <c r="AH454" s="14" t="n">
        <v>19</v>
      </c>
      <c r="AI454" s="14" t="n">
        <v>12.3</v>
      </c>
      <c r="AJ454" s="14" t="n">
        <v>14.6</v>
      </c>
      <c r="AK454" s="14" t="n">
        <v>16.5</v>
      </c>
      <c r="AL454" s="14" t="n">
        <v>21</v>
      </c>
      <c r="AM454" s="14" t="n">
        <v>23.7</v>
      </c>
      <c r="AN454" s="14" t="n">
        <v>28</v>
      </c>
      <c r="AO454" s="14" t="n">
        <v>21.2</v>
      </c>
      <c r="AQ454" s="25" t="s">
        <v>93</v>
      </c>
      <c r="AR454" s="14" t="n">
        <v>28.7</v>
      </c>
      <c r="AS454" s="14" t="n">
        <v>28.1</v>
      </c>
      <c r="AT454" s="14" t="n">
        <v>24.3</v>
      </c>
      <c r="AU454" s="14" t="n">
        <v>20.6</v>
      </c>
      <c r="AV454" s="14" t="n">
        <v>18.1</v>
      </c>
      <c r="AW454" s="14" t="n">
        <v>19</v>
      </c>
      <c r="AX454" s="14" t="n">
        <v>12.3</v>
      </c>
      <c r="AY454" s="14" t="n">
        <v>14.6</v>
      </c>
      <c r="AZ454" s="14" t="n">
        <v>16.5</v>
      </c>
      <c r="BA454" s="14" t="n">
        <v>21</v>
      </c>
      <c r="BB454" s="14" t="n">
        <v>23.7</v>
      </c>
      <c r="BC454" s="14" t="n">
        <v>28</v>
      </c>
      <c r="BD454" s="14" t="n">
        <v>21.2</v>
      </c>
      <c r="OA454" s="6" t="n">
        <f aca="false">(OA54+OA254)/2</f>
        <v>15.6515625</v>
      </c>
      <c r="OB454" s="6" t="n">
        <f aca="false">(OB54+OB254)/2</f>
        <v>15.8338620580808</v>
      </c>
      <c r="PA454" s="6" t="n">
        <f aca="false">(PA54+PB54)/2</f>
        <v>19.9034166666667</v>
      </c>
      <c r="PB454" s="6" t="n">
        <f aca="false">AVERAGE(PA444:PA454)</f>
        <v>20.5193636363636</v>
      </c>
    </row>
    <row r="455" customFormat="false" ht="12.8" hidden="false" customHeight="false" outlineLevel="0" collapsed="false">
      <c r="AA455" s="0" t="n">
        <f aca="false">AA454+1</f>
        <v>1958</v>
      </c>
      <c r="AB455" s="13" t="n">
        <v>1958</v>
      </c>
      <c r="AC455" s="14" t="n">
        <v>28.1</v>
      </c>
      <c r="AD455" s="14" t="n">
        <v>28.4</v>
      </c>
      <c r="AE455" s="14" t="n">
        <v>24.4</v>
      </c>
      <c r="AF455" s="14" t="n">
        <v>23.1</v>
      </c>
      <c r="AG455" s="14" t="n">
        <v>17.4</v>
      </c>
      <c r="AH455" s="14" t="n">
        <v>13</v>
      </c>
      <c r="AI455" s="14" t="n">
        <v>12.5</v>
      </c>
      <c r="AJ455" s="14" t="n">
        <v>13.2</v>
      </c>
      <c r="AK455" s="14" t="n">
        <v>14.2</v>
      </c>
      <c r="AL455" s="14" t="n">
        <v>17.5</v>
      </c>
      <c r="AM455" s="14" t="n">
        <v>23.5</v>
      </c>
      <c r="AN455" s="14" t="n">
        <v>24.1</v>
      </c>
      <c r="AO455" s="14" t="n">
        <v>19.9</v>
      </c>
      <c r="AQ455" s="25" t="s">
        <v>94</v>
      </c>
      <c r="AR455" s="14" t="n">
        <v>28.1</v>
      </c>
      <c r="AS455" s="14" t="n">
        <v>28.4</v>
      </c>
      <c r="AT455" s="14" t="n">
        <v>24.4</v>
      </c>
      <c r="AU455" s="14" t="n">
        <v>23.1</v>
      </c>
      <c r="AV455" s="14" t="n">
        <v>17.4</v>
      </c>
      <c r="AW455" s="14" t="n">
        <v>13</v>
      </c>
      <c r="AX455" s="14" t="n">
        <v>12.5</v>
      </c>
      <c r="AY455" s="14" t="n">
        <v>13.2</v>
      </c>
      <c r="AZ455" s="14" t="n">
        <v>14.2</v>
      </c>
      <c r="BA455" s="14" t="n">
        <v>17.5</v>
      </c>
      <c r="BB455" s="14" t="n">
        <v>23.5</v>
      </c>
      <c r="BC455" s="14" t="n">
        <v>24.1</v>
      </c>
      <c r="BD455" s="14" t="n">
        <v>19.9</v>
      </c>
      <c r="OA455" s="6" t="n">
        <f aca="false">(OA55+OA255)/2</f>
        <v>15.109375</v>
      </c>
      <c r="OB455" s="6" t="n">
        <f aca="false">(OB55+OB255)/2</f>
        <v>15.7743371212121</v>
      </c>
      <c r="PA455" s="6" t="n">
        <f aca="false">(PA55+PB55)/2</f>
        <v>20.2581666666667</v>
      </c>
      <c r="PB455" s="6" t="n">
        <f aca="false">AVERAGE(PA445:PA455)</f>
        <v>20.5172045454545</v>
      </c>
    </row>
    <row r="456" customFormat="false" ht="12.8" hidden="false" customHeight="false" outlineLevel="0" collapsed="false">
      <c r="AA456" s="0" t="n">
        <f aca="false">AA455+1</f>
        <v>1959</v>
      </c>
      <c r="AB456" s="13" t="n">
        <v>1959</v>
      </c>
      <c r="AC456" s="14" t="n">
        <v>31.1</v>
      </c>
      <c r="AD456" s="14" t="n">
        <v>27.2</v>
      </c>
      <c r="AE456" s="14" t="n">
        <v>26.2</v>
      </c>
      <c r="AF456" s="14" t="n">
        <v>22.7</v>
      </c>
      <c r="AG456" s="14" t="n">
        <v>17.8</v>
      </c>
      <c r="AH456" s="14" t="n">
        <v>15.4</v>
      </c>
      <c r="AI456" s="14" t="n">
        <v>13.9</v>
      </c>
      <c r="AJ456" s="14" t="n">
        <v>16</v>
      </c>
      <c r="AK456" s="14" t="n">
        <v>17.6</v>
      </c>
      <c r="AL456" s="14" t="n">
        <v>20.4</v>
      </c>
      <c r="AM456" s="14" t="n">
        <v>27.2</v>
      </c>
      <c r="AN456" s="14" t="n">
        <v>22.9</v>
      </c>
      <c r="AO456" s="14" t="n">
        <v>21.5</v>
      </c>
      <c r="AQ456" s="25" t="s">
        <v>95</v>
      </c>
      <c r="AR456" s="14" t="n">
        <v>31.1</v>
      </c>
      <c r="AS456" s="14" t="n">
        <v>27.2</v>
      </c>
      <c r="AT456" s="14" t="n">
        <v>26.2</v>
      </c>
      <c r="AU456" s="14" t="n">
        <v>22.7</v>
      </c>
      <c r="AV456" s="14" t="n">
        <v>17.8</v>
      </c>
      <c r="AW456" s="14" t="n">
        <v>15.4</v>
      </c>
      <c r="AX456" s="14" t="n">
        <v>13.9</v>
      </c>
      <c r="AY456" s="14" t="n">
        <v>16</v>
      </c>
      <c r="AZ456" s="14" t="n">
        <v>17.6</v>
      </c>
      <c r="BA456" s="14" t="n">
        <v>20.4</v>
      </c>
      <c r="BB456" s="14" t="n">
        <v>27.2</v>
      </c>
      <c r="BC456" s="14" t="n">
        <v>22.9</v>
      </c>
      <c r="BD456" s="14" t="n">
        <v>21.5</v>
      </c>
      <c r="OA456" s="6" t="n">
        <f aca="false">(OA56+OA256)/2</f>
        <v>16.1786458333333</v>
      </c>
      <c r="OB456" s="6" t="n">
        <f aca="false">(OB56+OB256)/2</f>
        <v>15.7869791666667</v>
      </c>
      <c r="PA456" s="6" t="n">
        <f aca="false">(PA56+PB56)/2</f>
        <v>21.5014166666667</v>
      </c>
      <c r="PB456" s="6" t="n">
        <f aca="false">AVERAGE(PA446:PA456)</f>
        <v>20.5804772727273</v>
      </c>
    </row>
    <row r="457" customFormat="false" ht="12.8" hidden="false" customHeight="false" outlineLevel="0" collapsed="false">
      <c r="AA457" s="0" t="n">
        <f aca="false">AA456+1</f>
        <v>1960</v>
      </c>
      <c r="AB457" s="13" t="n">
        <v>1960</v>
      </c>
      <c r="AC457" s="14" t="n">
        <v>31.5</v>
      </c>
      <c r="AD457" s="14" t="n">
        <v>24.9</v>
      </c>
      <c r="AE457" s="14" t="n">
        <v>26.6</v>
      </c>
      <c r="AF457" s="14" t="n">
        <v>18.7</v>
      </c>
      <c r="AG457" s="14" t="n">
        <v>13.7</v>
      </c>
      <c r="AH457" s="14" t="n">
        <v>12.4</v>
      </c>
      <c r="AI457" s="14" t="n">
        <v>12</v>
      </c>
      <c r="AJ457" s="14" t="n">
        <v>12.6</v>
      </c>
      <c r="AK457" s="14" t="n">
        <v>14.5</v>
      </c>
      <c r="AL457" s="14" t="n">
        <v>20.8</v>
      </c>
      <c r="AM457" s="14" t="n">
        <v>20.8</v>
      </c>
      <c r="AN457" s="14" t="n">
        <v>28.8</v>
      </c>
      <c r="AO457" s="14" t="n">
        <v>19.8</v>
      </c>
      <c r="AQ457" s="25" t="s">
        <v>96</v>
      </c>
      <c r="AR457" s="14" t="n">
        <v>31.5</v>
      </c>
      <c r="AS457" s="14" t="n">
        <v>24.9</v>
      </c>
      <c r="AT457" s="14" t="n">
        <v>26.6</v>
      </c>
      <c r="AU457" s="14" t="n">
        <v>18.7</v>
      </c>
      <c r="AV457" s="14" t="n">
        <v>13.7</v>
      </c>
      <c r="AW457" s="14" t="n">
        <v>12.4</v>
      </c>
      <c r="AX457" s="14" t="n">
        <v>12</v>
      </c>
      <c r="AY457" s="14" t="n">
        <v>12.6</v>
      </c>
      <c r="AZ457" s="14" t="n">
        <v>14.5</v>
      </c>
      <c r="BA457" s="14" t="n">
        <v>20.8</v>
      </c>
      <c r="BB457" s="14" t="n">
        <v>20.8</v>
      </c>
      <c r="BC457" s="14" t="n">
        <v>28.8</v>
      </c>
      <c r="BD457" s="14" t="n">
        <v>19.8</v>
      </c>
      <c r="OA457" s="6" t="n">
        <f aca="false">(OA57+OA257)/2</f>
        <v>15.3682002314815</v>
      </c>
      <c r="OB457" s="6" t="n">
        <f aca="false">(OB57+OB257)/2</f>
        <v>15.7435106271044</v>
      </c>
      <c r="PA457" s="6" t="n">
        <f aca="false">(PA57+PB57)/2</f>
        <v>20.1565</v>
      </c>
      <c r="PB457" s="6" t="n">
        <f aca="false">AVERAGE(PA447:PA457)</f>
        <v>20.5560681818182</v>
      </c>
    </row>
    <row r="458" customFormat="false" ht="12.8" hidden="false" customHeight="false" outlineLevel="0" collapsed="false">
      <c r="AA458" s="0" t="n">
        <f aca="false">AA457+1</f>
        <v>1961</v>
      </c>
      <c r="AB458" s="13" t="n">
        <v>1961</v>
      </c>
      <c r="AC458" s="14" t="n">
        <v>31.3</v>
      </c>
      <c r="AD458" s="14" t="n">
        <v>28.7</v>
      </c>
      <c r="AE458" s="14" t="n">
        <v>26.3</v>
      </c>
      <c r="AF458" s="14" t="n">
        <v>20.5</v>
      </c>
      <c r="AG458" s="14" t="n">
        <v>17</v>
      </c>
      <c r="AH458" s="14" t="n">
        <v>15.1</v>
      </c>
      <c r="AI458" s="14" t="n">
        <v>12.4</v>
      </c>
      <c r="AJ458" s="14" t="n">
        <v>13.7</v>
      </c>
      <c r="AK458" s="14" t="n">
        <v>18.8</v>
      </c>
      <c r="AL458" s="14" t="n">
        <v>23.1</v>
      </c>
      <c r="AM458" s="14" t="n">
        <v>23.6</v>
      </c>
      <c r="AN458" s="14" t="n">
        <v>27.2</v>
      </c>
      <c r="AO458" s="14" t="n">
        <v>21.5</v>
      </c>
      <c r="AQ458" s="25" t="s">
        <v>97</v>
      </c>
      <c r="AR458" s="14" t="n">
        <v>31.3</v>
      </c>
      <c r="AS458" s="14" t="n">
        <v>28.7</v>
      </c>
      <c r="AT458" s="14" t="n">
        <v>26.3</v>
      </c>
      <c r="AU458" s="14" t="n">
        <v>20.5</v>
      </c>
      <c r="AV458" s="14" t="n">
        <v>17</v>
      </c>
      <c r="AW458" s="14" t="n">
        <v>15.1</v>
      </c>
      <c r="AX458" s="14" t="n">
        <v>12.4</v>
      </c>
      <c r="AY458" s="14" t="n">
        <v>13.7</v>
      </c>
      <c r="AZ458" s="14" t="n">
        <v>18.8</v>
      </c>
      <c r="BA458" s="14" t="n">
        <v>23.1</v>
      </c>
      <c r="BB458" s="14" t="n">
        <v>23.6</v>
      </c>
      <c r="BC458" s="14" t="n">
        <v>27.2</v>
      </c>
      <c r="BD458" s="14" t="n">
        <v>21.5</v>
      </c>
      <c r="OA458" s="6" t="n">
        <f aca="false">(OA58+OA258)/2</f>
        <v>15.8073784722222</v>
      </c>
      <c r="OB458" s="6" t="n">
        <f aca="false">(OB58+OB258)/2</f>
        <v>15.7316813973064</v>
      </c>
      <c r="PA458" s="6" t="n">
        <f aca="false">(PA58+PB58)/2</f>
        <v>21.045358974359</v>
      </c>
      <c r="PB458" s="6" t="n">
        <f aca="false">AVERAGE(PA448:PA458)</f>
        <v>20.5915553613054</v>
      </c>
    </row>
    <row r="459" customFormat="false" ht="12.8" hidden="false" customHeight="false" outlineLevel="0" collapsed="false">
      <c r="AA459" s="0" t="n">
        <f aca="false">AA458+1</f>
        <v>1962</v>
      </c>
      <c r="AB459" s="13" t="n">
        <v>1962</v>
      </c>
      <c r="AC459" s="14" t="n">
        <v>29.1</v>
      </c>
      <c r="AD459" s="14" t="n">
        <v>27.4</v>
      </c>
      <c r="AE459" s="14" t="n">
        <v>25.7</v>
      </c>
      <c r="AF459" s="14" t="n">
        <v>22</v>
      </c>
      <c r="AG459" s="14" t="n">
        <v>15.5</v>
      </c>
      <c r="AH459" s="14" t="n">
        <v>15.5</v>
      </c>
      <c r="AI459" s="14" t="n">
        <v>14.1</v>
      </c>
      <c r="AJ459" s="14" t="n">
        <v>14</v>
      </c>
      <c r="AK459" s="14" t="n">
        <v>17.4</v>
      </c>
      <c r="AL459" s="14" t="n">
        <v>17.8</v>
      </c>
      <c r="AM459" s="14" t="n">
        <v>26</v>
      </c>
      <c r="AN459" s="14" t="n">
        <v>24.7</v>
      </c>
      <c r="AO459" s="14" t="n">
        <v>20.8</v>
      </c>
      <c r="AQ459" s="25" t="s">
        <v>98</v>
      </c>
      <c r="AR459" s="14" t="n">
        <v>29.1</v>
      </c>
      <c r="AS459" s="14" t="n">
        <v>27.4</v>
      </c>
      <c r="AT459" s="14" t="n">
        <v>25.7</v>
      </c>
      <c r="AU459" s="14" t="n">
        <v>22</v>
      </c>
      <c r="AV459" s="14" t="n">
        <v>15.5</v>
      </c>
      <c r="AW459" s="14" t="n">
        <v>15.5</v>
      </c>
      <c r="AX459" s="14" t="n">
        <v>14.1</v>
      </c>
      <c r="AY459" s="14" t="n">
        <v>14</v>
      </c>
      <c r="AZ459" s="14" t="n">
        <v>17.4</v>
      </c>
      <c r="BA459" s="14" t="n">
        <v>17.8</v>
      </c>
      <c r="BB459" s="14" t="n">
        <v>26</v>
      </c>
      <c r="BC459" s="14" t="n">
        <v>24.7</v>
      </c>
      <c r="BD459" s="14" t="n">
        <v>20.8</v>
      </c>
      <c r="OA459" s="6" t="n">
        <f aca="false">(OA59+OA259)/2</f>
        <v>15.2034027777778</v>
      </c>
      <c r="OB459" s="6" t="n">
        <f aca="false">(OB59+OB259)/2</f>
        <v>15.6480892255892</v>
      </c>
      <c r="PA459" s="6" t="n">
        <f aca="false">(PA59+PB59)/2</f>
        <v>20.1520967741935</v>
      </c>
      <c r="PB459" s="6" t="n">
        <f aca="false">AVERAGE(PA449:PA459)</f>
        <v>20.468927795323</v>
      </c>
    </row>
    <row r="460" customFormat="false" ht="12.8" hidden="false" customHeight="false" outlineLevel="0" collapsed="false">
      <c r="AA460" s="0" t="n">
        <f aca="false">AA459+1</f>
        <v>1963</v>
      </c>
      <c r="AB460" s="13" t="n">
        <v>1963</v>
      </c>
      <c r="AC460" s="14" t="n">
        <v>26.7</v>
      </c>
      <c r="AD460" s="14" t="n">
        <v>28.3</v>
      </c>
      <c r="AE460" s="14" t="n">
        <v>25.4</v>
      </c>
      <c r="AF460" s="14" t="n">
        <v>20.9</v>
      </c>
      <c r="AG460" s="14" t="n">
        <v>15.5</v>
      </c>
      <c r="AH460" s="14" t="n">
        <v>13.5</v>
      </c>
      <c r="AI460" s="14" t="n">
        <v>12</v>
      </c>
      <c r="AJ460" s="14" t="n">
        <v>13.7</v>
      </c>
      <c r="AK460" s="14" t="n">
        <v>17.1</v>
      </c>
      <c r="AL460" s="14" t="n">
        <v>21.8</v>
      </c>
      <c r="AM460" s="14" t="n">
        <v>24.6</v>
      </c>
      <c r="AN460" s="14" t="n">
        <v>26.9</v>
      </c>
      <c r="AO460" s="14" t="n">
        <v>20.5</v>
      </c>
      <c r="AQ460" s="25" t="s">
        <v>99</v>
      </c>
      <c r="AR460" s="14" t="n">
        <v>26.7</v>
      </c>
      <c r="AS460" s="14" t="n">
        <v>28.3</v>
      </c>
      <c r="AT460" s="14" t="n">
        <v>25.4</v>
      </c>
      <c r="AU460" s="14" t="n">
        <v>20.9</v>
      </c>
      <c r="AV460" s="14" t="n">
        <v>15.5</v>
      </c>
      <c r="AW460" s="14" t="n">
        <v>13.5</v>
      </c>
      <c r="AX460" s="14" t="n">
        <v>12</v>
      </c>
      <c r="AY460" s="14" t="n">
        <v>13.7</v>
      </c>
      <c r="AZ460" s="14" t="n">
        <v>17.1</v>
      </c>
      <c r="BA460" s="14" t="n">
        <v>21.8</v>
      </c>
      <c r="BB460" s="14" t="n">
        <v>24.6</v>
      </c>
      <c r="BC460" s="14" t="n">
        <v>26.9</v>
      </c>
      <c r="BD460" s="14" t="n">
        <v>20.5</v>
      </c>
      <c r="OA460" s="6" t="n">
        <f aca="false">(OA60+OA260)/2</f>
        <v>15.8413194444444</v>
      </c>
      <c r="OB460" s="6" t="n">
        <f aca="false">(OB60+OB260)/2</f>
        <v>15.6607944023569</v>
      </c>
      <c r="PA460" s="6" t="n">
        <f aca="false">(PA60+PB60)/2</f>
        <v>21.2848387096774</v>
      </c>
      <c r="PB460" s="6" t="n">
        <f aca="false">AVERAGE(PA450:PA460)</f>
        <v>20.5465722234754</v>
      </c>
    </row>
    <row r="461" customFormat="false" ht="12.8" hidden="false" customHeight="false" outlineLevel="0" collapsed="false">
      <c r="AA461" s="0" t="n">
        <f aca="false">AA460+1</f>
        <v>1964</v>
      </c>
      <c r="AB461" s="13" t="n">
        <v>1964</v>
      </c>
      <c r="AC461" s="14" t="n">
        <v>27.3</v>
      </c>
      <c r="AD461" s="14" t="n">
        <v>25.6</v>
      </c>
      <c r="AE461" s="14" t="n">
        <v>26</v>
      </c>
      <c r="AF461" s="14" t="n">
        <v>20.9</v>
      </c>
      <c r="AG461" s="14" t="n">
        <v>16.9</v>
      </c>
      <c r="AH461" s="14" t="n">
        <v>14.6</v>
      </c>
      <c r="AI461" s="14" t="n">
        <v>13.4</v>
      </c>
      <c r="AJ461" s="14" t="n">
        <v>13.9</v>
      </c>
      <c r="AK461" s="14" t="n">
        <v>16.1</v>
      </c>
      <c r="AL461" s="14" t="n">
        <v>17.6</v>
      </c>
      <c r="AM461" s="14" t="n">
        <v>23.4</v>
      </c>
      <c r="AN461" s="14" t="n">
        <v>21.8</v>
      </c>
      <c r="AO461" s="14" t="n">
        <v>19.8</v>
      </c>
      <c r="AQ461" s="25" t="s">
        <v>100</v>
      </c>
      <c r="AR461" s="14" t="n">
        <v>27.3</v>
      </c>
      <c r="AS461" s="14" t="n">
        <v>25.6</v>
      </c>
      <c r="AT461" s="14" t="n">
        <v>26</v>
      </c>
      <c r="AU461" s="14" t="n">
        <v>20.9</v>
      </c>
      <c r="AV461" s="14" t="n">
        <v>16.9</v>
      </c>
      <c r="AW461" s="14" t="n">
        <v>14.6</v>
      </c>
      <c r="AX461" s="14" t="n">
        <v>13.4</v>
      </c>
      <c r="AY461" s="14" t="n">
        <v>13.9</v>
      </c>
      <c r="AZ461" s="14" t="n">
        <v>16.1</v>
      </c>
      <c r="BA461" s="14" t="n">
        <v>17.6</v>
      </c>
      <c r="BB461" s="14" t="n">
        <v>23.4</v>
      </c>
      <c r="BC461" s="14" t="n">
        <v>21.8</v>
      </c>
      <c r="BD461" s="14" t="n">
        <v>19.8</v>
      </c>
      <c r="OA461" s="6" t="n">
        <f aca="false">(OA61+OA261)/2</f>
        <v>15.92375</v>
      </c>
      <c r="OB461" s="6" t="n">
        <f aca="false">(OB61+OB261)/2</f>
        <v>15.6942981902357</v>
      </c>
      <c r="PA461" s="6" t="n">
        <f aca="false">(PA61+PB61)/2</f>
        <v>20.6286559139785</v>
      </c>
      <c r="PB461" s="6" t="n">
        <f aca="false">AVERAGE(PA451:PA461)</f>
        <v>20.5467757914129</v>
      </c>
    </row>
    <row r="462" customFormat="false" ht="12.8" hidden="false" customHeight="false" outlineLevel="0" collapsed="false">
      <c r="AA462" s="0" t="n">
        <f aca="false">AA461+1</f>
        <v>1965</v>
      </c>
      <c r="AB462" s="13" t="n">
        <v>1965</v>
      </c>
      <c r="AC462" s="14" t="n">
        <v>27.7</v>
      </c>
      <c r="AD462" s="14" t="n">
        <v>30.6</v>
      </c>
      <c r="AE462" s="14" t="n">
        <v>26.5</v>
      </c>
      <c r="AF462" s="14" t="n">
        <v>19.5</v>
      </c>
      <c r="AG462" s="14" t="n">
        <v>17.2</v>
      </c>
      <c r="AH462" s="14" t="n">
        <v>14.9</v>
      </c>
      <c r="AI462" s="14" t="n">
        <v>12.9</v>
      </c>
      <c r="AJ462" s="14" t="n">
        <v>14.7</v>
      </c>
      <c r="AK462" s="14" t="n">
        <v>17.8</v>
      </c>
      <c r="AL462" s="14" t="n">
        <v>23.9</v>
      </c>
      <c r="AM462" s="14" t="n">
        <v>23.8</v>
      </c>
      <c r="AN462" s="14" t="n">
        <v>29.5</v>
      </c>
      <c r="AO462" s="14" t="n">
        <v>21.6</v>
      </c>
      <c r="AQ462" s="25" t="s">
        <v>101</v>
      </c>
      <c r="AR462" s="14" t="n">
        <v>27.7</v>
      </c>
      <c r="AS462" s="14" t="n">
        <v>30.6</v>
      </c>
      <c r="AT462" s="14" t="n">
        <v>26.5</v>
      </c>
      <c r="AU462" s="14" t="n">
        <v>19.5</v>
      </c>
      <c r="AV462" s="14" t="n">
        <v>17.2</v>
      </c>
      <c r="AW462" s="14" t="n">
        <v>14.9</v>
      </c>
      <c r="AX462" s="14" t="n">
        <v>12.9</v>
      </c>
      <c r="AY462" s="14" t="n">
        <v>14.7</v>
      </c>
      <c r="AZ462" s="14" t="n">
        <v>17.8</v>
      </c>
      <c r="BA462" s="14" t="n">
        <v>23.9</v>
      </c>
      <c r="BB462" s="14" t="n">
        <v>23.8</v>
      </c>
      <c r="BC462" s="14" t="n">
        <v>29.5</v>
      </c>
      <c r="BD462" s="14" t="n">
        <v>21.6</v>
      </c>
      <c r="OA462" s="6" t="n">
        <f aca="false">(OA62+OA262)/2</f>
        <v>16.0765151515152</v>
      </c>
      <c r="OB462" s="6" t="n">
        <f aca="false">(OB62+OB262)/2</f>
        <v>15.6962351737068</v>
      </c>
      <c r="PA462" s="6" t="n">
        <f aca="false">(PA62+PB62)/2</f>
        <v>21.4405971479501</v>
      </c>
      <c r="PB462" s="6" t="n">
        <f aca="false">AVERAGE(PA452:PA462)</f>
        <v>20.6047467442568</v>
      </c>
    </row>
    <row r="463" customFormat="false" ht="12.8" hidden="false" customHeight="false" outlineLevel="0" collapsed="false">
      <c r="AA463" s="0" t="n">
        <f aca="false">AA462+1</f>
        <v>1966</v>
      </c>
      <c r="AB463" s="13" t="n">
        <v>1966</v>
      </c>
      <c r="AC463" s="14" t="n">
        <v>30.2</v>
      </c>
      <c r="AD463" s="14" t="n">
        <v>27.7</v>
      </c>
      <c r="AE463" s="14" t="n">
        <v>25.2</v>
      </c>
      <c r="AF463" s="14" t="n">
        <v>20.6</v>
      </c>
      <c r="AG463" s="14" t="n">
        <v>16.6</v>
      </c>
      <c r="AH463" s="14" t="n">
        <v>13.8</v>
      </c>
      <c r="AI463" s="14" t="n">
        <v>12.2</v>
      </c>
      <c r="AJ463" s="14" t="n">
        <v>13.2</v>
      </c>
      <c r="AK463" s="14" t="n">
        <v>15.5</v>
      </c>
      <c r="AL463" s="14" t="n">
        <v>19</v>
      </c>
      <c r="AM463" s="14" t="n">
        <v>25.1</v>
      </c>
      <c r="AN463" s="14" t="n">
        <v>24.4</v>
      </c>
      <c r="AO463" s="14" t="n">
        <v>20.3</v>
      </c>
      <c r="AQ463" s="25" t="s">
        <v>102</v>
      </c>
      <c r="AR463" s="14" t="n">
        <v>30.2</v>
      </c>
      <c r="AS463" s="14" t="n">
        <v>27.7</v>
      </c>
      <c r="AT463" s="14" t="n">
        <v>25.2</v>
      </c>
      <c r="AU463" s="14" t="n">
        <v>20.6</v>
      </c>
      <c r="AV463" s="14" t="n">
        <v>16.6</v>
      </c>
      <c r="AW463" s="14" t="n">
        <v>13.8</v>
      </c>
      <c r="AX463" s="14" t="n">
        <v>12.2</v>
      </c>
      <c r="AY463" s="14" t="n">
        <v>13.2</v>
      </c>
      <c r="AZ463" s="14" t="n">
        <v>15.5</v>
      </c>
      <c r="BA463" s="14" t="n">
        <v>19</v>
      </c>
      <c r="BB463" s="14" t="n">
        <v>25.1</v>
      </c>
      <c r="BC463" s="14" t="n">
        <v>24.4</v>
      </c>
      <c r="BD463" s="14" t="n">
        <v>20.3</v>
      </c>
      <c r="OA463" s="6" t="n">
        <f aca="false">(OA63+OA263)/2</f>
        <v>15.9312184343434</v>
      </c>
      <c r="OB463" s="6" t="n">
        <f aca="false">(OB63+OB263)/2</f>
        <v>15.6993099556168</v>
      </c>
      <c r="PA463" s="6" t="n">
        <f aca="false">(PA63+PB63)/2</f>
        <v>21.6196078431373</v>
      </c>
      <c r="PB463" s="6" t="n">
        <f aca="false">AVERAGE(PA453:PA463)</f>
        <v>20.727817154239</v>
      </c>
    </row>
    <row r="464" customFormat="false" ht="12.8" hidden="false" customHeight="false" outlineLevel="0" collapsed="false">
      <c r="AA464" s="0" t="n">
        <f aca="false">AA463+1</f>
        <v>1967</v>
      </c>
      <c r="AB464" s="13" t="n">
        <v>1967</v>
      </c>
      <c r="AC464" s="14" t="n">
        <v>27</v>
      </c>
      <c r="AD464" s="14" t="n">
        <v>29.1</v>
      </c>
      <c r="AE464" s="14" t="n">
        <v>24.7</v>
      </c>
      <c r="AF464" s="14" t="n">
        <v>24</v>
      </c>
      <c r="AG464" s="14" t="n">
        <v>18.9</v>
      </c>
      <c r="AH464" s="14" t="n">
        <v>16.1</v>
      </c>
      <c r="AI464" s="14" t="n">
        <v>13.6</v>
      </c>
      <c r="AJ464" s="14" t="n">
        <v>13.7</v>
      </c>
      <c r="AK464" s="14" t="n">
        <v>17.5</v>
      </c>
      <c r="AL464" s="14" t="n">
        <v>23.5</v>
      </c>
      <c r="AM464" s="14" t="n">
        <v>25.3</v>
      </c>
      <c r="AN464" s="14" t="n">
        <v>25.4</v>
      </c>
      <c r="AO464" s="14" t="n">
        <v>21.6</v>
      </c>
      <c r="AQ464" s="25" t="s">
        <v>103</v>
      </c>
      <c r="AR464" s="14" t="n">
        <v>27</v>
      </c>
      <c r="AS464" s="14" t="n">
        <v>29.1</v>
      </c>
      <c r="AT464" s="14" t="n">
        <v>24.7</v>
      </c>
      <c r="AU464" s="14" t="n">
        <v>24</v>
      </c>
      <c r="AV464" s="14" t="n">
        <v>18.9</v>
      </c>
      <c r="AW464" s="14" t="n">
        <v>16.1</v>
      </c>
      <c r="AX464" s="14" t="n">
        <v>13.6</v>
      </c>
      <c r="AY464" s="14" t="n">
        <v>13.7</v>
      </c>
      <c r="AZ464" s="14" t="n">
        <v>17.5</v>
      </c>
      <c r="BA464" s="14" t="n">
        <v>23.5</v>
      </c>
      <c r="BB464" s="14" t="n">
        <v>25.3</v>
      </c>
      <c r="BC464" s="14" t="n">
        <v>25.4</v>
      </c>
      <c r="BD464" s="14" t="n">
        <v>21.6</v>
      </c>
      <c r="OA464" s="6" t="n">
        <f aca="false">(OA64+OA264)/2</f>
        <v>16.875462962963</v>
      </c>
      <c r="OB464" s="6" t="n">
        <f aca="false">(OB64+OB264)/2</f>
        <v>15.8151664370983</v>
      </c>
      <c r="PA464" s="6" t="n">
        <f aca="false">(PA64+PB64)/2</f>
        <v>22.2055555555556</v>
      </c>
      <c r="PB464" s="6" t="n">
        <f aca="false">AVERAGE(PA454:PA464)</f>
        <v>20.9269282653501</v>
      </c>
    </row>
    <row r="465" customFormat="false" ht="12.8" hidden="false" customHeight="false" outlineLevel="0" collapsed="false">
      <c r="AA465" s="0" t="n">
        <f aca="false">AA464+1</f>
        <v>1968</v>
      </c>
      <c r="AB465" s="13" t="n">
        <v>1968</v>
      </c>
      <c r="AC465" s="14" t="n">
        <v>31</v>
      </c>
      <c r="AD465" s="14" t="n">
        <v>30.5</v>
      </c>
      <c r="AE465" s="14" t="n">
        <v>25.8</v>
      </c>
      <c r="AF465" s="14" t="n">
        <v>22.8</v>
      </c>
      <c r="AG465" s="14" t="n">
        <v>14.4</v>
      </c>
      <c r="AH465" s="14" t="n">
        <v>12.9</v>
      </c>
      <c r="AI465" s="14" t="n">
        <v>11.9</v>
      </c>
      <c r="AJ465" s="14" t="n">
        <v>13</v>
      </c>
      <c r="AK465" s="14" t="n">
        <v>16</v>
      </c>
      <c r="AL465" s="14" t="n">
        <v>20.1</v>
      </c>
      <c r="AM465" s="14" t="n">
        <v>21.6</v>
      </c>
      <c r="AN465" s="14" t="n">
        <v>25.2</v>
      </c>
      <c r="AO465" s="14" t="n">
        <v>20.4</v>
      </c>
      <c r="AQ465" s="25" t="s">
        <v>104</v>
      </c>
      <c r="AR465" s="14" t="n">
        <v>31</v>
      </c>
      <c r="AS465" s="14" t="n">
        <v>30.5</v>
      </c>
      <c r="AT465" s="14" t="n">
        <v>25.8</v>
      </c>
      <c r="AU465" s="14" t="n">
        <v>22.8</v>
      </c>
      <c r="AV465" s="14" t="n">
        <v>14.4</v>
      </c>
      <c r="AW465" s="14" t="n">
        <v>12.9</v>
      </c>
      <c r="AX465" s="14" t="n">
        <v>11.9</v>
      </c>
      <c r="AY465" s="14" t="n">
        <v>13</v>
      </c>
      <c r="AZ465" s="14" t="n">
        <v>16</v>
      </c>
      <c r="BA465" s="14" t="n">
        <v>20.1</v>
      </c>
      <c r="BB465" s="14" t="n">
        <v>21.6</v>
      </c>
      <c r="BC465" s="14" t="n">
        <v>25.2</v>
      </c>
      <c r="BD465" s="14" t="n">
        <v>20.4</v>
      </c>
      <c r="OA465" s="6" t="n">
        <f aca="false">(OA65+OA265)/2</f>
        <v>15.994764957265</v>
      </c>
      <c r="OB465" s="6" t="n">
        <f aca="false">(OB65+OB265)/2</f>
        <v>15.846366660486</v>
      </c>
      <c r="PA465" s="6" t="n">
        <f aca="false">(PA65+PB65)/2</f>
        <v>21.6727243589744</v>
      </c>
      <c r="PB465" s="6" t="n">
        <f aca="false">AVERAGE(PA455:PA465)</f>
        <v>21.0877744191963</v>
      </c>
    </row>
    <row r="466" customFormat="false" ht="12.8" hidden="false" customHeight="false" outlineLevel="0" collapsed="false">
      <c r="AA466" s="0" t="n">
        <f aca="false">AA465+1</f>
        <v>1969</v>
      </c>
      <c r="AB466" s="13" t="n">
        <v>1969</v>
      </c>
      <c r="AC466" s="14" t="n">
        <v>30.5</v>
      </c>
      <c r="AD466" s="14" t="n">
        <v>25.4</v>
      </c>
      <c r="AE466" s="14" t="n">
        <v>23.4</v>
      </c>
      <c r="AF466" s="14" t="n">
        <v>21.2</v>
      </c>
      <c r="AG466" s="14" t="n">
        <v>15.7</v>
      </c>
      <c r="AH466" s="14" t="n">
        <v>13.6</v>
      </c>
      <c r="AI466" s="14" t="n">
        <v>14.3</v>
      </c>
      <c r="AJ466" s="14" t="n">
        <v>15.7</v>
      </c>
      <c r="AK466" s="14" t="n">
        <v>14.2</v>
      </c>
      <c r="AL466" s="14" t="n">
        <v>22.4</v>
      </c>
      <c r="AM466" s="14" t="n">
        <v>24.3</v>
      </c>
      <c r="AN466" s="14" t="n">
        <v>23.8</v>
      </c>
      <c r="AO466" s="14" t="n">
        <v>20.4</v>
      </c>
      <c r="AQ466" s="25" t="s">
        <v>105</v>
      </c>
      <c r="AR466" s="14" t="n">
        <v>30.5</v>
      </c>
      <c r="AS466" s="14" t="n">
        <v>25.4</v>
      </c>
      <c r="AT466" s="14" t="n">
        <v>23.4</v>
      </c>
      <c r="AU466" s="14" t="n">
        <v>21.2</v>
      </c>
      <c r="AV466" s="14" t="n">
        <v>15.7</v>
      </c>
      <c r="AW466" s="14" t="n">
        <v>13.6</v>
      </c>
      <c r="AX466" s="14" t="n">
        <v>14.3</v>
      </c>
      <c r="AY466" s="14" t="n">
        <v>15.7</v>
      </c>
      <c r="AZ466" s="14" t="n">
        <v>14.2</v>
      </c>
      <c r="BA466" s="14" t="n">
        <v>22.4</v>
      </c>
      <c r="BB466" s="14" t="n">
        <v>24.3</v>
      </c>
      <c r="BC466" s="14" t="n">
        <v>23.8</v>
      </c>
      <c r="BD466" s="14" t="n">
        <v>20.4</v>
      </c>
      <c r="OA466" s="6" t="n">
        <f aca="false">(OA66+OA266)/2</f>
        <v>15.4924145299145</v>
      </c>
      <c r="OB466" s="6" t="n">
        <f aca="false">(OB66+OB266)/2</f>
        <v>15.8811884359328</v>
      </c>
      <c r="PA466" s="6" t="n">
        <f aca="false">(PA66+PB66)/2</f>
        <v>20.9469177350427</v>
      </c>
      <c r="PB466" s="6" t="n">
        <f aca="false">AVERAGE(PA456:PA466)</f>
        <v>21.150388152685</v>
      </c>
    </row>
    <row r="467" customFormat="false" ht="12.8" hidden="false" customHeight="false" outlineLevel="0" collapsed="false">
      <c r="AA467" s="0" t="n">
        <f aca="false">AA466+1</f>
        <v>1970</v>
      </c>
      <c r="AB467" s="13" t="n">
        <v>1970</v>
      </c>
      <c r="AC467" s="14" t="n">
        <v>26.3</v>
      </c>
      <c r="AD467" s="14" t="n">
        <v>30.5</v>
      </c>
      <c r="AE467" s="14" t="n">
        <v>24.6</v>
      </c>
      <c r="AF467" s="14" t="n">
        <v>22.1</v>
      </c>
      <c r="AG467" s="14" t="n">
        <v>15.9</v>
      </c>
      <c r="AH467" s="14" t="n">
        <v>15</v>
      </c>
      <c r="AI467" s="14" t="n">
        <v>13.4</v>
      </c>
      <c r="AJ467" s="14" t="n">
        <v>12.9</v>
      </c>
      <c r="AK467" s="14" t="n">
        <v>14.8</v>
      </c>
      <c r="AL467" s="14" t="n">
        <v>20.5</v>
      </c>
      <c r="AM467" s="14" t="n">
        <v>24.2</v>
      </c>
      <c r="AN467" s="14" t="n">
        <v>26.3</v>
      </c>
      <c r="AO467" s="14" t="n">
        <v>20.5</v>
      </c>
      <c r="AQ467" s="25" t="s">
        <v>106</v>
      </c>
      <c r="AR467" s="14" t="n">
        <v>26.3</v>
      </c>
      <c r="AS467" s="14" t="n">
        <v>30.5</v>
      </c>
      <c r="AT467" s="14" t="n">
        <v>24.6</v>
      </c>
      <c r="AU467" s="14" t="n">
        <v>22.1</v>
      </c>
      <c r="AV467" s="14" t="n">
        <v>15.9</v>
      </c>
      <c r="AW467" s="14" t="n">
        <v>15</v>
      </c>
      <c r="AX467" s="14" t="n">
        <v>13.4</v>
      </c>
      <c r="AY467" s="14" t="n">
        <v>12.9</v>
      </c>
      <c r="AZ467" s="14" t="n">
        <v>14.8</v>
      </c>
      <c r="BA467" s="14" t="n">
        <v>20.5</v>
      </c>
      <c r="BB467" s="14" t="n">
        <v>24.2</v>
      </c>
      <c r="BC467" s="14" t="n">
        <v>26.3</v>
      </c>
      <c r="BD467" s="14" t="n">
        <v>20.5</v>
      </c>
      <c r="OA467" s="6" t="n">
        <f aca="false">(OA67+OA267)/2</f>
        <v>15.4548076923077</v>
      </c>
      <c r="OB467" s="6" t="n">
        <f aca="false">(OB67+OB267)/2</f>
        <v>15.8153849685668</v>
      </c>
      <c r="PA467" s="6" t="n">
        <f aca="false">(PA67+PB67)/2</f>
        <v>20.6788782051282</v>
      </c>
      <c r="PB467" s="6" t="n">
        <f aca="false">AVERAGE(PA457:PA467)</f>
        <v>21.0756119289088</v>
      </c>
    </row>
    <row r="468" customFormat="false" ht="12.8" hidden="false" customHeight="false" outlineLevel="0" collapsed="false">
      <c r="AA468" s="0" t="n">
        <f aca="false">AA467+1</f>
        <v>1971</v>
      </c>
      <c r="AB468" s="13" t="n">
        <v>1971</v>
      </c>
      <c r="AC468" s="14" t="n">
        <v>28.8</v>
      </c>
      <c r="AD468" s="14" t="n">
        <v>30.2</v>
      </c>
      <c r="AE468" s="14" t="n">
        <v>27</v>
      </c>
      <c r="AF468" s="14" t="n">
        <v>23.3</v>
      </c>
      <c r="AG468" s="14" t="n">
        <v>16.2</v>
      </c>
      <c r="AH468" s="14" t="n">
        <v>13.4</v>
      </c>
      <c r="AI468" s="14" t="n">
        <v>13.3</v>
      </c>
      <c r="AJ468" s="14" t="n">
        <v>13.5</v>
      </c>
      <c r="AK468" s="14" t="n">
        <v>16.6</v>
      </c>
      <c r="AL468" s="14" t="n">
        <v>19.4</v>
      </c>
      <c r="AM468" s="14" t="n">
        <v>21.6</v>
      </c>
      <c r="AN468" s="14" t="n">
        <v>25.6</v>
      </c>
      <c r="AO468" s="14" t="n">
        <v>20.7</v>
      </c>
      <c r="AQ468" s="25" t="s">
        <v>107</v>
      </c>
      <c r="AR468" s="14" t="n">
        <v>28.8</v>
      </c>
      <c r="AS468" s="14" t="n">
        <v>30.2</v>
      </c>
      <c r="AT468" s="14" t="n">
        <v>27</v>
      </c>
      <c r="AU468" s="14" t="n">
        <v>23.3</v>
      </c>
      <c r="AV468" s="14" t="n">
        <v>16.2</v>
      </c>
      <c r="AW468" s="14" t="n">
        <v>13.4</v>
      </c>
      <c r="AX468" s="14" t="n">
        <v>13.3</v>
      </c>
      <c r="AY468" s="14" t="n">
        <v>13.5</v>
      </c>
      <c r="AZ468" s="14" t="n">
        <v>16.6</v>
      </c>
      <c r="BA468" s="14" t="n">
        <v>19.4</v>
      </c>
      <c r="BB468" s="14" t="n">
        <v>21.6</v>
      </c>
      <c r="BC468" s="14" t="n">
        <v>25.6</v>
      </c>
      <c r="BD468" s="14" t="n">
        <v>20.7</v>
      </c>
      <c r="OA468" s="6" t="n">
        <f aca="false">(OA68+OA268)/2</f>
        <v>16.111217948718</v>
      </c>
      <c r="OB468" s="6" t="n">
        <f aca="false">(OB68+OB268)/2</f>
        <v>15.8829320337701</v>
      </c>
      <c r="PA468" s="6" t="n">
        <f aca="false">(PA68+PB68)/2</f>
        <v>21.4319871794872</v>
      </c>
      <c r="PB468" s="6" t="n">
        <f aca="false">AVERAGE(PA458:PA468)</f>
        <v>21.1915653088622</v>
      </c>
    </row>
    <row r="469" customFormat="false" ht="12.8" hidden="false" customHeight="false" outlineLevel="0" collapsed="false">
      <c r="AA469" s="0" t="n">
        <f aca="false">AA468+1</f>
        <v>1972</v>
      </c>
      <c r="AB469" s="13" t="n">
        <v>1972</v>
      </c>
      <c r="AC469" s="14" t="n">
        <v>27.2</v>
      </c>
      <c r="AD469" s="14" t="n">
        <v>28.3</v>
      </c>
      <c r="AE469" s="14" t="n">
        <v>25.6</v>
      </c>
      <c r="AF469" s="14" t="n">
        <v>22.9</v>
      </c>
      <c r="AG469" s="14" t="n">
        <v>18.7</v>
      </c>
      <c r="AH469" s="14" t="n">
        <v>16.3</v>
      </c>
      <c r="AI469" s="14" t="n">
        <v>13.3</v>
      </c>
      <c r="AJ469" s="14" t="n">
        <v>14.7</v>
      </c>
      <c r="AK469" s="14" t="n">
        <v>19</v>
      </c>
      <c r="AL469" s="14" t="n">
        <v>21.5</v>
      </c>
      <c r="AM469" s="14" t="n">
        <v>24.6</v>
      </c>
      <c r="AN469" s="14" t="n">
        <v>28.3</v>
      </c>
      <c r="AO469" s="14" t="n">
        <v>21.7</v>
      </c>
      <c r="AQ469" s="25" t="s">
        <v>108</v>
      </c>
      <c r="AR469" s="14" t="n">
        <v>27.2</v>
      </c>
      <c r="AS469" s="14" t="n">
        <v>28.3</v>
      </c>
      <c r="AT469" s="14" t="n">
        <v>25.6</v>
      </c>
      <c r="AU469" s="14" t="n">
        <v>22.9</v>
      </c>
      <c r="AV469" s="14" t="n">
        <v>18.7</v>
      </c>
      <c r="AW469" s="14" t="n">
        <v>16.3</v>
      </c>
      <c r="AX469" s="14" t="n">
        <v>13.3</v>
      </c>
      <c r="AY469" s="14" t="n">
        <v>14.7</v>
      </c>
      <c r="AZ469" s="14" t="n">
        <v>19</v>
      </c>
      <c r="BA469" s="14" t="n">
        <v>21.5</v>
      </c>
      <c r="BB469" s="14" t="n">
        <v>24.6</v>
      </c>
      <c r="BC469" s="14" t="n">
        <v>28.3</v>
      </c>
      <c r="BD469" s="14" t="n">
        <v>21.7</v>
      </c>
      <c r="OA469" s="6" t="n">
        <f aca="false">(OA69+OA269)/2</f>
        <v>16.3532051282051</v>
      </c>
      <c r="OB469" s="6" t="n">
        <f aca="false">(OB69+OB269)/2</f>
        <v>15.9325526388595</v>
      </c>
      <c r="PA469" s="6" t="n">
        <f aca="false">(PA69+PB69)/2</f>
        <v>21.8932371794872</v>
      </c>
      <c r="PB469" s="6" t="n">
        <f aca="false">AVERAGE(PA459:PA469)</f>
        <v>21.268645145692</v>
      </c>
    </row>
    <row r="470" customFormat="false" ht="12.8" hidden="false" customHeight="false" outlineLevel="0" collapsed="false">
      <c r="AA470" s="0" t="n">
        <f aca="false">AA469+1</f>
        <v>1973</v>
      </c>
      <c r="AB470" s="13" t="n">
        <v>1973</v>
      </c>
      <c r="AC470" s="14" t="n">
        <v>30.8</v>
      </c>
      <c r="AD470" s="14" t="n">
        <v>27.5</v>
      </c>
      <c r="AE470" s="14" t="n">
        <v>24.6</v>
      </c>
      <c r="AF470" s="14" t="n">
        <v>21.8</v>
      </c>
      <c r="AG470" s="14" t="n">
        <v>18.6</v>
      </c>
      <c r="AH470" s="14" t="n">
        <v>12.5</v>
      </c>
      <c r="AI470" s="14" t="n">
        <v>14.8</v>
      </c>
      <c r="AJ470" s="14" t="n">
        <v>15.3</v>
      </c>
      <c r="AK470" s="14" t="n">
        <v>17.7</v>
      </c>
      <c r="AL470" s="14" t="n">
        <v>20.8</v>
      </c>
      <c r="AM470" s="14" t="n">
        <v>23.3</v>
      </c>
      <c r="AN470" s="14" t="n">
        <v>27.1</v>
      </c>
      <c r="AO470" s="14" t="n">
        <v>21.2</v>
      </c>
      <c r="AQ470" s="25" t="s">
        <v>109</v>
      </c>
      <c r="AR470" s="14" t="n">
        <v>30.8</v>
      </c>
      <c r="AS470" s="14" t="n">
        <v>27.5</v>
      </c>
      <c r="AT470" s="14" t="n">
        <v>24.6</v>
      </c>
      <c r="AU470" s="14" t="n">
        <v>21.8</v>
      </c>
      <c r="AV470" s="14" t="n">
        <v>18.6</v>
      </c>
      <c r="AW470" s="14" t="n">
        <v>12.5</v>
      </c>
      <c r="AX470" s="14" t="n">
        <v>14.8</v>
      </c>
      <c r="AY470" s="14" t="n">
        <v>15.3</v>
      </c>
      <c r="AZ470" s="14" t="n">
        <v>17.7</v>
      </c>
      <c r="BA470" s="14" t="n">
        <v>20.8</v>
      </c>
      <c r="BB470" s="14" t="n">
        <v>23.3</v>
      </c>
      <c r="BC470" s="14" t="n">
        <v>27.1</v>
      </c>
      <c r="BD470" s="14" t="n">
        <v>21.2</v>
      </c>
      <c r="OA470" s="6" t="n">
        <f aca="false">(OA70+OA270)/2</f>
        <v>15.7625</v>
      </c>
      <c r="OB470" s="6" t="n">
        <f aca="false">(OB70+OB270)/2</f>
        <v>15.9833796590615</v>
      </c>
      <c r="PA470" s="6" t="n">
        <f aca="false">(PA70+PB70)/2</f>
        <v>21.0077243589744</v>
      </c>
      <c r="PB470" s="6" t="n">
        <f aca="false">AVERAGE(PA460:PA470)</f>
        <v>21.3464294715812</v>
      </c>
    </row>
    <row r="471" customFormat="false" ht="12.8" hidden="false" customHeight="false" outlineLevel="0" collapsed="false">
      <c r="AA471" s="0" t="n">
        <f aca="false">AA470+1</f>
        <v>1974</v>
      </c>
      <c r="AB471" s="13" t="n">
        <v>1974</v>
      </c>
      <c r="AC471" s="14" t="n">
        <v>28.2</v>
      </c>
      <c r="AD471" s="14" t="n">
        <v>25.6</v>
      </c>
      <c r="AE471" s="14" t="n">
        <v>27.5</v>
      </c>
      <c r="AF471" s="14" t="n">
        <v>19</v>
      </c>
      <c r="AG471" s="14" t="n">
        <v>16.2</v>
      </c>
      <c r="AH471" s="14" t="n">
        <v>14.3</v>
      </c>
      <c r="AI471" s="14" t="n">
        <v>13.4</v>
      </c>
      <c r="AJ471" s="14" t="n">
        <v>14.6</v>
      </c>
      <c r="AK471" s="14" t="n">
        <v>15.2</v>
      </c>
      <c r="AL471" s="14" t="n">
        <v>18.4</v>
      </c>
      <c r="AM471" s="14" t="n">
        <v>22.9</v>
      </c>
      <c r="AN471" s="14" t="n">
        <v>25.7</v>
      </c>
      <c r="AO471" s="14" t="n">
        <v>20.1</v>
      </c>
      <c r="AQ471" s="25" t="s">
        <v>110</v>
      </c>
      <c r="AR471" s="14" t="n">
        <v>28.2</v>
      </c>
      <c r="AS471" s="14" t="n">
        <v>25.6</v>
      </c>
      <c r="AT471" s="14" t="n">
        <v>27.5</v>
      </c>
      <c r="AU471" s="14" t="n">
        <v>19</v>
      </c>
      <c r="AV471" s="14" t="n">
        <v>16.2</v>
      </c>
      <c r="AW471" s="14" t="n">
        <v>14.3</v>
      </c>
      <c r="AX471" s="14" t="n">
        <v>13.4</v>
      </c>
      <c r="AY471" s="14" t="n">
        <v>14.6</v>
      </c>
      <c r="AZ471" s="14" t="n">
        <v>15.2</v>
      </c>
      <c r="BA471" s="14" t="n">
        <v>18.4</v>
      </c>
      <c r="BB471" s="14" t="n">
        <v>22.9</v>
      </c>
      <c r="BC471" s="14" t="n">
        <v>25.7</v>
      </c>
      <c r="BD471" s="14" t="n">
        <v>20.1</v>
      </c>
      <c r="OA471" s="6" t="n">
        <f aca="false">(OA71+OA271)/2</f>
        <v>16.5198717948718</v>
      </c>
      <c r="OB471" s="6" t="n">
        <f aca="false">(OB71+OB271)/2</f>
        <v>16.0450662363731</v>
      </c>
      <c r="PA471" s="6" t="n">
        <f aca="false">(PA71+PB71)/2</f>
        <v>21.6797373358349</v>
      </c>
      <c r="PB471" s="6" t="n">
        <f aca="false">AVERAGE(PA461:PA471)</f>
        <v>21.3823293466864</v>
      </c>
    </row>
    <row r="472" customFormat="false" ht="12.8" hidden="false" customHeight="false" outlineLevel="0" collapsed="false">
      <c r="AA472" s="0" t="n">
        <f aca="false">AA471+1</f>
        <v>1975</v>
      </c>
      <c r="AB472" s="13" t="n">
        <v>1975</v>
      </c>
      <c r="AC472" s="14" t="n">
        <v>26.9</v>
      </c>
      <c r="AD472" s="14" t="n">
        <v>30.2</v>
      </c>
      <c r="AE472" s="14" t="n">
        <v>24</v>
      </c>
      <c r="AF472" s="14" t="n">
        <v>21.5</v>
      </c>
      <c r="AG472" s="14" t="n">
        <v>18.4</v>
      </c>
      <c r="AH472" s="14" t="n">
        <v>14.1</v>
      </c>
      <c r="AI472" s="14" t="n">
        <v>15.8</v>
      </c>
      <c r="AJ472" s="14" t="n">
        <v>14</v>
      </c>
      <c r="AK472" s="14" t="n">
        <v>17.4</v>
      </c>
      <c r="AL472" s="14" t="n">
        <v>17.6</v>
      </c>
      <c r="AM472" s="14" t="n">
        <v>24.8</v>
      </c>
      <c r="AN472" s="14" t="n">
        <v>28.2</v>
      </c>
      <c r="AO472" s="14" t="n">
        <v>21.1</v>
      </c>
      <c r="AQ472" s="25" t="s">
        <v>111</v>
      </c>
      <c r="AR472" s="14" t="n">
        <v>26.9</v>
      </c>
      <c r="AS472" s="14" t="n">
        <v>30.2</v>
      </c>
      <c r="AT472" s="14" t="n">
        <v>24</v>
      </c>
      <c r="AU472" s="14" t="n">
        <v>21.5</v>
      </c>
      <c r="AV472" s="14" t="n">
        <v>18.4</v>
      </c>
      <c r="AW472" s="14" t="n">
        <v>14.1</v>
      </c>
      <c r="AX472" s="14" t="n">
        <v>15.8</v>
      </c>
      <c r="AY472" s="14" t="n">
        <v>14</v>
      </c>
      <c r="AZ472" s="14" t="n">
        <v>17.4</v>
      </c>
      <c r="BA472" s="14" t="n">
        <v>17.6</v>
      </c>
      <c r="BB472" s="14" t="n">
        <v>24.8</v>
      </c>
      <c r="BC472" s="14" t="n">
        <v>28.2</v>
      </c>
      <c r="BD472" s="14" t="n">
        <v>21.1</v>
      </c>
      <c r="OA472" s="6" t="n">
        <f aca="false">(OA72+OA272)/2</f>
        <v>16.2303571428571</v>
      </c>
      <c r="OB472" s="6" t="n">
        <f aca="false">(OB72+OB272)/2</f>
        <v>16.0729396129964</v>
      </c>
      <c r="PA472" s="6" t="n">
        <f aca="false">(PA72+PB72)/2</f>
        <v>21.159496124031</v>
      </c>
      <c r="PB472" s="6" t="n">
        <f aca="false">AVERAGE(PA462:PA472)</f>
        <v>21.4305875476003</v>
      </c>
    </row>
    <row r="473" customFormat="false" ht="12.8" hidden="false" customHeight="false" outlineLevel="0" collapsed="false">
      <c r="AA473" s="0" t="n">
        <f aca="false">AA472+1</f>
        <v>1976</v>
      </c>
      <c r="AB473" s="13" t="n">
        <v>1976</v>
      </c>
      <c r="AC473" s="14" t="n">
        <v>27.6</v>
      </c>
      <c r="AD473" s="14" t="n">
        <v>29.2</v>
      </c>
      <c r="AE473" s="14" t="n">
        <v>26.5</v>
      </c>
      <c r="AF473" s="14" t="n">
        <v>21.5</v>
      </c>
      <c r="AG473" s="14" t="n">
        <v>16.7</v>
      </c>
      <c r="AH473" s="14" t="n">
        <v>14.3</v>
      </c>
      <c r="AI473" s="14" t="n">
        <v>14.4</v>
      </c>
      <c r="AJ473" s="14" t="n">
        <v>15.1</v>
      </c>
      <c r="AK473" s="14" t="n">
        <v>16.1</v>
      </c>
      <c r="AL473" s="14" t="n">
        <v>17.5</v>
      </c>
      <c r="AM473" s="14" t="n">
        <v>22.9</v>
      </c>
      <c r="AN473" s="14" t="n">
        <v>27.8</v>
      </c>
      <c r="AO473" s="14" t="n">
        <v>20.8</v>
      </c>
      <c r="AQ473" s="25" t="s">
        <v>112</v>
      </c>
      <c r="AR473" s="14" t="n">
        <v>27.6</v>
      </c>
      <c r="AS473" s="14" t="n">
        <v>29.2</v>
      </c>
      <c r="AT473" s="14" t="n">
        <v>26.5</v>
      </c>
      <c r="AU473" s="14" t="n">
        <v>21.5</v>
      </c>
      <c r="AV473" s="14" t="n">
        <v>16.7</v>
      </c>
      <c r="AW473" s="14" t="n">
        <v>14.3</v>
      </c>
      <c r="AX473" s="14" t="n">
        <v>14.4</v>
      </c>
      <c r="AY473" s="14" t="n">
        <v>15.1</v>
      </c>
      <c r="AZ473" s="14" t="n">
        <v>16.1</v>
      </c>
      <c r="BA473" s="14" t="n">
        <v>17.5</v>
      </c>
      <c r="BB473" s="14" t="n">
        <v>22.9</v>
      </c>
      <c r="BC473" s="14" t="n">
        <v>27.8</v>
      </c>
      <c r="BD473" s="14" t="n">
        <v>20.8</v>
      </c>
      <c r="OA473" s="6" t="n">
        <f aca="false">(OA73+OA273)/2</f>
        <v>16.3491071428571</v>
      </c>
      <c r="OB473" s="6" t="n">
        <f aca="false">(OB73+OB273)/2</f>
        <v>16.0977207031184</v>
      </c>
      <c r="PA473" s="6" t="n">
        <f aca="false">(PA73+PB73)/2</f>
        <v>21.4595791805094</v>
      </c>
      <c r="PB473" s="6" t="n">
        <f aca="false">AVERAGE(PA463:PA473)</f>
        <v>21.4323131869238</v>
      </c>
    </row>
    <row r="474" customFormat="false" ht="12.8" hidden="false" customHeight="false" outlineLevel="0" collapsed="false">
      <c r="AA474" s="0" t="n">
        <f aca="false">AA473+1</f>
        <v>1977</v>
      </c>
      <c r="AB474" s="13" t="n">
        <v>1977</v>
      </c>
      <c r="AC474" s="14" t="n">
        <v>29.3</v>
      </c>
      <c r="AD474" s="14" t="n">
        <v>30.1</v>
      </c>
      <c r="AE474" s="14" t="n">
        <v>24.8</v>
      </c>
      <c r="AF474" s="14" t="n">
        <v>19.8</v>
      </c>
      <c r="AG474" s="14" t="n">
        <v>17.1</v>
      </c>
      <c r="AH474" s="14" t="n">
        <v>13.1</v>
      </c>
      <c r="AI474" s="14" t="n">
        <v>13.8</v>
      </c>
      <c r="AJ474" s="14" t="n">
        <v>17.9</v>
      </c>
      <c r="AK474" s="14" t="n">
        <v>16.8</v>
      </c>
      <c r="AL474" s="14" t="n">
        <v>22.3</v>
      </c>
      <c r="AM474" s="14" t="n">
        <v>24.7</v>
      </c>
      <c r="AN474" s="14" t="n">
        <v>27.9</v>
      </c>
      <c r="AO474" s="14" t="n">
        <v>21.5</v>
      </c>
      <c r="AQ474" s="25" t="s">
        <v>113</v>
      </c>
      <c r="AR474" s="14" t="n">
        <v>29.3</v>
      </c>
      <c r="AS474" s="14" t="n">
        <v>30.1</v>
      </c>
      <c r="AT474" s="14" t="n">
        <v>24.8</v>
      </c>
      <c r="AU474" s="14" t="n">
        <v>19.8</v>
      </c>
      <c r="AV474" s="14" t="n">
        <v>17.1</v>
      </c>
      <c r="AW474" s="14" t="n">
        <v>13.1</v>
      </c>
      <c r="AX474" s="14" t="n">
        <v>13.8</v>
      </c>
      <c r="AY474" s="14" t="n">
        <v>17.9</v>
      </c>
      <c r="AZ474" s="14" t="n">
        <v>16.8</v>
      </c>
      <c r="BA474" s="14" t="n">
        <v>22.3</v>
      </c>
      <c r="BB474" s="14" t="n">
        <v>24.7</v>
      </c>
      <c r="BC474" s="14" t="n">
        <v>27.9</v>
      </c>
      <c r="BD474" s="14" t="n">
        <v>21.5</v>
      </c>
      <c r="OA474" s="6" t="n">
        <f aca="false">(OA74+OA274)/2</f>
        <v>15.4391369047619</v>
      </c>
      <c r="OB474" s="6" t="n">
        <f aca="false">(OB74+OB274)/2</f>
        <v>16.052986018611</v>
      </c>
      <c r="PA474" s="6" t="n">
        <f aca="false">(PA74+PB74)/2</f>
        <v>20.7535991140642</v>
      </c>
      <c r="PB474" s="6" t="n">
        <f aca="false">AVERAGE(PA464:PA474)</f>
        <v>21.3535851206445</v>
      </c>
    </row>
    <row r="475" customFormat="false" ht="12.8" hidden="false" customHeight="false" outlineLevel="0" collapsed="false">
      <c r="AA475" s="0" t="n">
        <f aca="false">AA474+1</f>
        <v>1978</v>
      </c>
      <c r="AB475" s="13" t="n">
        <v>1978</v>
      </c>
      <c r="AC475" s="14" t="n">
        <v>27.7</v>
      </c>
      <c r="AD475" s="14" t="n">
        <v>28.6</v>
      </c>
      <c r="AE475" s="14" t="n">
        <v>26</v>
      </c>
      <c r="AF475" s="14" t="n">
        <v>22.1</v>
      </c>
      <c r="AG475" s="14" t="n">
        <v>17.4</v>
      </c>
      <c r="AH475" s="14" t="n">
        <v>13.1</v>
      </c>
      <c r="AI475" s="14" t="n">
        <v>12.5</v>
      </c>
      <c r="AJ475" s="14" t="n">
        <v>13.2</v>
      </c>
      <c r="AK475" s="14" t="n">
        <v>15.3</v>
      </c>
      <c r="AL475" s="14" t="n">
        <v>21</v>
      </c>
      <c r="AM475" s="14" t="n">
        <v>23.1</v>
      </c>
      <c r="AN475" s="14" t="n">
        <v>26.3</v>
      </c>
      <c r="AO475" s="14" t="n">
        <v>20.5</v>
      </c>
      <c r="AQ475" s="25" t="s">
        <v>114</v>
      </c>
      <c r="AR475" s="14" t="n">
        <v>27.7</v>
      </c>
      <c r="AS475" s="14" t="n">
        <v>28.6</v>
      </c>
      <c r="AT475" s="14" t="n">
        <v>26</v>
      </c>
      <c r="AU475" s="14" t="n">
        <v>22.1</v>
      </c>
      <c r="AV475" s="14" t="n">
        <v>17.4</v>
      </c>
      <c r="AW475" s="14" t="n">
        <v>13.1</v>
      </c>
      <c r="AX475" s="14" t="n">
        <v>12.5</v>
      </c>
      <c r="AY475" s="14" t="n">
        <v>13.2</v>
      </c>
      <c r="AZ475" s="14" t="n">
        <v>15.3</v>
      </c>
      <c r="BA475" s="14" t="n">
        <v>21</v>
      </c>
      <c r="BB475" s="14" t="n">
        <v>23.1</v>
      </c>
      <c r="BC475" s="14" t="n">
        <v>26.3</v>
      </c>
      <c r="BD475" s="14" t="n">
        <v>20.5</v>
      </c>
      <c r="OA475" s="6" t="n">
        <f aca="false">(OA75+OA275)/2</f>
        <v>16.0803571428571</v>
      </c>
      <c r="OB475" s="6" t="n">
        <f aca="false">(OB75+OB275)/2</f>
        <v>15.9807036713287</v>
      </c>
      <c r="PA475" s="6" t="n">
        <f aca="false">(PA75+PB75)/2</f>
        <v>21.2614894795127</v>
      </c>
      <c r="PB475" s="6" t="n">
        <f aca="false">AVERAGE(PA465:PA475)</f>
        <v>21.2677609319133</v>
      </c>
    </row>
    <row r="476" customFormat="false" ht="12.8" hidden="false" customHeight="false" outlineLevel="0" collapsed="false">
      <c r="AA476" s="0" t="n">
        <f aca="false">AA475+1</f>
        <v>1979</v>
      </c>
      <c r="AB476" s="13" t="n">
        <v>1979</v>
      </c>
      <c r="AC476" s="14" t="n">
        <v>32.8</v>
      </c>
      <c r="AD476" s="14" t="n">
        <v>28.7</v>
      </c>
      <c r="AE476" s="14" t="n">
        <v>26.2</v>
      </c>
      <c r="AF476" s="14" t="n">
        <v>20</v>
      </c>
      <c r="AG476" s="14" t="n">
        <v>15.8</v>
      </c>
      <c r="AH476" s="14" t="n">
        <v>16.1</v>
      </c>
      <c r="AI476" s="14" t="n">
        <v>14.2</v>
      </c>
      <c r="AJ476" s="14" t="n">
        <v>14</v>
      </c>
      <c r="AK476" s="14" t="n">
        <v>16.6</v>
      </c>
      <c r="AL476" s="14" t="n">
        <v>19.4</v>
      </c>
      <c r="AM476" s="14" t="n">
        <v>24.6</v>
      </c>
      <c r="AN476" s="14" t="n">
        <v>27</v>
      </c>
      <c r="AO476" s="14" t="n">
        <v>21.3</v>
      </c>
      <c r="AQ476" s="25" t="s">
        <v>115</v>
      </c>
      <c r="AR476" s="14" t="n">
        <v>32.8</v>
      </c>
      <c r="AS476" s="14" t="n">
        <v>28.7</v>
      </c>
      <c r="AT476" s="14" t="n">
        <v>26.2</v>
      </c>
      <c r="AU476" s="14" t="n">
        <v>20</v>
      </c>
      <c r="AV476" s="14" t="n">
        <v>15.8</v>
      </c>
      <c r="AW476" s="14" t="n">
        <v>16.1</v>
      </c>
      <c r="AX476" s="14" t="n">
        <v>14.2</v>
      </c>
      <c r="AY476" s="14" t="n">
        <v>14</v>
      </c>
      <c r="AZ476" s="14" t="n">
        <v>16.6</v>
      </c>
      <c r="BA476" s="14" t="n">
        <v>19.4</v>
      </c>
      <c r="BB476" s="14" t="n">
        <v>24.6</v>
      </c>
      <c r="BC476" s="14" t="n">
        <v>27</v>
      </c>
      <c r="BD476" s="14" t="n">
        <v>21.3</v>
      </c>
      <c r="OA476" s="6" t="n">
        <f aca="false">(OA76+OA276)/2</f>
        <v>16.1416666666667</v>
      </c>
      <c r="OB476" s="6" t="n">
        <f aca="false">(OB76+OB276)/2</f>
        <v>15.9940583721834</v>
      </c>
      <c r="PA476" s="6" t="n">
        <f aca="false">(PA76+PB76)/2</f>
        <v>21.6717331118494</v>
      </c>
      <c r="PB476" s="6" t="n">
        <f aca="false">AVERAGE(PA466:PA476)</f>
        <v>21.2676708185383</v>
      </c>
    </row>
    <row r="477" customFormat="false" ht="12.8" hidden="false" customHeight="false" outlineLevel="0" collapsed="false">
      <c r="AA477" s="0" t="n">
        <f aca="false">AA476+1</f>
        <v>1980</v>
      </c>
      <c r="AB477" s="13" t="n">
        <v>1980</v>
      </c>
      <c r="AC477" s="14" t="n">
        <v>27.3</v>
      </c>
      <c r="AD477" s="14" t="n">
        <v>28.9</v>
      </c>
      <c r="AE477" s="14" t="n">
        <v>26.1</v>
      </c>
      <c r="AF477" s="14" t="n">
        <v>23.7</v>
      </c>
      <c r="AG477" s="14" t="n">
        <v>18.8</v>
      </c>
      <c r="AH477" s="14" t="n">
        <v>14.2</v>
      </c>
      <c r="AI477" s="14" t="n">
        <v>13.7</v>
      </c>
      <c r="AJ477" s="14" t="n">
        <v>16.2</v>
      </c>
      <c r="AK477" s="14" t="n">
        <v>19.1</v>
      </c>
      <c r="AL477" s="14" t="n">
        <v>20.2</v>
      </c>
      <c r="AM477" s="14" t="n">
        <v>25.4</v>
      </c>
      <c r="AN477" s="14" t="n">
        <v>28.8</v>
      </c>
      <c r="AO477" s="14" t="n">
        <v>21.9</v>
      </c>
      <c r="AQ477" s="25" t="s">
        <v>116</v>
      </c>
      <c r="AR477" s="14" t="n">
        <v>27.3</v>
      </c>
      <c r="AS477" s="14" t="n">
        <v>28.9</v>
      </c>
      <c r="AT477" s="14" t="n">
        <v>26.1</v>
      </c>
      <c r="AU477" s="14" t="n">
        <v>23.7</v>
      </c>
      <c r="AV477" s="14" t="n">
        <v>18.8</v>
      </c>
      <c r="AW477" s="14" t="n">
        <v>14.2</v>
      </c>
      <c r="AX477" s="14" t="n">
        <v>13.7</v>
      </c>
      <c r="AY477" s="14" t="n">
        <v>16.2</v>
      </c>
      <c r="AZ477" s="14" t="n">
        <v>19.1</v>
      </c>
      <c r="BA477" s="14" t="n">
        <v>20.2</v>
      </c>
      <c r="BB477" s="14" t="n">
        <v>25.4</v>
      </c>
      <c r="BC477" s="14" t="n">
        <v>28.8</v>
      </c>
      <c r="BD477" s="14" t="n">
        <v>21.9</v>
      </c>
      <c r="OA477" s="6" t="n">
        <f aca="false">(OA77+OA277)/2</f>
        <v>15.939880952381</v>
      </c>
      <c r="OB477" s="6" t="n">
        <f aca="false">(OB77+OB277)/2</f>
        <v>16.0347371378621</v>
      </c>
      <c r="PA477" s="6" t="n">
        <f aca="false">(PA77+PB77)/2</f>
        <v>21.2870431893688</v>
      </c>
      <c r="PB477" s="6" t="n">
        <f aca="false">AVERAGE(PA467:PA477)</f>
        <v>21.2985913143861</v>
      </c>
    </row>
    <row r="478" customFormat="false" ht="12.8" hidden="false" customHeight="false" outlineLevel="0" collapsed="false">
      <c r="AA478" s="0" t="n">
        <f aca="false">AA477+1</f>
        <v>1981</v>
      </c>
      <c r="AB478" s="13" t="n">
        <v>1981</v>
      </c>
      <c r="AC478" s="14" t="n">
        <v>32</v>
      </c>
      <c r="AD478" s="14" t="n">
        <v>30.4</v>
      </c>
      <c r="AE478" s="14" t="n">
        <v>22.7</v>
      </c>
      <c r="AF478" s="14" t="n">
        <v>24</v>
      </c>
      <c r="AG478" s="14" t="n">
        <v>16.9</v>
      </c>
      <c r="AH478" s="14" t="n">
        <v>13.5</v>
      </c>
      <c r="AI478" s="14" t="n">
        <v>13.3</v>
      </c>
      <c r="AJ478" s="14" t="n">
        <v>13.7</v>
      </c>
      <c r="AK478" s="14" t="n">
        <v>19</v>
      </c>
      <c r="AL478" s="14" t="n">
        <v>21.3</v>
      </c>
      <c r="AM478" s="14" t="n">
        <v>23.7</v>
      </c>
      <c r="AN478" s="14" t="n">
        <v>27.3</v>
      </c>
      <c r="AO478" s="14" t="n">
        <v>21.5</v>
      </c>
      <c r="AQ478" s="25" t="s">
        <v>117</v>
      </c>
      <c r="AR478" s="14" t="n">
        <v>32</v>
      </c>
      <c r="AS478" s="14" t="n">
        <v>30.4</v>
      </c>
      <c r="AT478" s="14" t="n">
        <v>22.7</v>
      </c>
      <c r="AU478" s="14" t="n">
        <v>24</v>
      </c>
      <c r="AV478" s="14" t="n">
        <v>16.9</v>
      </c>
      <c r="AW478" s="14" t="n">
        <v>13.5</v>
      </c>
      <c r="AX478" s="14" t="n">
        <v>13.3</v>
      </c>
      <c r="AY478" s="14" t="n">
        <v>13.7</v>
      </c>
      <c r="AZ478" s="14" t="n">
        <v>19</v>
      </c>
      <c r="BA478" s="14" t="n">
        <v>21.3</v>
      </c>
      <c r="BB478" s="14" t="n">
        <v>23.7</v>
      </c>
      <c r="BC478" s="14" t="n">
        <v>27.3</v>
      </c>
      <c r="BD478" s="14" t="n">
        <v>21.5</v>
      </c>
      <c r="OA478" s="6" t="n">
        <f aca="false">(OA78+OA278)/2</f>
        <v>16.247619047619</v>
      </c>
      <c r="OB478" s="6" t="n">
        <f aca="false">(OB78+OB278)/2</f>
        <v>16.1068108974359</v>
      </c>
      <c r="PA478" s="6" t="n">
        <f aca="false">(PA78+PB78)/2</f>
        <v>21.5431893687708</v>
      </c>
      <c r="PB478" s="6" t="n">
        <f aca="false">AVERAGE(PA468:PA478)</f>
        <v>21.3771650565354</v>
      </c>
    </row>
    <row r="479" customFormat="false" ht="12.8" hidden="false" customHeight="false" outlineLevel="0" collapsed="false">
      <c r="AA479" s="0" t="n">
        <f aca="false">AA478+1</f>
        <v>1982</v>
      </c>
      <c r="AB479" s="13" t="n">
        <v>1982</v>
      </c>
      <c r="AC479" s="14" t="n">
        <v>30.9</v>
      </c>
      <c r="AD479" s="14" t="n">
        <v>29.6</v>
      </c>
      <c r="AE479" s="14" t="n">
        <v>26.2</v>
      </c>
      <c r="AF479" s="14" t="n">
        <v>21.7</v>
      </c>
      <c r="AG479" s="14" t="n">
        <v>16.9</v>
      </c>
      <c r="AH479" s="14" t="n">
        <v>13.2</v>
      </c>
      <c r="AI479" s="14" t="n">
        <v>13.1</v>
      </c>
      <c r="AJ479" s="14" t="n">
        <v>19.1</v>
      </c>
      <c r="AK479" s="14" t="n">
        <v>17.6</v>
      </c>
      <c r="AL479" s="14" t="n">
        <v>20.7</v>
      </c>
      <c r="AM479" s="14" t="n">
        <v>28.6</v>
      </c>
      <c r="AN479" s="14" t="n">
        <v>28.5</v>
      </c>
      <c r="AO479" s="14" t="n">
        <v>22.2</v>
      </c>
      <c r="AQ479" s="25" t="s">
        <v>118</v>
      </c>
      <c r="AR479" s="14" t="n">
        <v>30.9</v>
      </c>
      <c r="AS479" s="14" t="n">
        <v>29.6</v>
      </c>
      <c r="AT479" s="14" t="n">
        <v>26.2</v>
      </c>
      <c r="AU479" s="14" t="n">
        <v>21.7</v>
      </c>
      <c r="AV479" s="14" t="n">
        <v>16.9</v>
      </c>
      <c r="AW479" s="14" t="n">
        <v>13.2</v>
      </c>
      <c r="AX479" s="14" t="n">
        <v>13.1</v>
      </c>
      <c r="AY479" s="14" t="n">
        <v>19.1</v>
      </c>
      <c r="AZ479" s="14" t="n">
        <v>17.6</v>
      </c>
      <c r="BA479" s="14" t="n">
        <v>20.7</v>
      </c>
      <c r="BB479" s="14" t="n">
        <v>28.6</v>
      </c>
      <c r="BC479" s="14" t="n">
        <v>28.5</v>
      </c>
      <c r="BD479" s="14" t="n">
        <v>22.2</v>
      </c>
      <c r="OA479" s="6" t="n">
        <f aca="false">(OA79+OA279)/2</f>
        <v>15.5348214285714</v>
      </c>
      <c r="OB479" s="6" t="n">
        <f aca="false">(OB79+OB279)/2</f>
        <v>16.0544112137862</v>
      </c>
      <c r="PA479" s="6" t="n">
        <f aca="false">(PA79+PB79)/2</f>
        <v>20.9512735326689</v>
      </c>
      <c r="PB479" s="6" t="n">
        <f aca="false">AVERAGE(PA469:PA479)</f>
        <v>21.3334638159156</v>
      </c>
    </row>
    <row r="480" customFormat="false" ht="12.8" hidden="false" customHeight="false" outlineLevel="0" collapsed="false">
      <c r="AA480" s="0" t="n">
        <f aca="false">AA479+1</f>
        <v>1983</v>
      </c>
      <c r="AB480" s="13" t="n">
        <v>1983</v>
      </c>
      <c r="AC480" s="14" t="n">
        <v>28.6</v>
      </c>
      <c r="AD480" s="14" t="n">
        <v>32.4</v>
      </c>
      <c r="AE480" s="14" t="n">
        <v>24.8</v>
      </c>
      <c r="AF480" s="14" t="n">
        <v>18</v>
      </c>
      <c r="AG480" s="14" t="n">
        <v>16.6</v>
      </c>
      <c r="AH480" s="14" t="n">
        <v>13.9</v>
      </c>
      <c r="AI480" s="14" t="n">
        <v>12.3</v>
      </c>
      <c r="AJ480" s="14" t="n">
        <v>15.2</v>
      </c>
      <c r="AK480" s="14" t="n">
        <v>16.7</v>
      </c>
      <c r="AL480" s="14" t="n">
        <v>20.7</v>
      </c>
      <c r="AM480" s="14" t="n">
        <v>24.4</v>
      </c>
      <c r="AN480" s="14" t="n">
        <v>28.5</v>
      </c>
      <c r="AO480" s="14" t="n">
        <v>21</v>
      </c>
      <c r="AQ480" s="25" t="s">
        <v>119</v>
      </c>
      <c r="AR480" s="14" t="n">
        <v>28.6</v>
      </c>
      <c r="AS480" s="14" t="n">
        <v>32.4</v>
      </c>
      <c r="AT480" s="14" t="n">
        <v>24.8</v>
      </c>
      <c r="AU480" s="14" t="n">
        <v>18</v>
      </c>
      <c r="AV480" s="14" t="n">
        <v>16.6</v>
      </c>
      <c r="AW480" s="14" t="n">
        <v>13.9</v>
      </c>
      <c r="AX480" s="14" t="n">
        <v>12.3</v>
      </c>
      <c r="AY480" s="14" t="n">
        <v>15.2</v>
      </c>
      <c r="AZ480" s="14" t="n">
        <v>16.7</v>
      </c>
      <c r="BA480" s="14" t="n">
        <v>20.7</v>
      </c>
      <c r="BB480" s="14" t="n">
        <v>24.4</v>
      </c>
      <c r="BC480" s="14" t="n">
        <v>28.5</v>
      </c>
      <c r="BD480" s="14" t="n">
        <v>21</v>
      </c>
      <c r="OA480" s="6" t="n">
        <f aca="false">(OA80+OA280)/2</f>
        <v>16.7059523809524</v>
      </c>
      <c r="OB480" s="6" t="n">
        <f aca="false">(OB80+OB280)/2</f>
        <v>16.0864791458541</v>
      </c>
      <c r="PA480" s="6" t="n">
        <f aca="false">(PA80+PB80)/2</f>
        <v>22.1269379844961</v>
      </c>
      <c r="PB480" s="6" t="n">
        <f aca="false">AVERAGE(PA470:PA480)</f>
        <v>21.3547093436437</v>
      </c>
    </row>
    <row r="481" customFormat="false" ht="12.8" hidden="false" customHeight="false" outlineLevel="0" collapsed="false">
      <c r="AA481" s="0" t="n">
        <f aca="false">AA480+1</f>
        <v>1984</v>
      </c>
      <c r="AB481" s="13" t="n">
        <v>1984</v>
      </c>
      <c r="AC481" s="14" t="n">
        <v>27</v>
      </c>
      <c r="AD481" s="14" t="n">
        <v>28.7</v>
      </c>
      <c r="AE481" s="14" t="n">
        <v>25.1</v>
      </c>
      <c r="AF481" s="14" t="n">
        <v>20.1</v>
      </c>
      <c r="AG481" s="14" t="n">
        <v>18.1</v>
      </c>
      <c r="AH481" s="14" t="n">
        <v>14.9</v>
      </c>
      <c r="AI481" s="14" t="n">
        <v>11.9</v>
      </c>
      <c r="AJ481" s="14" t="n">
        <v>13.8</v>
      </c>
      <c r="AK481" s="14" t="n">
        <v>14.6</v>
      </c>
      <c r="AL481" s="14" t="n">
        <v>20.6</v>
      </c>
      <c r="AM481" s="14" t="n">
        <v>23.4</v>
      </c>
      <c r="AN481" s="14" t="n">
        <v>26.8</v>
      </c>
      <c r="AO481" s="14" t="n">
        <v>20.4</v>
      </c>
      <c r="AQ481" s="25" t="s">
        <v>120</v>
      </c>
      <c r="AR481" s="14" t="n">
        <v>27</v>
      </c>
      <c r="AS481" s="14" t="n">
        <v>28.7</v>
      </c>
      <c r="AT481" s="14" t="n">
        <v>25.1</v>
      </c>
      <c r="AU481" s="14" t="n">
        <v>20.1</v>
      </c>
      <c r="AV481" s="14" t="n">
        <v>18.1</v>
      </c>
      <c r="AW481" s="14" t="n">
        <v>14.9</v>
      </c>
      <c r="AX481" s="14" t="n">
        <v>11.9</v>
      </c>
      <c r="AY481" s="14" t="n">
        <v>13.8</v>
      </c>
      <c r="AZ481" s="14" t="n">
        <v>14.6</v>
      </c>
      <c r="BA481" s="14" t="n">
        <v>20.6</v>
      </c>
      <c r="BB481" s="14" t="n">
        <v>23.4</v>
      </c>
      <c r="BC481" s="14" t="n">
        <v>26.8</v>
      </c>
      <c r="BD481" s="14" t="n">
        <v>20.4</v>
      </c>
      <c r="OA481" s="6" t="n">
        <f aca="false">(OA81+OA281)/2</f>
        <v>15.5910714285714</v>
      </c>
      <c r="OB481" s="6" t="n">
        <f aca="false">(OB81+OB281)/2</f>
        <v>16.0708947302697</v>
      </c>
      <c r="PA481" s="6" t="n">
        <f aca="false">(PA81+PB81)/2</f>
        <v>20.9158361018826</v>
      </c>
      <c r="PB481" s="6" t="n">
        <f aca="false">AVERAGE(PA471:PA481)</f>
        <v>21.3463558657263</v>
      </c>
    </row>
    <row r="482" customFormat="false" ht="12.8" hidden="false" customHeight="false" outlineLevel="0" collapsed="false">
      <c r="AA482" s="0" t="n">
        <f aca="false">AA481+1</f>
        <v>1985</v>
      </c>
      <c r="AB482" s="13" t="n">
        <v>1985</v>
      </c>
      <c r="AC482" s="14" t="n">
        <v>29.2</v>
      </c>
      <c r="AD482" s="14" t="n">
        <v>28.8</v>
      </c>
      <c r="AE482" s="14" t="n">
        <v>27.4</v>
      </c>
      <c r="AF482" s="14" t="n">
        <v>21.7</v>
      </c>
      <c r="AG482" s="14" t="n">
        <v>17.2</v>
      </c>
      <c r="AH482" s="14" t="n">
        <v>14</v>
      </c>
      <c r="AI482" s="14" t="n">
        <v>14</v>
      </c>
      <c r="AJ482" s="14" t="n">
        <v>14.2</v>
      </c>
      <c r="AK482" s="14" t="n">
        <v>15.7</v>
      </c>
      <c r="AL482" s="14" t="n">
        <v>20.6</v>
      </c>
      <c r="AM482" s="14" t="n">
        <v>24</v>
      </c>
      <c r="AN482" s="14" t="n">
        <v>23.8</v>
      </c>
      <c r="AO482" s="14" t="n">
        <v>20.9</v>
      </c>
      <c r="AQ482" s="25" t="s">
        <v>121</v>
      </c>
      <c r="AR482" s="14" t="n">
        <v>29.2</v>
      </c>
      <c r="AS482" s="14" t="n">
        <v>28.8</v>
      </c>
      <c r="AT482" s="14" t="n">
        <v>27.4</v>
      </c>
      <c r="AU482" s="14" t="n">
        <v>21.7</v>
      </c>
      <c r="AV482" s="14" t="n">
        <v>17.2</v>
      </c>
      <c r="AW482" s="14" t="n">
        <v>14</v>
      </c>
      <c r="AX482" s="14" t="n">
        <v>14</v>
      </c>
      <c r="AY482" s="14" t="n">
        <v>14.2</v>
      </c>
      <c r="AZ482" s="14" t="n">
        <v>15.7</v>
      </c>
      <c r="BA482" s="14" t="n">
        <v>20.6</v>
      </c>
      <c r="BB482" s="14" t="n">
        <v>24</v>
      </c>
      <c r="BC482" s="14" t="n">
        <v>23.8</v>
      </c>
      <c r="BD482" s="14" t="n">
        <v>20.9</v>
      </c>
      <c r="OA482" s="6" t="n">
        <f aca="false">(OA82+OA282)/2</f>
        <v>15.8419642857143</v>
      </c>
      <c r="OB482" s="6" t="n">
        <f aca="false">(OB82+OB282)/2</f>
        <v>16.0092667748918</v>
      </c>
      <c r="PA482" s="6" t="n">
        <f aca="false">(PA82+PB82)/2</f>
        <v>21.1162790697674</v>
      </c>
      <c r="PB482" s="6" t="n">
        <f aca="false">AVERAGE(PA472:PA482)</f>
        <v>21.2951323869928</v>
      </c>
    </row>
    <row r="483" customFormat="false" ht="12.8" hidden="false" customHeight="false" outlineLevel="0" collapsed="false">
      <c r="AA483" s="0" t="n">
        <f aca="false">AA482+1</f>
        <v>1986</v>
      </c>
      <c r="AB483" s="13" t="n">
        <v>1986</v>
      </c>
      <c r="AC483" s="14" t="n">
        <v>27.6</v>
      </c>
      <c r="AD483" s="14" t="n">
        <v>27.7</v>
      </c>
      <c r="AE483" s="14" t="n">
        <v>28.9</v>
      </c>
      <c r="AF483" s="14" t="n">
        <v>21.3</v>
      </c>
      <c r="AG483" s="14" t="n">
        <v>17.3</v>
      </c>
      <c r="AH483" s="14" t="n">
        <v>13.7</v>
      </c>
      <c r="AI483" s="14" t="n">
        <v>12.4</v>
      </c>
      <c r="AJ483" s="14" t="n">
        <v>13.8</v>
      </c>
      <c r="AK483" s="14" t="n">
        <v>15.9</v>
      </c>
      <c r="AL483" s="14" t="n">
        <v>17.8</v>
      </c>
      <c r="AM483" s="14" t="n">
        <v>24.1</v>
      </c>
      <c r="AN483" s="14" t="n">
        <v>24.7</v>
      </c>
      <c r="AO483" s="14" t="n">
        <v>20.4</v>
      </c>
      <c r="AQ483" s="25" t="s">
        <v>122</v>
      </c>
      <c r="AR483" s="14" t="n">
        <v>27.6</v>
      </c>
      <c r="AS483" s="14" t="n">
        <v>27.7</v>
      </c>
      <c r="AT483" s="14" t="n">
        <v>28.9</v>
      </c>
      <c r="AU483" s="14" t="n">
        <v>21.3</v>
      </c>
      <c r="AV483" s="14" t="n">
        <v>17.3</v>
      </c>
      <c r="AW483" s="14" t="n">
        <v>13.7</v>
      </c>
      <c r="AX483" s="14" t="n">
        <v>12.4</v>
      </c>
      <c r="AY483" s="14" t="n">
        <v>13.8</v>
      </c>
      <c r="AZ483" s="14" t="n">
        <v>15.9</v>
      </c>
      <c r="BA483" s="14" t="n">
        <v>17.8</v>
      </c>
      <c r="BB483" s="14" t="n">
        <v>24.1</v>
      </c>
      <c r="BC483" s="14" t="n">
        <v>24.7</v>
      </c>
      <c r="BD483" s="14" t="n">
        <v>20.4</v>
      </c>
      <c r="OA483" s="6" t="n">
        <f aca="false">(OA83+OA283)/2</f>
        <v>15.7717261904762</v>
      </c>
      <c r="OB483" s="6" t="n">
        <f aca="false">(OB83+OB283)/2</f>
        <v>15.9675730519481</v>
      </c>
      <c r="PA483" s="6" t="n">
        <f aca="false">(PA83+PB83)/2</f>
        <v>21.1003322259136</v>
      </c>
      <c r="PB483" s="6" t="n">
        <f aca="false">AVERAGE(PA473:PA483)</f>
        <v>21.2897538508004</v>
      </c>
    </row>
    <row r="484" customFormat="false" ht="12.8" hidden="false" customHeight="false" outlineLevel="0" collapsed="false">
      <c r="AA484" s="0" t="n">
        <f aca="false">AA483+1</f>
        <v>1987</v>
      </c>
      <c r="AB484" s="13" t="n">
        <v>1987</v>
      </c>
      <c r="AC484" s="14" t="n">
        <v>26.5</v>
      </c>
      <c r="AD484" s="14" t="n">
        <v>28.6</v>
      </c>
      <c r="AE484" s="14" t="n">
        <v>24</v>
      </c>
      <c r="AF484" s="14" t="n">
        <v>22.8</v>
      </c>
      <c r="AG484" s="14" t="n">
        <v>16.5</v>
      </c>
      <c r="AH484" s="14" t="n">
        <v>14.1</v>
      </c>
      <c r="AI484" s="14" t="n">
        <v>13.3</v>
      </c>
      <c r="AJ484" s="14" t="n">
        <v>13.8</v>
      </c>
      <c r="AK484" s="14" t="n">
        <v>18.4</v>
      </c>
      <c r="AL484" s="14" t="n">
        <v>20</v>
      </c>
      <c r="AM484" s="14" t="n">
        <v>25</v>
      </c>
      <c r="AN484" s="14" t="n">
        <v>27.4</v>
      </c>
      <c r="AO484" s="14" t="n">
        <v>20.9</v>
      </c>
      <c r="AQ484" s="25" t="s">
        <v>123</v>
      </c>
      <c r="AR484" s="14" t="n">
        <v>26.5</v>
      </c>
      <c r="AS484" s="14" t="n">
        <v>28.6</v>
      </c>
      <c r="AT484" s="14" t="n">
        <v>24</v>
      </c>
      <c r="AU484" s="14" t="n">
        <v>22.8</v>
      </c>
      <c r="AV484" s="14" t="n">
        <v>16.5</v>
      </c>
      <c r="AW484" s="14" t="n">
        <v>14.1</v>
      </c>
      <c r="AX484" s="14" t="n">
        <v>13.3</v>
      </c>
      <c r="AY484" s="14" t="n">
        <v>13.8</v>
      </c>
      <c r="AZ484" s="14" t="n">
        <v>18.4</v>
      </c>
      <c r="BA484" s="14" t="n">
        <v>20</v>
      </c>
      <c r="BB484" s="14" t="n">
        <v>25</v>
      </c>
      <c r="BC484" s="14" t="n">
        <v>27.4</v>
      </c>
      <c r="BD484" s="14" t="n">
        <v>20.9</v>
      </c>
      <c r="OA484" s="6" t="n">
        <f aca="false">(OA84+OA284)/2</f>
        <v>16.596130952381</v>
      </c>
      <c r="OB484" s="6" t="n">
        <f aca="false">(OB84+OB284)/2</f>
        <v>15.9900297619048</v>
      </c>
      <c r="PA484" s="6" t="n">
        <f aca="false">(PA84+PB84)/2</f>
        <v>22.0959856035437</v>
      </c>
      <c r="PB484" s="6" t="n">
        <f aca="false">AVERAGE(PA474:PA484)</f>
        <v>21.3476089801671</v>
      </c>
    </row>
    <row r="485" customFormat="false" ht="12.8" hidden="false" customHeight="false" outlineLevel="0" collapsed="false">
      <c r="AA485" s="0" t="n">
        <f aca="false">AA484+1</f>
        <v>1988</v>
      </c>
      <c r="AB485" s="13" t="n">
        <v>1988</v>
      </c>
      <c r="AC485" s="14" t="n">
        <v>30.3</v>
      </c>
      <c r="AD485" s="14" t="n">
        <v>26.8</v>
      </c>
      <c r="AE485" s="14" t="n">
        <v>26.9</v>
      </c>
      <c r="AF485" s="14" t="n">
        <v>22</v>
      </c>
      <c r="AG485" s="14" t="n">
        <v>18</v>
      </c>
      <c r="AH485" s="14" t="n">
        <v>14.8</v>
      </c>
      <c r="AI485" s="14" t="n">
        <v>13.7</v>
      </c>
      <c r="AJ485" s="14" t="n">
        <v>15.1</v>
      </c>
      <c r="AK485" s="14" t="n">
        <v>18.9</v>
      </c>
      <c r="AL485" s="14" t="n">
        <v>22.6</v>
      </c>
      <c r="AM485" s="14" t="n">
        <v>22.1</v>
      </c>
      <c r="AN485" s="14" t="n">
        <v>27.9</v>
      </c>
      <c r="AO485" s="14" t="n">
        <v>21.6</v>
      </c>
      <c r="AQ485" s="25" t="s">
        <v>124</v>
      </c>
      <c r="AR485" s="14" t="n">
        <v>30.3</v>
      </c>
      <c r="AS485" s="14" t="n">
        <v>26.8</v>
      </c>
      <c r="AT485" s="14" t="n">
        <v>26.9</v>
      </c>
      <c r="AU485" s="14" t="n">
        <v>22</v>
      </c>
      <c r="AV485" s="14" t="n">
        <v>18</v>
      </c>
      <c r="AW485" s="14" t="n">
        <v>14.8</v>
      </c>
      <c r="AX485" s="14" t="n">
        <v>13.7</v>
      </c>
      <c r="AY485" s="14" t="n">
        <v>15.1</v>
      </c>
      <c r="AZ485" s="14" t="n">
        <v>18.9</v>
      </c>
      <c r="BA485" s="14" t="n">
        <v>22.6</v>
      </c>
      <c r="BB485" s="14" t="n">
        <v>22.1</v>
      </c>
      <c r="BC485" s="14" t="n">
        <v>27.9</v>
      </c>
      <c r="BD485" s="14" t="n">
        <v>21.6</v>
      </c>
      <c r="OA485" s="6" t="n">
        <f aca="false">(OA85+OA285)/2</f>
        <v>16.0020833333333</v>
      </c>
      <c r="OB485" s="6" t="n">
        <f aca="false">(OB85+OB285)/2</f>
        <v>16.0412067099567</v>
      </c>
      <c r="PA485" s="6" t="n">
        <f aca="false">(PA85+PB85)/2</f>
        <v>21.2737264673311</v>
      </c>
      <c r="PB485" s="6" t="n">
        <f aca="false">AVERAGE(PA475:PA485)</f>
        <v>21.3948932850096</v>
      </c>
    </row>
    <row r="486" customFormat="false" ht="12.8" hidden="false" customHeight="false" outlineLevel="0" collapsed="false">
      <c r="AA486" s="0" t="n">
        <f aca="false">AA485+1</f>
        <v>1989</v>
      </c>
      <c r="AB486" s="13" t="n">
        <v>1989</v>
      </c>
      <c r="AC486" s="14" t="n">
        <v>27.9</v>
      </c>
      <c r="AD486" s="14" t="n">
        <v>29.5</v>
      </c>
      <c r="AE486" s="14" t="n">
        <v>26.3</v>
      </c>
      <c r="AF486" s="14" t="n">
        <v>21.7</v>
      </c>
      <c r="AG486" s="14" t="n">
        <v>16.9</v>
      </c>
      <c r="AH486" s="14" t="n">
        <v>12.3</v>
      </c>
      <c r="AI486" s="14" t="n">
        <v>12.2</v>
      </c>
      <c r="AJ486" s="14" t="n">
        <v>12.5</v>
      </c>
      <c r="AK486" s="14" t="n">
        <v>17.2</v>
      </c>
      <c r="AL486" s="14" t="n">
        <v>19.4</v>
      </c>
      <c r="AM486" s="14" t="n">
        <v>24.4</v>
      </c>
      <c r="AN486" s="14" t="n">
        <v>27.8</v>
      </c>
      <c r="AO486" s="14" t="n">
        <v>20.7</v>
      </c>
      <c r="AQ486" s="25" t="s">
        <v>125</v>
      </c>
      <c r="AR486" s="14" t="n">
        <v>27.9</v>
      </c>
      <c r="AS486" s="14" t="n">
        <v>29.5</v>
      </c>
      <c r="AT486" s="14" t="n">
        <v>26.3</v>
      </c>
      <c r="AU486" s="14" t="n">
        <v>21.7</v>
      </c>
      <c r="AV486" s="14" t="n">
        <v>16.9</v>
      </c>
      <c r="AW486" s="14" t="n">
        <v>12.3</v>
      </c>
      <c r="AX486" s="14" t="n">
        <v>12.2</v>
      </c>
      <c r="AY486" s="14" t="n">
        <v>12.5</v>
      </c>
      <c r="AZ486" s="14" t="n">
        <v>17.2</v>
      </c>
      <c r="BA486" s="14" t="n">
        <v>19.4</v>
      </c>
      <c r="BB486" s="14" t="n">
        <v>24.4</v>
      </c>
      <c r="BC486" s="14" t="n">
        <v>27.8</v>
      </c>
      <c r="BD486" s="14" t="n">
        <v>20.7</v>
      </c>
      <c r="OA486" s="6" t="n">
        <f aca="false">(OA86+OA286)/2</f>
        <v>16.0377976190476</v>
      </c>
      <c r="OB486" s="6" t="n">
        <f aca="false">(OB86+OB286)/2</f>
        <v>16.0373376623377</v>
      </c>
      <c r="PA486" s="6" t="n">
        <f aca="false">(PA86+PB86)/2</f>
        <v>21.1514396456257</v>
      </c>
      <c r="PB486" s="6" t="n">
        <f aca="false">AVERAGE(PA476:PA486)</f>
        <v>21.3848887546562</v>
      </c>
    </row>
    <row r="487" customFormat="false" ht="12.8" hidden="false" customHeight="false" outlineLevel="0" collapsed="false">
      <c r="AA487" s="0" t="n">
        <f aca="false">AA486+1</f>
        <v>1990</v>
      </c>
      <c r="AB487" s="13" t="n">
        <v>1990</v>
      </c>
      <c r="AC487" s="14" t="n">
        <v>29</v>
      </c>
      <c r="AD487" s="14" t="n">
        <v>26.5</v>
      </c>
      <c r="AE487" s="14" t="n">
        <v>27.8</v>
      </c>
      <c r="AF487" s="14" t="n">
        <v>23.1</v>
      </c>
      <c r="AG487" s="14" t="n">
        <v>18.9</v>
      </c>
      <c r="AH487" s="14" t="n">
        <v>14.2</v>
      </c>
      <c r="AI487" s="14" t="n">
        <v>13.4</v>
      </c>
      <c r="AJ487" s="14" t="n">
        <v>13</v>
      </c>
      <c r="AK487" s="14" t="n">
        <v>17.8</v>
      </c>
      <c r="AL487" s="14" t="n">
        <v>21.6</v>
      </c>
      <c r="AM487" s="14" t="n">
        <v>26.7</v>
      </c>
      <c r="AN487" s="14" t="n">
        <v>26.7</v>
      </c>
      <c r="AO487" s="14" t="n">
        <v>21.6</v>
      </c>
      <c r="AQ487" s="25" t="s">
        <v>126</v>
      </c>
      <c r="AR487" s="14" t="n">
        <v>29</v>
      </c>
      <c r="AS487" s="14" t="n">
        <v>26.5</v>
      </c>
      <c r="AT487" s="14" t="n">
        <v>27.8</v>
      </c>
      <c r="AU487" s="14" t="n">
        <v>23.1</v>
      </c>
      <c r="AV487" s="14" t="n">
        <v>18.9</v>
      </c>
      <c r="AW487" s="14" t="n">
        <v>14.2</v>
      </c>
      <c r="AX487" s="14" t="n">
        <v>13.4</v>
      </c>
      <c r="AY487" s="14" t="n">
        <v>13</v>
      </c>
      <c r="AZ487" s="14" t="n">
        <v>17.8</v>
      </c>
      <c r="BA487" s="14" t="n">
        <v>21.6</v>
      </c>
      <c r="BB487" s="14" t="n">
        <v>26.7</v>
      </c>
      <c r="BC487" s="14" t="n">
        <v>26.7</v>
      </c>
      <c r="BD487" s="14" t="n">
        <v>21.6</v>
      </c>
      <c r="OA487" s="6" t="n">
        <f aca="false">(OA87+OA287)/2</f>
        <v>16.2385416666667</v>
      </c>
      <c r="OB487" s="6" t="n">
        <f aca="false">(OB87+OB287)/2</f>
        <v>16.0461444805195</v>
      </c>
      <c r="PA487" s="6" t="n">
        <f aca="false">(PA87+PB87)/2</f>
        <v>20.7756367663344</v>
      </c>
      <c r="PB487" s="6" t="n">
        <f aca="false">AVERAGE(PA477:PA487)</f>
        <v>21.3034254505185</v>
      </c>
    </row>
    <row r="488" customFormat="false" ht="12.8" hidden="false" customHeight="false" outlineLevel="0" collapsed="false">
      <c r="AA488" s="0" t="n">
        <f aca="false">AA487+1</f>
        <v>1991</v>
      </c>
      <c r="AB488" s="13" t="n">
        <v>1991</v>
      </c>
      <c r="AC488" s="14" t="n">
        <v>29.1</v>
      </c>
      <c r="AD488" s="14" t="n">
        <v>30.5</v>
      </c>
      <c r="AE488" s="14" t="n">
        <v>25.7</v>
      </c>
      <c r="AF488" s="14" t="n">
        <v>22.1</v>
      </c>
      <c r="AG488" s="14" t="n">
        <v>17.5</v>
      </c>
      <c r="AH488" s="14" t="n">
        <v>15.6</v>
      </c>
      <c r="AI488" s="14" t="n">
        <v>13.2</v>
      </c>
      <c r="AJ488" s="14" t="n">
        <v>13.6</v>
      </c>
      <c r="AK488" s="14" t="n">
        <v>17.5</v>
      </c>
      <c r="AL488" s="14" t="n">
        <v>22.5</v>
      </c>
      <c r="AM488" s="14" t="n">
        <v>23.8</v>
      </c>
      <c r="AN488" s="14" t="n">
        <v>25.9</v>
      </c>
      <c r="AO488" s="14" t="n">
        <v>21.4</v>
      </c>
      <c r="AQ488" s="25" t="s">
        <v>127</v>
      </c>
      <c r="AR488" s="14" t="n">
        <v>29.1</v>
      </c>
      <c r="AS488" s="14" t="n">
        <v>30.5</v>
      </c>
      <c r="AT488" s="14" t="n">
        <v>25.7</v>
      </c>
      <c r="AU488" s="14" t="n">
        <v>22.1</v>
      </c>
      <c r="AV488" s="14" t="n">
        <v>17.5</v>
      </c>
      <c r="AW488" s="14" t="n">
        <v>15.6</v>
      </c>
      <c r="AX488" s="14" t="n">
        <v>13.2</v>
      </c>
      <c r="AY488" s="14" t="n">
        <v>13.6</v>
      </c>
      <c r="AZ488" s="14" t="n">
        <v>17.5</v>
      </c>
      <c r="BA488" s="14" t="n">
        <v>22.5</v>
      </c>
      <c r="BB488" s="14" t="n">
        <v>23.8</v>
      </c>
      <c r="BC488" s="14" t="n">
        <v>25.9</v>
      </c>
      <c r="BD488" s="14" t="n">
        <v>21.4</v>
      </c>
      <c r="OA488" s="6" t="n">
        <f aca="false">(OA88+OA288)/2</f>
        <v>16.3190476190476</v>
      </c>
      <c r="OB488" s="6" t="n">
        <f aca="false">(OB88+OB288)/2</f>
        <v>16.0806141774892</v>
      </c>
      <c r="PA488" s="6" t="n">
        <f aca="false">(PA88+PB88)/2</f>
        <v>20.9022148394241</v>
      </c>
      <c r="PB488" s="6" t="n">
        <f aca="false">AVERAGE(PA478:PA488)</f>
        <v>21.268441055069</v>
      </c>
    </row>
    <row r="489" customFormat="false" ht="12.8" hidden="false" customHeight="false" outlineLevel="0" collapsed="false">
      <c r="AA489" s="0" t="n">
        <f aca="false">AA488+1</f>
        <v>1992</v>
      </c>
      <c r="AB489" s="13" t="n">
        <v>1992</v>
      </c>
      <c r="AC489" s="14" t="n">
        <v>25.6</v>
      </c>
      <c r="AD489" s="14" t="n">
        <v>28.6</v>
      </c>
      <c r="AE489" s="14" t="n">
        <v>26.1</v>
      </c>
      <c r="AF489" s="14" t="n">
        <v>21.2</v>
      </c>
      <c r="AG489" s="14" t="n">
        <v>16.2</v>
      </c>
      <c r="AH489" s="14" t="n">
        <v>13.7</v>
      </c>
      <c r="AI489" s="14" t="n">
        <v>14</v>
      </c>
      <c r="AJ489" s="14" t="n">
        <v>13.5</v>
      </c>
      <c r="AK489" s="14" t="n">
        <v>14.2</v>
      </c>
      <c r="AL489" s="14" t="n">
        <v>19.1</v>
      </c>
      <c r="AM489" s="14" t="n">
        <v>20.1</v>
      </c>
      <c r="AN489" s="14" t="n">
        <v>23.7</v>
      </c>
      <c r="AO489" s="14" t="n">
        <v>19.7</v>
      </c>
      <c r="AQ489" s="25" t="s">
        <v>128</v>
      </c>
      <c r="AR489" s="14" t="n">
        <v>25.6</v>
      </c>
      <c r="AS489" s="14" t="n">
        <v>28.6</v>
      </c>
      <c r="AT489" s="14" t="n">
        <v>26.1</v>
      </c>
      <c r="AU489" s="14" t="n">
        <v>21.2</v>
      </c>
      <c r="AV489" s="14" t="n">
        <v>16.2</v>
      </c>
      <c r="AW489" s="14" t="n">
        <v>13.7</v>
      </c>
      <c r="AX489" s="14" t="n">
        <v>14</v>
      </c>
      <c r="AY489" s="14" t="n">
        <v>13.5</v>
      </c>
      <c r="AZ489" s="14" t="n">
        <v>14.2</v>
      </c>
      <c r="BA489" s="14" t="n">
        <v>19.1</v>
      </c>
      <c r="BB489" s="14" t="n">
        <v>20.1</v>
      </c>
      <c r="BC489" s="14" t="n">
        <v>23.7</v>
      </c>
      <c r="BD489" s="14" t="n">
        <v>19.7</v>
      </c>
      <c r="OA489" s="6" t="n">
        <f aca="false">(OA89+OA289)/2</f>
        <v>16.255505952381</v>
      </c>
      <c r="OB489" s="6" t="n">
        <f aca="false">(OB89+OB289)/2</f>
        <v>16.0813311688312</v>
      </c>
      <c r="PA489" s="6" t="n">
        <f aca="false">(PA89+PB89)/2</f>
        <v>21.8025524673851</v>
      </c>
      <c r="PB489" s="6" t="n">
        <f aca="false">AVERAGE(PA479:PA489)</f>
        <v>21.2920195185794</v>
      </c>
    </row>
    <row r="490" customFormat="false" ht="12.8" hidden="false" customHeight="false" outlineLevel="0" collapsed="false">
      <c r="AA490" s="0" t="n">
        <f aca="false">AA489+1</f>
        <v>1993</v>
      </c>
      <c r="AB490" s="13" t="n">
        <v>1993</v>
      </c>
      <c r="AC490" s="14" t="n">
        <v>28</v>
      </c>
      <c r="AD490" s="14" t="n">
        <v>27.6</v>
      </c>
      <c r="AE490" s="14" t="n">
        <v>25.7</v>
      </c>
      <c r="AF490" s="14" t="n">
        <v>24</v>
      </c>
      <c r="AG490" s="14" t="n">
        <v>18.8</v>
      </c>
      <c r="AH490" s="14" t="n">
        <v>13.5</v>
      </c>
      <c r="AI490" s="14" t="n">
        <v>14.1</v>
      </c>
      <c r="AJ490" s="14" t="n">
        <v>16.8</v>
      </c>
      <c r="AK490" s="14" t="n">
        <v>17.3</v>
      </c>
      <c r="AL490" s="14" t="n">
        <v>19.6</v>
      </c>
      <c r="AM490" s="14" t="n">
        <v>24.9</v>
      </c>
      <c r="AN490" s="14" t="n">
        <v>24.8</v>
      </c>
      <c r="AO490" s="14" t="n">
        <v>21.3</v>
      </c>
      <c r="AQ490" s="25" t="s">
        <v>129</v>
      </c>
      <c r="AR490" s="14" t="n">
        <v>28</v>
      </c>
      <c r="AS490" s="14" t="n">
        <v>27.6</v>
      </c>
      <c r="AT490" s="14" t="n">
        <v>25.7</v>
      </c>
      <c r="AU490" s="14" t="n">
        <v>24</v>
      </c>
      <c r="AV490" s="14" t="n">
        <v>18.8</v>
      </c>
      <c r="AW490" s="14" t="n">
        <v>13.5</v>
      </c>
      <c r="AX490" s="14" t="n">
        <v>14.1</v>
      </c>
      <c r="AY490" s="14" t="n">
        <v>16.8</v>
      </c>
      <c r="AZ490" s="14" t="n">
        <v>17.3</v>
      </c>
      <c r="BA490" s="14" t="n">
        <v>19.6</v>
      </c>
      <c r="BB490" s="14" t="n">
        <v>24.9</v>
      </c>
      <c r="BC490" s="14" t="n">
        <v>24.8</v>
      </c>
      <c r="BD490" s="14" t="n">
        <v>21.3</v>
      </c>
      <c r="OA490" s="6" t="n">
        <f aca="false">(OA90+OA290)/2</f>
        <v>16.1869047619048</v>
      </c>
      <c r="OB490" s="6" t="n">
        <f aca="false">(OB90+OB290)/2</f>
        <v>16.1406114718615</v>
      </c>
      <c r="PA490" s="6" t="n">
        <f aca="false">(PA90+PB90)/2</f>
        <v>21.6852990033223</v>
      </c>
      <c r="PB490" s="6" t="n">
        <f aca="false">AVERAGE(PA480:PA490)</f>
        <v>21.3587491068206</v>
      </c>
    </row>
    <row r="491" customFormat="false" ht="12.8" hidden="false" customHeight="false" outlineLevel="0" collapsed="false">
      <c r="AA491" s="0" t="n">
        <f aca="false">AA490+1</f>
        <v>1994</v>
      </c>
      <c r="AB491" s="13" t="n">
        <v>1994</v>
      </c>
      <c r="AC491" s="14" t="n">
        <v>26.6</v>
      </c>
      <c r="AD491" s="14" t="n">
        <v>28.1</v>
      </c>
      <c r="AE491" s="14" t="n">
        <v>26.4</v>
      </c>
      <c r="AF491" s="14" t="n">
        <v>22.6</v>
      </c>
      <c r="AG491" s="14" t="n">
        <v>18.4</v>
      </c>
      <c r="AH491" s="14" t="n">
        <v>14.4</v>
      </c>
      <c r="AI491" s="14" t="n">
        <v>15.1</v>
      </c>
      <c r="AJ491" s="14" t="n">
        <v>14.2</v>
      </c>
      <c r="AK491" s="14" t="n">
        <v>16.9</v>
      </c>
      <c r="AL491" s="14" t="n">
        <v>21.5</v>
      </c>
      <c r="AM491" s="14" t="n">
        <v>22.3</v>
      </c>
      <c r="AN491" s="14" t="n">
        <v>29.4</v>
      </c>
      <c r="AO491" s="14" t="n">
        <v>21.3</v>
      </c>
      <c r="AQ491" s="25" t="s">
        <v>130</v>
      </c>
      <c r="AR491" s="14" t="n">
        <v>26.6</v>
      </c>
      <c r="AS491" s="14" t="n">
        <v>28.1</v>
      </c>
      <c r="AT491" s="14" t="n">
        <v>26.4</v>
      </c>
      <c r="AU491" s="14" t="n">
        <v>22.6</v>
      </c>
      <c r="AV491" s="14" t="n">
        <v>18.4</v>
      </c>
      <c r="AW491" s="14" t="n">
        <v>14.4</v>
      </c>
      <c r="AX491" s="14" t="n">
        <v>15.1</v>
      </c>
      <c r="AY491" s="14" t="n">
        <v>14.2</v>
      </c>
      <c r="AZ491" s="14" t="n">
        <v>16.9</v>
      </c>
      <c r="BA491" s="14" t="n">
        <v>21.5</v>
      </c>
      <c r="BB491" s="14" t="n">
        <v>22.3</v>
      </c>
      <c r="BC491" s="14" t="n">
        <v>29.4</v>
      </c>
      <c r="BD491" s="14" t="n">
        <v>21.3</v>
      </c>
      <c r="OA491" s="6" t="n">
        <f aca="false">(OA91+OA291)/2</f>
        <v>16.1235119047619</v>
      </c>
      <c r="OB491" s="6" t="n">
        <f aca="false">(OB91+OB291)/2</f>
        <v>16.0876623376623</v>
      </c>
      <c r="PA491" s="6" t="n">
        <f aca="false">(PA91+PB91)/2</f>
        <v>21.2470099667774</v>
      </c>
      <c r="PB491" s="6" t="n">
        <f aca="false">AVERAGE(PA481:PA491)</f>
        <v>21.2787556506643</v>
      </c>
    </row>
    <row r="492" customFormat="false" ht="12.8" hidden="false" customHeight="false" outlineLevel="0" collapsed="false">
      <c r="AA492" s="0" t="n">
        <f aca="false">AA491+1</f>
        <v>1995</v>
      </c>
      <c r="AB492" s="13" t="n">
        <v>1995</v>
      </c>
      <c r="AC492" s="14" t="n">
        <v>29.4</v>
      </c>
      <c r="AD492" s="14" t="n">
        <v>29.2</v>
      </c>
      <c r="AE492" s="14" t="n">
        <v>23.8</v>
      </c>
      <c r="AF492" s="14" t="n">
        <v>18.9</v>
      </c>
      <c r="AG492" s="14" t="n">
        <v>16</v>
      </c>
      <c r="AH492" s="14" t="n">
        <v>14.2</v>
      </c>
      <c r="AI492" s="14" t="n">
        <v>11.9</v>
      </c>
      <c r="AJ492" s="14" t="n">
        <v>16.3</v>
      </c>
      <c r="AK492" s="14" t="n">
        <v>17.2</v>
      </c>
      <c r="AL492" s="14" t="n">
        <v>20.3</v>
      </c>
      <c r="AM492" s="14" t="n">
        <v>24.2</v>
      </c>
      <c r="AN492" s="14" t="n">
        <v>25.6</v>
      </c>
      <c r="AO492" s="14" t="n">
        <v>20.6</v>
      </c>
      <c r="AQ492" s="25" t="s">
        <v>131</v>
      </c>
      <c r="AR492" s="14" t="n">
        <v>29.4</v>
      </c>
      <c r="AS492" s="14" t="n">
        <v>29.2</v>
      </c>
      <c r="AT492" s="14" t="n">
        <v>23.8</v>
      </c>
      <c r="AU492" s="14" t="n">
        <v>18.9</v>
      </c>
      <c r="AV492" s="14" t="n">
        <v>16</v>
      </c>
      <c r="AW492" s="14" t="n">
        <v>14.2</v>
      </c>
      <c r="AX492" s="14" t="n">
        <v>11.9</v>
      </c>
      <c r="AY492" s="14" t="n">
        <v>16.3</v>
      </c>
      <c r="AZ492" s="14" t="n">
        <v>17.2</v>
      </c>
      <c r="BA492" s="14" t="n">
        <v>20.3</v>
      </c>
      <c r="BB492" s="14" t="n">
        <v>24.2</v>
      </c>
      <c r="BC492" s="14" t="n">
        <v>25.6</v>
      </c>
      <c r="BD492" s="14" t="n">
        <v>20.6</v>
      </c>
      <c r="BF492" s="0" t="s">
        <v>174</v>
      </c>
      <c r="OA492" s="6" t="n">
        <f aca="false">(OA92+OA292)/2</f>
        <v>16.4248511904762</v>
      </c>
      <c r="OB492" s="6" t="n">
        <f aca="false">(OB92+OB292)/2</f>
        <v>16.1634604978355</v>
      </c>
      <c r="PA492" s="6" t="n">
        <f aca="false">(PA92+PB92)/2</f>
        <v>21.7205703211517</v>
      </c>
      <c r="PB492" s="6" t="n">
        <f aca="false">AVERAGE(PA482:PA492)</f>
        <v>21.3519133069615</v>
      </c>
    </row>
    <row r="493" customFormat="false" ht="12.8" hidden="false" customHeight="false" outlineLevel="0" collapsed="false">
      <c r="AA493" s="0" t="n">
        <f aca="false">AA492+1</f>
        <v>1996</v>
      </c>
      <c r="AB493" s="13" t="n">
        <v>1996</v>
      </c>
      <c r="AC493" s="14" t="n">
        <v>28</v>
      </c>
      <c r="AD493" s="14" t="n">
        <v>27.9</v>
      </c>
      <c r="AE493" s="14" t="n">
        <v>26.4</v>
      </c>
      <c r="AF493" s="14" t="n">
        <v>18.8</v>
      </c>
      <c r="AG493" s="14" t="n">
        <v>18.4</v>
      </c>
      <c r="AH493" s="14" t="n">
        <v>14.6</v>
      </c>
      <c r="AI493" s="14" t="n">
        <v>13.4</v>
      </c>
      <c r="AJ493" s="14" t="n">
        <v>13.9</v>
      </c>
      <c r="AK493" s="14" t="n">
        <v>16.3</v>
      </c>
      <c r="AL493" s="14" t="n">
        <v>20.2</v>
      </c>
      <c r="AM493" s="14" t="n">
        <v>22.5</v>
      </c>
      <c r="AN493" s="14" t="n">
        <v>26</v>
      </c>
      <c r="AO493" s="14" t="n">
        <v>20.5</v>
      </c>
      <c r="AQ493" s="25" t="s">
        <v>133</v>
      </c>
      <c r="AR493" s="14" t="n">
        <v>28</v>
      </c>
      <c r="AS493" s="14" t="n">
        <v>27.9</v>
      </c>
      <c r="AT493" s="14" t="n">
        <v>26.4</v>
      </c>
      <c r="AU493" s="14" t="n">
        <v>18.8</v>
      </c>
      <c r="AV493" s="14" t="n">
        <v>18.4</v>
      </c>
      <c r="AW493" s="14" t="n">
        <v>14.6</v>
      </c>
      <c r="AX493" s="14" t="n">
        <v>13.4</v>
      </c>
      <c r="AY493" s="14" t="n">
        <v>13.9</v>
      </c>
      <c r="AZ493" s="14" t="n">
        <v>16.3</v>
      </c>
      <c r="BA493" s="14" t="n">
        <v>20.2</v>
      </c>
      <c r="BB493" s="14" t="n">
        <v>22.5</v>
      </c>
      <c r="BC493" s="14" t="n">
        <v>26</v>
      </c>
      <c r="BD493" s="14" t="n">
        <v>20.5</v>
      </c>
      <c r="OA493" s="6" t="n">
        <f aca="false">(OA93+OA293)/2</f>
        <v>15.5315476190476</v>
      </c>
      <c r="OB493" s="6" t="n">
        <f aca="false">(OB93+OB293)/2</f>
        <v>16.1352408008658</v>
      </c>
      <c r="PA493" s="6" t="n">
        <f aca="false">(PA93+PB93)/2</f>
        <v>21.0726467331118</v>
      </c>
      <c r="PB493" s="6" t="n">
        <f aca="false">AVERAGE(PA483:PA493)</f>
        <v>21.3479467309019</v>
      </c>
    </row>
    <row r="494" customFormat="false" ht="12.8" hidden="false" customHeight="false" outlineLevel="0" collapsed="false">
      <c r="AA494" s="0" t="n">
        <f aca="false">AA493+1</f>
        <v>1997</v>
      </c>
      <c r="AB494" s="13" t="n">
        <v>1997</v>
      </c>
      <c r="AC494" s="14" t="n">
        <v>28.9</v>
      </c>
      <c r="AD494" s="14" t="n">
        <v>31.7</v>
      </c>
      <c r="AE494" s="14" t="n">
        <v>23.1</v>
      </c>
      <c r="AF494" s="14" t="n">
        <v>22.6</v>
      </c>
      <c r="AG494" s="14" t="n">
        <v>15.9</v>
      </c>
      <c r="AH494" s="14" t="n">
        <v>13.9</v>
      </c>
      <c r="AI494" s="14" t="n">
        <v>13.1</v>
      </c>
      <c r="AJ494" s="14" t="n">
        <v>13.6</v>
      </c>
      <c r="AK494" s="14" t="n">
        <v>16.2</v>
      </c>
      <c r="AL494" s="14" t="n">
        <v>20.8</v>
      </c>
      <c r="AM494" s="14" t="n">
        <v>25.5</v>
      </c>
      <c r="AN494" s="14" t="n">
        <v>26.7</v>
      </c>
      <c r="AO494" s="14" t="n">
        <v>21</v>
      </c>
      <c r="AQ494" s="25" t="s">
        <v>135</v>
      </c>
      <c r="AR494" s="14" t="n">
        <v>29</v>
      </c>
      <c r="AS494" s="14" t="n">
        <v>31.8</v>
      </c>
      <c r="AT494" s="14" t="n">
        <v>23.1</v>
      </c>
      <c r="AU494" s="14" t="n">
        <v>22.6</v>
      </c>
      <c r="AV494" s="14" t="n">
        <v>15.9</v>
      </c>
      <c r="AW494" s="14" t="n">
        <v>14</v>
      </c>
      <c r="AX494" s="14" t="n">
        <v>13</v>
      </c>
      <c r="AY494" s="14" t="n">
        <v>13.5</v>
      </c>
      <c r="AZ494" s="14" t="n">
        <v>16.2</v>
      </c>
      <c r="BA494" s="14" t="n">
        <v>20.8</v>
      </c>
      <c r="BB494" s="14" t="n">
        <v>25.6</v>
      </c>
      <c r="BC494" s="14" t="n">
        <v>26.6</v>
      </c>
      <c r="BD494" s="14" t="n">
        <v>21</v>
      </c>
      <c r="BF494" s="25" t="s">
        <v>135</v>
      </c>
      <c r="BG494" s="14" t="n">
        <v>28.9</v>
      </c>
      <c r="BH494" s="14" t="n">
        <v>31.7</v>
      </c>
      <c r="BI494" s="14" t="n">
        <v>23.1</v>
      </c>
      <c r="BJ494" s="14" t="n">
        <v>22.6</v>
      </c>
      <c r="BK494" s="14" t="n">
        <v>15.9</v>
      </c>
      <c r="BL494" s="14" t="n">
        <v>13.9</v>
      </c>
      <c r="BM494" s="14" t="n">
        <v>13.1</v>
      </c>
      <c r="BN494" s="14" t="n">
        <v>13.6</v>
      </c>
      <c r="BO494" s="14" t="n">
        <v>16.2</v>
      </c>
      <c r="BP494" s="14" t="n">
        <v>20.8</v>
      </c>
      <c r="BQ494" s="14" t="n">
        <v>25.5</v>
      </c>
      <c r="BR494" s="14" t="n">
        <v>26.7</v>
      </c>
      <c r="BS494" s="14" t="n">
        <v>21</v>
      </c>
      <c r="OA494" s="6" t="n">
        <f aca="false">(OA94+OA294)/2</f>
        <v>15.9872023809524</v>
      </c>
      <c r="OB494" s="6" t="n">
        <f aca="false">(OB94+OB294)/2</f>
        <v>16.1548295454545</v>
      </c>
      <c r="PA494" s="6" t="n">
        <f aca="false">(PA94+PB94)/2</f>
        <v>21.3687430786268</v>
      </c>
      <c r="PB494" s="6" t="n">
        <f aca="false">AVERAGE(PA484:PA494)</f>
        <v>21.3723477175122</v>
      </c>
    </row>
    <row r="495" customFormat="false" ht="12.8" hidden="false" customHeight="false" outlineLevel="0" collapsed="false">
      <c r="AA495" s="0" t="n">
        <f aca="false">AA494+1</f>
        <v>1998</v>
      </c>
      <c r="AB495" s="13" t="n">
        <v>1998</v>
      </c>
      <c r="AC495" s="14" t="n">
        <v>28.8</v>
      </c>
      <c r="AD495" s="14" t="n">
        <v>28.6</v>
      </c>
      <c r="AE495" s="14" t="n">
        <v>26.5</v>
      </c>
      <c r="AF495" s="14" t="n">
        <v>19.4</v>
      </c>
      <c r="AG495" s="14" t="n">
        <v>17.9</v>
      </c>
      <c r="AH495" s="14" t="n">
        <v>13.9</v>
      </c>
      <c r="AI495" s="14" t="n">
        <v>12.2</v>
      </c>
      <c r="AJ495" s="14" t="n">
        <v>14.8</v>
      </c>
      <c r="AK495" s="14" t="n">
        <v>18.8</v>
      </c>
      <c r="AL495" s="14" t="n">
        <v>19.9</v>
      </c>
      <c r="AM495" s="14" t="n">
        <v>24</v>
      </c>
      <c r="AN495" s="14" t="n">
        <v>28.1</v>
      </c>
      <c r="AO495" s="14" t="n">
        <v>21.1</v>
      </c>
      <c r="AQ495" s="25" t="s">
        <v>132</v>
      </c>
      <c r="AR495" s="14" t="n">
        <v>28.7</v>
      </c>
      <c r="AS495" s="14" t="n">
        <v>28.5</v>
      </c>
      <c r="AT495" s="14" t="n">
        <v>26.6</v>
      </c>
      <c r="AU495" s="14" t="n">
        <v>19.4</v>
      </c>
      <c r="AV495" s="14" t="n">
        <v>18</v>
      </c>
      <c r="AW495" s="14" t="n">
        <v>14.1</v>
      </c>
      <c r="AX495" s="14" t="n">
        <v>12.2</v>
      </c>
      <c r="AY495" s="14" t="n">
        <v>14.9</v>
      </c>
      <c r="AZ495" s="14" t="n">
        <v>19.2</v>
      </c>
      <c r="BA495" s="14" t="n">
        <v>19.3</v>
      </c>
      <c r="BB495" s="14" t="n">
        <v>24</v>
      </c>
      <c r="BC495" s="14" t="n">
        <v>27.7</v>
      </c>
      <c r="BD495" s="14" t="n">
        <v>21</v>
      </c>
      <c r="BF495" s="25" t="s">
        <v>132</v>
      </c>
      <c r="BG495" s="14" t="n">
        <v>28.8</v>
      </c>
      <c r="BH495" s="14" t="n">
        <v>28.6</v>
      </c>
      <c r="BI495" s="14" t="n">
        <v>26.5</v>
      </c>
      <c r="BJ495" s="14" t="n">
        <v>19.4</v>
      </c>
      <c r="BK495" s="14" t="n">
        <v>17.9</v>
      </c>
      <c r="BL495" s="14" t="n">
        <v>13.9</v>
      </c>
      <c r="BM495" s="14" t="n">
        <v>12.2</v>
      </c>
      <c r="BN495" s="14" t="n">
        <v>14.8</v>
      </c>
      <c r="BO495" s="14" t="n">
        <v>18.8</v>
      </c>
      <c r="BP495" s="14" t="n">
        <v>19.9</v>
      </c>
      <c r="BQ495" s="14" t="n">
        <v>24</v>
      </c>
      <c r="BR495" s="14" t="n">
        <v>28.1</v>
      </c>
      <c r="BS495" s="14" t="n">
        <v>21.1</v>
      </c>
      <c r="OA495" s="6" t="n">
        <f aca="false">(OA95+OA295)/2</f>
        <v>15.8672619047619</v>
      </c>
      <c r="OB495" s="6" t="n">
        <f aca="false">(OB95+OB295)/2</f>
        <v>16.0885687229437</v>
      </c>
      <c r="PA495" s="6" t="n">
        <f aca="false">(PA95+PB95)/2</f>
        <v>21.3304263565891</v>
      </c>
      <c r="PB495" s="6" t="n">
        <f aca="false">AVERAGE(PA485:PA495)</f>
        <v>21.3027514223345</v>
      </c>
    </row>
    <row r="496" customFormat="false" ht="12.8" hidden="false" customHeight="false" outlineLevel="0" collapsed="false">
      <c r="AA496" s="0" t="n">
        <f aca="false">AA495+1</f>
        <v>1999</v>
      </c>
      <c r="AB496" s="13" t="n">
        <v>1999</v>
      </c>
      <c r="AC496" s="14" t="n">
        <v>31.6</v>
      </c>
      <c r="AD496" s="14" t="n">
        <v>30</v>
      </c>
      <c r="AE496" s="14" t="n">
        <v>24.2</v>
      </c>
      <c r="AF496" s="14" t="n">
        <v>20.4</v>
      </c>
      <c r="AG496" s="14" t="n">
        <v>18.3</v>
      </c>
      <c r="AH496" s="14" t="n">
        <v>14.3</v>
      </c>
      <c r="AI496" s="14" t="n">
        <v>14.3</v>
      </c>
      <c r="AJ496" s="14" t="n">
        <v>15.6</v>
      </c>
      <c r="AK496" s="14" t="n">
        <v>19.3</v>
      </c>
      <c r="AL496" s="14" t="n">
        <v>21.8</v>
      </c>
      <c r="AM496" s="14" t="n">
        <v>21.8</v>
      </c>
      <c r="AN496" s="14" t="n">
        <v>25.6</v>
      </c>
      <c r="AO496" s="14" t="n">
        <v>21.4</v>
      </c>
      <c r="AQ496" s="25" t="s">
        <v>134</v>
      </c>
      <c r="AR496" s="14" t="n">
        <v>32.3</v>
      </c>
      <c r="AS496" s="14" t="n">
        <v>29.9</v>
      </c>
      <c r="AT496" s="26"/>
      <c r="BF496" s="25" t="s">
        <v>134</v>
      </c>
      <c r="BG496" s="14" t="n">
        <v>31.6</v>
      </c>
      <c r="BH496" s="14" t="n">
        <v>30</v>
      </c>
      <c r="BI496" s="14" t="n">
        <v>24.2</v>
      </c>
      <c r="BJ496" s="14" t="n">
        <v>20.4</v>
      </c>
      <c r="BK496" s="14" t="n">
        <v>18.3</v>
      </c>
      <c r="BL496" s="14" t="n">
        <v>14.3</v>
      </c>
      <c r="BM496" s="14" t="n">
        <v>14.3</v>
      </c>
      <c r="BN496" s="14" t="n">
        <v>15.6</v>
      </c>
      <c r="BO496" s="14" t="n">
        <v>19.3</v>
      </c>
      <c r="BP496" s="14" t="n">
        <v>21.8</v>
      </c>
      <c r="BQ496" s="14" t="n">
        <v>21.8</v>
      </c>
      <c r="BR496" s="14" t="n">
        <v>25.6</v>
      </c>
      <c r="BS496" s="14" t="n">
        <v>21.4</v>
      </c>
      <c r="OA496" s="6" t="n">
        <f aca="false">(OA96+OA296)/2</f>
        <v>15.5630952380952</v>
      </c>
      <c r="OB496" s="6" t="n">
        <f aca="false">(OB96+OB296)/2</f>
        <v>16.0486607142857</v>
      </c>
      <c r="PA496" s="6" t="n">
        <f aca="false">(PA96+PB96)/2</f>
        <v>21.15573089701</v>
      </c>
      <c r="PB496" s="6" t="n">
        <f aca="false">AVERAGE(PA486:PA496)</f>
        <v>21.2920245523053</v>
      </c>
    </row>
    <row r="497" customFormat="false" ht="12.8" hidden="false" customHeight="false" outlineLevel="0" collapsed="false">
      <c r="AA497" s="0" t="n">
        <f aca="false">AA496+1</f>
        <v>2000</v>
      </c>
      <c r="AB497" s="13" t="n">
        <v>2000</v>
      </c>
      <c r="AC497" s="14" t="n">
        <v>28.2</v>
      </c>
      <c r="AD497" s="14" t="n">
        <v>31.5</v>
      </c>
      <c r="AE497" s="14" t="n">
        <v>25.8</v>
      </c>
      <c r="AF497" s="14" t="n">
        <v>21</v>
      </c>
      <c r="AG497" s="14" t="n">
        <v>15.8</v>
      </c>
      <c r="AH497" s="14" t="n">
        <v>13.5</v>
      </c>
      <c r="AI497" s="14" t="n">
        <v>13.7</v>
      </c>
      <c r="AJ497" s="14" t="n">
        <v>14.1</v>
      </c>
      <c r="AK497" s="14" t="n">
        <v>17.9</v>
      </c>
      <c r="AL497" s="14" t="n">
        <v>19.6</v>
      </c>
      <c r="AM497" s="14" t="n">
        <v>26.8</v>
      </c>
      <c r="AN497" s="14" t="n">
        <v>28.4</v>
      </c>
      <c r="AO497" s="14" t="n">
        <v>21.4</v>
      </c>
      <c r="BF497" s="25" t="s">
        <v>136</v>
      </c>
      <c r="BG497" s="14" t="n">
        <v>28.2</v>
      </c>
      <c r="BH497" s="14" t="n">
        <v>31.5</v>
      </c>
      <c r="BI497" s="14" t="n">
        <v>25.8</v>
      </c>
      <c r="BJ497" s="14" t="n">
        <v>21</v>
      </c>
      <c r="BK497" s="14" t="n">
        <v>15.8</v>
      </c>
      <c r="BL497" s="14" t="n">
        <v>13.5</v>
      </c>
      <c r="BM497" s="14" t="n">
        <v>13.7</v>
      </c>
      <c r="BN497" s="14" t="n">
        <v>14.1</v>
      </c>
      <c r="BO497" s="14" t="n">
        <v>17.9</v>
      </c>
      <c r="BP497" s="14" t="n">
        <v>19.6</v>
      </c>
      <c r="BQ497" s="14" t="n">
        <v>26.8</v>
      </c>
      <c r="BR497" s="14" t="n">
        <v>28.4</v>
      </c>
      <c r="BS497" s="14" t="n">
        <v>21.4</v>
      </c>
      <c r="OA497" s="6" t="n">
        <f aca="false">(OA97+OA297)/2</f>
        <v>16.2610119047619</v>
      </c>
      <c r="OB497" s="6" t="n">
        <f aca="false">(OB97+OB297)/2</f>
        <v>16.0689529220779</v>
      </c>
      <c r="PA497" s="6" t="n">
        <f aca="false">(PA97+PB97)/2</f>
        <v>21.76284606866</v>
      </c>
      <c r="PB497" s="6" t="n">
        <f aca="false">AVERAGE(PA487:PA497)</f>
        <v>21.3476069543994</v>
      </c>
    </row>
    <row r="498" customFormat="false" ht="12.8" hidden="false" customHeight="false" outlineLevel="0" collapsed="false">
      <c r="AA498" s="0" t="n">
        <f aca="false">AA497+1</f>
        <v>2001</v>
      </c>
      <c r="AB498" s="13" t="n">
        <v>2001</v>
      </c>
      <c r="AC498" s="14" t="n">
        <v>33.9</v>
      </c>
      <c r="AD498" s="14" t="n">
        <v>31.5</v>
      </c>
      <c r="AE498" s="14" t="n">
        <v>25.3</v>
      </c>
      <c r="AF498" s="14" t="n">
        <v>21.7</v>
      </c>
      <c r="AG498" s="14" t="n">
        <v>17.6</v>
      </c>
      <c r="AH498" s="14" t="n">
        <v>14.6</v>
      </c>
      <c r="AI498" s="14" t="n">
        <v>13.6</v>
      </c>
      <c r="AJ498" s="14" t="n">
        <v>14.6</v>
      </c>
      <c r="AK498" s="14" t="n">
        <v>18.2</v>
      </c>
      <c r="AL498" s="14" t="n">
        <v>17.3</v>
      </c>
      <c r="AM498" s="14" t="n">
        <v>22</v>
      </c>
      <c r="AN498" s="14" t="n">
        <v>23.9</v>
      </c>
      <c r="AO498" s="14" t="n">
        <v>21.2</v>
      </c>
      <c r="BF498" s="25" t="s">
        <v>137</v>
      </c>
      <c r="BG498" s="14" t="n">
        <v>33.9</v>
      </c>
      <c r="BH498" s="14" t="n">
        <v>31.5</v>
      </c>
      <c r="BI498" s="14" t="n">
        <v>25.3</v>
      </c>
      <c r="BJ498" s="14" t="n">
        <v>21.7</v>
      </c>
      <c r="BK498" s="14" t="n">
        <v>17.6</v>
      </c>
      <c r="BL498" s="14" t="n">
        <v>14.6</v>
      </c>
      <c r="BM498" s="14" t="n">
        <v>13.6</v>
      </c>
      <c r="BN498" s="14" t="n">
        <v>14.6</v>
      </c>
      <c r="BO498" s="14" t="n">
        <v>18.2</v>
      </c>
      <c r="BP498" s="14" t="n">
        <v>17.3</v>
      </c>
      <c r="BQ498" s="14" t="n">
        <v>22</v>
      </c>
      <c r="BR498" s="14" t="n">
        <v>23.9</v>
      </c>
      <c r="BS498" s="14" t="n">
        <v>21.2</v>
      </c>
      <c r="OA498" s="6" t="n">
        <f aca="false">(OA98+OA298)/2</f>
        <v>15.785119047619</v>
      </c>
      <c r="OB498" s="6" t="n">
        <f aca="false">(OB98+OB298)/2</f>
        <v>16.0277326839827</v>
      </c>
      <c r="PA498" s="6" t="n">
        <f aca="false">(PA98+PB98)/2</f>
        <v>21.5421096345515</v>
      </c>
      <c r="PB498" s="6" t="n">
        <f aca="false">AVERAGE(PA488:PA498)</f>
        <v>21.4172863060555</v>
      </c>
    </row>
    <row r="499" customFormat="false" ht="12.8" hidden="false" customHeight="false" outlineLevel="0" collapsed="false">
      <c r="AA499" s="0" t="n">
        <f aca="false">AA498+1</f>
        <v>2002</v>
      </c>
      <c r="AB499" s="13" t="n">
        <v>2002</v>
      </c>
      <c r="AC499" s="14" t="n">
        <v>27.6</v>
      </c>
      <c r="AD499" s="14" t="n">
        <v>26.6</v>
      </c>
      <c r="AE499" s="14" t="n">
        <v>25.9</v>
      </c>
      <c r="AF499" s="14" t="n">
        <v>24.1</v>
      </c>
      <c r="AG499" s="14" t="n">
        <v>18.8</v>
      </c>
      <c r="AH499" s="14" t="n">
        <v>14.4</v>
      </c>
      <c r="AI499" s="14" t="n">
        <v>14.6</v>
      </c>
      <c r="AJ499" s="14" t="n">
        <v>14.7</v>
      </c>
      <c r="AK499" s="14" t="n">
        <v>17.8</v>
      </c>
      <c r="AL499" s="14" t="n">
        <v>20.9</v>
      </c>
      <c r="AM499" s="14" t="n">
        <v>26.5</v>
      </c>
      <c r="AN499" s="14" t="n">
        <v>28.2</v>
      </c>
      <c r="AO499" s="14" t="n">
        <v>21.7</v>
      </c>
      <c r="BF499" s="25" t="s">
        <v>138</v>
      </c>
      <c r="BG499" s="14" t="n">
        <v>27.6</v>
      </c>
      <c r="BH499" s="14" t="n">
        <v>26.6</v>
      </c>
      <c r="BI499" s="14" t="n">
        <v>25.9</v>
      </c>
      <c r="BJ499" s="14" t="n">
        <v>24.1</v>
      </c>
      <c r="BK499" s="14" t="n">
        <v>18.8</v>
      </c>
      <c r="BL499" s="14" t="n">
        <v>14.4</v>
      </c>
      <c r="BM499" s="14" t="n">
        <v>14.6</v>
      </c>
      <c r="BN499" s="14" t="n">
        <v>14.7</v>
      </c>
      <c r="BO499" s="14" t="n">
        <v>17.8</v>
      </c>
      <c r="BP499" s="14" t="n">
        <v>20.9</v>
      </c>
      <c r="BQ499" s="14" t="n">
        <v>26.5</v>
      </c>
      <c r="BR499" s="14" t="n">
        <v>28.2</v>
      </c>
      <c r="BS499" s="14" t="n">
        <v>21.7</v>
      </c>
      <c r="OA499" s="6" t="n">
        <f aca="false">(OA99+OA299)/2</f>
        <v>15.4092261904762</v>
      </c>
      <c r="OB499" s="6" t="n">
        <f aca="false">(OB99+OB299)/2</f>
        <v>15.9450216450216</v>
      </c>
      <c r="PA499" s="6" t="n">
        <f aca="false">(PA99+PB99)/2</f>
        <v>20.8586932447398</v>
      </c>
      <c r="PB499" s="6" t="n">
        <f aca="false">AVERAGE(PA489:PA499)</f>
        <v>21.4133297974478</v>
      </c>
    </row>
    <row r="500" customFormat="false" ht="12.8" hidden="false" customHeight="false" outlineLevel="0" collapsed="false">
      <c r="AA500" s="0" t="n">
        <f aca="false">AA499+1</f>
        <v>2003</v>
      </c>
      <c r="AB500" s="13" t="n">
        <v>2003</v>
      </c>
      <c r="AC500" s="14" t="n">
        <v>30.9</v>
      </c>
      <c r="AD500" s="14" t="n">
        <v>28.4</v>
      </c>
      <c r="AE500" s="14" t="n">
        <v>23.9</v>
      </c>
      <c r="AF500" s="14" t="n">
        <v>21.9</v>
      </c>
      <c r="AG500" s="14" t="n">
        <v>17.5</v>
      </c>
      <c r="AH500" s="14" t="n">
        <v>13.9</v>
      </c>
      <c r="AI500" s="14" t="n">
        <v>13.7</v>
      </c>
      <c r="AJ500" s="14" t="n">
        <v>13.1</v>
      </c>
      <c r="AK500" s="14" t="n">
        <v>16.4</v>
      </c>
      <c r="AL500" s="14" t="n">
        <v>17.5</v>
      </c>
      <c r="AM500" s="14" t="n">
        <v>26.5</v>
      </c>
      <c r="AN500" s="14" t="n">
        <v>28.8</v>
      </c>
      <c r="AO500" s="14" t="n">
        <v>21</v>
      </c>
      <c r="BF500" s="25" t="s">
        <v>139</v>
      </c>
      <c r="BG500" s="14" t="n">
        <v>30.9</v>
      </c>
      <c r="BH500" s="14" t="n">
        <v>28.4</v>
      </c>
      <c r="BI500" s="14" t="n">
        <v>23.9</v>
      </c>
      <c r="BJ500" s="14" t="n">
        <v>21.9</v>
      </c>
      <c r="BK500" s="14" t="n">
        <v>17.5</v>
      </c>
      <c r="BL500" s="14" t="n">
        <v>13.9</v>
      </c>
      <c r="BM500" s="14" t="n">
        <v>13.7</v>
      </c>
      <c r="BN500" s="14" t="n">
        <v>13.1</v>
      </c>
      <c r="BO500" s="14" t="n">
        <v>16.4</v>
      </c>
      <c r="BP500" s="14" t="n">
        <v>17.5</v>
      </c>
      <c r="BQ500" s="14" t="n">
        <v>26.5</v>
      </c>
      <c r="BR500" s="14" t="n">
        <v>28.8</v>
      </c>
      <c r="BS500" s="14" t="n">
        <v>21</v>
      </c>
      <c r="OA500" s="6" t="n">
        <f aca="false">(OA100+OA300)/2</f>
        <v>16.2372023809524</v>
      </c>
      <c r="OB500" s="6" t="n">
        <f aca="false">(OB100+OB300)/2</f>
        <v>15.9433576839827</v>
      </c>
      <c r="PA500" s="6" t="n">
        <f aca="false">(PA100+PB100)/2</f>
        <v>21.6217054263566</v>
      </c>
      <c r="PB500" s="6" t="n">
        <f aca="false">AVERAGE(PA490:PA500)</f>
        <v>21.3968891573543</v>
      </c>
    </row>
    <row r="501" customFormat="false" ht="12.8" hidden="false" customHeight="false" outlineLevel="0" collapsed="false">
      <c r="AA501" s="0" t="n">
        <f aca="false">AA500+1</f>
        <v>2004</v>
      </c>
      <c r="AB501" s="13" t="n">
        <v>2004</v>
      </c>
      <c r="AC501" s="14" t="n">
        <v>25.9</v>
      </c>
      <c r="AD501" s="14" t="n">
        <v>31.9</v>
      </c>
      <c r="AE501" s="14" t="n">
        <v>26.7</v>
      </c>
      <c r="AF501" s="14" t="n">
        <v>22.8</v>
      </c>
      <c r="AG501" s="14" t="n">
        <v>17</v>
      </c>
      <c r="AH501" s="14" t="n">
        <v>14.3</v>
      </c>
      <c r="AI501" s="14" t="n">
        <v>12.9</v>
      </c>
      <c r="AJ501" s="14" t="n">
        <v>14.8</v>
      </c>
      <c r="AK501" s="14" t="n">
        <v>16.6</v>
      </c>
      <c r="AL501" s="14" t="n">
        <v>23.1</v>
      </c>
      <c r="AM501" s="14" t="n">
        <v>24</v>
      </c>
      <c r="AN501" s="14" t="n">
        <v>26.5</v>
      </c>
      <c r="AO501" s="14" t="n">
        <v>21.4</v>
      </c>
      <c r="BF501" s="25" t="s">
        <v>140</v>
      </c>
      <c r="BG501" s="14" t="n">
        <v>25.9</v>
      </c>
      <c r="BH501" s="14" t="n">
        <v>31.9</v>
      </c>
      <c r="BI501" s="14" t="n">
        <v>26.7</v>
      </c>
      <c r="BJ501" s="14" t="n">
        <v>22.8</v>
      </c>
      <c r="BK501" s="14" t="n">
        <v>17</v>
      </c>
      <c r="BL501" s="14" t="n">
        <v>14.3</v>
      </c>
      <c r="BM501" s="14" t="n">
        <v>12.9</v>
      </c>
      <c r="BN501" s="14" t="n">
        <v>14.8</v>
      </c>
      <c r="BO501" s="14" t="n">
        <v>16.6</v>
      </c>
      <c r="BP501" s="14" t="n">
        <v>23.1</v>
      </c>
      <c r="BQ501" s="14" t="n">
        <v>24</v>
      </c>
      <c r="BR501" s="14" t="n">
        <v>26.5</v>
      </c>
      <c r="BS501" s="14" t="n">
        <v>21.4</v>
      </c>
      <c r="OA501" s="6" t="n">
        <f aca="false">(OA101+OA301)/2</f>
        <v>16.4488095238095</v>
      </c>
      <c r="OB501" s="6" t="n">
        <f aca="false">(OB101+OB301)/2</f>
        <v>15.9671672077922</v>
      </c>
      <c r="PA501" s="6" t="n">
        <f aca="false">(PA101+PB101)/2</f>
        <v>22.0189091915836</v>
      </c>
      <c r="PB501" s="6" t="n">
        <f aca="false">AVERAGE(PA491:PA501)</f>
        <v>21.4272173562871</v>
      </c>
    </row>
    <row r="502" customFormat="false" ht="12.8" hidden="false" customHeight="false" outlineLevel="0" collapsed="false">
      <c r="AA502" s="0" t="n">
        <f aca="false">AA501+1</f>
        <v>2005</v>
      </c>
      <c r="AB502" s="13" t="n">
        <v>2005</v>
      </c>
      <c r="AC502" s="14" t="n">
        <v>28.8</v>
      </c>
      <c r="AD502" s="14" t="n">
        <v>26.7</v>
      </c>
      <c r="AE502" s="14" t="n">
        <v>26.1</v>
      </c>
      <c r="AF502" s="14" t="n">
        <v>25.3</v>
      </c>
      <c r="AG502" s="14" t="n">
        <v>19.7</v>
      </c>
      <c r="AH502" s="14" t="n">
        <v>15.4</v>
      </c>
      <c r="AI502" s="14" t="n">
        <v>13.7</v>
      </c>
      <c r="AJ502" s="14" t="n">
        <v>15.8</v>
      </c>
      <c r="AK502" s="14" t="n">
        <v>16.8</v>
      </c>
      <c r="AL502" s="14" t="n">
        <v>19.8</v>
      </c>
      <c r="AM502" s="14" t="n">
        <v>24.5</v>
      </c>
      <c r="AN502" s="14" t="n">
        <v>27.4</v>
      </c>
      <c r="AO502" s="14" t="n">
        <v>21.7</v>
      </c>
      <c r="BF502" s="25" t="s">
        <v>141</v>
      </c>
      <c r="BG502" s="14" t="n">
        <v>28.8</v>
      </c>
      <c r="BH502" s="14" t="n">
        <v>26.7</v>
      </c>
      <c r="BI502" s="14" t="n">
        <v>26.1</v>
      </c>
      <c r="BJ502" s="14" t="n">
        <v>25.3</v>
      </c>
      <c r="BK502" s="14" t="n">
        <v>19.7</v>
      </c>
      <c r="BL502" s="14" t="n">
        <v>15.4</v>
      </c>
      <c r="BM502" s="14" t="n">
        <v>13.7</v>
      </c>
      <c r="BN502" s="14" t="n">
        <v>15.8</v>
      </c>
      <c r="BO502" s="14" t="n">
        <v>16.8</v>
      </c>
      <c r="BP502" s="14" t="n">
        <v>19.8</v>
      </c>
      <c r="BQ502" s="14" t="n">
        <v>24.5</v>
      </c>
      <c r="BR502" s="14" t="n">
        <v>27.4</v>
      </c>
      <c r="BS502" s="14" t="n">
        <v>21.7</v>
      </c>
      <c r="OA502" s="6" t="n">
        <f aca="false">(OA102+OA302)/2</f>
        <v>15.4707837301587</v>
      </c>
      <c r="OB502" s="6" t="n">
        <f aca="false">(OB102+OB302)/2</f>
        <v>15.9078282828283</v>
      </c>
      <c r="PA502" s="6" t="n">
        <f aca="false">(PA102+PB102)/2</f>
        <v>21.0579180509413</v>
      </c>
      <c r="PB502" s="6" t="n">
        <f aca="false">AVERAGE(PA492:PA502)</f>
        <v>21.4100271821202</v>
      </c>
    </row>
    <row r="503" customFormat="false" ht="12.8" hidden="false" customHeight="false" outlineLevel="0" collapsed="false">
      <c r="AA503" s="0" t="n">
        <f aca="false">AA502+1</f>
        <v>2006</v>
      </c>
      <c r="AB503" s="13" t="n">
        <v>2006</v>
      </c>
      <c r="AC503" s="14" t="n">
        <v>31.8</v>
      </c>
      <c r="AD503" s="14" t="n">
        <v>27</v>
      </c>
      <c r="AE503" s="14" t="n">
        <v>27.2</v>
      </c>
      <c r="AF503" s="14" t="n">
        <v>18.5</v>
      </c>
      <c r="AG503" s="14" t="n">
        <v>15</v>
      </c>
      <c r="AH503" s="14" t="n">
        <v>13.4</v>
      </c>
      <c r="AI503" s="14" t="n">
        <v>13</v>
      </c>
      <c r="AJ503" s="14" t="n">
        <v>16.6</v>
      </c>
      <c r="AK503" s="14" t="n">
        <v>20.2</v>
      </c>
      <c r="AL503" s="14" t="n">
        <v>23.9</v>
      </c>
      <c r="AM503" s="14" t="n">
        <v>26.5</v>
      </c>
      <c r="AN503" s="14" t="n">
        <v>27.9</v>
      </c>
      <c r="AO503" s="14" t="n">
        <v>21.8</v>
      </c>
      <c r="BF503" s="25" t="s">
        <v>142</v>
      </c>
      <c r="BG503" s="14" t="n">
        <v>31.8</v>
      </c>
      <c r="BH503" s="14" t="n">
        <v>27</v>
      </c>
      <c r="BI503" s="14" t="n">
        <v>27.2</v>
      </c>
      <c r="BJ503" s="14" t="n">
        <v>18.5</v>
      </c>
      <c r="BK503" s="14" t="n">
        <v>15</v>
      </c>
      <c r="BL503" s="14" t="n">
        <v>13.4</v>
      </c>
      <c r="BM503" s="14" t="n">
        <v>13</v>
      </c>
      <c r="BN503" s="14" t="n">
        <v>16.6</v>
      </c>
      <c r="BO503" s="14" t="n">
        <v>20.2</v>
      </c>
      <c r="BP503" s="14" t="n">
        <v>23.9</v>
      </c>
      <c r="BQ503" s="14" t="n">
        <v>26.5</v>
      </c>
      <c r="BR503" s="14" t="n">
        <v>27.9</v>
      </c>
      <c r="BS503" s="14" t="n">
        <v>21.8</v>
      </c>
      <c r="OA503" s="6" t="n">
        <f aca="false">(OA103+OA303)/2</f>
        <v>16.0354166666667</v>
      </c>
      <c r="OB503" s="6" t="n">
        <f aca="false">(OB103+OB303)/2</f>
        <v>15.8724251443001</v>
      </c>
      <c r="PA503" s="6" t="n">
        <f aca="false">(PA103+PB103)/2</f>
        <v>21.1500830564784</v>
      </c>
      <c r="PB503" s="6" t="n">
        <f aca="false">AVERAGE(PA493:PA503)</f>
        <v>21.3581647035135</v>
      </c>
    </row>
    <row r="504" customFormat="false" ht="12.8" hidden="false" customHeight="false" outlineLevel="0" collapsed="false">
      <c r="AA504" s="0" t="n">
        <f aca="false">AA503+1</f>
        <v>2007</v>
      </c>
      <c r="AB504" s="13" t="n">
        <v>2007</v>
      </c>
      <c r="AC504" s="14" t="n">
        <v>28.8</v>
      </c>
      <c r="AD504" s="14" t="n">
        <v>32.4</v>
      </c>
      <c r="AE504" s="14" t="n">
        <v>25.9</v>
      </c>
      <c r="AF504" s="14" t="n">
        <v>23</v>
      </c>
      <c r="AG504" s="14" t="n">
        <v>18.4</v>
      </c>
      <c r="AH504" s="14" t="n">
        <v>12.3</v>
      </c>
      <c r="AI504" s="14" t="n">
        <v>13.7</v>
      </c>
      <c r="AJ504" s="14" t="n">
        <v>16.8</v>
      </c>
      <c r="AK504" s="14" t="n">
        <v>19.4</v>
      </c>
      <c r="AL504" s="14" t="n">
        <v>22.5</v>
      </c>
      <c r="AM504" s="14" t="n">
        <v>27.4</v>
      </c>
      <c r="AN504" s="14" t="n">
        <v>29.2</v>
      </c>
      <c r="AO504" s="14" t="n">
        <v>22.5</v>
      </c>
      <c r="BF504" s="25" t="s">
        <v>143</v>
      </c>
      <c r="BG504" s="14" t="n">
        <v>28.8</v>
      </c>
      <c r="BH504" s="14" t="n">
        <v>32.4</v>
      </c>
      <c r="BI504" s="14" t="n">
        <v>25.9</v>
      </c>
      <c r="BJ504" s="14" t="n">
        <v>23</v>
      </c>
      <c r="BK504" s="14" t="n">
        <v>18.4</v>
      </c>
      <c r="BL504" s="14" t="n">
        <v>12.3</v>
      </c>
      <c r="BM504" s="14" t="n">
        <v>13.7</v>
      </c>
      <c r="BN504" s="14" t="n">
        <v>16.8</v>
      </c>
      <c r="BO504" s="14" t="n">
        <v>19.4</v>
      </c>
      <c r="BP504" s="14" t="n">
        <v>22.5</v>
      </c>
      <c r="BQ504" s="14" t="n">
        <v>27.4</v>
      </c>
      <c r="BR504" s="14" t="n">
        <v>29.2</v>
      </c>
      <c r="BS504" s="14" t="n">
        <v>22.5</v>
      </c>
      <c r="OA504" s="6" t="n">
        <f aca="false">(OA104+OA304)/2</f>
        <v>15.855753968254</v>
      </c>
      <c r="OB504" s="6" t="n">
        <f aca="false">(OB104+OB304)/2</f>
        <v>15.9018984487734</v>
      </c>
      <c r="PA504" s="6" t="n">
        <f aca="false">(PA104+PB104)/2</f>
        <v>21.2643788996029</v>
      </c>
      <c r="PB504" s="6" t="n">
        <f aca="false">AVERAGE(PA494:PA504)</f>
        <v>21.3755949004673</v>
      </c>
    </row>
    <row r="505" customFormat="false" ht="12.8" hidden="false" customHeight="false" outlineLevel="0" collapsed="false">
      <c r="AA505" s="0" t="n">
        <f aca="false">AA504+1</f>
        <v>2008</v>
      </c>
      <c r="AB505" s="13" t="n">
        <v>2008</v>
      </c>
      <c r="AC505" s="14" t="n">
        <v>31</v>
      </c>
      <c r="AD505" s="14" t="n">
        <v>26.9</v>
      </c>
      <c r="AE505" s="14" t="n">
        <v>29.8</v>
      </c>
      <c r="AF505" s="14" t="n">
        <v>20.9</v>
      </c>
      <c r="AG505" s="14" t="n">
        <v>18</v>
      </c>
      <c r="AH505" s="14" t="n">
        <v>14.7</v>
      </c>
      <c r="AI505" s="14" t="n">
        <v>12.6</v>
      </c>
      <c r="AJ505" s="14" t="n">
        <v>12.3</v>
      </c>
      <c r="AK505" s="14" t="n">
        <v>18.6</v>
      </c>
      <c r="AL505" s="14" t="n">
        <v>23.1</v>
      </c>
      <c r="AM505" s="14" t="n">
        <v>23.8</v>
      </c>
      <c r="AN505" s="14" t="n">
        <v>24.3</v>
      </c>
      <c r="AO505" s="14" t="n">
        <v>21.3</v>
      </c>
      <c r="BF505" s="25" t="s">
        <v>144</v>
      </c>
      <c r="BG505" s="14" t="n">
        <v>31</v>
      </c>
      <c r="BH505" s="14" t="n">
        <v>26.9</v>
      </c>
      <c r="BI505" s="14" t="n">
        <v>29.8</v>
      </c>
      <c r="BJ505" s="14" t="n">
        <v>20.9</v>
      </c>
      <c r="BK505" s="14" t="n">
        <v>18</v>
      </c>
      <c r="BL505" s="14" t="n">
        <v>14.7</v>
      </c>
      <c r="BM505" s="14" t="n">
        <v>12.6</v>
      </c>
      <c r="BN505" s="14" t="n">
        <v>12.3</v>
      </c>
      <c r="BO505" s="14" t="n">
        <v>18.6</v>
      </c>
      <c r="BP505" s="14" t="n">
        <v>23.1</v>
      </c>
      <c r="BQ505" s="14" t="n">
        <v>23.8</v>
      </c>
      <c r="BR505" s="14" t="n">
        <v>24.3</v>
      </c>
      <c r="BS505" s="14" t="n">
        <v>21.3</v>
      </c>
      <c r="OA505" s="6" t="n">
        <f aca="false">(OA105+OA305)/2</f>
        <v>15.8895833333333</v>
      </c>
      <c r="OB505" s="6" t="n">
        <f aca="false">(OB105+OB305)/2</f>
        <v>15.893023989899</v>
      </c>
      <c r="PA505" s="6" t="n">
        <f aca="false">(PA105+PB105)/2</f>
        <v>21.3047619047619</v>
      </c>
      <c r="PB505" s="6" t="n">
        <f aca="false">AVERAGE(PA495:PA505)</f>
        <v>21.3697784301159</v>
      </c>
    </row>
    <row r="506" customFormat="false" ht="12.8" hidden="false" customHeight="false" outlineLevel="0" collapsed="false">
      <c r="AA506" s="0" t="n">
        <f aca="false">AA505+1</f>
        <v>2009</v>
      </c>
      <c r="AB506" s="13" t="n">
        <v>2009</v>
      </c>
      <c r="AC506" s="14" t="n">
        <v>32.1</v>
      </c>
      <c r="AD506" s="14" t="n">
        <v>31.1</v>
      </c>
      <c r="AE506" s="14" t="n">
        <v>26.1</v>
      </c>
      <c r="AF506" s="14" t="n">
        <v>21.8</v>
      </c>
      <c r="AG506" s="14" t="n">
        <v>16.3</v>
      </c>
      <c r="AH506" s="14" t="n">
        <v>14.4</v>
      </c>
      <c r="AI506" s="14" t="n">
        <v>13.5</v>
      </c>
      <c r="AJ506" s="14" t="n">
        <v>16.1</v>
      </c>
      <c r="AK506" s="14" t="n">
        <v>17.7</v>
      </c>
      <c r="AL506" s="14" t="n">
        <v>20</v>
      </c>
      <c r="AM506" s="14" t="n">
        <v>29.5</v>
      </c>
      <c r="AN506" s="14" t="n">
        <v>28.2</v>
      </c>
      <c r="AO506" s="14" t="n">
        <v>22.2</v>
      </c>
      <c r="BF506" s="25" t="s">
        <v>145</v>
      </c>
      <c r="BG506" s="14" t="n">
        <v>32.1</v>
      </c>
      <c r="BH506" s="14" t="n">
        <v>31.1</v>
      </c>
      <c r="BI506" s="14" t="n">
        <v>26.1</v>
      </c>
      <c r="BJ506" s="14" t="n">
        <v>21.8</v>
      </c>
      <c r="BK506" s="14" t="n">
        <v>16.3</v>
      </c>
      <c r="BL506" s="14" t="n">
        <v>14.4</v>
      </c>
      <c r="BM506" s="14" t="n">
        <v>13.5</v>
      </c>
      <c r="BN506" s="14" t="n">
        <v>16.1</v>
      </c>
      <c r="BO506" s="14" t="n">
        <v>17.7</v>
      </c>
      <c r="BP506" s="14" t="n">
        <v>20</v>
      </c>
      <c r="BQ506" s="14" t="n">
        <v>29.5</v>
      </c>
      <c r="BR506" s="14" t="n">
        <v>28.2</v>
      </c>
      <c r="BS506" s="14" t="n">
        <v>22.2</v>
      </c>
      <c r="OA506" s="6" t="n">
        <f aca="false">(OA106+OA306)/2</f>
        <v>15.7303571428571</v>
      </c>
      <c r="OB506" s="6" t="n">
        <f aca="false">(OB106+OB306)/2</f>
        <v>15.8805781024531</v>
      </c>
      <c r="PA506" s="6" t="n">
        <f aca="false">(PA106+PB106)/2</f>
        <v>21.0142857142857</v>
      </c>
      <c r="PB506" s="6" t="n">
        <f aca="false">AVERAGE(PA496:PA506)</f>
        <v>21.3410383717247</v>
      </c>
    </row>
    <row r="507" customFormat="false" ht="12.8" hidden="false" customHeight="false" outlineLevel="0" collapsed="false">
      <c r="AA507" s="0" t="n">
        <f aca="false">AA506+1</f>
        <v>2010</v>
      </c>
      <c r="AB507" s="13" t="n">
        <v>2010</v>
      </c>
      <c r="AC507" s="14" t="n">
        <v>31.5</v>
      </c>
      <c r="AD507" s="14" t="n">
        <v>30.8</v>
      </c>
      <c r="AE507" s="14" t="n">
        <v>27.1</v>
      </c>
      <c r="AF507" s="14" t="n">
        <v>22.5</v>
      </c>
      <c r="AG507" s="14" t="n">
        <v>17.9</v>
      </c>
      <c r="AH507" s="14" t="n">
        <v>13.6</v>
      </c>
      <c r="AI507" s="14" t="n">
        <v>13.3</v>
      </c>
      <c r="AJ507" s="14" t="n">
        <v>13</v>
      </c>
      <c r="AK507" s="14" t="n">
        <v>14.6</v>
      </c>
      <c r="AL507" s="14" t="n">
        <v>20</v>
      </c>
      <c r="AM507" s="14" t="n">
        <v>23.3</v>
      </c>
      <c r="AN507" s="14" t="n">
        <v>25.5</v>
      </c>
      <c r="AO507" s="14" t="n">
        <v>21.1</v>
      </c>
      <c r="BF507" s="25" t="s">
        <v>146</v>
      </c>
      <c r="BG507" s="14" t="n">
        <v>31.5</v>
      </c>
      <c r="BH507" s="14" t="n">
        <v>30.8</v>
      </c>
      <c r="BI507" s="14" t="n">
        <v>27.1</v>
      </c>
      <c r="BJ507" s="14" t="n">
        <v>22.5</v>
      </c>
      <c r="BK507" s="14" t="n">
        <v>17.9</v>
      </c>
      <c r="BL507" s="14" t="n">
        <v>13.6</v>
      </c>
      <c r="BM507" s="14" t="n">
        <v>13.3</v>
      </c>
      <c r="BN507" s="14" t="n">
        <v>13</v>
      </c>
      <c r="BO507" s="14" t="n">
        <v>14.6</v>
      </c>
      <c r="BP507" s="14" t="n">
        <v>20</v>
      </c>
      <c r="BQ507" s="14" t="n">
        <v>23.3</v>
      </c>
      <c r="BR507" s="14" t="n">
        <v>25.5</v>
      </c>
      <c r="BS507" s="14" t="n">
        <v>21.1</v>
      </c>
      <c r="OA507" s="6" t="n">
        <f aca="false">(OA107+OA307)/2</f>
        <v>16.0215277777778</v>
      </c>
      <c r="OB507" s="6" t="n">
        <f aca="false">(OB107+OB307)/2</f>
        <v>15.9222537878788</v>
      </c>
      <c r="PA507" s="6" t="n">
        <f aca="false">(PA107+PB107)/2</f>
        <v>22.2608342561831</v>
      </c>
      <c r="PB507" s="6" t="n">
        <f aca="false">AVERAGE(PA497:PA507)</f>
        <v>21.4415023134677</v>
      </c>
    </row>
    <row r="508" customFormat="false" ht="12.8" hidden="false" customHeight="false" outlineLevel="0" collapsed="false">
      <c r="AA508" s="0" t="n">
        <f aca="false">AA507+1</f>
        <v>2011</v>
      </c>
      <c r="AB508" s="13" t="n">
        <v>2011</v>
      </c>
      <c r="AC508" s="14" t="n">
        <v>30.8</v>
      </c>
      <c r="AD508" s="14" t="n">
        <v>27.9</v>
      </c>
      <c r="AE508" s="14" t="n">
        <v>22.5</v>
      </c>
      <c r="AF508" s="14" t="n">
        <v>20.9</v>
      </c>
      <c r="AG508" s="14" t="n">
        <v>16.2</v>
      </c>
      <c r="AH508" s="14" t="n">
        <v>14.5</v>
      </c>
      <c r="AI508" s="14" t="n">
        <v>13.5</v>
      </c>
      <c r="AJ508" s="14" t="n">
        <v>16</v>
      </c>
      <c r="AK508" s="14" t="n">
        <v>19.1</v>
      </c>
      <c r="AL508" s="14" t="n">
        <v>20.6</v>
      </c>
      <c r="AM508" s="14" t="n">
        <v>26.2</v>
      </c>
      <c r="AN508" s="14" t="n">
        <v>26.6</v>
      </c>
      <c r="AO508" s="14" t="n">
        <v>21.2</v>
      </c>
      <c r="BF508" s="25" t="s">
        <v>147</v>
      </c>
      <c r="BG508" s="14" t="n">
        <v>30.8</v>
      </c>
      <c r="BH508" s="14" t="n">
        <v>27.9</v>
      </c>
      <c r="BI508" s="14" t="n">
        <v>22.5</v>
      </c>
      <c r="BJ508" s="14" t="n">
        <v>20.9</v>
      </c>
      <c r="BK508" s="14" t="n">
        <v>16.2</v>
      </c>
      <c r="BL508" s="14" t="n">
        <v>14.5</v>
      </c>
      <c r="BM508" s="14" t="n">
        <v>13.5</v>
      </c>
      <c r="BN508" s="14" t="n">
        <v>16</v>
      </c>
      <c r="BO508" s="14" t="n">
        <v>19.1</v>
      </c>
      <c r="BP508" s="14" t="n">
        <v>20.6</v>
      </c>
      <c r="BQ508" s="14" t="n">
        <v>26.2</v>
      </c>
      <c r="BR508" s="14" t="n">
        <v>26.6</v>
      </c>
      <c r="BS508" s="14" t="n">
        <v>21.2</v>
      </c>
      <c r="OA508" s="6" t="n">
        <f aca="false">(OA108+OA308)/2</f>
        <v>15.6330357142857</v>
      </c>
      <c r="OB508" s="6" t="n">
        <f aca="false">(OB108+OB308)/2</f>
        <v>15.86516504329</v>
      </c>
      <c r="PA508" s="6" t="n">
        <f aca="false">(PA108+PB108)/2</f>
        <v>20.7636766334441</v>
      </c>
      <c r="PB508" s="6" t="n">
        <f aca="false">AVERAGE(PA498:PA508)</f>
        <v>21.3506687284481</v>
      </c>
    </row>
    <row r="509" customFormat="false" ht="12.8" hidden="false" customHeight="false" outlineLevel="0" collapsed="false">
      <c r="AA509" s="0" t="n">
        <f aca="false">AA508+1</f>
        <v>2012</v>
      </c>
      <c r="AB509" s="13" t="n">
        <v>2012</v>
      </c>
      <c r="AC509" s="14" t="n">
        <v>29.8</v>
      </c>
      <c r="AD509" s="14" t="n">
        <v>27.9</v>
      </c>
      <c r="AE509" s="14" t="n">
        <v>25</v>
      </c>
      <c r="AF509" s="14" t="n">
        <v>23.6</v>
      </c>
      <c r="AG509" s="14" t="n">
        <v>17.3</v>
      </c>
      <c r="AH509" s="14" t="n">
        <v>13.4</v>
      </c>
      <c r="AI509" s="14" t="n">
        <v>13.1</v>
      </c>
      <c r="AJ509" s="14" t="n">
        <v>14.1</v>
      </c>
      <c r="AK509" s="14" t="n">
        <v>18.4</v>
      </c>
      <c r="AL509" s="14" t="n">
        <v>22.9</v>
      </c>
      <c r="AM509" s="14" t="n">
        <v>27.5</v>
      </c>
      <c r="AN509" s="14" t="n">
        <v>28.4</v>
      </c>
      <c r="AO509" s="14" t="n">
        <v>21.8</v>
      </c>
      <c r="BF509" s="25" t="s">
        <v>148</v>
      </c>
      <c r="BG509" s="14" t="n">
        <v>29.8</v>
      </c>
      <c r="BH509" s="14" t="n">
        <v>27.9</v>
      </c>
      <c r="BI509" s="14" t="n">
        <v>25</v>
      </c>
      <c r="BJ509" s="14" t="n">
        <v>23.6</v>
      </c>
      <c r="BK509" s="14" t="n">
        <v>17.3</v>
      </c>
      <c r="BL509" s="14" t="n">
        <v>13.4</v>
      </c>
      <c r="BM509" s="14" t="n">
        <v>13.1</v>
      </c>
      <c r="BN509" s="14" t="n">
        <v>14.1</v>
      </c>
      <c r="BO509" s="14" t="n">
        <v>18.4</v>
      </c>
      <c r="BP509" s="14" t="n">
        <v>22.9</v>
      </c>
      <c r="BQ509" s="14" t="n">
        <v>27.5</v>
      </c>
      <c r="BR509" s="14" t="n">
        <v>28.4</v>
      </c>
      <c r="BS509" s="14" t="n">
        <v>21.8</v>
      </c>
      <c r="OA509" s="6" t="n">
        <f aca="false">(OA109+OA309)/2</f>
        <v>16.333878968254</v>
      </c>
      <c r="OB509" s="6" t="n">
        <f aca="false">(OB109+OB309)/2</f>
        <v>15.9150523088023</v>
      </c>
      <c r="PA509" s="6" t="n">
        <f aca="false">(PA109+PB109)/2</f>
        <v>21.6603082318199</v>
      </c>
      <c r="PB509" s="6" t="n">
        <f aca="false">AVERAGE(PA499:PA509)</f>
        <v>21.3614140554725</v>
      </c>
    </row>
    <row r="510" customFormat="false" ht="12.8" hidden="false" customHeight="false" outlineLevel="0" collapsed="false">
      <c r="AA510" s="0" t="n">
        <f aca="false">AA509+1</f>
        <v>2013</v>
      </c>
      <c r="AB510" s="13" t="n">
        <v>2013</v>
      </c>
      <c r="AC510" s="14" t="n">
        <v>30.2</v>
      </c>
      <c r="AD510" s="14" t="n">
        <v>30.1</v>
      </c>
      <c r="AE510" s="14" t="n">
        <v>27.3</v>
      </c>
      <c r="AF510" s="14" t="n">
        <v>22.4</v>
      </c>
      <c r="AG510" s="14" t="n">
        <v>18.6</v>
      </c>
      <c r="AH510" s="14" t="n">
        <v>14</v>
      </c>
      <c r="AI510" s="14" t="n">
        <v>14</v>
      </c>
      <c r="AJ510" s="14" t="n">
        <v>15.3</v>
      </c>
      <c r="AK510" s="14" t="n">
        <v>20.5</v>
      </c>
      <c r="AL510" s="14" t="n">
        <v>21.5</v>
      </c>
      <c r="AM510" s="14" t="n">
        <v>24.6</v>
      </c>
      <c r="AN510" s="14" t="n">
        <v>28.2</v>
      </c>
      <c r="AO510" s="14" t="n">
        <v>22.2</v>
      </c>
      <c r="BF510" s="25" t="s">
        <v>149</v>
      </c>
      <c r="BG510" s="14" t="n">
        <v>30.2</v>
      </c>
      <c r="BH510" s="14" t="n">
        <v>30.1</v>
      </c>
      <c r="BI510" s="14" t="n">
        <v>27.3</v>
      </c>
      <c r="BJ510" s="14" t="n">
        <v>22.4</v>
      </c>
      <c r="BK510" s="14" t="n">
        <v>18.6</v>
      </c>
      <c r="BL510" s="14" t="n">
        <v>14</v>
      </c>
      <c r="BM510" s="14" t="n">
        <v>14</v>
      </c>
      <c r="BN510" s="14" t="n">
        <v>15.3</v>
      </c>
      <c r="BO510" s="14" t="n">
        <v>20.5</v>
      </c>
      <c r="BP510" s="14" t="n">
        <v>21.5</v>
      </c>
      <c r="BQ510" s="14" t="n">
        <v>24.6</v>
      </c>
      <c r="BR510" s="14" t="n">
        <v>28.2</v>
      </c>
      <c r="BS510" s="14" t="n">
        <v>22.2</v>
      </c>
      <c r="OA510" s="6" t="n">
        <f aca="false">(OA110+OA310)/2</f>
        <v>15.777876984127</v>
      </c>
      <c r="OB510" s="6" t="n">
        <f aca="false">(OB110+OB310)/2</f>
        <v>15.948566017316</v>
      </c>
      <c r="PA510" s="6" t="n">
        <f aca="false">(PA110+PB110)/2</f>
        <v>21.5218761535622</v>
      </c>
      <c r="PB510" s="6" t="n">
        <f aca="false">AVERAGE(PA500:PA510)</f>
        <v>21.42170341082</v>
      </c>
    </row>
    <row r="511" customFormat="false" ht="12.8" hidden="false" customHeight="false" outlineLevel="0" collapsed="false">
      <c r="AA511" s="0" t="n">
        <f aca="false">AA510+1</f>
        <v>2014</v>
      </c>
      <c r="AB511" s="13" t="n">
        <v>2014</v>
      </c>
      <c r="AC511" s="14" t="n">
        <v>32</v>
      </c>
      <c r="AD511" s="14" t="n">
        <v>28.7</v>
      </c>
      <c r="AE511" s="14" t="n">
        <v>25.9</v>
      </c>
      <c r="AF511" s="14" t="n">
        <v>20.8</v>
      </c>
      <c r="AG511" s="14" t="n">
        <v>18.8</v>
      </c>
      <c r="AH511" s="14" t="n">
        <v>14</v>
      </c>
      <c r="AI511" s="14" t="n">
        <v>13.2</v>
      </c>
      <c r="AJ511" s="14" t="n">
        <v>15</v>
      </c>
      <c r="AK511" s="14" t="n">
        <v>19.1</v>
      </c>
      <c r="AL511" s="14" t="n">
        <v>25.6</v>
      </c>
      <c r="AM511" s="14" t="n">
        <v>26.3</v>
      </c>
      <c r="AN511" s="14" t="n">
        <v>26.8</v>
      </c>
      <c r="AO511" s="14" t="n">
        <v>22.2</v>
      </c>
      <c r="BF511" s="25" t="s">
        <v>150</v>
      </c>
      <c r="BG511" s="14" t="n">
        <v>32</v>
      </c>
      <c r="BH511" s="14" t="n">
        <v>28.7</v>
      </c>
      <c r="BI511" s="14" t="n">
        <v>25.9</v>
      </c>
      <c r="BJ511" s="14" t="n">
        <v>20.8</v>
      </c>
      <c r="BK511" s="14" t="n">
        <v>18.8</v>
      </c>
      <c r="BL511" s="14" t="n">
        <v>14</v>
      </c>
      <c r="BM511" s="14" t="n">
        <v>13.2</v>
      </c>
      <c r="BN511" s="14" t="n">
        <v>15</v>
      </c>
      <c r="BO511" s="14" t="n">
        <v>19.1</v>
      </c>
      <c r="BP511" s="14" t="n">
        <v>25.6</v>
      </c>
      <c r="BQ511" s="14" t="n">
        <v>26.3</v>
      </c>
      <c r="BR511" s="14" t="n">
        <v>26.8</v>
      </c>
      <c r="BS511" s="14" t="n">
        <v>22.2</v>
      </c>
      <c r="OA511" s="6" t="n">
        <f aca="false">(OA111+OA311)/2</f>
        <v>16.7943452380952</v>
      </c>
      <c r="OB511" s="6" t="n">
        <f aca="false">(OB111+OB311)/2</f>
        <v>15.9992153679654</v>
      </c>
      <c r="PA511" s="6" t="n">
        <f aca="false">(PA111+PB111)/2</f>
        <v>22.2710686600221</v>
      </c>
      <c r="PB511" s="6" t="n">
        <f aca="false">AVERAGE(PA501:PA511)</f>
        <v>21.4807364320623</v>
      </c>
    </row>
    <row r="512" customFormat="false" ht="12.8" hidden="false" customHeight="false" outlineLevel="0" collapsed="false">
      <c r="AA512" s="0" t="n">
        <f aca="false">AA511+1</f>
        <v>2015</v>
      </c>
      <c r="AB512" s="13" t="n">
        <v>2015</v>
      </c>
      <c r="AC512" s="14" t="n">
        <v>27.4</v>
      </c>
      <c r="AD512" s="14" t="n">
        <v>32.3</v>
      </c>
      <c r="AE512" s="14" t="n">
        <v>24.8</v>
      </c>
      <c r="AF512" s="14" t="n">
        <v>18.8</v>
      </c>
      <c r="AG512" s="14" t="n">
        <v>16.3</v>
      </c>
      <c r="AH512" s="14" t="n">
        <v>13.9</v>
      </c>
      <c r="AI512" s="14" t="n">
        <v>12.9</v>
      </c>
      <c r="AJ512" s="14" t="n">
        <v>13.7</v>
      </c>
      <c r="AK512" s="14" t="n">
        <v>17.2</v>
      </c>
      <c r="AL512" s="14" t="n">
        <v>26.6</v>
      </c>
      <c r="AM512" s="14" t="n">
        <v>26.5</v>
      </c>
      <c r="AN512" s="14" t="n">
        <v>31.3</v>
      </c>
      <c r="AO512" s="14" t="n">
        <v>21.8</v>
      </c>
      <c r="BF512" s="25" t="s">
        <v>151</v>
      </c>
      <c r="BG512" s="14" t="n">
        <v>27.4</v>
      </c>
      <c r="BH512" s="14" t="n">
        <v>32.3</v>
      </c>
      <c r="BI512" s="14" t="n">
        <v>24.8</v>
      </c>
      <c r="BJ512" s="14" t="n">
        <v>18.8</v>
      </c>
      <c r="BK512" s="14" t="n">
        <v>16.3</v>
      </c>
      <c r="BL512" s="14" t="n">
        <v>13.9</v>
      </c>
      <c r="BM512" s="14" t="n">
        <v>12.9</v>
      </c>
      <c r="BN512" s="14" t="n">
        <v>13.7</v>
      </c>
      <c r="BO512" s="14" t="n">
        <v>17.2</v>
      </c>
      <c r="BP512" s="14" t="n">
        <v>26.6</v>
      </c>
      <c r="BQ512" s="14" t="n">
        <v>26.5</v>
      </c>
      <c r="BR512" s="14" t="n">
        <v>31.3</v>
      </c>
      <c r="BS512" s="14" t="n">
        <v>21.8</v>
      </c>
      <c r="OA512" s="6" t="n">
        <f aca="false">(OA112+OA312)/2</f>
        <v>16.4145833333333</v>
      </c>
      <c r="OB512" s="6" t="n">
        <f aca="false">(OB112+OB312)/2</f>
        <v>15.9961038961039</v>
      </c>
      <c r="PA512" s="6" t="n">
        <f aca="false">(PA112+PB112)/2</f>
        <v>21.9150055370986</v>
      </c>
      <c r="PB512" s="6" t="n">
        <f aca="false">AVERAGE(PA502:PA512)</f>
        <v>21.4712906452909</v>
      </c>
    </row>
    <row r="513" customFormat="false" ht="12.8" hidden="false" customHeight="false" outlineLevel="0" collapsed="false">
      <c r="AA513" s="0" t="n">
        <f aca="false">AA512+1</f>
        <v>2016</v>
      </c>
      <c r="AB513" s="13" t="n">
        <v>2016</v>
      </c>
      <c r="AC513" s="14" t="n">
        <v>30.4</v>
      </c>
      <c r="AD513" s="14" t="n">
        <v>29.1</v>
      </c>
      <c r="AE513" s="14" t="n">
        <v>27.5</v>
      </c>
      <c r="AF513" s="14" t="n">
        <v>23.4</v>
      </c>
      <c r="AG513" s="14" t="n">
        <v>18.2</v>
      </c>
      <c r="AH513" s="14" t="n">
        <v>13.7</v>
      </c>
      <c r="AI513" s="14" t="n">
        <v>13.3</v>
      </c>
      <c r="AJ513" s="14" t="n">
        <v>15.5</v>
      </c>
      <c r="AK513" s="14" t="n">
        <v>15.2</v>
      </c>
      <c r="AL513" s="14" t="n">
        <v>19.1</v>
      </c>
      <c r="AM513" s="14" t="n">
        <v>24.2</v>
      </c>
      <c r="AN513" s="14" t="n">
        <v>27.8</v>
      </c>
      <c r="AO513" s="14" t="n">
        <v>21.4</v>
      </c>
      <c r="BF513" s="25" t="s">
        <v>152</v>
      </c>
      <c r="BG513" s="14" t="n">
        <v>30.4</v>
      </c>
      <c r="BH513" s="14" t="n">
        <v>29.1</v>
      </c>
      <c r="BI513" s="14" t="n">
        <v>27.5</v>
      </c>
      <c r="BJ513" s="14" t="n">
        <v>23.4</v>
      </c>
      <c r="BK513" s="14" t="n">
        <v>18.2</v>
      </c>
      <c r="BL513" s="14" t="n">
        <v>13.7</v>
      </c>
      <c r="BM513" s="14" t="n">
        <v>13.3</v>
      </c>
      <c r="BN513" s="14" t="n">
        <v>15.5</v>
      </c>
      <c r="BO513" s="14" t="n">
        <v>15.2</v>
      </c>
      <c r="BP513" s="14" t="n">
        <v>19.1</v>
      </c>
      <c r="BQ513" s="14" t="n">
        <v>24.2</v>
      </c>
      <c r="BR513" s="14" t="n">
        <v>27.8</v>
      </c>
      <c r="BS513" s="14" t="n">
        <v>21.4</v>
      </c>
      <c r="OA513" s="6" t="n">
        <f aca="false">(OA113+OA313)/2</f>
        <v>16.2477182539683</v>
      </c>
      <c r="OB513" s="6" t="n">
        <f aca="false">(OB113+OB313)/2</f>
        <v>16.0667343073593</v>
      </c>
      <c r="PA513" s="6" t="n">
        <f aca="false">(PA113+PB113)/2</f>
        <v>21.3005952380952</v>
      </c>
      <c r="PB513" s="6" t="n">
        <f aca="false">AVERAGE(PA503:PA513)</f>
        <v>21.4933522077595</v>
      </c>
    </row>
    <row r="514" customFormat="false" ht="12.8" hidden="false" customHeight="false" outlineLevel="0" collapsed="false">
      <c r="AA514" s="0" t="n">
        <f aca="false">AA513+1</f>
        <v>2017</v>
      </c>
      <c r="AB514" s="13" t="n">
        <v>2017</v>
      </c>
      <c r="AC514" s="14" t="n">
        <v>30</v>
      </c>
      <c r="AD514" s="14" t="n">
        <v>28.1</v>
      </c>
      <c r="AE514" s="14" t="n">
        <v>28.7</v>
      </c>
      <c r="AF514" s="14" t="n">
        <v>21.8</v>
      </c>
      <c r="AG514" s="14" t="n">
        <v>17.5</v>
      </c>
      <c r="AH514" s="14" t="n">
        <v>15.4</v>
      </c>
      <c r="AI514" s="14" t="n">
        <v>14.8</v>
      </c>
      <c r="AJ514" s="14" t="n">
        <v>14</v>
      </c>
      <c r="AK514" s="14" t="n">
        <v>17.5</v>
      </c>
      <c r="AL514" s="14" t="n">
        <v>23.1</v>
      </c>
      <c r="AM514" s="14" t="n">
        <v>26.3</v>
      </c>
      <c r="AN514" s="14" t="n">
        <v>27.3</v>
      </c>
      <c r="AO514" s="14" t="n">
        <v>22</v>
      </c>
      <c r="BF514" s="25" t="s">
        <v>153</v>
      </c>
      <c r="BG514" s="14" t="n">
        <v>30</v>
      </c>
      <c r="BH514" s="14" t="n">
        <v>28.1</v>
      </c>
      <c r="BI514" s="14" t="n">
        <v>28.7</v>
      </c>
      <c r="BJ514" s="14" t="n">
        <v>21.8</v>
      </c>
      <c r="BK514" s="14" t="n">
        <v>17.5</v>
      </c>
      <c r="BL514" s="14" t="n">
        <v>15.4</v>
      </c>
      <c r="BM514" s="14" t="n">
        <v>14.8</v>
      </c>
      <c r="BN514" s="14" t="n">
        <v>14</v>
      </c>
      <c r="BO514" s="14" t="n">
        <v>17.5</v>
      </c>
      <c r="BP514" s="14" t="n">
        <v>23.1</v>
      </c>
      <c r="BQ514" s="14" t="n">
        <v>26.3</v>
      </c>
      <c r="BR514" s="14" t="n">
        <v>27.3</v>
      </c>
      <c r="BS514" s="14" t="n">
        <v>22</v>
      </c>
      <c r="OA514" s="6" t="n">
        <f aca="false">(OA114+OA314)/2</f>
        <v>15.6705357142857</v>
      </c>
      <c r="OB514" s="6" t="n">
        <f aca="false">(OB114+OB314)/2</f>
        <v>16.0335633116883</v>
      </c>
      <c r="PA514" s="6" t="n">
        <f aca="false">(PA114+PB114)/2</f>
        <v>20.6283776301218</v>
      </c>
      <c r="PB514" s="6" t="n">
        <f aca="false">AVERAGE(PA504:PA514)</f>
        <v>21.445924441727</v>
      </c>
    </row>
    <row r="515" customFormat="false" ht="12.8" hidden="false" customHeight="false" outlineLevel="0" collapsed="false">
      <c r="AA515" s="0" t="n">
        <f aca="false">AA514+1</f>
        <v>2018</v>
      </c>
      <c r="AB515" s="13" t="n">
        <v>2018</v>
      </c>
      <c r="AC515" s="14" t="n">
        <v>31.5</v>
      </c>
      <c r="AD515" s="14" t="n">
        <v>30.5</v>
      </c>
      <c r="AE515" s="14" t="n">
        <v>26.8</v>
      </c>
      <c r="AF515" s="14" t="n">
        <v>25.6</v>
      </c>
      <c r="AG515" s="14" t="n">
        <v>16.7</v>
      </c>
      <c r="AH515" s="14" t="n">
        <v>14</v>
      </c>
      <c r="AI515" s="14" t="n">
        <v>15</v>
      </c>
      <c r="AJ515" s="14" t="n">
        <v>15</v>
      </c>
      <c r="AK515" s="14" t="n">
        <v>17.5</v>
      </c>
      <c r="AL515" s="14" t="n">
        <v>23.3</v>
      </c>
      <c r="AM515" s="14" t="n">
        <v>23.7</v>
      </c>
      <c r="AN515" s="14" t="n">
        <v>30.1</v>
      </c>
      <c r="AO515" s="14" t="n">
        <v>22.5</v>
      </c>
      <c r="BF515" s="25" t="s">
        <v>154</v>
      </c>
      <c r="BG515" s="14" t="n">
        <v>31.5</v>
      </c>
      <c r="BH515" s="14" t="n">
        <v>30.5</v>
      </c>
      <c r="BI515" s="14" t="n">
        <v>26.8</v>
      </c>
      <c r="BJ515" s="14" t="n">
        <v>25.6</v>
      </c>
      <c r="BK515" s="14" t="n">
        <v>16.7</v>
      </c>
      <c r="BL515" s="14" t="n">
        <v>14</v>
      </c>
      <c r="BM515" s="14" t="n">
        <v>15</v>
      </c>
      <c r="BN515" s="14" t="n">
        <v>15</v>
      </c>
      <c r="BO515" s="14" t="n">
        <v>17.5</v>
      </c>
      <c r="BP515" s="14" t="n">
        <v>23.3</v>
      </c>
      <c r="BQ515" s="14" t="n">
        <v>23.7</v>
      </c>
      <c r="BR515" s="14" t="n">
        <v>30.1</v>
      </c>
      <c r="BS515" s="14" t="n">
        <v>22.5</v>
      </c>
      <c r="OA515" s="6" t="n">
        <f aca="false">(OA115+OA315)/2</f>
        <v>16.4488095238095</v>
      </c>
      <c r="OB515" s="6" t="n">
        <f aca="false">(OB115+OB315)/2</f>
        <v>16.0874774531025</v>
      </c>
      <c r="PA515" s="6" t="n">
        <f aca="false">(PA115+PB115)/2</f>
        <v>22.0155315614618</v>
      </c>
      <c r="PB515" s="6" t="n">
        <f aca="false">AVERAGE(PA505:PA515)</f>
        <v>21.5142110473506</v>
      </c>
    </row>
    <row r="516" customFormat="false" ht="12.8" hidden="false" customHeight="false" outlineLevel="0" collapsed="false">
      <c r="AA516" s="0" t="n">
        <v>2019</v>
      </c>
      <c r="AB516" s="13" t="n">
        <v>2019</v>
      </c>
      <c r="AC516" s="14" t="n">
        <v>33.4</v>
      </c>
      <c r="AD516" s="14" t="n">
        <v>29.7</v>
      </c>
      <c r="AE516" s="14" t="n">
        <v>27.1</v>
      </c>
      <c r="AF516" s="14" t="n">
        <v>23.7</v>
      </c>
      <c r="AG516" s="14" t="n">
        <v>17.5</v>
      </c>
      <c r="AH516" s="26"/>
      <c r="BF516" s="25" t="s">
        <v>155</v>
      </c>
      <c r="BG516" s="14" t="n">
        <v>33.4</v>
      </c>
      <c r="BH516" s="14" t="n">
        <v>29.7</v>
      </c>
      <c r="BI516" s="14" t="n">
        <v>27.1</v>
      </c>
      <c r="BJ516" s="14" t="n">
        <v>23.7</v>
      </c>
      <c r="BK516" s="14" t="n">
        <v>17.5</v>
      </c>
      <c r="BL516" s="26"/>
      <c r="OA516" s="6" t="n">
        <f aca="false">(OA116+OA316)/2</f>
        <v>15.9491071428571</v>
      </c>
      <c r="OB516" s="6" t="n">
        <f aca="false">(OB116+OB316)/2</f>
        <v>16.0928887085137</v>
      </c>
      <c r="PA516" s="6" t="n">
        <f aca="false">(PA116+PB116)/2</f>
        <v>21.0630121816168</v>
      </c>
      <c r="PB516" s="6" t="n">
        <f aca="false">AVERAGE(PA506:PA516)</f>
        <v>21.4922337997919</v>
      </c>
    </row>
    <row r="517" customFormat="false" ht="12.8" hidden="false" customHeight="false" outlineLevel="0" collapsed="false">
      <c r="OA517" s="6" t="n">
        <f aca="false">(OA117+OA317)/2</f>
        <v>16.3526785714286</v>
      </c>
      <c r="OB517" s="6" t="n">
        <f aca="false">(OB117+OB317)/2</f>
        <v>16.1494633838384</v>
      </c>
      <c r="PA517" s="6" t="n">
        <f aca="false">(PA117+PB117)/2</f>
        <v>21.5181339977852</v>
      </c>
      <c r="PB517" s="6" t="n">
        <f aca="false">AVERAGE(PA507:PA517)</f>
        <v>21.538038189201</v>
      </c>
    </row>
    <row r="518" customFormat="false" ht="12.8" hidden="false" customHeight="false" outlineLevel="0" collapsed="false">
      <c r="OA518" s="6" t="n">
        <f aca="false">(OA118+OA318)/2</f>
        <v>16.3539186507936</v>
      </c>
      <c r="OB518" s="6" t="n">
        <f aca="false">(OB118+OB318)/2</f>
        <v>16.1796807359307</v>
      </c>
      <c r="PA518" s="6" t="n">
        <f aca="false">(PA118+PB118)/2</f>
        <v>21.5598837209302</v>
      </c>
      <c r="PB518" s="6" t="n">
        <f aca="false">AVERAGE(PA508:PA518)</f>
        <v>21.4743154132689</v>
      </c>
    </row>
    <row r="519" customFormat="false" ht="12.8" hidden="false" customHeight="false" outlineLevel="0" collapsed="false">
      <c r="OA519" s="6" t="n">
        <f aca="false">(OA119+OA319)/2</f>
        <v>15.9452380952381</v>
      </c>
      <c r="OB519" s="6" t="n">
        <f aca="false">(OB119+OB319)/2</f>
        <v>16.2080627705628</v>
      </c>
      <c r="PA519" s="6" t="n">
        <f aca="false">(PA119+PB119)/2</f>
        <v>21.6860465116279</v>
      </c>
      <c r="PB519" s="6" t="n">
        <f aca="false">AVERAGE(PA509:PA519)</f>
        <v>21.5581672203765</v>
      </c>
    </row>
    <row r="520" customFormat="false" ht="12.8" hidden="false" customHeight="false" outlineLevel="0" collapsed="false">
      <c r="OA520" s="6" t="n">
        <f aca="false">(OA120+OA320)/2</f>
        <v>15.6446924603175</v>
      </c>
      <c r="OB520" s="6" t="n">
        <f aca="false">(OB120+OB320)/2</f>
        <v>16.1454094516594</v>
      </c>
      <c r="PA520" s="6" t="n">
        <f aca="false">(PA120+PB120)/2</f>
        <v>21.4607142857143</v>
      </c>
      <c r="PB520" s="6" t="n">
        <f aca="false">AVERAGE(PA510:PA520)</f>
        <v>21.5400223161851</v>
      </c>
    </row>
    <row r="521" customFormat="false" ht="12.8" hidden="false" customHeight="false" outlineLevel="0" collapsed="false">
      <c r="AB521" s="0" t="s">
        <v>164</v>
      </c>
      <c r="OA521" s="6" t="n">
        <f aca="false">(OA121+OA321)/2</f>
        <v>16.2568452380952</v>
      </c>
      <c r="OB521" s="6" t="n">
        <f aca="false">(OB121+OB321)/2</f>
        <v>16.188952020202</v>
      </c>
      <c r="PA521" s="6" t="n">
        <f aca="false">(PA121+PB121)/2</f>
        <v>21.3975636766334</v>
      </c>
      <c r="PB521" s="6" t="n">
        <f aca="false">AVERAGE(PA511:PA521)</f>
        <v>21.5287211819189</v>
      </c>
    </row>
    <row r="522" customFormat="false" ht="12.8" hidden="false" customHeight="false" outlineLevel="0" collapsed="false">
      <c r="OA522" s="6" t="n">
        <f aca="false">(OA122+OA322)/2</f>
        <v>16.3875</v>
      </c>
      <c r="OB522" s="6" t="n">
        <f aca="false">(OB122+OB322)/2</f>
        <v>16.1519660894661</v>
      </c>
      <c r="PA522" s="6" t="n">
        <f aca="false">(PA122+PB122)/2</f>
        <v>22.0304540420819</v>
      </c>
      <c r="PB522" s="6" t="n">
        <f aca="false">AVERAGE(PA512:PA522)</f>
        <v>21.5068471257425</v>
      </c>
    </row>
    <row r="523" customFormat="false" ht="12.9" hidden="false" customHeight="false" outlineLevel="0" collapsed="false">
      <c r="AA523" s="0" t="n">
        <v>1885</v>
      </c>
      <c r="AB523" s="37" t="n">
        <v>1887</v>
      </c>
      <c r="AC523" s="14" t="n">
        <v>13.1</v>
      </c>
      <c r="AD523" s="14" t="n">
        <v>14</v>
      </c>
      <c r="AE523" s="14" t="n">
        <v>11.4</v>
      </c>
      <c r="AF523" s="14" t="n">
        <v>9.4</v>
      </c>
      <c r="AG523" s="14" t="n">
        <v>9.9</v>
      </c>
      <c r="AH523" s="14" t="n">
        <v>6</v>
      </c>
      <c r="AI523" s="14" t="n">
        <v>4.7</v>
      </c>
      <c r="AJ523" s="14" t="n">
        <v>6.8</v>
      </c>
      <c r="AK523" s="14" t="n">
        <v>7.6</v>
      </c>
      <c r="AL523" s="14" t="n">
        <v>11</v>
      </c>
      <c r="AM523" s="14" t="n">
        <v>11.8</v>
      </c>
      <c r="AN523" s="14" t="n">
        <v>15.2</v>
      </c>
      <c r="AO523" s="14" t="n">
        <v>10.1</v>
      </c>
      <c r="OA523" s="6" t="n">
        <f aca="false">(OA123+OA323)/2</f>
        <v>16.8702380952381</v>
      </c>
      <c r="OB523" s="6" t="n">
        <f aca="false">(OB123+OB323)/2</f>
        <v>16.1933892496393</v>
      </c>
      <c r="PA523" s="6" t="n">
        <f aca="false">(PA123+PB123)/2</f>
        <v>21.9885935769657</v>
      </c>
      <c r="PB523" s="6" t="n">
        <f aca="false">AVERAGE(PA513:PA523)</f>
        <v>21.5135369475486</v>
      </c>
    </row>
    <row r="524" customFormat="false" ht="12.9" hidden="false" customHeight="false" outlineLevel="0" collapsed="false">
      <c r="AA524" s="0" t="n">
        <f aca="false">AA523+1</f>
        <v>1886</v>
      </c>
      <c r="AB524" s="37" t="n">
        <v>1888</v>
      </c>
      <c r="AC524" s="14" t="n">
        <v>17.3</v>
      </c>
      <c r="AD524" s="14" t="n">
        <v>13.4</v>
      </c>
      <c r="AE524" s="14" t="n">
        <v>12.5</v>
      </c>
      <c r="AF524" s="14" t="n">
        <v>9.7</v>
      </c>
      <c r="AG524" s="14" t="n">
        <v>7.9</v>
      </c>
      <c r="AH524" s="14" t="n">
        <v>4.8</v>
      </c>
      <c r="AI524" s="14" t="n">
        <v>5.8</v>
      </c>
      <c r="AJ524" s="14" t="n">
        <v>7.2</v>
      </c>
      <c r="AK524" s="14" t="n">
        <v>8.8</v>
      </c>
      <c r="AL524" s="14" t="n">
        <v>7.7</v>
      </c>
      <c r="AM524" s="14" t="n">
        <v>11.8</v>
      </c>
      <c r="AN524" s="14" t="n">
        <v>13.9</v>
      </c>
      <c r="AO524" s="14" t="n">
        <v>10.1</v>
      </c>
      <c r="OA524" s="6" t="n">
        <f aca="false">(OA124+OA324)/2</f>
        <v>16.4502976190476</v>
      </c>
      <c r="OB524" s="6" t="n">
        <f aca="false">(OB124+OB324)/2</f>
        <v>16.2118055555556</v>
      </c>
      <c r="PA524" s="6" t="n">
        <f aca="false">(PA124+PB124)/2</f>
        <v>21.5864341085271</v>
      </c>
      <c r="PB524" s="6" t="n">
        <f aca="false">AVERAGE(PA514:PA524)</f>
        <v>21.539522299406</v>
      </c>
    </row>
    <row r="525" customFormat="false" ht="12.9" hidden="false" customHeight="false" outlineLevel="0" collapsed="false">
      <c r="AA525" s="0" t="n">
        <f aca="false">AA524+1</f>
        <v>1887</v>
      </c>
      <c r="AB525" s="37" t="n">
        <v>1889</v>
      </c>
      <c r="AC525" s="14" t="n">
        <v>16</v>
      </c>
      <c r="AD525" s="14" t="n">
        <v>15.7</v>
      </c>
      <c r="AE525" s="14" t="n">
        <v>12.8</v>
      </c>
      <c r="AF525" s="14" t="n">
        <v>10.4</v>
      </c>
      <c r="AG525" s="14" t="n">
        <v>8</v>
      </c>
      <c r="AH525" s="14" t="n">
        <v>6.5</v>
      </c>
      <c r="AI525" s="14" t="n">
        <v>6.2</v>
      </c>
      <c r="AJ525" s="14" t="n">
        <v>6</v>
      </c>
      <c r="AK525" s="14" t="n">
        <v>6.7</v>
      </c>
      <c r="AL525" s="14" t="n">
        <v>9.4</v>
      </c>
      <c r="AM525" s="14" t="n">
        <v>10.9</v>
      </c>
      <c r="AN525" s="14" t="n">
        <v>14.6</v>
      </c>
      <c r="AO525" s="14" t="n">
        <v>10.3</v>
      </c>
      <c r="OA525" s="6" t="n">
        <f aca="false">(OA125+OA325)/2</f>
        <v>16.6607142857143</v>
      </c>
      <c r="OB525" s="6" t="n">
        <f aca="false">(OB125+OB325)/2</f>
        <v>16.3018217893218</v>
      </c>
      <c r="PA525" s="6" t="n">
        <f aca="false">(PA125+PB125)/2</f>
        <v>22.234911406423</v>
      </c>
      <c r="PB525" s="6" t="n">
        <f aca="false">AVERAGE(PA515:PA525)</f>
        <v>21.6855708245243</v>
      </c>
    </row>
    <row r="526" customFormat="false" ht="12.9" hidden="false" customHeight="false" outlineLevel="0" collapsed="false">
      <c r="AA526" s="0" t="n">
        <f aca="false">AA525+1</f>
        <v>1888</v>
      </c>
      <c r="AB526" s="37" t="n">
        <v>1890</v>
      </c>
      <c r="AC526" s="21" t="n">
        <f aca="false">(AC523+AC524+AC525+AC527+AC528+AC529)/6</f>
        <v>15.7166666666667</v>
      </c>
      <c r="AD526" s="21" t="n">
        <f aca="false">(AD523+AD524+AD525+AD527+AD528+AD529)/6</f>
        <v>14.6833333333333</v>
      </c>
      <c r="AE526" s="21" t="n">
        <f aca="false">(AE523+AE524+AE525+AE527+AE528+AE529)/6</f>
        <v>12.9833333333333</v>
      </c>
      <c r="AF526" s="21" t="n">
        <f aca="false">(AF523+AF524+AF525+AF527+AF528+AF529)/6</f>
        <v>10.5166666666667</v>
      </c>
      <c r="AG526" s="21" t="n">
        <f aca="false">(AG523+AG524+AG525+AG527+AG528+AG529)/6</f>
        <v>8.38333333333333</v>
      </c>
      <c r="AH526" s="21" t="n">
        <f aca="false">(AH523+AH524+AH525+AH527+AH528+AH529)/6</f>
        <v>6.6</v>
      </c>
      <c r="AI526" s="21" t="n">
        <f aca="false">(AI523+AI524+AI525+AI527+AI528+AI529)/6</f>
        <v>5.28333333333333</v>
      </c>
      <c r="AJ526" s="21" t="n">
        <f aca="false">(AJ523+AJ524+AJ525+AJ527+AJ528+AJ529)/6</f>
        <v>6.61666666666667</v>
      </c>
      <c r="AK526" s="21" t="n">
        <f aca="false">(AK523+AK524+AK525+AK527+AK528+AK529)/6</f>
        <v>7.78333333333333</v>
      </c>
      <c r="AL526" s="21" t="n">
        <f aca="false">(AL523+AL524+AL525+AL527+AL528+AL529)/6</f>
        <v>9.61666666666667</v>
      </c>
      <c r="AM526" s="21" t="n">
        <f aca="false">(AM523+AM524+AM525+AM527+AM528+AM529)/6</f>
        <v>11.6666666666667</v>
      </c>
      <c r="AN526" s="21" t="n">
        <f aca="false">(AN523+AN524+AN525+AN527+AN528+AN529)/6</f>
        <v>13.8833333333333</v>
      </c>
      <c r="AO526" s="15" t="n">
        <f aca="false">SUM(AC526:AN526)/12</f>
        <v>10.3111111111111</v>
      </c>
      <c r="OA526" s="6" t="n">
        <f aca="false">(OA126+OA326)/2</f>
        <v>16.0485119047619</v>
      </c>
      <c r="OB526" s="6" t="n">
        <f aca="false">(OB126+OB326)/2</f>
        <v>16.2654310966811</v>
      </c>
      <c r="PA526" s="6" t="n">
        <f aca="false">(PA126+PB126)/2</f>
        <v>21.9544850498339</v>
      </c>
      <c r="PB526" s="6" t="n">
        <f aca="false">AVERAGE(PA516:PA526)</f>
        <v>21.680021141649</v>
      </c>
    </row>
    <row r="527" customFormat="false" ht="12.9" hidden="false" customHeight="false" outlineLevel="0" collapsed="false">
      <c r="AA527" s="0" t="n">
        <f aca="false">AA526+1</f>
        <v>1889</v>
      </c>
      <c r="AB527" s="37" t="n">
        <v>1891</v>
      </c>
      <c r="AC527" s="14" t="n">
        <v>16.2</v>
      </c>
      <c r="AD527" s="14" t="n">
        <v>15.1</v>
      </c>
      <c r="AE527" s="14" t="n">
        <v>14.1</v>
      </c>
      <c r="AF527" s="14" t="n">
        <v>12.1</v>
      </c>
      <c r="AG527" s="14" t="n">
        <v>9.1</v>
      </c>
      <c r="AH527" s="14" t="n">
        <v>8.3</v>
      </c>
      <c r="AI527" s="14" t="n">
        <v>4.9</v>
      </c>
      <c r="AJ527" s="14" t="n">
        <v>6.7</v>
      </c>
      <c r="AK527" s="14" t="n">
        <v>6.9</v>
      </c>
      <c r="AL527" s="14" t="n">
        <v>10.8</v>
      </c>
      <c r="AM527" s="14" t="n">
        <v>12.5</v>
      </c>
      <c r="AN527" s="14" t="n">
        <v>13.6</v>
      </c>
      <c r="AO527" s="14" t="n">
        <v>10.9</v>
      </c>
      <c r="OA527" s="6" t="n">
        <f aca="false">(OA127+OA327)/2</f>
        <v>16.610119047619</v>
      </c>
      <c r="OB527" s="6" t="n">
        <f aca="false">(OB127+OB327)/2</f>
        <v>16.3255230880231</v>
      </c>
      <c r="PA527" s="6" t="n">
        <f aca="false">(PA127+PB127)/2</f>
        <v>22.6927740863787</v>
      </c>
      <c r="PB527" s="6" t="n">
        <f aca="false">AVERAGE(PA517:PA527)</f>
        <v>21.8281813148092</v>
      </c>
    </row>
    <row r="528" customFormat="false" ht="12.9" hidden="false" customHeight="false" outlineLevel="0" collapsed="false">
      <c r="AA528" s="0" t="n">
        <f aca="false">AA527+1</f>
        <v>1890</v>
      </c>
      <c r="AB528" s="37" t="n">
        <v>1892</v>
      </c>
      <c r="AC528" s="14" t="n">
        <v>18.2</v>
      </c>
      <c r="AD528" s="14" t="n">
        <v>16.6</v>
      </c>
      <c r="AE528" s="14" t="n">
        <v>14.1</v>
      </c>
      <c r="AF528" s="14" t="n">
        <v>10.7</v>
      </c>
      <c r="AG528" s="14" t="n">
        <v>8.1</v>
      </c>
      <c r="AH528" s="14" t="n">
        <v>8.6</v>
      </c>
      <c r="AI528" s="14" t="n">
        <v>5.2</v>
      </c>
      <c r="AJ528" s="14" t="n">
        <v>6.7</v>
      </c>
      <c r="AK528" s="14" t="n">
        <v>8.9</v>
      </c>
      <c r="AL528" s="14" t="n">
        <v>8.7</v>
      </c>
      <c r="AM528" s="14" t="n">
        <v>10.9</v>
      </c>
      <c r="AN528" s="14" t="n">
        <v>12.9</v>
      </c>
      <c r="AO528" s="14" t="n">
        <v>10.8</v>
      </c>
      <c r="OA528" s="6" t="n">
        <f aca="false">(OA128+OA328)/2</f>
        <v>16.0931547619048</v>
      </c>
      <c r="OB528" s="6" t="n">
        <f aca="false">(OB128+OB328)/2</f>
        <v>16.30193001443</v>
      </c>
      <c r="PA528" s="6" t="n">
        <f aca="false">(PA128+PB128)/2</f>
        <v>21.1072259136213</v>
      </c>
      <c r="PB528" s="6" t="n">
        <f aca="false">AVERAGE(PA518:PA528)</f>
        <v>21.7908260344307</v>
      </c>
    </row>
    <row r="529" customFormat="false" ht="12.9" hidden="false" customHeight="false" outlineLevel="0" collapsed="false">
      <c r="AA529" s="0" t="n">
        <f aca="false">AA528+1</f>
        <v>1891</v>
      </c>
      <c r="AB529" s="37" t="n">
        <v>1893</v>
      </c>
      <c r="AC529" s="14" t="n">
        <v>13.5</v>
      </c>
      <c r="AD529" s="14" t="n">
        <v>13.3</v>
      </c>
      <c r="AE529" s="14" t="n">
        <v>13</v>
      </c>
      <c r="AF529" s="14" t="n">
        <v>10.8</v>
      </c>
      <c r="AG529" s="14" t="n">
        <v>7.3</v>
      </c>
      <c r="AH529" s="14" t="n">
        <v>5.4</v>
      </c>
      <c r="AI529" s="14" t="n">
        <v>4.9</v>
      </c>
      <c r="AJ529" s="14" t="n">
        <v>6.3</v>
      </c>
      <c r="AK529" s="14" t="n">
        <v>7.8</v>
      </c>
      <c r="AL529" s="14" t="n">
        <v>10.1</v>
      </c>
      <c r="AM529" s="14" t="n">
        <v>12.1</v>
      </c>
      <c r="AN529" s="14" t="n">
        <v>13.1</v>
      </c>
      <c r="AO529" s="14" t="n">
        <v>9.8</v>
      </c>
      <c r="OA529" s="6" t="n">
        <f aca="false">(OA129+OA329)/2</f>
        <v>16.6261904761905</v>
      </c>
      <c r="OB529" s="6" t="n">
        <f aca="false">(OB129+OB329)/2</f>
        <v>16.326681998557</v>
      </c>
      <c r="PA529" s="6" t="n">
        <f aca="false">(PA129+PB129)/2</f>
        <v>22.5996954595792</v>
      </c>
      <c r="PB529" s="6" t="n">
        <f aca="false">AVERAGE(PA519:PA529)</f>
        <v>21.8853543743079</v>
      </c>
    </row>
    <row r="530" customFormat="false" ht="12.9" hidden="false" customHeight="false" outlineLevel="0" collapsed="false">
      <c r="AA530" s="0" t="n">
        <f aca="false">AA529+1</f>
        <v>1892</v>
      </c>
      <c r="AB530" s="37" t="n">
        <v>1894</v>
      </c>
      <c r="AC530" s="14" t="n">
        <v>13.8</v>
      </c>
      <c r="AD530" s="14" t="n">
        <v>13.6</v>
      </c>
      <c r="AE530" s="14" t="n">
        <v>14.3</v>
      </c>
      <c r="AF530" s="14" t="n">
        <v>9.3</v>
      </c>
      <c r="AG530" s="14" t="n">
        <v>8.1</v>
      </c>
      <c r="AH530" s="14" t="n">
        <v>6.9</v>
      </c>
      <c r="AI530" s="14" t="n">
        <v>5.1</v>
      </c>
      <c r="AJ530" s="14" t="n">
        <v>7.3</v>
      </c>
      <c r="AK530" s="14" t="n">
        <v>7.6</v>
      </c>
      <c r="AL530" s="14" t="n">
        <v>10.4</v>
      </c>
      <c r="AM530" s="14" t="n">
        <v>12.9</v>
      </c>
      <c r="AN530" s="14" t="n">
        <v>12.4</v>
      </c>
      <c r="AO530" s="14" t="n">
        <v>10.1</v>
      </c>
      <c r="OA530" s="6" t="n">
        <f aca="false">(OA130+OA330)/2</f>
        <v>16.9166666666667</v>
      </c>
      <c r="OB530" s="6" t="n">
        <f aca="false">(OB130+OB330)/2</f>
        <v>16.4149936868687</v>
      </c>
      <c r="PA530" s="6" t="n">
        <f aca="false">(PA130+PB130)/2</f>
        <v>22.0181339977852</v>
      </c>
      <c r="PB530" s="6" t="n">
        <f aca="false">AVERAGE(PA520:PA530)</f>
        <v>21.9155441457767</v>
      </c>
    </row>
    <row r="531" customFormat="false" ht="12.9" hidden="false" customHeight="false" outlineLevel="0" collapsed="false">
      <c r="AA531" s="0" t="n">
        <f aca="false">AA530+1</f>
        <v>1893</v>
      </c>
      <c r="AB531" s="37" t="n">
        <v>1895</v>
      </c>
      <c r="AC531" s="14" t="n">
        <v>14.2</v>
      </c>
      <c r="AD531" s="14" t="n">
        <v>14.1</v>
      </c>
      <c r="AE531" s="14" t="n">
        <v>13.4</v>
      </c>
      <c r="AF531" s="14" t="n">
        <v>9.8</v>
      </c>
      <c r="AG531" s="14" t="n">
        <v>9.3</v>
      </c>
      <c r="AH531" s="14" t="n">
        <v>6.7</v>
      </c>
      <c r="AI531" s="14" t="n">
        <v>5.9</v>
      </c>
      <c r="AJ531" s="14" t="n">
        <v>6.6</v>
      </c>
      <c r="AK531" s="14" t="n">
        <v>7.7</v>
      </c>
      <c r="AL531" s="14" t="n">
        <v>8.6</v>
      </c>
      <c r="AM531" s="14" t="n">
        <v>11.3</v>
      </c>
      <c r="AN531" s="14" t="n">
        <v>13.7</v>
      </c>
      <c r="AO531" s="14" t="n">
        <v>10.1</v>
      </c>
      <c r="OA531" s="6" t="n">
        <f aca="false">(OA131+OA331)/2</f>
        <v>16.8767857142857</v>
      </c>
      <c r="OB531" s="6" t="n">
        <f aca="false">(OB131+OB331)/2</f>
        <v>16.5270021645022</v>
      </c>
      <c r="PA531" s="6" t="n">
        <f aca="false">(PA131+PB131)/2</f>
        <v>22.1901716500554</v>
      </c>
      <c r="PB531" s="6" t="n">
        <f aca="false">AVERAGE(PA521:PA531)</f>
        <v>21.9818584516259</v>
      </c>
    </row>
    <row r="532" customFormat="false" ht="12.9" hidden="false" customHeight="false" outlineLevel="0" collapsed="false">
      <c r="AA532" s="0" t="n">
        <f aca="false">AA531+1</f>
        <v>1894</v>
      </c>
      <c r="AB532" s="37" t="n">
        <v>1896</v>
      </c>
      <c r="AC532" s="14" t="n">
        <v>14.6</v>
      </c>
      <c r="AD532" s="14" t="n">
        <v>12.3</v>
      </c>
      <c r="AE532" s="14" t="n">
        <v>13.6</v>
      </c>
      <c r="AF532" s="14" t="n">
        <v>10.4</v>
      </c>
      <c r="AG532" s="14" t="n">
        <v>6.5</v>
      </c>
      <c r="AH532" s="14" t="n">
        <v>5.9</v>
      </c>
      <c r="AI532" s="14" t="n">
        <v>5.3</v>
      </c>
      <c r="AJ532" s="14" t="n">
        <v>6.7</v>
      </c>
      <c r="AK532" s="14" t="n">
        <v>5.9</v>
      </c>
      <c r="AL532" s="14" t="n">
        <v>9.3</v>
      </c>
      <c r="AM532" s="14" t="n">
        <v>10.9</v>
      </c>
      <c r="AN532" s="14" t="n">
        <v>14.2</v>
      </c>
      <c r="AO532" s="14" t="n">
        <v>9.6</v>
      </c>
      <c r="OA532" s="6" t="n">
        <f aca="false">(OA132+OA332)/2</f>
        <v>16.8050595238095</v>
      </c>
      <c r="OB532" s="6" t="n">
        <f aca="false">(OB132+OB332)/2</f>
        <v>16.5768398268398</v>
      </c>
      <c r="PA532" s="6" t="n">
        <f aca="false">(PA132+PB132)/2</f>
        <v>22.715780730897</v>
      </c>
      <c r="PB532" s="6" t="n">
        <f aca="false">AVERAGE(PA522:PA532)</f>
        <v>22.1016963656499</v>
      </c>
    </row>
    <row r="533" customFormat="false" ht="12.9" hidden="false" customHeight="false" outlineLevel="0" collapsed="false">
      <c r="AA533" s="0" t="n">
        <f aca="false">AA532+1</f>
        <v>1895</v>
      </c>
      <c r="AB533" s="37" t="n">
        <v>1897</v>
      </c>
      <c r="AC533" s="14" t="n">
        <v>14.8</v>
      </c>
      <c r="AD533" s="14" t="n">
        <v>15.2</v>
      </c>
      <c r="AE533" s="14" t="n">
        <v>12.9</v>
      </c>
      <c r="AF533" s="14" t="n">
        <v>10.7</v>
      </c>
      <c r="AG533" s="14" t="n">
        <v>6.9</v>
      </c>
      <c r="AH533" s="14" t="n">
        <v>6.1</v>
      </c>
      <c r="AI533" s="14" t="n">
        <v>4.6</v>
      </c>
      <c r="AJ533" s="14" t="n">
        <v>6.5</v>
      </c>
      <c r="AK533" s="14" t="n">
        <v>7.4</v>
      </c>
      <c r="AL533" s="14" t="n">
        <v>10.4</v>
      </c>
      <c r="AM533" s="14" t="n">
        <v>10.5</v>
      </c>
      <c r="AN533" s="14" t="n">
        <v>13.7</v>
      </c>
      <c r="AO533" s="14" t="n">
        <v>10</v>
      </c>
      <c r="OA533" s="6" t="n">
        <f aca="false">(OA133+OA333)/2</f>
        <v>16.512996031746</v>
      </c>
      <c r="OB533" s="6" t="n">
        <f aca="false">(OB133+OB333)/2</f>
        <v>16.5882485569986</v>
      </c>
      <c r="PA533" s="6" t="n">
        <f aca="false">(PA133+PB133)/2</f>
        <v>22.4621816168328</v>
      </c>
      <c r="PB533" s="6" t="n">
        <f aca="false">AVERAGE(PA523:PA533)</f>
        <v>22.1409443269908</v>
      </c>
    </row>
    <row r="534" customFormat="false" ht="12.9" hidden="false" customHeight="false" outlineLevel="0" collapsed="false">
      <c r="AA534" s="0" t="n">
        <f aca="false">AA533+1</f>
        <v>1896</v>
      </c>
      <c r="AB534" s="37" t="n">
        <v>1898</v>
      </c>
      <c r="AC534" s="14" t="n">
        <v>15.8</v>
      </c>
      <c r="AD534" s="14" t="n">
        <v>15.8</v>
      </c>
      <c r="AE534" s="14" t="n">
        <v>14.1</v>
      </c>
      <c r="AF534" s="14" t="n">
        <v>10.5</v>
      </c>
      <c r="AG534" s="14" t="n">
        <v>7.4</v>
      </c>
      <c r="AH534" s="14" t="n">
        <v>4.3</v>
      </c>
      <c r="AI534" s="14" t="n">
        <v>3.8</v>
      </c>
      <c r="AJ534" s="14" t="n">
        <v>4.6</v>
      </c>
      <c r="AK534" s="14" t="n">
        <v>6.2</v>
      </c>
      <c r="AL534" s="14" t="n">
        <v>10.1</v>
      </c>
      <c r="AM534" s="14" t="n">
        <v>12.4</v>
      </c>
      <c r="AN534" s="14" t="n">
        <v>13.9</v>
      </c>
      <c r="AO534" s="14" t="n">
        <v>9.9</v>
      </c>
      <c r="OA534" s="6" t="n">
        <f aca="false">(OA134+OA334)/2</f>
        <v>16.1110119047619</v>
      </c>
      <c r="OB534" s="6" t="n">
        <f aca="false">(OB134+OB334)/2</f>
        <v>16.519227994228</v>
      </c>
      <c r="PA534" s="6" t="n">
        <f aca="false">(PA134+PB134)/2</f>
        <v>21.4487818383167</v>
      </c>
      <c r="PB534" s="6" t="n">
        <f aca="false">AVERAGE(PA524:PA534)</f>
        <v>22.0918705325682</v>
      </c>
    </row>
    <row r="535" customFormat="false" ht="12.9" hidden="false" customHeight="false" outlineLevel="0" collapsed="false">
      <c r="AA535" s="0" t="n">
        <f aca="false">AA534+1</f>
        <v>1897</v>
      </c>
      <c r="AB535" s="37" t="n">
        <v>1899</v>
      </c>
      <c r="AC535" s="14" t="n">
        <v>13.8</v>
      </c>
      <c r="AD535" s="14" t="n">
        <v>15.8</v>
      </c>
      <c r="AE535" s="14" t="n">
        <v>12.4</v>
      </c>
      <c r="AF535" s="14" t="n">
        <v>10.6</v>
      </c>
      <c r="AG535" s="14" t="n">
        <v>6.9</v>
      </c>
      <c r="AH535" s="14" t="n">
        <v>6.9</v>
      </c>
      <c r="AI535" s="14" t="n">
        <v>6.6</v>
      </c>
      <c r="AJ535" s="14" t="n">
        <v>5.6</v>
      </c>
      <c r="AK535" s="14" t="n">
        <v>6.7</v>
      </c>
      <c r="AL535" s="14" t="n">
        <v>8.2</v>
      </c>
      <c r="AM535" s="14" t="n">
        <v>12.4</v>
      </c>
      <c r="AN535" s="14" t="n">
        <v>15.4</v>
      </c>
      <c r="AO535" s="14" t="n">
        <v>10.1</v>
      </c>
      <c r="OA535" s="6" t="n">
        <f aca="false">(OA135+OA335)/2</f>
        <v>16.3839285714286</v>
      </c>
      <c r="OB535" s="6" t="n">
        <f aca="false">(OB135+OB335)/2</f>
        <v>16.5131944444444</v>
      </c>
      <c r="PA535" s="6" t="n">
        <f aca="false">(PA135+PB135)/2</f>
        <v>21.6191583610188</v>
      </c>
      <c r="PB535" s="6" t="n">
        <f aca="false">AVERAGE(PA525:PA535)</f>
        <v>22.0948454646129</v>
      </c>
    </row>
    <row r="536" customFormat="false" ht="12.9" hidden="false" customHeight="false" outlineLevel="0" collapsed="false">
      <c r="AA536" s="0" t="n">
        <f aca="false">AA535+1</f>
        <v>1898</v>
      </c>
      <c r="AB536" s="37" t="n">
        <v>1900</v>
      </c>
      <c r="AC536" s="14" t="n">
        <v>15</v>
      </c>
      <c r="AD536" s="14" t="n">
        <v>17.1</v>
      </c>
      <c r="AE536" s="14" t="n">
        <v>13.1</v>
      </c>
      <c r="AF536" s="14" t="n">
        <v>9.4</v>
      </c>
      <c r="AG536" s="14" t="n">
        <v>5.8</v>
      </c>
      <c r="AH536" s="14" t="n">
        <v>6.3</v>
      </c>
      <c r="AI536" s="14" t="n">
        <v>5.1</v>
      </c>
      <c r="AJ536" s="14" t="n">
        <v>6.4</v>
      </c>
      <c r="AK536" s="14" t="n">
        <v>7.5</v>
      </c>
      <c r="AL536" s="14" t="n">
        <v>9.5</v>
      </c>
      <c r="AM536" s="14" t="n">
        <v>10.9</v>
      </c>
      <c r="AN536" s="14" t="n">
        <v>15.4</v>
      </c>
      <c r="AO536" s="14" t="n">
        <v>10.1</v>
      </c>
      <c r="OA536" s="6" t="n">
        <f aca="false">(OA136+OA336)/2</f>
        <v>16.1788690476191</v>
      </c>
      <c r="OB536" s="6" t="n">
        <f aca="false">(OB136+OB336)/2</f>
        <v>16.4693903318904</v>
      </c>
      <c r="PA536" s="6" t="n">
        <f aca="false">(PA136+PB136)/2</f>
        <v>21.0565060908084</v>
      </c>
      <c r="PB536" s="6" t="n">
        <f aca="false">AVERAGE(PA526:PA536)</f>
        <v>21.9877177086479</v>
      </c>
    </row>
    <row r="537" customFormat="false" ht="12.9" hidden="false" customHeight="false" outlineLevel="0" collapsed="false">
      <c r="AA537" s="0" t="n">
        <f aca="false">AA536+1</f>
        <v>1899</v>
      </c>
      <c r="AB537" s="37" t="n">
        <v>1901</v>
      </c>
      <c r="AC537" s="14" t="n">
        <v>12.1</v>
      </c>
      <c r="AD537" s="14" t="n">
        <v>16.6</v>
      </c>
      <c r="AE537" s="14" t="n">
        <v>14.3</v>
      </c>
      <c r="AF537" s="14" t="n">
        <v>11</v>
      </c>
      <c r="AG537" s="14" t="n">
        <v>6.9</v>
      </c>
      <c r="AH537" s="14" t="n">
        <v>6.3</v>
      </c>
      <c r="AI537" s="14" t="n">
        <v>2.4</v>
      </c>
      <c r="AJ537" s="14" t="n">
        <v>4.9</v>
      </c>
      <c r="AK537" s="14" t="n">
        <v>7</v>
      </c>
      <c r="AL537" s="14" t="n">
        <v>7.9</v>
      </c>
      <c r="AM537" s="14" t="n">
        <v>11.3</v>
      </c>
      <c r="AN537" s="14" t="n">
        <v>13.9</v>
      </c>
      <c r="AO537" s="14" t="n">
        <v>9.6</v>
      </c>
      <c r="OA537" s="6" t="n">
        <f aca="false">(OA137+OA337)/2</f>
        <v>16.233630952381</v>
      </c>
      <c r="OB537" s="6" t="n">
        <f aca="false">(OB137+OB337)/2</f>
        <v>16.4862193362193</v>
      </c>
      <c r="PA537" s="6" t="n">
        <f aca="false">(PA137+PB137)/2</f>
        <v>21.4439368770764</v>
      </c>
      <c r="PB537" s="6" t="n">
        <f aca="false">AVERAGE(PA527:PA537)</f>
        <v>21.9413042383973</v>
      </c>
    </row>
    <row r="538" customFormat="false" ht="12.9" hidden="false" customHeight="false" outlineLevel="0" collapsed="false">
      <c r="AA538" s="0" t="n">
        <f aca="false">AA537+1</f>
        <v>1900</v>
      </c>
      <c r="AB538" s="37" t="n">
        <v>1902</v>
      </c>
      <c r="AC538" s="14" t="n">
        <v>14.9</v>
      </c>
      <c r="AD538" s="14" t="n">
        <v>15.1</v>
      </c>
      <c r="AE538" s="14" t="n">
        <v>12.5</v>
      </c>
      <c r="AF538" s="14" t="n">
        <v>10.3</v>
      </c>
      <c r="AG538" s="14" t="n">
        <v>7.3</v>
      </c>
      <c r="AH538" s="14" t="n">
        <v>6</v>
      </c>
      <c r="AI538" s="14" t="n">
        <v>5.2</v>
      </c>
      <c r="AJ538" s="14" t="n">
        <v>5.7</v>
      </c>
      <c r="AK538" s="14" t="n">
        <v>5.9</v>
      </c>
      <c r="AL538" s="14" t="n">
        <v>8.8</v>
      </c>
      <c r="AM538" s="14" t="n">
        <v>11.7</v>
      </c>
      <c r="AN538" s="14" t="n">
        <v>13.2</v>
      </c>
      <c r="AO538" s="14" t="n">
        <v>9.7</v>
      </c>
      <c r="OA538" s="6" t="n">
        <f aca="false">(OA138+OA338)/2</f>
        <v>17.0821428571429</v>
      </c>
      <c r="OB538" s="6" t="n">
        <f aca="false">(OB138+OB338)/2</f>
        <v>16.5291305916306</v>
      </c>
      <c r="PA538" s="6" t="n">
        <f aca="false">(PA138+PB138)/2</f>
        <v>22.2259966777409</v>
      </c>
      <c r="PB538" s="6" t="n">
        <f aca="false">AVERAGE(PA528:PA538)</f>
        <v>21.8988699285211</v>
      </c>
    </row>
    <row r="539" customFormat="false" ht="12.9" hidden="false" customHeight="false" outlineLevel="0" collapsed="false">
      <c r="AA539" s="0" t="n">
        <f aca="false">AA538+1</f>
        <v>1901</v>
      </c>
      <c r="AB539" s="37" t="n">
        <v>1903</v>
      </c>
      <c r="AC539" s="14" t="n">
        <v>13.9</v>
      </c>
      <c r="AD539" s="14" t="n">
        <v>17.6</v>
      </c>
      <c r="AE539" s="14" t="n">
        <v>12.2</v>
      </c>
      <c r="AF539" s="14" t="n">
        <v>9.7</v>
      </c>
      <c r="AG539" s="14" t="n">
        <v>8.5</v>
      </c>
      <c r="AH539" s="14" t="n">
        <v>5.3</v>
      </c>
      <c r="AI539" s="14" t="n">
        <v>5.1</v>
      </c>
      <c r="AJ539" s="14" t="n">
        <v>4.8</v>
      </c>
      <c r="AK539" s="14" t="n">
        <v>8.3</v>
      </c>
      <c r="AL539" s="14" t="n">
        <v>9.2</v>
      </c>
      <c r="AM539" s="14" t="n">
        <v>13.2</v>
      </c>
      <c r="AN539" s="14" t="n">
        <v>14.7</v>
      </c>
      <c r="AO539" s="14" t="n">
        <v>10.2</v>
      </c>
      <c r="OA539" s="6" t="n">
        <f aca="false">(OA139+OA339)/2</f>
        <v>16.4976190476191</v>
      </c>
      <c r="OB539" s="6" t="n">
        <f aca="false">(OB139+OB339)/2</f>
        <v>16.5659000721501</v>
      </c>
      <c r="PA539" s="6" t="n">
        <f aca="false">(PA139+PB139)/2</f>
        <v>21.410188261351</v>
      </c>
      <c r="PB539" s="6" t="n">
        <f aca="false">AVERAGE(PA529:PA539)</f>
        <v>21.9264119601329</v>
      </c>
    </row>
    <row r="540" customFormat="false" ht="12.9" hidden="false" customHeight="false" outlineLevel="0" collapsed="false">
      <c r="AA540" s="0" t="n">
        <f aca="false">AA539+1</f>
        <v>1902</v>
      </c>
      <c r="AB540" s="37" t="n">
        <v>1904</v>
      </c>
      <c r="AC540" s="14" t="n">
        <v>14.1</v>
      </c>
      <c r="AD540" s="14" t="n">
        <v>13.6</v>
      </c>
      <c r="AE540" s="14" t="n">
        <v>11.5</v>
      </c>
      <c r="AF540" s="14" t="n">
        <v>10.3</v>
      </c>
      <c r="AG540" s="14" t="n">
        <v>9.1</v>
      </c>
      <c r="AH540" s="14" t="n">
        <v>6.2</v>
      </c>
      <c r="AI540" s="14" t="n">
        <v>4.9</v>
      </c>
      <c r="AJ540" s="14" t="n">
        <v>5.2</v>
      </c>
      <c r="AK540" s="14" t="n">
        <v>7.8</v>
      </c>
      <c r="AL540" s="14" t="n">
        <v>10.1</v>
      </c>
      <c r="AM540" s="14" t="n">
        <v>12.6</v>
      </c>
      <c r="AN540" s="14" t="n">
        <v>13.9</v>
      </c>
      <c r="AO540" s="14" t="n">
        <v>9.9</v>
      </c>
      <c r="OA540" s="6" t="n">
        <f aca="false">(OA140+OA340)/2</f>
        <v>16.9351190476191</v>
      </c>
      <c r="OB540" s="6" t="n">
        <f aca="false">(OB140+OB340)/2</f>
        <v>16.5939844877345</v>
      </c>
      <c r="PA540" s="6" t="n">
        <f aca="false">(PA140+PB140)/2</f>
        <v>21.4486434108527</v>
      </c>
      <c r="PB540" s="6" t="n">
        <f aca="false">AVERAGE(PA530:PA540)</f>
        <v>21.8217708647941</v>
      </c>
    </row>
    <row r="541" customFormat="false" ht="12.9" hidden="false" customHeight="false" outlineLevel="0" collapsed="false">
      <c r="AA541" s="0" t="n">
        <f aca="false">AA540+1</f>
        <v>1903</v>
      </c>
      <c r="AB541" s="37" t="n">
        <v>1905</v>
      </c>
      <c r="AC541" s="14" t="n">
        <v>14.3</v>
      </c>
      <c r="AD541" s="14" t="n">
        <v>13.7</v>
      </c>
      <c r="AE541" s="14" t="n">
        <v>13.1</v>
      </c>
      <c r="AF541" s="14" t="n">
        <v>11</v>
      </c>
      <c r="AG541" s="14" t="n">
        <v>6.8</v>
      </c>
      <c r="AH541" s="14" t="n">
        <v>5.9</v>
      </c>
      <c r="AI541" s="14" t="n">
        <v>5</v>
      </c>
      <c r="AJ541" s="14" t="n">
        <v>5.6</v>
      </c>
      <c r="AK541" s="14" t="n">
        <v>7.2</v>
      </c>
      <c r="AL541" s="14" t="n">
        <v>9.6</v>
      </c>
      <c r="AM541" s="14" t="n">
        <v>13</v>
      </c>
      <c r="AN541" s="14" t="n">
        <v>12.6</v>
      </c>
      <c r="AO541" s="14" t="n">
        <v>9.8</v>
      </c>
      <c r="OA541" s="6" t="n">
        <f aca="false">(OA141+OA341)/2</f>
        <v>16.8482638888889</v>
      </c>
      <c r="OB541" s="6" t="n">
        <f aca="false">(OB141+OB341)/2</f>
        <v>16.5877660533911</v>
      </c>
      <c r="PA541" s="6" t="n">
        <f aca="false">(PA141+PB141)/2</f>
        <v>22.2471530084902</v>
      </c>
      <c r="PB541" s="6" t="n">
        <f aca="false">AVERAGE(PA531:PA541)</f>
        <v>21.8425907748582</v>
      </c>
    </row>
    <row r="542" customFormat="false" ht="12.9" hidden="false" customHeight="false" outlineLevel="0" collapsed="false">
      <c r="AA542" s="0" t="n">
        <f aca="false">AA541+1</f>
        <v>1904</v>
      </c>
      <c r="AB542" s="37" t="n">
        <v>1906</v>
      </c>
      <c r="AC542" s="14" t="n">
        <v>13.1</v>
      </c>
      <c r="AD542" s="14" t="n">
        <v>14.2</v>
      </c>
      <c r="AE542" s="14" t="n">
        <v>11</v>
      </c>
      <c r="AF542" s="14" t="n">
        <v>12</v>
      </c>
      <c r="AG542" s="14" t="n">
        <v>7.8</v>
      </c>
      <c r="AH542" s="14" t="n">
        <v>6.8</v>
      </c>
      <c r="AI542" s="14" t="n">
        <v>5.5</v>
      </c>
      <c r="AJ542" s="14" t="n">
        <v>5.7</v>
      </c>
      <c r="AK542" s="14" t="n">
        <v>5.6</v>
      </c>
      <c r="AL542" s="14" t="n">
        <v>9.9</v>
      </c>
      <c r="AM542" s="14" t="n">
        <v>10.8</v>
      </c>
      <c r="AN542" s="14" t="n">
        <v>13.7</v>
      </c>
      <c r="AO542" s="14" t="n">
        <v>9.7</v>
      </c>
      <c r="OA542" s="6" t="n">
        <f aca="false">(OA142+OA342)/2</f>
        <v>16.019742063492</v>
      </c>
      <c r="OB542" s="6" t="n">
        <f aca="false">(OB142+OB342)/2</f>
        <v>16.509852994228</v>
      </c>
      <c r="PA542" s="6" t="n">
        <f aca="false">(PA142+PB142)/2</f>
        <v>21.1376891842008</v>
      </c>
      <c r="PB542" s="6" t="n">
        <f aca="false">AVERAGE(PA532:PA542)</f>
        <v>21.7469105506896</v>
      </c>
    </row>
    <row r="543" customFormat="false" ht="12.9" hidden="false" customHeight="false" outlineLevel="0" collapsed="false">
      <c r="AA543" s="0" t="n">
        <f aca="false">AA542+1</f>
        <v>1905</v>
      </c>
      <c r="AB543" s="37" t="n">
        <v>1907</v>
      </c>
      <c r="AC543" s="14" t="n">
        <v>16</v>
      </c>
      <c r="AD543" s="14" t="n">
        <v>12.1</v>
      </c>
      <c r="AE543" s="14" t="n">
        <v>11.5</v>
      </c>
      <c r="AF543" s="14" t="n">
        <v>10.9</v>
      </c>
      <c r="AG543" s="14" t="n">
        <v>8.7</v>
      </c>
      <c r="AH543" s="14" t="n">
        <v>7</v>
      </c>
      <c r="AI543" s="14" t="n">
        <v>5.8</v>
      </c>
      <c r="AJ543" s="14" t="n">
        <v>4.1</v>
      </c>
      <c r="AK543" s="14" t="n">
        <v>4.4</v>
      </c>
      <c r="AL543" s="14" t="n">
        <v>5.2</v>
      </c>
      <c r="AM543" s="14" t="n">
        <v>9.2</v>
      </c>
      <c r="AN543" s="14" t="n">
        <v>12.8</v>
      </c>
      <c r="AO543" s="14" t="n">
        <v>9</v>
      </c>
      <c r="OA543" s="6" t="n">
        <f aca="false">(OA143+OA343)/2</f>
        <v>16.6127976190476</v>
      </c>
      <c r="OB543" s="6" t="n">
        <f aca="false">(OB143+OB343)/2</f>
        <v>16.4923746392496</v>
      </c>
      <c r="PA543" s="6" t="n">
        <f aca="false">(PA143+PB143)/2</f>
        <v>21.9111957056724</v>
      </c>
      <c r="PB543" s="6" t="n">
        <f aca="false">AVERAGE(PA533:PA543)</f>
        <v>21.6737664574874</v>
      </c>
    </row>
    <row r="544" customFormat="false" ht="12.9" hidden="false" customHeight="false" outlineLevel="0" collapsed="false">
      <c r="AA544" s="0" t="n">
        <f aca="false">AA543+1</f>
        <v>1906</v>
      </c>
      <c r="AB544" s="37" t="n">
        <v>1908</v>
      </c>
      <c r="AC544" s="14" t="n">
        <v>16.7</v>
      </c>
      <c r="AD544" s="14" t="n">
        <v>17.4</v>
      </c>
      <c r="AE544" s="14" t="n">
        <v>12.4</v>
      </c>
      <c r="AF544" s="14" t="n">
        <v>11.9</v>
      </c>
      <c r="AG544" s="14" t="n">
        <v>10</v>
      </c>
      <c r="AH544" s="14" t="n">
        <v>8.7</v>
      </c>
      <c r="AI544" s="14" t="n">
        <v>6.6</v>
      </c>
      <c r="AJ544" s="14" t="n">
        <v>6.1</v>
      </c>
      <c r="AK544" s="14" t="n">
        <v>6.6</v>
      </c>
      <c r="AL544" s="14" t="n">
        <v>8.9</v>
      </c>
      <c r="AM544" s="14" t="n">
        <v>9.2</v>
      </c>
      <c r="AN544" s="14" t="n">
        <v>13.8</v>
      </c>
      <c r="AO544" s="14" t="n">
        <v>10.7</v>
      </c>
      <c r="OA544" s="6" t="n">
        <f aca="false">(OA144+OA344)/2</f>
        <v>16.3875992063492</v>
      </c>
      <c r="OB544" s="6" t="n">
        <f aca="false">(OB144+OB344)/2</f>
        <v>16.4809749278499</v>
      </c>
      <c r="PA544" s="6" t="n">
        <f aca="false">(PA144+PB144)/2</f>
        <v>22.3051495016611</v>
      </c>
      <c r="PB544" s="6" t="n">
        <f aca="false">AVERAGE(PA534:PA544)</f>
        <v>21.6594908106536</v>
      </c>
    </row>
    <row r="545" customFormat="false" ht="12.9" hidden="false" customHeight="false" outlineLevel="0" collapsed="false">
      <c r="AA545" s="0" t="n">
        <f aca="false">AA544+1</f>
        <v>1907</v>
      </c>
      <c r="AB545" s="37" t="n">
        <v>1909</v>
      </c>
      <c r="AC545" s="14" t="n">
        <v>13.3</v>
      </c>
      <c r="AD545" s="14" t="n">
        <v>14.4</v>
      </c>
      <c r="AE545" s="14" t="n">
        <v>10.3</v>
      </c>
      <c r="AF545" s="14" t="n">
        <v>9.4</v>
      </c>
      <c r="AG545" s="14" t="n">
        <v>7.6</v>
      </c>
      <c r="AH545" s="14" t="n">
        <v>5.4</v>
      </c>
      <c r="AI545" s="14" t="n">
        <v>5.4</v>
      </c>
      <c r="AJ545" s="14" t="n">
        <v>6.8</v>
      </c>
      <c r="AK545" s="14" t="n">
        <v>7.3</v>
      </c>
      <c r="AL545" s="14" t="n">
        <v>8.2</v>
      </c>
      <c r="AM545" s="14" t="n">
        <v>11.6</v>
      </c>
      <c r="AN545" s="14" t="n">
        <v>12.2</v>
      </c>
      <c r="AO545" s="14" t="n">
        <v>9.3</v>
      </c>
      <c r="OA545" s="6" t="n">
        <f aca="false">(OA145+OA345)/2</f>
        <v>16.2113095238095</v>
      </c>
      <c r="OB545" s="6" t="n">
        <f aca="false">(OB145+OB345)/2</f>
        <v>16.4900928932179</v>
      </c>
      <c r="PA545" s="6" t="n">
        <f aca="false">(PA145+PB145)/2</f>
        <v>21.9983665559247</v>
      </c>
      <c r="PB545" s="6" t="n">
        <f aca="false">AVERAGE(PA535:PA545)</f>
        <v>21.7094530577089</v>
      </c>
    </row>
    <row r="546" customFormat="false" ht="12.9" hidden="false" customHeight="false" outlineLevel="0" collapsed="false">
      <c r="AA546" s="0" t="n">
        <f aca="false">AA545+1</f>
        <v>1908</v>
      </c>
      <c r="AB546" s="37" t="n">
        <v>1910</v>
      </c>
      <c r="AC546" s="14" t="n">
        <v>18.1</v>
      </c>
      <c r="AD546" s="14" t="n">
        <v>15.5</v>
      </c>
      <c r="AE546" s="14" t="n">
        <v>12.4</v>
      </c>
      <c r="AF546" s="14" t="n">
        <v>10.2</v>
      </c>
      <c r="AG546" s="14" t="n">
        <v>7.9</v>
      </c>
      <c r="AH546" s="14" t="n">
        <v>4.3</v>
      </c>
      <c r="AI546" s="14" t="n">
        <v>4</v>
      </c>
      <c r="AJ546" s="14" t="n">
        <v>5.2</v>
      </c>
      <c r="AK546" s="14" t="n">
        <v>6.8</v>
      </c>
      <c r="AL546" s="14" t="n">
        <v>9.4</v>
      </c>
      <c r="AM546" s="14" t="n">
        <v>11.7</v>
      </c>
      <c r="AN546" s="14" t="n">
        <v>14.3</v>
      </c>
      <c r="AO546" s="14" t="n">
        <v>10</v>
      </c>
      <c r="OA546" s="6" t="n">
        <f aca="false">(OA146+OA346)/2</f>
        <v>16.1907738095238</v>
      </c>
      <c r="OB546" s="6" t="n">
        <f aca="false">(OB146+OB346)/2</f>
        <v>16.4725333694084</v>
      </c>
      <c r="PA546" s="6" t="n">
        <f aca="false">(PA146+PB146)/2</f>
        <v>21.8424418604651</v>
      </c>
      <c r="PB546" s="6" t="n">
        <f aca="false">AVERAGE(PA536:PA546)</f>
        <v>21.7297515576585</v>
      </c>
    </row>
    <row r="547" customFormat="false" ht="12.9" hidden="false" customHeight="false" outlineLevel="0" collapsed="false">
      <c r="AA547" s="0" t="n">
        <f aca="false">AA546+1</f>
        <v>1909</v>
      </c>
      <c r="AB547" s="37" t="n">
        <v>1911</v>
      </c>
      <c r="AC547" s="14" t="n">
        <v>13.9</v>
      </c>
      <c r="AD547" s="14" t="n">
        <v>12.6</v>
      </c>
      <c r="AE547" s="14" t="n">
        <v>12.9</v>
      </c>
      <c r="AF547" s="14" t="n">
        <v>8.1</v>
      </c>
      <c r="AG547" s="14" t="n">
        <v>8.4</v>
      </c>
      <c r="AH547" s="14" t="n">
        <v>6.4</v>
      </c>
      <c r="AI547" s="14" t="n">
        <v>4.4</v>
      </c>
      <c r="AJ547" s="14" t="n">
        <v>5.5</v>
      </c>
      <c r="AK547" s="14" t="n">
        <v>5.6</v>
      </c>
      <c r="AL547" s="14" t="n">
        <v>8.7</v>
      </c>
      <c r="AM547" s="14" t="n">
        <v>10.8</v>
      </c>
      <c r="AN547" s="14" t="n">
        <v>11.1</v>
      </c>
      <c r="AO547" s="14" t="n">
        <v>9</v>
      </c>
      <c r="OA547" s="6" t="n">
        <f aca="false">(OA147+OA347)/2</f>
        <v>16.4994543650794</v>
      </c>
      <c r="OB547" s="6" t="n">
        <f aca="false">(OB147+OB347)/2</f>
        <v>16.5016774891775</v>
      </c>
      <c r="PA547" s="6" t="n">
        <f aca="false">(PA147+PB147)/2</f>
        <v>22.2839147286822</v>
      </c>
      <c r="PB547" s="6" t="n">
        <f aca="false">AVERAGE(PA537:PA547)</f>
        <v>21.8413341611016</v>
      </c>
    </row>
    <row r="548" customFormat="false" ht="12.9" hidden="false" customHeight="false" outlineLevel="0" collapsed="false">
      <c r="AA548" s="0" t="n">
        <f aca="false">AA547+1</f>
        <v>1910</v>
      </c>
      <c r="AB548" s="37" t="n">
        <v>1912</v>
      </c>
      <c r="AC548" s="14" t="n">
        <v>16.3</v>
      </c>
      <c r="AD548" s="14" t="n">
        <v>15.6</v>
      </c>
      <c r="AE548" s="14" t="n">
        <v>12.6</v>
      </c>
      <c r="AF548" s="14" t="n">
        <v>9.5</v>
      </c>
      <c r="AG548" s="14" t="n">
        <v>9.4</v>
      </c>
      <c r="AH548" s="14" t="n">
        <v>7</v>
      </c>
      <c r="AI548" s="14" t="n">
        <v>6.1</v>
      </c>
      <c r="AJ548" s="14" t="n">
        <v>6.8</v>
      </c>
      <c r="AK548" s="14" t="n">
        <v>7.9</v>
      </c>
      <c r="AL548" s="14" t="n">
        <v>6.8</v>
      </c>
      <c r="AM548" s="14" t="n">
        <v>11.2</v>
      </c>
      <c r="AN548" s="14" t="n">
        <v>11.3</v>
      </c>
      <c r="AO548" s="14" t="n">
        <v>10</v>
      </c>
      <c r="OA548" s="6" t="n">
        <f aca="false">(OA148+OA348)/2</f>
        <v>16.2657738095238</v>
      </c>
      <c r="OB548" s="6" t="n">
        <f aca="false">(OB148+OB348)/2</f>
        <v>16.5045995670996</v>
      </c>
      <c r="PA548" s="6" t="n">
        <f aca="false">(PA148+PB148)/2</f>
        <v>22.0066168327796</v>
      </c>
      <c r="PB548" s="6" t="n">
        <f aca="false">AVERAGE(PA538:PA548)</f>
        <v>21.8924868843473</v>
      </c>
    </row>
    <row r="549" customFormat="false" ht="12.9" hidden="false" customHeight="false" outlineLevel="0" collapsed="false">
      <c r="AA549" s="0" t="n">
        <f aca="false">AA548+1</f>
        <v>1911</v>
      </c>
      <c r="AB549" s="37" t="n">
        <v>1913</v>
      </c>
      <c r="AC549" s="14" t="n">
        <v>15</v>
      </c>
      <c r="AD549" s="14" t="n">
        <v>14.4</v>
      </c>
      <c r="AE549" s="14" t="n">
        <v>12.6</v>
      </c>
      <c r="AF549" s="14" t="n">
        <v>8.6</v>
      </c>
      <c r="AG549" s="14" t="n">
        <v>8.3</v>
      </c>
      <c r="AH549" s="14" t="n">
        <v>6.3</v>
      </c>
      <c r="AI549" s="14" t="n">
        <v>4.8</v>
      </c>
      <c r="AJ549" s="14" t="n">
        <v>6.6</v>
      </c>
      <c r="AK549" s="14" t="n">
        <v>8.1</v>
      </c>
      <c r="AL549" s="14" t="n">
        <v>7.7</v>
      </c>
      <c r="AM549" s="14" t="n">
        <v>13.1</v>
      </c>
      <c r="AN549" s="14" t="n">
        <v>12.9</v>
      </c>
      <c r="AO549" s="14" t="n">
        <v>9.9</v>
      </c>
      <c r="OA549" s="6" t="n">
        <f aca="false">(OA149+OA349)/2</f>
        <v>16.6642857142857</v>
      </c>
      <c r="OB549" s="6" t="n">
        <f aca="false">(OB149+OB349)/2</f>
        <v>16.4666125541126</v>
      </c>
      <c r="PA549" s="6" t="n">
        <f aca="false">(PA149+PB149)/2</f>
        <v>22.5397286821705</v>
      </c>
      <c r="PB549" s="6" t="n">
        <f aca="false">AVERAGE(PA539:PA549)</f>
        <v>21.9210079756591</v>
      </c>
    </row>
    <row r="550" customFormat="false" ht="12.9" hidden="false" customHeight="false" outlineLevel="0" collapsed="false">
      <c r="AA550" s="0" t="n">
        <f aca="false">AA549+1</f>
        <v>1912</v>
      </c>
      <c r="AB550" s="37" t="n">
        <v>1914</v>
      </c>
      <c r="AC550" s="14" t="n">
        <v>13.5</v>
      </c>
      <c r="AD550" s="14" t="n">
        <v>17.6</v>
      </c>
      <c r="AE550" s="14" t="n">
        <v>13.8</v>
      </c>
      <c r="AF550" s="14" t="n">
        <v>9.2</v>
      </c>
      <c r="AG550" s="14" t="n">
        <v>7.5</v>
      </c>
      <c r="AH550" s="14" t="n">
        <v>6.6</v>
      </c>
      <c r="AI550" s="14" t="n">
        <v>5.7</v>
      </c>
      <c r="AJ550" s="14" t="n">
        <v>6.6</v>
      </c>
      <c r="AK550" s="14" t="n">
        <v>8</v>
      </c>
      <c r="AL550" s="14" t="n">
        <v>8.7</v>
      </c>
      <c r="AM550" s="14" t="n">
        <v>10.6</v>
      </c>
      <c r="AN550" s="14" t="n">
        <v>13.3</v>
      </c>
      <c r="AO550" s="14" t="n">
        <v>10.1</v>
      </c>
      <c r="OA550" s="6" t="n">
        <f aca="false">(OA150+OA350)/2</f>
        <v>16.9839285714286</v>
      </c>
      <c r="OB550" s="6" t="n">
        <f aca="false">(OB150+OB350)/2</f>
        <v>16.5108225108225</v>
      </c>
      <c r="PA550" s="6" t="n">
        <f aca="false">(PA150+PB150)/2</f>
        <v>22.4672203765227</v>
      </c>
      <c r="PB550" s="6" t="n">
        <f aca="false">AVERAGE(PA540:PA550)</f>
        <v>22.0171018043111</v>
      </c>
    </row>
    <row r="551" customFormat="false" ht="12.9" hidden="false" customHeight="false" outlineLevel="0" collapsed="false">
      <c r="AA551" s="0" t="n">
        <f aca="false">AA550+1</f>
        <v>1913</v>
      </c>
      <c r="AB551" s="37" t="n">
        <v>1915</v>
      </c>
      <c r="AC551" s="14" t="n">
        <v>13.2</v>
      </c>
      <c r="AD551" s="14" t="n">
        <v>15.4</v>
      </c>
      <c r="AE551" s="14" t="n">
        <v>12.7</v>
      </c>
      <c r="AF551" s="14" t="n">
        <v>11.6</v>
      </c>
      <c r="AG551" s="14" t="n">
        <v>6.2</v>
      </c>
      <c r="AH551" s="14" t="n">
        <v>2.8</v>
      </c>
      <c r="AI551" s="14" t="n">
        <v>5.1</v>
      </c>
      <c r="AJ551" s="14" t="n">
        <v>7.4</v>
      </c>
      <c r="AK551" s="14" t="n">
        <v>7.4</v>
      </c>
      <c r="AL551" s="14" t="n">
        <v>10.2</v>
      </c>
      <c r="AM551" s="14" t="n">
        <v>11.4</v>
      </c>
      <c r="AN551" s="14" t="n">
        <v>14.1</v>
      </c>
      <c r="AO551" s="14" t="n">
        <v>9.8</v>
      </c>
      <c r="OA551" s="6" t="n">
        <f aca="false">(OA151+OA351)/2</f>
        <v>16.5075396825397</v>
      </c>
      <c r="OB551" s="6" t="n">
        <f aca="false">(OB151+OB351)/2</f>
        <v>16.4719516594517</v>
      </c>
      <c r="PA551" s="6" t="n">
        <f aca="false">(PA151+PB151)/2</f>
        <v>22.5645441122185</v>
      </c>
      <c r="PB551" s="6" t="n">
        <f aca="false">AVERAGE(PA541:PA551)</f>
        <v>22.1185473226171</v>
      </c>
    </row>
    <row r="552" customFormat="false" ht="12.9" hidden="false" customHeight="false" outlineLevel="0" collapsed="false">
      <c r="AA552" s="0" t="n">
        <f aca="false">AA551+1</f>
        <v>1914</v>
      </c>
      <c r="AB552" s="37" t="n">
        <v>1916</v>
      </c>
      <c r="AC552" s="14" t="n">
        <v>12.2</v>
      </c>
      <c r="AD552" s="14" t="n">
        <v>15.7</v>
      </c>
      <c r="AE552" s="14" t="n">
        <v>12.7</v>
      </c>
      <c r="AF552" s="14" t="n">
        <v>9.7</v>
      </c>
      <c r="AG552" s="14" t="n">
        <v>6.2</v>
      </c>
      <c r="AH552" s="14" t="n">
        <v>3.8</v>
      </c>
      <c r="AI552" s="14" t="n">
        <v>4.7</v>
      </c>
      <c r="AJ552" s="14" t="n">
        <v>6.7</v>
      </c>
      <c r="AK552" s="14" t="n">
        <v>5.5</v>
      </c>
      <c r="AL552" s="14" t="n">
        <v>11.3</v>
      </c>
      <c r="AM552" s="14" t="n">
        <v>13.9</v>
      </c>
      <c r="AN552" s="14" t="n">
        <v>15</v>
      </c>
      <c r="AO552" s="14" t="n">
        <v>9.8</v>
      </c>
      <c r="OA552" s="6" t="n">
        <f aca="false">(OA152+OA352)/2</f>
        <v>16.4937996031746</v>
      </c>
      <c r="OB552" s="6" t="n">
        <f aca="false">(OB152+OB352)/2</f>
        <v>16.4397276334776</v>
      </c>
      <c r="PA552" s="6" t="n">
        <f aca="false">(PA152+PB152)/2</f>
        <v>22.1103820598007</v>
      </c>
      <c r="PB552" s="6" t="n">
        <f aca="false">AVERAGE(PA542:PA552)</f>
        <v>22.1061136000089</v>
      </c>
    </row>
    <row r="553" customFormat="false" ht="12.9" hidden="false" customHeight="false" outlineLevel="0" collapsed="false">
      <c r="AA553" s="0" t="n">
        <f aca="false">AA552+1</f>
        <v>1915</v>
      </c>
      <c r="AB553" s="37" t="n">
        <v>1917</v>
      </c>
      <c r="AC553" s="14" t="n">
        <v>14.3</v>
      </c>
      <c r="AD553" s="14" t="n">
        <v>16.3</v>
      </c>
      <c r="AE553" s="14" t="n">
        <v>12.2</v>
      </c>
      <c r="AF553" s="14" t="n">
        <v>9.8</v>
      </c>
      <c r="AG553" s="14" t="n">
        <v>7.6</v>
      </c>
      <c r="AH553" s="14" t="n">
        <v>8.7</v>
      </c>
      <c r="AI553" s="14" t="n">
        <v>6.2</v>
      </c>
      <c r="AJ553" s="14" t="n">
        <v>6.3</v>
      </c>
      <c r="AK553" s="14" t="n">
        <v>8.4</v>
      </c>
      <c r="AL553" s="14" t="n">
        <v>9.4</v>
      </c>
      <c r="AM553" s="14" t="n">
        <v>10.6</v>
      </c>
      <c r="AN553" s="14" t="n">
        <v>13.8</v>
      </c>
      <c r="AO553" s="14" t="n">
        <v>10.3</v>
      </c>
      <c r="OA553" s="6" t="n">
        <f aca="false">(OA153+OA353)/2</f>
        <v>16.4455357142857</v>
      </c>
      <c r="OB553" s="6" t="n">
        <f aca="false">(OB153+OB353)/2</f>
        <v>16.4784361471861</v>
      </c>
      <c r="PA553" s="6" t="n">
        <f aca="false">(PA153+PB153)/2</f>
        <v>22.2851605758583</v>
      </c>
      <c r="PB553" s="6" t="n">
        <f aca="false">AVERAGE(PA543:PA553)</f>
        <v>22.2104291810687</v>
      </c>
    </row>
    <row r="554" customFormat="false" ht="12.9" hidden="false" customHeight="false" outlineLevel="0" collapsed="false">
      <c r="AA554" s="0" t="n">
        <f aca="false">AA553+1</f>
        <v>1916</v>
      </c>
      <c r="AB554" s="37" t="n">
        <v>1918</v>
      </c>
      <c r="AC554" s="14" t="n">
        <v>14.6</v>
      </c>
      <c r="AD554" s="14" t="n">
        <v>13.9</v>
      </c>
      <c r="AE554" s="14" t="n">
        <v>10.9</v>
      </c>
      <c r="AF554" s="14" t="n">
        <v>8.7</v>
      </c>
      <c r="AG554" s="14" t="n">
        <v>7.8</v>
      </c>
      <c r="AH554" s="14" t="n">
        <v>6.4</v>
      </c>
      <c r="AI554" s="14" t="n">
        <v>4.8</v>
      </c>
      <c r="AJ554" s="14" t="n">
        <v>4.2</v>
      </c>
      <c r="AK554" s="14" t="n">
        <v>6.1</v>
      </c>
      <c r="AL554" s="14" t="n">
        <v>8.1</v>
      </c>
      <c r="AM554" s="14" t="n">
        <v>9.2</v>
      </c>
      <c r="AN554" s="14" t="n">
        <v>12.7</v>
      </c>
      <c r="AO554" s="14" t="n">
        <v>8.9</v>
      </c>
      <c r="OA554" s="6" t="n">
        <f aca="false">(OA154+OA354)/2</f>
        <v>16.5508928571429</v>
      </c>
      <c r="OB554" s="6" t="n">
        <f aca="false">(OB154+OB354)/2</f>
        <v>16.4728084415584</v>
      </c>
      <c r="PA554" s="6" t="n">
        <f aca="false">(PA154+PB154)/2</f>
        <v>22.084219269103</v>
      </c>
      <c r="PB554" s="6" t="n">
        <f aca="false">AVERAGE(PA544:PA554)</f>
        <v>22.226158595926</v>
      </c>
    </row>
    <row r="555" customFormat="false" ht="12.9" hidden="false" customHeight="false" outlineLevel="0" collapsed="false">
      <c r="AA555" s="0" t="n">
        <f aca="false">AA554+1</f>
        <v>1917</v>
      </c>
      <c r="AB555" s="37" t="n">
        <v>1919</v>
      </c>
      <c r="AC555" s="14" t="n">
        <v>14.7</v>
      </c>
      <c r="AD555" s="14" t="n">
        <v>13.7</v>
      </c>
      <c r="AE555" s="14" t="n">
        <v>13.6</v>
      </c>
      <c r="AF555" s="14" t="n">
        <v>7.8</v>
      </c>
      <c r="AG555" s="14" t="n">
        <v>8.6</v>
      </c>
      <c r="AH555" s="14" t="n">
        <v>6.3</v>
      </c>
      <c r="AI555" s="14" t="n">
        <v>7.3</v>
      </c>
      <c r="AJ555" s="14" t="n">
        <v>5.4</v>
      </c>
      <c r="AK555" s="14" t="n">
        <v>7.1</v>
      </c>
      <c r="AL555" s="14" t="n">
        <v>8.2</v>
      </c>
      <c r="AM555" s="14" t="n">
        <v>10.5</v>
      </c>
      <c r="AN555" s="14" t="n">
        <v>14.4</v>
      </c>
      <c r="AO555" s="14" t="n">
        <v>9.8</v>
      </c>
      <c r="OA555" s="6" t="n">
        <f aca="false">(OA155+OA355)/2</f>
        <v>16.8104166666667</v>
      </c>
      <c r="OB555" s="6" t="n">
        <f aca="false">(OB155+OB355)/2</f>
        <v>16.5112463924964</v>
      </c>
      <c r="PA555" s="6" t="n">
        <f aca="false">(PA155+PB155)/2</f>
        <v>22.3008859357697</v>
      </c>
      <c r="PB555" s="6" t="n">
        <f aca="false">AVERAGE(PA545:PA555)</f>
        <v>22.2257709990268</v>
      </c>
    </row>
    <row r="556" customFormat="false" ht="12.9" hidden="false" customHeight="false" outlineLevel="0" collapsed="false">
      <c r="AA556" s="0" t="n">
        <f aca="false">AA555+1</f>
        <v>1918</v>
      </c>
      <c r="AB556" s="37" t="n">
        <v>1920</v>
      </c>
      <c r="AC556" s="14" t="n">
        <v>16.2</v>
      </c>
      <c r="AD556" s="14" t="n">
        <v>14.9</v>
      </c>
      <c r="AE556" s="14" t="n">
        <v>11.9</v>
      </c>
      <c r="AF556" s="14" t="n">
        <v>10.1</v>
      </c>
      <c r="AG556" s="14" t="n">
        <v>10.5</v>
      </c>
      <c r="AH556" s="14" t="n">
        <v>7.5</v>
      </c>
      <c r="AI556" s="14" t="n">
        <v>4</v>
      </c>
      <c r="AJ556" s="14" t="n">
        <v>5.9</v>
      </c>
      <c r="AK556" s="14" t="n">
        <v>5.7</v>
      </c>
      <c r="AL556" s="14" t="n">
        <v>8.4</v>
      </c>
      <c r="AM556" s="14" t="n">
        <v>10.2</v>
      </c>
      <c r="AN556" s="14" t="n">
        <v>12.3</v>
      </c>
      <c r="AO556" s="14" t="n">
        <v>9.8</v>
      </c>
      <c r="OA556" s="6" t="n">
        <f aca="false">(OA156+OA356)/2</f>
        <v>16.5648809523809</v>
      </c>
      <c r="OB556" s="6" t="n">
        <f aca="false">(OB156+OB356)/2</f>
        <v>16.5433892496392</v>
      </c>
      <c r="PA556" s="6" t="n">
        <f aca="false">(PA156+PB156)/2</f>
        <v>22.5013012181617</v>
      </c>
      <c r="PB556" s="6" t="n">
        <f aca="false">AVERAGE(PA546:PA556)</f>
        <v>22.2714923319574</v>
      </c>
    </row>
    <row r="557" customFormat="false" ht="12.9" hidden="false" customHeight="false" outlineLevel="0" collapsed="false">
      <c r="AA557" s="0" t="n">
        <f aca="false">AA556+1</f>
        <v>1919</v>
      </c>
      <c r="AB557" s="37" t="n">
        <v>1921</v>
      </c>
      <c r="AC557" s="14" t="n">
        <v>14.1</v>
      </c>
      <c r="AD557" s="14" t="n">
        <v>16.6</v>
      </c>
      <c r="AE557" s="14" t="n">
        <v>11.3</v>
      </c>
      <c r="AF557" s="14" t="n">
        <v>11.8</v>
      </c>
      <c r="AG557" s="14" t="n">
        <v>7.9</v>
      </c>
      <c r="AH557" s="14" t="n">
        <v>6.9</v>
      </c>
      <c r="AI557" s="14" t="n">
        <v>4.9</v>
      </c>
      <c r="AJ557" s="14" t="n">
        <v>6</v>
      </c>
      <c r="AK557" s="14" t="n">
        <v>7.2</v>
      </c>
      <c r="AL557" s="14" t="n">
        <v>8.5</v>
      </c>
      <c r="AM557" s="14" t="n">
        <v>12.4</v>
      </c>
      <c r="AN557" s="14" t="n">
        <v>14.4</v>
      </c>
      <c r="AO557" s="14" t="n">
        <v>10.2</v>
      </c>
      <c r="OA557" s="6" t="n">
        <f aca="false">(OA157+OA357)/2</f>
        <v>17.2556547619048</v>
      </c>
      <c r="OB557" s="6" t="n">
        <f aca="false">(OB157+OB357)/2</f>
        <v>16.6401966089466</v>
      </c>
      <c r="PA557" s="6" t="n">
        <f aca="false">(PA157+PB157)/2</f>
        <v>22.8072535991141</v>
      </c>
      <c r="PB557" s="6" t="n">
        <f aca="false">AVERAGE(PA547:PA557)</f>
        <v>22.3592024900164</v>
      </c>
    </row>
    <row r="558" customFormat="false" ht="12.9" hidden="false" customHeight="false" outlineLevel="0" collapsed="false">
      <c r="AA558" s="0" t="n">
        <f aca="false">AA557+1</f>
        <v>1920</v>
      </c>
      <c r="AB558" s="37" t="n">
        <v>1922</v>
      </c>
      <c r="AC558" s="14" t="n">
        <v>13.9</v>
      </c>
      <c r="AD558" s="14" t="n">
        <v>14.6</v>
      </c>
      <c r="AE558" s="14" t="n">
        <v>12.2</v>
      </c>
      <c r="AF558" s="14" t="n">
        <v>8.8</v>
      </c>
      <c r="AG558" s="14" t="n">
        <v>6.7</v>
      </c>
      <c r="AH558" s="14" t="n">
        <v>7.7</v>
      </c>
      <c r="AI558" s="14" t="n">
        <v>4.9</v>
      </c>
      <c r="AJ558" s="14" t="n">
        <v>6.3</v>
      </c>
      <c r="AK558" s="14" t="n">
        <v>7.3</v>
      </c>
      <c r="AL558" s="14" t="n">
        <v>9.3</v>
      </c>
      <c r="AM558" s="14" t="n">
        <v>11.9</v>
      </c>
      <c r="AN558" s="14" t="n">
        <v>14.1</v>
      </c>
      <c r="AO558" s="14" t="n">
        <v>9.8</v>
      </c>
      <c r="OA558" s="6" t="n">
        <f aca="false">(OA158+OA358)/2</f>
        <v>16.5455357142857</v>
      </c>
      <c r="OB558" s="6" t="n">
        <f aca="false">(OB158+OB358)/2</f>
        <v>16.6443858225108</v>
      </c>
      <c r="PA558" s="6" t="n">
        <f aca="false">(PA158+PB158)/2</f>
        <v>21.6094407530454</v>
      </c>
      <c r="PB558" s="6" t="n">
        <f aca="false">AVERAGE(PA548:PA558)</f>
        <v>22.2978866740495</v>
      </c>
    </row>
    <row r="559" customFormat="false" ht="12.9" hidden="false" customHeight="false" outlineLevel="0" collapsed="false">
      <c r="AA559" s="0" t="n">
        <f aca="false">AA558+1</f>
        <v>1921</v>
      </c>
      <c r="AB559" s="37" t="n">
        <v>1923</v>
      </c>
      <c r="AC559" s="14" t="n">
        <v>15.7</v>
      </c>
      <c r="AD559" s="14" t="n">
        <v>16.3</v>
      </c>
      <c r="AE559" s="14" t="n">
        <v>12.3</v>
      </c>
      <c r="AF559" s="14" t="n">
        <v>9.9</v>
      </c>
      <c r="AG559" s="14" t="n">
        <v>10.3</v>
      </c>
      <c r="AH559" s="14" t="n">
        <v>6.9</v>
      </c>
      <c r="AI559" s="14" t="n">
        <v>6.7</v>
      </c>
      <c r="AJ559" s="14" t="n">
        <v>4.8</v>
      </c>
      <c r="AK559" s="14" t="n">
        <v>7.6</v>
      </c>
      <c r="AL559" s="14" t="n">
        <v>8.7</v>
      </c>
      <c r="AM559" s="14" t="n">
        <v>11.9</v>
      </c>
      <c r="AN559" s="14" t="n">
        <v>13.6</v>
      </c>
      <c r="AO559" s="14" t="n">
        <v>10.4</v>
      </c>
      <c r="OA559" s="6" t="n">
        <f aca="false">(OA159+OA359)/2</f>
        <v>17.1931547619048</v>
      </c>
      <c r="OB559" s="6" t="n">
        <f aca="false">(OB159+OB359)/2</f>
        <v>16.7286931818182</v>
      </c>
      <c r="PA559" s="6" t="n">
        <f aca="false">(PA159+PB159)/2</f>
        <v>23.1033222591362</v>
      </c>
      <c r="PB559" s="6" t="n">
        <f aca="false">AVERAGE(PA549:PA559)</f>
        <v>22.3975871673546</v>
      </c>
    </row>
    <row r="560" customFormat="false" ht="12.9" hidden="false" customHeight="false" outlineLevel="0" collapsed="false">
      <c r="AA560" s="0" t="n">
        <f aca="false">AA559+1</f>
        <v>1922</v>
      </c>
      <c r="AB560" s="37" t="n">
        <v>1924</v>
      </c>
      <c r="AC560" s="14" t="n">
        <v>13</v>
      </c>
      <c r="AD560" s="14" t="n">
        <v>14.6</v>
      </c>
      <c r="AE560" s="14" t="n">
        <v>11.6</v>
      </c>
      <c r="AF560" s="14" t="n">
        <v>12.3</v>
      </c>
      <c r="AG560" s="14" t="n">
        <v>7.6</v>
      </c>
      <c r="AH560" s="14" t="n">
        <v>5.2</v>
      </c>
      <c r="AI560" s="14" t="n">
        <v>4.4</v>
      </c>
      <c r="AJ560" s="14" t="n">
        <v>6</v>
      </c>
      <c r="AK560" s="14" t="n">
        <v>6.2</v>
      </c>
      <c r="AL560" s="14" t="n">
        <v>8.8</v>
      </c>
      <c r="AM560" s="14" t="n">
        <v>11.1</v>
      </c>
      <c r="AN560" s="14" t="n">
        <v>13.2</v>
      </c>
      <c r="AO560" s="14" t="n">
        <v>9.5</v>
      </c>
      <c r="OA560" s="6" t="n">
        <f aca="false">(OA160+OA360)/2</f>
        <v>16.5017857142857</v>
      </c>
      <c r="OB560" s="6" t="n">
        <f aca="false">(OB160+OB360)/2</f>
        <v>16.7139204545455</v>
      </c>
      <c r="PA560" s="6" t="n">
        <f aca="false">(PA160+PB160)/2</f>
        <v>22.1985326688815</v>
      </c>
      <c r="PB560" s="6" t="n">
        <f aca="false">AVERAGE(PA550:PA560)</f>
        <v>22.3665693479647</v>
      </c>
    </row>
    <row r="561" customFormat="false" ht="12.9" hidden="false" customHeight="false" outlineLevel="0" collapsed="false">
      <c r="AA561" s="0" t="n">
        <f aca="false">AA560+1</f>
        <v>1923</v>
      </c>
      <c r="AB561" s="37" t="n">
        <v>1925</v>
      </c>
      <c r="AC561" s="14" t="n">
        <v>13.9</v>
      </c>
      <c r="AD561" s="14" t="n">
        <v>15.7</v>
      </c>
      <c r="AE561" s="14" t="n">
        <v>13.3</v>
      </c>
      <c r="AF561" s="14" t="n">
        <v>12.8</v>
      </c>
      <c r="AG561" s="14" t="n">
        <v>10.9</v>
      </c>
      <c r="AH561" s="14" t="n">
        <v>7.4</v>
      </c>
      <c r="AI561" s="14" t="n">
        <v>6.9</v>
      </c>
      <c r="AJ561" s="14" t="n">
        <v>6.1</v>
      </c>
      <c r="AK561" s="14" t="n">
        <v>6.7</v>
      </c>
      <c r="AL561" s="14" t="n">
        <v>9.6</v>
      </c>
      <c r="AM561" s="14" t="n">
        <v>10.6</v>
      </c>
      <c r="AN561" s="14" t="n">
        <v>12.9</v>
      </c>
      <c r="AO561" s="14" t="n">
        <v>10.6</v>
      </c>
      <c r="OA561" s="6" t="n">
        <f aca="false">(OA161+OA361)/2</f>
        <v>16.7380952380952</v>
      </c>
      <c r="OB561" s="6" t="n">
        <f aca="false">(OB161+OB361)/2</f>
        <v>16.691571969697</v>
      </c>
      <c r="PA561" s="6" t="n">
        <f aca="false">(PA161+PB161)/2</f>
        <v>22.4258582502769</v>
      </c>
      <c r="PB561" s="6" t="n">
        <f aca="false">AVERAGE(PA551:PA561)</f>
        <v>22.3628091546696</v>
      </c>
    </row>
    <row r="562" customFormat="false" ht="12.9" hidden="false" customHeight="false" outlineLevel="0" collapsed="false">
      <c r="AA562" s="0" t="n">
        <f aca="false">AA561+1</f>
        <v>1924</v>
      </c>
      <c r="AB562" s="37" t="n">
        <v>1926</v>
      </c>
      <c r="AC562" s="14" t="n">
        <v>12.5</v>
      </c>
      <c r="AD562" s="14" t="n">
        <v>12.9</v>
      </c>
      <c r="AE562" s="14" t="n">
        <v>11.9</v>
      </c>
      <c r="AF562" s="14" t="n">
        <v>7.9</v>
      </c>
      <c r="AG562" s="14" t="n">
        <v>6.8</v>
      </c>
      <c r="AH562" s="14" t="n">
        <v>5.5</v>
      </c>
      <c r="AI562" s="14" t="n">
        <v>4.6</v>
      </c>
      <c r="AJ562" s="14" t="n">
        <v>5.8</v>
      </c>
      <c r="AK562" s="14" t="n">
        <v>6.4</v>
      </c>
      <c r="AL562" s="14" t="n">
        <v>8.1</v>
      </c>
      <c r="AM562" s="14" t="n">
        <v>10.6</v>
      </c>
      <c r="AN562" s="14" t="n">
        <v>11.7</v>
      </c>
      <c r="AO562" s="14" t="n">
        <v>8.7</v>
      </c>
      <c r="OA562" s="6" t="n">
        <f aca="false">(OA162+OA362)/2</f>
        <v>16.6337797619047</v>
      </c>
      <c r="OB562" s="6" t="n">
        <f aca="false">(OB162+OB362)/2</f>
        <v>16.7030483405483</v>
      </c>
      <c r="PA562" s="6" t="n">
        <f aca="false">(PA162+PB162)/2</f>
        <v>22.0670265780731</v>
      </c>
      <c r="PB562" s="6" t="n">
        <f aca="false">AVERAGE(PA552:PA562)</f>
        <v>22.3175802879291</v>
      </c>
    </row>
    <row r="563" customFormat="false" ht="12.9" hidden="false" customHeight="false" outlineLevel="0" collapsed="false">
      <c r="AA563" s="0" t="n">
        <f aca="false">AA562+1</f>
        <v>1925</v>
      </c>
      <c r="AB563" s="37" t="n">
        <v>1927</v>
      </c>
      <c r="AC563" s="14" t="n">
        <v>13.8</v>
      </c>
      <c r="AD563" s="14" t="n">
        <v>14.3</v>
      </c>
      <c r="AE563" s="14" t="n">
        <v>12.7</v>
      </c>
      <c r="AF563" s="14" t="n">
        <v>9.6</v>
      </c>
      <c r="AG563" s="14" t="n">
        <v>7.8</v>
      </c>
      <c r="AH563" s="14" t="n">
        <v>6.3</v>
      </c>
      <c r="AI563" s="14" t="n">
        <v>9.9</v>
      </c>
      <c r="AJ563" s="14" t="n">
        <v>4.2</v>
      </c>
      <c r="AK563" s="14" t="n">
        <v>6.1</v>
      </c>
      <c r="AL563" s="14" t="n">
        <v>7.5</v>
      </c>
      <c r="AM563" s="14" t="n">
        <v>11.6</v>
      </c>
      <c r="AN563" s="14" t="n">
        <v>12.9</v>
      </c>
      <c r="AO563" s="14" t="n">
        <v>9.7</v>
      </c>
      <c r="OA563" s="6" t="n">
        <f aca="false">(OA163+OA363)/2</f>
        <v>17.2584490740741</v>
      </c>
      <c r="OB563" s="6" t="n">
        <f aca="false">(OB163+OB363)/2</f>
        <v>16.772561928812</v>
      </c>
      <c r="PA563" s="6" t="n">
        <f aca="false">(PA163+PB163)/2</f>
        <v>22.7164174972314</v>
      </c>
      <c r="PB563" s="6" t="n">
        <f aca="false">AVERAGE(PA553:PA563)</f>
        <v>22.3726744186046</v>
      </c>
    </row>
    <row r="564" customFormat="false" ht="12.9" hidden="false" customHeight="false" outlineLevel="0" collapsed="false">
      <c r="AA564" s="0" t="n">
        <f aca="false">AA563+1</f>
        <v>1926</v>
      </c>
      <c r="AB564" s="37" t="n">
        <v>1928</v>
      </c>
      <c r="AC564" s="14" t="n">
        <v>13</v>
      </c>
      <c r="AD564" s="14" t="n">
        <v>14.4</v>
      </c>
      <c r="AE564" s="14" t="n">
        <v>13.6</v>
      </c>
      <c r="AF564" s="14" t="n">
        <v>11</v>
      </c>
      <c r="AG564" s="14" t="n">
        <v>7.3</v>
      </c>
      <c r="AH564" s="14" t="n">
        <v>5.2</v>
      </c>
      <c r="AI564" s="14" t="n">
        <v>6</v>
      </c>
      <c r="AJ564" s="14" t="n">
        <v>5.7</v>
      </c>
      <c r="AK564" s="14" t="n">
        <v>7.8</v>
      </c>
      <c r="AL564" s="14" t="n">
        <v>8.8</v>
      </c>
      <c r="AM564" s="14" t="n">
        <v>10.8</v>
      </c>
      <c r="AN564" s="14" t="n">
        <v>11.9</v>
      </c>
      <c r="AO564" s="14" t="n">
        <v>9.6</v>
      </c>
      <c r="OA564" s="6" t="n">
        <f aca="false">(OA164+OA364)/2</f>
        <v>17.091369047619</v>
      </c>
      <c r="OB564" s="6" t="n">
        <f aca="false">(OB164+OB364)/2</f>
        <v>16.8312740500241</v>
      </c>
      <c r="PA564" s="6" t="n">
        <f aca="false">(PA164+PB164)/2</f>
        <v>22.5654208194906</v>
      </c>
      <c r="PB564" s="6" t="n">
        <f aca="false">AVERAGE(PA554:PA564)</f>
        <v>22.3981526225712</v>
      </c>
    </row>
    <row r="565" customFormat="false" ht="12.9" hidden="false" customHeight="false" outlineLevel="0" collapsed="false">
      <c r="AA565" s="0" t="n">
        <f aca="false">AA564+1</f>
        <v>1927</v>
      </c>
      <c r="AB565" s="37" t="n">
        <v>1929</v>
      </c>
      <c r="AC565" s="14" t="n">
        <v>14.3</v>
      </c>
      <c r="AD565" s="14" t="n">
        <v>12.8</v>
      </c>
      <c r="AE565" s="14" t="n">
        <v>12.5</v>
      </c>
      <c r="AF565" s="14" t="n">
        <v>8.4</v>
      </c>
      <c r="AG565" s="14" t="n">
        <v>7.1</v>
      </c>
      <c r="AH565" s="14" t="n">
        <v>5.3</v>
      </c>
      <c r="AI565" s="14" t="n">
        <v>5.3</v>
      </c>
      <c r="AJ565" s="14" t="n">
        <v>6.4</v>
      </c>
      <c r="AK565" s="14" t="n">
        <v>5.6</v>
      </c>
      <c r="AL565" s="14" t="n">
        <v>8.6</v>
      </c>
      <c r="AM565" s="14" t="n">
        <v>12.4</v>
      </c>
      <c r="AN565" s="14" t="n">
        <v>13.6</v>
      </c>
      <c r="AO565" s="14" t="n">
        <v>9.4</v>
      </c>
      <c r="OA565" s="6" t="n">
        <f aca="false">(OA165+OA365)/2</f>
        <v>16.7279761904762</v>
      </c>
      <c r="OB565" s="6" t="n">
        <f aca="false">(OB165+OB365)/2</f>
        <v>16.8473725348725</v>
      </c>
      <c r="PA565" s="6" t="n">
        <f aca="false">(PA165+PB165)/2</f>
        <v>22.7334440753045</v>
      </c>
      <c r="PB565" s="6" t="n">
        <f aca="false">AVERAGE(PA555:PA565)</f>
        <v>22.4571730594986</v>
      </c>
    </row>
    <row r="566" customFormat="false" ht="12.9" hidden="false" customHeight="false" outlineLevel="0" collapsed="false">
      <c r="AA566" s="0" t="n">
        <f aca="false">AA565+1</f>
        <v>1928</v>
      </c>
      <c r="AB566" s="37" t="n">
        <v>1930</v>
      </c>
      <c r="AC566" s="14" t="n">
        <v>13.8</v>
      </c>
      <c r="AD566" s="14" t="n">
        <v>13.4</v>
      </c>
      <c r="AE566" s="14" t="n">
        <v>12.9</v>
      </c>
      <c r="AF566" s="14" t="n">
        <v>12</v>
      </c>
      <c r="AG566" s="14" t="n">
        <v>7.1</v>
      </c>
      <c r="AH566" s="14" t="n">
        <v>6.4</v>
      </c>
      <c r="AI566" s="14" t="n">
        <v>6.1</v>
      </c>
      <c r="AJ566" s="14" t="n">
        <v>5.2</v>
      </c>
      <c r="AK566" s="14" t="n">
        <v>8.3</v>
      </c>
      <c r="AL566" s="14" t="n">
        <v>8.4</v>
      </c>
      <c r="AM566" s="14" t="n">
        <v>10.9</v>
      </c>
      <c r="AN566" s="14" t="n">
        <v>13.5</v>
      </c>
      <c r="AO566" s="14" t="n">
        <v>9.8</v>
      </c>
      <c r="OA566" s="6" t="n">
        <f aca="false">(OA166+OA366)/2</f>
        <v>16.6068452380952</v>
      </c>
      <c r="OB566" s="6" t="n">
        <f aca="false">(OB166+OB366)/2</f>
        <v>16.828866041366</v>
      </c>
      <c r="PA566" s="6" t="n">
        <f aca="false">(PA166+PB166)/2</f>
        <v>22.3249446290144</v>
      </c>
      <c r="PB566" s="6" t="n">
        <f aca="false">AVERAGE(PA556:PA566)</f>
        <v>22.45936021343</v>
      </c>
    </row>
    <row r="567" customFormat="false" ht="12.9" hidden="false" customHeight="false" outlineLevel="0" collapsed="false">
      <c r="AA567" s="0" t="n">
        <f aca="false">AA566+1</f>
        <v>1929</v>
      </c>
      <c r="AB567" s="37" t="n">
        <v>1931</v>
      </c>
      <c r="AC567" s="14" t="n">
        <v>13.4</v>
      </c>
      <c r="AD567" s="14" t="n">
        <v>16.6</v>
      </c>
      <c r="AE567" s="14" t="n">
        <v>12.4</v>
      </c>
      <c r="AF567" s="14" t="n">
        <v>9.1</v>
      </c>
      <c r="AG567" s="14" t="n">
        <v>7.5</v>
      </c>
      <c r="AH567" s="14" t="n">
        <v>6.3</v>
      </c>
      <c r="AI567" s="14" t="n">
        <v>4.1</v>
      </c>
      <c r="AJ567" s="14" t="n">
        <v>4.4</v>
      </c>
      <c r="AK567" s="14" t="n">
        <v>5.7</v>
      </c>
      <c r="AL567" s="14" t="n">
        <v>8.6</v>
      </c>
      <c r="AM567" s="14" t="n">
        <v>10.4</v>
      </c>
      <c r="AN567" s="14" t="n">
        <v>12</v>
      </c>
      <c r="AO567" s="14" t="n">
        <v>9.2</v>
      </c>
      <c r="OA567" s="6" t="n">
        <f aca="false">(OA167+OA367)/2</f>
        <v>16.883630952381</v>
      </c>
      <c r="OB567" s="6" t="n">
        <f aca="false">(OB167+OB367)/2</f>
        <v>16.8578433140933</v>
      </c>
      <c r="PA567" s="6" t="n">
        <f aca="false">(PA167+PB167)/2</f>
        <v>22.387292358804</v>
      </c>
      <c r="PB567" s="6" t="n">
        <f aca="false">AVERAGE(PA557:PA567)</f>
        <v>22.4489957716702</v>
      </c>
    </row>
    <row r="568" customFormat="false" ht="12.9" hidden="false" customHeight="false" outlineLevel="0" collapsed="false">
      <c r="AA568" s="0" t="n">
        <f aca="false">AA567+1</f>
        <v>1930</v>
      </c>
      <c r="AB568" s="37" t="n">
        <v>1932</v>
      </c>
      <c r="AC568" s="14" t="n">
        <v>13.8</v>
      </c>
      <c r="AD568" s="14" t="n">
        <v>17.2</v>
      </c>
      <c r="AE568" s="14" t="n">
        <v>13.6</v>
      </c>
      <c r="AF568" s="14" t="n">
        <v>10.2</v>
      </c>
      <c r="AG568" s="14" t="n">
        <v>7.6</v>
      </c>
      <c r="AH568" s="14" t="n">
        <v>4.6</v>
      </c>
      <c r="AI568" s="14" t="n">
        <v>7.1</v>
      </c>
      <c r="AJ568" s="14" t="n">
        <v>6.3</v>
      </c>
      <c r="AK568" s="14" t="n">
        <v>7.6</v>
      </c>
      <c r="AL568" s="14" t="n">
        <v>10.4</v>
      </c>
      <c r="AM568" s="14" t="n">
        <v>11.3</v>
      </c>
      <c r="AN568" s="14" t="n">
        <v>14.8</v>
      </c>
      <c r="AO568" s="14" t="n">
        <v>10.4</v>
      </c>
      <c r="OA568" s="6" t="n">
        <f aca="false">(OA168+OA368)/2</f>
        <v>17.0288690476191</v>
      </c>
      <c r="OB568" s="6" t="n">
        <f aca="false">(OB168+OB368)/2</f>
        <v>16.8372264309764</v>
      </c>
      <c r="PA568" s="6" t="n">
        <f aca="false">(PA168+PB168)/2</f>
        <v>23.12569213732</v>
      </c>
      <c r="PB568" s="6" t="n">
        <f aca="false">AVERAGE(PA558:PA568)</f>
        <v>22.4779447296889</v>
      </c>
    </row>
    <row r="569" customFormat="false" ht="12.9" hidden="false" customHeight="false" outlineLevel="0" collapsed="false">
      <c r="AA569" s="0" t="n">
        <f aca="false">AA568+1</f>
        <v>1931</v>
      </c>
      <c r="AB569" s="37" t="n">
        <v>1933</v>
      </c>
      <c r="AC569" s="14" t="n">
        <v>13.6</v>
      </c>
      <c r="AD569" s="14" t="n">
        <v>12.4</v>
      </c>
      <c r="AE569" s="14" t="n">
        <v>11.6</v>
      </c>
      <c r="AF569" s="14" t="n">
        <v>8.6</v>
      </c>
      <c r="AG569" s="14" t="n">
        <v>9.3</v>
      </c>
      <c r="AH569" s="14" t="n">
        <v>6.4</v>
      </c>
      <c r="AI569" s="14" t="n">
        <v>5.9</v>
      </c>
      <c r="AJ569" s="14" t="n">
        <v>6.1</v>
      </c>
      <c r="AK569" s="14" t="n">
        <v>7.2</v>
      </c>
      <c r="AL569" s="14" t="n">
        <v>7.3</v>
      </c>
      <c r="AM569" s="14" t="n">
        <v>11.1</v>
      </c>
      <c r="AN569" s="14" t="n">
        <v>13.9</v>
      </c>
      <c r="AO569" s="14" t="n">
        <v>9.4</v>
      </c>
      <c r="OA569" s="6"/>
      <c r="OB569" s="6"/>
    </row>
    <row r="570" customFormat="false" ht="12.9" hidden="false" customHeight="false" outlineLevel="0" collapsed="false">
      <c r="AA570" s="0" t="n">
        <f aca="false">AA569+1</f>
        <v>1932</v>
      </c>
      <c r="AB570" s="37" t="n">
        <v>1934</v>
      </c>
      <c r="AC570" s="14" t="n">
        <v>16.7</v>
      </c>
      <c r="AD570" s="14" t="n">
        <v>12.6</v>
      </c>
      <c r="AE570" s="14" t="n">
        <v>12.8</v>
      </c>
      <c r="AF570" s="14" t="n">
        <v>10.7</v>
      </c>
      <c r="AG570" s="14" t="n">
        <v>8.6</v>
      </c>
      <c r="AH570" s="14" t="n">
        <v>6.2</v>
      </c>
      <c r="AI570" s="14" t="n">
        <v>5.5</v>
      </c>
      <c r="AJ570" s="14" t="n">
        <v>5.9</v>
      </c>
      <c r="AK570" s="14" t="n">
        <v>7.6</v>
      </c>
      <c r="AL570" s="14" t="n">
        <v>7.2</v>
      </c>
      <c r="AM570" s="14" t="n">
        <v>10.6</v>
      </c>
      <c r="AN570" s="14" t="n">
        <v>12.2</v>
      </c>
      <c r="AO570" s="14" t="n">
        <v>9.7</v>
      </c>
      <c r="OA570" s="6"/>
      <c r="OB570" s="6"/>
    </row>
    <row r="571" customFormat="false" ht="12.9" hidden="false" customHeight="false" outlineLevel="0" collapsed="false">
      <c r="AA571" s="0" t="n">
        <f aca="false">AA570+1</f>
        <v>1933</v>
      </c>
      <c r="AB571" s="37" t="n">
        <v>1935</v>
      </c>
      <c r="AC571" s="14" t="n">
        <v>13.8</v>
      </c>
      <c r="AD571" s="14" t="n">
        <v>14.2</v>
      </c>
      <c r="AE571" s="14" t="n">
        <v>12.6</v>
      </c>
      <c r="AF571" s="14" t="n">
        <v>9.4</v>
      </c>
      <c r="AG571" s="14" t="n">
        <v>8.4</v>
      </c>
      <c r="AH571" s="14" t="n">
        <v>6.7</v>
      </c>
      <c r="AI571" s="14" t="n">
        <v>3.9</v>
      </c>
      <c r="AJ571" s="14" t="n">
        <v>4.9</v>
      </c>
      <c r="AK571" s="14" t="n">
        <v>7.1</v>
      </c>
      <c r="AL571" s="14" t="n">
        <v>8.9</v>
      </c>
      <c r="AM571" s="14" t="n">
        <v>11</v>
      </c>
      <c r="AN571" s="14" t="n">
        <v>12.4</v>
      </c>
      <c r="AO571" s="14" t="n">
        <v>9.4</v>
      </c>
      <c r="OA571" s="6"/>
      <c r="OB571" s="6"/>
    </row>
    <row r="572" customFormat="false" ht="12.9" hidden="false" customHeight="false" outlineLevel="0" collapsed="false">
      <c r="AA572" s="0" t="n">
        <f aca="false">AA571+1</f>
        <v>1934</v>
      </c>
      <c r="AB572" s="37" t="n">
        <v>1936</v>
      </c>
      <c r="AC572" s="14" t="n">
        <v>15.9</v>
      </c>
      <c r="AD572" s="14" t="n">
        <v>14.8</v>
      </c>
      <c r="AE572" s="14" t="n">
        <v>15.8</v>
      </c>
      <c r="AF572" s="14" t="n">
        <v>9.4</v>
      </c>
      <c r="AG572" s="14" t="n">
        <v>6.8</v>
      </c>
      <c r="AH572" s="14" t="n">
        <v>5.4</v>
      </c>
      <c r="AI572" s="14" t="n">
        <v>5.3</v>
      </c>
      <c r="AJ572" s="14" t="n">
        <v>5.4</v>
      </c>
      <c r="AK572" s="14" t="n">
        <v>7.5</v>
      </c>
      <c r="AL572" s="14" t="n">
        <v>8.5</v>
      </c>
      <c r="AM572" s="14" t="n">
        <v>10.9</v>
      </c>
      <c r="AN572" s="14" t="n">
        <v>12.4</v>
      </c>
      <c r="AO572" s="14" t="n">
        <v>9.8</v>
      </c>
      <c r="OA572" s="6"/>
      <c r="OB572" s="6"/>
    </row>
    <row r="573" customFormat="false" ht="12.9" hidden="false" customHeight="false" outlineLevel="0" collapsed="false">
      <c r="AA573" s="0" t="n">
        <f aca="false">AA572+1</f>
        <v>1935</v>
      </c>
      <c r="AB573" s="37" t="n">
        <v>1937</v>
      </c>
      <c r="AC573" s="14" t="n">
        <v>12.7</v>
      </c>
      <c r="AD573" s="14" t="n">
        <v>13.4</v>
      </c>
      <c r="AE573" s="14" t="n">
        <v>14.1</v>
      </c>
      <c r="AF573" s="14" t="n">
        <v>10.5</v>
      </c>
      <c r="AG573" s="14" t="n">
        <v>7.4</v>
      </c>
      <c r="AH573" s="14" t="n">
        <v>6.3</v>
      </c>
      <c r="AI573" s="14" t="n">
        <v>5.1</v>
      </c>
      <c r="AJ573" s="14" t="n">
        <v>6.1</v>
      </c>
      <c r="AK573" s="14" t="n">
        <v>7.2</v>
      </c>
      <c r="AL573" s="14" t="n">
        <v>9.7</v>
      </c>
      <c r="AM573" s="14" t="n">
        <v>11.3</v>
      </c>
      <c r="AN573" s="14" t="n">
        <v>13.1</v>
      </c>
      <c r="AO573" s="14" t="n">
        <v>9.7</v>
      </c>
      <c r="OA573" s="6"/>
      <c r="OB573" s="6"/>
    </row>
    <row r="574" customFormat="false" ht="12.9" hidden="false" customHeight="false" outlineLevel="0" collapsed="false">
      <c r="AA574" s="0" t="n">
        <f aca="false">AA573+1</f>
        <v>1936</v>
      </c>
      <c r="AB574" s="37" t="n">
        <v>1938</v>
      </c>
      <c r="AC574" s="14" t="n">
        <v>15.4</v>
      </c>
      <c r="AD574" s="14" t="n">
        <v>13.9</v>
      </c>
      <c r="AE574" s="14" t="n">
        <v>13.3</v>
      </c>
      <c r="AF574" s="14" t="n">
        <v>9.9</v>
      </c>
      <c r="AG574" s="14" t="n">
        <v>7.7</v>
      </c>
      <c r="AH574" s="14" t="n">
        <v>5.3</v>
      </c>
      <c r="AI574" s="14" t="n">
        <v>6</v>
      </c>
      <c r="AJ574" s="14" t="n">
        <v>7</v>
      </c>
      <c r="AK574" s="14" t="n">
        <v>5.7</v>
      </c>
      <c r="AL574" s="14" t="n">
        <v>9.1</v>
      </c>
      <c r="AM574" s="14" t="n">
        <v>10.4</v>
      </c>
      <c r="AN574" s="14" t="n">
        <v>13.8</v>
      </c>
      <c r="AO574" s="14" t="n">
        <v>9.8</v>
      </c>
      <c r="OA574" s="6"/>
      <c r="OB574" s="6"/>
    </row>
    <row r="575" customFormat="false" ht="12.9" hidden="false" customHeight="false" outlineLevel="0" collapsed="false">
      <c r="AA575" s="0" t="n">
        <f aca="false">AA574+1</f>
        <v>1937</v>
      </c>
      <c r="AB575" s="37" t="n">
        <v>1939</v>
      </c>
      <c r="AC575" s="14" t="n">
        <v>14.1</v>
      </c>
      <c r="AD575" s="14" t="n">
        <v>15.3</v>
      </c>
      <c r="AE575" s="14" t="n">
        <v>13.5</v>
      </c>
      <c r="AF575" s="14" t="n">
        <v>9.8</v>
      </c>
      <c r="AG575" s="14" t="n">
        <v>7.7</v>
      </c>
      <c r="AH575" s="14" t="n">
        <v>5.1</v>
      </c>
      <c r="AI575" s="14" t="n">
        <v>5.1</v>
      </c>
      <c r="AJ575" s="14" t="n">
        <v>6.2</v>
      </c>
      <c r="AK575" s="14" t="n">
        <v>6.9</v>
      </c>
      <c r="AL575" s="14" t="n">
        <v>8.8</v>
      </c>
      <c r="AM575" s="14" t="n">
        <v>12.3</v>
      </c>
      <c r="AN575" s="14" t="n">
        <v>13.3</v>
      </c>
      <c r="AO575" s="14" t="n">
        <v>9.8</v>
      </c>
      <c r="OA575" s="6"/>
      <c r="OB575" s="6"/>
    </row>
    <row r="576" customFormat="false" ht="12.9" hidden="false" customHeight="false" outlineLevel="0" collapsed="false">
      <c r="AA576" s="0" t="n">
        <f aca="false">AA575+1</f>
        <v>1938</v>
      </c>
      <c r="AB576" s="37" t="n">
        <v>1940</v>
      </c>
      <c r="AC576" s="14" t="n">
        <v>14.1</v>
      </c>
      <c r="AD576" s="14" t="n">
        <v>14.2</v>
      </c>
      <c r="AE576" s="14" t="n">
        <v>13.4</v>
      </c>
      <c r="AF576" s="14" t="n">
        <v>11.6</v>
      </c>
      <c r="AG576" s="14" t="n">
        <v>7.7</v>
      </c>
      <c r="AH576" s="14" t="n">
        <v>5.3</v>
      </c>
      <c r="AI576" s="14" t="n">
        <v>5</v>
      </c>
      <c r="AJ576" s="14" t="n">
        <v>5.2</v>
      </c>
      <c r="AK576" s="14" t="n">
        <v>6.9</v>
      </c>
      <c r="AL576" s="14" t="n">
        <v>8.8</v>
      </c>
      <c r="AM576" s="14" t="n">
        <v>12.1</v>
      </c>
      <c r="AN576" s="14" t="n">
        <v>13.3</v>
      </c>
      <c r="AO576" s="14" t="n">
        <v>9.8</v>
      </c>
      <c r="OA576" s="6"/>
      <c r="OB576" s="6"/>
    </row>
    <row r="577" customFormat="false" ht="12.9" hidden="false" customHeight="false" outlineLevel="0" collapsed="false">
      <c r="AA577" s="0" t="n">
        <f aca="false">AA576+1</f>
        <v>1939</v>
      </c>
      <c r="AB577" s="37" t="n">
        <v>1941</v>
      </c>
      <c r="AC577" s="14" t="n">
        <v>18.3</v>
      </c>
      <c r="AD577" s="14" t="n">
        <v>15.5</v>
      </c>
      <c r="AE577" s="14" t="n">
        <v>12.3</v>
      </c>
      <c r="AF577" s="14" t="n">
        <v>11.3</v>
      </c>
      <c r="AG577" s="14" t="n">
        <v>8.8</v>
      </c>
      <c r="AH577" s="14" t="n">
        <v>7.3</v>
      </c>
      <c r="AI577" s="14" t="n">
        <v>5.2</v>
      </c>
      <c r="AJ577" s="14" t="n">
        <v>5.7</v>
      </c>
      <c r="AK577" s="14" t="n">
        <v>6.4</v>
      </c>
      <c r="AL577" s="14" t="n">
        <v>8.2</v>
      </c>
      <c r="AM577" s="14" t="n">
        <v>11.3</v>
      </c>
      <c r="AN577" s="14" t="n">
        <v>11</v>
      </c>
      <c r="AO577" s="14" t="n">
        <v>10.1</v>
      </c>
      <c r="OA577" s="6"/>
      <c r="OB577" s="6"/>
    </row>
    <row r="578" customFormat="false" ht="12.9" hidden="false" customHeight="false" outlineLevel="0" collapsed="false">
      <c r="AA578" s="0" t="n">
        <f aca="false">AA577+1</f>
        <v>1940</v>
      </c>
      <c r="AB578" s="37" t="n">
        <v>1942</v>
      </c>
      <c r="AC578" s="14" t="n">
        <v>14</v>
      </c>
      <c r="AD578" s="14" t="n">
        <v>13.1</v>
      </c>
      <c r="AE578" s="14" t="n">
        <v>14.7</v>
      </c>
      <c r="AF578" s="14" t="n">
        <v>8.9</v>
      </c>
      <c r="AG578" s="14" t="n">
        <v>6.3</v>
      </c>
      <c r="AH578" s="14" t="n">
        <v>4.7</v>
      </c>
      <c r="AI578" s="14" t="n">
        <v>5.7</v>
      </c>
      <c r="AJ578" s="14" t="n">
        <v>4.5</v>
      </c>
      <c r="AK578" s="14" t="n">
        <v>6.2</v>
      </c>
      <c r="AL578" s="14" t="n">
        <v>10.8</v>
      </c>
      <c r="AM578" s="14" t="n">
        <v>9.7</v>
      </c>
      <c r="AN578" s="14" t="n">
        <v>14.2</v>
      </c>
      <c r="AO578" s="14" t="n">
        <v>9.4</v>
      </c>
      <c r="OA578" s="6"/>
      <c r="OB578" s="6"/>
    </row>
    <row r="579" customFormat="false" ht="12.9" hidden="false" customHeight="false" outlineLevel="0" collapsed="false">
      <c r="AA579" s="0" t="n">
        <f aca="false">AA578+1</f>
        <v>1941</v>
      </c>
      <c r="AB579" s="37" t="n">
        <v>1943</v>
      </c>
      <c r="AC579" s="14" t="n">
        <v>13.4</v>
      </c>
      <c r="AD579" s="14" t="n">
        <v>13.7</v>
      </c>
      <c r="AE579" s="14" t="n">
        <v>12.3</v>
      </c>
      <c r="AF579" s="14" t="n">
        <v>12.3</v>
      </c>
      <c r="AG579" s="14" t="n">
        <v>6.7</v>
      </c>
      <c r="AH579" s="14" t="n">
        <v>6.5</v>
      </c>
      <c r="AI579" s="14" t="n">
        <v>6.8</v>
      </c>
      <c r="AJ579" s="14" t="n">
        <v>5.2</v>
      </c>
      <c r="AK579" s="14" t="n">
        <v>6.6</v>
      </c>
      <c r="AL579" s="14" t="n">
        <v>7.6</v>
      </c>
      <c r="AM579" s="14" t="n">
        <v>11.9</v>
      </c>
      <c r="AN579" s="14" t="n">
        <v>14.7</v>
      </c>
      <c r="AO579" s="14" t="n">
        <v>9.8</v>
      </c>
      <c r="OA579" s="6"/>
      <c r="OB579" s="6"/>
    </row>
    <row r="580" customFormat="false" ht="12.9" hidden="false" customHeight="false" outlineLevel="0" collapsed="false">
      <c r="AA580" s="0" t="n">
        <f aca="false">AA579+1</f>
        <v>1942</v>
      </c>
      <c r="AB580" s="37" t="n">
        <v>1944</v>
      </c>
      <c r="AC580" s="14" t="n">
        <v>14.7</v>
      </c>
      <c r="AD580" s="14" t="n">
        <v>13.9</v>
      </c>
      <c r="AE580" s="14" t="n">
        <v>13.3</v>
      </c>
      <c r="AF580" s="14" t="n">
        <v>10.3</v>
      </c>
      <c r="AG580" s="14" t="n">
        <v>10.6</v>
      </c>
      <c r="AH580" s="14" t="n">
        <v>7.3</v>
      </c>
      <c r="AI580" s="14" t="n">
        <v>5.3</v>
      </c>
      <c r="AJ580" s="14" t="n">
        <v>6.8</v>
      </c>
      <c r="AK580" s="14" t="n">
        <v>6.7</v>
      </c>
      <c r="AL580" s="14" t="n">
        <v>8.8</v>
      </c>
      <c r="AM580" s="14" t="n">
        <v>10.9</v>
      </c>
      <c r="AN580" s="14" t="n">
        <v>14.1</v>
      </c>
      <c r="AO580" s="14" t="n">
        <v>10.2</v>
      </c>
      <c r="OA580" s="6"/>
      <c r="OB580" s="6"/>
    </row>
    <row r="581" customFormat="false" ht="12.9" hidden="false" customHeight="false" outlineLevel="0" collapsed="false">
      <c r="AA581" s="0" t="n">
        <f aca="false">AA580+1</f>
        <v>1943</v>
      </c>
      <c r="AB581" s="37" t="n">
        <v>1945</v>
      </c>
      <c r="AC581" s="14" t="n">
        <v>14.6</v>
      </c>
      <c r="AD581" s="14" t="n">
        <v>15</v>
      </c>
      <c r="AE581" s="14" t="n">
        <v>13.6</v>
      </c>
      <c r="AF581" s="14" t="n">
        <v>9.3</v>
      </c>
      <c r="AG581" s="14" t="n">
        <v>5.6</v>
      </c>
      <c r="AH581" s="14" t="n">
        <v>5.9</v>
      </c>
      <c r="AI581" s="14" t="n">
        <v>4.7</v>
      </c>
      <c r="AJ581" s="14" t="n">
        <v>4.3</v>
      </c>
      <c r="AK581" s="14" t="n">
        <v>5.6</v>
      </c>
      <c r="AL581" s="14" t="n">
        <v>7.3</v>
      </c>
      <c r="AM581" s="14" t="n">
        <v>9.8</v>
      </c>
      <c r="AN581" s="14" t="n">
        <v>11.4</v>
      </c>
      <c r="AO581" s="14" t="n">
        <v>8.9</v>
      </c>
      <c r="OA581" s="6"/>
      <c r="OB581" s="6"/>
    </row>
    <row r="582" customFormat="false" ht="12.9" hidden="false" customHeight="false" outlineLevel="0" collapsed="false">
      <c r="AA582" s="0" t="n">
        <f aca="false">AA581+1</f>
        <v>1944</v>
      </c>
      <c r="AB582" s="37" t="n">
        <v>1946</v>
      </c>
      <c r="AC582" s="14" t="n">
        <v>14.1</v>
      </c>
      <c r="AD582" s="14" t="n">
        <v>13.9</v>
      </c>
      <c r="AE582" s="14" t="n">
        <v>12.6</v>
      </c>
      <c r="AF582" s="14" t="n">
        <v>9</v>
      </c>
      <c r="AG582" s="14" t="n">
        <v>6.8</v>
      </c>
      <c r="AH582" s="14" t="n">
        <v>3.8</v>
      </c>
      <c r="AI582" s="14" t="n">
        <v>4.7</v>
      </c>
      <c r="AJ582" s="14" t="n">
        <v>4.7</v>
      </c>
      <c r="AK582" s="14" t="n">
        <v>8.4</v>
      </c>
      <c r="AL582" s="14" t="n">
        <v>7.2</v>
      </c>
      <c r="AM582" s="14" t="n">
        <v>13</v>
      </c>
      <c r="AN582" s="14" t="n">
        <v>13.3</v>
      </c>
      <c r="AO582" s="14" t="n">
        <v>9.3</v>
      </c>
      <c r="OA582" s="6"/>
      <c r="OB582" s="6"/>
    </row>
    <row r="583" customFormat="false" ht="12.9" hidden="false" customHeight="false" outlineLevel="0" collapsed="false">
      <c r="AA583" s="0" t="n">
        <f aca="false">AA582+1</f>
        <v>1945</v>
      </c>
      <c r="AB583" s="37" t="n">
        <v>1947</v>
      </c>
      <c r="AC583" s="14" t="n">
        <v>13.7</v>
      </c>
      <c r="AD583" s="14" t="n">
        <v>13</v>
      </c>
      <c r="AE583" s="14" t="n">
        <v>10.9</v>
      </c>
      <c r="AF583" s="14" t="n">
        <v>9</v>
      </c>
      <c r="AG583" s="14" t="n">
        <v>7.8</v>
      </c>
      <c r="AH583" s="14" t="n">
        <v>6.8</v>
      </c>
      <c r="AI583" s="14" t="n">
        <v>3.3</v>
      </c>
      <c r="AJ583" s="14" t="n">
        <v>6.9</v>
      </c>
      <c r="AK583" s="14" t="n">
        <v>6.7</v>
      </c>
      <c r="AL583" s="14" t="n">
        <v>8.9</v>
      </c>
      <c r="AM583" s="14" t="n">
        <v>11.2</v>
      </c>
      <c r="AN583" s="14" t="n">
        <v>14.8</v>
      </c>
      <c r="AO583" s="14" t="n">
        <v>9.4</v>
      </c>
      <c r="OA583" s="6"/>
      <c r="OB583" s="6"/>
    </row>
    <row r="584" customFormat="false" ht="12.9" hidden="false" customHeight="false" outlineLevel="0" collapsed="false">
      <c r="AA584" s="0" t="n">
        <f aca="false">AA583+1</f>
        <v>1946</v>
      </c>
      <c r="AB584" s="37" t="n">
        <v>1948</v>
      </c>
      <c r="AC584" s="14" t="n">
        <v>15.6</v>
      </c>
      <c r="AD584" s="14" t="n">
        <v>13.7</v>
      </c>
      <c r="AE584" s="14" t="n">
        <v>11.2</v>
      </c>
      <c r="AF584" s="14" t="n">
        <v>7.3</v>
      </c>
      <c r="AG584" s="14" t="n">
        <v>7.5</v>
      </c>
      <c r="AH584" s="14" t="n">
        <v>4.8</v>
      </c>
      <c r="AI584" s="14" t="n">
        <v>7.1</v>
      </c>
      <c r="AJ584" s="14" t="n">
        <v>6.3</v>
      </c>
      <c r="AK584" s="14" t="n">
        <v>5.9</v>
      </c>
      <c r="AL584" s="14" t="n">
        <v>6.2</v>
      </c>
      <c r="AM584" s="14" t="n">
        <v>10.9</v>
      </c>
      <c r="AN584" s="14" t="n">
        <v>13.9</v>
      </c>
      <c r="AO584" s="14" t="n">
        <v>9.2</v>
      </c>
      <c r="OA584" s="6"/>
      <c r="OB584" s="6"/>
    </row>
    <row r="585" customFormat="false" ht="12.9" hidden="false" customHeight="false" outlineLevel="0" collapsed="false">
      <c r="AA585" s="0" t="n">
        <f aca="false">AA584+1</f>
        <v>1947</v>
      </c>
      <c r="AB585" s="37" t="n">
        <v>1949</v>
      </c>
      <c r="AC585" s="14" t="n">
        <v>14.8</v>
      </c>
      <c r="AD585" s="14" t="n">
        <v>17.1</v>
      </c>
      <c r="AE585" s="14" t="n">
        <v>12.9</v>
      </c>
      <c r="AF585" s="14" t="n">
        <v>10.1</v>
      </c>
      <c r="AG585" s="14" t="n">
        <v>8.4</v>
      </c>
      <c r="AH585" s="14" t="n">
        <v>7</v>
      </c>
      <c r="AI585" s="14" t="n">
        <v>5.6</v>
      </c>
      <c r="AJ585" s="14" t="n">
        <v>5.6</v>
      </c>
      <c r="AK585" s="14" t="n">
        <v>6.3</v>
      </c>
      <c r="AL585" s="14" t="n">
        <v>8.6</v>
      </c>
      <c r="AM585" s="14" t="n">
        <v>10.2</v>
      </c>
      <c r="AN585" s="14" t="n">
        <v>12.8</v>
      </c>
      <c r="AO585" s="14" t="n">
        <v>9.9</v>
      </c>
      <c r="OA585" s="6"/>
      <c r="OB585" s="6"/>
    </row>
    <row r="586" customFormat="false" ht="12.9" hidden="false" customHeight="false" outlineLevel="0" collapsed="false">
      <c r="AA586" s="0" t="n">
        <f aca="false">AA585+1</f>
        <v>1948</v>
      </c>
      <c r="AB586" s="37" t="n">
        <v>1950</v>
      </c>
      <c r="AC586" s="14" t="n">
        <v>13.5</v>
      </c>
      <c r="AD586" s="14" t="n">
        <v>14.4</v>
      </c>
      <c r="AE586" s="14" t="n">
        <v>10.9</v>
      </c>
      <c r="AF586" s="14" t="n">
        <v>10.1</v>
      </c>
      <c r="AG586" s="14" t="n">
        <v>7.8</v>
      </c>
      <c r="AH586" s="14" t="n">
        <v>6.1</v>
      </c>
      <c r="AI586" s="14" t="n">
        <v>5.4</v>
      </c>
      <c r="AJ586" s="14" t="n">
        <v>6.4</v>
      </c>
      <c r="AK586" s="14" t="n">
        <v>7.3</v>
      </c>
      <c r="AL586" s="14" t="n">
        <v>7.8</v>
      </c>
      <c r="AM586" s="14" t="n">
        <v>10.3</v>
      </c>
      <c r="AN586" s="14" t="n">
        <v>12.7</v>
      </c>
      <c r="AO586" s="14" t="n">
        <v>9.4</v>
      </c>
      <c r="OA586" s="6"/>
      <c r="OB586" s="6"/>
    </row>
    <row r="587" customFormat="false" ht="12.9" hidden="false" customHeight="false" outlineLevel="0" collapsed="false">
      <c r="AA587" s="0" t="n">
        <f aca="false">AA586+1</f>
        <v>1949</v>
      </c>
      <c r="AB587" s="37" t="n">
        <v>1951</v>
      </c>
      <c r="AC587" s="14" t="n">
        <v>13.3</v>
      </c>
      <c r="AD587" s="14" t="n">
        <v>12.8</v>
      </c>
      <c r="AE587" s="14" t="n">
        <v>11.8</v>
      </c>
      <c r="AF587" s="14" t="n">
        <v>8.5</v>
      </c>
      <c r="AG587" s="14" t="n">
        <v>7.1</v>
      </c>
      <c r="AH587" s="14" t="n">
        <v>4.1</v>
      </c>
      <c r="AI587" s="14" t="n">
        <v>5.6</v>
      </c>
      <c r="AJ587" s="14" t="n">
        <v>5</v>
      </c>
      <c r="AK587" s="14" t="n">
        <v>5.6</v>
      </c>
      <c r="AL587" s="14" t="n">
        <v>9.8</v>
      </c>
      <c r="AM587" s="14" t="n">
        <v>11.2</v>
      </c>
      <c r="AN587" s="14" t="n">
        <v>12.2</v>
      </c>
      <c r="AO587" s="14" t="n">
        <v>8.9</v>
      </c>
      <c r="OA587" s="6"/>
      <c r="OB587" s="6"/>
    </row>
    <row r="588" customFormat="false" ht="12.9" hidden="false" customHeight="false" outlineLevel="0" collapsed="false">
      <c r="AA588" s="0" t="n">
        <f aca="false">AA587+1</f>
        <v>1950</v>
      </c>
      <c r="AB588" s="37" t="n">
        <v>1952</v>
      </c>
      <c r="AC588" s="14" t="n">
        <v>13.4</v>
      </c>
      <c r="AD588" s="14" t="n">
        <v>14.6</v>
      </c>
      <c r="AE588" s="14" t="n">
        <v>12.5</v>
      </c>
      <c r="AF588" s="14" t="n">
        <v>10.2</v>
      </c>
      <c r="AG588" s="14" t="n">
        <v>9.1</v>
      </c>
      <c r="AH588" s="14" t="n">
        <v>5.6</v>
      </c>
      <c r="AI588" s="14" t="n">
        <v>5.1</v>
      </c>
      <c r="AJ588" s="14" t="n">
        <v>4.7</v>
      </c>
      <c r="AK588" s="14" t="n">
        <v>7.6</v>
      </c>
      <c r="AL588" s="14" t="n">
        <v>8.5</v>
      </c>
      <c r="AM588" s="14" t="n">
        <v>11.8</v>
      </c>
      <c r="AN588" s="14" t="n">
        <v>14.6</v>
      </c>
      <c r="AO588" s="14" t="n">
        <v>9.8</v>
      </c>
      <c r="OA588" s="6"/>
      <c r="OB588" s="6"/>
    </row>
    <row r="589" customFormat="false" ht="12.9" hidden="false" customHeight="false" outlineLevel="0" collapsed="false">
      <c r="AA589" s="0" t="n">
        <f aca="false">AA588+1</f>
        <v>1951</v>
      </c>
      <c r="AB589" s="37" t="n">
        <v>1953</v>
      </c>
      <c r="AC589" s="14" t="n">
        <v>17.9</v>
      </c>
      <c r="AD589" s="14" t="n">
        <v>14.8</v>
      </c>
      <c r="AE589" s="14" t="n">
        <v>13.6</v>
      </c>
      <c r="AF589" s="14" t="n">
        <v>10.1</v>
      </c>
      <c r="AG589" s="14" t="n">
        <v>8.9</v>
      </c>
      <c r="AH589" s="14" t="n">
        <v>6.8</v>
      </c>
      <c r="AI589" s="14" t="n">
        <v>5.3</v>
      </c>
      <c r="AJ589" s="14" t="n">
        <v>5.3</v>
      </c>
      <c r="AK589" s="14" t="n">
        <v>6.9</v>
      </c>
      <c r="AL589" s="14" t="n">
        <v>8.1</v>
      </c>
      <c r="AM589" s="14" t="n">
        <v>10</v>
      </c>
      <c r="AN589" s="14" t="n">
        <v>13.7</v>
      </c>
      <c r="AO589" s="14" t="n">
        <v>10.1</v>
      </c>
      <c r="AR589" s="0" t="s">
        <v>175</v>
      </c>
      <c r="OA589" s="6"/>
      <c r="OB589" s="6"/>
    </row>
    <row r="590" customFormat="false" ht="12.9" hidden="false" customHeight="false" outlineLevel="0" collapsed="false">
      <c r="AA590" s="0" t="n">
        <f aca="false">AA589+1</f>
        <v>1952</v>
      </c>
      <c r="AB590" s="37" t="n">
        <v>1954</v>
      </c>
      <c r="AC590" s="14" t="n">
        <v>14</v>
      </c>
      <c r="AD590" s="14" t="n">
        <v>12.5</v>
      </c>
      <c r="AE590" s="14" t="n">
        <v>13.5</v>
      </c>
      <c r="AF590" s="14" t="n">
        <v>8.5</v>
      </c>
      <c r="AG590" s="14" t="n">
        <v>8.1</v>
      </c>
      <c r="AH590" s="14" t="n">
        <v>7.2</v>
      </c>
      <c r="AI590" s="14" t="n">
        <v>3.7</v>
      </c>
      <c r="AJ590" s="14" t="n">
        <v>4.3</v>
      </c>
      <c r="AK590" s="14" t="n">
        <v>7</v>
      </c>
      <c r="AL590" s="14" t="n">
        <v>8.2</v>
      </c>
      <c r="AM590" s="14" t="n">
        <v>10</v>
      </c>
      <c r="AN590" s="14" t="n">
        <v>11.8</v>
      </c>
      <c r="AO590" s="14" t="n">
        <v>9.1</v>
      </c>
      <c r="OA590" s="6"/>
      <c r="OB590" s="6"/>
    </row>
    <row r="591" customFormat="false" ht="12.9" hidden="false" customHeight="false" outlineLevel="0" collapsed="false">
      <c r="AA591" s="0" t="n">
        <f aca="false">AA590+1</f>
        <v>1953</v>
      </c>
      <c r="AB591" s="37" t="n">
        <v>1955</v>
      </c>
      <c r="AC591" s="14" t="n">
        <v>14.3</v>
      </c>
      <c r="AD591" s="14" t="n">
        <v>14.7</v>
      </c>
      <c r="AE591" s="14" t="n">
        <v>14.1</v>
      </c>
      <c r="AF591" s="14" t="n">
        <v>11.7</v>
      </c>
      <c r="AG591" s="14" t="n">
        <v>7</v>
      </c>
      <c r="AH591" s="14" t="n">
        <v>7.4</v>
      </c>
      <c r="AI591" s="14" t="n">
        <v>4.9</v>
      </c>
      <c r="AJ591" s="14" t="n">
        <v>5.3</v>
      </c>
      <c r="AK591" s="14" t="n">
        <v>6</v>
      </c>
      <c r="AL591" s="14" t="n">
        <v>7.8</v>
      </c>
      <c r="AM591" s="14" t="n">
        <v>9.8</v>
      </c>
      <c r="AN591" s="14" t="n">
        <v>12</v>
      </c>
      <c r="AO591" s="14" t="n">
        <v>9.6</v>
      </c>
      <c r="AQ591" s="13" t="n">
        <v>1953</v>
      </c>
      <c r="AR591" s="14" t="n">
        <v>13.6</v>
      </c>
      <c r="AS591" s="14" t="n">
        <v>13.7</v>
      </c>
      <c r="AT591" s="14" t="n">
        <v>12.3</v>
      </c>
      <c r="AU591" s="14" t="n">
        <v>10.4</v>
      </c>
      <c r="AV591" s="14" t="n">
        <v>5.8</v>
      </c>
      <c r="AW591" s="14" t="n">
        <v>6.9</v>
      </c>
      <c r="AX591" s="14" t="n">
        <v>4.2</v>
      </c>
      <c r="AY591" s="14" t="n">
        <v>4.7</v>
      </c>
      <c r="AZ591" s="14" t="n">
        <v>5.2</v>
      </c>
      <c r="BA591" s="14" t="n">
        <v>7.2</v>
      </c>
      <c r="BB591" s="14" t="n">
        <v>9.1</v>
      </c>
      <c r="BC591" s="14" t="n">
        <v>10.8</v>
      </c>
      <c r="BD591" s="14" t="n">
        <v>8.7</v>
      </c>
      <c r="OA591" s="6"/>
      <c r="OB591" s="6"/>
    </row>
    <row r="592" customFormat="false" ht="12.9" hidden="false" customHeight="false" outlineLevel="0" collapsed="false">
      <c r="AA592" s="0" t="n">
        <f aca="false">AA591+1</f>
        <v>1954</v>
      </c>
      <c r="AB592" s="37" t="n">
        <v>1956</v>
      </c>
      <c r="AC592" s="14" t="n">
        <v>14.9</v>
      </c>
      <c r="AD592" s="14" t="n">
        <v>11</v>
      </c>
      <c r="AE592" s="14" t="n">
        <v>10.8</v>
      </c>
      <c r="AF592" s="14" t="n">
        <v>11.6</v>
      </c>
      <c r="AG592" s="14" t="n">
        <v>8.2</v>
      </c>
      <c r="AH592" s="14" t="n">
        <v>5.8</v>
      </c>
      <c r="AI592" s="14" t="n">
        <v>5.3</v>
      </c>
      <c r="AJ592" s="14" t="n">
        <v>5.6</v>
      </c>
      <c r="AK592" s="14" t="n">
        <v>6.4</v>
      </c>
      <c r="AL592" s="14" t="n">
        <v>9.4</v>
      </c>
      <c r="AM592" s="14" t="n">
        <v>11.2</v>
      </c>
      <c r="AN592" s="14" t="n">
        <v>13.8</v>
      </c>
      <c r="AO592" s="14" t="n">
        <v>9.5</v>
      </c>
      <c r="AQ592" s="13" t="n">
        <v>1954</v>
      </c>
      <c r="AR592" s="14" t="n">
        <v>14.7</v>
      </c>
      <c r="AS592" s="14" t="n">
        <v>10.1</v>
      </c>
      <c r="AT592" s="14" t="n">
        <v>9.2</v>
      </c>
      <c r="AU592" s="14" t="n">
        <v>10.5</v>
      </c>
      <c r="AV592" s="14" t="n">
        <v>7.3</v>
      </c>
      <c r="AW592" s="14" t="n">
        <v>4.8</v>
      </c>
      <c r="AX592" s="14" t="n">
        <v>4.6</v>
      </c>
      <c r="AY592" s="14" t="n">
        <v>3.7</v>
      </c>
      <c r="AZ592" s="14" t="n">
        <v>5.1</v>
      </c>
      <c r="BA592" s="14" t="n">
        <v>8.6</v>
      </c>
      <c r="BB592" s="14" t="n">
        <v>9.4</v>
      </c>
      <c r="BC592" s="14" t="n">
        <v>12.9</v>
      </c>
      <c r="BD592" s="14" t="n">
        <v>8.4</v>
      </c>
      <c r="OA592" s="6"/>
      <c r="OB592" s="6"/>
    </row>
    <row r="593" customFormat="false" ht="12.9" hidden="false" customHeight="false" outlineLevel="0" collapsed="false">
      <c r="AA593" s="0" t="n">
        <f aca="false">AA592+1</f>
        <v>1955</v>
      </c>
      <c r="AB593" s="37" t="n">
        <v>1957</v>
      </c>
      <c r="AC593" s="14" t="n">
        <v>15.9</v>
      </c>
      <c r="AD593" s="14" t="n">
        <v>16.3</v>
      </c>
      <c r="AE593" s="14" t="n">
        <v>13.3</v>
      </c>
      <c r="AF593" s="14" t="n">
        <v>8.9</v>
      </c>
      <c r="AG593" s="14" t="n">
        <v>7.6</v>
      </c>
      <c r="AH593" s="14" t="n">
        <v>7.2</v>
      </c>
      <c r="AI593" s="14" t="n">
        <v>5.9</v>
      </c>
      <c r="AJ593" s="14" t="n">
        <v>7.1</v>
      </c>
      <c r="AK593" s="14" t="n">
        <v>7.7</v>
      </c>
      <c r="AL593" s="14" t="n">
        <v>9.3</v>
      </c>
      <c r="AM593" s="14" t="n">
        <v>9.5</v>
      </c>
      <c r="AN593" s="14" t="n">
        <v>11.9</v>
      </c>
      <c r="AO593" s="14" t="n">
        <v>10</v>
      </c>
      <c r="AQ593" s="13" t="n">
        <v>1955</v>
      </c>
      <c r="AR593" s="14" t="n">
        <v>14.9</v>
      </c>
      <c r="AS593" s="14" t="n">
        <v>16</v>
      </c>
      <c r="AT593" s="14" t="n">
        <v>12.9</v>
      </c>
      <c r="AU593" s="14" t="n">
        <v>8.4</v>
      </c>
      <c r="AV593" s="14" t="n">
        <v>6.4</v>
      </c>
      <c r="AW593" s="14" t="n">
        <v>6.7</v>
      </c>
      <c r="AX593" s="14" t="n">
        <v>5.1</v>
      </c>
      <c r="AY593" s="14" t="n">
        <v>5.9</v>
      </c>
      <c r="AZ593" s="14" t="n">
        <v>6.2</v>
      </c>
      <c r="BA593" s="14" t="n">
        <v>7.8</v>
      </c>
      <c r="BB593" s="14" t="n">
        <v>7.9</v>
      </c>
      <c r="BC593" s="14" t="n">
        <v>10.1</v>
      </c>
      <c r="BD593" s="14" t="n">
        <v>9</v>
      </c>
      <c r="OA593" s="6"/>
      <c r="OB593" s="6"/>
    </row>
    <row r="594" customFormat="false" ht="12.9" hidden="false" customHeight="false" outlineLevel="0" collapsed="false">
      <c r="AA594" s="0" t="n">
        <f aca="false">AA593+1</f>
        <v>1956</v>
      </c>
      <c r="AB594" s="37" t="n">
        <v>1958</v>
      </c>
      <c r="AC594" s="14" t="n">
        <v>13.4</v>
      </c>
      <c r="AD594" s="14" t="n">
        <v>17.3</v>
      </c>
      <c r="AE594" s="14" t="n">
        <v>14.7</v>
      </c>
      <c r="AF594" s="14" t="n">
        <v>11.2</v>
      </c>
      <c r="AG594" s="14" t="n">
        <v>8.8</v>
      </c>
      <c r="AH594" s="14" t="n">
        <v>6.7</v>
      </c>
      <c r="AI594" s="14" t="n">
        <v>5.7</v>
      </c>
      <c r="AJ594" s="14" t="n">
        <v>5</v>
      </c>
      <c r="AK594" s="14" t="n">
        <v>6.5</v>
      </c>
      <c r="AL594" s="14" t="n">
        <v>7</v>
      </c>
      <c r="AM594" s="14" t="n">
        <v>9.1</v>
      </c>
      <c r="AN594" s="14" t="n">
        <v>11.3</v>
      </c>
      <c r="AO594" s="14" t="n">
        <v>9.7</v>
      </c>
      <c r="AQ594" s="13" t="n">
        <v>1956</v>
      </c>
      <c r="AR594" s="14" t="n">
        <v>11.2</v>
      </c>
      <c r="AS594" s="14" t="n">
        <v>15.3</v>
      </c>
      <c r="AT594" s="14" t="n">
        <v>13.3</v>
      </c>
      <c r="AU594" s="14" t="n">
        <v>10.2</v>
      </c>
      <c r="AV594" s="14" t="n">
        <v>7.3</v>
      </c>
      <c r="AW594" s="14" t="n">
        <v>5.6</v>
      </c>
      <c r="AX594" s="14" t="n">
        <v>4.7</v>
      </c>
      <c r="AY594" s="14" t="n">
        <v>3.9</v>
      </c>
      <c r="AZ594" s="14" t="n">
        <v>5.6</v>
      </c>
      <c r="BA594" s="14" t="n">
        <v>7</v>
      </c>
      <c r="BB594" s="14" t="n">
        <v>7.6</v>
      </c>
      <c r="BC594" s="14" t="n">
        <v>8.3</v>
      </c>
      <c r="BD594" s="14" t="n">
        <v>8.3</v>
      </c>
      <c r="OA594" s="6"/>
      <c r="OB594" s="6"/>
    </row>
    <row r="595" customFormat="false" ht="12.9" hidden="false" customHeight="false" outlineLevel="0" collapsed="false">
      <c r="AA595" s="0" t="n">
        <f aca="false">AA594+1</f>
        <v>1957</v>
      </c>
      <c r="AB595" s="37" t="n">
        <v>1959</v>
      </c>
      <c r="AC595" s="14" t="n">
        <v>13</v>
      </c>
      <c r="AD595" s="14" t="n">
        <v>14.1</v>
      </c>
      <c r="AE595" s="14" t="n">
        <v>11.1</v>
      </c>
      <c r="AF595" s="14" t="n">
        <v>9.8</v>
      </c>
      <c r="AG595" s="14" t="n">
        <v>7.7</v>
      </c>
      <c r="AH595" s="14" t="n">
        <v>9.1</v>
      </c>
      <c r="AI595" s="14" t="n">
        <v>3.6</v>
      </c>
      <c r="AJ595" s="14" t="n">
        <v>4.8</v>
      </c>
      <c r="AK595" s="14" t="n">
        <v>5.5</v>
      </c>
      <c r="AL595" s="14" t="n">
        <v>9.1</v>
      </c>
      <c r="AM595" s="14" t="n">
        <v>10</v>
      </c>
      <c r="AN595" s="14" t="n">
        <v>14.8</v>
      </c>
      <c r="AO595" s="14" t="n">
        <v>9.4</v>
      </c>
      <c r="AQ595" s="25" t="s">
        <v>93</v>
      </c>
      <c r="AR595" s="14" t="n">
        <v>10.6</v>
      </c>
      <c r="AS595" s="14" t="n">
        <v>11.4</v>
      </c>
      <c r="AT595" s="14" t="n">
        <v>9.2</v>
      </c>
      <c r="AU595" s="14" t="n">
        <v>7.5</v>
      </c>
      <c r="AV595" s="14" t="n">
        <v>4.7</v>
      </c>
      <c r="AW595" s="14" t="n">
        <v>7</v>
      </c>
      <c r="AX595" s="14" t="n">
        <v>2.3</v>
      </c>
      <c r="AY595" s="14" t="n">
        <v>2.9</v>
      </c>
      <c r="AZ595" s="14" t="n">
        <v>3.6</v>
      </c>
      <c r="BA595" s="14" t="n">
        <v>7.2</v>
      </c>
      <c r="BB595" s="14" t="n">
        <v>7.4</v>
      </c>
      <c r="BC595" s="14" t="n">
        <v>12.4</v>
      </c>
      <c r="BD595" s="14" t="n">
        <v>7.2</v>
      </c>
      <c r="OA595" s="6"/>
      <c r="OB595" s="6"/>
    </row>
    <row r="596" customFormat="false" ht="12.9" hidden="false" customHeight="false" outlineLevel="0" collapsed="false">
      <c r="AA596" s="0" t="n">
        <f aca="false">AA595+1</f>
        <v>1958</v>
      </c>
      <c r="AB596" s="37" t="n">
        <v>1960</v>
      </c>
      <c r="AC596" s="14" t="n">
        <v>13.7</v>
      </c>
      <c r="AD596" s="14" t="n">
        <v>14.4</v>
      </c>
      <c r="AE596" s="14" t="n">
        <v>12.3</v>
      </c>
      <c r="AF596" s="14" t="n">
        <v>9.9</v>
      </c>
      <c r="AG596" s="14" t="n">
        <v>10.7</v>
      </c>
      <c r="AH596" s="14" t="n">
        <v>3.3</v>
      </c>
      <c r="AI596" s="14" t="n">
        <v>5.1</v>
      </c>
      <c r="AJ596" s="14" t="n">
        <v>6.8</v>
      </c>
      <c r="AK596" s="14" t="n">
        <v>5.7</v>
      </c>
      <c r="AL596" s="14" t="n">
        <v>8.9</v>
      </c>
      <c r="AM596" s="14" t="n">
        <v>11.3</v>
      </c>
      <c r="AN596" s="14" t="n">
        <v>10.5</v>
      </c>
      <c r="AO596" s="14" t="n">
        <v>9.4</v>
      </c>
      <c r="AQ596" s="25" t="s">
        <v>94</v>
      </c>
      <c r="AR596" s="14" t="n">
        <v>11.7</v>
      </c>
      <c r="AS596" s="14" t="n">
        <v>12.6</v>
      </c>
      <c r="AT596" s="14" t="n">
        <v>10.5</v>
      </c>
      <c r="AU596" s="14" t="n">
        <v>8.5</v>
      </c>
      <c r="AV596" s="14" t="n">
        <v>9.2</v>
      </c>
      <c r="AW596" s="14" t="n">
        <v>1.9</v>
      </c>
      <c r="AX596" s="14" t="n">
        <v>4.2</v>
      </c>
      <c r="AY596" s="14" t="n">
        <v>6.1</v>
      </c>
      <c r="AZ596" s="14" t="n">
        <v>4.9</v>
      </c>
      <c r="BA596" s="14" t="n">
        <v>8</v>
      </c>
      <c r="BB596" s="14" t="n">
        <v>10.2</v>
      </c>
      <c r="BC596" s="14" t="n">
        <v>9.9</v>
      </c>
      <c r="BD596" s="14" t="n">
        <v>8.1</v>
      </c>
      <c r="OA596" s="6"/>
      <c r="OB596" s="6"/>
    </row>
    <row r="597" customFormat="false" ht="12.9" hidden="false" customHeight="false" outlineLevel="0" collapsed="false">
      <c r="AA597" s="0" t="n">
        <f aca="false">AA596+1</f>
        <v>1959</v>
      </c>
      <c r="AB597" s="37" t="n">
        <v>1961</v>
      </c>
      <c r="AC597" s="14" t="n">
        <v>15.7</v>
      </c>
      <c r="AD597" s="14" t="n">
        <v>15.4</v>
      </c>
      <c r="AE597" s="14" t="n">
        <v>14.1</v>
      </c>
      <c r="AF597" s="14" t="n">
        <v>9.2</v>
      </c>
      <c r="AG597" s="14" t="n">
        <v>5.9</v>
      </c>
      <c r="AH597" s="14" t="n">
        <v>5.1</v>
      </c>
      <c r="AI597" s="14" t="n">
        <v>4.5</v>
      </c>
      <c r="AJ597" s="14" t="n">
        <v>7.9</v>
      </c>
      <c r="AK597" s="14" t="n">
        <v>6.6</v>
      </c>
      <c r="AL597" s="14" t="n">
        <v>9.4</v>
      </c>
      <c r="AM597" s="14" t="n">
        <v>14.7</v>
      </c>
      <c r="AN597" s="14" t="n">
        <v>11.7</v>
      </c>
      <c r="AO597" s="14" t="n">
        <v>10</v>
      </c>
      <c r="AQ597" s="25" t="s">
        <v>95</v>
      </c>
      <c r="AR597" s="14" t="n">
        <v>14.3</v>
      </c>
      <c r="AS597" s="14" t="n">
        <v>13.4</v>
      </c>
      <c r="AT597" s="14" t="n">
        <v>12.7</v>
      </c>
      <c r="AU597" s="14" t="n">
        <v>7.3</v>
      </c>
      <c r="AV597" s="14" t="n">
        <v>4.7</v>
      </c>
      <c r="AW597" s="14" t="n">
        <v>2.7</v>
      </c>
      <c r="AX597" s="14" t="n">
        <v>2.1</v>
      </c>
      <c r="AY597" s="14" t="n">
        <v>6.5</v>
      </c>
      <c r="AZ597" s="14" t="n">
        <v>5</v>
      </c>
      <c r="BA597" s="14" t="n">
        <v>7.9</v>
      </c>
      <c r="BB597" s="14" t="n">
        <v>12.7</v>
      </c>
      <c r="BC597" s="14" t="n">
        <v>9.8</v>
      </c>
      <c r="BD597" s="14" t="n">
        <v>8.3</v>
      </c>
      <c r="OA597" s="6"/>
      <c r="OB597" s="6"/>
    </row>
    <row r="598" customFormat="false" ht="12.9" hidden="false" customHeight="false" outlineLevel="0" collapsed="false">
      <c r="AA598" s="0" t="n">
        <f aca="false">AA597+1</f>
        <v>1960</v>
      </c>
      <c r="AB598" s="37" t="n">
        <v>1962</v>
      </c>
      <c r="AC598" s="14" t="n">
        <v>17.2</v>
      </c>
      <c r="AD598" s="14" t="n">
        <v>13.8</v>
      </c>
      <c r="AE598" s="14" t="n">
        <v>14</v>
      </c>
      <c r="AF598" s="14" t="n">
        <v>9.8</v>
      </c>
      <c r="AG598" s="14" t="n">
        <v>6.9</v>
      </c>
      <c r="AH598" s="14" t="n">
        <v>4.5</v>
      </c>
      <c r="AI598" s="14" t="n">
        <v>5.1</v>
      </c>
      <c r="AJ598" s="14" t="n">
        <v>4.8</v>
      </c>
      <c r="AK598" s="14" t="n">
        <v>7</v>
      </c>
      <c r="AL598" s="14" t="n">
        <v>8.3</v>
      </c>
      <c r="AM598" s="14" t="n">
        <v>9.2</v>
      </c>
      <c r="AN598" s="14" t="n">
        <v>14.9</v>
      </c>
      <c r="AO598" s="14" t="n">
        <v>9.6</v>
      </c>
      <c r="AQ598" s="25" t="s">
        <v>96</v>
      </c>
      <c r="AR598" s="14" t="n">
        <v>15.7</v>
      </c>
      <c r="AS598" s="14" t="n">
        <v>12.6</v>
      </c>
      <c r="AT598" s="14" t="n">
        <v>13.3</v>
      </c>
      <c r="AU598" s="14" t="n">
        <v>8.3</v>
      </c>
      <c r="AV598" s="14" t="n">
        <v>5.8</v>
      </c>
      <c r="AW598" s="14" t="n">
        <v>3.8</v>
      </c>
      <c r="AX598" s="14" t="n">
        <v>4.1</v>
      </c>
      <c r="AY598" s="14" t="n">
        <v>3.7</v>
      </c>
      <c r="AZ598" s="14" t="n">
        <v>6.1</v>
      </c>
      <c r="BA598" s="14" t="n">
        <v>7.4</v>
      </c>
      <c r="BB598" s="14" t="n">
        <v>7.3</v>
      </c>
      <c r="BC598" s="14" t="n">
        <v>13.3</v>
      </c>
      <c r="BD598" s="14" t="n">
        <v>8.4</v>
      </c>
      <c r="OA598" s="6"/>
      <c r="OB598" s="6"/>
    </row>
    <row r="599" customFormat="false" ht="12.9" hidden="false" customHeight="false" outlineLevel="0" collapsed="false">
      <c r="AA599" s="0" t="n">
        <f aca="false">AA598+1</f>
        <v>1961</v>
      </c>
      <c r="AB599" s="37" t="n">
        <v>1963</v>
      </c>
      <c r="AC599" s="14" t="n">
        <v>17.2</v>
      </c>
      <c r="AD599" s="14" t="n">
        <v>15.3</v>
      </c>
      <c r="AE599" s="14" t="n">
        <v>12.6</v>
      </c>
      <c r="AF599" s="14" t="n">
        <v>12.3</v>
      </c>
      <c r="AG599" s="14" t="n">
        <v>7.2</v>
      </c>
      <c r="AH599" s="14" t="n">
        <v>5.4</v>
      </c>
      <c r="AI599" s="14" t="n">
        <v>5.2</v>
      </c>
      <c r="AJ599" s="14" t="n">
        <v>4.7</v>
      </c>
      <c r="AK599" s="14" t="n">
        <v>6.6</v>
      </c>
      <c r="AL599" s="14" t="n">
        <v>8.9</v>
      </c>
      <c r="AM599" s="14" t="n">
        <v>11.6</v>
      </c>
      <c r="AN599" s="14" t="n">
        <v>13.1</v>
      </c>
      <c r="AO599" s="14" t="n">
        <v>10</v>
      </c>
      <c r="AQ599" s="25" t="s">
        <v>97</v>
      </c>
      <c r="AR599" s="14" t="n">
        <v>15.6</v>
      </c>
      <c r="AS599" s="14" t="n">
        <v>13.5</v>
      </c>
      <c r="AT599" s="14" t="n">
        <v>11.3</v>
      </c>
      <c r="AU599" s="14" t="n">
        <v>11.6</v>
      </c>
      <c r="AV599" s="14" t="n">
        <v>5.9</v>
      </c>
      <c r="AW599" s="14" t="n">
        <v>4.5</v>
      </c>
      <c r="AX599" s="14" t="n">
        <v>4</v>
      </c>
      <c r="AY599" s="14" t="n">
        <v>3.5</v>
      </c>
      <c r="AZ599" s="14" t="n">
        <v>6.3</v>
      </c>
      <c r="BA599" s="14" t="n">
        <v>7.9</v>
      </c>
      <c r="BB599" s="14" t="n">
        <v>10.4</v>
      </c>
      <c r="BC599" s="14" t="n">
        <v>12.1</v>
      </c>
      <c r="BD599" s="14" t="n">
        <v>8.9</v>
      </c>
      <c r="OA599" s="6"/>
      <c r="OB599" s="6"/>
    </row>
    <row r="600" customFormat="false" ht="12.9" hidden="false" customHeight="false" outlineLevel="0" collapsed="false">
      <c r="AA600" s="0" t="n">
        <f aca="false">AA599+1</f>
        <v>1962</v>
      </c>
      <c r="AB600" s="37" t="n">
        <v>1964</v>
      </c>
      <c r="AC600" s="14" t="n">
        <v>15.1</v>
      </c>
      <c r="AD600" s="14" t="n">
        <v>13.6</v>
      </c>
      <c r="AE600" s="14" t="n">
        <v>13.1</v>
      </c>
      <c r="AF600" s="14" t="n">
        <v>9.3</v>
      </c>
      <c r="AG600" s="14" t="n">
        <v>6.7</v>
      </c>
      <c r="AH600" s="14" t="n">
        <v>8.4</v>
      </c>
      <c r="AI600" s="14" t="n">
        <v>5.2</v>
      </c>
      <c r="AJ600" s="14" t="n">
        <v>6.4</v>
      </c>
      <c r="AK600" s="14" t="n">
        <v>6.5</v>
      </c>
      <c r="AL600" s="14" t="n">
        <v>7.7</v>
      </c>
      <c r="AM600" s="14" t="n">
        <v>11.2</v>
      </c>
      <c r="AN600" s="14" t="n">
        <v>12.4</v>
      </c>
      <c r="AO600" s="14" t="n">
        <v>9.6</v>
      </c>
      <c r="AQ600" s="25" t="s">
        <v>98</v>
      </c>
      <c r="AR600" s="14" t="n">
        <v>14.1</v>
      </c>
      <c r="AS600" s="14" t="n">
        <v>12.9</v>
      </c>
      <c r="AT600" s="14" t="n">
        <v>12.2</v>
      </c>
      <c r="AU600" s="14" t="n">
        <v>8.2</v>
      </c>
      <c r="AV600" s="14" t="n">
        <v>5.5</v>
      </c>
      <c r="AW600" s="14" t="n">
        <v>7.2</v>
      </c>
      <c r="AX600" s="14" t="n">
        <v>4.3</v>
      </c>
      <c r="AY600" s="14" t="n">
        <v>5.1</v>
      </c>
      <c r="AZ600" s="14" t="n">
        <v>5.2</v>
      </c>
      <c r="BA600" s="14" t="n">
        <v>7.8</v>
      </c>
      <c r="BB600" s="14" t="n">
        <v>9.6</v>
      </c>
      <c r="BC600" s="14" t="n">
        <v>11.7</v>
      </c>
      <c r="BD600" s="14" t="n">
        <v>8.6</v>
      </c>
      <c r="OA600" s="6"/>
      <c r="OB600" s="6"/>
    </row>
    <row r="601" customFormat="false" ht="12.9" hidden="false" customHeight="false" outlineLevel="0" collapsed="false">
      <c r="AA601" s="0" t="n">
        <f aca="false">AA600+1</f>
        <v>1963</v>
      </c>
      <c r="AB601" s="37" t="n">
        <v>1965</v>
      </c>
      <c r="AC601" s="14" t="n">
        <v>13.9</v>
      </c>
      <c r="AD601" s="14" t="n">
        <v>14.2</v>
      </c>
      <c r="AE601" s="14" t="n">
        <v>12.8</v>
      </c>
      <c r="AF601" s="14" t="n">
        <v>8.8</v>
      </c>
      <c r="AG601" s="14" t="n">
        <v>9.9</v>
      </c>
      <c r="AH601" s="14" t="n">
        <v>6.8</v>
      </c>
      <c r="AI601" s="14" t="n">
        <v>6.2</v>
      </c>
      <c r="AJ601" s="14" t="n">
        <v>5.9</v>
      </c>
      <c r="AK601" s="14" t="n">
        <v>7.9</v>
      </c>
      <c r="AL601" s="14" t="n">
        <v>9.3</v>
      </c>
      <c r="AM601" s="14" t="n">
        <v>11.2</v>
      </c>
      <c r="AN601" s="14" t="n">
        <v>13.5</v>
      </c>
      <c r="AO601" s="14" t="n">
        <v>10</v>
      </c>
      <c r="AQ601" s="25" t="s">
        <v>99</v>
      </c>
      <c r="AR601" s="14" t="n">
        <v>12.7</v>
      </c>
      <c r="AS601" s="14" t="n">
        <v>13.3</v>
      </c>
      <c r="AT601" s="14" t="n">
        <v>11.7</v>
      </c>
      <c r="AU601" s="14" t="n">
        <v>7.5</v>
      </c>
      <c r="AV601" s="14" t="n">
        <v>9.2</v>
      </c>
      <c r="AW601" s="14" t="n">
        <v>5.8</v>
      </c>
      <c r="AX601" s="14" t="n">
        <v>5.3</v>
      </c>
      <c r="AY601" s="14" t="n">
        <v>4.9</v>
      </c>
      <c r="AZ601" s="14" t="n">
        <v>6.6</v>
      </c>
      <c r="BA601" s="14" t="n">
        <v>8.2</v>
      </c>
      <c r="BB601" s="14" t="n">
        <v>10.4</v>
      </c>
      <c r="BC601" s="14" t="n">
        <v>12.6</v>
      </c>
      <c r="BD601" s="14" t="n">
        <v>9</v>
      </c>
      <c r="OA601" s="6"/>
      <c r="OB601" s="6"/>
    </row>
    <row r="602" customFormat="false" ht="12.9" hidden="false" customHeight="false" outlineLevel="0" collapsed="false">
      <c r="AA602" s="0" t="n">
        <f aca="false">AA601+1</f>
        <v>1964</v>
      </c>
      <c r="AB602" s="37" t="n">
        <v>1966</v>
      </c>
      <c r="AC602" s="14" t="n">
        <v>13</v>
      </c>
      <c r="AD602" s="14" t="n">
        <v>13</v>
      </c>
      <c r="AE602" s="14" t="n">
        <v>11.2</v>
      </c>
      <c r="AF602" s="14" t="n">
        <v>10.7</v>
      </c>
      <c r="AG602" s="14" t="n">
        <v>7.6</v>
      </c>
      <c r="AH602" s="14" t="n">
        <v>5.6</v>
      </c>
      <c r="AI602" s="14" t="n">
        <v>6.2</v>
      </c>
      <c r="AJ602" s="14" t="n">
        <v>6.3</v>
      </c>
      <c r="AK602" s="14" t="n">
        <v>7.2</v>
      </c>
      <c r="AL602" s="14" t="n">
        <v>8.1</v>
      </c>
      <c r="AM602" s="14" t="n">
        <v>10.4</v>
      </c>
      <c r="AN602" s="14" t="n">
        <v>10.6</v>
      </c>
      <c r="AO602" s="14" t="n">
        <v>9.2</v>
      </c>
      <c r="AQ602" s="25" t="s">
        <v>100</v>
      </c>
      <c r="AR602" s="14" t="n">
        <v>11.3</v>
      </c>
      <c r="AS602" s="14" t="n">
        <v>12.3</v>
      </c>
      <c r="AT602" s="14" t="n">
        <v>9.8</v>
      </c>
      <c r="AU602" s="14" t="n">
        <v>9.2</v>
      </c>
      <c r="AV602" s="14" t="n">
        <v>5.5</v>
      </c>
      <c r="AW602" s="14" t="n">
        <v>4.6</v>
      </c>
      <c r="AX602" s="14" t="n">
        <v>5.7</v>
      </c>
      <c r="AY602" s="14" t="n">
        <v>5.4</v>
      </c>
      <c r="AZ602" s="14" t="n">
        <v>6.5</v>
      </c>
      <c r="BA602" s="14" t="n">
        <v>7</v>
      </c>
      <c r="BB602" s="14" t="n">
        <v>9.3</v>
      </c>
      <c r="BC602" s="14" t="n">
        <v>9.6</v>
      </c>
      <c r="BD602" s="14" t="n">
        <v>8</v>
      </c>
      <c r="OA602" s="6"/>
      <c r="OB602" s="6"/>
    </row>
    <row r="603" customFormat="false" ht="12.9" hidden="false" customHeight="false" outlineLevel="0" collapsed="false">
      <c r="AA603" s="0" t="n">
        <f aca="false">AA602+1</f>
        <v>1965</v>
      </c>
      <c r="AB603" s="37" t="n">
        <v>1967</v>
      </c>
      <c r="AC603" s="14" t="n">
        <v>11.3</v>
      </c>
      <c r="AD603" s="14" t="n">
        <v>14.3</v>
      </c>
      <c r="AE603" s="14" t="n">
        <v>9.9</v>
      </c>
      <c r="AF603" s="14" t="n">
        <v>6.8</v>
      </c>
      <c r="AG603" s="14" t="n">
        <v>7.9</v>
      </c>
      <c r="AH603" s="14" t="n">
        <v>3.2</v>
      </c>
      <c r="AI603" s="14" t="n">
        <v>4.2</v>
      </c>
      <c r="AJ603" s="14" t="n">
        <v>4.4</v>
      </c>
      <c r="AK603" s="14" t="n">
        <v>6.3</v>
      </c>
      <c r="AL603" s="14" t="n">
        <v>9.2</v>
      </c>
      <c r="AM603" s="14" t="n">
        <v>9.4</v>
      </c>
      <c r="AN603" s="14" t="n">
        <v>14.6</v>
      </c>
      <c r="AO603" s="14" t="n">
        <v>8.5</v>
      </c>
      <c r="AQ603" s="25" t="s">
        <v>101</v>
      </c>
      <c r="AR603" s="14" t="n">
        <v>11.3</v>
      </c>
      <c r="AS603" s="14" t="n">
        <v>14.3</v>
      </c>
      <c r="AT603" s="14" t="n">
        <v>9.9</v>
      </c>
      <c r="AU603" s="14" t="n">
        <v>6.8</v>
      </c>
      <c r="AV603" s="14" t="n">
        <v>7.9</v>
      </c>
      <c r="AW603" s="14" t="n">
        <v>3.2</v>
      </c>
      <c r="AX603" s="14" t="n">
        <v>4.2</v>
      </c>
      <c r="AY603" s="14" t="n">
        <v>4.4</v>
      </c>
      <c r="AZ603" s="14" t="n">
        <v>6.3</v>
      </c>
      <c r="BA603" s="14" t="n">
        <v>9.2</v>
      </c>
      <c r="BB603" s="14" t="n">
        <v>9.4</v>
      </c>
      <c r="BC603" s="14" t="n">
        <v>14.6</v>
      </c>
      <c r="BD603" s="14" t="n">
        <v>8.5</v>
      </c>
      <c r="OA603" s="6"/>
      <c r="OB603" s="6"/>
    </row>
    <row r="604" customFormat="false" ht="12.9" hidden="false" customHeight="false" outlineLevel="0" collapsed="false">
      <c r="AA604" s="0" t="n">
        <f aca="false">AA603+1</f>
        <v>1966</v>
      </c>
      <c r="AB604" s="37" t="n">
        <v>1968</v>
      </c>
      <c r="AC604" s="14" t="n">
        <v>15.3</v>
      </c>
      <c r="AD604" s="14" t="n">
        <v>12.8</v>
      </c>
      <c r="AE604" s="14" t="n">
        <v>11.4</v>
      </c>
      <c r="AF604" s="14" t="n">
        <v>7.4</v>
      </c>
      <c r="AG604" s="14" t="n">
        <v>6.1</v>
      </c>
      <c r="AH604" s="14" t="n">
        <v>5.3</v>
      </c>
      <c r="AI604" s="14" t="n">
        <v>4.5</v>
      </c>
      <c r="AJ604" s="14" t="n">
        <v>3.4</v>
      </c>
      <c r="AK604" s="14" t="n">
        <v>5.3</v>
      </c>
      <c r="AL604" s="14" t="n">
        <v>7.5</v>
      </c>
      <c r="AM604" s="14" t="n">
        <v>10.3</v>
      </c>
      <c r="AN604" s="14" t="n">
        <v>11.3</v>
      </c>
      <c r="AO604" s="14" t="n">
        <v>8.4</v>
      </c>
      <c r="AQ604" s="25" t="s">
        <v>102</v>
      </c>
      <c r="AR604" s="14" t="n">
        <v>15.3</v>
      </c>
      <c r="AS604" s="14" t="n">
        <v>12.8</v>
      </c>
      <c r="AT604" s="14" t="n">
        <v>11.4</v>
      </c>
      <c r="AU604" s="14" t="n">
        <v>7.4</v>
      </c>
      <c r="AV604" s="14" t="n">
        <v>6.1</v>
      </c>
      <c r="AW604" s="14" t="n">
        <v>5.3</v>
      </c>
      <c r="AX604" s="14" t="n">
        <v>4.5</v>
      </c>
      <c r="AY604" s="14" t="n">
        <v>3.4</v>
      </c>
      <c r="AZ604" s="14" t="n">
        <v>5.3</v>
      </c>
      <c r="BA604" s="14" t="n">
        <v>7.5</v>
      </c>
      <c r="BB604" s="14" t="n">
        <v>10.3</v>
      </c>
      <c r="BC604" s="14" t="n">
        <v>11.3</v>
      </c>
      <c r="BD604" s="14" t="n">
        <v>8.4</v>
      </c>
      <c r="OA604" s="6"/>
      <c r="OB604" s="6"/>
    </row>
    <row r="605" customFormat="false" ht="12.9" hidden="false" customHeight="false" outlineLevel="0" collapsed="false">
      <c r="AA605" s="0" t="n">
        <f aca="false">AA604+1</f>
        <v>1967</v>
      </c>
      <c r="AB605" s="37" t="n">
        <v>1969</v>
      </c>
      <c r="AC605" s="14" t="n">
        <v>12.4</v>
      </c>
      <c r="AD605" s="14" t="n">
        <v>14.9</v>
      </c>
      <c r="AE605" s="14" t="n">
        <v>10.4</v>
      </c>
      <c r="AF605" s="14" t="n">
        <v>9.4</v>
      </c>
      <c r="AG605" s="14" t="n">
        <v>5</v>
      </c>
      <c r="AH605" s="14" t="n">
        <v>5.1</v>
      </c>
      <c r="AI605" s="14" t="n">
        <v>4.7</v>
      </c>
      <c r="AJ605" s="14" t="n">
        <v>3.4</v>
      </c>
      <c r="AK605" s="14" t="n">
        <v>4.9</v>
      </c>
      <c r="AL605" s="14" t="n">
        <v>8.6</v>
      </c>
      <c r="AM605" s="14" t="n">
        <v>9.6</v>
      </c>
      <c r="AN605" s="14" t="n">
        <v>11.5</v>
      </c>
      <c r="AO605" s="14" t="n">
        <v>8.3</v>
      </c>
      <c r="AQ605" s="25" t="s">
        <v>103</v>
      </c>
      <c r="AR605" s="14" t="n">
        <v>12.4</v>
      </c>
      <c r="AS605" s="14" t="n">
        <v>14.9</v>
      </c>
      <c r="AT605" s="14" t="n">
        <v>10.4</v>
      </c>
      <c r="AU605" s="14" t="n">
        <v>9.4</v>
      </c>
      <c r="AV605" s="14" t="n">
        <v>5</v>
      </c>
      <c r="AW605" s="14" t="n">
        <v>5.1</v>
      </c>
      <c r="AX605" s="14" t="n">
        <v>4.7</v>
      </c>
      <c r="AY605" s="14" t="n">
        <v>3.4</v>
      </c>
      <c r="AZ605" s="14" t="n">
        <v>4.9</v>
      </c>
      <c r="BA605" s="14" t="n">
        <v>8.6</v>
      </c>
      <c r="BB605" s="14" t="n">
        <v>9.6</v>
      </c>
      <c r="BC605" s="14" t="n">
        <v>11.5</v>
      </c>
      <c r="BD605" s="14" t="n">
        <v>8.3</v>
      </c>
      <c r="OA605" s="6"/>
      <c r="OB605" s="6"/>
    </row>
    <row r="606" customFormat="false" ht="12.9" hidden="false" customHeight="false" outlineLevel="0" collapsed="false">
      <c r="AA606" s="0" t="n">
        <f aca="false">AA605+1</f>
        <v>1968</v>
      </c>
      <c r="AB606" s="37" t="n">
        <v>1970</v>
      </c>
      <c r="AC606" s="14" t="n">
        <v>15.3</v>
      </c>
      <c r="AD606" s="14" t="n">
        <v>16.2</v>
      </c>
      <c r="AE606" s="14" t="n">
        <v>13.9</v>
      </c>
      <c r="AF606" s="14" t="n">
        <v>11</v>
      </c>
      <c r="AG606" s="14" t="n">
        <v>7.1</v>
      </c>
      <c r="AH606" s="14" t="n">
        <v>5.9</v>
      </c>
      <c r="AI606" s="14" t="n">
        <v>3.3</v>
      </c>
      <c r="AJ606" s="14" t="n">
        <v>4.2</v>
      </c>
      <c r="AK606" s="14" t="n">
        <v>5.2</v>
      </c>
      <c r="AL606" s="14" t="n">
        <v>7.9</v>
      </c>
      <c r="AM606" s="14" t="n">
        <v>8.3</v>
      </c>
      <c r="AN606" s="14" t="n">
        <v>10.6</v>
      </c>
      <c r="AO606" s="14" t="n">
        <v>9.1</v>
      </c>
      <c r="AQ606" s="25" t="s">
        <v>104</v>
      </c>
      <c r="AR606" s="14" t="n">
        <v>15.3</v>
      </c>
      <c r="AS606" s="14" t="n">
        <v>16.2</v>
      </c>
      <c r="AT606" s="14" t="n">
        <v>13.9</v>
      </c>
      <c r="AU606" s="14" t="n">
        <v>11</v>
      </c>
      <c r="AV606" s="14" t="n">
        <v>7.1</v>
      </c>
      <c r="AW606" s="14" t="n">
        <v>5.9</v>
      </c>
      <c r="AX606" s="14" t="n">
        <v>3.3</v>
      </c>
      <c r="AY606" s="14" t="n">
        <v>4.2</v>
      </c>
      <c r="AZ606" s="14" t="n">
        <v>5.2</v>
      </c>
      <c r="BA606" s="14" t="n">
        <v>7.9</v>
      </c>
      <c r="BB606" s="14" t="n">
        <v>8.3</v>
      </c>
      <c r="BC606" s="14" t="n">
        <v>10.6</v>
      </c>
      <c r="BD606" s="14" t="n">
        <v>9.1</v>
      </c>
      <c r="OA606" s="6"/>
      <c r="OB606" s="6"/>
    </row>
    <row r="607" customFormat="false" ht="12.9" hidden="false" customHeight="false" outlineLevel="0" collapsed="false">
      <c r="AA607" s="0" t="n">
        <f aca="false">AA606+1</f>
        <v>1969</v>
      </c>
      <c r="AB607" s="37" t="n">
        <v>1971</v>
      </c>
      <c r="AC607" s="14" t="n">
        <v>14.5</v>
      </c>
      <c r="AD607" s="14" t="n">
        <v>14.3</v>
      </c>
      <c r="AE607" s="14" t="n">
        <v>11.6</v>
      </c>
      <c r="AF607" s="14" t="n">
        <v>8</v>
      </c>
      <c r="AG607" s="14" t="n">
        <v>4.7</v>
      </c>
      <c r="AH607" s="14" t="n">
        <v>4.1</v>
      </c>
      <c r="AI607" s="14" t="n">
        <v>5</v>
      </c>
      <c r="AJ607" s="14" t="n">
        <v>4.2</v>
      </c>
      <c r="AK607" s="14" t="n">
        <v>3.7</v>
      </c>
      <c r="AL607" s="14" t="n">
        <v>8.1</v>
      </c>
      <c r="AM607" s="14" t="n">
        <v>9.4</v>
      </c>
      <c r="AN607" s="14" t="n">
        <v>9.7</v>
      </c>
      <c r="AO607" s="14" t="n">
        <v>8.1</v>
      </c>
      <c r="AQ607" s="25" t="s">
        <v>105</v>
      </c>
      <c r="AR607" s="14" t="n">
        <v>14.5</v>
      </c>
      <c r="AS607" s="14" t="n">
        <v>14.3</v>
      </c>
      <c r="AT607" s="14" t="n">
        <v>11.6</v>
      </c>
      <c r="AU607" s="14" t="n">
        <v>8</v>
      </c>
      <c r="AV607" s="14" t="n">
        <v>4.7</v>
      </c>
      <c r="AW607" s="14" t="n">
        <v>4.1</v>
      </c>
      <c r="AX607" s="14" t="n">
        <v>5</v>
      </c>
      <c r="AY607" s="14" t="n">
        <v>4.2</v>
      </c>
      <c r="AZ607" s="14" t="n">
        <v>3.7</v>
      </c>
      <c r="BA607" s="14" t="n">
        <v>8.1</v>
      </c>
      <c r="BB607" s="14" t="n">
        <v>9.4</v>
      </c>
      <c r="BC607" s="14" t="n">
        <v>9.7</v>
      </c>
      <c r="BD607" s="14" t="n">
        <v>8.1</v>
      </c>
      <c r="OA607" s="6"/>
      <c r="OB607" s="6"/>
    </row>
    <row r="608" customFormat="false" ht="12.9" hidden="false" customHeight="false" outlineLevel="0" collapsed="false">
      <c r="AA608" s="0" t="n">
        <f aca="false">AA607+1</f>
        <v>1970</v>
      </c>
      <c r="AB608" s="37" t="n">
        <v>1972</v>
      </c>
      <c r="AC608" s="14" t="n">
        <v>12.6</v>
      </c>
      <c r="AD608" s="14" t="n">
        <v>12.8</v>
      </c>
      <c r="AE608" s="14" t="n">
        <v>9.7</v>
      </c>
      <c r="AF608" s="14" t="n">
        <v>9.6</v>
      </c>
      <c r="AG608" s="14" t="n">
        <v>6.2</v>
      </c>
      <c r="AH608" s="14" t="n">
        <v>6</v>
      </c>
      <c r="AI608" s="14" t="n">
        <v>3.9</v>
      </c>
      <c r="AJ608" s="14" t="n">
        <v>3.3</v>
      </c>
      <c r="AK608" s="14" t="n">
        <v>5</v>
      </c>
      <c r="AL608" s="14" t="n">
        <v>5.9</v>
      </c>
      <c r="AM608" s="14" t="n">
        <v>9.7</v>
      </c>
      <c r="AN608" s="14" t="n">
        <v>10.9</v>
      </c>
      <c r="AO608" s="14" t="n">
        <v>8</v>
      </c>
      <c r="AQ608" s="25" t="s">
        <v>106</v>
      </c>
      <c r="AR608" s="14" t="n">
        <v>12.6</v>
      </c>
      <c r="AS608" s="14" t="n">
        <v>12.8</v>
      </c>
      <c r="AT608" s="14" t="n">
        <v>9.7</v>
      </c>
      <c r="AU608" s="14" t="n">
        <v>9.6</v>
      </c>
      <c r="AV608" s="14" t="n">
        <v>6.2</v>
      </c>
      <c r="AW608" s="14" t="n">
        <v>6</v>
      </c>
      <c r="AX608" s="14" t="n">
        <v>3.9</v>
      </c>
      <c r="AY608" s="14" t="n">
        <v>3.3</v>
      </c>
      <c r="AZ608" s="14" t="n">
        <v>5</v>
      </c>
      <c r="BA608" s="14" t="n">
        <v>5.9</v>
      </c>
      <c r="BB608" s="14" t="n">
        <v>9.7</v>
      </c>
      <c r="BC608" s="14" t="n">
        <v>10.9</v>
      </c>
      <c r="BD608" s="14" t="n">
        <v>8</v>
      </c>
      <c r="OA608" s="6"/>
      <c r="OB608" s="6"/>
    </row>
    <row r="609" customFormat="false" ht="12.9" hidden="false" customHeight="false" outlineLevel="0" collapsed="false">
      <c r="AA609" s="0" t="n">
        <f aca="false">AA608+1</f>
        <v>1971</v>
      </c>
      <c r="AB609" s="37" t="n">
        <v>1973</v>
      </c>
      <c r="AC609" s="14" t="n">
        <v>12.8</v>
      </c>
      <c r="AD609" s="14" t="n">
        <v>15</v>
      </c>
      <c r="AE609" s="14" t="n">
        <v>15.4</v>
      </c>
      <c r="AF609" s="14" t="n">
        <v>12</v>
      </c>
      <c r="AG609" s="14" t="n">
        <v>7</v>
      </c>
      <c r="AH609" s="14" t="n">
        <v>5.5</v>
      </c>
      <c r="AI609" s="14" t="n">
        <v>3.7</v>
      </c>
      <c r="AJ609" s="14" t="n">
        <v>4.4</v>
      </c>
      <c r="AK609" s="14" t="n">
        <v>5.5</v>
      </c>
      <c r="AL609" s="14" t="n">
        <v>6.4</v>
      </c>
      <c r="AM609" s="14" t="n">
        <v>9.4</v>
      </c>
      <c r="AN609" s="14" t="n">
        <v>10.6</v>
      </c>
      <c r="AO609" s="14" t="n">
        <v>9</v>
      </c>
      <c r="AQ609" s="25" t="s">
        <v>107</v>
      </c>
      <c r="AR609" s="14" t="n">
        <v>12.8</v>
      </c>
      <c r="AS609" s="14" t="n">
        <v>15</v>
      </c>
      <c r="AT609" s="14" t="n">
        <v>15.4</v>
      </c>
      <c r="AU609" s="14" t="n">
        <v>12</v>
      </c>
      <c r="AV609" s="14" t="n">
        <v>7</v>
      </c>
      <c r="AW609" s="14" t="n">
        <v>5.5</v>
      </c>
      <c r="AX609" s="14" t="n">
        <v>3.7</v>
      </c>
      <c r="AY609" s="14" t="n">
        <v>4.4</v>
      </c>
      <c r="AZ609" s="14" t="n">
        <v>5.5</v>
      </c>
      <c r="BA609" s="14" t="n">
        <v>6.4</v>
      </c>
      <c r="BB609" s="14" t="n">
        <v>9.4</v>
      </c>
      <c r="BC609" s="14" t="n">
        <v>10.6</v>
      </c>
      <c r="BD609" s="14" t="n">
        <v>9</v>
      </c>
      <c r="OA609" s="6"/>
      <c r="OB609" s="6"/>
    </row>
    <row r="610" customFormat="false" ht="12.9" hidden="false" customHeight="false" outlineLevel="0" collapsed="false">
      <c r="AA610" s="0" t="n">
        <f aca="false">AA609+1</f>
        <v>1972</v>
      </c>
      <c r="AB610" s="37" t="n">
        <v>1974</v>
      </c>
      <c r="AC610" s="14" t="n">
        <v>13.5</v>
      </c>
      <c r="AD610" s="14" t="n">
        <v>13.9</v>
      </c>
      <c r="AE610" s="14" t="n">
        <v>9</v>
      </c>
      <c r="AF610" s="14" t="n">
        <v>8.6</v>
      </c>
      <c r="AG610" s="14" t="n">
        <v>5.6</v>
      </c>
      <c r="AH610" s="14" t="n">
        <v>2.4</v>
      </c>
      <c r="AI610" s="14" t="n">
        <v>5.6</v>
      </c>
      <c r="AJ610" s="14" t="n">
        <v>5.4</v>
      </c>
      <c r="AK610" s="14" t="n">
        <v>5.1</v>
      </c>
      <c r="AL610" s="14" t="n">
        <v>8.2</v>
      </c>
      <c r="AM610" s="14" t="n">
        <v>10</v>
      </c>
      <c r="AN610" s="14" t="n">
        <v>11.7</v>
      </c>
      <c r="AO610" s="14" t="n">
        <v>8.2</v>
      </c>
      <c r="AQ610" s="25" t="s">
        <v>108</v>
      </c>
      <c r="AR610" s="14" t="n">
        <v>13.5</v>
      </c>
      <c r="AS610" s="14" t="n">
        <v>13.9</v>
      </c>
      <c r="AT610" s="14" t="n">
        <v>9</v>
      </c>
      <c r="AU610" s="14" t="n">
        <v>8.6</v>
      </c>
      <c r="AV610" s="14" t="n">
        <v>5.6</v>
      </c>
      <c r="AW610" s="14" t="n">
        <v>2.4</v>
      </c>
      <c r="AX610" s="14" t="n">
        <v>5.6</v>
      </c>
      <c r="AY610" s="14" t="n">
        <v>5.4</v>
      </c>
      <c r="AZ610" s="14" t="n">
        <v>5.1</v>
      </c>
      <c r="BA610" s="14" t="n">
        <v>8.2</v>
      </c>
      <c r="BB610" s="14" t="n">
        <v>10</v>
      </c>
      <c r="BC610" s="14" t="n">
        <v>11.7</v>
      </c>
      <c r="BD610" s="14" t="n">
        <v>8.2</v>
      </c>
      <c r="OA610" s="6"/>
      <c r="OB610" s="6"/>
    </row>
    <row r="611" customFormat="false" ht="12.9" hidden="false" customHeight="false" outlineLevel="0" collapsed="false">
      <c r="AA611" s="0" t="n">
        <f aca="false">AA610+1</f>
        <v>1973</v>
      </c>
      <c r="AB611" s="37" t="n">
        <v>1975</v>
      </c>
      <c r="AC611" s="14" t="n">
        <v>16.2</v>
      </c>
      <c r="AD611" s="14" t="n">
        <v>14.8</v>
      </c>
      <c r="AE611" s="14" t="n">
        <v>12.1</v>
      </c>
      <c r="AF611" s="14" t="n">
        <v>10</v>
      </c>
      <c r="AG611" s="14" t="n">
        <v>7.4</v>
      </c>
      <c r="AH611" s="14" t="n">
        <v>4.6</v>
      </c>
      <c r="AI611" s="14" t="n">
        <v>5.3</v>
      </c>
      <c r="AJ611" s="14" t="n">
        <v>5.9</v>
      </c>
      <c r="AK611" s="14" t="n">
        <v>7.8</v>
      </c>
      <c r="AL611" s="14" t="n">
        <v>9.5</v>
      </c>
      <c r="AM611" s="14" t="n">
        <v>9.5</v>
      </c>
      <c r="AN611" s="14" t="n">
        <v>13.3</v>
      </c>
      <c r="AO611" s="14" t="n">
        <v>9.7</v>
      </c>
      <c r="AQ611" s="25" t="s">
        <v>109</v>
      </c>
      <c r="AR611" s="14" t="n">
        <v>16.2</v>
      </c>
      <c r="AS611" s="14" t="n">
        <v>14.8</v>
      </c>
      <c r="AT611" s="14" t="n">
        <v>12.1</v>
      </c>
      <c r="AU611" s="14" t="n">
        <v>10</v>
      </c>
      <c r="AV611" s="14" t="n">
        <v>7.4</v>
      </c>
      <c r="AW611" s="14" t="n">
        <v>4.6</v>
      </c>
      <c r="AX611" s="14" t="n">
        <v>5.3</v>
      </c>
      <c r="AY611" s="14" t="n">
        <v>5.9</v>
      </c>
      <c r="AZ611" s="14" t="n">
        <v>7.8</v>
      </c>
      <c r="BA611" s="14" t="n">
        <v>9.5</v>
      </c>
      <c r="BB611" s="14" t="n">
        <v>9.5</v>
      </c>
      <c r="BC611" s="14" t="n">
        <v>13.3</v>
      </c>
      <c r="BD611" s="14" t="n">
        <v>9.7</v>
      </c>
      <c r="OA611" s="6"/>
      <c r="OB611" s="6"/>
    </row>
    <row r="612" customFormat="false" ht="12.9" hidden="false" customHeight="false" outlineLevel="0" collapsed="false">
      <c r="AA612" s="0" t="n">
        <f aca="false">AA611+1</f>
        <v>1974</v>
      </c>
      <c r="AB612" s="37" t="n">
        <v>1976</v>
      </c>
      <c r="AC612" s="14" t="n">
        <v>16.7</v>
      </c>
      <c r="AD612" s="14" t="n">
        <v>13.7</v>
      </c>
      <c r="AE612" s="14" t="n">
        <v>14.1</v>
      </c>
      <c r="AF612" s="14" t="n">
        <v>11.1</v>
      </c>
      <c r="AG612" s="14" t="n">
        <v>6.6</v>
      </c>
      <c r="AH612" s="14" t="n">
        <v>4.8</v>
      </c>
      <c r="AI612" s="14" t="n">
        <v>5.7</v>
      </c>
      <c r="AJ612" s="14" t="n">
        <v>5.8</v>
      </c>
      <c r="AK612" s="14" t="n">
        <v>5.6</v>
      </c>
      <c r="AL612" s="14" t="n">
        <v>8.8</v>
      </c>
      <c r="AM612" s="14" t="n">
        <v>8.4</v>
      </c>
      <c r="AN612" s="14" t="n">
        <v>11.2</v>
      </c>
      <c r="AO612" s="14" t="n">
        <v>9.4</v>
      </c>
      <c r="AQ612" s="25" t="s">
        <v>110</v>
      </c>
      <c r="AR612" s="14" t="n">
        <v>16.7</v>
      </c>
      <c r="AS612" s="14" t="n">
        <v>13.7</v>
      </c>
      <c r="AT612" s="14" t="n">
        <v>14.1</v>
      </c>
      <c r="AU612" s="14" t="n">
        <v>11.1</v>
      </c>
      <c r="AV612" s="14" t="n">
        <v>6.6</v>
      </c>
      <c r="AW612" s="14" t="n">
        <v>4.8</v>
      </c>
      <c r="AX612" s="14" t="n">
        <v>5.7</v>
      </c>
      <c r="AY612" s="14" t="n">
        <v>5.8</v>
      </c>
      <c r="AZ612" s="14" t="n">
        <v>5.6</v>
      </c>
      <c r="BA612" s="14" t="n">
        <v>8.8</v>
      </c>
      <c r="BB612" s="14" t="n">
        <v>8.4</v>
      </c>
      <c r="BC612" s="14" t="n">
        <v>11.2</v>
      </c>
      <c r="BD612" s="14" t="n">
        <v>9.4</v>
      </c>
    </row>
    <row r="613" customFormat="false" ht="12.9" hidden="false" customHeight="false" outlineLevel="0" collapsed="false">
      <c r="AA613" s="0" t="n">
        <f aca="false">AA612+1</f>
        <v>1975</v>
      </c>
      <c r="AB613" s="37" t="n">
        <v>1977</v>
      </c>
      <c r="AC613" s="14" t="n">
        <v>10.8</v>
      </c>
      <c r="AD613" s="14" t="n">
        <v>15.1</v>
      </c>
      <c r="AE613" s="14" t="n">
        <v>11.5</v>
      </c>
      <c r="AF613" s="14" t="n">
        <v>8.6</v>
      </c>
      <c r="AG613" s="14" t="n">
        <v>9.4</v>
      </c>
      <c r="AH613" s="14" t="n">
        <v>3.3</v>
      </c>
      <c r="AI613" s="14" t="n">
        <v>5.9</v>
      </c>
      <c r="AJ613" s="14" t="n">
        <v>5.3</v>
      </c>
      <c r="AK613" s="14" t="n">
        <v>7.1</v>
      </c>
      <c r="AL613" s="14" t="n">
        <v>8.8</v>
      </c>
      <c r="AM613" s="14" t="n">
        <v>11.3</v>
      </c>
      <c r="AN613" s="14" t="n">
        <v>13.3</v>
      </c>
      <c r="AO613" s="14" t="n">
        <v>9.2</v>
      </c>
      <c r="AQ613" s="25" t="s">
        <v>111</v>
      </c>
      <c r="AR613" s="14" t="n">
        <v>10.8</v>
      </c>
      <c r="AS613" s="14" t="n">
        <v>15.1</v>
      </c>
      <c r="AT613" s="14" t="n">
        <v>11.5</v>
      </c>
      <c r="AU613" s="14" t="n">
        <v>8.6</v>
      </c>
      <c r="AV613" s="14" t="n">
        <v>9.4</v>
      </c>
      <c r="AW613" s="14" t="n">
        <v>3.3</v>
      </c>
      <c r="AX613" s="14" t="n">
        <v>5.9</v>
      </c>
      <c r="AY613" s="14" t="n">
        <v>5.3</v>
      </c>
      <c r="AZ613" s="14" t="n">
        <v>7.1</v>
      </c>
      <c r="BA613" s="14" t="n">
        <v>8.8</v>
      </c>
      <c r="BB613" s="14" t="n">
        <v>11.3</v>
      </c>
      <c r="BC613" s="14" t="n">
        <v>13.3</v>
      </c>
      <c r="BD613" s="14" t="n">
        <v>9.2</v>
      </c>
    </row>
    <row r="614" customFormat="false" ht="12.9" hidden="false" customHeight="false" outlineLevel="0" collapsed="false">
      <c r="AA614" s="0" t="n">
        <f aca="false">AA613+1</f>
        <v>1976</v>
      </c>
      <c r="AB614" s="37" t="n">
        <v>1978</v>
      </c>
      <c r="AC614" s="14" t="n">
        <v>12.6</v>
      </c>
      <c r="AD614" s="14" t="n">
        <v>16.1</v>
      </c>
      <c r="AE614" s="14" t="n">
        <v>10.7</v>
      </c>
      <c r="AF614" s="14" t="n">
        <v>8.3</v>
      </c>
      <c r="AG614" s="14" t="n">
        <v>4.4</v>
      </c>
      <c r="AH614" s="14" t="n">
        <v>5.4</v>
      </c>
      <c r="AI614" s="14" t="n">
        <v>2.4</v>
      </c>
      <c r="AJ614" s="14" t="n">
        <v>4.6</v>
      </c>
      <c r="AK614" s="14" t="n">
        <v>6.2</v>
      </c>
      <c r="AL614" s="14" t="n">
        <v>7.6</v>
      </c>
      <c r="AM614" s="14" t="n">
        <v>9.9</v>
      </c>
      <c r="AN614" s="14" t="n">
        <v>11.6</v>
      </c>
      <c r="AO614" s="14" t="n">
        <v>8.3</v>
      </c>
      <c r="AQ614" s="25" t="s">
        <v>112</v>
      </c>
      <c r="AR614" s="14" t="n">
        <v>12.6</v>
      </c>
      <c r="AS614" s="14" t="n">
        <v>16.1</v>
      </c>
      <c r="AT614" s="14" t="n">
        <v>10.7</v>
      </c>
      <c r="AU614" s="14" t="n">
        <v>8.3</v>
      </c>
      <c r="AV614" s="14" t="n">
        <v>4.4</v>
      </c>
      <c r="AW614" s="14" t="n">
        <v>5.4</v>
      </c>
      <c r="AX614" s="14" t="n">
        <v>2.4</v>
      </c>
      <c r="AY614" s="14" t="n">
        <v>4.6</v>
      </c>
      <c r="AZ614" s="14" t="n">
        <v>6.2</v>
      </c>
      <c r="BA614" s="14" t="n">
        <v>7.6</v>
      </c>
      <c r="BB614" s="14" t="n">
        <v>9.9</v>
      </c>
      <c r="BC614" s="14" t="n">
        <v>11.6</v>
      </c>
      <c r="BD614" s="14" t="n">
        <v>8.3</v>
      </c>
    </row>
    <row r="615" customFormat="false" ht="12.9" hidden="false" customHeight="false" outlineLevel="0" collapsed="false">
      <c r="AA615" s="0" t="n">
        <f aca="false">AA614+1</f>
        <v>1977</v>
      </c>
      <c r="AB615" s="37" t="n">
        <v>1979</v>
      </c>
      <c r="AC615" s="14" t="n">
        <v>14</v>
      </c>
      <c r="AD615" s="14" t="n">
        <v>15.4</v>
      </c>
      <c r="AE615" s="14" t="n">
        <v>11.9</v>
      </c>
      <c r="AF615" s="14" t="n">
        <v>7.2</v>
      </c>
      <c r="AG615" s="14" t="n">
        <v>7</v>
      </c>
      <c r="AH615" s="14" t="n">
        <v>4.5</v>
      </c>
      <c r="AI615" s="14" t="n">
        <v>3.4</v>
      </c>
      <c r="AJ615" s="14" t="n">
        <v>6.1</v>
      </c>
      <c r="AK615" s="14" t="n">
        <v>5.2</v>
      </c>
      <c r="AL615" s="14" t="n">
        <v>9</v>
      </c>
      <c r="AM615" s="14" t="n">
        <v>10.1</v>
      </c>
      <c r="AN615" s="14" t="n">
        <v>13</v>
      </c>
      <c r="AO615" s="14" t="n">
        <v>8.9</v>
      </c>
      <c r="AQ615" s="25" t="s">
        <v>113</v>
      </c>
      <c r="AR615" s="14" t="n">
        <v>14</v>
      </c>
      <c r="AS615" s="14" t="n">
        <v>15.4</v>
      </c>
      <c r="AT615" s="14" t="n">
        <v>11.9</v>
      </c>
      <c r="AU615" s="14" t="n">
        <v>7.2</v>
      </c>
      <c r="AV615" s="14" t="n">
        <v>7</v>
      </c>
      <c r="AW615" s="14" t="n">
        <v>4.5</v>
      </c>
      <c r="AX615" s="14" t="n">
        <v>3.4</v>
      </c>
      <c r="AY615" s="14" t="n">
        <v>6.1</v>
      </c>
      <c r="AZ615" s="14" t="n">
        <v>5.2</v>
      </c>
      <c r="BA615" s="14" t="n">
        <v>9</v>
      </c>
      <c r="BB615" s="14" t="n">
        <v>10.1</v>
      </c>
      <c r="BC615" s="14" t="n">
        <v>13</v>
      </c>
      <c r="BD615" s="14" t="n">
        <v>8.9</v>
      </c>
    </row>
    <row r="616" customFormat="false" ht="12.9" hidden="false" customHeight="false" outlineLevel="0" collapsed="false">
      <c r="AA616" s="0" t="n">
        <f aca="false">AA615+1</f>
        <v>1978</v>
      </c>
      <c r="AB616" s="37" t="n">
        <v>1980</v>
      </c>
      <c r="AC616" s="14" t="n">
        <v>12.9</v>
      </c>
      <c r="AD616" s="14" t="n">
        <v>13</v>
      </c>
      <c r="AE616" s="14" t="n">
        <v>12.8</v>
      </c>
      <c r="AF616" s="14" t="n">
        <v>8.8</v>
      </c>
      <c r="AG616" s="14" t="n">
        <v>7.3</v>
      </c>
      <c r="AH616" s="14" t="n">
        <v>5.9</v>
      </c>
      <c r="AI616" s="14" t="n">
        <v>4.8</v>
      </c>
      <c r="AJ616" s="14" t="n">
        <v>3.8</v>
      </c>
      <c r="AK616" s="14" t="n">
        <v>6.2</v>
      </c>
      <c r="AL616" s="14" t="n">
        <v>7.4</v>
      </c>
      <c r="AM616" s="14" t="n">
        <v>9.9</v>
      </c>
      <c r="AN616" s="14" t="n">
        <v>11.7</v>
      </c>
      <c r="AO616" s="14" t="n">
        <v>8.7</v>
      </c>
      <c r="AQ616" s="25" t="s">
        <v>114</v>
      </c>
      <c r="AR616" s="14" t="n">
        <v>12.9</v>
      </c>
      <c r="AS616" s="14" t="n">
        <v>13</v>
      </c>
      <c r="AT616" s="14" t="n">
        <v>12.8</v>
      </c>
      <c r="AU616" s="14" t="n">
        <v>8.8</v>
      </c>
      <c r="AV616" s="14" t="n">
        <v>7.3</v>
      </c>
      <c r="AW616" s="14" t="n">
        <v>5.9</v>
      </c>
      <c r="AX616" s="14" t="n">
        <v>4.8</v>
      </c>
      <c r="AY616" s="14" t="n">
        <v>3.8</v>
      </c>
      <c r="AZ616" s="14" t="n">
        <v>6.2</v>
      </c>
      <c r="BA616" s="14" t="n">
        <v>7.4</v>
      </c>
      <c r="BB616" s="14" t="n">
        <v>9.9</v>
      </c>
      <c r="BC616" s="14" t="n">
        <v>11.7</v>
      </c>
      <c r="BD616" s="14" t="n">
        <v>8.7</v>
      </c>
    </row>
    <row r="617" customFormat="false" ht="12.9" hidden="false" customHeight="false" outlineLevel="0" collapsed="false">
      <c r="AA617" s="0" t="n">
        <f aca="false">AA616+1</f>
        <v>1979</v>
      </c>
      <c r="AB617" s="37" t="n">
        <v>1981</v>
      </c>
      <c r="AC617" s="14" t="n">
        <v>16.4</v>
      </c>
      <c r="AD617" s="14" t="n">
        <v>15.7</v>
      </c>
      <c r="AE617" s="14" t="n">
        <v>11.7</v>
      </c>
      <c r="AF617" s="14" t="n">
        <v>8.4</v>
      </c>
      <c r="AG617" s="14" t="n">
        <v>5.3</v>
      </c>
      <c r="AH617" s="14" t="n">
        <v>5.3</v>
      </c>
      <c r="AI617" s="14" t="n">
        <v>4.2</v>
      </c>
      <c r="AJ617" s="14" t="n">
        <v>5.1</v>
      </c>
      <c r="AK617" s="14" t="n">
        <v>7.7</v>
      </c>
      <c r="AL617" s="14" t="n">
        <v>8.1</v>
      </c>
      <c r="AM617" s="14" t="n">
        <v>11.2</v>
      </c>
      <c r="AN617" s="14" t="n">
        <v>12.6</v>
      </c>
      <c r="AO617" s="14" t="n">
        <v>9.3</v>
      </c>
      <c r="AQ617" s="25" t="s">
        <v>115</v>
      </c>
      <c r="AR617" s="14" t="n">
        <v>16.4</v>
      </c>
      <c r="AS617" s="14" t="n">
        <v>15.7</v>
      </c>
      <c r="AT617" s="14" t="n">
        <v>11.7</v>
      </c>
      <c r="AU617" s="14" t="n">
        <v>8.4</v>
      </c>
      <c r="AV617" s="14" t="n">
        <v>5.3</v>
      </c>
      <c r="AW617" s="14" t="n">
        <v>5.3</v>
      </c>
      <c r="AX617" s="14" t="n">
        <v>4.2</v>
      </c>
      <c r="AY617" s="14" t="n">
        <v>5.1</v>
      </c>
      <c r="AZ617" s="14" t="n">
        <v>7.7</v>
      </c>
      <c r="BA617" s="14" t="n">
        <v>8.1</v>
      </c>
      <c r="BB617" s="14" t="n">
        <v>11.2</v>
      </c>
      <c r="BC617" s="14" t="n">
        <v>12.6</v>
      </c>
      <c r="BD617" s="14" t="n">
        <v>9.3</v>
      </c>
    </row>
    <row r="618" customFormat="false" ht="12.9" hidden="false" customHeight="false" outlineLevel="0" collapsed="false">
      <c r="AA618" s="0" t="n">
        <f aca="false">AA617+1</f>
        <v>1980</v>
      </c>
      <c r="AB618" s="37" t="n">
        <v>1982</v>
      </c>
      <c r="AC618" s="14" t="n">
        <v>11.8</v>
      </c>
      <c r="AD618" s="14" t="n">
        <v>13.1</v>
      </c>
      <c r="AE618" s="14" t="n">
        <v>10.6</v>
      </c>
      <c r="AF618" s="14" t="n">
        <v>11.1</v>
      </c>
      <c r="AG618" s="14" t="n">
        <v>7.8</v>
      </c>
      <c r="AH618" s="14" t="n">
        <v>6</v>
      </c>
      <c r="AI618" s="14" t="n">
        <v>6.2</v>
      </c>
      <c r="AJ618" s="14" t="n">
        <v>4.1</v>
      </c>
      <c r="AK618" s="14" t="n">
        <v>6.2</v>
      </c>
      <c r="AL618" s="14" t="n">
        <v>8.1</v>
      </c>
      <c r="AM618" s="14" t="n">
        <v>11.4</v>
      </c>
      <c r="AN618" s="14" t="n">
        <v>13</v>
      </c>
      <c r="AO618" s="14" t="n">
        <v>9.1</v>
      </c>
      <c r="AQ618" s="25" t="s">
        <v>116</v>
      </c>
      <c r="AR618" s="14" t="n">
        <v>11.8</v>
      </c>
      <c r="AS618" s="14" t="n">
        <v>13.1</v>
      </c>
      <c r="AT618" s="14" t="n">
        <v>10.6</v>
      </c>
      <c r="AU618" s="14" t="n">
        <v>11.1</v>
      </c>
      <c r="AV618" s="14" t="n">
        <v>7.8</v>
      </c>
      <c r="AW618" s="14" t="n">
        <v>6</v>
      </c>
      <c r="AX618" s="14" t="n">
        <v>6.2</v>
      </c>
      <c r="AY618" s="14" t="n">
        <v>4.1</v>
      </c>
      <c r="AZ618" s="14" t="n">
        <v>6.2</v>
      </c>
      <c r="BA618" s="14" t="n">
        <v>8.1</v>
      </c>
      <c r="BB618" s="14" t="n">
        <v>11.4</v>
      </c>
      <c r="BC618" s="14" t="n">
        <v>13</v>
      </c>
      <c r="BD618" s="14" t="n">
        <v>9.1</v>
      </c>
    </row>
    <row r="619" customFormat="false" ht="12.9" hidden="false" customHeight="false" outlineLevel="0" collapsed="false">
      <c r="AA619" s="0" t="n">
        <f aca="false">AA618+1</f>
        <v>1981</v>
      </c>
      <c r="AB619" s="37" t="n">
        <v>1983</v>
      </c>
      <c r="AC619" s="14" t="n">
        <v>17.4</v>
      </c>
      <c r="AD619" s="14" t="n">
        <v>15.8</v>
      </c>
      <c r="AE619" s="14" t="n">
        <v>10.9</v>
      </c>
      <c r="AF619" s="14" t="n">
        <v>9</v>
      </c>
      <c r="AG619" s="14" t="n">
        <v>7.6</v>
      </c>
      <c r="AH619" s="14" t="n">
        <v>6.1</v>
      </c>
      <c r="AI619" s="14" t="n">
        <v>5.5</v>
      </c>
      <c r="AJ619" s="14" t="n">
        <v>5.5</v>
      </c>
      <c r="AK619" s="14" t="n">
        <v>7.1</v>
      </c>
      <c r="AL619" s="14" t="n">
        <v>7.6</v>
      </c>
      <c r="AM619" s="14" t="n">
        <v>11.1</v>
      </c>
      <c r="AN619" s="14" t="n">
        <v>11.7</v>
      </c>
      <c r="AO619" s="14" t="n">
        <v>9.6</v>
      </c>
      <c r="AQ619" s="25" t="s">
        <v>117</v>
      </c>
      <c r="AR619" s="14" t="n">
        <v>17.4</v>
      </c>
      <c r="AS619" s="14" t="n">
        <v>15.8</v>
      </c>
      <c r="AT619" s="14" t="n">
        <v>10.9</v>
      </c>
      <c r="AU619" s="14" t="n">
        <v>9</v>
      </c>
      <c r="AV619" s="14" t="n">
        <v>7.6</v>
      </c>
      <c r="AW619" s="14" t="n">
        <v>6.1</v>
      </c>
      <c r="AX619" s="14" t="n">
        <v>5.5</v>
      </c>
      <c r="AY619" s="14" t="n">
        <v>5.5</v>
      </c>
      <c r="AZ619" s="14" t="n">
        <v>7.1</v>
      </c>
      <c r="BA619" s="14" t="n">
        <v>7.6</v>
      </c>
      <c r="BB619" s="14" t="n">
        <v>11.1</v>
      </c>
      <c r="BC619" s="14" t="n">
        <v>11.7</v>
      </c>
      <c r="BD619" s="14" t="n">
        <v>9.6</v>
      </c>
    </row>
    <row r="620" customFormat="false" ht="12.9" hidden="false" customHeight="false" outlineLevel="0" collapsed="false">
      <c r="AA620" s="0" t="n">
        <f aca="false">AA619+1</f>
        <v>1982</v>
      </c>
      <c r="AB620" s="37" t="n">
        <v>1984</v>
      </c>
      <c r="AC620" s="14" t="n">
        <v>16.5</v>
      </c>
      <c r="AD620" s="14" t="n">
        <v>14</v>
      </c>
      <c r="AE620" s="14" t="n">
        <v>13.3</v>
      </c>
      <c r="AF620" s="14" t="n">
        <v>9.2</v>
      </c>
      <c r="AG620" s="14" t="n">
        <v>7.3</v>
      </c>
      <c r="AH620" s="14" t="n">
        <v>3.5</v>
      </c>
      <c r="AI620" s="14" t="n">
        <v>2.2</v>
      </c>
      <c r="AJ620" s="14" t="n">
        <v>4.8</v>
      </c>
      <c r="AK620" s="14" t="n">
        <v>5.5</v>
      </c>
      <c r="AL620" s="14" t="n">
        <v>7.8</v>
      </c>
      <c r="AM620" s="14" t="n">
        <v>11.4</v>
      </c>
      <c r="AN620" s="14" t="n">
        <v>13.1</v>
      </c>
      <c r="AO620" s="14" t="n">
        <v>9.1</v>
      </c>
      <c r="AQ620" s="25" t="s">
        <v>118</v>
      </c>
      <c r="AR620" s="14" t="n">
        <v>16.5</v>
      </c>
      <c r="AS620" s="14" t="n">
        <v>14</v>
      </c>
      <c r="AT620" s="14" t="n">
        <v>13.3</v>
      </c>
      <c r="AU620" s="14" t="n">
        <v>9.2</v>
      </c>
      <c r="AV620" s="14" t="n">
        <v>7.3</v>
      </c>
      <c r="AW620" s="14" t="n">
        <v>3.5</v>
      </c>
      <c r="AX620" s="14" t="n">
        <v>2.2</v>
      </c>
      <c r="AY620" s="14" t="n">
        <v>4.8</v>
      </c>
      <c r="AZ620" s="14" t="n">
        <v>5.5</v>
      </c>
      <c r="BA620" s="14" t="n">
        <v>7.8</v>
      </c>
      <c r="BB620" s="14" t="n">
        <v>11.4</v>
      </c>
      <c r="BC620" s="14" t="n">
        <v>13.1</v>
      </c>
      <c r="BD620" s="14" t="n">
        <v>9.1</v>
      </c>
    </row>
    <row r="621" customFormat="false" ht="12.9" hidden="false" customHeight="false" outlineLevel="0" collapsed="false">
      <c r="AA621" s="0" t="n">
        <f aca="false">AA620+1</f>
        <v>1983</v>
      </c>
      <c r="AB621" s="37" t="n">
        <v>1985</v>
      </c>
      <c r="AC621" s="14" t="n">
        <v>12.2</v>
      </c>
      <c r="AD621" s="14" t="n">
        <v>15.9</v>
      </c>
      <c r="AE621" s="14" t="n">
        <v>14.2</v>
      </c>
      <c r="AF621" s="14" t="n">
        <v>9</v>
      </c>
      <c r="AG621" s="14" t="n">
        <v>6.4</v>
      </c>
      <c r="AH621" s="14" t="n">
        <v>3.4</v>
      </c>
      <c r="AI621" s="14" t="n">
        <v>3.4</v>
      </c>
      <c r="AJ621" s="14" t="n">
        <v>5.2</v>
      </c>
      <c r="AK621" s="14" t="n">
        <v>6.2</v>
      </c>
      <c r="AL621" s="14" t="n">
        <v>7.8</v>
      </c>
      <c r="AM621" s="14" t="n">
        <v>10.3</v>
      </c>
      <c r="AN621" s="14" t="n">
        <v>12.9</v>
      </c>
      <c r="AO621" s="14" t="n">
        <v>8.9</v>
      </c>
      <c r="AQ621" s="25" t="s">
        <v>119</v>
      </c>
      <c r="AR621" s="14" t="n">
        <v>12.2</v>
      </c>
      <c r="AS621" s="14" t="n">
        <v>15.9</v>
      </c>
      <c r="AT621" s="14" t="n">
        <v>14.2</v>
      </c>
      <c r="AU621" s="14" t="n">
        <v>9</v>
      </c>
      <c r="AV621" s="14" t="n">
        <v>6.4</v>
      </c>
      <c r="AW621" s="14" t="n">
        <v>3.4</v>
      </c>
      <c r="AX621" s="14" t="n">
        <v>3.4</v>
      </c>
      <c r="AY621" s="14" t="n">
        <v>5.2</v>
      </c>
      <c r="AZ621" s="14" t="n">
        <v>6.2</v>
      </c>
      <c r="BA621" s="14" t="n">
        <v>7.8</v>
      </c>
      <c r="BB621" s="14" t="n">
        <v>10.3</v>
      </c>
      <c r="BC621" s="14" t="n">
        <v>12.9</v>
      </c>
      <c r="BD621" s="14" t="n">
        <v>8.9</v>
      </c>
    </row>
    <row r="622" customFormat="false" ht="12.9" hidden="false" customHeight="false" outlineLevel="0" collapsed="false">
      <c r="AA622" s="0" t="n">
        <f aca="false">AA621+1</f>
        <v>1984</v>
      </c>
      <c r="AB622" s="37" t="n">
        <v>1986</v>
      </c>
      <c r="AC622" s="14" t="n">
        <v>13</v>
      </c>
      <c r="AD622" s="14" t="n">
        <v>12.4</v>
      </c>
      <c r="AE622" s="14" t="n">
        <v>10.9</v>
      </c>
      <c r="AF622" s="14" t="n">
        <v>8.1</v>
      </c>
      <c r="AG622" s="14" t="n">
        <v>6.4</v>
      </c>
      <c r="AH622" s="14" t="n">
        <v>2.6</v>
      </c>
      <c r="AI622" s="14" t="n">
        <v>3.4</v>
      </c>
      <c r="AJ622" s="14" t="n">
        <v>5.7</v>
      </c>
      <c r="AK622" s="14" t="n">
        <v>5.7</v>
      </c>
      <c r="AL622" s="14" t="n">
        <v>7.8</v>
      </c>
      <c r="AM622" s="14" t="n">
        <v>10.8</v>
      </c>
      <c r="AN622" s="14" t="n">
        <v>12.2</v>
      </c>
      <c r="AO622" s="14" t="n">
        <v>8.3</v>
      </c>
      <c r="AQ622" s="25" t="s">
        <v>120</v>
      </c>
      <c r="AR622" s="14" t="n">
        <v>13</v>
      </c>
      <c r="AS622" s="14" t="n">
        <v>12.4</v>
      </c>
      <c r="AT622" s="14" t="n">
        <v>10.9</v>
      </c>
      <c r="AU622" s="14" t="n">
        <v>8.1</v>
      </c>
      <c r="AV622" s="14" t="n">
        <v>6.4</v>
      </c>
      <c r="AW622" s="14" t="n">
        <v>2.6</v>
      </c>
      <c r="AX622" s="14" t="n">
        <v>3.4</v>
      </c>
      <c r="AY622" s="14" t="n">
        <v>5.7</v>
      </c>
      <c r="AZ622" s="14" t="n">
        <v>5.7</v>
      </c>
      <c r="BA622" s="14" t="n">
        <v>7.8</v>
      </c>
      <c r="BB622" s="14" t="n">
        <v>10.8</v>
      </c>
      <c r="BC622" s="14" t="n">
        <v>12.2</v>
      </c>
      <c r="BD622" s="14" t="n">
        <v>8.3</v>
      </c>
    </row>
    <row r="623" customFormat="false" ht="12.9" hidden="false" customHeight="false" outlineLevel="0" collapsed="false">
      <c r="AA623" s="0" t="n">
        <f aca="false">AA622+1</f>
        <v>1985</v>
      </c>
      <c r="AB623" s="37" t="n">
        <v>1987</v>
      </c>
      <c r="AC623" s="14" t="n">
        <v>12.5</v>
      </c>
      <c r="AD623" s="14" t="n">
        <v>13.5</v>
      </c>
      <c r="AE623" s="14" t="n">
        <v>14.1</v>
      </c>
      <c r="AF623" s="14" t="n">
        <v>9</v>
      </c>
      <c r="AG623" s="14" t="n">
        <v>5.1</v>
      </c>
      <c r="AH623" s="14" t="n">
        <v>4.3</v>
      </c>
      <c r="AI623" s="14" t="n">
        <v>4.1</v>
      </c>
      <c r="AJ623" s="14" t="n">
        <v>5.1</v>
      </c>
      <c r="AK623" s="14" t="n">
        <v>4.4</v>
      </c>
      <c r="AL623" s="14" t="n">
        <v>8.7</v>
      </c>
      <c r="AM623" s="14" t="n">
        <v>11.1</v>
      </c>
      <c r="AN623" s="14" t="n">
        <v>10.7</v>
      </c>
      <c r="AO623" s="14" t="n">
        <v>8.5</v>
      </c>
      <c r="AQ623" s="25" t="s">
        <v>121</v>
      </c>
      <c r="AR623" s="14" t="n">
        <v>12.5</v>
      </c>
      <c r="AS623" s="14" t="n">
        <v>13.5</v>
      </c>
      <c r="AT623" s="14" t="n">
        <v>14.1</v>
      </c>
      <c r="AU623" s="14" t="n">
        <v>9</v>
      </c>
      <c r="AV623" s="14" t="n">
        <v>5.1</v>
      </c>
      <c r="AW623" s="14" t="n">
        <v>4.3</v>
      </c>
      <c r="AX623" s="14" t="n">
        <v>4.1</v>
      </c>
      <c r="AY623" s="14" t="n">
        <v>5.1</v>
      </c>
      <c r="AZ623" s="14" t="n">
        <v>4.4</v>
      </c>
      <c r="BA623" s="14" t="n">
        <v>8.7</v>
      </c>
      <c r="BB623" s="14" t="n">
        <v>11.1</v>
      </c>
      <c r="BC623" s="14" t="n">
        <v>10.7</v>
      </c>
      <c r="BD623" s="14" t="n">
        <v>8.5</v>
      </c>
    </row>
    <row r="624" customFormat="false" ht="12.9" hidden="false" customHeight="false" outlineLevel="0" collapsed="false">
      <c r="AA624" s="0" t="n">
        <f aca="false">AA623+1</f>
        <v>1986</v>
      </c>
      <c r="AB624" s="37" t="n">
        <v>1988</v>
      </c>
      <c r="AC624" s="14" t="n">
        <v>11.8</v>
      </c>
      <c r="AD624" s="14" t="n">
        <v>11.9</v>
      </c>
      <c r="AE624" s="14" t="n">
        <v>13.3</v>
      </c>
      <c r="AF624" s="14" t="n">
        <v>8.6</v>
      </c>
      <c r="AG624" s="14" t="n">
        <v>7.7</v>
      </c>
      <c r="AH624" s="14" t="n">
        <v>4.3</v>
      </c>
      <c r="AI624" s="14" t="n">
        <v>4.4</v>
      </c>
      <c r="AJ624" s="14" t="n">
        <v>4.7</v>
      </c>
      <c r="AK624" s="14" t="n">
        <v>6.5</v>
      </c>
      <c r="AL624" s="14" t="n">
        <v>7</v>
      </c>
      <c r="AM624" s="14" t="n">
        <v>9.1</v>
      </c>
      <c r="AN624" s="14" t="n">
        <v>11.8</v>
      </c>
      <c r="AO624" s="14" t="n">
        <v>8.4</v>
      </c>
      <c r="AQ624" s="25" t="s">
        <v>122</v>
      </c>
      <c r="AR624" s="14" t="n">
        <v>11.8</v>
      </c>
      <c r="AS624" s="14" t="n">
        <v>11.9</v>
      </c>
      <c r="AT624" s="14" t="n">
        <v>13.3</v>
      </c>
      <c r="AU624" s="14" t="n">
        <v>8.6</v>
      </c>
      <c r="AV624" s="14" t="n">
        <v>7.7</v>
      </c>
      <c r="AW624" s="14" t="n">
        <v>4.3</v>
      </c>
      <c r="AX624" s="14" t="n">
        <v>4.4</v>
      </c>
      <c r="AY624" s="14" t="n">
        <v>4.7</v>
      </c>
      <c r="AZ624" s="14" t="n">
        <v>6.5</v>
      </c>
      <c r="BA624" s="14" t="n">
        <v>7</v>
      </c>
      <c r="BB624" s="14" t="n">
        <v>9.1</v>
      </c>
      <c r="BC624" s="14" t="n">
        <v>11.8</v>
      </c>
      <c r="BD624" s="14" t="n">
        <v>8.4</v>
      </c>
    </row>
    <row r="625" customFormat="false" ht="12.9" hidden="false" customHeight="false" outlineLevel="0" collapsed="false">
      <c r="AA625" s="0" t="n">
        <f aca="false">AA624+1</f>
        <v>1987</v>
      </c>
      <c r="AB625" s="37" t="n">
        <v>1989</v>
      </c>
      <c r="AC625" s="14" t="n">
        <v>11</v>
      </c>
      <c r="AD625" s="14" t="n">
        <v>13.1</v>
      </c>
      <c r="AE625" s="14" t="n">
        <v>10.3</v>
      </c>
      <c r="AF625" s="14" t="n">
        <v>9.5</v>
      </c>
      <c r="AG625" s="14" t="n">
        <v>8.2</v>
      </c>
      <c r="AH625" s="14" t="n">
        <v>6.5</v>
      </c>
      <c r="AI625" s="14" t="n">
        <v>3.4</v>
      </c>
      <c r="AJ625" s="14" t="n">
        <v>5.6</v>
      </c>
      <c r="AK625" s="14" t="n">
        <v>5.4</v>
      </c>
      <c r="AL625" s="14" t="n">
        <v>7.7</v>
      </c>
      <c r="AM625" s="14" t="n">
        <v>10</v>
      </c>
      <c r="AN625" s="14" t="n">
        <v>12.4</v>
      </c>
      <c r="AO625" s="14" t="n">
        <v>8.6</v>
      </c>
      <c r="AQ625" s="25" t="s">
        <v>123</v>
      </c>
      <c r="AR625" s="14" t="n">
        <v>11</v>
      </c>
      <c r="AS625" s="14" t="n">
        <v>13.1</v>
      </c>
      <c r="AT625" s="14" t="n">
        <v>10.3</v>
      </c>
      <c r="AU625" s="14" t="n">
        <v>9.5</v>
      </c>
      <c r="AV625" s="14" t="n">
        <v>8.2</v>
      </c>
      <c r="AW625" s="14" t="n">
        <v>6.5</v>
      </c>
      <c r="AX625" s="14" t="n">
        <v>3.4</v>
      </c>
      <c r="AY625" s="14" t="n">
        <v>5.6</v>
      </c>
      <c r="AZ625" s="14" t="n">
        <v>5.4</v>
      </c>
      <c r="BA625" s="14" t="n">
        <v>7.7</v>
      </c>
      <c r="BB625" s="14" t="n">
        <v>10</v>
      </c>
      <c r="BC625" s="14" t="n">
        <v>12.4</v>
      </c>
      <c r="BD625" s="14" t="n">
        <v>8.6</v>
      </c>
    </row>
    <row r="626" customFormat="false" ht="12.9" hidden="false" customHeight="false" outlineLevel="0" collapsed="false">
      <c r="AA626" s="0" t="n">
        <f aca="false">AA625+1</f>
        <v>1988</v>
      </c>
      <c r="AB626" s="37" t="n">
        <v>1990</v>
      </c>
      <c r="AC626" s="14" t="n">
        <v>14.2</v>
      </c>
      <c r="AD626" s="14" t="n">
        <v>12.7</v>
      </c>
      <c r="AE626" s="14" t="n">
        <v>14</v>
      </c>
      <c r="AF626" s="14" t="n">
        <v>8.6</v>
      </c>
      <c r="AG626" s="14" t="n">
        <v>9.2</v>
      </c>
      <c r="AH626" s="14" t="n">
        <v>6.4</v>
      </c>
      <c r="AI626" s="14" t="n">
        <v>5.9</v>
      </c>
      <c r="AJ626" s="14" t="n">
        <v>4.9</v>
      </c>
      <c r="AK626" s="14" t="n">
        <v>6.9</v>
      </c>
      <c r="AL626" s="14" t="n">
        <v>8.8</v>
      </c>
      <c r="AM626" s="14" t="n">
        <v>9.4</v>
      </c>
      <c r="AN626" s="14" t="n">
        <v>13.8</v>
      </c>
      <c r="AO626" s="14" t="n">
        <v>9.6</v>
      </c>
      <c r="AQ626" s="25" t="s">
        <v>124</v>
      </c>
      <c r="AR626" s="14" t="n">
        <v>14.2</v>
      </c>
      <c r="AS626" s="14" t="n">
        <v>12.7</v>
      </c>
      <c r="AT626" s="14" t="n">
        <v>14</v>
      </c>
      <c r="AU626" s="14" t="n">
        <v>8.6</v>
      </c>
      <c r="AV626" s="14" t="n">
        <v>9.2</v>
      </c>
      <c r="AW626" s="14" t="n">
        <v>6.4</v>
      </c>
      <c r="AX626" s="14" t="n">
        <v>5.9</v>
      </c>
      <c r="AY626" s="14" t="n">
        <v>4.9</v>
      </c>
      <c r="AZ626" s="14" t="n">
        <v>6.9</v>
      </c>
      <c r="BA626" s="14" t="n">
        <v>8.8</v>
      </c>
      <c r="BB626" s="14" t="n">
        <v>9.4</v>
      </c>
      <c r="BC626" s="14" t="n">
        <v>13.8</v>
      </c>
      <c r="BD626" s="14" t="n">
        <v>9.6</v>
      </c>
    </row>
    <row r="627" customFormat="false" ht="12.9" hidden="false" customHeight="false" outlineLevel="0" collapsed="false">
      <c r="AA627" s="0" t="n">
        <f aca="false">AA626+1</f>
        <v>1989</v>
      </c>
      <c r="AB627" s="37" t="n">
        <v>1991</v>
      </c>
      <c r="AC627" s="14" t="n">
        <v>13.9</v>
      </c>
      <c r="AD627" s="14" t="n">
        <v>13.6</v>
      </c>
      <c r="AE627" s="14" t="n">
        <v>14.2</v>
      </c>
      <c r="AF627" s="14" t="n">
        <v>10</v>
      </c>
      <c r="AG627" s="14" t="n">
        <v>8.2</v>
      </c>
      <c r="AH627" s="14" t="n">
        <v>3.8</v>
      </c>
      <c r="AI627" s="14" t="n">
        <v>3.9</v>
      </c>
      <c r="AJ627" s="14" t="n">
        <v>3.8</v>
      </c>
      <c r="AK627" s="14" t="n">
        <v>5.6</v>
      </c>
      <c r="AL627" s="14" t="n">
        <v>7.4</v>
      </c>
      <c r="AM627" s="14" t="n">
        <v>11.8</v>
      </c>
      <c r="AN627" s="14" t="n">
        <v>13</v>
      </c>
      <c r="AO627" s="14" t="n">
        <v>9.1</v>
      </c>
      <c r="AQ627" s="25" t="s">
        <v>125</v>
      </c>
      <c r="AR627" s="14" t="n">
        <v>13.9</v>
      </c>
      <c r="AS627" s="14" t="n">
        <v>13.6</v>
      </c>
      <c r="AT627" s="14" t="n">
        <v>14.2</v>
      </c>
      <c r="AU627" s="14" t="n">
        <v>10</v>
      </c>
      <c r="AV627" s="14" t="n">
        <v>8.2</v>
      </c>
      <c r="AW627" s="14" t="n">
        <v>3.8</v>
      </c>
      <c r="AX627" s="14" t="n">
        <v>3.9</v>
      </c>
      <c r="AY627" s="14" t="n">
        <v>3.8</v>
      </c>
      <c r="AZ627" s="14" t="n">
        <v>5.6</v>
      </c>
      <c r="BA627" s="14" t="n">
        <v>7.4</v>
      </c>
      <c r="BB627" s="14" t="n">
        <v>11.8</v>
      </c>
      <c r="BC627" s="14" t="n">
        <v>13</v>
      </c>
      <c r="BD627" s="14" t="n">
        <v>9.1</v>
      </c>
    </row>
    <row r="628" customFormat="false" ht="12.9" hidden="false" customHeight="false" outlineLevel="0" collapsed="false">
      <c r="AA628" s="0" t="n">
        <f aca="false">AA627+1</f>
        <v>1990</v>
      </c>
      <c r="AB628" s="37" t="n">
        <v>1992</v>
      </c>
      <c r="AC628" s="14" t="n">
        <v>14.3</v>
      </c>
      <c r="AD628" s="14" t="n">
        <v>13.3</v>
      </c>
      <c r="AE628" s="14" t="n">
        <v>13</v>
      </c>
      <c r="AF628" s="14" t="n">
        <v>9.5</v>
      </c>
      <c r="AG628" s="14" t="n">
        <v>7.9</v>
      </c>
      <c r="AH628" s="14" t="n">
        <v>4.9</v>
      </c>
      <c r="AI628" s="14" t="n">
        <v>5.6</v>
      </c>
      <c r="AJ628" s="14" t="n">
        <v>5.5</v>
      </c>
      <c r="AK628" s="14" t="n">
        <v>6.8</v>
      </c>
      <c r="AL628" s="14" t="n">
        <v>8.8</v>
      </c>
      <c r="AM628" s="14" t="n">
        <v>10.6</v>
      </c>
      <c r="AN628" s="14" t="n">
        <v>12.5</v>
      </c>
      <c r="AO628" s="14" t="n">
        <v>9.4</v>
      </c>
      <c r="AQ628" s="25" t="s">
        <v>126</v>
      </c>
      <c r="AR628" s="14" t="n">
        <v>14.3</v>
      </c>
      <c r="AS628" s="14" t="n">
        <v>13.3</v>
      </c>
      <c r="AT628" s="14" t="n">
        <v>13</v>
      </c>
      <c r="AU628" s="14" t="n">
        <v>9.5</v>
      </c>
      <c r="AV628" s="14" t="n">
        <v>7.9</v>
      </c>
      <c r="AW628" s="14" t="n">
        <v>4.9</v>
      </c>
      <c r="AX628" s="14" t="n">
        <v>5.6</v>
      </c>
      <c r="AY628" s="14" t="n">
        <v>5.5</v>
      </c>
      <c r="AZ628" s="14" t="n">
        <v>6.8</v>
      </c>
      <c r="BA628" s="14" t="n">
        <v>8.8</v>
      </c>
      <c r="BB628" s="14" t="n">
        <v>10.6</v>
      </c>
      <c r="BC628" s="14" t="n">
        <v>12.5</v>
      </c>
      <c r="BD628" s="14" t="n">
        <v>9.4</v>
      </c>
    </row>
    <row r="629" customFormat="false" ht="12.9" hidden="false" customHeight="false" outlineLevel="0" collapsed="false">
      <c r="AA629" s="0" t="n">
        <f aca="false">AA628+1</f>
        <v>1991</v>
      </c>
      <c r="AB629" s="37" t="n">
        <v>1993</v>
      </c>
      <c r="AC629" s="14" t="n">
        <v>15.2</v>
      </c>
      <c r="AD629" s="14" t="n">
        <v>13.2</v>
      </c>
      <c r="AE629" s="14" t="n">
        <v>10.8</v>
      </c>
      <c r="AF629" s="14" t="n">
        <v>9.7</v>
      </c>
      <c r="AG629" s="14" t="n">
        <v>5.9</v>
      </c>
      <c r="AH629" s="14" t="n">
        <v>8.9</v>
      </c>
      <c r="AI629" s="14" t="n">
        <v>4.9</v>
      </c>
      <c r="AJ629" s="14" t="n">
        <v>5.7</v>
      </c>
      <c r="AK629" s="14" t="n">
        <v>6.3</v>
      </c>
      <c r="AL629" s="14" t="n">
        <v>8.1</v>
      </c>
      <c r="AM629" s="14" t="n">
        <v>10.4</v>
      </c>
      <c r="AN629" s="14" t="n">
        <v>11.6</v>
      </c>
      <c r="AO629" s="14" t="n">
        <v>9.2</v>
      </c>
      <c r="AQ629" s="25" t="s">
        <v>127</v>
      </c>
      <c r="AR629" s="14" t="n">
        <v>15.2</v>
      </c>
      <c r="AS629" s="14" t="n">
        <v>13.2</v>
      </c>
      <c r="AT629" s="14" t="n">
        <v>10.8</v>
      </c>
      <c r="AU629" s="14" t="n">
        <v>9.7</v>
      </c>
      <c r="AV629" s="14" t="n">
        <v>5.9</v>
      </c>
      <c r="AW629" s="14" t="n">
        <v>8.9</v>
      </c>
      <c r="AX629" s="14" t="n">
        <v>4.9</v>
      </c>
      <c r="AY629" s="14" t="n">
        <v>5.7</v>
      </c>
      <c r="AZ629" s="14" t="n">
        <v>6.3</v>
      </c>
      <c r="BA629" s="14" t="n">
        <v>8.1</v>
      </c>
      <c r="BB629" s="14" t="n">
        <v>10.4</v>
      </c>
      <c r="BC629" s="14" t="n">
        <v>11.6</v>
      </c>
      <c r="BD629" s="14" t="n">
        <v>9.2</v>
      </c>
    </row>
    <row r="630" customFormat="false" ht="12.9" hidden="false" customHeight="false" outlineLevel="0" collapsed="false">
      <c r="AA630" s="0" t="n">
        <f aca="false">AA629+1</f>
        <v>1992</v>
      </c>
      <c r="AB630" s="37" t="n">
        <v>1994</v>
      </c>
      <c r="AC630" s="14" t="n">
        <v>11.2</v>
      </c>
      <c r="AD630" s="14" t="n">
        <v>14.5</v>
      </c>
      <c r="AE630" s="14" t="n">
        <v>13.5</v>
      </c>
      <c r="AF630" s="14" t="n">
        <v>10.1</v>
      </c>
      <c r="AG630" s="14" t="n">
        <v>6.1</v>
      </c>
      <c r="AH630" s="14" t="n">
        <v>5.1</v>
      </c>
      <c r="AI630" s="14" t="n">
        <v>4.7</v>
      </c>
      <c r="AJ630" s="14" t="n">
        <v>3.8</v>
      </c>
      <c r="AK630" s="14" t="n">
        <v>4.9</v>
      </c>
      <c r="AL630" s="14" t="n">
        <v>9.1</v>
      </c>
      <c r="AM630" s="14" t="n">
        <v>9.1</v>
      </c>
      <c r="AN630" s="14" t="n">
        <v>13.4</v>
      </c>
      <c r="AO630" s="14" t="n">
        <v>8.8</v>
      </c>
      <c r="AQ630" s="25" t="s">
        <v>128</v>
      </c>
      <c r="AR630" s="14" t="n">
        <v>11.2</v>
      </c>
      <c r="AS630" s="14" t="n">
        <v>14.5</v>
      </c>
      <c r="AT630" s="14" t="n">
        <v>13.5</v>
      </c>
      <c r="AU630" s="14" t="n">
        <v>10.1</v>
      </c>
      <c r="AV630" s="14" t="n">
        <v>6.1</v>
      </c>
      <c r="AW630" s="14" t="n">
        <v>5.1</v>
      </c>
      <c r="AX630" s="14" t="n">
        <v>4.7</v>
      </c>
      <c r="AY630" s="14" t="n">
        <v>3.8</v>
      </c>
      <c r="AZ630" s="14" t="n">
        <v>4.9</v>
      </c>
      <c r="BA630" s="14" t="n">
        <v>9.1</v>
      </c>
      <c r="BB630" s="14" t="n">
        <v>9.1</v>
      </c>
      <c r="BC630" s="14" t="n">
        <v>13.4</v>
      </c>
      <c r="BD630" s="14" t="n">
        <v>8.8</v>
      </c>
    </row>
    <row r="631" customFormat="false" ht="12.9" hidden="false" customHeight="false" outlineLevel="0" collapsed="false">
      <c r="AA631" s="0" t="n">
        <f aca="false">AA630+1</f>
        <v>1993</v>
      </c>
      <c r="AB631" s="37" t="n">
        <v>1995</v>
      </c>
      <c r="AC631" s="14" t="n">
        <v>14.2</v>
      </c>
      <c r="AD631" s="14" t="n">
        <v>13.5</v>
      </c>
      <c r="AE631" s="14" t="n">
        <v>12.5</v>
      </c>
      <c r="AF631" s="14" t="n">
        <v>8.4</v>
      </c>
      <c r="AG631" s="14" t="n">
        <v>6.7</v>
      </c>
      <c r="AH631" s="14" t="n">
        <v>5.4</v>
      </c>
      <c r="AI631" s="14" t="n">
        <v>5.5</v>
      </c>
      <c r="AJ631" s="14" t="n">
        <v>5.6</v>
      </c>
      <c r="AK631" s="14" t="n">
        <v>6.1</v>
      </c>
      <c r="AL631" s="14" t="n">
        <v>8.1</v>
      </c>
      <c r="AM631" s="14" t="n">
        <v>10.9</v>
      </c>
      <c r="AN631" s="14" t="n">
        <v>12.5</v>
      </c>
      <c r="AO631" s="14" t="n">
        <v>9.1</v>
      </c>
      <c r="AQ631" s="25" t="s">
        <v>129</v>
      </c>
      <c r="AR631" s="14" t="n">
        <v>14.2</v>
      </c>
      <c r="AS631" s="14" t="n">
        <v>13.5</v>
      </c>
      <c r="AT631" s="14" t="n">
        <v>12.5</v>
      </c>
      <c r="AU631" s="14" t="n">
        <v>8.4</v>
      </c>
      <c r="AV631" s="14" t="n">
        <v>6.7</v>
      </c>
      <c r="AW631" s="14" t="n">
        <v>5.4</v>
      </c>
      <c r="AX631" s="14" t="n">
        <v>5.5</v>
      </c>
      <c r="AY631" s="14" t="n">
        <v>5.6</v>
      </c>
      <c r="AZ631" s="14" t="n">
        <v>6.1</v>
      </c>
      <c r="BA631" s="14" t="n">
        <v>8.1</v>
      </c>
      <c r="BB631" s="14" t="n">
        <v>10.9</v>
      </c>
      <c r="BC631" s="14" t="n">
        <v>12.5</v>
      </c>
      <c r="BD631" s="14" t="n">
        <v>9.1</v>
      </c>
    </row>
    <row r="632" customFormat="false" ht="12.9" hidden="false" customHeight="false" outlineLevel="0" collapsed="false">
      <c r="AA632" s="0" t="n">
        <f aca="false">AA631+1</f>
        <v>1994</v>
      </c>
      <c r="AB632" s="37" t="n">
        <v>1996</v>
      </c>
      <c r="AC632" s="14" t="n">
        <v>12.6</v>
      </c>
      <c r="AD632" s="14" t="n">
        <v>13.9</v>
      </c>
      <c r="AE632" s="14" t="n">
        <v>10.2</v>
      </c>
      <c r="AF632" s="14" t="n">
        <v>8.4</v>
      </c>
      <c r="AG632" s="14" t="n">
        <v>6.3</v>
      </c>
      <c r="AH632" s="14" t="n">
        <v>6.5</v>
      </c>
      <c r="AI632" s="14" t="n">
        <v>3.4</v>
      </c>
      <c r="AJ632" s="14" t="n">
        <v>3.7</v>
      </c>
      <c r="AK632" s="14" t="n">
        <v>5</v>
      </c>
      <c r="AL632" s="14" t="n">
        <v>9.2</v>
      </c>
      <c r="AM632" s="14" t="n">
        <v>10.3</v>
      </c>
      <c r="AN632" s="14" t="n">
        <v>13.1</v>
      </c>
      <c r="AO632" s="14" t="n">
        <v>8.6</v>
      </c>
      <c r="AQ632" s="25" t="s">
        <v>130</v>
      </c>
      <c r="AR632" s="14" t="n">
        <v>12.6</v>
      </c>
      <c r="AS632" s="14" t="n">
        <v>13.9</v>
      </c>
      <c r="AT632" s="14" t="n">
        <v>10.2</v>
      </c>
      <c r="AU632" s="14" t="n">
        <v>8.4</v>
      </c>
      <c r="AV632" s="14" t="n">
        <v>6.3</v>
      </c>
      <c r="AW632" s="14" t="n">
        <v>6.5</v>
      </c>
      <c r="AX632" s="14" t="n">
        <v>3.4</v>
      </c>
      <c r="AY632" s="14" t="n">
        <v>3.7</v>
      </c>
      <c r="AZ632" s="14" t="n">
        <v>5</v>
      </c>
      <c r="BA632" s="14" t="n">
        <v>9.2</v>
      </c>
      <c r="BB632" s="14" t="n">
        <v>10.3</v>
      </c>
      <c r="BC632" s="14" t="n">
        <v>13.1</v>
      </c>
      <c r="BD632" s="14" t="n">
        <v>8.6</v>
      </c>
    </row>
    <row r="633" customFormat="false" ht="12.9" hidden="false" customHeight="false" outlineLevel="0" collapsed="false">
      <c r="AA633" s="0" t="n">
        <f aca="false">AA632+1</f>
        <v>1995</v>
      </c>
      <c r="AB633" s="37" t="n">
        <v>1997</v>
      </c>
      <c r="AC633" s="14" t="n">
        <v>15.2</v>
      </c>
      <c r="AD633" s="14" t="n">
        <v>14.6</v>
      </c>
      <c r="AE633" s="14" t="n">
        <v>10.9</v>
      </c>
      <c r="AF633" s="14" t="n">
        <v>8.2</v>
      </c>
      <c r="AG633" s="14" t="n">
        <v>7</v>
      </c>
      <c r="AH633" s="14" t="n">
        <v>6.6</v>
      </c>
      <c r="AI633" s="14" t="n">
        <v>5.9</v>
      </c>
      <c r="AJ633" s="14" t="n">
        <v>4.2</v>
      </c>
      <c r="AK633" s="14" t="n">
        <v>6.4</v>
      </c>
      <c r="AL633" s="14" t="n">
        <v>8.5</v>
      </c>
      <c r="AM633" s="14" t="n">
        <v>9.8</v>
      </c>
      <c r="AN633" s="14" t="n">
        <v>11.2</v>
      </c>
      <c r="AO633" s="14" t="n">
        <v>9</v>
      </c>
      <c r="AQ633" s="25" t="s">
        <v>131</v>
      </c>
      <c r="AR633" s="14" t="n">
        <v>15.2</v>
      </c>
      <c r="AS633" s="14" t="n">
        <v>14.6</v>
      </c>
      <c r="AT633" s="14" t="n">
        <v>10.9</v>
      </c>
      <c r="AU633" s="14" t="n">
        <v>8.2</v>
      </c>
      <c r="AV633" s="14" t="n">
        <v>7</v>
      </c>
      <c r="AW633" s="14" t="n">
        <v>6.6</v>
      </c>
      <c r="AX633" s="14" t="n">
        <v>5.9</v>
      </c>
      <c r="AY633" s="14" t="n">
        <v>4.2</v>
      </c>
      <c r="AZ633" s="14" t="n">
        <v>6.4</v>
      </c>
      <c r="BA633" s="14" t="n">
        <v>8.5</v>
      </c>
      <c r="BB633" s="14" t="n">
        <v>9.8</v>
      </c>
      <c r="BC633" s="14" t="n">
        <v>11.2</v>
      </c>
      <c r="BD633" s="14" t="n">
        <v>9</v>
      </c>
      <c r="BF633" s="0" t="s">
        <v>176</v>
      </c>
    </row>
    <row r="634" customFormat="false" ht="12.9" hidden="false" customHeight="false" outlineLevel="0" collapsed="false">
      <c r="AA634" s="0" t="n">
        <f aca="false">AA633+1</f>
        <v>1996</v>
      </c>
      <c r="AB634" s="37" t="n">
        <v>1998</v>
      </c>
      <c r="AC634" s="14" t="n">
        <v>12.2</v>
      </c>
      <c r="AD634" s="14" t="n">
        <v>13.9</v>
      </c>
      <c r="AE634" s="14" t="n">
        <v>11.9</v>
      </c>
      <c r="AF634" s="14" t="n">
        <v>8.1</v>
      </c>
      <c r="AG634" s="14" t="n">
        <v>5.9</v>
      </c>
      <c r="AH634" s="14" t="n">
        <v>6.7</v>
      </c>
      <c r="AI634" s="14" t="n">
        <v>5.9</v>
      </c>
      <c r="AJ634" s="14" t="n">
        <v>5.8</v>
      </c>
      <c r="AK634" s="14" t="n">
        <v>6.2</v>
      </c>
      <c r="AL634" s="14" t="n">
        <v>8.7</v>
      </c>
      <c r="AM634" s="14" t="n">
        <v>8.5</v>
      </c>
      <c r="AN634" s="14" t="n">
        <v>11.5</v>
      </c>
      <c r="AO634" s="14" t="n">
        <v>8.8</v>
      </c>
      <c r="AQ634" s="25" t="s">
        <v>133</v>
      </c>
      <c r="AR634" s="14" t="n">
        <v>12.2</v>
      </c>
      <c r="AS634" s="14" t="n">
        <v>13.9</v>
      </c>
      <c r="AT634" s="14" t="n">
        <v>11.9</v>
      </c>
      <c r="AU634" s="14" t="n">
        <v>8.1</v>
      </c>
      <c r="AV634" s="14" t="n">
        <v>5.9</v>
      </c>
      <c r="AW634" s="14" t="n">
        <v>6.7</v>
      </c>
      <c r="AX634" s="14" t="n">
        <v>5.9</v>
      </c>
      <c r="AY634" s="14" t="n">
        <v>5.8</v>
      </c>
      <c r="AZ634" s="14" t="n">
        <v>6.2</v>
      </c>
      <c r="BA634" s="14" t="n">
        <v>8.7</v>
      </c>
      <c r="BB634" s="14" t="n">
        <v>8.5</v>
      </c>
      <c r="BC634" s="14" t="n">
        <v>11.5</v>
      </c>
      <c r="BD634" s="14" t="n">
        <v>8.8</v>
      </c>
    </row>
    <row r="635" customFormat="false" ht="12.9" hidden="false" customHeight="false" outlineLevel="0" collapsed="false">
      <c r="AA635" s="0" t="n">
        <f aca="false">AA634+1</f>
        <v>1997</v>
      </c>
      <c r="AB635" s="37" t="n">
        <v>1999</v>
      </c>
      <c r="AC635" s="14" t="n">
        <v>14.9</v>
      </c>
      <c r="AD635" s="14" t="n">
        <v>16.7</v>
      </c>
      <c r="AE635" s="14" t="n">
        <v>9.1</v>
      </c>
      <c r="AF635" s="14" t="n">
        <v>8.2</v>
      </c>
      <c r="AG635" s="14" t="n">
        <v>7.8</v>
      </c>
      <c r="AH635" s="14" t="n">
        <v>4.6</v>
      </c>
      <c r="AI635" s="14" t="n">
        <v>2</v>
      </c>
      <c r="AJ635" s="14" t="n">
        <v>4</v>
      </c>
      <c r="AK635" s="14" t="n">
        <v>7.5</v>
      </c>
      <c r="AL635" s="14" t="n">
        <v>8</v>
      </c>
      <c r="AM635" s="14" t="n">
        <v>11.2</v>
      </c>
      <c r="AN635" s="14" t="n">
        <v>11.7</v>
      </c>
      <c r="AO635" s="14" t="n">
        <v>8.8</v>
      </c>
      <c r="AQ635" s="25" t="s">
        <v>135</v>
      </c>
      <c r="AR635" s="14" t="n">
        <v>15.1</v>
      </c>
      <c r="AS635" s="14" t="n">
        <v>16.9</v>
      </c>
      <c r="AT635" s="14" t="n">
        <v>9.2</v>
      </c>
      <c r="AU635" s="14" t="n">
        <v>8.3</v>
      </c>
      <c r="AV635" s="14" t="n">
        <v>7.6</v>
      </c>
      <c r="AW635" s="14" t="n">
        <v>4.8</v>
      </c>
      <c r="AX635" s="14" t="n">
        <v>2.1</v>
      </c>
      <c r="AY635" s="14" t="n">
        <v>4</v>
      </c>
      <c r="AZ635" s="14" t="n">
        <v>7.7</v>
      </c>
      <c r="BA635" s="14" t="n">
        <v>8.1</v>
      </c>
      <c r="BB635" s="14" t="n">
        <v>11.4</v>
      </c>
      <c r="BC635" s="14" t="n">
        <v>11.9</v>
      </c>
      <c r="BD635" s="14" t="n">
        <v>8.9</v>
      </c>
      <c r="BF635" s="25" t="s">
        <v>135</v>
      </c>
      <c r="BG635" s="14" t="n">
        <v>14.9</v>
      </c>
      <c r="BH635" s="14" t="n">
        <v>16.7</v>
      </c>
      <c r="BI635" s="14" t="n">
        <v>9.1</v>
      </c>
      <c r="BJ635" s="14" t="n">
        <v>8.2</v>
      </c>
      <c r="BK635" s="14" t="n">
        <v>7.8</v>
      </c>
      <c r="BL635" s="14" t="n">
        <v>4.6</v>
      </c>
      <c r="BM635" s="14" t="n">
        <v>2</v>
      </c>
      <c r="BN635" s="14" t="n">
        <v>4</v>
      </c>
      <c r="BO635" s="14" t="n">
        <v>7.5</v>
      </c>
      <c r="BP635" s="14" t="n">
        <v>8</v>
      </c>
      <c r="BQ635" s="14" t="n">
        <v>11.2</v>
      </c>
      <c r="BR635" s="14" t="n">
        <v>11.7</v>
      </c>
      <c r="BS635" s="14" t="n">
        <v>8.8</v>
      </c>
    </row>
    <row r="636" customFormat="false" ht="12.9" hidden="false" customHeight="false" outlineLevel="0" collapsed="false">
      <c r="AA636" s="0" t="n">
        <f aca="false">AA635+1</f>
        <v>1998</v>
      </c>
      <c r="AB636" s="37" t="n">
        <v>2000</v>
      </c>
      <c r="AC636" s="14" t="n">
        <v>13.5</v>
      </c>
      <c r="AD636" s="14" t="n">
        <v>11.9</v>
      </c>
      <c r="AE636" s="14" t="n">
        <v>10.9</v>
      </c>
      <c r="AF636" s="14" t="n">
        <v>7.3</v>
      </c>
      <c r="AG636" s="14" t="n">
        <v>6.6</v>
      </c>
      <c r="AH636" s="14" t="n">
        <v>4.3</v>
      </c>
      <c r="AI636" s="14" t="n">
        <v>2.9</v>
      </c>
      <c r="AJ636" s="14" t="n">
        <v>5.5</v>
      </c>
      <c r="AK636" s="14" t="n">
        <v>7</v>
      </c>
      <c r="AL636" s="14" t="n">
        <v>7.8</v>
      </c>
      <c r="AM636" s="14" t="n">
        <v>10.4</v>
      </c>
      <c r="AN636" s="14" t="n">
        <v>11.7</v>
      </c>
      <c r="AO636" s="14" t="n">
        <v>8.3</v>
      </c>
      <c r="AQ636" s="25" t="s">
        <v>132</v>
      </c>
      <c r="AR636" s="14" t="n">
        <v>13.6</v>
      </c>
      <c r="AS636" s="14" t="n">
        <v>12.1</v>
      </c>
      <c r="AT636" s="14" t="n">
        <v>10.9</v>
      </c>
      <c r="AU636" s="14" t="n">
        <v>7.4</v>
      </c>
      <c r="AV636" s="14" t="n">
        <v>6.6</v>
      </c>
      <c r="AW636" s="14" t="n">
        <v>4.4</v>
      </c>
      <c r="AX636" s="14" t="n">
        <v>3</v>
      </c>
      <c r="AY636" s="14" t="n">
        <v>5.5</v>
      </c>
      <c r="AZ636" s="14" t="n">
        <v>7</v>
      </c>
      <c r="BA636" s="14" t="n">
        <v>7.9</v>
      </c>
      <c r="BB636" s="14" t="n">
        <v>10.6</v>
      </c>
      <c r="BC636" s="14" t="n">
        <v>11.9</v>
      </c>
      <c r="BD636" s="14" t="n">
        <v>8.4</v>
      </c>
      <c r="BF636" s="25" t="s">
        <v>132</v>
      </c>
      <c r="BG636" s="14" t="n">
        <v>13.5</v>
      </c>
      <c r="BH636" s="14" t="n">
        <v>11.9</v>
      </c>
      <c r="BI636" s="14" t="n">
        <v>10.9</v>
      </c>
      <c r="BJ636" s="14" t="n">
        <v>7.3</v>
      </c>
      <c r="BK636" s="14" t="n">
        <v>6.6</v>
      </c>
      <c r="BL636" s="14" t="n">
        <v>4.3</v>
      </c>
      <c r="BM636" s="14" t="n">
        <v>2.9</v>
      </c>
      <c r="BN636" s="14" t="n">
        <v>5.5</v>
      </c>
      <c r="BO636" s="14" t="n">
        <v>7</v>
      </c>
      <c r="BP636" s="14" t="n">
        <v>7.8</v>
      </c>
      <c r="BQ636" s="14" t="n">
        <v>10.4</v>
      </c>
      <c r="BR636" s="14" t="n">
        <v>11.7</v>
      </c>
      <c r="BS636" s="14" t="n">
        <v>8.3</v>
      </c>
    </row>
    <row r="637" customFormat="false" ht="12.9" hidden="false" customHeight="false" outlineLevel="0" collapsed="false">
      <c r="AA637" s="0" t="n">
        <f aca="false">AA636+1</f>
        <v>1999</v>
      </c>
      <c r="AB637" s="37" t="n">
        <v>2001</v>
      </c>
      <c r="AC637" s="14" t="n">
        <v>15.1</v>
      </c>
      <c r="AD637" s="14" t="n">
        <v>15.9</v>
      </c>
      <c r="AE637" s="14" t="n">
        <v>12.3</v>
      </c>
      <c r="AF637" s="14" t="n">
        <v>7</v>
      </c>
      <c r="AG637" s="14" t="n">
        <v>7.6</v>
      </c>
      <c r="AH637" s="14" t="n">
        <v>5.2</v>
      </c>
      <c r="AI637" s="14" t="n">
        <v>5.2</v>
      </c>
      <c r="AJ637" s="14" t="n">
        <v>4.4</v>
      </c>
      <c r="AK637" s="14" t="n">
        <v>7.7</v>
      </c>
      <c r="AL637" s="14" t="n">
        <v>9.6</v>
      </c>
      <c r="AM637" s="14" t="n">
        <v>9.6</v>
      </c>
      <c r="AN637" s="14" t="n">
        <v>12.7</v>
      </c>
      <c r="AO637" s="14" t="n">
        <v>9.4</v>
      </c>
      <c r="AQ637" s="25" t="s">
        <v>134</v>
      </c>
      <c r="AR637" s="14" t="n">
        <v>15.6</v>
      </c>
      <c r="AS637" s="14" t="n">
        <v>15.6</v>
      </c>
      <c r="AT637" s="26"/>
      <c r="BF637" s="25" t="s">
        <v>134</v>
      </c>
      <c r="BG637" s="14" t="n">
        <v>15.1</v>
      </c>
      <c r="BH637" s="14" t="n">
        <v>15.9</v>
      </c>
      <c r="BI637" s="14" t="n">
        <v>12.3</v>
      </c>
      <c r="BJ637" s="14" t="n">
        <v>7</v>
      </c>
      <c r="BK637" s="14" t="n">
        <v>7.6</v>
      </c>
      <c r="BL637" s="14" t="n">
        <v>5.2</v>
      </c>
      <c r="BM637" s="14" t="n">
        <v>5.2</v>
      </c>
      <c r="BN637" s="14" t="n">
        <v>4.4</v>
      </c>
      <c r="BO637" s="14" t="n">
        <v>7.7</v>
      </c>
      <c r="BP637" s="14" t="n">
        <v>9.6</v>
      </c>
      <c r="BQ637" s="14" t="n">
        <v>9.6</v>
      </c>
      <c r="BR637" s="14" t="n">
        <v>12.7</v>
      </c>
      <c r="BS637" s="14" t="n">
        <v>9.4</v>
      </c>
    </row>
    <row r="638" customFormat="false" ht="12.9" hidden="false" customHeight="false" outlineLevel="0" collapsed="false">
      <c r="AA638" s="0" t="n">
        <f aca="false">AA637+1</f>
        <v>2000</v>
      </c>
      <c r="AB638" s="37" t="n">
        <v>2002</v>
      </c>
      <c r="AC638" s="14" t="n">
        <v>14.8</v>
      </c>
      <c r="AD638" s="14" t="n">
        <v>16.9</v>
      </c>
      <c r="AE638" s="14" t="n">
        <v>12.7</v>
      </c>
      <c r="AF638" s="14" t="n">
        <v>10</v>
      </c>
      <c r="AG638" s="14" t="n">
        <v>5.8</v>
      </c>
      <c r="AH638" s="14" t="n">
        <v>4.6</v>
      </c>
      <c r="AI638" s="14" t="n">
        <v>4.7</v>
      </c>
      <c r="AJ638" s="14" t="n">
        <v>5</v>
      </c>
      <c r="AK638" s="14" t="n">
        <v>7.9</v>
      </c>
      <c r="AL638" s="14" t="n">
        <v>8</v>
      </c>
      <c r="AM638" s="14" t="n">
        <v>14</v>
      </c>
      <c r="AN638" s="14" t="n">
        <v>12.3</v>
      </c>
      <c r="AO638" s="14" t="n">
        <v>9.7</v>
      </c>
      <c r="BF638" s="25" t="s">
        <v>136</v>
      </c>
      <c r="BG638" s="14" t="n">
        <v>14.8</v>
      </c>
      <c r="BH638" s="14" t="n">
        <v>16.9</v>
      </c>
      <c r="BI638" s="14" t="n">
        <v>12.7</v>
      </c>
      <c r="BJ638" s="14" t="n">
        <v>10</v>
      </c>
      <c r="BK638" s="14" t="n">
        <v>5.8</v>
      </c>
      <c r="BL638" s="14" t="n">
        <v>4.6</v>
      </c>
      <c r="BM638" s="14" t="n">
        <v>4.7</v>
      </c>
      <c r="BN638" s="14" t="n">
        <v>5</v>
      </c>
      <c r="BO638" s="14" t="n">
        <v>7.9</v>
      </c>
      <c r="BP638" s="14" t="n">
        <v>8</v>
      </c>
      <c r="BQ638" s="14" t="n">
        <v>14</v>
      </c>
      <c r="BR638" s="14" t="n">
        <v>12.3</v>
      </c>
      <c r="BS638" s="14" t="n">
        <v>9.7</v>
      </c>
    </row>
    <row r="639" customFormat="false" ht="12.9" hidden="false" customHeight="false" outlineLevel="0" collapsed="false">
      <c r="AA639" s="0" t="n">
        <f aca="false">AA638+1</f>
        <v>2001</v>
      </c>
      <c r="AB639" s="37" t="n">
        <v>2003</v>
      </c>
      <c r="AC639" s="14" t="n">
        <v>17.4</v>
      </c>
      <c r="AD639" s="14" t="n">
        <v>16.4</v>
      </c>
      <c r="AE639" s="14" t="n">
        <v>11.6</v>
      </c>
      <c r="AF639" s="14" t="n">
        <v>7.6</v>
      </c>
      <c r="AG639" s="14" t="n">
        <v>5.9</v>
      </c>
      <c r="AH639" s="14" t="n">
        <v>6.2</v>
      </c>
      <c r="AI639" s="14" t="n">
        <v>4.2</v>
      </c>
      <c r="AJ639" s="14" t="n">
        <v>5.2</v>
      </c>
      <c r="AK639" s="14" t="n">
        <v>8</v>
      </c>
      <c r="AL639" s="14" t="n">
        <v>7.9</v>
      </c>
      <c r="AM639" s="14" t="n">
        <v>9.8</v>
      </c>
      <c r="AN639" s="14" t="n">
        <v>10.2</v>
      </c>
      <c r="AO639" s="14" t="n">
        <v>9.2</v>
      </c>
      <c r="BF639" s="25" t="s">
        <v>137</v>
      </c>
      <c r="BG639" s="14" t="n">
        <v>17.4</v>
      </c>
      <c r="BH639" s="14" t="n">
        <v>16.4</v>
      </c>
      <c r="BI639" s="14" t="n">
        <v>11.6</v>
      </c>
      <c r="BJ639" s="14" t="n">
        <v>7.6</v>
      </c>
      <c r="BK639" s="14" t="n">
        <v>5.9</v>
      </c>
      <c r="BL639" s="14" t="n">
        <v>6.2</v>
      </c>
      <c r="BM639" s="14" t="n">
        <v>4.2</v>
      </c>
      <c r="BN639" s="14" t="n">
        <v>5.2</v>
      </c>
      <c r="BO639" s="14" t="n">
        <v>8</v>
      </c>
      <c r="BP639" s="14" t="n">
        <v>7.9</v>
      </c>
      <c r="BQ639" s="14" t="n">
        <v>9.8</v>
      </c>
      <c r="BR639" s="14" t="n">
        <v>10.2</v>
      </c>
      <c r="BS639" s="14" t="n">
        <v>9.2</v>
      </c>
    </row>
    <row r="640" customFormat="false" ht="12.9" hidden="false" customHeight="false" outlineLevel="0" collapsed="false">
      <c r="AA640" s="0" t="n">
        <f aca="false">AA639+1</f>
        <v>2002</v>
      </c>
      <c r="AB640" s="37" t="n">
        <v>2004</v>
      </c>
      <c r="AC640" s="14" t="n">
        <v>12.7</v>
      </c>
      <c r="AD640" s="14" t="n">
        <v>12.3</v>
      </c>
      <c r="AE640" s="14" t="n">
        <v>10.4</v>
      </c>
      <c r="AF640" s="14" t="n">
        <v>9.8</v>
      </c>
      <c r="AG640" s="14" t="n">
        <v>7.1</v>
      </c>
      <c r="AH640" s="14" t="n">
        <v>5.6</v>
      </c>
      <c r="AI640" s="14" t="n">
        <v>4.7</v>
      </c>
      <c r="AJ640" s="14" t="n">
        <v>3.3</v>
      </c>
      <c r="AK640" s="14" t="n">
        <v>6</v>
      </c>
      <c r="AL640" s="14" t="n">
        <v>7.4</v>
      </c>
      <c r="AM640" s="14" t="n">
        <v>10.9</v>
      </c>
      <c r="AN640" s="14" t="n">
        <v>13.5</v>
      </c>
      <c r="AO640" s="14" t="n">
        <v>8.6</v>
      </c>
      <c r="BF640" s="25" t="s">
        <v>138</v>
      </c>
      <c r="BG640" s="14" t="n">
        <v>12.7</v>
      </c>
      <c r="BH640" s="14" t="n">
        <v>12.3</v>
      </c>
      <c r="BI640" s="14" t="n">
        <v>10.4</v>
      </c>
      <c r="BJ640" s="14" t="n">
        <v>9.8</v>
      </c>
      <c r="BK640" s="14" t="n">
        <v>7.1</v>
      </c>
      <c r="BL640" s="14" t="n">
        <v>5.6</v>
      </c>
      <c r="BM640" s="14" t="n">
        <v>4.7</v>
      </c>
      <c r="BN640" s="14" t="n">
        <v>3.3</v>
      </c>
      <c r="BO640" s="14" t="n">
        <v>6</v>
      </c>
      <c r="BP640" s="14" t="n">
        <v>7.4</v>
      </c>
      <c r="BQ640" s="14" t="n">
        <v>10.9</v>
      </c>
      <c r="BR640" s="14" t="n">
        <v>13.5</v>
      </c>
      <c r="BS640" s="14" t="n">
        <v>8.6</v>
      </c>
    </row>
    <row r="641" customFormat="false" ht="12.9" hidden="false" customHeight="false" outlineLevel="0" collapsed="false">
      <c r="AA641" s="0" t="n">
        <f aca="false">AA640+1</f>
        <v>2003</v>
      </c>
      <c r="AB641" s="37" t="n">
        <v>2005</v>
      </c>
      <c r="AC641" s="14" t="n">
        <v>14.6</v>
      </c>
      <c r="AD641" s="14" t="n">
        <v>15.1</v>
      </c>
      <c r="AE641" s="14" t="n">
        <v>10.3</v>
      </c>
      <c r="AF641" s="14" t="n">
        <v>8.5</v>
      </c>
      <c r="AG641" s="14" t="n">
        <v>7.8</v>
      </c>
      <c r="AH641" s="14" t="n">
        <v>6.4</v>
      </c>
      <c r="AI641" s="14" t="n">
        <v>4.3</v>
      </c>
      <c r="AJ641" s="14" t="n">
        <v>4.3</v>
      </c>
      <c r="AK641" s="14" t="n">
        <v>6.6</v>
      </c>
      <c r="AL641" s="14" t="n">
        <v>6.5</v>
      </c>
      <c r="AM641" s="14" t="n">
        <v>11.8</v>
      </c>
      <c r="AN641" s="14" t="n">
        <v>14.3</v>
      </c>
      <c r="AO641" s="14" t="n">
        <v>9.2</v>
      </c>
      <c r="BF641" s="25" t="s">
        <v>139</v>
      </c>
      <c r="BG641" s="14" t="n">
        <v>14.6</v>
      </c>
      <c r="BH641" s="14" t="n">
        <v>15.1</v>
      </c>
      <c r="BI641" s="14" t="n">
        <v>10.3</v>
      </c>
      <c r="BJ641" s="14" t="n">
        <v>8.5</v>
      </c>
      <c r="BK641" s="14" t="n">
        <v>7.8</v>
      </c>
      <c r="BL641" s="14" t="n">
        <v>6.4</v>
      </c>
      <c r="BM641" s="14" t="n">
        <v>4.3</v>
      </c>
      <c r="BN641" s="14" t="n">
        <v>4.3</v>
      </c>
      <c r="BO641" s="14" t="n">
        <v>6.6</v>
      </c>
      <c r="BP641" s="14" t="n">
        <v>6.5</v>
      </c>
      <c r="BQ641" s="14" t="n">
        <v>11.8</v>
      </c>
      <c r="BR641" s="14" t="n">
        <v>14.3</v>
      </c>
      <c r="BS641" s="14" t="n">
        <v>9.2</v>
      </c>
    </row>
    <row r="642" customFormat="false" ht="12.9" hidden="false" customHeight="false" outlineLevel="0" collapsed="false">
      <c r="AA642" s="0" t="n">
        <f aca="false">AA641+1</f>
        <v>2004</v>
      </c>
      <c r="AB642" s="37" t="n">
        <v>2006</v>
      </c>
      <c r="AC642" s="14" t="n">
        <v>11.3</v>
      </c>
      <c r="AD642" s="14" t="n">
        <v>14.7</v>
      </c>
      <c r="AE642" s="14" t="n">
        <v>10.8</v>
      </c>
      <c r="AF642" s="14" t="n">
        <v>8.9</v>
      </c>
      <c r="AG642" s="14" t="n">
        <v>5.2</v>
      </c>
      <c r="AH642" s="14" t="n">
        <v>6.7</v>
      </c>
      <c r="AI642" s="14" t="n">
        <v>5.4</v>
      </c>
      <c r="AJ642" s="14" t="n">
        <v>5.3</v>
      </c>
      <c r="AK642" s="14" t="n">
        <v>6.1</v>
      </c>
      <c r="AL642" s="14" t="n">
        <v>8.2</v>
      </c>
      <c r="AM642" s="14" t="n">
        <v>10.9</v>
      </c>
      <c r="AN642" s="14" t="n">
        <v>12.5</v>
      </c>
      <c r="AO642" s="14" t="n">
        <v>8.8</v>
      </c>
      <c r="BF642" s="25" t="s">
        <v>140</v>
      </c>
      <c r="BG642" s="14" t="n">
        <v>11.3</v>
      </c>
      <c r="BH642" s="14" t="n">
        <v>14.7</v>
      </c>
      <c r="BI642" s="14" t="n">
        <v>10.8</v>
      </c>
      <c r="BJ642" s="14" t="n">
        <v>8.9</v>
      </c>
      <c r="BK642" s="14" t="n">
        <v>5.2</v>
      </c>
      <c r="BL642" s="14" t="n">
        <v>6.7</v>
      </c>
      <c r="BM642" s="14" t="n">
        <v>5.4</v>
      </c>
      <c r="BN642" s="14" t="n">
        <v>5.3</v>
      </c>
      <c r="BO642" s="14" t="n">
        <v>6.1</v>
      </c>
      <c r="BP642" s="14" t="n">
        <v>8.2</v>
      </c>
      <c r="BQ642" s="14" t="n">
        <v>10.9</v>
      </c>
      <c r="BR642" s="14" t="n">
        <v>12.5</v>
      </c>
      <c r="BS642" s="14" t="n">
        <v>8.8</v>
      </c>
    </row>
    <row r="643" customFormat="false" ht="12.9" hidden="false" customHeight="false" outlineLevel="0" collapsed="false">
      <c r="AA643" s="0" t="n">
        <f aca="false">AA642+1</f>
        <v>2005</v>
      </c>
      <c r="AB643" s="37" t="n">
        <v>2007</v>
      </c>
      <c r="AC643" s="14" t="n">
        <v>13.2</v>
      </c>
      <c r="AD643" s="14" t="n">
        <v>11.7</v>
      </c>
      <c r="AE643" s="14" t="n">
        <v>11.2</v>
      </c>
      <c r="AF643" s="14" t="n">
        <v>10.7</v>
      </c>
      <c r="AG643" s="14" t="n">
        <v>6.5</v>
      </c>
      <c r="AH643" s="14" t="n">
        <v>6.8</v>
      </c>
      <c r="AI643" s="14" t="n">
        <v>5.6</v>
      </c>
      <c r="AJ643" s="14" t="n">
        <v>6</v>
      </c>
      <c r="AK643" s="14" t="n">
        <v>6.9</v>
      </c>
      <c r="AL643" s="14" t="n">
        <v>9.3</v>
      </c>
      <c r="AM643" s="14" t="n">
        <v>10.7</v>
      </c>
      <c r="AN643" s="14" t="n">
        <v>12.7</v>
      </c>
      <c r="AO643" s="14" t="n">
        <v>9.3</v>
      </c>
      <c r="BF643" s="25" t="s">
        <v>141</v>
      </c>
      <c r="BG643" s="14" t="n">
        <v>13.2</v>
      </c>
      <c r="BH643" s="14" t="n">
        <v>11.7</v>
      </c>
      <c r="BI643" s="14" t="n">
        <v>11.2</v>
      </c>
      <c r="BJ643" s="14" t="n">
        <v>10.7</v>
      </c>
      <c r="BK643" s="14" t="n">
        <v>6.5</v>
      </c>
      <c r="BL643" s="14" t="n">
        <v>6.8</v>
      </c>
      <c r="BM643" s="14" t="n">
        <v>5.6</v>
      </c>
      <c r="BN643" s="14" t="n">
        <v>6</v>
      </c>
      <c r="BO643" s="14" t="n">
        <v>6.9</v>
      </c>
      <c r="BP643" s="14" t="n">
        <v>9.3</v>
      </c>
      <c r="BQ643" s="14" t="n">
        <v>10.7</v>
      </c>
      <c r="BR643" s="14" t="n">
        <v>12.7</v>
      </c>
      <c r="BS643" s="14" t="n">
        <v>9.3</v>
      </c>
    </row>
    <row r="644" customFormat="false" ht="12.9" hidden="false" customHeight="false" outlineLevel="0" collapsed="false">
      <c r="AA644" s="0" t="n">
        <f aca="false">AA643+1</f>
        <v>2006</v>
      </c>
      <c r="AB644" s="37" t="n">
        <v>2008</v>
      </c>
      <c r="AC644" s="14" t="n">
        <v>17.3</v>
      </c>
      <c r="AD644" s="14" t="n">
        <v>13</v>
      </c>
      <c r="AE644" s="14" t="n">
        <v>12.7</v>
      </c>
      <c r="AF644" s="14" t="n">
        <v>8.6</v>
      </c>
      <c r="AG644" s="14" t="n">
        <v>5</v>
      </c>
      <c r="AH644" s="14" t="n">
        <v>1.6</v>
      </c>
      <c r="AI644" s="14" t="n">
        <v>4.5</v>
      </c>
      <c r="AJ644" s="14" t="n">
        <v>3.5</v>
      </c>
      <c r="AK644" s="14" t="n">
        <v>6.1</v>
      </c>
      <c r="AL644" s="14" t="n">
        <v>7.1</v>
      </c>
      <c r="AM644" s="14" t="n">
        <v>10.5</v>
      </c>
      <c r="AN644" s="14" t="n">
        <v>12.1</v>
      </c>
      <c r="AO644" s="14" t="n">
        <v>8.5</v>
      </c>
      <c r="BF644" s="25" t="s">
        <v>142</v>
      </c>
      <c r="BG644" s="14" t="n">
        <v>17.3</v>
      </c>
      <c r="BH644" s="14" t="n">
        <v>13</v>
      </c>
      <c r="BI644" s="14" t="n">
        <v>12.7</v>
      </c>
      <c r="BJ644" s="14" t="n">
        <v>8.6</v>
      </c>
      <c r="BK644" s="14" t="n">
        <v>5</v>
      </c>
      <c r="BL644" s="14" t="n">
        <v>1.6</v>
      </c>
      <c r="BM644" s="14" t="n">
        <v>4.5</v>
      </c>
      <c r="BN644" s="14" t="n">
        <v>3.5</v>
      </c>
      <c r="BO644" s="14" t="n">
        <v>6.1</v>
      </c>
      <c r="BP644" s="14" t="n">
        <v>7.1</v>
      </c>
      <c r="BQ644" s="14" t="n">
        <v>10.5</v>
      </c>
      <c r="BR644" s="14" t="n">
        <v>12.1</v>
      </c>
      <c r="BS644" s="14" t="n">
        <v>8.5</v>
      </c>
    </row>
    <row r="645" customFormat="false" ht="12.9" hidden="false" customHeight="false" outlineLevel="0" collapsed="false">
      <c r="AA645" s="0" t="n">
        <f aca="false">AA644+1</f>
        <v>2007</v>
      </c>
      <c r="AB645" s="37" t="n">
        <v>2009</v>
      </c>
      <c r="AC645" s="14" t="n">
        <v>15.4</v>
      </c>
      <c r="AD645" s="14" t="n">
        <v>15.6</v>
      </c>
      <c r="AE645" s="14" t="n">
        <v>12.9</v>
      </c>
      <c r="AF645" s="14" t="n">
        <v>10.4</v>
      </c>
      <c r="AG645" s="14" t="n">
        <v>9</v>
      </c>
      <c r="AH645" s="14" t="n">
        <v>3.6</v>
      </c>
      <c r="AI645" s="14" t="n">
        <v>4.4</v>
      </c>
      <c r="AJ645" s="14" t="n">
        <v>5.6</v>
      </c>
      <c r="AK645" s="14" t="n">
        <v>7.2</v>
      </c>
      <c r="AL645" s="14" t="n">
        <v>8</v>
      </c>
      <c r="AM645" s="14" t="n">
        <v>12.1</v>
      </c>
      <c r="AN645" s="14" t="n">
        <v>12.8</v>
      </c>
      <c r="AO645" s="14" t="n">
        <v>9.8</v>
      </c>
      <c r="BF645" s="25" t="s">
        <v>143</v>
      </c>
      <c r="BG645" s="14" t="n">
        <v>15.4</v>
      </c>
      <c r="BH645" s="14" t="n">
        <v>15.6</v>
      </c>
      <c r="BI645" s="14" t="n">
        <v>12.9</v>
      </c>
      <c r="BJ645" s="14" t="n">
        <v>10.4</v>
      </c>
      <c r="BK645" s="14" t="n">
        <v>9</v>
      </c>
      <c r="BL645" s="14" t="n">
        <v>3.6</v>
      </c>
      <c r="BM645" s="14" t="n">
        <v>4.4</v>
      </c>
      <c r="BN645" s="14" t="n">
        <v>5.6</v>
      </c>
      <c r="BO645" s="14" t="n">
        <v>7.2</v>
      </c>
      <c r="BP645" s="14" t="n">
        <v>8</v>
      </c>
      <c r="BQ645" s="14" t="n">
        <v>12.1</v>
      </c>
      <c r="BR645" s="14" t="n">
        <v>12.8</v>
      </c>
      <c r="BS645" s="14" t="n">
        <v>9.8</v>
      </c>
    </row>
    <row r="646" customFormat="false" ht="12.9" hidden="false" customHeight="false" outlineLevel="0" collapsed="false">
      <c r="AA646" s="0" t="n">
        <f aca="false">AA645+1</f>
        <v>2008</v>
      </c>
      <c r="AB646" s="37" t="n">
        <v>2010</v>
      </c>
      <c r="AC646" s="14" t="n">
        <v>14.9</v>
      </c>
      <c r="AD646" s="14" t="n">
        <v>13.3</v>
      </c>
      <c r="AE646" s="14" t="n">
        <v>12.7</v>
      </c>
      <c r="AF646" s="14" t="n">
        <v>8.1</v>
      </c>
      <c r="AG646" s="14" t="n">
        <v>7.3</v>
      </c>
      <c r="AH646" s="14" t="n">
        <v>6.1</v>
      </c>
      <c r="AI646" s="14" t="n">
        <v>4.1</v>
      </c>
      <c r="AJ646" s="14" t="n">
        <v>3.3</v>
      </c>
      <c r="AK646" s="14" t="n">
        <v>6.1</v>
      </c>
      <c r="AL646" s="14" t="n">
        <v>8.2</v>
      </c>
      <c r="AM646" s="14" t="n">
        <v>10</v>
      </c>
      <c r="AN646" s="14" t="n">
        <v>12</v>
      </c>
      <c r="AO646" s="14" t="n">
        <v>8.8</v>
      </c>
      <c r="BF646" s="25" t="s">
        <v>144</v>
      </c>
      <c r="BG646" s="14" t="n">
        <v>14.9</v>
      </c>
      <c r="BH646" s="14" t="n">
        <v>13.3</v>
      </c>
      <c r="BI646" s="14" t="n">
        <v>12.7</v>
      </c>
      <c r="BJ646" s="14" t="n">
        <v>8.1</v>
      </c>
      <c r="BK646" s="14" t="n">
        <v>7.3</v>
      </c>
      <c r="BL646" s="14" t="n">
        <v>6.1</v>
      </c>
      <c r="BM646" s="14" t="n">
        <v>4.1</v>
      </c>
      <c r="BN646" s="14" t="n">
        <v>3.3</v>
      </c>
      <c r="BO646" s="14" t="n">
        <v>6.1</v>
      </c>
      <c r="BP646" s="14" t="n">
        <v>8.2</v>
      </c>
      <c r="BQ646" s="14" t="n">
        <v>10</v>
      </c>
      <c r="BR646" s="14" t="n">
        <v>12</v>
      </c>
      <c r="BS646" s="14" t="n">
        <v>8.8</v>
      </c>
    </row>
    <row r="647" customFormat="false" ht="12.9" hidden="false" customHeight="false" outlineLevel="0" collapsed="false">
      <c r="AA647" s="0" t="n">
        <f aca="false">AA646+1</f>
        <v>2009</v>
      </c>
      <c r="AB647" s="37" t="n">
        <v>2011</v>
      </c>
      <c r="AC647" s="14" t="n">
        <v>13.5</v>
      </c>
      <c r="AD647" s="14" t="n">
        <v>14.7</v>
      </c>
      <c r="AE647" s="14" t="n">
        <v>12.2</v>
      </c>
      <c r="AF647" s="14" t="n">
        <v>9.1</v>
      </c>
      <c r="AG647" s="14" t="n">
        <v>7.8</v>
      </c>
      <c r="AH647" s="14" t="n">
        <v>6.2</v>
      </c>
      <c r="AI647" s="14" t="n">
        <v>6.1</v>
      </c>
      <c r="AJ647" s="14" t="n">
        <v>6.2</v>
      </c>
      <c r="AK647" s="14" t="n">
        <v>6.7</v>
      </c>
      <c r="AL647" s="14" t="n">
        <v>7.9</v>
      </c>
      <c r="AM647" s="14" t="n">
        <v>13.9</v>
      </c>
      <c r="AN647" s="14" t="n">
        <v>12.5</v>
      </c>
      <c r="AO647" s="14" t="n">
        <v>9.7</v>
      </c>
      <c r="BF647" s="25" t="s">
        <v>145</v>
      </c>
      <c r="BG647" s="14" t="n">
        <v>13.5</v>
      </c>
      <c r="BH647" s="14" t="n">
        <v>14.7</v>
      </c>
      <c r="BI647" s="14" t="n">
        <v>12.2</v>
      </c>
      <c r="BJ647" s="14" t="n">
        <v>9.1</v>
      </c>
      <c r="BK647" s="14" t="n">
        <v>7.8</v>
      </c>
      <c r="BL647" s="14" t="n">
        <v>6.2</v>
      </c>
      <c r="BM647" s="14" t="n">
        <v>6.1</v>
      </c>
      <c r="BN647" s="14" t="n">
        <v>6.2</v>
      </c>
      <c r="BO647" s="14" t="n">
        <v>6.7</v>
      </c>
      <c r="BP647" s="14" t="n">
        <v>7.9</v>
      </c>
      <c r="BQ647" s="14" t="n">
        <v>13.9</v>
      </c>
      <c r="BR647" s="14" t="n">
        <v>12.5</v>
      </c>
      <c r="BS647" s="14" t="n">
        <v>9.7</v>
      </c>
    </row>
    <row r="648" customFormat="false" ht="12.9" hidden="false" customHeight="false" outlineLevel="0" collapsed="false">
      <c r="AA648" s="0" t="n">
        <f aca="false">AA647+1</f>
        <v>2010</v>
      </c>
      <c r="AB648" s="37" t="n">
        <v>2012</v>
      </c>
      <c r="AC648" s="14" t="n">
        <v>13.9</v>
      </c>
      <c r="AD648" s="14" t="n">
        <v>15.8</v>
      </c>
      <c r="AE648" s="14" t="n">
        <v>13.1</v>
      </c>
      <c r="AF648" s="14" t="n">
        <v>11.2</v>
      </c>
      <c r="AG648" s="14" t="n">
        <v>6.2</v>
      </c>
      <c r="AH648" s="14" t="n">
        <v>3.7</v>
      </c>
      <c r="AI648" s="14" t="n">
        <v>3.8</v>
      </c>
      <c r="AJ648" s="14" t="n">
        <v>5.3</v>
      </c>
      <c r="AK648" s="14" t="n">
        <v>6.5</v>
      </c>
      <c r="AL648" s="14" t="n">
        <v>7.9</v>
      </c>
      <c r="AM648" s="14" t="n">
        <v>10.7</v>
      </c>
      <c r="AN648" s="14" t="n">
        <v>12.8</v>
      </c>
      <c r="AO648" s="14" t="n">
        <v>9.2</v>
      </c>
      <c r="BF648" s="25" t="s">
        <v>146</v>
      </c>
      <c r="BG648" s="14" t="n">
        <v>13.9</v>
      </c>
      <c r="BH648" s="14" t="n">
        <v>15.8</v>
      </c>
      <c r="BI648" s="14" t="n">
        <v>13.1</v>
      </c>
      <c r="BJ648" s="14" t="n">
        <v>11.2</v>
      </c>
      <c r="BK648" s="14" t="n">
        <v>6.2</v>
      </c>
      <c r="BL648" s="14" t="n">
        <v>3.7</v>
      </c>
      <c r="BM648" s="14" t="n">
        <v>3.8</v>
      </c>
      <c r="BN648" s="14" t="n">
        <v>5.3</v>
      </c>
      <c r="BO648" s="14" t="n">
        <v>6.5</v>
      </c>
      <c r="BP648" s="14" t="n">
        <v>7.9</v>
      </c>
      <c r="BQ648" s="14" t="n">
        <v>10.7</v>
      </c>
      <c r="BR648" s="14" t="n">
        <v>12.8</v>
      </c>
      <c r="BS648" s="14" t="n">
        <v>9.2</v>
      </c>
    </row>
    <row r="649" customFormat="false" ht="12.9" hidden="false" customHeight="false" outlineLevel="0" collapsed="false">
      <c r="AA649" s="0" t="n">
        <f aca="false">AA648+1</f>
        <v>2011</v>
      </c>
      <c r="AB649" s="37" t="n">
        <v>2013</v>
      </c>
      <c r="AC649" s="14" t="n">
        <v>15.2</v>
      </c>
      <c r="AD649" s="14" t="n">
        <v>15.7</v>
      </c>
      <c r="AE649" s="14" t="n">
        <v>12.5</v>
      </c>
      <c r="AF649" s="14" t="n">
        <v>9</v>
      </c>
      <c r="AG649" s="14" t="n">
        <v>7</v>
      </c>
      <c r="AH649" s="14" t="n">
        <v>5.1</v>
      </c>
      <c r="AI649" s="14" t="n">
        <v>4.8</v>
      </c>
      <c r="AJ649" s="14" t="n">
        <v>6.1</v>
      </c>
      <c r="AK649" s="14" t="n">
        <v>6.2</v>
      </c>
      <c r="AL649" s="14" t="n">
        <v>9.6</v>
      </c>
      <c r="AM649" s="14" t="n">
        <v>11.3</v>
      </c>
      <c r="AN649" s="14" t="n">
        <v>12.8</v>
      </c>
      <c r="AO649" s="14" t="n">
        <v>9.6</v>
      </c>
      <c r="BF649" s="25" t="s">
        <v>147</v>
      </c>
      <c r="BG649" s="14" t="n">
        <v>15.2</v>
      </c>
      <c r="BH649" s="14" t="n">
        <v>15.7</v>
      </c>
      <c r="BI649" s="14" t="n">
        <v>12.5</v>
      </c>
      <c r="BJ649" s="14" t="n">
        <v>9</v>
      </c>
      <c r="BK649" s="14" t="n">
        <v>7</v>
      </c>
      <c r="BL649" s="14" t="n">
        <v>5.1</v>
      </c>
      <c r="BM649" s="14" t="n">
        <v>4.8</v>
      </c>
      <c r="BN649" s="14" t="n">
        <v>6.1</v>
      </c>
      <c r="BO649" s="14" t="n">
        <v>6.2</v>
      </c>
      <c r="BP649" s="14" t="n">
        <v>9.6</v>
      </c>
      <c r="BQ649" s="14" t="n">
        <v>11.3</v>
      </c>
      <c r="BR649" s="14" t="n">
        <v>12.8</v>
      </c>
      <c r="BS649" s="14" t="n">
        <v>9.6</v>
      </c>
    </row>
    <row r="650" customFormat="false" ht="12.9" hidden="false" customHeight="false" outlineLevel="0" collapsed="false">
      <c r="AA650" s="0" t="n">
        <f aca="false">AA649+1</f>
        <v>2012</v>
      </c>
      <c r="AB650" s="37" t="n">
        <v>2014</v>
      </c>
      <c r="AC650" s="14" t="n">
        <v>15.5</v>
      </c>
      <c r="AD650" s="14" t="n">
        <v>14.3</v>
      </c>
      <c r="AE650" s="14" t="n">
        <v>11.8</v>
      </c>
      <c r="AF650" s="14" t="n">
        <v>8.3</v>
      </c>
      <c r="AG650" s="14" t="n">
        <v>4.7</v>
      </c>
      <c r="AH650" s="14" t="n">
        <v>5.1</v>
      </c>
      <c r="AI650" s="14" t="n">
        <v>5</v>
      </c>
      <c r="AJ650" s="14" t="n">
        <v>4.9</v>
      </c>
      <c r="AK650" s="14" t="n">
        <v>6.1</v>
      </c>
      <c r="AL650" s="14" t="n">
        <v>7.7</v>
      </c>
      <c r="AM650" s="14" t="n">
        <v>11.7</v>
      </c>
      <c r="AN650" s="14" t="n">
        <v>12.5</v>
      </c>
      <c r="AO650" s="14" t="n">
        <v>9</v>
      </c>
      <c r="BF650" s="25" t="s">
        <v>148</v>
      </c>
      <c r="BG650" s="14" t="n">
        <v>15.5</v>
      </c>
      <c r="BH650" s="14" t="n">
        <v>14.3</v>
      </c>
      <c r="BI650" s="14" t="n">
        <v>11.8</v>
      </c>
      <c r="BJ650" s="14" t="n">
        <v>8.3</v>
      </c>
      <c r="BK650" s="14" t="n">
        <v>4.7</v>
      </c>
      <c r="BL650" s="14" t="n">
        <v>5.1</v>
      </c>
      <c r="BM650" s="14" t="n">
        <v>5</v>
      </c>
      <c r="BN650" s="14" t="n">
        <v>4.9</v>
      </c>
      <c r="BO650" s="14" t="n">
        <v>6.1</v>
      </c>
      <c r="BP650" s="14" t="n">
        <v>7.7</v>
      </c>
      <c r="BQ650" s="14" t="n">
        <v>11.7</v>
      </c>
      <c r="BR650" s="14" t="n">
        <v>12.5</v>
      </c>
      <c r="BS650" s="14" t="n">
        <v>9</v>
      </c>
    </row>
    <row r="651" customFormat="false" ht="12.9" hidden="false" customHeight="false" outlineLevel="0" collapsed="false">
      <c r="AA651" s="0" t="n">
        <f aca="false">AA650+1</f>
        <v>2013</v>
      </c>
      <c r="AB651" s="37" t="n">
        <v>2015</v>
      </c>
      <c r="AC651" s="14" t="n">
        <v>13.3</v>
      </c>
      <c r="AD651" s="14" t="n">
        <v>14.9</v>
      </c>
      <c r="AE651" s="14" t="n">
        <v>14.4</v>
      </c>
      <c r="AF651" s="14" t="n">
        <v>10.7</v>
      </c>
      <c r="AG651" s="14" t="n">
        <v>8.9</v>
      </c>
      <c r="AH651" s="14" t="n">
        <v>5.3</v>
      </c>
      <c r="AI651" s="14" t="n">
        <v>6.1</v>
      </c>
      <c r="AJ651" s="14" t="n">
        <v>6.4</v>
      </c>
      <c r="AK651" s="14" t="n">
        <v>9</v>
      </c>
      <c r="AL651" s="14" t="n">
        <v>7.4</v>
      </c>
      <c r="AM651" s="14" t="n">
        <v>9.2</v>
      </c>
      <c r="AN651" s="14" t="n">
        <v>12.4</v>
      </c>
      <c r="AO651" s="14" t="n">
        <v>9.8</v>
      </c>
      <c r="BF651" s="25" t="s">
        <v>149</v>
      </c>
      <c r="BG651" s="14" t="n">
        <v>13.3</v>
      </c>
      <c r="BH651" s="14" t="n">
        <v>14.9</v>
      </c>
      <c r="BI651" s="14" t="n">
        <v>14.4</v>
      </c>
      <c r="BJ651" s="14" t="n">
        <v>10.7</v>
      </c>
      <c r="BK651" s="14" t="n">
        <v>8.9</v>
      </c>
      <c r="BL651" s="14" t="n">
        <v>5.3</v>
      </c>
      <c r="BM651" s="14" t="n">
        <v>6.1</v>
      </c>
      <c r="BN651" s="14" t="n">
        <v>6.4</v>
      </c>
      <c r="BO651" s="14" t="n">
        <v>9</v>
      </c>
      <c r="BP651" s="14" t="n">
        <v>7.4</v>
      </c>
      <c r="BQ651" s="14" t="n">
        <v>9.2</v>
      </c>
      <c r="BR651" s="14" t="n">
        <v>12.4</v>
      </c>
      <c r="BS651" s="14" t="n">
        <v>9.8</v>
      </c>
    </row>
    <row r="652" customFormat="false" ht="12.9" hidden="false" customHeight="false" outlineLevel="0" collapsed="false">
      <c r="AA652" s="0" t="n">
        <f aca="false">AA651+1</f>
        <v>2014</v>
      </c>
      <c r="AB652" s="37" t="n">
        <v>2016</v>
      </c>
      <c r="AC652" s="14" t="n">
        <v>14.7</v>
      </c>
      <c r="AD652" s="14" t="n">
        <v>15</v>
      </c>
      <c r="AE652" s="14" t="n">
        <v>12</v>
      </c>
      <c r="AF652" s="14" t="n">
        <v>10</v>
      </c>
      <c r="AG652" s="14" t="n">
        <v>8.3</v>
      </c>
      <c r="AH652" s="14" t="n">
        <v>6.5</v>
      </c>
      <c r="AI652" s="14" t="n">
        <v>5.7</v>
      </c>
      <c r="AJ652" s="14" t="n">
        <v>3</v>
      </c>
      <c r="AK652" s="14" t="n">
        <v>6.7</v>
      </c>
      <c r="AL652" s="14" t="n">
        <v>8.2</v>
      </c>
      <c r="AM652" s="14" t="n">
        <v>11.2</v>
      </c>
      <c r="AN652" s="14" t="n">
        <v>11.5</v>
      </c>
      <c r="AO652" s="14" t="n">
        <v>9.4</v>
      </c>
      <c r="BF652" s="25" t="s">
        <v>150</v>
      </c>
      <c r="BG652" s="14" t="n">
        <v>14.7</v>
      </c>
      <c r="BH652" s="14" t="n">
        <v>15</v>
      </c>
      <c r="BI652" s="14" t="n">
        <v>12</v>
      </c>
      <c r="BJ652" s="14" t="n">
        <v>10</v>
      </c>
      <c r="BK652" s="14" t="n">
        <v>8.3</v>
      </c>
      <c r="BL652" s="14" t="n">
        <v>6.5</v>
      </c>
      <c r="BM652" s="14" t="n">
        <v>5.7</v>
      </c>
      <c r="BN652" s="14" t="n">
        <v>3</v>
      </c>
      <c r="BO652" s="14" t="n">
        <v>6.7</v>
      </c>
      <c r="BP652" s="14" t="n">
        <v>8.2</v>
      </c>
      <c r="BQ652" s="14" t="n">
        <v>11.2</v>
      </c>
      <c r="BR652" s="14" t="n">
        <v>11.5</v>
      </c>
      <c r="BS652" s="14" t="n">
        <v>9.4</v>
      </c>
    </row>
    <row r="653" customFormat="false" ht="12.9" hidden="false" customHeight="false" outlineLevel="0" collapsed="false">
      <c r="AA653" s="0" t="n">
        <f aca="false">AA652+1</f>
        <v>2015</v>
      </c>
      <c r="AB653" s="37" t="n">
        <v>2017</v>
      </c>
      <c r="AC653" s="14" t="n">
        <v>14.2</v>
      </c>
      <c r="AD653" s="14" t="n">
        <v>14.9</v>
      </c>
      <c r="AE653" s="14" t="n">
        <v>10.3</v>
      </c>
      <c r="AF653" s="14" t="n">
        <v>8.4</v>
      </c>
      <c r="AG653" s="14" t="n">
        <v>7.5</v>
      </c>
      <c r="AH653" s="14" t="n">
        <v>5.1</v>
      </c>
      <c r="AI653" s="14" t="n">
        <v>3.7</v>
      </c>
      <c r="AJ653" s="14" t="n">
        <v>5.4</v>
      </c>
      <c r="AK653" s="14" t="n">
        <v>5.3</v>
      </c>
      <c r="AL653" s="14" t="n">
        <v>10.9</v>
      </c>
      <c r="AM653" s="14" t="n">
        <v>10.9</v>
      </c>
      <c r="AN653" s="14" t="n">
        <v>14.6</v>
      </c>
      <c r="AO653" s="14" t="n">
        <v>9.3</v>
      </c>
      <c r="BF653" s="25" t="s">
        <v>151</v>
      </c>
      <c r="BG653" s="14" t="n">
        <v>14.2</v>
      </c>
      <c r="BH653" s="14" t="n">
        <v>14.9</v>
      </c>
      <c r="BI653" s="14" t="n">
        <v>10.3</v>
      </c>
      <c r="BJ653" s="14" t="n">
        <v>8.4</v>
      </c>
      <c r="BK653" s="14" t="n">
        <v>7.5</v>
      </c>
      <c r="BL653" s="14" t="n">
        <v>5.1</v>
      </c>
      <c r="BM653" s="14" t="n">
        <v>3.7</v>
      </c>
      <c r="BN653" s="14" t="n">
        <v>5.4</v>
      </c>
      <c r="BO653" s="14" t="n">
        <v>5.3</v>
      </c>
      <c r="BP653" s="14" t="n">
        <v>10.9</v>
      </c>
      <c r="BQ653" s="14" t="n">
        <v>10.9</v>
      </c>
      <c r="BR653" s="14" t="n">
        <v>14.6</v>
      </c>
      <c r="BS653" s="14" t="n">
        <v>9.3</v>
      </c>
    </row>
    <row r="654" customFormat="false" ht="12.9" hidden="false" customHeight="false" outlineLevel="0" collapsed="false">
      <c r="AA654" s="0" t="n">
        <f aca="false">AA653+1</f>
        <v>2016</v>
      </c>
      <c r="AB654" s="37" t="n">
        <v>2018</v>
      </c>
      <c r="AC654" s="14" t="n">
        <v>15.5</v>
      </c>
      <c r="AD654" s="14" t="n">
        <v>13.5</v>
      </c>
      <c r="AE654" s="14" t="n">
        <v>14.1</v>
      </c>
      <c r="AF654" s="14" t="n">
        <v>9.4</v>
      </c>
      <c r="AG654" s="14" t="n">
        <v>9.3</v>
      </c>
      <c r="AH654" s="14" t="n">
        <v>6.1</v>
      </c>
      <c r="AI654" s="14" t="n">
        <v>5.4</v>
      </c>
      <c r="AJ654" s="14" t="n">
        <v>4.4</v>
      </c>
      <c r="AK654" s="14" t="n">
        <v>5.6</v>
      </c>
      <c r="AL654" s="14" t="n">
        <v>7.2</v>
      </c>
      <c r="AM654" s="14" t="n">
        <v>8.5</v>
      </c>
      <c r="AN654" s="14" t="n">
        <v>12.3</v>
      </c>
      <c r="AO654" s="14" t="n">
        <v>9.3</v>
      </c>
      <c r="BF654" s="25" t="s">
        <v>152</v>
      </c>
      <c r="BG654" s="14" t="n">
        <v>15.5</v>
      </c>
      <c r="BH654" s="14" t="n">
        <v>13.5</v>
      </c>
      <c r="BI654" s="14" t="n">
        <v>14.1</v>
      </c>
      <c r="BJ654" s="14" t="n">
        <v>9.4</v>
      </c>
      <c r="BK654" s="14" t="n">
        <v>9.3</v>
      </c>
      <c r="BL654" s="14" t="n">
        <v>6.1</v>
      </c>
      <c r="BM654" s="14" t="n">
        <v>5.4</v>
      </c>
      <c r="BN654" s="14" t="n">
        <v>4.4</v>
      </c>
      <c r="BO654" s="14" t="n">
        <v>5.6</v>
      </c>
      <c r="BP654" s="14" t="n">
        <v>7.2</v>
      </c>
      <c r="BQ654" s="14" t="n">
        <v>8.5</v>
      </c>
      <c r="BR654" s="14" t="n">
        <v>12.3</v>
      </c>
      <c r="BS654" s="14" t="n">
        <v>9.3</v>
      </c>
    </row>
    <row r="655" customFormat="false" ht="12.9" hidden="false" customHeight="false" outlineLevel="0" collapsed="false">
      <c r="AA655" s="0" t="n">
        <f aca="false">AA654+1</f>
        <v>2017</v>
      </c>
      <c r="AB655" s="37" t="n">
        <v>2019</v>
      </c>
      <c r="AC655" s="14" t="n">
        <v>15.3</v>
      </c>
      <c r="AD655" s="14" t="n">
        <v>14.1</v>
      </c>
      <c r="AE655" s="14" t="n">
        <v>13.6</v>
      </c>
      <c r="AF655" s="14" t="n">
        <v>9.8</v>
      </c>
      <c r="AG655" s="14" t="n">
        <v>5.9</v>
      </c>
      <c r="AH655" s="14" t="n">
        <v>1.7</v>
      </c>
      <c r="AI655" s="14" t="n">
        <v>5.1</v>
      </c>
      <c r="AJ655" s="14" t="n">
        <v>4.5</v>
      </c>
      <c r="AK655" s="14" t="n">
        <v>7.1</v>
      </c>
      <c r="AL655" s="14" t="n">
        <v>8.6</v>
      </c>
      <c r="AM655" s="14" t="n">
        <v>13.5</v>
      </c>
      <c r="AN655" s="14" t="n">
        <v>12.2</v>
      </c>
      <c r="AO655" s="14" t="n">
        <v>9.3</v>
      </c>
      <c r="BF655" s="25" t="s">
        <v>153</v>
      </c>
      <c r="BG655" s="14" t="n">
        <v>15.3</v>
      </c>
      <c r="BH655" s="14" t="n">
        <v>14.1</v>
      </c>
      <c r="BI655" s="14" t="n">
        <v>13.6</v>
      </c>
      <c r="BJ655" s="14" t="n">
        <v>9.8</v>
      </c>
      <c r="BK655" s="14" t="n">
        <v>5.9</v>
      </c>
      <c r="BL655" s="14" t="n">
        <v>1.7</v>
      </c>
      <c r="BM655" s="14" t="n">
        <v>5.1</v>
      </c>
      <c r="BN655" s="14" t="n">
        <v>4.5</v>
      </c>
      <c r="BO655" s="14" t="n">
        <v>7.1</v>
      </c>
      <c r="BP655" s="14" t="n">
        <v>8.6</v>
      </c>
      <c r="BQ655" s="14" t="n">
        <v>13.5</v>
      </c>
      <c r="BR655" s="14" t="n">
        <v>12.2</v>
      </c>
      <c r="BS655" s="14" t="n">
        <v>9.3</v>
      </c>
    </row>
    <row r="656" customFormat="false" ht="12.9" hidden="false" customHeight="false" outlineLevel="0" collapsed="false">
      <c r="AA656" s="0" t="n">
        <f aca="false">AA655+1</f>
        <v>2018</v>
      </c>
      <c r="AB656" s="37" t="n">
        <v>2020</v>
      </c>
      <c r="AC656" s="14" t="n">
        <v>15.1</v>
      </c>
      <c r="AD656" s="14" t="n">
        <v>15.4</v>
      </c>
      <c r="AE656" s="14" t="n">
        <v>11.6</v>
      </c>
      <c r="AF656" s="14" t="n">
        <v>10.5</v>
      </c>
      <c r="AG656" s="14" t="n">
        <v>6.9</v>
      </c>
      <c r="AH656" s="14" t="n">
        <v>3.7</v>
      </c>
      <c r="AI656" s="14" t="n">
        <v>5.1</v>
      </c>
      <c r="AJ656" s="14" t="n">
        <v>5.5</v>
      </c>
      <c r="AK656" s="14" t="n">
        <v>3.5</v>
      </c>
      <c r="AL656" s="14" t="n">
        <v>9.3</v>
      </c>
      <c r="AM656" s="14" t="n">
        <v>10.1</v>
      </c>
      <c r="AN656" s="14" t="n">
        <v>14.1</v>
      </c>
      <c r="AO656" s="14" t="n">
        <v>9.2</v>
      </c>
      <c r="BF656" s="25" t="s">
        <v>154</v>
      </c>
      <c r="BG656" s="14" t="n">
        <v>15.1</v>
      </c>
      <c r="BH656" s="14" t="n">
        <v>15.4</v>
      </c>
      <c r="BI656" s="14" t="n">
        <v>11.6</v>
      </c>
      <c r="BJ656" s="14" t="n">
        <v>10.5</v>
      </c>
      <c r="BK656" s="14" t="n">
        <v>6.9</v>
      </c>
      <c r="BL656" s="14" t="n">
        <v>3.7</v>
      </c>
      <c r="BM656" s="14" t="n">
        <v>5.1</v>
      </c>
      <c r="BN656" s="14" t="n">
        <v>5.5</v>
      </c>
      <c r="BO656" s="14" t="n">
        <v>3.5</v>
      </c>
      <c r="BP656" s="14" t="n">
        <v>9.3</v>
      </c>
      <c r="BQ656" s="14" t="n">
        <v>10.1</v>
      </c>
      <c r="BR656" s="14" t="n">
        <v>14.1</v>
      </c>
      <c r="BS656" s="14" t="n">
        <v>9.2</v>
      </c>
    </row>
    <row r="657" customFormat="false" ht="12.9" hidden="false" customHeight="false" outlineLevel="0" collapsed="false">
      <c r="AA657" s="0" t="n">
        <f aca="false">AA656+1</f>
        <v>2019</v>
      </c>
      <c r="AB657" s="37" t="n">
        <v>2021</v>
      </c>
      <c r="AC657" s="14" t="n">
        <v>16.1</v>
      </c>
      <c r="AD657" s="14" t="n">
        <v>13</v>
      </c>
      <c r="AE657" s="14" t="n">
        <v>13.4</v>
      </c>
      <c r="AF657" s="14" t="n">
        <v>9.3</v>
      </c>
      <c r="AG657" s="14" t="n">
        <v>7</v>
      </c>
      <c r="AH657" s="26"/>
      <c r="BF657" s="25" t="s">
        <v>155</v>
      </c>
      <c r="BG657" s="14" t="n">
        <v>16.1</v>
      </c>
      <c r="BH657" s="14" t="n">
        <v>13</v>
      </c>
      <c r="BI657" s="14" t="n">
        <v>13.4</v>
      </c>
      <c r="BJ657" s="14" t="n">
        <v>9.3</v>
      </c>
      <c r="BK657" s="14" t="n">
        <v>7</v>
      </c>
      <c r="BL657" s="26"/>
    </row>
    <row r="658" customFormat="false" ht="12.9" hidden="false" customHeight="false" outlineLevel="0" collapsed="false">
      <c r="AB658" s="37" t="n">
        <v>2022</v>
      </c>
    </row>
    <row r="663" customFormat="false" ht="12.8" hidden="false" customHeight="false" outlineLevel="0" collapsed="false">
      <c r="AB663" s="0" t="s">
        <v>44</v>
      </c>
    </row>
    <row r="665" customFormat="false" ht="12.8" hidden="false" customHeight="false" outlineLevel="0" collapsed="false">
      <c r="AA665" s="0" t="n">
        <v>1914</v>
      </c>
      <c r="AB665" s="13" t="n">
        <v>1914</v>
      </c>
      <c r="AC665" s="14" t="n">
        <v>24.6</v>
      </c>
      <c r="AD665" s="14" t="n">
        <v>25.3</v>
      </c>
      <c r="AE665" s="14" t="n">
        <v>22.7</v>
      </c>
      <c r="AF665" s="14" t="n">
        <v>20</v>
      </c>
      <c r="AG665" s="14" t="n">
        <v>16.9</v>
      </c>
      <c r="AH665" s="14" t="n">
        <v>15.7</v>
      </c>
      <c r="AI665" s="14" t="n">
        <v>14.3</v>
      </c>
      <c r="AJ665" s="14" t="n">
        <v>16.4</v>
      </c>
      <c r="AK665" s="14" t="n">
        <v>16.3</v>
      </c>
      <c r="AL665" s="14" t="n">
        <v>20.2</v>
      </c>
      <c r="AM665" s="14" t="n">
        <v>22.2</v>
      </c>
      <c r="AN665" s="14" t="n">
        <v>22.2</v>
      </c>
      <c r="AO665" s="14" t="n">
        <v>19.7</v>
      </c>
    </row>
    <row r="666" customFormat="false" ht="12.8" hidden="false" customHeight="false" outlineLevel="0" collapsed="false">
      <c r="AA666" s="0" t="n">
        <f aca="false">AA665+1</f>
        <v>1915</v>
      </c>
      <c r="AB666" s="13" t="n">
        <v>1915</v>
      </c>
      <c r="AC666" s="14" t="n">
        <v>23.1</v>
      </c>
      <c r="AD666" s="14" t="n">
        <v>23.4</v>
      </c>
      <c r="AE666" s="14" t="n">
        <v>21.2</v>
      </c>
      <c r="AF666" s="14" t="n">
        <v>19</v>
      </c>
      <c r="AG666" s="14" t="n">
        <v>16.2</v>
      </c>
      <c r="AH666" s="14" t="n">
        <v>15.9</v>
      </c>
      <c r="AI666" s="14" t="n">
        <v>14.6</v>
      </c>
      <c r="AJ666" s="14" t="n">
        <v>14.8</v>
      </c>
      <c r="AK666" s="14" t="n">
        <v>16.2</v>
      </c>
      <c r="AL666" s="14" t="n">
        <v>18</v>
      </c>
      <c r="AM666" s="14" t="n">
        <v>19.7</v>
      </c>
      <c r="AN666" s="14" t="n">
        <v>20.3</v>
      </c>
      <c r="AO666" s="14" t="n">
        <v>18.5</v>
      </c>
    </row>
    <row r="667" customFormat="false" ht="12.8" hidden="false" customHeight="false" outlineLevel="0" collapsed="false">
      <c r="AA667" s="0" t="n">
        <f aca="false">AA666+1</f>
        <v>1916</v>
      </c>
      <c r="AB667" s="13" t="n">
        <v>1916</v>
      </c>
      <c r="AC667" s="14" t="n">
        <v>22.4</v>
      </c>
      <c r="AD667" s="14" t="n">
        <v>22.4</v>
      </c>
      <c r="AE667" s="14" t="n">
        <v>22.3</v>
      </c>
      <c r="AF667" s="14" t="n">
        <v>18.7</v>
      </c>
      <c r="AG667" s="14" t="n">
        <v>17.5</v>
      </c>
      <c r="AH667" s="14" t="n">
        <v>14.3</v>
      </c>
      <c r="AI667" s="14" t="n">
        <v>13.5</v>
      </c>
      <c r="AJ667" s="14" t="n">
        <v>14.1</v>
      </c>
      <c r="AK667" s="14" t="n">
        <v>15.6</v>
      </c>
      <c r="AL667" s="14" t="n">
        <v>16.8</v>
      </c>
      <c r="AM667" s="14" t="n">
        <v>17.1</v>
      </c>
      <c r="AN667" s="14" t="n">
        <v>20.9</v>
      </c>
      <c r="AO667" s="14" t="n">
        <v>18</v>
      </c>
    </row>
    <row r="668" customFormat="false" ht="12.8" hidden="false" customHeight="false" outlineLevel="0" collapsed="false">
      <c r="AA668" s="0" t="n">
        <f aca="false">AA667+1</f>
        <v>1917</v>
      </c>
      <c r="AB668" s="13" t="n">
        <v>1917</v>
      </c>
      <c r="AC668" s="14" t="n">
        <v>22</v>
      </c>
      <c r="AD668" s="14" t="n">
        <v>20.7</v>
      </c>
      <c r="AE668" s="14" t="n">
        <v>20.3</v>
      </c>
      <c r="AF668" s="14" t="n">
        <v>17.9</v>
      </c>
      <c r="AG668" s="14" t="n">
        <v>15.9</v>
      </c>
      <c r="AH668" s="14" t="n">
        <v>14.4</v>
      </c>
      <c r="AI668" s="14" t="n">
        <v>14.5</v>
      </c>
      <c r="AJ668" s="14" t="n">
        <v>14</v>
      </c>
      <c r="AK668" s="14" t="n">
        <v>15.8</v>
      </c>
      <c r="AL668" s="14" t="n">
        <v>16.7</v>
      </c>
      <c r="AM668" s="14" t="n">
        <v>19.1</v>
      </c>
      <c r="AN668" s="14" t="n">
        <v>21.8</v>
      </c>
      <c r="AO668" s="14" t="n">
        <v>17.8</v>
      </c>
    </row>
    <row r="669" customFormat="false" ht="12.8" hidden="false" customHeight="false" outlineLevel="0" collapsed="false">
      <c r="AA669" s="0" t="n">
        <f aca="false">AA668+1</f>
        <v>1918</v>
      </c>
      <c r="AB669" s="13" t="n">
        <v>1918</v>
      </c>
      <c r="AC669" s="14" t="n">
        <v>22.6</v>
      </c>
      <c r="AD669" s="14" t="n">
        <v>22.6</v>
      </c>
      <c r="AE669" s="14" t="n">
        <v>21</v>
      </c>
      <c r="AF669" s="14" t="n">
        <v>17.9</v>
      </c>
      <c r="AG669" s="14" t="n">
        <v>17.9</v>
      </c>
      <c r="AH669" s="14" t="n">
        <v>15.9</v>
      </c>
      <c r="AI669" s="14" t="n">
        <v>13.6</v>
      </c>
      <c r="AJ669" s="14" t="n">
        <v>14.4</v>
      </c>
      <c r="AK669" s="14" t="n">
        <v>15.7</v>
      </c>
      <c r="AL669" s="14" t="n">
        <v>17.3</v>
      </c>
      <c r="AM669" s="14" t="n">
        <v>19.1</v>
      </c>
      <c r="AN669" s="14" t="n">
        <v>22.1</v>
      </c>
      <c r="AO669" s="14" t="n">
        <v>18.3</v>
      </c>
    </row>
    <row r="670" customFormat="false" ht="12.8" hidden="false" customHeight="false" outlineLevel="0" collapsed="false">
      <c r="AA670" s="0" t="n">
        <f aca="false">AA669+1</f>
        <v>1919</v>
      </c>
      <c r="AB670" s="13" t="n">
        <v>1919</v>
      </c>
      <c r="AC670" s="14" t="n">
        <v>22.8</v>
      </c>
      <c r="AD670" s="14" t="n">
        <v>23.6</v>
      </c>
      <c r="AE670" s="14" t="n">
        <v>20.4</v>
      </c>
      <c r="AF670" s="14" t="n">
        <v>20.7</v>
      </c>
      <c r="AG670" s="14" t="n">
        <v>16.4</v>
      </c>
      <c r="AH670" s="14" t="n">
        <v>15.4</v>
      </c>
      <c r="AI670" s="14" t="n">
        <v>14.3</v>
      </c>
      <c r="AJ670" s="14" t="n">
        <v>14.9</v>
      </c>
      <c r="AK670" s="14" t="n">
        <v>16.4</v>
      </c>
      <c r="AL670" s="14" t="n">
        <v>18.1</v>
      </c>
      <c r="AM670" s="14" t="n">
        <v>20.8</v>
      </c>
      <c r="AN670" s="14" t="n">
        <v>22.9</v>
      </c>
      <c r="AO670" s="14" t="n">
        <v>18.9</v>
      </c>
    </row>
    <row r="671" customFormat="false" ht="12.8" hidden="false" customHeight="false" outlineLevel="0" collapsed="false">
      <c r="AA671" s="0" t="n">
        <f aca="false">AA670+1</f>
        <v>1920</v>
      </c>
      <c r="AB671" s="13" t="n">
        <v>1920</v>
      </c>
      <c r="AC671" s="14" t="n">
        <v>20.8</v>
      </c>
      <c r="AD671" s="14" t="n">
        <v>22.9</v>
      </c>
      <c r="AE671" s="14" t="n">
        <v>21.7</v>
      </c>
      <c r="AF671" s="14" t="n">
        <v>18.7</v>
      </c>
      <c r="AG671" s="14" t="n">
        <v>15.9</v>
      </c>
      <c r="AH671" s="14" t="n">
        <v>14.4</v>
      </c>
      <c r="AI671" s="14" t="n">
        <v>13.7</v>
      </c>
      <c r="AJ671" s="14" t="n">
        <v>14</v>
      </c>
      <c r="AK671" s="14" t="n">
        <v>15.5</v>
      </c>
      <c r="AL671" s="14" t="n">
        <v>17.9</v>
      </c>
      <c r="AM671" s="14" t="n">
        <v>20.1</v>
      </c>
      <c r="AN671" s="14" t="n">
        <v>23.1</v>
      </c>
      <c r="AO671" s="14" t="n">
        <v>18.2</v>
      </c>
    </row>
    <row r="672" customFormat="false" ht="12.8" hidden="false" customHeight="false" outlineLevel="0" collapsed="false">
      <c r="AA672" s="0" t="n">
        <f aca="false">AA671+1</f>
        <v>1921</v>
      </c>
      <c r="AB672" s="13" t="n">
        <v>1921</v>
      </c>
      <c r="AC672" s="14" t="n">
        <v>24.1</v>
      </c>
      <c r="AD672" s="14" t="n">
        <v>23.9</v>
      </c>
      <c r="AE672" s="14" t="n">
        <v>22.4</v>
      </c>
      <c r="AF672" s="14" t="n">
        <v>20.1</v>
      </c>
      <c r="AG672" s="14" t="n">
        <v>18</v>
      </c>
      <c r="AH672" s="14" t="n">
        <v>15.9</v>
      </c>
      <c r="AI672" s="14" t="n">
        <v>15.4</v>
      </c>
      <c r="AJ672" s="14" t="n">
        <v>14.6</v>
      </c>
      <c r="AK672" s="14" t="n">
        <v>16.4</v>
      </c>
      <c r="AL672" s="14" t="n">
        <v>18.3</v>
      </c>
      <c r="AM672" s="14" t="n">
        <v>21.9</v>
      </c>
      <c r="AN672" s="14" t="n">
        <v>20.8</v>
      </c>
      <c r="AO672" s="14" t="n">
        <v>19.3</v>
      </c>
    </row>
    <row r="673" customFormat="false" ht="12.8" hidden="false" customHeight="false" outlineLevel="0" collapsed="false">
      <c r="AA673" s="0" t="n">
        <f aca="false">AA672+1</f>
        <v>1922</v>
      </c>
      <c r="AB673" s="13" t="n">
        <v>1922</v>
      </c>
      <c r="AC673" s="14" t="n">
        <v>22.1</v>
      </c>
      <c r="AD673" s="14" t="n">
        <v>23.6</v>
      </c>
      <c r="AE673" s="14" t="n">
        <v>21.6</v>
      </c>
      <c r="AF673" s="14" t="n">
        <v>20.4</v>
      </c>
      <c r="AG673" s="14" t="n">
        <v>17.2</v>
      </c>
      <c r="AH673" s="14" t="n">
        <v>14.9</v>
      </c>
      <c r="AI673" s="14" t="n">
        <v>13.5</v>
      </c>
      <c r="AJ673" s="14" t="n">
        <v>13.9</v>
      </c>
      <c r="AK673" s="14" t="n">
        <v>15.6</v>
      </c>
      <c r="AL673" s="14" t="n">
        <v>18.4</v>
      </c>
      <c r="AM673" s="14" t="n">
        <v>20.9</v>
      </c>
      <c r="AN673" s="14" t="n">
        <v>21.7</v>
      </c>
      <c r="AO673" s="14" t="n">
        <v>18.6</v>
      </c>
    </row>
    <row r="674" customFormat="false" ht="12.8" hidden="false" customHeight="false" outlineLevel="0" collapsed="false">
      <c r="AA674" s="0" t="n">
        <f aca="false">AA673+1</f>
        <v>1923</v>
      </c>
      <c r="AB674" s="13" t="n">
        <v>1923</v>
      </c>
      <c r="AC674" s="14" t="n">
        <v>22</v>
      </c>
      <c r="AD674" s="14" t="n">
        <v>22.1</v>
      </c>
      <c r="AE674" s="14" t="n">
        <v>20.8</v>
      </c>
      <c r="AF674" s="14" t="n">
        <v>20</v>
      </c>
      <c r="AG674" s="14" t="n">
        <v>17.8</v>
      </c>
      <c r="AH674" s="14" t="n">
        <v>14.4</v>
      </c>
      <c r="AI674" s="14" t="n">
        <v>14.1</v>
      </c>
      <c r="AJ674" s="14" t="n">
        <v>13.2</v>
      </c>
      <c r="AK674" s="14" t="n">
        <v>14.9</v>
      </c>
      <c r="AL674" s="14" t="n">
        <v>16.2</v>
      </c>
      <c r="AM674" s="14" t="n">
        <v>18.2</v>
      </c>
      <c r="AN674" s="14" t="n">
        <v>20.1</v>
      </c>
      <c r="AO674" s="14" t="n">
        <v>17.8</v>
      </c>
    </row>
    <row r="675" customFormat="false" ht="12.8" hidden="false" customHeight="false" outlineLevel="0" collapsed="false">
      <c r="AA675" s="0" t="n">
        <f aca="false">AA674+1</f>
        <v>1924</v>
      </c>
      <c r="AB675" s="13" t="n">
        <v>1924</v>
      </c>
      <c r="AC675" s="14" t="n">
        <v>20.8</v>
      </c>
      <c r="AD675" s="14" t="n">
        <v>21.3</v>
      </c>
      <c r="AE675" s="14" t="n">
        <v>20.3</v>
      </c>
      <c r="AF675" s="14" t="n">
        <v>18</v>
      </c>
      <c r="AG675" s="14" t="n">
        <v>16.3</v>
      </c>
      <c r="AH675" s="14" t="n">
        <v>13.4</v>
      </c>
      <c r="AI675" s="14" t="n">
        <v>14.1</v>
      </c>
      <c r="AJ675" s="14" t="n">
        <v>14.6</v>
      </c>
      <c r="AK675" s="14" t="n">
        <v>15.1</v>
      </c>
      <c r="AL675" s="14" t="n">
        <v>17.3</v>
      </c>
      <c r="AM675" s="14" t="n">
        <v>19.3</v>
      </c>
      <c r="AN675" s="14" t="n">
        <v>21.1</v>
      </c>
      <c r="AO675" s="14" t="n">
        <v>17.6</v>
      </c>
    </row>
    <row r="676" customFormat="false" ht="12.8" hidden="false" customHeight="false" outlineLevel="0" collapsed="false">
      <c r="AA676" s="0" t="n">
        <f aca="false">AA675+1</f>
        <v>1925</v>
      </c>
      <c r="AB676" s="13" t="n">
        <v>1925</v>
      </c>
      <c r="AC676" s="14" t="n">
        <v>21.4</v>
      </c>
      <c r="AD676" s="14" t="n">
        <v>21.8</v>
      </c>
      <c r="AE676" s="14" t="n">
        <v>21.1</v>
      </c>
      <c r="AF676" s="14" t="n">
        <v>19.2</v>
      </c>
      <c r="AG676" s="14" t="n">
        <v>16.2</v>
      </c>
      <c r="AH676" s="14" t="n">
        <v>14.4</v>
      </c>
      <c r="AI676" s="14" t="n">
        <v>13.7</v>
      </c>
      <c r="AJ676" s="14" t="n">
        <v>13.5</v>
      </c>
      <c r="AK676" s="14" t="n">
        <v>14.2</v>
      </c>
      <c r="AL676" s="14" t="n">
        <v>17.6</v>
      </c>
      <c r="AM676" s="14" t="n">
        <v>19.8</v>
      </c>
      <c r="AN676" s="14" t="n">
        <v>22</v>
      </c>
      <c r="AO676" s="14" t="n">
        <v>17.9</v>
      </c>
    </row>
    <row r="677" customFormat="false" ht="12.8" hidden="false" customHeight="false" outlineLevel="0" collapsed="false">
      <c r="AA677" s="0" t="n">
        <f aca="false">AA676+1</f>
        <v>1926</v>
      </c>
      <c r="AB677" s="13" t="n">
        <v>1926</v>
      </c>
      <c r="AC677" s="14" t="n">
        <v>21.8</v>
      </c>
      <c r="AD677" s="14" t="n">
        <v>23.8</v>
      </c>
      <c r="AE677" s="14" t="n">
        <v>21.2</v>
      </c>
      <c r="AF677" s="14" t="n">
        <v>19.8</v>
      </c>
      <c r="AG677" s="14" t="n">
        <v>15.8</v>
      </c>
      <c r="AH677" s="14" t="n">
        <v>14.7</v>
      </c>
      <c r="AI677" s="14" t="n">
        <v>14.5</v>
      </c>
      <c r="AJ677" s="14" t="n">
        <v>14.9</v>
      </c>
      <c r="AK677" s="14" t="n">
        <v>16.9</v>
      </c>
      <c r="AL677" s="14" t="n">
        <v>18.4</v>
      </c>
      <c r="AM677" s="14" t="n">
        <v>20.4</v>
      </c>
      <c r="AN677" s="14" t="n">
        <v>20.5</v>
      </c>
      <c r="AO677" s="14" t="n">
        <v>18.6</v>
      </c>
    </row>
    <row r="678" customFormat="false" ht="12.8" hidden="false" customHeight="false" outlineLevel="0" collapsed="false">
      <c r="AA678" s="0" t="n">
        <f aca="false">AA677+1</f>
        <v>1927</v>
      </c>
      <c r="AB678" s="13" t="n">
        <v>1927</v>
      </c>
      <c r="AC678" s="14" t="n">
        <v>23.3</v>
      </c>
      <c r="AD678" s="14" t="n">
        <v>21.3</v>
      </c>
      <c r="AE678" s="14" t="n">
        <v>19.9</v>
      </c>
      <c r="AF678" s="14" t="n">
        <v>17.9</v>
      </c>
      <c r="AG678" s="14" t="n">
        <v>17.2</v>
      </c>
      <c r="AH678" s="14" t="n">
        <v>14.3</v>
      </c>
      <c r="AI678" s="14" t="n">
        <v>14.2</v>
      </c>
      <c r="AJ678" s="14" t="n">
        <v>14.8</v>
      </c>
      <c r="AK678" s="14" t="n">
        <v>15.6</v>
      </c>
      <c r="AL678" s="14" t="n">
        <v>18.3</v>
      </c>
      <c r="AM678" s="14" t="n">
        <v>20.9</v>
      </c>
      <c r="AN678" s="14" t="n">
        <v>21.1</v>
      </c>
      <c r="AO678" s="14" t="n">
        <v>18.2</v>
      </c>
    </row>
    <row r="679" customFormat="false" ht="12.8" hidden="false" customHeight="false" outlineLevel="0" collapsed="false">
      <c r="AA679" s="0" t="n">
        <f aca="false">AA678+1</f>
        <v>1928</v>
      </c>
      <c r="AB679" s="13" t="n">
        <v>1928</v>
      </c>
      <c r="AC679" s="14" t="n">
        <v>21.7</v>
      </c>
      <c r="AD679" s="14" t="n">
        <v>21.1</v>
      </c>
      <c r="AE679" s="14" t="n">
        <v>20.9</v>
      </c>
      <c r="AF679" s="14" t="n">
        <v>20.6</v>
      </c>
      <c r="AG679" s="14" t="n">
        <v>16.7</v>
      </c>
      <c r="AH679" s="14" t="n">
        <v>14.8</v>
      </c>
      <c r="AI679" s="14" t="n">
        <v>14.4</v>
      </c>
      <c r="AJ679" s="14" t="n">
        <v>15.9</v>
      </c>
      <c r="AK679" s="14" t="n">
        <v>17.3</v>
      </c>
      <c r="AL679" s="14" t="n">
        <v>17.7</v>
      </c>
      <c r="AM679" s="14" t="n">
        <v>19.8</v>
      </c>
      <c r="AN679" s="14" t="n">
        <v>22.2</v>
      </c>
      <c r="AO679" s="14" t="n">
        <v>18.6</v>
      </c>
    </row>
    <row r="680" customFormat="false" ht="12.8" hidden="false" customHeight="false" outlineLevel="0" collapsed="false">
      <c r="AA680" s="0" t="n">
        <f aca="false">AA679+1</f>
        <v>1929</v>
      </c>
      <c r="AB680" s="13" t="n">
        <v>1929</v>
      </c>
      <c r="AC680" s="14" t="n">
        <v>22.1</v>
      </c>
      <c r="AD680" s="14" t="n">
        <v>22.4</v>
      </c>
      <c r="AE680" s="14" t="n">
        <v>21.2</v>
      </c>
      <c r="AF680" s="14" t="n">
        <v>19.2</v>
      </c>
      <c r="AG680" s="14" t="n">
        <v>16.6</v>
      </c>
      <c r="AH680" s="14" t="n">
        <v>15.2</v>
      </c>
      <c r="AI680" s="14" t="n">
        <v>13.1</v>
      </c>
      <c r="AJ680" s="14" t="n">
        <v>13.5</v>
      </c>
      <c r="AK680" s="14" t="n">
        <v>15.2</v>
      </c>
      <c r="AL680" s="14" t="n">
        <v>16.8</v>
      </c>
      <c r="AM680" s="14" t="n">
        <v>18.1</v>
      </c>
      <c r="AN680" s="14" t="n">
        <v>19.7</v>
      </c>
      <c r="AO680" s="14" t="n">
        <v>17.8</v>
      </c>
    </row>
    <row r="681" customFormat="false" ht="12.8" hidden="false" customHeight="false" outlineLevel="0" collapsed="false">
      <c r="AA681" s="0" t="n">
        <f aca="false">AA680+1</f>
        <v>1930</v>
      </c>
      <c r="AB681" s="13" t="n">
        <v>1930</v>
      </c>
      <c r="AC681" s="14" t="n">
        <v>21.6</v>
      </c>
      <c r="AD681" s="14" t="n">
        <v>23.6</v>
      </c>
      <c r="AE681" s="14" t="n">
        <v>21.2</v>
      </c>
      <c r="AF681" s="14" t="n">
        <v>19.6</v>
      </c>
      <c r="AG681" s="14" t="n">
        <v>17.2</v>
      </c>
      <c r="AH681" s="14" t="n">
        <v>14.7</v>
      </c>
      <c r="AI681" s="14" t="n">
        <v>15.7</v>
      </c>
      <c r="AJ681" s="14" t="n">
        <v>14.7</v>
      </c>
      <c r="AK681" s="14" t="n">
        <v>16.1</v>
      </c>
      <c r="AL681" s="14" t="n">
        <v>18.8</v>
      </c>
      <c r="AM681" s="14" t="n">
        <v>20.3</v>
      </c>
      <c r="AN681" s="14" t="n">
        <v>22.2</v>
      </c>
      <c r="AO681" s="14" t="n">
        <v>18.8</v>
      </c>
    </row>
    <row r="682" customFormat="false" ht="12.8" hidden="false" customHeight="false" outlineLevel="0" collapsed="false">
      <c r="AA682" s="0" t="n">
        <f aca="false">AA681+1</f>
        <v>1931</v>
      </c>
      <c r="AB682" s="13" t="n">
        <v>1931</v>
      </c>
      <c r="AC682" s="14" t="n">
        <v>22.3</v>
      </c>
      <c r="AD682" s="14" t="n">
        <v>22.6</v>
      </c>
      <c r="AE682" s="14" t="n">
        <v>20</v>
      </c>
      <c r="AF682" s="14" t="n">
        <v>19</v>
      </c>
      <c r="AG682" s="14" t="n">
        <v>17.1</v>
      </c>
      <c r="AH682" s="14" t="n">
        <v>14.3</v>
      </c>
      <c r="AI682" s="14" t="n">
        <v>13.7</v>
      </c>
      <c r="AJ682" s="14" t="n">
        <v>14.2</v>
      </c>
      <c r="AK682" s="14" t="n">
        <v>15.9</v>
      </c>
      <c r="AL682" s="14" t="n">
        <v>17.6</v>
      </c>
      <c r="AM682" s="14" t="n">
        <v>18.9</v>
      </c>
      <c r="AN682" s="14" t="n">
        <v>21.8</v>
      </c>
      <c r="AO682" s="14" t="n">
        <v>18.1</v>
      </c>
    </row>
    <row r="683" customFormat="false" ht="12.8" hidden="false" customHeight="false" outlineLevel="0" collapsed="false">
      <c r="AA683" s="0" t="n">
        <f aca="false">AA682+1</f>
        <v>1932</v>
      </c>
      <c r="AB683" s="13" t="n">
        <v>1932</v>
      </c>
      <c r="AC683" s="14" t="n">
        <v>24.2</v>
      </c>
      <c r="AD683" s="14" t="n">
        <v>21.8</v>
      </c>
      <c r="AE683" s="14" t="n">
        <v>21.4</v>
      </c>
      <c r="AF683" s="14" t="n">
        <v>18.3</v>
      </c>
      <c r="AG683" s="14" t="n">
        <v>17.3</v>
      </c>
      <c r="AH683" s="14" t="n">
        <v>14.8</v>
      </c>
      <c r="AI683" s="14" t="n">
        <v>13.9</v>
      </c>
      <c r="AJ683" s="14" t="n">
        <v>13.9</v>
      </c>
      <c r="AK683" s="14" t="n">
        <v>15.5</v>
      </c>
      <c r="AL683" s="14" t="n">
        <v>15.9</v>
      </c>
      <c r="AM683" s="14" t="n">
        <v>19.3</v>
      </c>
      <c r="AN683" s="14" t="n">
        <v>21.4</v>
      </c>
      <c r="AO683" s="14" t="n">
        <v>18.1</v>
      </c>
    </row>
    <row r="684" customFormat="false" ht="12.8" hidden="false" customHeight="false" outlineLevel="0" collapsed="false">
      <c r="AA684" s="0" t="n">
        <f aca="false">AA683+1</f>
        <v>1933</v>
      </c>
      <c r="AB684" s="13" t="n">
        <v>1933</v>
      </c>
      <c r="AC684" s="14" t="n">
        <v>22</v>
      </c>
      <c r="AD684" s="14" t="n">
        <v>23.6</v>
      </c>
      <c r="AE684" s="14" t="n">
        <v>21.8</v>
      </c>
      <c r="AF684" s="14" t="n">
        <v>18.8</v>
      </c>
      <c r="AG684" s="14" t="n">
        <v>16.7</v>
      </c>
      <c r="AH684" s="14" t="n">
        <v>15.3</v>
      </c>
      <c r="AI684" s="14" t="n">
        <v>13.6</v>
      </c>
      <c r="AJ684" s="14" t="n">
        <v>13.8</v>
      </c>
      <c r="AK684" s="14" t="n">
        <v>15.1</v>
      </c>
      <c r="AL684" s="14" t="n">
        <v>18.1</v>
      </c>
      <c r="AM684" s="14" t="n">
        <v>19</v>
      </c>
      <c r="AN684" s="14" t="n">
        <v>20.5</v>
      </c>
      <c r="AO684" s="14" t="n">
        <v>18.2</v>
      </c>
    </row>
    <row r="685" customFormat="false" ht="12.8" hidden="false" customHeight="false" outlineLevel="0" collapsed="false">
      <c r="AA685" s="0" t="n">
        <f aca="false">AA684+1</f>
        <v>1934</v>
      </c>
      <c r="AB685" s="13" t="n">
        <v>1934</v>
      </c>
      <c r="AC685" s="14" t="n">
        <v>24.3</v>
      </c>
      <c r="AD685" s="14" t="n">
        <v>23.6</v>
      </c>
      <c r="AE685" s="14" t="n">
        <v>23.8</v>
      </c>
      <c r="AF685" s="14" t="n">
        <v>17.6</v>
      </c>
      <c r="AG685" s="14" t="n">
        <v>18.1</v>
      </c>
      <c r="AH685" s="14" t="n">
        <v>15.5</v>
      </c>
      <c r="AI685" s="14" t="n">
        <v>15.4</v>
      </c>
      <c r="AJ685" s="14" t="n">
        <v>14.9</v>
      </c>
      <c r="AK685" s="14" t="n">
        <v>16.8</v>
      </c>
      <c r="AL685" s="14" t="n">
        <v>18.3</v>
      </c>
      <c r="AM685" s="14" t="n">
        <v>19.1</v>
      </c>
      <c r="AN685" s="14" t="n">
        <v>21.3</v>
      </c>
      <c r="AO685" s="14" t="n">
        <v>19.1</v>
      </c>
    </row>
    <row r="686" customFormat="false" ht="12.8" hidden="false" customHeight="false" outlineLevel="0" collapsed="false">
      <c r="AA686" s="0" t="n">
        <f aca="false">AA685+1</f>
        <v>1935</v>
      </c>
      <c r="AB686" s="13" t="n">
        <v>1935</v>
      </c>
      <c r="AC686" s="14" t="n">
        <v>21.8</v>
      </c>
      <c r="AD686" s="14" t="n">
        <v>22.5</v>
      </c>
      <c r="AE686" s="14" t="n">
        <v>21.5</v>
      </c>
      <c r="AF686" s="14" t="n">
        <v>19.2</v>
      </c>
      <c r="AG686" s="14" t="n">
        <v>16.3</v>
      </c>
      <c r="AH686" s="14" t="n">
        <v>14.8</v>
      </c>
      <c r="AI686" s="14" t="n">
        <v>14.6</v>
      </c>
      <c r="AJ686" s="14" t="n">
        <v>15</v>
      </c>
      <c r="AK686" s="14" t="n">
        <v>17</v>
      </c>
      <c r="AL686" s="14" t="n">
        <v>17.9</v>
      </c>
      <c r="AM686" s="14" t="n">
        <v>19.9</v>
      </c>
      <c r="AN686" s="14" t="n">
        <v>20.9</v>
      </c>
      <c r="AO686" s="14" t="n">
        <v>18.4</v>
      </c>
    </row>
    <row r="687" customFormat="false" ht="12.8" hidden="false" customHeight="false" outlineLevel="0" collapsed="false">
      <c r="AA687" s="0" t="n">
        <f aca="false">AA686+1</f>
        <v>1936</v>
      </c>
      <c r="AB687" s="13" t="n">
        <v>1936</v>
      </c>
      <c r="AC687" s="14" t="n">
        <v>22.1</v>
      </c>
      <c r="AD687" s="14" t="n">
        <v>22.6</v>
      </c>
      <c r="AE687" s="14" t="n">
        <v>23</v>
      </c>
      <c r="AF687" s="14" t="n">
        <v>19.4</v>
      </c>
      <c r="AG687" s="14" t="n">
        <v>18.3</v>
      </c>
      <c r="AH687" s="14" t="n">
        <v>14.7</v>
      </c>
      <c r="AI687" s="14" t="n">
        <v>14.7</v>
      </c>
      <c r="AJ687" s="14" t="n">
        <v>16.1</v>
      </c>
      <c r="AK687" s="14" t="n">
        <v>16.8</v>
      </c>
      <c r="AL687" s="14" t="n">
        <v>18.4</v>
      </c>
      <c r="AM687" s="14" t="n">
        <v>20.2</v>
      </c>
      <c r="AN687" s="14" t="n">
        <v>21.3</v>
      </c>
      <c r="AO687" s="14" t="n">
        <v>19</v>
      </c>
    </row>
    <row r="688" customFormat="false" ht="12.8" hidden="false" customHeight="false" outlineLevel="0" collapsed="false">
      <c r="AA688" s="0" t="n">
        <f aca="false">AA687+1</f>
        <v>1937</v>
      </c>
      <c r="AB688" s="13" t="n">
        <v>1937</v>
      </c>
      <c r="AC688" s="14" t="n">
        <v>22</v>
      </c>
      <c r="AD688" s="14" t="n">
        <v>23.2</v>
      </c>
      <c r="AE688" s="14" t="n">
        <v>22.7</v>
      </c>
      <c r="AF688" s="14" t="n">
        <v>18.8</v>
      </c>
      <c r="AG688" s="14" t="n">
        <v>18.3</v>
      </c>
      <c r="AH688" s="14" t="n">
        <v>14.1</v>
      </c>
      <c r="AI688" s="14" t="n">
        <v>14.3</v>
      </c>
      <c r="AJ688" s="14" t="n">
        <v>14.7</v>
      </c>
      <c r="AK688" s="14" t="n">
        <v>17.2</v>
      </c>
      <c r="AL688" s="14" t="n">
        <v>18.6</v>
      </c>
      <c r="AM688" s="14" t="n">
        <v>20.9</v>
      </c>
      <c r="AN688" s="14" t="n">
        <v>22.2</v>
      </c>
      <c r="AO688" s="14" t="n">
        <v>18.9</v>
      </c>
    </row>
    <row r="689" customFormat="false" ht="12.8" hidden="false" customHeight="false" outlineLevel="0" collapsed="false">
      <c r="AA689" s="0" t="n">
        <f aca="false">AA688+1</f>
        <v>1938</v>
      </c>
      <c r="AB689" s="13" t="n">
        <v>1938</v>
      </c>
      <c r="AC689" s="14" t="n">
        <v>23.1</v>
      </c>
      <c r="AD689" s="14" t="n">
        <v>22.4</v>
      </c>
      <c r="AE689" s="14" t="n">
        <v>21.3</v>
      </c>
      <c r="AF689" s="14" t="n">
        <v>20</v>
      </c>
      <c r="AG689" s="14" t="n">
        <v>17.2</v>
      </c>
      <c r="AH689" s="14" t="n">
        <v>14.4</v>
      </c>
      <c r="AI689" s="14" t="n">
        <v>13.8</v>
      </c>
      <c r="AJ689" s="14" t="n">
        <v>14.2</v>
      </c>
      <c r="AK689" s="14" t="n">
        <v>16.5</v>
      </c>
      <c r="AL689" s="14" t="n">
        <v>19.5</v>
      </c>
      <c r="AM689" s="14" t="n">
        <v>21.6</v>
      </c>
      <c r="AN689" s="14" t="n">
        <v>23.4</v>
      </c>
      <c r="AO689" s="14" t="n">
        <v>18.9</v>
      </c>
    </row>
    <row r="690" customFormat="false" ht="12.8" hidden="false" customHeight="false" outlineLevel="0" collapsed="false">
      <c r="AA690" s="0" t="n">
        <f aca="false">AA689+1</f>
        <v>1939</v>
      </c>
      <c r="AB690" s="13" t="n">
        <v>1939</v>
      </c>
      <c r="AC690" s="14" t="n">
        <v>23.7</v>
      </c>
      <c r="AD690" s="14" t="n">
        <v>23.7</v>
      </c>
      <c r="AE690" s="14" t="n">
        <v>21.3</v>
      </c>
      <c r="AF690" s="14" t="n">
        <v>20.2</v>
      </c>
      <c r="AG690" s="14" t="n">
        <v>18.7</v>
      </c>
      <c r="AH690" s="14" t="n">
        <v>16.1</v>
      </c>
      <c r="AI690" s="14" t="n">
        <v>13.9</v>
      </c>
      <c r="AJ690" s="14" t="n">
        <v>14.8</v>
      </c>
      <c r="AK690" s="14" t="n">
        <v>16.2</v>
      </c>
      <c r="AL690" s="14" t="n">
        <v>18.5</v>
      </c>
      <c r="AM690" s="14" t="n">
        <v>19.2</v>
      </c>
      <c r="AN690" s="14" t="n">
        <v>21.2</v>
      </c>
      <c r="AO690" s="14" t="n">
        <v>19</v>
      </c>
    </row>
    <row r="691" customFormat="false" ht="12.8" hidden="false" customHeight="false" outlineLevel="0" collapsed="false">
      <c r="AA691" s="0" t="n">
        <f aca="false">AA690+1</f>
        <v>1940</v>
      </c>
      <c r="AB691" s="13" t="n">
        <v>1940</v>
      </c>
      <c r="AC691" s="14" t="n">
        <v>22.6</v>
      </c>
      <c r="AD691" s="14" t="n">
        <v>23.2</v>
      </c>
      <c r="AE691" s="14" t="n">
        <v>25.7</v>
      </c>
      <c r="AF691" s="14" t="n">
        <v>18.3</v>
      </c>
      <c r="AG691" s="14" t="n">
        <v>16.2</v>
      </c>
      <c r="AH691" s="14" t="n">
        <v>14.6</v>
      </c>
      <c r="AI691" s="14" t="n">
        <v>14.4</v>
      </c>
      <c r="AJ691" s="14" t="n">
        <v>15.3</v>
      </c>
      <c r="AK691" s="14" t="n">
        <v>16.6</v>
      </c>
      <c r="AL691" s="14" t="n">
        <v>19.6</v>
      </c>
      <c r="AM691" s="14" t="n">
        <v>18.7</v>
      </c>
      <c r="AN691" s="14" t="n">
        <v>22.3</v>
      </c>
      <c r="AO691" s="14" t="n">
        <v>19</v>
      </c>
    </row>
    <row r="692" customFormat="false" ht="12.8" hidden="false" customHeight="false" outlineLevel="0" collapsed="false">
      <c r="AA692" s="0" t="n">
        <f aca="false">AA691+1</f>
        <v>1941</v>
      </c>
      <c r="AB692" s="13" t="n">
        <v>1941</v>
      </c>
      <c r="AC692" s="14" t="n">
        <v>21.1</v>
      </c>
      <c r="AD692" s="14" t="n">
        <v>21.9</v>
      </c>
      <c r="AE692" s="14" t="n">
        <v>20.4</v>
      </c>
      <c r="AF692" s="14" t="n">
        <v>20.2</v>
      </c>
      <c r="AG692" s="14" t="n">
        <v>17.1</v>
      </c>
      <c r="AH692" s="14" t="n">
        <v>15.9</v>
      </c>
      <c r="AI692" s="14" t="n">
        <v>15.1</v>
      </c>
      <c r="AJ692" s="14" t="n">
        <v>15.2</v>
      </c>
      <c r="AK692" s="14" t="n">
        <v>16.5</v>
      </c>
      <c r="AL692" s="14" t="n">
        <v>17.5</v>
      </c>
      <c r="AM692" s="14" t="n">
        <v>21.8</v>
      </c>
      <c r="AN692" s="14" t="n">
        <v>23.7</v>
      </c>
      <c r="AO692" s="14" t="n">
        <v>18.9</v>
      </c>
    </row>
    <row r="693" customFormat="false" ht="12.8" hidden="false" customHeight="false" outlineLevel="0" collapsed="false">
      <c r="AA693" s="0" t="n">
        <f aca="false">AA692+1</f>
        <v>1942</v>
      </c>
      <c r="AB693" s="13" t="n">
        <v>1942</v>
      </c>
      <c r="AC693" s="14" t="n">
        <v>24.1</v>
      </c>
      <c r="AD693" s="14" t="n">
        <v>21.2</v>
      </c>
      <c r="AE693" s="14" t="n">
        <v>22.6</v>
      </c>
      <c r="AF693" s="14" t="n">
        <v>19.5</v>
      </c>
      <c r="AG693" s="14" t="n">
        <v>17.1</v>
      </c>
      <c r="AH693" s="14" t="n">
        <v>15.2</v>
      </c>
      <c r="AI693" s="14" t="n">
        <v>14.3</v>
      </c>
      <c r="AJ693" s="14" t="n">
        <v>15.2</v>
      </c>
      <c r="AK693" s="14" t="n">
        <v>16.2</v>
      </c>
      <c r="AL693" s="14" t="n">
        <v>18.9</v>
      </c>
      <c r="AM693" s="14" t="n">
        <v>20.8</v>
      </c>
      <c r="AN693" s="14" t="n">
        <v>22.7</v>
      </c>
      <c r="AO693" s="14" t="n">
        <v>19</v>
      </c>
    </row>
    <row r="694" customFormat="false" ht="12.8" hidden="false" customHeight="false" outlineLevel="0" collapsed="false">
      <c r="AA694" s="0" t="n">
        <f aca="false">AA693+1</f>
        <v>1943</v>
      </c>
      <c r="AB694" s="13" t="n">
        <v>1943</v>
      </c>
      <c r="AC694" s="14" t="n">
        <v>24.3</v>
      </c>
      <c r="AD694" s="14" t="n">
        <v>22.9</v>
      </c>
      <c r="AE694" s="14" t="n">
        <v>22.3</v>
      </c>
      <c r="AF694" s="14" t="n">
        <v>18.4</v>
      </c>
      <c r="AG694" s="14" t="n">
        <v>16.4</v>
      </c>
      <c r="AH694" s="14" t="n">
        <v>15.3</v>
      </c>
      <c r="AI694" s="14" t="n">
        <v>14.2</v>
      </c>
      <c r="AJ694" s="14" t="n">
        <v>13.6</v>
      </c>
      <c r="AK694" s="14" t="n">
        <v>16.2</v>
      </c>
      <c r="AL694" s="14" t="n">
        <v>17.4</v>
      </c>
      <c r="AM694" s="14" t="n">
        <v>19.3</v>
      </c>
      <c r="AN694" s="14" t="n">
        <v>20.6</v>
      </c>
      <c r="AO694" s="14" t="n">
        <v>18.4</v>
      </c>
    </row>
    <row r="695" customFormat="false" ht="12.8" hidden="false" customHeight="false" outlineLevel="0" collapsed="false">
      <c r="AA695" s="0" t="n">
        <f aca="false">AA694+1</f>
        <v>1944</v>
      </c>
      <c r="AB695" s="13" t="n">
        <v>1944</v>
      </c>
      <c r="AC695" s="14" t="n">
        <v>24.1</v>
      </c>
      <c r="AD695" s="14" t="n">
        <v>23.7</v>
      </c>
      <c r="AE695" s="14" t="n">
        <v>22.4</v>
      </c>
      <c r="AF695" s="14" t="n">
        <v>18.1</v>
      </c>
      <c r="AG695" s="14" t="n">
        <v>15.6</v>
      </c>
      <c r="AH695" s="14" t="n">
        <v>15.3</v>
      </c>
      <c r="AI695" s="14" t="n">
        <v>13.9</v>
      </c>
      <c r="AJ695" s="14" t="n">
        <v>14.9</v>
      </c>
      <c r="AK695" s="14" t="n">
        <v>17.6</v>
      </c>
      <c r="AL695" s="14" t="n">
        <v>19</v>
      </c>
      <c r="AM695" s="14" t="n">
        <v>21.6</v>
      </c>
      <c r="AN695" s="14" t="n">
        <v>22.6</v>
      </c>
      <c r="AO695" s="14" t="n">
        <v>19.1</v>
      </c>
    </row>
    <row r="696" customFormat="false" ht="12.8" hidden="false" customHeight="false" outlineLevel="0" collapsed="false">
      <c r="AA696" s="0" t="n">
        <f aca="false">AA695+1</f>
        <v>1945</v>
      </c>
      <c r="AB696" s="13" t="n">
        <v>1945</v>
      </c>
      <c r="AC696" s="14" t="n">
        <v>23.3</v>
      </c>
      <c r="AD696" s="14" t="n">
        <v>21.2</v>
      </c>
      <c r="AE696" s="14" t="n">
        <v>20.2</v>
      </c>
      <c r="AF696" s="14" t="n">
        <v>19.6</v>
      </c>
      <c r="AG696" s="14" t="n">
        <v>17.4</v>
      </c>
      <c r="AH696" s="14" t="n">
        <v>16.2</v>
      </c>
      <c r="AI696" s="14" t="n">
        <v>13.7</v>
      </c>
      <c r="AJ696" s="14" t="n">
        <v>15.4</v>
      </c>
      <c r="AK696" s="14" t="n">
        <v>16.1</v>
      </c>
      <c r="AL696" s="14" t="n">
        <v>18.6</v>
      </c>
      <c r="AM696" s="14" t="n">
        <v>21.2</v>
      </c>
      <c r="AN696" s="14" t="n">
        <v>23.2</v>
      </c>
      <c r="AO696" s="14" t="n">
        <v>18.8</v>
      </c>
    </row>
    <row r="697" customFormat="false" ht="12.8" hidden="false" customHeight="false" outlineLevel="0" collapsed="false">
      <c r="AA697" s="0" t="n">
        <f aca="false">AA696+1</f>
        <v>1946</v>
      </c>
      <c r="AB697" s="13" t="n">
        <v>1946</v>
      </c>
      <c r="AC697" s="14" t="n">
        <v>24</v>
      </c>
      <c r="AD697" s="14" t="n">
        <v>21.5</v>
      </c>
      <c r="AE697" s="14" t="n">
        <v>19.9</v>
      </c>
      <c r="AF697" s="14" t="n">
        <v>18.4</v>
      </c>
      <c r="AG697" s="14" t="n">
        <v>18.1</v>
      </c>
      <c r="AH697" s="14" t="n">
        <v>14.1</v>
      </c>
      <c r="AI697" s="14" t="n">
        <v>15.5</v>
      </c>
      <c r="AJ697" s="14" t="n">
        <v>15.3</v>
      </c>
      <c r="AK697" s="14" t="n">
        <v>15.8</v>
      </c>
      <c r="AL697" s="14" t="n">
        <v>17.4</v>
      </c>
      <c r="AM697" s="14" t="n">
        <v>20.3</v>
      </c>
      <c r="AN697" s="14" t="n">
        <v>22.9</v>
      </c>
      <c r="AO697" s="14" t="n">
        <v>18.6</v>
      </c>
    </row>
    <row r="698" customFormat="false" ht="12.8" hidden="false" customHeight="false" outlineLevel="0" collapsed="false">
      <c r="AA698" s="0" t="n">
        <f aca="false">AA697+1</f>
        <v>1947</v>
      </c>
      <c r="AB698" s="13" t="n">
        <v>1947</v>
      </c>
      <c r="AC698" s="14" t="n">
        <v>24.7</v>
      </c>
      <c r="AD698" s="14" t="n">
        <v>25.2</v>
      </c>
      <c r="AE698" s="14" t="n">
        <v>22.7</v>
      </c>
      <c r="AF698" s="14" t="n">
        <v>20</v>
      </c>
      <c r="AG698" s="14" t="n">
        <v>19.6</v>
      </c>
      <c r="AH698" s="14" t="n">
        <v>16.7</v>
      </c>
      <c r="AI698" s="14" t="n">
        <v>14.3</v>
      </c>
      <c r="AJ698" s="14" t="n">
        <v>14.5</v>
      </c>
      <c r="AK698" s="14" t="n">
        <v>16.4</v>
      </c>
      <c r="AL698" s="14" t="n">
        <v>17.2</v>
      </c>
      <c r="AM698" s="14" t="n">
        <v>19.1</v>
      </c>
      <c r="AN698" s="14" t="n">
        <v>23.1</v>
      </c>
      <c r="AO698" s="14" t="n">
        <v>19.5</v>
      </c>
    </row>
    <row r="699" customFormat="false" ht="12.8" hidden="false" customHeight="false" outlineLevel="0" collapsed="false">
      <c r="AA699" s="0" t="n">
        <f aca="false">AA698+1</f>
        <v>1948</v>
      </c>
      <c r="AB699" s="13" t="n">
        <v>1948</v>
      </c>
      <c r="AC699" s="14" t="n">
        <v>23.7</v>
      </c>
      <c r="AD699" s="14" t="n">
        <v>23.8</v>
      </c>
      <c r="AE699" s="14" t="n">
        <v>20.7</v>
      </c>
      <c r="AF699" s="14" t="n">
        <v>18.6</v>
      </c>
      <c r="AG699" s="14" t="n">
        <v>16.7</v>
      </c>
      <c r="AH699" s="14" t="n">
        <v>14.9</v>
      </c>
      <c r="AI699" s="14" t="n">
        <v>14.2</v>
      </c>
      <c r="AJ699" s="14" t="n">
        <v>15.9</v>
      </c>
      <c r="AK699" s="14" t="n">
        <v>17.9</v>
      </c>
      <c r="AL699" s="14" t="n">
        <v>18.4</v>
      </c>
      <c r="AM699" s="14" t="n">
        <v>19.4</v>
      </c>
      <c r="AN699" s="14" t="n">
        <v>22.9</v>
      </c>
      <c r="AO699" s="14" t="n">
        <v>18.9</v>
      </c>
    </row>
    <row r="700" customFormat="false" ht="12.8" hidden="false" customHeight="false" outlineLevel="0" collapsed="false">
      <c r="AA700" s="0" t="n">
        <f aca="false">AA699+1</f>
        <v>1949</v>
      </c>
      <c r="AB700" s="13" t="n">
        <v>1949</v>
      </c>
      <c r="AC700" s="14" t="n">
        <v>22.9</v>
      </c>
      <c r="AD700" s="14" t="n">
        <v>21.5</v>
      </c>
      <c r="AE700" s="14" t="n">
        <v>20.5</v>
      </c>
      <c r="AF700" s="14" t="n">
        <v>19.1</v>
      </c>
      <c r="AG700" s="14" t="n">
        <v>15.9</v>
      </c>
      <c r="AH700" s="14" t="n">
        <v>14.2</v>
      </c>
      <c r="AI700" s="14" t="n">
        <v>14.4</v>
      </c>
      <c r="AJ700" s="14" t="n">
        <v>15.2</v>
      </c>
      <c r="AK700" s="14" t="n">
        <v>16.6</v>
      </c>
      <c r="AL700" s="14" t="n">
        <v>18.4</v>
      </c>
      <c r="AM700" s="14" t="n">
        <v>19.2</v>
      </c>
      <c r="AN700" s="14" t="n">
        <v>22.1</v>
      </c>
      <c r="AO700" s="14" t="n">
        <v>18.3</v>
      </c>
    </row>
    <row r="701" customFormat="false" ht="12.8" hidden="false" customHeight="false" outlineLevel="0" collapsed="false">
      <c r="AA701" s="0" t="n">
        <f aca="false">AA700+1</f>
        <v>1950</v>
      </c>
      <c r="AB701" s="13" t="n">
        <v>1950</v>
      </c>
      <c r="AC701" s="14" t="n">
        <v>23.8</v>
      </c>
      <c r="AD701" s="14" t="n">
        <v>22.1</v>
      </c>
      <c r="AE701" s="14" t="n">
        <v>21.7</v>
      </c>
      <c r="AF701" s="14" t="n">
        <v>19.6</v>
      </c>
      <c r="AG701" s="14" t="n">
        <v>17.7</v>
      </c>
      <c r="AH701" s="14" t="n">
        <v>14.8</v>
      </c>
      <c r="AI701" s="14" t="n">
        <v>14.9</v>
      </c>
      <c r="AJ701" s="14" t="n">
        <v>14.9</v>
      </c>
      <c r="AK701" s="14" t="n">
        <v>17.5</v>
      </c>
      <c r="AL701" s="14" t="n">
        <v>18.3</v>
      </c>
      <c r="AM701" s="14" t="n">
        <v>21.7</v>
      </c>
      <c r="AN701" s="14" t="n">
        <v>24.9</v>
      </c>
      <c r="AO701" s="14" t="n">
        <v>19.3</v>
      </c>
    </row>
    <row r="702" customFormat="false" ht="12.8" hidden="false" customHeight="false" outlineLevel="0" collapsed="false">
      <c r="AA702" s="0" t="n">
        <f aca="false">AA701+1</f>
        <v>1951</v>
      </c>
      <c r="AB702" s="13" t="n">
        <v>1951</v>
      </c>
      <c r="AC702" s="14" t="n">
        <v>26.5</v>
      </c>
      <c r="AD702" s="14" t="n">
        <v>24</v>
      </c>
      <c r="AE702" s="14" t="n">
        <v>23.3</v>
      </c>
      <c r="AF702" s="14" t="n">
        <v>18.7</v>
      </c>
      <c r="AG702" s="14" t="n">
        <v>17.1</v>
      </c>
      <c r="AH702" s="14" t="n">
        <v>14.9</v>
      </c>
      <c r="AI702" s="14" t="n">
        <v>14.3</v>
      </c>
      <c r="AJ702" s="14" t="n">
        <v>13.6</v>
      </c>
      <c r="AK702" s="14" t="n">
        <v>16.4</v>
      </c>
      <c r="AL702" s="14" t="n">
        <v>18.9</v>
      </c>
      <c r="AM702" s="14" t="n">
        <v>21.7</v>
      </c>
      <c r="AN702" s="14" t="n">
        <v>23.8</v>
      </c>
      <c r="AO702" s="14" t="n">
        <v>19.4</v>
      </c>
    </row>
    <row r="703" customFormat="false" ht="12.8" hidden="false" customHeight="false" outlineLevel="0" collapsed="false">
      <c r="AA703" s="0" t="n">
        <f aca="false">AA702+1</f>
        <v>1952</v>
      </c>
      <c r="AB703" s="13" t="n">
        <v>1952</v>
      </c>
      <c r="AC703" s="14" t="n">
        <v>24.7</v>
      </c>
      <c r="AD703" s="14" t="n">
        <v>21.9</v>
      </c>
      <c r="AE703" s="14" t="n">
        <v>22.7</v>
      </c>
      <c r="AF703" s="14" t="n">
        <v>18.1</v>
      </c>
      <c r="AG703" s="14" t="n">
        <v>16.9</v>
      </c>
      <c r="AH703" s="14" t="n">
        <v>15.9</v>
      </c>
      <c r="AI703" s="14" t="n">
        <v>13.8</v>
      </c>
      <c r="AJ703" s="14" t="n">
        <v>14.3</v>
      </c>
      <c r="AK703" s="14" t="n">
        <v>16.7</v>
      </c>
      <c r="AL703" s="14" t="n">
        <v>17.7</v>
      </c>
      <c r="AM703" s="14" t="n">
        <v>19.5</v>
      </c>
      <c r="AN703" s="14" t="n">
        <v>21.8</v>
      </c>
      <c r="AO703" s="14" t="n">
        <v>18.7</v>
      </c>
    </row>
    <row r="704" customFormat="false" ht="12.8" hidden="false" customHeight="false" outlineLevel="0" collapsed="false">
      <c r="AA704" s="0" t="n">
        <f aca="false">AA703+1</f>
        <v>1953</v>
      </c>
      <c r="AB704" s="13" t="n">
        <v>1953</v>
      </c>
      <c r="AC704" s="14" t="n">
        <v>23.4</v>
      </c>
      <c r="AD704" s="14" t="n">
        <v>23.8</v>
      </c>
      <c r="AE704" s="14" t="n">
        <v>23.8</v>
      </c>
      <c r="AF704" s="14" t="n">
        <v>20.8</v>
      </c>
      <c r="AG704" s="14" t="n">
        <v>18.1</v>
      </c>
      <c r="AH704" s="14" t="n">
        <v>15.6</v>
      </c>
      <c r="AI704" s="14" t="n">
        <v>14.9</v>
      </c>
      <c r="AJ704" s="14" t="n">
        <v>14.1</v>
      </c>
      <c r="AK704" s="14" t="n">
        <v>15.9</v>
      </c>
      <c r="AL704" s="14" t="n">
        <v>18.4</v>
      </c>
      <c r="AM704" s="14" t="n">
        <v>20.7</v>
      </c>
      <c r="AN704" s="14" t="n">
        <v>22.5</v>
      </c>
      <c r="AO704" s="14" t="n">
        <v>19.3</v>
      </c>
    </row>
    <row r="705" customFormat="false" ht="12.8" hidden="false" customHeight="false" outlineLevel="0" collapsed="false">
      <c r="AA705" s="0" t="n">
        <f aca="false">AA704+1</f>
        <v>1954</v>
      </c>
      <c r="AB705" s="13" t="n">
        <v>1954</v>
      </c>
      <c r="AC705" s="14" t="n">
        <v>23.1</v>
      </c>
      <c r="AD705" s="14" t="n">
        <v>21.1</v>
      </c>
      <c r="AE705" s="14" t="n">
        <v>22.1</v>
      </c>
      <c r="AF705" s="14" t="n">
        <v>19.6</v>
      </c>
      <c r="AG705" s="14" t="n">
        <v>17.1</v>
      </c>
      <c r="AH705" s="14" t="n">
        <v>14.4</v>
      </c>
      <c r="AI705" s="14" t="n">
        <v>14.6</v>
      </c>
      <c r="AJ705" s="14" t="n">
        <v>15.7</v>
      </c>
      <c r="AK705" s="14" t="n">
        <v>16.7</v>
      </c>
      <c r="AL705" s="14" t="n">
        <v>17.9</v>
      </c>
      <c r="AM705" s="14" t="n">
        <v>20.6</v>
      </c>
      <c r="AN705" s="14" t="n">
        <v>23.8</v>
      </c>
      <c r="AO705" s="14" t="n">
        <v>18.9</v>
      </c>
    </row>
    <row r="706" customFormat="false" ht="12.8" hidden="false" customHeight="false" outlineLevel="0" collapsed="false">
      <c r="AA706" s="0" t="n">
        <f aca="false">AA705+1</f>
        <v>1955</v>
      </c>
      <c r="AB706" s="13" t="n">
        <v>1955</v>
      </c>
      <c r="AC706" s="14" t="n">
        <v>25.2</v>
      </c>
      <c r="AD706" s="14" t="n">
        <v>24.1</v>
      </c>
      <c r="AE706" s="14" t="n">
        <v>21.6</v>
      </c>
      <c r="AF706" s="14" t="n">
        <v>20</v>
      </c>
      <c r="AG706" s="14" t="n">
        <v>16.1</v>
      </c>
      <c r="AH706" s="14" t="n">
        <v>14.4</v>
      </c>
      <c r="AI706" s="14" t="n">
        <v>13.7</v>
      </c>
      <c r="AJ706" s="14" t="n">
        <v>15.1</v>
      </c>
      <c r="AK706" s="14" t="n">
        <v>16.8</v>
      </c>
      <c r="AL706" s="14" t="n">
        <v>19</v>
      </c>
      <c r="AM706" s="14" t="n">
        <v>19.8</v>
      </c>
      <c r="AN706" s="14" t="n">
        <v>21.3</v>
      </c>
      <c r="AO706" s="14" t="n">
        <v>18.9</v>
      </c>
    </row>
    <row r="707" customFormat="false" ht="12.8" hidden="false" customHeight="false" outlineLevel="0" collapsed="false">
      <c r="AA707" s="0" t="n">
        <f aca="false">AA706+1</f>
        <v>1956</v>
      </c>
      <c r="AB707" s="13" t="n">
        <v>1956</v>
      </c>
      <c r="AC707" s="14" t="n">
        <v>22.9</v>
      </c>
      <c r="AD707" s="14" t="n">
        <v>25.6</v>
      </c>
      <c r="AE707" s="14" t="n">
        <v>23.3</v>
      </c>
      <c r="AF707" s="14" t="n">
        <v>20.6</v>
      </c>
      <c r="AG707" s="14" t="n">
        <v>17.8</v>
      </c>
      <c r="AH707" s="14" t="n">
        <v>14.7</v>
      </c>
      <c r="AI707" s="14" t="n">
        <v>14.3</v>
      </c>
      <c r="AJ707" s="14" t="n">
        <v>14.3</v>
      </c>
      <c r="AK707" s="14" t="n">
        <v>15.2</v>
      </c>
      <c r="AL707" s="14" t="n">
        <v>16.5</v>
      </c>
      <c r="AM707" s="14" t="n">
        <v>19.2</v>
      </c>
      <c r="AN707" s="14" t="n">
        <v>21.4</v>
      </c>
      <c r="AO707" s="14" t="n">
        <v>18.8</v>
      </c>
    </row>
    <row r="708" customFormat="false" ht="12.8" hidden="false" customHeight="false" outlineLevel="0" collapsed="false">
      <c r="AA708" s="0" t="n">
        <f aca="false">AA707+1</f>
        <v>1957</v>
      </c>
      <c r="AB708" s="25" t="s">
        <v>93</v>
      </c>
      <c r="AC708" s="14" t="n">
        <v>23.7</v>
      </c>
      <c r="AD708" s="14" t="n">
        <v>23.2</v>
      </c>
      <c r="AE708" s="14" t="n">
        <v>22.1</v>
      </c>
      <c r="AF708" s="14" t="n">
        <v>19.9</v>
      </c>
      <c r="AG708" s="14" t="n">
        <v>17.8</v>
      </c>
      <c r="AH708" s="14" t="n">
        <v>17.7</v>
      </c>
      <c r="AI708" s="14" t="n">
        <v>14</v>
      </c>
      <c r="AJ708" s="14" t="n">
        <v>15</v>
      </c>
      <c r="AK708" s="14" t="n">
        <v>16.1</v>
      </c>
      <c r="AL708" s="14" t="n">
        <v>18.8</v>
      </c>
      <c r="AM708" s="14" t="n">
        <v>21.1</v>
      </c>
      <c r="AN708" s="14" t="n">
        <v>23.4</v>
      </c>
      <c r="AO708" s="14" t="n">
        <v>19.4</v>
      </c>
    </row>
    <row r="709" customFormat="false" ht="12.8" hidden="false" customHeight="false" outlineLevel="0" collapsed="false">
      <c r="AA709" s="0" t="n">
        <f aca="false">AA708+1</f>
        <v>1958</v>
      </c>
      <c r="AB709" s="25" t="s">
        <v>94</v>
      </c>
      <c r="AC709" s="14" t="n">
        <v>23.8</v>
      </c>
      <c r="AD709" s="14" t="n">
        <v>24.1</v>
      </c>
      <c r="AE709" s="14" t="n">
        <v>21.6</v>
      </c>
      <c r="AF709" s="14" t="n">
        <v>21.2</v>
      </c>
      <c r="AG709" s="14" t="n">
        <v>18.8</v>
      </c>
      <c r="AH709" s="14" t="n">
        <v>14.5</v>
      </c>
      <c r="AI709" s="14" t="n">
        <v>14.4</v>
      </c>
      <c r="AJ709" s="14" t="n">
        <v>15</v>
      </c>
      <c r="AK709" s="14" t="n">
        <v>15.6</v>
      </c>
      <c r="AL709" s="14" t="n">
        <v>17.5</v>
      </c>
      <c r="AM709" s="14" t="n">
        <v>21.2</v>
      </c>
      <c r="AN709" s="14" t="n">
        <v>21.6</v>
      </c>
      <c r="AO709" s="14" t="n">
        <v>19.1</v>
      </c>
    </row>
    <row r="710" customFormat="false" ht="12.8" hidden="false" customHeight="false" outlineLevel="0" collapsed="false">
      <c r="AA710" s="0" t="n">
        <f aca="false">AA709+1</f>
        <v>1959</v>
      </c>
      <c r="AB710" s="25" t="s">
        <v>95</v>
      </c>
      <c r="AC710" s="14" t="n">
        <v>26.2</v>
      </c>
      <c r="AD710" s="14" t="n">
        <v>24.4</v>
      </c>
      <c r="AE710" s="14" t="n">
        <v>23.3</v>
      </c>
      <c r="AF710" s="14" t="n">
        <v>21</v>
      </c>
      <c r="AG710" s="14" t="n">
        <v>18.1</v>
      </c>
      <c r="AH710" s="14" t="n">
        <v>16.5</v>
      </c>
      <c r="AI710" s="14" t="n">
        <v>15.3</v>
      </c>
      <c r="AJ710" s="14" t="n">
        <v>16.6</v>
      </c>
      <c r="AK710" s="14" t="n">
        <v>16.2</v>
      </c>
      <c r="AL710" s="14" t="n">
        <v>18.5</v>
      </c>
      <c r="AM710" s="14" t="n">
        <v>22.3</v>
      </c>
      <c r="AN710" s="14" t="n">
        <v>21.7</v>
      </c>
      <c r="AO710" s="14" t="n">
        <v>20</v>
      </c>
    </row>
    <row r="711" customFormat="false" ht="12.8" hidden="false" customHeight="false" outlineLevel="0" collapsed="false">
      <c r="AA711" s="0" t="n">
        <f aca="false">AA710+1</f>
        <v>1960</v>
      </c>
      <c r="AB711" s="25" t="s">
        <v>96</v>
      </c>
      <c r="AC711" s="14" t="n">
        <v>26.5</v>
      </c>
      <c r="AD711" s="14" t="n">
        <v>23.4</v>
      </c>
      <c r="AE711" s="14" t="n">
        <v>23.8</v>
      </c>
      <c r="AF711" s="14" t="n">
        <v>19</v>
      </c>
      <c r="AG711" s="14" t="n">
        <v>15.5</v>
      </c>
      <c r="AH711" s="14" t="n">
        <v>14.4</v>
      </c>
      <c r="AI711" s="14" t="n">
        <v>13.8</v>
      </c>
      <c r="AJ711" s="14" t="n">
        <v>14.2</v>
      </c>
      <c r="AK711" s="14" t="n">
        <v>15.4</v>
      </c>
      <c r="AL711" s="14" t="n">
        <v>22.8</v>
      </c>
      <c r="AM711" s="14" t="n">
        <v>19.4</v>
      </c>
      <c r="AN711" s="14" t="n">
        <v>25.8</v>
      </c>
      <c r="AO711" s="14" t="n">
        <v>19.5</v>
      </c>
    </row>
    <row r="712" customFormat="false" ht="12.8" hidden="false" customHeight="false" outlineLevel="0" collapsed="false">
      <c r="AA712" s="0" t="n">
        <f aca="false">AA711+1</f>
        <v>1961</v>
      </c>
      <c r="AB712" s="25" t="s">
        <v>97</v>
      </c>
      <c r="AC712" s="14" t="n">
        <v>28.4</v>
      </c>
      <c r="AD712" s="14" t="n">
        <v>25.6</v>
      </c>
      <c r="AE712" s="14" t="n">
        <v>23.6</v>
      </c>
      <c r="AF712" s="14" t="n">
        <v>20.2</v>
      </c>
      <c r="AG712" s="14" t="n">
        <v>18.4</v>
      </c>
      <c r="AH712" s="14" t="n">
        <v>16.6</v>
      </c>
      <c r="AI712" s="14" t="n">
        <v>14.8</v>
      </c>
      <c r="AJ712" s="14" t="n">
        <v>15.3</v>
      </c>
      <c r="AK712" s="14" t="n">
        <v>18.2</v>
      </c>
      <c r="AL712" s="14" t="n">
        <v>21</v>
      </c>
      <c r="AM712" s="14" t="n">
        <v>22</v>
      </c>
      <c r="AN712" s="14" t="n">
        <v>24.4</v>
      </c>
      <c r="AO712" s="14" t="n">
        <v>20.7</v>
      </c>
    </row>
    <row r="713" customFormat="false" ht="12.8" hidden="false" customHeight="false" outlineLevel="0" collapsed="false">
      <c r="AA713" s="0" t="n">
        <f aca="false">AA712+1</f>
        <v>1962</v>
      </c>
      <c r="AB713" s="25" t="s">
        <v>98</v>
      </c>
      <c r="AC713" s="14" t="n">
        <v>25.2</v>
      </c>
      <c r="AD713" s="14" t="n">
        <v>24.9</v>
      </c>
      <c r="AE713" s="14" t="n">
        <v>23.4</v>
      </c>
      <c r="AF713" s="14" t="n">
        <v>21</v>
      </c>
      <c r="AG713" s="14" t="n">
        <v>17</v>
      </c>
      <c r="AH713" s="14" t="n">
        <v>16.8</v>
      </c>
      <c r="AI713" s="14" t="n">
        <v>15.5</v>
      </c>
      <c r="AJ713" s="14" t="n">
        <v>15.7</v>
      </c>
      <c r="AK713" s="14" t="n">
        <v>17.3</v>
      </c>
      <c r="AL713" s="14" t="n">
        <v>18</v>
      </c>
      <c r="AM713" s="14" t="n">
        <v>22.8</v>
      </c>
      <c r="AN713" s="14" t="n">
        <v>22.7</v>
      </c>
      <c r="AO713" s="14" t="n">
        <v>20</v>
      </c>
    </row>
    <row r="714" customFormat="false" ht="12.8" hidden="false" customHeight="false" outlineLevel="0" collapsed="false">
      <c r="AA714" s="0" t="n">
        <f aca="false">AA713+1</f>
        <v>1963</v>
      </c>
      <c r="AB714" s="25" t="s">
        <v>99</v>
      </c>
      <c r="AC714" s="26"/>
      <c r="AD714" s="14" t="n">
        <v>24.2</v>
      </c>
      <c r="AE714" s="14" t="n">
        <v>22.5</v>
      </c>
      <c r="AF714" s="14" t="n">
        <v>20</v>
      </c>
      <c r="AG714" s="14" t="n">
        <v>17</v>
      </c>
      <c r="AH714" s="14" t="n">
        <v>15.6</v>
      </c>
      <c r="AI714" s="14" t="n">
        <v>14</v>
      </c>
      <c r="AJ714" s="14" t="n">
        <v>15</v>
      </c>
      <c r="AK714" s="14" t="n">
        <v>17.3</v>
      </c>
      <c r="AL714" s="14" t="n">
        <v>20.1</v>
      </c>
      <c r="AM714" s="14" t="n">
        <v>21.8</v>
      </c>
      <c r="AN714" s="14" t="n">
        <v>23</v>
      </c>
      <c r="AO714" s="26" t="s">
        <v>39</v>
      </c>
    </row>
    <row r="715" customFormat="false" ht="12.8" hidden="false" customHeight="false" outlineLevel="0" collapsed="false">
      <c r="AA715" s="0" t="n">
        <f aca="false">AA714+1</f>
        <v>1964</v>
      </c>
      <c r="AB715" s="25" t="s">
        <v>100</v>
      </c>
      <c r="AC715" s="14" t="n">
        <v>24.3</v>
      </c>
      <c r="AD715" s="14" t="n">
        <v>22.5</v>
      </c>
      <c r="AE715" s="14" t="n">
        <v>22.9</v>
      </c>
      <c r="AF715" s="14" t="n">
        <v>20.5</v>
      </c>
      <c r="AG715" s="14" t="n">
        <v>17.9</v>
      </c>
      <c r="AH715" s="14" t="n">
        <v>15.8</v>
      </c>
      <c r="AI715" s="14" t="n">
        <v>14.8</v>
      </c>
      <c r="AJ715" s="14" t="n">
        <v>15.6</v>
      </c>
      <c r="AK715" s="14" t="n">
        <v>17.2</v>
      </c>
      <c r="AL715" s="14" t="n">
        <v>17.9</v>
      </c>
      <c r="AM715" s="14" t="n">
        <v>21.2</v>
      </c>
      <c r="AN715" s="14" t="n">
        <v>20.2</v>
      </c>
      <c r="AO715" s="14" t="n">
        <v>19.2</v>
      </c>
    </row>
    <row r="716" customFormat="false" ht="12.8" hidden="false" customHeight="false" outlineLevel="0" collapsed="false">
      <c r="AA716" s="0" t="n">
        <f aca="false">AA715+1</f>
        <v>1965</v>
      </c>
      <c r="AB716" s="25" t="s">
        <v>101</v>
      </c>
      <c r="AC716" s="14" t="n">
        <v>24.3</v>
      </c>
      <c r="AD716" s="14" t="n">
        <v>25.8</v>
      </c>
      <c r="AE716" s="14" t="n">
        <v>24.1</v>
      </c>
      <c r="AF716" s="14" t="n">
        <v>19.4</v>
      </c>
      <c r="AG716" s="14" t="n">
        <v>17.7</v>
      </c>
      <c r="AH716" s="14" t="n">
        <v>15.4</v>
      </c>
      <c r="AI716" s="14" t="n">
        <v>14.3</v>
      </c>
      <c r="AJ716" s="14" t="n">
        <v>15</v>
      </c>
      <c r="AK716" s="14" t="n">
        <v>16.9</v>
      </c>
      <c r="AL716" s="14" t="n">
        <v>20.8</v>
      </c>
      <c r="AM716" s="14" t="n">
        <v>20</v>
      </c>
      <c r="AN716" s="14" t="n">
        <v>25.3</v>
      </c>
      <c r="AO716" s="14" t="n">
        <v>19.9</v>
      </c>
    </row>
    <row r="717" customFormat="false" ht="12.8" hidden="false" customHeight="false" outlineLevel="0" collapsed="false">
      <c r="AA717" s="0" t="n">
        <f aca="false">AA716+1</f>
        <v>1966</v>
      </c>
      <c r="AB717" s="25" t="s">
        <v>102</v>
      </c>
      <c r="AC717" s="14" t="n">
        <v>25.6</v>
      </c>
      <c r="AD717" s="14" t="n">
        <v>25</v>
      </c>
      <c r="AE717" s="14" t="n">
        <v>23.5</v>
      </c>
      <c r="AF717" s="14" t="n">
        <v>20.8</v>
      </c>
      <c r="AG717" s="14" t="n">
        <v>18.3</v>
      </c>
      <c r="AH717" s="14" t="n">
        <v>15.4</v>
      </c>
      <c r="AI717" s="14" t="n">
        <v>14.4</v>
      </c>
      <c r="AJ717" s="14" t="n">
        <v>14.4</v>
      </c>
      <c r="AK717" s="14" t="n">
        <v>15.9</v>
      </c>
      <c r="AL717" s="14" t="n">
        <v>17.6</v>
      </c>
      <c r="AM717" s="14" t="n">
        <v>22.2</v>
      </c>
      <c r="AN717" s="14" t="n">
        <v>21.3</v>
      </c>
      <c r="AO717" s="14" t="n">
        <v>19.5</v>
      </c>
    </row>
    <row r="718" customFormat="false" ht="12.8" hidden="false" customHeight="false" outlineLevel="0" collapsed="false">
      <c r="AA718" s="0" t="n">
        <f aca="false">AA717+1</f>
        <v>1967</v>
      </c>
      <c r="AB718" s="25" t="s">
        <v>103</v>
      </c>
      <c r="AC718" s="14" t="n">
        <v>23.2</v>
      </c>
      <c r="AD718" s="14" t="n">
        <v>23.7</v>
      </c>
      <c r="AE718" s="14" t="n">
        <v>21.6</v>
      </c>
      <c r="AF718" s="14" t="n">
        <v>21</v>
      </c>
      <c r="AG718" s="14" t="n">
        <v>18.7</v>
      </c>
      <c r="AH718" s="14" t="n">
        <v>16.6</v>
      </c>
      <c r="AI718" s="14" t="n">
        <v>15.2</v>
      </c>
      <c r="AJ718" s="14" t="n">
        <v>15.2</v>
      </c>
      <c r="AK718" s="14" t="n">
        <v>17</v>
      </c>
      <c r="AL718" s="14" t="n">
        <v>19.8</v>
      </c>
      <c r="AM718" s="14" t="n">
        <v>21.7</v>
      </c>
      <c r="AN718" s="14" t="n">
        <v>20.2</v>
      </c>
      <c r="AO718" s="14" t="n">
        <v>19.5</v>
      </c>
    </row>
    <row r="719" customFormat="false" ht="12.8" hidden="false" customHeight="false" outlineLevel="0" collapsed="false">
      <c r="AA719" s="0" t="n">
        <f aca="false">AA718+1</f>
        <v>1968</v>
      </c>
      <c r="AB719" s="25" t="s">
        <v>104</v>
      </c>
      <c r="AC719" s="14" t="n">
        <v>25.7</v>
      </c>
      <c r="AD719" s="14" t="n">
        <v>26.2</v>
      </c>
      <c r="AE719" s="14" t="n">
        <v>23.2</v>
      </c>
      <c r="AF719" s="14" t="n">
        <v>21.6</v>
      </c>
      <c r="AG719" s="14" t="n">
        <v>16.6</v>
      </c>
      <c r="AH719" s="14" t="n">
        <v>15.1</v>
      </c>
      <c r="AI719" s="14" t="n">
        <v>14</v>
      </c>
      <c r="AJ719" s="14" t="n">
        <v>14.4</v>
      </c>
      <c r="AK719" s="14" t="n">
        <v>16.3</v>
      </c>
      <c r="AL719" s="14" t="n">
        <v>19.2</v>
      </c>
      <c r="AM719" s="14" t="n">
        <v>19.5</v>
      </c>
      <c r="AN719" s="14" t="n">
        <v>21.8</v>
      </c>
      <c r="AO719" s="14" t="n">
        <v>19.5</v>
      </c>
    </row>
    <row r="720" customFormat="false" ht="12.8" hidden="false" customHeight="false" outlineLevel="0" collapsed="false">
      <c r="AA720" s="0" t="n">
        <f aca="false">AA719+1</f>
        <v>1969</v>
      </c>
      <c r="AB720" s="25" t="s">
        <v>105</v>
      </c>
      <c r="AC720" s="14" t="n">
        <v>25.8</v>
      </c>
      <c r="AD720" s="14" t="n">
        <v>23.3</v>
      </c>
      <c r="AE720" s="14" t="n">
        <v>22.1</v>
      </c>
      <c r="AF720" s="14" t="n">
        <v>20.5</v>
      </c>
      <c r="AG720" s="14" t="n">
        <v>16.9</v>
      </c>
      <c r="AH720" s="14" t="n">
        <v>15.3</v>
      </c>
      <c r="AI720" s="14" t="n">
        <v>15.5</v>
      </c>
      <c r="AJ720" s="14" t="n">
        <v>15.6</v>
      </c>
      <c r="AK720" s="14" t="n">
        <v>15.3</v>
      </c>
      <c r="AL720" s="14" t="n">
        <v>18</v>
      </c>
      <c r="AM720" s="14" t="n">
        <v>19.9</v>
      </c>
      <c r="AN720" s="14" t="n">
        <v>21.2</v>
      </c>
      <c r="AO720" s="14" t="n">
        <v>19.1</v>
      </c>
    </row>
    <row r="721" customFormat="false" ht="12.8" hidden="false" customHeight="false" outlineLevel="0" collapsed="false">
      <c r="AA721" s="0" t="n">
        <f aca="false">AA720+1</f>
        <v>1970</v>
      </c>
      <c r="AB721" s="25" t="s">
        <v>106</v>
      </c>
      <c r="AC721" s="14" t="n">
        <v>22.4</v>
      </c>
      <c r="AD721" s="14" t="n">
        <v>24.2</v>
      </c>
      <c r="AE721" s="14" t="n">
        <v>21.9</v>
      </c>
      <c r="AF721" s="14" t="n">
        <v>20.8</v>
      </c>
      <c r="AG721" s="14" t="n">
        <v>16.8</v>
      </c>
      <c r="AH721" s="14" t="n">
        <v>16</v>
      </c>
      <c r="AI721" s="14" t="n">
        <v>15.4</v>
      </c>
      <c r="AJ721" s="14" t="n">
        <v>14.4</v>
      </c>
      <c r="AK721" s="14" t="n">
        <v>15</v>
      </c>
      <c r="AL721" s="14" t="n">
        <v>18.3</v>
      </c>
      <c r="AM721" s="14" t="n">
        <v>20.7</v>
      </c>
      <c r="AN721" s="14" t="n">
        <v>22.2</v>
      </c>
      <c r="AO721" s="14" t="n">
        <v>19</v>
      </c>
    </row>
    <row r="722" customFormat="false" ht="12.8" hidden="false" customHeight="false" outlineLevel="0" collapsed="false">
      <c r="AA722" s="0" t="n">
        <f aca="false">AA721+1</f>
        <v>1971</v>
      </c>
      <c r="AB722" s="25" t="s">
        <v>107</v>
      </c>
      <c r="AC722" s="14" t="n">
        <v>23.4</v>
      </c>
      <c r="AD722" s="14" t="n">
        <v>24.7</v>
      </c>
      <c r="AE722" s="14" t="n">
        <v>23.6</v>
      </c>
      <c r="AF722" s="14" t="n">
        <v>21.2</v>
      </c>
      <c r="AG722" s="14" t="n">
        <v>17.6</v>
      </c>
      <c r="AH722" s="14" t="n">
        <v>15.3</v>
      </c>
      <c r="AI722" s="14" t="n">
        <v>14.8</v>
      </c>
      <c r="AJ722" s="14" t="n">
        <v>15</v>
      </c>
      <c r="AK722" s="14" t="n">
        <v>16.4</v>
      </c>
      <c r="AL722" s="14" t="n">
        <v>18.8</v>
      </c>
      <c r="AM722" s="14" t="n">
        <v>20.2</v>
      </c>
      <c r="AN722" s="14" t="n">
        <v>22</v>
      </c>
      <c r="AO722" s="14" t="n">
        <v>19.4</v>
      </c>
    </row>
    <row r="723" customFormat="false" ht="12.8" hidden="false" customHeight="false" outlineLevel="0" collapsed="false">
      <c r="AA723" s="0" t="n">
        <f aca="false">AA722+1</f>
        <v>1972</v>
      </c>
      <c r="AB723" s="25" t="s">
        <v>108</v>
      </c>
      <c r="AC723" s="14" t="n">
        <v>22.9</v>
      </c>
      <c r="AD723" s="14" t="n">
        <v>25.3</v>
      </c>
      <c r="AE723" s="14" t="n">
        <v>22.4</v>
      </c>
      <c r="AF723" s="14" t="n">
        <v>21.1</v>
      </c>
      <c r="AG723" s="14" t="n">
        <v>18.4</v>
      </c>
      <c r="AH723" s="14" t="n">
        <v>15.6</v>
      </c>
      <c r="AI723" s="14" t="n">
        <v>15</v>
      </c>
      <c r="AJ723" s="14" t="n">
        <v>15.5</v>
      </c>
      <c r="AK723" s="14" t="n">
        <v>17.6</v>
      </c>
      <c r="AL723" s="14" t="n">
        <v>18.7</v>
      </c>
      <c r="AM723" s="14" t="n">
        <v>20</v>
      </c>
      <c r="AN723" s="14" t="n">
        <v>24.7</v>
      </c>
      <c r="AO723" s="14" t="n">
        <v>19.8</v>
      </c>
    </row>
    <row r="724" customFormat="false" ht="12.8" hidden="false" customHeight="false" outlineLevel="0" collapsed="false">
      <c r="AA724" s="0" t="n">
        <f aca="false">AA723+1</f>
        <v>1973</v>
      </c>
      <c r="AB724" s="25" t="s">
        <v>109</v>
      </c>
      <c r="AC724" s="14" t="n">
        <v>25.6</v>
      </c>
      <c r="AD724" s="14" t="n">
        <v>24.7</v>
      </c>
      <c r="AE724" s="14" t="n">
        <v>22.5</v>
      </c>
      <c r="AF724" s="14" t="n">
        <v>20.9</v>
      </c>
      <c r="AG724" s="14" t="n">
        <v>18.8</v>
      </c>
      <c r="AH724" s="14" t="n">
        <v>14.7</v>
      </c>
      <c r="AI724" s="14" t="n">
        <v>15.2</v>
      </c>
      <c r="AJ724" s="14" t="n">
        <v>15.6</v>
      </c>
      <c r="AK724" s="14" t="n">
        <v>17.1</v>
      </c>
      <c r="AL724" s="14" t="n">
        <v>19.6</v>
      </c>
      <c r="AM724" s="14" t="n">
        <v>20.9</v>
      </c>
      <c r="AN724" s="14" t="n">
        <v>23.9</v>
      </c>
      <c r="AO724" s="14" t="n">
        <v>20</v>
      </c>
    </row>
    <row r="725" customFormat="false" ht="12.8" hidden="false" customHeight="false" outlineLevel="0" collapsed="false">
      <c r="AA725" s="0" t="n">
        <f aca="false">AA724+1</f>
        <v>1974</v>
      </c>
      <c r="AB725" s="25" t="s">
        <v>110</v>
      </c>
      <c r="AC725" s="14" t="n">
        <v>25.3</v>
      </c>
      <c r="AD725" s="14" t="n">
        <v>23.7</v>
      </c>
      <c r="AE725" s="14" t="n">
        <v>24.3</v>
      </c>
      <c r="AF725" s="14" t="n">
        <v>20.2</v>
      </c>
      <c r="AG725" s="14" t="n">
        <v>17.4</v>
      </c>
      <c r="AH725" s="14" t="n">
        <v>16</v>
      </c>
      <c r="AI725" s="14" t="n">
        <v>15</v>
      </c>
      <c r="AJ725" s="14" t="n">
        <v>16</v>
      </c>
      <c r="AK725" s="14" t="n">
        <v>15.9</v>
      </c>
      <c r="AL725" s="14" t="n">
        <v>18.1</v>
      </c>
      <c r="AM725" s="14" t="n">
        <v>20.4</v>
      </c>
      <c r="AN725" s="14" t="n">
        <v>22.5</v>
      </c>
      <c r="AO725" s="14" t="n">
        <v>19.6</v>
      </c>
    </row>
    <row r="726" customFormat="false" ht="12.8" hidden="false" customHeight="false" outlineLevel="0" collapsed="false">
      <c r="AA726" s="0" t="n">
        <f aca="false">AA725+1</f>
        <v>1975</v>
      </c>
      <c r="AB726" s="25" t="s">
        <v>111</v>
      </c>
      <c r="AC726" s="14" t="n">
        <v>23.7</v>
      </c>
      <c r="AD726" s="14" t="n">
        <v>25.9</v>
      </c>
      <c r="AE726" s="14" t="n">
        <v>21.3</v>
      </c>
      <c r="AF726" s="14" t="n">
        <v>20.5</v>
      </c>
      <c r="AG726" s="14" t="n">
        <v>18.9</v>
      </c>
      <c r="AH726" s="14" t="n">
        <v>15.8</v>
      </c>
      <c r="AI726" s="14" t="n">
        <v>16.2</v>
      </c>
      <c r="AJ726" s="14" t="n">
        <v>15.4</v>
      </c>
      <c r="AK726" s="14" t="n">
        <v>16.8</v>
      </c>
      <c r="AL726" s="14" t="n">
        <v>18.2</v>
      </c>
      <c r="AM726" s="14" t="n">
        <v>21.6</v>
      </c>
      <c r="AN726" s="14" t="n">
        <v>23.9</v>
      </c>
      <c r="AO726" s="14" t="n">
        <v>19.9</v>
      </c>
    </row>
    <row r="727" customFormat="false" ht="12.8" hidden="false" customHeight="false" outlineLevel="0" collapsed="false">
      <c r="AA727" s="0" t="n">
        <f aca="false">AA726+1</f>
        <v>1976</v>
      </c>
      <c r="AB727" s="25" t="s">
        <v>112</v>
      </c>
      <c r="AC727" s="14" t="n">
        <v>23.1</v>
      </c>
      <c r="AD727" s="14" t="n">
        <v>24.2</v>
      </c>
      <c r="AE727" s="14" t="n">
        <v>22.6</v>
      </c>
      <c r="AF727" s="14" t="n">
        <v>20.2</v>
      </c>
      <c r="AG727" s="14" t="n">
        <v>18.8</v>
      </c>
      <c r="AH727" s="14" t="n">
        <v>15.4</v>
      </c>
      <c r="AI727" s="14" t="n">
        <v>15.2</v>
      </c>
      <c r="AJ727" s="14" t="n">
        <v>15.1</v>
      </c>
      <c r="AK727" s="14" t="n">
        <v>16.3</v>
      </c>
      <c r="AL727" s="14" t="n">
        <v>17.6</v>
      </c>
      <c r="AM727" s="14" t="n">
        <v>21</v>
      </c>
      <c r="AN727" s="14" t="n">
        <v>24</v>
      </c>
      <c r="AO727" s="14" t="n">
        <v>19.5</v>
      </c>
    </row>
    <row r="728" customFormat="false" ht="12.8" hidden="false" customHeight="false" outlineLevel="0" collapsed="false">
      <c r="AA728" s="0" t="n">
        <f aca="false">AA727+1</f>
        <v>1977</v>
      </c>
      <c r="AB728" s="25" t="s">
        <v>113</v>
      </c>
      <c r="AC728" s="14" t="n">
        <v>24.9</v>
      </c>
      <c r="AD728" s="14" t="n">
        <v>24.9</v>
      </c>
      <c r="AE728" s="14" t="n">
        <v>23.1</v>
      </c>
      <c r="AF728" s="14" t="n">
        <v>20.4</v>
      </c>
      <c r="AG728" s="14" t="n">
        <v>17.7</v>
      </c>
      <c r="AH728" s="14" t="n">
        <v>15.3</v>
      </c>
      <c r="AI728" s="14" t="n">
        <v>15.1</v>
      </c>
      <c r="AJ728" s="14" t="n">
        <v>17.2</v>
      </c>
      <c r="AK728" s="14" t="n">
        <v>17</v>
      </c>
      <c r="AL728" s="14" t="n">
        <v>20.7</v>
      </c>
      <c r="AM728" s="14" t="n">
        <v>21.3</v>
      </c>
      <c r="AN728" s="14" t="n">
        <v>24.6</v>
      </c>
      <c r="AO728" s="14" t="n">
        <v>20.2</v>
      </c>
    </row>
    <row r="729" customFormat="false" ht="12.8" hidden="false" customHeight="false" outlineLevel="0" collapsed="false">
      <c r="AA729" s="0" t="n">
        <f aca="false">AA728+1</f>
        <v>1978</v>
      </c>
      <c r="AB729" s="25" t="s">
        <v>114</v>
      </c>
      <c r="AC729" s="14" t="n">
        <v>24.6</v>
      </c>
      <c r="AD729" s="14" t="n">
        <v>23.8</v>
      </c>
      <c r="AE729" s="14" t="n">
        <v>23.5</v>
      </c>
      <c r="AF729" s="14" t="n">
        <v>20.8</v>
      </c>
      <c r="AG729" s="14" t="n">
        <v>18.1</v>
      </c>
      <c r="AH729" s="14" t="n">
        <v>15.9</v>
      </c>
      <c r="AI729" s="14" t="n">
        <v>14.7</v>
      </c>
      <c r="AJ729" s="14" t="n">
        <v>14.6</v>
      </c>
      <c r="AK729" s="14" t="n">
        <v>16</v>
      </c>
      <c r="AL729" s="14" t="n">
        <v>19.7</v>
      </c>
      <c r="AM729" s="14" t="n">
        <v>21.1</v>
      </c>
      <c r="AN729" s="14" t="n">
        <v>22.1</v>
      </c>
      <c r="AO729" s="14" t="n">
        <v>19.6</v>
      </c>
    </row>
    <row r="730" customFormat="false" ht="12.8" hidden="false" customHeight="false" outlineLevel="0" collapsed="false">
      <c r="AA730" s="0" t="n">
        <f aca="false">AA729+1</f>
        <v>1979</v>
      </c>
      <c r="AB730" s="25" t="s">
        <v>115</v>
      </c>
      <c r="AC730" s="14" t="n">
        <v>26.6</v>
      </c>
      <c r="AD730" s="14" t="n">
        <v>24.8</v>
      </c>
      <c r="AE730" s="14" t="n">
        <v>22.8</v>
      </c>
      <c r="AF730" s="14" t="n">
        <v>19.8</v>
      </c>
      <c r="AG730" s="14" t="n">
        <v>17.5</v>
      </c>
      <c r="AH730" s="14" t="n">
        <v>17</v>
      </c>
      <c r="AI730" s="14" t="n">
        <v>16</v>
      </c>
      <c r="AJ730" s="14" t="n">
        <v>15.3</v>
      </c>
      <c r="AK730" s="14" t="n">
        <v>16.3</v>
      </c>
      <c r="AL730" s="14" t="n">
        <v>18.8</v>
      </c>
      <c r="AM730" s="14" t="n">
        <v>20.8</v>
      </c>
      <c r="AN730" s="14" t="n">
        <v>23.8</v>
      </c>
      <c r="AO730" s="14" t="n">
        <v>20</v>
      </c>
    </row>
    <row r="731" customFormat="false" ht="12.8" hidden="false" customHeight="false" outlineLevel="0" collapsed="false">
      <c r="AA731" s="0" t="n">
        <f aca="false">AA730+1</f>
        <v>1980</v>
      </c>
      <c r="AB731" s="25" t="s">
        <v>116</v>
      </c>
      <c r="AC731" s="14" t="n">
        <v>24.3</v>
      </c>
      <c r="AD731" s="14" t="n">
        <v>25.3</v>
      </c>
      <c r="AE731" s="14" t="n">
        <v>22.9</v>
      </c>
      <c r="AF731" s="14" t="n">
        <v>22.4</v>
      </c>
      <c r="AG731" s="14" t="n">
        <v>19.8</v>
      </c>
      <c r="AH731" s="14" t="n">
        <v>16.9</v>
      </c>
      <c r="AI731" s="14" t="n">
        <v>15.9</v>
      </c>
      <c r="AJ731" s="14" t="n">
        <v>16.8</v>
      </c>
      <c r="AK731" s="14" t="n">
        <v>19</v>
      </c>
      <c r="AL731" s="14" t="n">
        <v>19.5</v>
      </c>
      <c r="AM731" s="14" t="n">
        <v>22.9</v>
      </c>
      <c r="AN731" s="14" t="n">
        <v>24.4</v>
      </c>
      <c r="AO731" s="14" t="n">
        <v>20.8</v>
      </c>
    </row>
    <row r="732" customFormat="false" ht="12.8" hidden="false" customHeight="false" outlineLevel="0" collapsed="false">
      <c r="AA732" s="0" t="n">
        <f aca="false">AA731+1</f>
        <v>1981</v>
      </c>
      <c r="AB732" s="25" t="s">
        <v>117</v>
      </c>
      <c r="AC732" s="14" t="n">
        <v>26.6</v>
      </c>
      <c r="AD732" s="14" t="n">
        <v>24.1</v>
      </c>
      <c r="AE732" s="14" t="n">
        <v>21.6</v>
      </c>
      <c r="AF732" s="14" t="n">
        <v>22</v>
      </c>
      <c r="AG732" s="14" t="n">
        <v>18.2</v>
      </c>
      <c r="AH732" s="14" t="n">
        <v>15.9</v>
      </c>
      <c r="AI732" s="14" t="n">
        <v>15.1</v>
      </c>
      <c r="AJ732" s="14" t="n">
        <v>15.6</v>
      </c>
      <c r="AK732" s="14" t="n">
        <v>19.1</v>
      </c>
      <c r="AL732" s="14" t="n">
        <v>20.3</v>
      </c>
      <c r="AM732" s="14" t="n">
        <v>21.3</v>
      </c>
      <c r="AN732" s="14" t="n">
        <v>23.3</v>
      </c>
      <c r="AO732" s="14" t="n">
        <v>20.3</v>
      </c>
    </row>
    <row r="733" customFormat="false" ht="12.8" hidden="false" customHeight="false" outlineLevel="0" collapsed="false">
      <c r="AA733" s="0" t="n">
        <f aca="false">AA732+1</f>
        <v>1982</v>
      </c>
      <c r="AB733" s="25" t="s">
        <v>118</v>
      </c>
      <c r="AC733" s="14" t="n">
        <v>26.7</v>
      </c>
      <c r="AD733" s="14" t="n">
        <v>24.5</v>
      </c>
      <c r="AE733" s="14" t="n">
        <v>22.3</v>
      </c>
      <c r="AF733" s="14" t="n">
        <v>20.6</v>
      </c>
      <c r="AG733" s="14" t="n">
        <v>18.2</v>
      </c>
      <c r="AH733" s="14" t="n">
        <v>15.1</v>
      </c>
      <c r="AI733" s="14" t="n">
        <v>14.2</v>
      </c>
      <c r="AJ733" s="14" t="n">
        <v>16.7</v>
      </c>
      <c r="AK733" s="14" t="n">
        <v>17.3</v>
      </c>
      <c r="AL733" s="14" t="n">
        <v>20</v>
      </c>
      <c r="AM733" s="14" t="n">
        <v>23.7</v>
      </c>
      <c r="AN733" s="14" t="n">
        <v>23.1</v>
      </c>
      <c r="AO733" s="14" t="n">
        <v>20.2</v>
      </c>
    </row>
    <row r="734" customFormat="false" ht="12.8" hidden="false" customHeight="false" outlineLevel="0" collapsed="false">
      <c r="AA734" s="0" t="n">
        <f aca="false">AA733+1</f>
        <v>1983</v>
      </c>
      <c r="AB734" s="25" t="s">
        <v>119</v>
      </c>
      <c r="AC734" s="14" t="n">
        <v>24.3</v>
      </c>
      <c r="AD734" s="14" t="n">
        <v>26.3</v>
      </c>
      <c r="AE734" s="14" t="n">
        <v>21.6</v>
      </c>
      <c r="AF734" s="14" t="n">
        <v>18.4</v>
      </c>
      <c r="AG734" s="14" t="n">
        <v>17.9</v>
      </c>
      <c r="AH734" s="14" t="n">
        <v>15.7</v>
      </c>
      <c r="AI734" s="14" t="n">
        <v>14.4</v>
      </c>
      <c r="AJ734" s="14" t="n">
        <v>15.6</v>
      </c>
      <c r="AK734" s="14" t="n">
        <v>17.5</v>
      </c>
      <c r="AL734" s="14" t="n">
        <v>18.4</v>
      </c>
      <c r="AM734" s="14" t="n">
        <v>20.1</v>
      </c>
      <c r="AN734" s="14" t="n">
        <v>23</v>
      </c>
      <c r="AO734" s="14" t="n">
        <v>19.4</v>
      </c>
    </row>
    <row r="735" customFormat="false" ht="12.8" hidden="false" customHeight="false" outlineLevel="0" collapsed="false">
      <c r="AA735" s="0" t="n">
        <f aca="false">AA734+1</f>
        <v>1984</v>
      </c>
      <c r="AB735" s="25" t="s">
        <v>120</v>
      </c>
      <c r="AC735" s="14" t="n">
        <v>23.3</v>
      </c>
      <c r="AD735" s="14" t="n">
        <v>24.1</v>
      </c>
      <c r="AE735" s="14" t="n">
        <v>22</v>
      </c>
      <c r="AF735" s="14" t="n">
        <v>19.9</v>
      </c>
      <c r="AG735" s="14" t="n">
        <v>18.1</v>
      </c>
      <c r="AH735" s="14" t="n">
        <v>16.1</v>
      </c>
      <c r="AI735" s="14" t="n">
        <v>14.2</v>
      </c>
      <c r="AJ735" s="14" t="n">
        <v>15.3</v>
      </c>
      <c r="AK735" s="14" t="n">
        <v>15.4</v>
      </c>
      <c r="AL735" s="14" t="n">
        <v>18.7</v>
      </c>
      <c r="AM735" s="14" t="n">
        <v>21</v>
      </c>
      <c r="AN735" s="14" t="n">
        <v>22.8</v>
      </c>
      <c r="AO735" s="14" t="n">
        <v>19.2</v>
      </c>
    </row>
    <row r="736" customFormat="false" ht="12.8" hidden="false" customHeight="false" outlineLevel="0" collapsed="false">
      <c r="AA736" s="0" t="n">
        <f aca="false">AA735+1</f>
        <v>1985</v>
      </c>
      <c r="AB736" s="25" t="s">
        <v>121</v>
      </c>
      <c r="AC736" s="14" t="n">
        <v>25.2</v>
      </c>
      <c r="AD736" s="14" t="n">
        <v>23</v>
      </c>
      <c r="AE736" s="14" t="n">
        <v>22.7</v>
      </c>
      <c r="AF736" s="14" t="n">
        <v>20</v>
      </c>
      <c r="AG736" s="14" t="n">
        <v>18</v>
      </c>
      <c r="AH736" s="14" t="n">
        <v>15.8</v>
      </c>
      <c r="AI736" s="14" t="n">
        <v>15</v>
      </c>
      <c r="AJ736" s="14" t="n">
        <v>15.5</v>
      </c>
      <c r="AK736" s="14" t="n">
        <v>15.9</v>
      </c>
      <c r="AL736" s="14" t="n">
        <v>18.9</v>
      </c>
      <c r="AM736" s="14" t="n">
        <v>20.1</v>
      </c>
      <c r="AN736" s="14" t="n">
        <v>21.6</v>
      </c>
      <c r="AO736" s="14" t="n">
        <v>19.3</v>
      </c>
    </row>
    <row r="737" customFormat="false" ht="12.8" hidden="false" customHeight="false" outlineLevel="0" collapsed="false">
      <c r="AA737" s="0" t="n">
        <f aca="false">AA736+1</f>
        <v>1986</v>
      </c>
      <c r="AB737" s="25" t="s">
        <v>122</v>
      </c>
      <c r="AC737" s="14" t="n">
        <v>22.6</v>
      </c>
      <c r="AD737" s="14" t="n">
        <v>23.8</v>
      </c>
      <c r="AE737" s="14" t="n">
        <v>23.8</v>
      </c>
      <c r="AF737" s="14" t="n">
        <v>20</v>
      </c>
      <c r="AG737" s="14" t="n">
        <v>17.6</v>
      </c>
      <c r="AH737" s="14" t="n">
        <v>15.6</v>
      </c>
      <c r="AI737" s="14" t="n">
        <v>14.4</v>
      </c>
      <c r="AJ737" s="14" t="n">
        <v>15.3</v>
      </c>
      <c r="AK737" s="14" t="n">
        <v>16.1</v>
      </c>
      <c r="AL737" s="14" t="n">
        <v>17.8</v>
      </c>
      <c r="AM737" s="14" t="n">
        <v>20</v>
      </c>
      <c r="AN737" s="14" t="n">
        <v>21.8</v>
      </c>
      <c r="AO737" s="14" t="n">
        <v>19.1</v>
      </c>
    </row>
    <row r="738" customFormat="false" ht="12.8" hidden="false" customHeight="false" outlineLevel="0" collapsed="false">
      <c r="AA738" s="0" t="n">
        <f aca="false">AA737+1</f>
        <v>1987</v>
      </c>
      <c r="AB738" s="25" t="s">
        <v>123</v>
      </c>
      <c r="AC738" s="14" t="n">
        <v>22.8</v>
      </c>
      <c r="AD738" s="14" t="n">
        <v>24.1</v>
      </c>
      <c r="AE738" s="14" t="n">
        <v>21.6</v>
      </c>
      <c r="AF738" s="14" t="n">
        <v>20.2</v>
      </c>
      <c r="AG738" s="14" t="n">
        <v>17.3</v>
      </c>
      <c r="AH738" s="14" t="n">
        <v>15.6</v>
      </c>
      <c r="AI738" s="14" t="n">
        <v>14.6</v>
      </c>
      <c r="AJ738" s="14" t="n">
        <v>15</v>
      </c>
      <c r="AK738" s="14" t="n">
        <v>17.6</v>
      </c>
      <c r="AL738" s="14" t="n">
        <v>18.3</v>
      </c>
      <c r="AM738" s="14" t="n">
        <v>21.5</v>
      </c>
      <c r="AN738" s="14" t="n">
        <v>22.4</v>
      </c>
      <c r="AO738" s="14" t="n">
        <v>19.2</v>
      </c>
    </row>
    <row r="739" customFormat="false" ht="12.8" hidden="false" customHeight="false" outlineLevel="0" collapsed="false">
      <c r="AA739" s="0" t="n">
        <f aca="false">AA738+1</f>
        <v>1988</v>
      </c>
      <c r="AB739" s="25" t="s">
        <v>124</v>
      </c>
      <c r="AC739" s="14" t="n">
        <v>24.9</v>
      </c>
      <c r="AD739" s="14" t="n">
        <v>21.9</v>
      </c>
      <c r="AE739" s="14" t="n">
        <v>22.9</v>
      </c>
      <c r="AF739" s="14" t="n">
        <v>20.3</v>
      </c>
      <c r="AG739" s="14" t="n">
        <v>18.7</v>
      </c>
      <c r="AH739" s="14" t="n">
        <v>16.7</v>
      </c>
      <c r="AI739" s="14" t="n">
        <v>15.7</v>
      </c>
      <c r="AJ739" s="14" t="n">
        <v>15.5</v>
      </c>
      <c r="AK739" s="14" t="n">
        <v>18.1</v>
      </c>
      <c r="AL739" s="14" t="n">
        <v>20.7</v>
      </c>
      <c r="AM739" s="14" t="n">
        <v>20.7</v>
      </c>
      <c r="AN739" s="14" t="n">
        <v>22.2</v>
      </c>
      <c r="AO739" s="14" t="n">
        <v>19.9</v>
      </c>
    </row>
    <row r="740" customFormat="false" ht="12.8" hidden="false" customHeight="false" outlineLevel="0" collapsed="false">
      <c r="AA740" s="0" t="n">
        <f aca="false">AA739+1</f>
        <v>1989</v>
      </c>
      <c r="AB740" s="25" t="s">
        <v>125</v>
      </c>
      <c r="AC740" s="14" t="n">
        <v>24.3</v>
      </c>
      <c r="AD740" s="14" t="n">
        <v>24</v>
      </c>
      <c r="AE740" s="14" t="n">
        <v>23.3</v>
      </c>
      <c r="AF740" s="14" t="n">
        <v>20.2</v>
      </c>
      <c r="AG740" s="14" t="n">
        <v>18</v>
      </c>
      <c r="AH740" s="14" t="n">
        <v>14.4</v>
      </c>
      <c r="AI740" s="14" t="n">
        <v>14.3</v>
      </c>
      <c r="AJ740" s="14" t="n">
        <v>14.5</v>
      </c>
      <c r="AK740" s="14" t="n">
        <v>16.9</v>
      </c>
      <c r="AL740" s="14" t="n">
        <v>18.4</v>
      </c>
      <c r="AM740" s="14" t="n">
        <v>20.9</v>
      </c>
      <c r="AN740" s="14" t="n">
        <v>23.7</v>
      </c>
      <c r="AO740" s="14" t="n">
        <v>19.4</v>
      </c>
    </row>
    <row r="741" customFormat="false" ht="12.8" hidden="false" customHeight="false" outlineLevel="0" collapsed="false">
      <c r="AA741" s="0" t="n">
        <f aca="false">AA740+1</f>
        <v>1990</v>
      </c>
      <c r="AB741" s="25" t="s">
        <v>126</v>
      </c>
      <c r="AC741" s="14" t="n">
        <v>24</v>
      </c>
      <c r="AD741" s="14" t="n">
        <v>22.6</v>
      </c>
      <c r="AE741" s="14" t="n">
        <v>23.4</v>
      </c>
      <c r="AF741" s="14" t="n">
        <v>20.6</v>
      </c>
      <c r="AG741" s="14" t="n">
        <v>18.6</v>
      </c>
      <c r="AH741" s="14" t="n">
        <v>16</v>
      </c>
      <c r="AI741" s="14" t="n">
        <v>15.4</v>
      </c>
      <c r="AJ741" s="14" t="n">
        <v>15</v>
      </c>
      <c r="AK741" s="14" t="n">
        <v>17.8</v>
      </c>
      <c r="AL741" s="14" t="n">
        <v>19.1</v>
      </c>
      <c r="AM741" s="14" t="n">
        <v>21.7</v>
      </c>
      <c r="AN741" s="14" t="n">
        <v>22.4</v>
      </c>
      <c r="AO741" s="14" t="n">
        <v>19.7</v>
      </c>
    </row>
    <row r="742" customFormat="false" ht="12.8" hidden="false" customHeight="false" outlineLevel="0" collapsed="false">
      <c r="AA742" s="0" t="n">
        <f aca="false">AA741+1</f>
        <v>1991</v>
      </c>
      <c r="AB742" s="25" t="s">
        <v>127</v>
      </c>
      <c r="AC742" s="14" t="n">
        <v>24.7</v>
      </c>
      <c r="AD742" s="14" t="n">
        <v>24</v>
      </c>
      <c r="AE742" s="14" t="n">
        <v>21.7</v>
      </c>
      <c r="AF742" s="14" t="n">
        <v>20.4</v>
      </c>
      <c r="AG742" s="14" t="n">
        <v>17.6</v>
      </c>
      <c r="AH742" s="14" t="n">
        <v>17.3</v>
      </c>
      <c r="AI742" s="14" t="n">
        <v>15.5</v>
      </c>
      <c r="AJ742" s="14" t="n">
        <v>15.7</v>
      </c>
      <c r="AK742" s="14" t="n">
        <v>17.3</v>
      </c>
      <c r="AL742" s="14" t="n">
        <v>19.4</v>
      </c>
      <c r="AM742" s="14" t="n">
        <v>20.9</v>
      </c>
      <c r="AN742" s="14" t="n">
        <v>21.2</v>
      </c>
      <c r="AO742" s="14" t="n">
        <v>19.6</v>
      </c>
    </row>
    <row r="743" customFormat="false" ht="12.8" hidden="false" customHeight="false" outlineLevel="0" collapsed="false">
      <c r="AA743" s="0" t="n">
        <f aca="false">AA742+1</f>
        <v>1992</v>
      </c>
      <c r="AB743" s="32" t="n">
        <v>1992</v>
      </c>
      <c r="AC743" s="19" t="n">
        <f aca="false">AVERAGE(AC739:AC742)</f>
        <v>24.475</v>
      </c>
      <c r="AD743" s="19" t="n">
        <f aca="false">AVERAGE(AD739:AD742)</f>
        <v>23.125</v>
      </c>
      <c r="AE743" s="19" t="n">
        <f aca="false">AVERAGE(AE739:AE742)</f>
        <v>22.825</v>
      </c>
      <c r="AF743" s="19" t="n">
        <f aca="false">AVERAGE(AF739:AF742)</f>
        <v>20.375</v>
      </c>
      <c r="AG743" s="19" t="n">
        <f aca="false">AVERAGE(AG739:AG741)</f>
        <v>18.4333333333333</v>
      </c>
      <c r="AH743" s="19" t="n">
        <f aca="false">AVERAGE(AH739:AH741)</f>
        <v>15.7</v>
      </c>
      <c r="AI743" s="19" t="n">
        <f aca="false">AVERAGE(AI739:AI741)</f>
        <v>15.1333333333333</v>
      </c>
      <c r="AJ743" s="19" t="n">
        <f aca="false">AVERAGE(AJ739:AJ741)</f>
        <v>15</v>
      </c>
      <c r="AK743" s="19" t="n">
        <f aca="false">AVERAGE(AK739:AK741)</f>
        <v>17.6</v>
      </c>
      <c r="AL743" s="19" t="n">
        <f aca="false">AVERAGE(AL739:AL741)</f>
        <v>19.4</v>
      </c>
      <c r="AM743" s="19" t="n">
        <f aca="false">AVERAGE(AM739:AM741)</f>
        <v>21.1</v>
      </c>
      <c r="AN743" s="19" t="n">
        <f aca="false">AVERAGE(AN739:AN741)</f>
        <v>22.7666666666667</v>
      </c>
      <c r="AO743" s="15" t="n">
        <f aca="false">SUM(AC743:AN743)/12</f>
        <v>19.6611111111111</v>
      </c>
    </row>
    <row r="744" customFormat="false" ht="12.8" hidden="false" customHeight="false" outlineLevel="0" collapsed="false">
      <c r="AA744" s="0" t="n">
        <f aca="false">AA743+1</f>
        <v>1993</v>
      </c>
      <c r="AB744" s="32" t="n">
        <v>1993</v>
      </c>
      <c r="AC744" s="19" t="n">
        <f aca="false">AVERAGE(AC740:AC743)</f>
        <v>24.36875</v>
      </c>
      <c r="AD744" s="19" t="n">
        <f aca="false">AVERAGE(AD740:AD743)</f>
        <v>23.43125</v>
      </c>
      <c r="AE744" s="19" t="n">
        <f aca="false">AVERAGE(AE740:AE743)</f>
        <v>22.80625</v>
      </c>
      <c r="AF744" s="19" t="n">
        <f aca="false">AVERAGE(AF740:AF743)</f>
        <v>20.39375</v>
      </c>
      <c r="AG744" s="19" t="n">
        <f aca="false">(AG741+AG742+AG743+AG745+AG746+AG747)/6</f>
        <v>18.1611111111111</v>
      </c>
      <c r="AH744" s="19" t="n">
        <f aca="false">(AH741+AH742+AH743+AH745+AH746+AH747)/6</f>
        <v>16.1111111111111</v>
      </c>
      <c r="AI744" s="19" t="n">
        <f aca="false">(AI741+AI742+AI743+AI745+AI746+AI747)/6</f>
        <v>15.2722222222222</v>
      </c>
      <c r="AJ744" s="19" t="n">
        <f aca="false">(AJ741+AJ742+AJ743+AJ745+AJ746+AJ747)/6</f>
        <v>15.3666666666667</v>
      </c>
      <c r="AK744" s="19" t="n">
        <f aca="false">(AK741+AK742+AK743+AK745+AK746+AK747)/6</f>
        <v>17.05</v>
      </c>
      <c r="AL744" s="19" t="n">
        <f aca="false">(AL741+AL742+AL743+AL745+AL746+AL747)/6</f>
        <v>19.3166666666667</v>
      </c>
      <c r="AM744" s="19" t="n">
        <f aca="false">(AM741+AM742+AM743+AM745+AM746+AM747)/6</f>
        <v>21.1222222222222</v>
      </c>
      <c r="AN744" s="19" t="n">
        <f aca="false">(AN741+AN742+AN743+AN745+AN746+AN747)/6</f>
        <v>23.0666666666667</v>
      </c>
      <c r="AO744" s="15" t="n">
        <f aca="false">SUM(AC744:AN744)/12</f>
        <v>19.7055555555556</v>
      </c>
    </row>
    <row r="745" customFormat="false" ht="12.8" hidden="false" customHeight="false" outlineLevel="0" collapsed="false">
      <c r="AA745" s="0" t="n">
        <f aca="false">AA744+1</f>
        <v>1994</v>
      </c>
      <c r="AB745" s="32" t="n">
        <v>1994</v>
      </c>
      <c r="AC745" s="19" t="n">
        <f aca="false">AVERAGE(AC746:AC749)</f>
        <v>24.9</v>
      </c>
      <c r="AD745" s="19" t="n">
        <f aca="false">AVERAGE(AD746:AD749)</f>
        <v>27.1333333333333</v>
      </c>
      <c r="AE745" s="19" t="n">
        <f aca="false">AVERAGE(AE746:AE749)</f>
        <v>22.9666666666667</v>
      </c>
      <c r="AF745" s="19" t="n">
        <f aca="false">AVERAGE(AF746:AF749)</f>
        <v>20.3666666666667</v>
      </c>
      <c r="AG745" s="19" t="n">
        <f aca="false">AVERAGE(AG746:AG748)</f>
        <v>18.2333333333333</v>
      </c>
      <c r="AH745" s="19" t="n">
        <f aca="false">AVERAGE(AH746:AH748)</f>
        <v>16.0666666666667</v>
      </c>
      <c r="AI745" s="19" t="n">
        <f aca="false">AVERAGE(AI746:AI748)</f>
        <v>15.3</v>
      </c>
      <c r="AJ745" s="19" t="n">
        <f aca="false">AVERAGE(AJ746:AJ748)</f>
        <v>15.6</v>
      </c>
      <c r="AK745" s="19" t="n">
        <f aca="false">AVERAGE(AK746:AK748)</f>
        <v>16.6</v>
      </c>
      <c r="AL745" s="19" t="n">
        <f aca="false">AVERAGE(AL746:AL748)</f>
        <v>19.5</v>
      </c>
      <c r="AM745" s="19" t="n">
        <f aca="false">AVERAGE(AM746:AM748)</f>
        <v>21.1333333333333</v>
      </c>
      <c r="AN745" s="19" t="n">
        <f aca="false">AVERAGE(AN746:AN748)</f>
        <v>23.9333333333333</v>
      </c>
      <c r="AO745" s="15" t="n">
        <f aca="false">SUM(AC745:AN745)/12</f>
        <v>20.1444444444444</v>
      </c>
    </row>
    <row r="746" customFormat="false" ht="12.8" hidden="false" customHeight="false" outlineLevel="0" collapsed="false">
      <c r="AA746" s="0" t="n">
        <f aca="false">AA745+1</f>
        <v>1995</v>
      </c>
      <c r="AB746" s="25" t="s">
        <v>130</v>
      </c>
      <c r="AC746" s="19" t="n">
        <f aca="false">AVERAGE(AC747:AC749)</f>
        <v>24.9</v>
      </c>
      <c r="AD746" s="19" t="n">
        <f aca="false">AVERAGE(AD747:AD749)</f>
        <v>27.1333333333333</v>
      </c>
      <c r="AE746" s="19" t="n">
        <f aca="false">AVERAGE(AE747:AE749)</f>
        <v>22.9666666666667</v>
      </c>
      <c r="AF746" s="19" t="n">
        <f aca="false">AVERAGE(AF747:AF749)</f>
        <v>20.3666666666667</v>
      </c>
      <c r="AG746" s="14" t="n">
        <v>18.9</v>
      </c>
      <c r="AH746" s="14" t="n">
        <v>16.5</v>
      </c>
      <c r="AI746" s="14" t="n">
        <v>16.2</v>
      </c>
      <c r="AJ746" s="14" t="n">
        <v>14.6</v>
      </c>
      <c r="AK746" s="14" t="n">
        <v>16.3</v>
      </c>
      <c r="AL746" s="14" t="n">
        <v>19.6</v>
      </c>
      <c r="AM746" s="14" t="n">
        <v>20.6</v>
      </c>
      <c r="AN746" s="14" t="n">
        <v>26</v>
      </c>
      <c r="AO746" s="15" t="n">
        <f aca="false">SUM(AC746:AN746)/12</f>
        <v>20.3388888888889</v>
      </c>
      <c r="AQ746" s="32"/>
      <c r="AR746" s="26"/>
      <c r="AS746" s="26"/>
      <c r="AT746" s="26"/>
      <c r="AU746" s="26"/>
      <c r="AV746" s="14"/>
      <c r="AW746" s="14"/>
      <c r="AX746" s="14"/>
      <c r="AY746" s="14"/>
      <c r="AZ746" s="14"/>
      <c r="BA746" s="14"/>
      <c r="BB746" s="14"/>
      <c r="BC746" s="14"/>
      <c r="BD746" s="26"/>
    </row>
    <row r="747" customFormat="false" ht="12.8" hidden="false" customHeight="false" outlineLevel="0" collapsed="false">
      <c r="AA747" s="0" t="n">
        <f aca="false">AA746+1</f>
        <v>1996</v>
      </c>
      <c r="AB747" s="25" t="s">
        <v>131</v>
      </c>
      <c r="AC747" s="14" t="n">
        <v>24.5</v>
      </c>
      <c r="AD747" s="14" t="n">
        <v>26.3</v>
      </c>
      <c r="AE747" s="14" t="n">
        <v>22.2</v>
      </c>
      <c r="AF747" s="14" t="n">
        <v>19.8</v>
      </c>
      <c r="AG747" s="14" t="n">
        <v>17.2</v>
      </c>
      <c r="AH747" s="14" t="n">
        <v>15.1</v>
      </c>
      <c r="AI747" s="14" t="n">
        <v>14.1</v>
      </c>
      <c r="AJ747" s="14" t="n">
        <v>16.3</v>
      </c>
      <c r="AK747" s="14" t="n">
        <v>16.7</v>
      </c>
      <c r="AL747" s="14" t="n">
        <v>18.9</v>
      </c>
      <c r="AM747" s="14" t="n">
        <v>21.3</v>
      </c>
      <c r="AN747" s="14" t="n">
        <v>22.1</v>
      </c>
      <c r="AO747" s="14" t="n">
        <v>19.5</v>
      </c>
      <c r="AQ747" s="32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</row>
    <row r="748" customFormat="false" ht="12.8" hidden="false" customHeight="false" outlineLevel="0" collapsed="false">
      <c r="AA748" s="0" t="n">
        <f aca="false">AA747+1</f>
        <v>1997</v>
      </c>
      <c r="AB748" s="25" t="s">
        <v>133</v>
      </c>
      <c r="AC748" s="14" t="n">
        <v>24</v>
      </c>
      <c r="AD748" s="14" t="n">
        <v>26</v>
      </c>
      <c r="AE748" s="14" t="n">
        <v>24.5</v>
      </c>
      <c r="AF748" s="14" t="n">
        <v>19.5</v>
      </c>
      <c r="AG748" s="14" t="n">
        <v>18.6</v>
      </c>
      <c r="AH748" s="14" t="n">
        <v>16.6</v>
      </c>
      <c r="AI748" s="14" t="n">
        <v>15.6</v>
      </c>
      <c r="AJ748" s="14" t="n">
        <v>15.9</v>
      </c>
      <c r="AK748" s="14" t="n">
        <v>16.8</v>
      </c>
      <c r="AL748" s="14" t="n">
        <v>20</v>
      </c>
      <c r="AM748" s="14" t="n">
        <v>21.5</v>
      </c>
      <c r="AN748" s="14" t="n">
        <v>23.7</v>
      </c>
      <c r="AO748" s="14" t="n">
        <v>20.2</v>
      </c>
      <c r="AQ748" s="32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</row>
    <row r="749" customFormat="false" ht="12.8" hidden="false" customHeight="false" outlineLevel="0" collapsed="false">
      <c r="AA749" s="0" t="n">
        <f aca="false">AA748+1</f>
        <v>1998</v>
      </c>
      <c r="AB749" s="25" t="s">
        <v>135</v>
      </c>
      <c r="AC749" s="14" t="n">
        <v>26.2</v>
      </c>
      <c r="AD749" s="14" t="n">
        <v>29.1</v>
      </c>
      <c r="AE749" s="14" t="n">
        <v>22.2</v>
      </c>
      <c r="AF749" s="14" t="n">
        <v>21.8</v>
      </c>
      <c r="AG749" s="14" t="n">
        <v>17.1</v>
      </c>
      <c r="AH749" s="14" t="n">
        <v>15.5</v>
      </c>
      <c r="AI749" s="14" t="n">
        <v>14.9</v>
      </c>
      <c r="AJ749" s="14" t="n">
        <v>14.7</v>
      </c>
      <c r="AK749" s="14" t="n">
        <v>16.8</v>
      </c>
      <c r="AL749" s="14" t="n">
        <v>19.6</v>
      </c>
      <c r="AM749" s="14" t="n">
        <v>22.8</v>
      </c>
      <c r="AN749" s="14" t="n">
        <v>23.3</v>
      </c>
      <c r="AO749" s="14" t="n">
        <v>20.3</v>
      </c>
      <c r="AQ749" s="32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</row>
    <row r="750" customFormat="false" ht="12.8" hidden="false" customHeight="false" outlineLevel="0" collapsed="false">
      <c r="AA750" s="0" t="n">
        <f aca="false">AA749+1</f>
        <v>1999</v>
      </c>
      <c r="AB750" s="25" t="s">
        <v>132</v>
      </c>
      <c r="AC750" s="14" t="n">
        <v>25.4</v>
      </c>
      <c r="AD750" s="14" t="n">
        <v>26.3</v>
      </c>
      <c r="AE750" s="14" t="n">
        <v>24.7</v>
      </c>
      <c r="AF750" s="14" t="n">
        <v>19.4</v>
      </c>
      <c r="AG750" s="14" t="n">
        <v>17.7</v>
      </c>
      <c r="AH750" s="14" t="n">
        <v>15.2</v>
      </c>
      <c r="AI750" s="14" t="n">
        <v>14.1</v>
      </c>
      <c r="AJ750" s="14" t="n">
        <v>16.4</v>
      </c>
      <c r="AK750" s="14" t="n">
        <v>18</v>
      </c>
      <c r="AL750" s="14" t="n">
        <v>19.3</v>
      </c>
      <c r="AM750" s="14" t="n">
        <v>21.7</v>
      </c>
      <c r="AN750" s="14" t="n">
        <v>25</v>
      </c>
      <c r="AO750" s="14" t="n">
        <v>20.3</v>
      </c>
      <c r="AQ750" s="32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</row>
    <row r="751" customFormat="false" ht="12.8" hidden="false" customHeight="false" outlineLevel="0" collapsed="false">
      <c r="AA751" s="0" t="n">
        <f aca="false">AA750+1</f>
        <v>2000</v>
      </c>
      <c r="AB751" s="25" t="s">
        <v>134</v>
      </c>
      <c r="AC751" s="14" t="n">
        <v>26.3</v>
      </c>
      <c r="AD751" s="14" t="n">
        <v>27.2</v>
      </c>
      <c r="AE751" s="14" t="n">
        <v>23.1</v>
      </c>
      <c r="AF751" s="14" t="n">
        <v>20.1</v>
      </c>
      <c r="AG751" s="14" t="n">
        <v>18.8</v>
      </c>
      <c r="AH751" s="14" t="n">
        <v>15.9</v>
      </c>
      <c r="AI751" s="14" t="n">
        <v>15.6</v>
      </c>
      <c r="AJ751" s="14" t="n">
        <v>16.3</v>
      </c>
      <c r="AK751" s="14" t="n">
        <v>18.1</v>
      </c>
      <c r="AL751" s="14" t="n">
        <v>20.1</v>
      </c>
      <c r="AM751" s="14" t="n">
        <v>20.9</v>
      </c>
      <c r="AN751" s="14" t="n">
        <v>23.5</v>
      </c>
      <c r="AO751" s="14" t="n">
        <v>20.5</v>
      </c>
      <c r="AQ751" s="32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</row>
    <row r="752" customFormat="false" ht="12.8" hidden="false" customHeight="false" outlineLevel="0" collapsed="false">
      <c r="AA752" s="0" t="n">
        <f aca="false">AA751+1</f>
        <v>2001</v>
      </c>
      <c r="AB752" s="25" t="s">
        <v>136</v>
      </c>
      <c r="AC752" s="14" t="n">
        <v>25.6</v>
      </c>
      <c r="AD752" s="14" t="n">
        <v>28.5</v>
      </c>
      <c r="AE752" s="14" t="n">
        <v>24.1</v>
      </c>
      <c r="AF752" s="14" t="n">
        <v>21.2</v>
      </c>
      <c r="AG752" s="14" t="n">
        <v>17.7</v>
      </c>
      <c r="AH752" s="14" t="n">
        <v>15.5</v>
      </c>
      <c r="AI752" s="14" t="n">
        <v>15.2</v>
      </c>
      <c r="AJ752" s="14" t="n">
        <v>15.4</v>
      </c>
      <c r="AK752" s="14" t="n">
        <v>18.1</v>
      </c>
      <c r="AL752" s="14" t="n">
        <v>18.8</v>
      </c>
      <c r="AM752" s="14" t="n">
        <v>23.6</v>
      </c>
      <c r="AN752" s="14" t="n">
        <v>25.6</v>
      </c>
      <c r="AO752" s="14" t="n">
        <v>20.8</v>
      </c>
      <c r="AQ752" s="32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</row>
    <row r="753" customFormat="false" ht="12.8" hidden="false" customHeight="false" outlineLevel="0" collapsed="false">
      <c r="AA753" s="0" t="n">
        <f aca="false">AA752+1</f>
        <v>2002</v>
      </c>
      <c r="AB753" s="25" t="s">
        <v>137</v>
      </c>
      <c r="AC753" s="14" t="n">
        <v>28.2</v>
      </c>
      <c r="AD753" s="14" t="n">
        <v>27.4</v>
      </c>
      <c r="AE753" s="14" t="n">
        <v>24.1</v>
      </c>
      <c r="AF753" s="14" t="n">
        <v>21.3</v>
      </c>
      <c r="AG753" s="14" t="n">
        <v>18.4</v>
      </c>
      <c r="AH753" s="14" t="n">
        <v>16.8</v>
      </c>
      <c r="AI753" s="14" t="n">
        <v>15.7</v>
      </c>
      <c r="AJ753" s="14" t="n">
        <v>16.3</v>
      </c>
      <c r="AK753" s="14" t="n">
        <v>18.3</v>
      </c>
      <c r="AL753" s="14" t="n">
        <v>17.9</v>
      </c>
      <c r="AM753" s="14" t="n">
        <v>20.4</v>
      </c>
      <c r="AN753" s="14" t="n">
        <v>21.5</v>
      </c>
      <c r="AO753" s="14" t="n">
        <v>20.5</v>
      </c>
      <c r="AQ753" s="32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</row>
    <row r="754" customFormat="false" ht="12.8" hidden="false" customHeight="false" outlineLevel="0" collapsed="false">
      <c r="AA754" s="0" t="n">
        <f aca="false">AA753+1</f>
        <v>2003</v>
      </c>
      <c r="AB754" s="25" t="s">
        <v>138</v>
      </c>
      <c r="AC754" s="14" t="n">
        <v>24.6</v>
      </c>
      <c r="AD754" s="14" t="n">
        <v>24.9</v>
      </c>
      <c r="AE754" s="14" t="n">
        <v>24.5</v>
      </c>
      <c r="AF754" s="14" t="n">
        <v>22.7</v>
      </c>
      <c r="AG754" s="14" t="n">
        <v>20</v>
      </c>
      <c r="AH754" s="14" t="n">
        <v>16.6</v>
      </c>
      <c r="AI754" s="14" t="n">
        <v>16.3</v>
      </c>
      <c r="AJ754" s="14" t="n">
        <v>15.9</v>
      </c>
      <c r="AK754" s="14" t="n">
        <v>17.7</v>
      </c>
      <c r="AL754" s="14" t="n">
        <v>19.2</v>
      </c>
      <c r="AM754" s="14" t="n">
        <v>23.5</v>
      </c>
      <c r="AN754" s="14" t="n">
        <v>24.6</v>
      </c>
      <c r="AO754" s="14" t="n">
        <v>20.9</v>
      </c>
      <c r="AQ754" s="32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</row>
    <row r="755" customFormat="false" ht="12.8" hidden="false" customHeight="false" outlineLevel="0" collapsed="false">
      <c r="AA755" s="0" t="n">
        <f aca="false">AA754+1</f>
        <v>2004</v>
      </c>
      <c r="AB755" s="25" t="s">
        <v>139</v>
      </c>
      <c r="AC755" s="14" t="n">
        <v>27.6</v>
      </c>
      <c r="AD755" s="14" t="n">
        <v>24.3</v>
      </c>
      <c r="AE755" s="14" t="n">
        <v>22.9</v>
      </c>
      <c r="AF755" s="14" t="n">
        <v>21.9</v>
      </c>
      <c r="AG755" s="14" t="n">
        <v>18.5</v>
      </c>
      <c r="AH755" s="14" t="n">
        <v>16.2</v>
      </c>
      <c r="AI755" s="14" t="n">
        <v>15.3</v>
      </c>
      <c r="AJ755" s="14" t="n">
        <v>14.7</v>
      </c>
      <c r="AK755" s="14" t="n">
        <v>17.8</v>
      </c>
      <c r="AL755" s="14" t="n">
        <v>17.8</v>
      </c>
      <c r="AM755" s="14" t="n">
        <v>23.6</v>
      </c>
      <c r="AN755" s="14" t="n">
        <v>26.2</v>
      </c>
      <c r="AO755" s="14" t="n">
        <v>20.6</v>
      </c>
      <c r="AQ755" s="32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</row>
    <row r="756" customFormat="false" ht="12.8" hidden="false" customHeight="false" outlineLevel="0" collapsed="false">
      <c r="AA756" s="0" t="n">
        <f aca="false">AA755+1</f>
        <v>2005</v>
      </c>
      <c r="AB756" s="25" t="s">
        <v>140</v>
      </c>
      <c r="AC756" s="14" t="n">
        <v>23.9</v>
      </c>
      <c r="AD756" s="14" t="n">
        <v>26.6</v>
      </c>
      <c r="AE756" s="14" t="n">
        <v>24.2</v>
      </c>
      <c r="AF756" s="14" t="n">
        <v>21.6</v>
      </c>
      <c r="AG756" s="14" t="n">
        <v>18.4</v>
      </c>
      <c r="AH756" s="14" t="n">
        <v>16.6</v>
      </c>
      <c r="AI756" s="14" t="n">
        <v>15.3</v>
      </c>
      <c r="AJ756" s="14" t="n">
        <v>16.4</v>
      </c>
      <c r="AK756" s="14" t="n">
        <v>17.4</v>
      </c>
      <c r="AL756" s="14" t="n">
        <v>21.6</v>
      </c>
      <c r="AM756" s="14" t="n">
        <v>23.6</v>
      </c>
      <c r="AN756" s="14" t="n">
        <v>25.8</v>
      </c>
      <c r="AO756" s="14" t="n">
        <v>21</v>
      </c>
      <c r="AQ756" s="32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</row>
    <row r="757" customFormat="false" ht="12.8" hidden="false" customHeight="false" outlineLevel="0" collapsed="false">
      <c r="AA757" s="0" t="n">
        <f aca="false">AA756+1</f>
        <v>2006</v>
      </c>
      <c r="AB757" s="25" t="s">
        <v>141</v>
      </c>
      <c r="AC757" s="14" t="n">
        <v>27.1</v>
      </c>
      <c r="AD757" s="14" t="n">
        <v>25.5</v>
      </c>
      <c r="AE757" s="14" t="n">
        <v>24.3</v>
      </c>
      <c r="AF757" s="14" t="n">
        <v>24.1</v>
      </c>
      <c r="AG757" s="14" t="n">
        <v>20.1</v>
      </c>
      <c r="AH757" s="14" t="n">
        <v>17.1</v>
      </c>
      <c r="AI757" s="14" t="n">
        <v>15.8</v>
      </c>
      <c r="AJ757" s="14" t="n">
        <v>16.6</v>
      </c>
      <c r="AK757" s="14" t="n">
        <v>17.6</v>
      </c>
      <c r="AL757" s="14" t="n">
        <v>19.9</v>
      </c>
      <c r="AM757" s="14" t="n">
        <v>23.1</v>
      </c>
      <c r="AN757" s="14" t="n">
        <v>25.5</v>
      </c>
      <c r="AO757" s="14" t="n">
        <v>21.4</v>
      </c>
      <c r="AQ757" s="32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</row>
    <row r="758" customFormat="false" ht="12.8" hidden="false" customHeight="false" outlineLevel="0" collapsed="false">
      <c r="AA758" s="0" t="n">
        <f aca="false">AA757+1</f>
        <v>2007</v>
      </c>
      <c r="AB758" s="25" t="s">
        <v>142</v>
      </c>
      <c r="AC758" s="14" t="n">
        <v>27.1</v>
      </c>
      <c r="AD758" s="14" t="n">
        <v>24.2</v>
      </c>
      <c r="AE758" s="14" t="n">
        <v>25.9</v>
      </c>
      <c r="AF758" s="14" t="n">
        <v>19.3</v>
      </c>
      <c r="AG758" s="14" t="n">
        <v>17.3</v>
      </c>
      <c r="AH758" s="14" t="n">
        <v>15.8</v>
      </c>
      <c r="AI758" s="14" t="n">
        <v>14.8</v>
      </c>
      <c r="AJ758" s="14" t="n">
        <v>17.3</v>
      </c>
      <c r="AK758" s="14" t="n">
        <v>19.8</v>
      </c>
      <c r="AL758" s="14" t="n">
        <v>22.3</v>
      </c>
      <c r="AM758" s="14" t="n">
        <v>24.4</v>
      </c>
      <c r="AN758" s="14" t="n">
        <v>25.6</v>
      </c>
      <c r="AO758" s="14" t="n">
        <v>21.2</v>
      </c>
      <c r="AQ758" s="32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</row>
    <row r="759" customFormat="false" ht="12.8" hidden="false" customHeight="false" outlineLevel="0" collapsed="false">
      <c r="AA759" s="0" t="n">
        <f aca="false">AA758+1</f>
        <v>2008</v>
      </c>
      <c r="AB759" s="25" t="s">
        <v>143</v>
      </c>
      <c r="AC759" s="14" t="n">
        <v>27.4</v>
      </c>
      <c r="AD759" s="14" t="n">
        <v>28.6</v>
      </c>
      <c r="AE759" s="14" t="n">
        <v>25.5</v>
      </c>
      <c r="AF759" s="14" t="n">
        <v>23.8</v>
      </c>
      <c r="AG759" s="14" t="n">
        <v>19</v>
      </c>
      <c r="AH759" s="14" t="n">
        <v>15.2</v>
      </c>
      <c r="AI759" s="14" t="n">
        <v>15.6</v>
      </c>
      <c r="AJ759" s="14" t="n">
        <v>17.3</v>
      </c>
      <c r="AK759" s="14" t="n">
        <v>19.3</v>
      </c>
      <c r="AL759" s="14" t="n">
        <v>20.9</v>
      </c>
      <c r="AM759" s="14" t="n">
        <v>24.5</v>
      </c>
      <c r="AN759" s="14" t="n">
        <v>27.1</v>
      </c>
      <c r="AO759" s="14" t="n">
        <v>22</v>
      </c>
      <c r="AQ759" s="32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</row>
    <row r="760" customFormat="false" ht="12.8" hidden="false" customHeight="false" outlineLevel="0" collapsed="false">
      <c r="AA760" s="0" t="n">
        <f aca="false">AA759+1</f>
        <v>2009</v>
      </c>
      <c r="AB760" s="25" t="s">
        <v>144</v>
      </c>
      <c r="AC760" s="14" t="n">
        <v>27</v>
      </c>
      <c r="AD760" s="14" t="n">
        <v>25</v>
      </c>
      <c r="AE760" s="14" t="n">
        <v>28.3</v>
      </c>
      <c r="AF760" s="14" t="n">
        <v>22.1</v>
      </c>
      <c r="AG760" s="14" t="n">
        <v>19.7</v>
      </c>
      <c r="AH760" s="14" t="n">
        <v>16.5</v>
      </c>
      <c r="AI760" s="14" t="n">
        <v>14.8</v>
      </c>
      <c r="AJ760" s="14" t="n">
        <v>15.3</v>
      </c>
      <c r="AK760" s="14" t="n">
        <v>18.5</v>
      </c>
      <c r="AL760" s="14" t="n">
        <v>22.3</v>
      </c>
      <c r="AM760" s="14" t="n">
        <v>22.3</v>
      </c>
      <c r="AN760" s="14" t="n">
        <v>24.2</v>
      </c>
      <c r="AO760" s="14" t="n">
        <v>21.3</v>
      </c>
      <c r="AQ760" s="32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</row>
    <row r="761" customFormat="false" ht="12.8" hidden="false" customHeight="false" outlineLevel="0" collapsed="false">
      <c r="AA761" s="0" t="n">
        <f aca="false">AA760+1</f>
        <v>2010</v>
      </c>
      <c r="AB761" s="25" t="s">
        <v>145</v>
      </c>
      <c r="AC761" s="14" t="n">
        <v>28.9</v>
      </c>
      <c r="AD761" s="14" t="n">
        <v>27.1</v>
      </c>
      <c r="AE761" s="14" t="n">
        <v>24.7</v>
      </c>
      <c r="AF761" s="14" t="n">
        <v>22.2</v>
      </c>
      <c r="AG761" s="14" t="n">
        <v>18.5</v>
      </c>
      <c r="AH761" s="14" t="n">
        <v>16.3</v>
      </c>
      <c r="AI761" s="14" t="n">
        <v>16.2</v>
      </c>
      <c r="AJ761" s="14" t="n">
        <v>17.2</v>
      </c>
      <c r="AK761" s="14" t="n">
        <v>18</v>
      </c>
      <c r="AL761" s="14" t="n">
        <v>19.2</v>
      </c>
      <c r="AM761" s="14" t="n">
        <v>28.2</v>
      </c>
      <c r="AN761" s="14" t="n">
        <v>26.7</v>
      </c>
      <c r="AO761" s="14" t="n">
        <v>21.9</v>
      </c>
      <c r="AQ761" s="32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</row>
    <row r="762" customFormat="false" ht="12.8" hidden="false" customHeight="false" outlineLevel="0" collapsed="false">
      <c r="AA762" s="0" t="n">
        <f aca="false">AA761+1</f>
        <v>2011</v>
      </c>
      <c r="AB762" s="25" t="s">
        <v>146</v>
      </c>
      <c r="AC762" s="14" t="n">
        <v>27.6</v>
      </c>
      <c r="AD762" s="14" t="n">
        <v>27.9</v>
      </c>
      <c r="AE762" s="14" t="n">
        <v>25.7</v>
      </c>
      <c r="AF762" s="14" t="n">
        <v>22.7</v>
      </c>
      <c r="AG762" s="14" t="n">
        <v>19.6</v>
      </c>
      <c r="AH762" s="14" t="n">
        <v>16.5</v>
      </c>
      <c r="AI762" s="14" t="n">
        <v>15.9</v>
      </c>
      <c r="AJ762" s="14" t="n">
        <v>15.2</v>
      </c>
      <c r="AK762" s="14" t="n">
        <v>16.2</v>
      </c>
      <c r="AL762" s="14" t="n">
        <v>19.9</v>
      </c>
      <c r="AM762" s="14" t="n">
        <v>21.9</v>
      </c>
      <c r="AN762" s="14" t="n">
        <v>25</v>
      </c>
      <c r="AO762" s="14" t="n">
        <v>21.2</v>
      </c>
      <c r="AQ762" s="32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</row>
    <row r="763" customFormat="false" ht="12.8" hidden="false" customHeight="false" outlineLevel="0" collapsed="false">
      <c r="AA763" s="0" t="n">
        <f aca="false">AA762+1</f>
        <v>2012</v>
      </c>
      <c r="AB763" s="25" t="s">
        <v>147</v>
      </c>
      <c r="AC763" s="14" t="n">
        <v>27.2</v>
      </c>
      <c r="AD763" s="14" t="n">
        <v>25.4</v>
      </c>
      <c r="AE763" s="14" t="n">
        <v>21.9</v>
      </c>
      <c r="AF763" s="14" t="n">
        <v>20.8</v>
      </c>
      <c r="AG763" s="14" t="n">
        <v>17.8</v>
      </c>
      <c r="AH763" s="14" t="n">
        <v>16.4</v>
      </c>
      <c r="AI763" s="14" t="n">
        <v>15.6</v>
      </c>
      <c r="AJ763" s="14" t="n">
        <v>17.7</v>
      </c>
      <c r="AK763" s="14" t="n">
        <v>19.1</v>
      </c>
      <c r="AL763" s="14" t="n">
        <v>20</v>
      </c>
      <c r="AM763" s="14" t="n">
        <v>24.6</v>
      </c>
      <c r="AN763" s="14" t="n">
        <v>24.6</v>
      </c>
      <c r="AO763" s="14" t="n">
        <v>20.9</v>
      </c>
      <c r="AQ763" s="32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</row>
    <row r="764" customFormat="false" ht="12.8" hidden="false" customHeight="false" outlineLevel="0" collapsed="false">
      <c r="AA764" s="0" t="n">
        <f aca="false">AA763+1</f>
        <v>2013</v>
      </c>
      <c r="AB764" s="25" t="s">
        <v>148</v>
      </c>
      <c r="AC764" s="14" t="n">
        <v>27.8</v>
      </c>
      <c r="AD764" s="14" t="n">
        <v>25.6</v>
      </c>
      <c r="AE764" s="14" t="n">
        <v>24.6</v>
      </c>
      <c r="AF764" s="14" t="n">
        <v>23.1</v>
      </c>
      <c r="AG764" s="14" t="n">
        <v>18.1</v>
      </c>
      <c r="AH764" s="14" t="n">
        <v>15.7</v>
      </c>
      <c r="AI764" s="14" t="n">
        <v>15.5</v>
      </c>
      <c r="AJ764" s="14" t="n">
        <v>15.7</v>
      </c>
      <c r="AK764" s="14" t="n">
        <v>18.1</v>
      </c>
      <c r="AL764" s="14" t="n">
        <v>21.1</v>
      </c>
      <c r="AM764" s="14" t="n">
        <v>24.4</v>
      </c>
      <c r="AN764" s="14" t="n">
        <v>26.1</v>
      </c>
      <c r="AO764" s="14" t="n">
        <v>21.3</v>
      </c>
      <c r="AQ764" s="32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</row>
    <row r="765" customFormat="false" ht="12.8" hidden="false" customHeight="false" outlineLevel="0" collapsed="false">
      <c r="AA765" s="0" t="n">
        <f aca="false">AA764+1</f>
        <v>2014</v>
      </c>
      <c r="AB765" s="25" t="s">
        <v>149</v>
      </c>
      <c r="AC765" s="14" t="n">
        <v>27.7</v>
      </c>
      <c r="AD765" s="14" t="n">
        <v>28.2</v>
      </c>
      <c r="AE765" s="14" t="n">
        <v>27.5</v>
      </c>
      <c r="AF765" s="14" t="n">
        <v>22.4</v>
      </c>
      <c r="AG765" s="14" t="n">
        <v>19.7</v>
      </c>
      <c r="AH765" s="14" t="n">
        <v>16.3</v>
      </c>
      <c r="AI765" s="14" t="n">
        <v>15.8</v>
      </c>
      <c r="AJ765" s="14" t="n">
        <v>16.9</v>
      </c>
      <c r="AK765" s="14" t="n">
        <v>19.7</v>
      </c>
      <c r="AL765" s="14" t="n">
        <v>20.4</v>
      </c>
      <c r="AM765" s="14" t="n">
        <v>21.5</v>
      </c>
      <c r="AN765" s="14" t="n">
        <v>24.8</v>
      </c>
      <c r="AO765" s="14" t="n">
        <v>21.7</v>
      </c>
      <c r="AQ765" s="32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</row>
    <row r="766" customFormat="false" ht="12.8" hidden="false" customHeight="false" outlineLevel="0" collapsed="false">
      <c r="AA766" s="0" t="n">
        <f aca="false">AA765+1</f>
        <v>2015</v>
      </c>
      <c r="AB766" s="25" t="s">
        <v>150</v>
      </c>
      <c r="AC766" s="14" t="n">
        <v>27.9</v>
      </c>
      <c r="AD766" s="14" t="n">
        <v>26.1</v>
      </c>
      <c r="AE766" s="14" t="n">
        <v>24.9</v>
      </c>
      <c r="AF766" s="14" t="n">
        <v>22</v>
      </c>
      <c r="AG766" s="14" t="n">
        <v>19.6</v>
      </c>
      <c r="AH766" s="14" t="n">
        <v>16.7</v>
      </c>
      <c r="AI766" s="14" t="n">
        <v>15.4</v>
      </c>
      <c r="AJ766" s="14" t="n">
        <v>16.1</v>
      </c>
      <c r="AK766" s="14" t="n">
        <v>18.9</v>
      </c>
      <c r="AL766" s="14" t="n">
        <v>23</v>
      </c>
      <c r="AM766" s="14" t="n">
        <v>24.3</v>
      </c>
      <c r="AN766" s="14" t="n">
        <v>24.2</v>
      </c>
      <c r="AO766" s="14" t="n">
        <v>21.6</v>
      </c>
      <c r="AQ766" s="32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</row>
    <row r="767" customFormat="false" ht="12.8" hidden="false" customHeight="false" outlineLevel="0" collapsed="false">
      <c r="AA767" s="0" t="n">
        <f aca="false">AA766+1</f>
        <v>2016</v>
      </c>
      <c r="AB767" s="25" t="s">
        <v>151</v>
      </c>
      <c r="AC767" s="14" t="n">
        <v>26.4</v>
      </c>
      <c r="AD767" s="14" t="n">
        <v>27.7</v>
      </c>
      <c r="AE767" s="14" t="n">
        <v>24.1</v>
      </c>
      <c r="AF767" s="14" t="n">
        <v>19.5</v>
      </c>
      <c r="AG767" s="14" t="n">
        <v>17.8</v>
      </c>
      <c r="AH767" s="14" t="n">
        <v>15.9</v>
      </c>
      <c r="AI767" s="14" t="n">
        <v>14.7</v>
      </c>
      <c r="AJ767" s="14" t="n">
        <v>15.2</v>
      </c>
      <c r="AK767" s="14" t="n">
        <v>17.3</v>
      </c>
      <c r="AL767" s="14" t="n">
        <v>23</v>
      </c>
      <c r="AM767" s="14" t="n">
        <v>24.6</v>
      </c>
      <c r="AN767" s="14" t="n">
        <v>29.3</v>
      </c>
      <c r="AO767" s="14" t="n">
        <v>21.3</v>
      </c>
      <c r="AQ767" s="32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</row>
    <row r="768" customFormat="false" ht="12.8" hidden="false" customHeight="false" outlineLevel="0" collapsed="false">
      <c r="AA768" s="0" t="n">
        <f aca="false">AA767+1</f>
        <v>2017</v>
      </c>
      <c r="AB768" s="25" t="s">
        <v>152</v>
      </c>
      <c r="AC768" s="14" t="n">
        <v>27</v>
      </c>
      <c r="AD768" s="14" t="n">
        <v>25.1</v>
      </c>
      <c r="AE768" s="14" t="n">
        <v>23.7</v>
      </c>
      <c r="AF768" s="14" t="n">
        <v>22.8</v>
      </c>
      <c r="AG768" s="14" t="n">
        <v>19.3</v>
      </c>
      <c r="AH768" s="14" t="n">
        <v>16.1</v>
      </c>
      <c r="AI768" s="14" t="n">
        <v>14.9</v>
      </c>
      <c r="AJ768" s="14" t="n">
        <v>16.4</v>
      </c>
      <c r="AK768" s="14" t="n">
        <v>16</v>
      </c>
      <c r="AL768" s="14" t="n">
        <v>19.4</v>
      </c>
      <c r="AM768" s="14" t="n">
        <v>21.5</v>
      </c>
      <c r="AN768" s="14" t="n">
        <v>25.6</v>
      </c>
      <c r="AO768" s="14" t="n">
        <v>20.6</v>
      </c>
      <c r="AQ768" s="32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</row>
    <row r="769" customFormat="false" ht="12.8" hidden="false" customHeight="false" outlineLevel="0" collapsed="false">
      <c r="AA769" s="0" t="n">
        <f aca="false">AA768+1</f>
        <v>2018</v>
      </c>
      <c r="AB769" s="25" t="s">
        <v>153</v>
      </c>
      <c r="AC769" s="14" t="n">
        <v>26.6</v>
      </c>
      <c r="AD769" s="14" t="n">
        <v>26</v>
      </c>
      <c r="AE769" s="14" t="n">
        <v>25.7</v>
      </c>
      <c r="AF769" s="14" t="n">
        <v>22</v>
      </c>
      <c r="AG769" s="14" t="n">
        <v>18.6</v>
      </c>
      <c r="AH769" s="14" t="n">
        <v>17.1</v>
      </c>
      <c r="AI769" s="14" t="n">
        <v>16</v>
      </c>
      <c r="AJ769" s="14" t="n">
        <v>15.5</v>
      </c>
      <c r="AK769" s="14" t="n">
        <v>17.7</v>
      </c>
      <c r="AL769" s="14" t="n">
        <v>21.2</v>
      </c>
      <c r="AM769" s="14" t="n">
        <v>25.7</v>
      </c>
      <c r="AN769" s="14" t="n">
        <v>25.6</v>
      </c>
      <c r="AO769" s="14" t="n">
        <v>21.5</v>
      </c>
      <c r="AQ769" s="32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</row>
    <row r="770" customFormat="false" ht="12.8" hidden="false" customHeight="false" outlineLevel="0" collapsed="false">
      <c r="AA770" s="0" t="n">
        <f aca="false">AA769+1</f>
        <v>2019</v>
      </c>
      <c r="AB770" s="25" t="s">
        <v>154</v>
      </c>
      <c r="AC770" s="14" t="n">
        <v>28</v>
      </c>
      <c r="AD770" s="14" t="n">
        <v>27.5</v>
      </c>
      <c r="AE770" s="14" t="n">
        <v>25.8</v>
      </c>
      <c r="AF770" s="14" t="n">
        <v>24.6</v>
      </c>
      <c r="AG770" s="14" t="n">
        <v>18.5</v>
      </c>
      <c r="AH770" s="14" t="n">
        <v>15.6</v>
      </c>
      <c r="AI770" s="14" t="n">
        <v>15.7</v>
      </c>
      <c r="AJ770" s="14" t="n">
        <v>15.9</v>
      </c>
      <c r="AK770" s="14" t="n">
        <v>17.1</v>
      </c>
      <c r="AL770" s="14" t="n">
        <v>21.1</v>
      </c>
      <c r="AM770" s="14" t="n">
        <v>23.1</v>
      </c>
      <c r="AN770" s="14" t="n">
        <v>26.4</v>
      </c>
      <c r="AO770" s="14" t="n">
        <v>21.6</v>
      </c>
      <c r="AQ770" s="32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</row>
    <row r="771" customFormat="false" ht="12.8" hidden="false" customHeight="false" outlineLevel="0" collapsed="false">
      <c r="AA771" s="0" t="n">
        <f aca="false">AA770+1</f>
        <v>2020</v>
      </c>
      <c r="AB771" s="25" t="s">
        <v>155</v>
      </c>
      <c r="AC771" s="14" t="n">
        <v>30</v>
      </c>
      <c r="AD771" s="14" t="n">
        <v>27.3</v>
      </c>
      <c r="AE771" s="14" t="n">
        <v>25.1</v>
      </c>
      <c r="AF771" s="14" t="n">
        <v>23.2</v>
      </c>
      <c r="AG771" s="14" t="n">
        <v>18.3</v>
      </c>
      <c r="AH771" s="26"/>
      <c r="AQ771" s="32"/>
      <c r="AR771" s="14"/>
      <c r="AS771" s="14"/>
      <c r="AT771" s="14"/>
      <c r="AU771" s="14"/>
      <c r="AV771" s="14"/>
      <c r="AW771" s="26"/>
    </row>
    <row r="778" customFormat="false" ht="12.8" hidden="false" customHeight="false" outlineLevel="0" collapsed="false">
      <c r="AB778" s="0" t="s">
        <v>170</v>
      </c>
    </row>
    <row r="780" customFormat="false" ht="12.8" hidden="false" customHeight="false" outlineLevel="0" collapsed="false">
      <c r="AA780" s="0" t="n">
        <v>1914</v>
      </c>
      <c r="AB780" s="13" t="n">
        <v>1914</v>
      </c>
      <c r="AC780" s="14" t="n">
        <v>12.7</v>
      </c>
      <c r="AD780" s="14" t="n">
        <v>16.1</v>
      </c>
      <c r="AE780" s="14" t="n">
        <v>15.8</v>
      </c>
      <c r="AF780" s="14" t="n">
        <v>12.6</v>
      </c>
      <c r="AG780" s="14" t="n">
        <v>11.3</v>
      </c>
      <c r="AH780" s="14" t="n">
        <v>8.6</v>
      </c>
      <c r="AI780" s="14" t="n">
        <v>6.9</v>
      </c>
      <c r="AJ780" s="14" t="n">
        <v>9.8</v>
      </c>
      <c r="AK780" s="14" t="n">
        <v>8.6</v>
      </c>
      <c r="AL780" s="14" t="n">
        <v>12.3</v>
      </c>
      <c r="AM780" s="14" t="n">
        <v>14.3</v>
      </c>
      <c r="AN780" s="14" t="n">
        <v>15.3</v>
      </c>
      <c r="AO780" s="14" t="n">
        <v>12</v>
      </c>
    </row>
    <row r="781" customFormat="false" ht="12.8" hidden="false" customHeight="false" outlineLevel="0" collapsed="false">
      <c r="AA781" s="0" t="n">
        <f aca="false">AA780+1</f>
        <v>1915</v>
      </c>
      <c r="AB781" s="13" t="n">
        <v>1915</v>
      </c>
      <c r="AC781" s="14" t="n">
        <v>14.9</v>
      </c>
      <c r="AD781" s="14" t="n">
        <v>16.4</v>
      </c>
      <c r="AE781" s="14" t="n">
        <v>14.8</v>
      </c>
      <c r="AF781" s="14" t="n">
        <v>12.7</v>
      </c>
      <c r="AG781" s="14" t="n">
        <v>10.6</v>
      </c>
      <c r="AH781" s="14" t="n">
        <v>10.8</v>
      </c>
      <c r="AI781" s="14" t="n">
        <v>10.1</v>
      </c>
      <c r="AJ781" s="14" t="n">
        <v>9.3</v>
      </c>
      <c r="AK781" s="14" t="n">
        <v>10.1</v>
      </c>
      <c r="AL781" s="14" t="n">
        <v>10.5</v>
      </c>
      <c r="AM781" s="14" t="n">
        <v>10.1</v>
      </c>
      <c r="AN781" s="14" t="n">
        <v>13.9</v>
      </c>
      <c r="AO781" s="14" t="n">
        <v>12</v>
      </c>
    </row>
    <row r="782" customFormat="false" ht="12.8" hidden="false" customHeight="false" outlineLevel="0" collapsed="false">
      <c r="AA782" s="0" t="n">
        <f aca="false">AA781+1</f>
        <v>1916</v>
      </c>
      <c r="AB782" s="13" t="n">
        <v>1916</v>
      </c>
      <c r="AC782" s="14" t="n">
        <v>14.6</v>
      </c>
      <c r="AD782" s="14" t="n">
        <v>15.9</v>
      </c>
      <c r="AE782" s="14" t="n">
        <v>13.8</v>
      </c>
      <c r="AF782" s="14" t="n">
        <v>11.2</v>
      </c>
      <c r="AG782" s="14" t="n">
        <v>11.3</v>
      </c>
      <c r="AH782" s="14" t="n">
        <v>9.3</v>
      </c>
      <c r="AI782" s="14" t="n">
        <v>8.9</v>
      </c>
      <c r="AJ782" s="14" t="n">
        <v>8.7</v>
      </c>
      <c r="AK782" s="14" t="n">
        <v>10.3</v>
      </c>
      <c r="AL782" s="14" t="n">
        <v>10.2</v>
      </c>
      <c r="AM782" s="14" t="n">
        <v>10.5</v>
      </c>
      <c r="AN782" s="14" t="n">
        <v>13.5</v>
      </c>
      <c r="AO782" s="14" t="n">
        <v>11.5</v>
      </c>
    </row>
    <row r="783" customFormat="false" ht="12.8" hidden="false" customHeight="false" outlineLevel="0" collapsed="false">
      <c r="AA783" s="0" t="n">
        <f aca="false">AA782+1</f>
        <v>1917</v>
      </c>
      <c r="AB783" s="13" t="n">
        <v>1917</v>
      </c>
      <c r="AC783" s="14" t="n">
        <v>14.6</v>
      </c>
      <c r="AD783" s="14" t="n">
        <v>14.6</v>
      </c>
      <c r="AE783" s="14" t="n">
        <v>14.6</v>
      </c>
      <c r="AF783" s="14" t="n">
        <v>10.7</v>
      </c>
      <c r="AG783" s="14" t="n">
        <v>10.3</v>
      </c>
      <c r="AH783" s="14" t="n">
        <v>10</v>
      </c>
      <c r="AI783" s="14" t="n">
        <v>9.2</v>
      </c>
      <c r="AJ783" s="14" t="n">
        <v>8.4</v>
      </c>
      <c r="AK783" s="14" t="n">
        <v>9</v>
      </c>
      <c r="AL783" s="14" t="n">
        <v>10.2</v>
      </c>
      <c r="AM783" s="14" t="n">
        <v>12</v>
      </c>
      <c r="AN783" s="14" t="n">
        <v>15.3</v>
      </c>
      <c r="AO783" s="14" t="n">
        <v>11.6</v>
      </c>
    </row>
    <row r="784" customFormat="false" ht="12.8" hidden="false" customHeight="false" outlineLevel="0" collapsed="false">
      <c r="AA784" s="0" t="n">
        <f aca="false">AA783+1</f>
        <v>1918</v>
      </c>
      <c r="AB784" s="13" t="n">
        <v>1918</v>
      </c>
      <c r="AC784" s="14" t="n">
        <v>16.3</v>
      </c>
      <c r="AD784" s="14" t="n">
        <v>15.8</v>
      </c>
      <c r="AE784" s="14" t="n">
        <v>14.2</v>
      </c>
      <c r="AF784" s="14" t="n">
        <v>13.8</v>
      </c>
      <c r="AG784" s="14" t="n">
        <v>12.3</v>
      </c>
      <c r="AH784" s="14" t="n">
        <v>10.1</v>
      </c>
      <c r="AI784" s="14" t="n">
        <v>7.4</v>
      </c>
      <c r="AJ784" s="14" t="n">
        <v>8.3</v>
      </c>
      <c r="AK784" s="14" t="n">
        <v>8.9</v>
      </c>
      <c r="AL784" s="14" t="n">
        <v>10.3</v>
      </c>
      <c r="AM784" s="14" t="n">
        <v>12.4</v>
      </c>
      <c r="AN784" s="14" t="n">
        <v>13.5</v>
      </c>
      <c r="AO784" s="14" t="n">
        <v>11.9</v>
      </c>
    </row>
    <row r="785" customFormat="false" ht="12.8" hidden="false" customHeight="false" outlineLevel="0" collapsed="false">
      <c r="AA785" s="0" t="n">
        <f aca="false">AA784+1</f>
        <v>1919</v>
      </c>
      <c r="AB785" s="13" t="n">
        <v>1919</v>
      </c>
      <c r="AC785" s="14" t="n">
        <v>15.2</v>
      </c>
      <c r="AD785" s="14" t="n">
        <v>16.8</v>
      </c>
      <c r="AE785" s="14" t="n">
        <v>13.9</v>
      </c>
      <c r="AF785" s="14" t="n">
        <v>13.7</v>
      </c>
      <c r="AG785" s="14" t="n">
        <v>10.8</v>
      </c>
      <c r="AH785" s="14" t="n">
        <v>9.8</v>
      </c>
      <c r="AI785" s="14" t="n">
        <v>8.8</v>
      </c>
      <c r="AJ785" s="14" t="n">
        <v>8.6</v>
      </c>
      <c r="AK785" s="14" t="n">
        <v>9</v>
      </c>
      <c r="AL785" s="14" t="n">
        <v>10.5</v>
      </c>
      <c r="AM785" s="14" t="n">
        <v>13.2</v>
      </c>
      <c r="AN785" s="14" t="n">
        <v>14.7</v>
      </c>
      <c r="AO785" s="14" t="n">
        <v>12.1</v>
      </c>
    </row>
    <row r="786" customFormat="false" ht="12.8" hidden="false" customHeight="false" outlineLevel="0" collapsed="false">
      <c r="AA786" s="0" t="n">
        <f aca="false">AA785+1</f>
        <v>1920</v>
      </c>
      <c r="AB786" s="13" t="n">
        <v>1920</v>
      </c>
      <c r="AC786" s="14" t="n">
        <v>15.2</v>
      </c>
      <c r="AD786" s="14" t="n">
        <v>15.5</v>
      </c>
      <c r="AE786" s="14" t="n">
        <v>14.6</v>
      </c>
      <c r="AF786" s="14" t="n">
        <v>12.6</v>
      </c>
      <c r="AG786" s="14" t="n">
        <v>10.4</v>
      </c>
      <c r="AH786" s="14" t="n">
        <v>10.2</v>
      </c>
      <c r="AI786" s="14" t="n">
        <v>8.6</v>
      </c>
      <c r="AJ786" s="14" t="n">
        <v>8.7</v>
      </c>
      <c r="AK786" s="14" t="n">
        <v>10.1</v>
      </c>
      <c r="AL786" s="14" t="n">
        <v>11.1</v>
      </c>
      <c r="AM786" s="14" t="n">
        <v>13.2</v>
      </c>
      <c r="AN786" s="14" t="n">
        <v>14.3</v>
      </c>
      <c r="AO786" s="14" t="n">
        <v>12</v>
      </c>
    </row>
    <row r="787" customFormat="false" ht="12.8" hidden="false" customHeight="false" outlineLevel="0" collapsed="false">
      <c r="AA787" s="0" t="n">
        <f aca="false">AA786+1</f>
        <v>1921</v>
      </c>
      <c r="AB787" s="13" t="n">
        <v>1921</v>
      </c>
      <c r="AC787" s="14" t="n">
        <v>16.5</v>
      </c>
      <c r="AD787" s="14" t="n">
        <v>17.1</v>
      </c>
      <c r="AE787" s="14" t="n">
        <v>14.6</v>
      </c>
      <c r="AF787" s="14" t="n">
        <v>13.5</v>
      </c>
      <c r="AG787" s="14" t="n">
        <v>13.4</v>
      </c>
      <c r="AH787" s="14" t="n">
        <v>10.4</v>
      </c>
      <c r="AI787" s="14" t="n">
        <v>10.2</v>
      </c>
      <c r="AJ787" s="14" t="n">
        <v>8.3</v>
      </c>
      <c r="AK787" s="14" t="n">
        <v>10.1</v>
      </c>
      <c r="AL787" s="14" t="n">
        <v>10.5</v>
      </c>
      <c r="AM787" s="14" t="n">
        <v>13.1</v>
      </c>
      <c r="AN787" s="14" t="n">
        <v>14.7</v>
      </c>
      <c r="AO787" s="14" t="n">
        <v>12.7</v>
      </c>
    </row>
    <row r="788" customFormat="false" ht="12.8" hidden="false" customHeight="false" outlineLevel="0" collapsed="false">
      <c r="AA788" s="0" t="n">
        <f aca="false">AA787+1</f>
        <v>1922</v>
      </c>
      <c r="AB788" s="13" t="n">
        <v>1922</v>
      </c>
      <c r="AC788" s="14" t="n">
        <v>13.3</v>
      </c>
      <c r="AD788" s="14" t="n">
        <v>15.9</v>
      </c>
      <c r="AE788" s="14" t="n">
        <v>13.4</v>
      </c>
      <c r="AF788" s="14" t="n">
        <v>13.1</v>
      </c>
      <c r="AG788" s="14" t="n">
        <v>10.9</v>
      </c>
      <c r="AH788" s="14" t="n">
        <v>8.3</v>
      </c>
      <c r="AI788" s="14" t="n">
        <v>8.3</v>
      </c>
      <c r="AJ788" s="14" t="n">
        <v>7.1</v>
      </c>
      <c r="AK788" s="14" t="n">
        <v>8.8</v>
      </c>
      <c r="AL788" s="14" t="n">
        <v>10.4</v>
      </c>
      <c r="AM788" s="14" t="n">
        <v>11.9</v>
      </c>
      <c r="AN788" s="14" t="n">
        <v>14</v>
      </c>
      <c r="AO788" s="14" t="n">
        <v>11.3</v>
      </c>
    </row>
    <row r="789" customFormat="false" ht="12.8" hidden="false" customHeight="false" outlineLevel="0" collapsed="false">
      <c r="AA789" s="0" t="n">
        <f aca="false">AA788+1</f>
        <v>1923</v>
      </c>
      <c r="AB789" s="13" t="n">
        <v>1923</v>
      </c>
      <c r="AC789" s="14" t="n">
        <v>14.3</v>
      </c>
      <c r="AD789" s="14" t="n">
        <v>15.2</v>
      </c>
      <c r="AE789" s="14" t="n">
        <v>13.6</v>
      </c>
      <c r="AF789" s="14" t="n">
        <v>13.2</v>
      </c>
      <c r="AG789" s="14" t="n">
        <v>12.2</v>
      </c>
      <c r="AH789" s="14" t="n">
        <v>10.2</v>
      </c>
      <c r="AI789" s="14" t="n">
        <v>8.5</v>
      </c>
      <c r="AJ789" s="14" t="n">
        <v>8</v>
      </c>
      <c r="AK789" s="14" t="n">
        <v>8.2</v>
      </c>
      <c r="AL789" s="14" t="n">
        <v>10.2</v>
      </c>
      <c r="AM789" s="14" t="n">
        <v>10.7</v>
      </c>
      <c r="AN789" s="14" t="n">
        <v>14</v>
      </c>
      <c r="AO789" s="14" t="n">
        <v>11.5</v>
      </c>
    </row>
    <row r="790" customFormat="false" ht="12.8" hidden="false" customHeight="false" outlineLevel="0" collapsed="false">
      <c r="AA790" s="0" t="n">
        <f aca="false">AA789+1</f>
        <v>1924</v>
      </c>
      <c r="AB790" s="13" t="n">
        <v>1924</v>
      </c>
      <c r="AC790" s="14" t="n">
        <v>13.4</v>
      </c>
      <c r="AD790" s="14" t="n">
        <v>14.1</v>
      </c>
      <c r="AE790" s="14" t="n">
        <v>13.2</v>
      </c>
      <c r="AF790" s="14" t="n">
        <v>10.3</v>
      </c>
      <c r="AG790" s="14" t="n">
        <v>10.4</v>
      </c>
      <c r="AH790" s="14" t="n">
        <v>8.9</v>
      </c>
      <c r="AI790" s="14" t="n">
        <v>8.7</v>
      </c>
      <c r="AJ790" s="14" t="n">
        <v>8.9</v>
      </c>
      <c r="AK790" s="14" t="n">
        <v>9.2</v>
      </c>
      <c r="AL790" s="14" t="n">
        <v>10.2</v>
      </c>
      <c r="AM790" s="14" t="n">
        <v>12.2</v>
      </c>
      <c r="AN790" s="14" t="n">
        <v>12.9</v>
      </c>
      <c r="AO790" s="14" t="n">
        <v>11</v>
      </c>
    </row>
    <row r="791" customFormat="false" ht="12.8" hidden="false" customHeight="false" outlineLevel="0" collapsed="false">
      <c r="AA791" s="0" t="n">
        <f aca="false">AA790+1</f>
        <v>1925</v>
      </c>
      <c r="AB791" s="13" t="n">
        <v>1925</v>
      </c>
      <c r="AC791" s="14" t="n">
        <v>14.8</v>
      </c>
      <c r="AD791" s="14" t="n">
        <v>14.7</v>
      </c>
      <c r="AE791" s="14" t="n">
        <v>14.8</v>
      </c>
      <c r="AF791" s="14" t="n">
        <v>13.2</v>
      </c>
      <c r="AG791" s="14" t="n">
        <v>11</v>
      </c>
      <c r="AH791" s="14" t="n">
        <v>9.8</v>
      </c>
      <c r="AI791" s="14" t="n">
        <v>8.4</v>
      </c>
      <c r="AJ791" s="14" t="n">
        <v>8.2</v>
      </c>
      <c r="AK791" s="14" t="n">
        <v>8.8</v>
      </c>
      <c r="AL791" s="14" t="n">
        <v>9.5</v>
      </c>
      <c r="AM791" s="14" t="n">
        <v>12.4</v>
      </c>
      <c r="AN791" s="14" t="n">
        <v>13.2</v>
      </c>
      <c r="AO791" s="14" t="n">
        <v>11.6</v>
      </c>
    </row>
    <row r="792" customFormat="false" ht="12.8" hidden="false" customHeight="false" outlineLevel="0" collapsed="false">
      <c r="AA792" s="0" t="n">
        <f aca="false">AA791+1</f>
        <v>1926</v>
      </c>
      <c r="AB792" s="13" t="n">
        <v>1926</v>
      </c>
      <c r="AC792" s="14" t="n">
        <v>14</v>
      </c>
      <c r="AD792" s="14" t="n">
        <v>15.1</v>
      </c>
      <c r="AE792" s="14" t="n">
        <v>14.8</v>
      </c>
      <c r="AF792" s="14" t="n">
        <v>12.9</v>
      </c>
      <c r="AG792" s="14" t="n">
        <v>10.2</v>
      </c>
      <c r="AH792" s="14" t="n">
        <v>9.6</v>
      </c>
      <c r="AI792" s="14" t="n">
        <v>9.4</v>
      </c>
      <c r="AJ792" s="14" t="n">
        <v>8.7</v>
      </c>
      <c r="AK792" s="14" t="n">
        <v>9.9</v>
      </c>
      <c r="AL792" s="14" t="n">
        <v>10.3</v>
      </c>
      <c r="AM792" s="14" t="n">
        <v>11.6</v>
      </c>
      <c r="AN792" s="14" t="n">
        <v>13.3</v>
      </c>
      <c r="AO792" s="14" t="n">
        <v>11.7</v>
      </c>
    </row>
    <row r="793" customFormat="false" ht="12.8" hidden="false" customHeight="false" outlineLevel="0" collapsed="false">
      <c r="AA793" s="0" t="n">
        <f aca="false">AA792+1</f>
        <v>1927</v>
      </c>
      <c r="AB793" s="13" t="n">
        <v>1927</v>
      </c>
      <c r="AC793" s="14" t="n">
        <v>15</v>
      </c>
      <c r="AD793" s="14" t="n">
        <v>14.1</v>
      </c>
      <c r="AE793" s="14" t="n">
        <v>13.3</v>
      </c>
      <c r="AF793" s="14" t="n">
        <v>11.9</v>
      </c>
      <c r="AG793" s="14" t="n">
        <v>10.1</v>
      </c>
      <c r="AH793" s="14" t="n">
        <v>8.3</v>
      </c>
      <c r="AI793" s="14" t="n">
        <v>7.9</v>
      </c>
      <c r="AJ793" s="14" t="n">
        <v>8.2</v>
      </c>
      <c r="AK793" s="14" t="n">
        <v>8.6</v>
      </c>
      <c r="AL793" s="14" t="n">
        <v>10.8</v>
      </c>
      <c r="AM793" s="14" t="n">
        <v>12.8</v>
      </c>
      <c r="AN793" s="14" t="n">
        <v>13.9</v>
      </c>
      <c r="AO793" s="14" t="n">
        <v>11.2</v>
      </c>
    </row>
    <row r="794" customFormat="false" ht="12.8" hidden="false" customHeight="false" outlineLevel="0" collapsed="false">
      <c r="AA794" s="0" t="n">
        <f aca="false">AA793+1</f>
        <v>1928</v>
      </c>
      <c r="AB794" s="13" t="n">
        <v>1928</v>
      </c>
      <c r="AC794" s="14" t="n">
        <v>13.9</v>
      </c>
      <c r="AD794" s="14" t="n">
        <v>14.5</v>
      </c>
      <c r="AE794" s="14" t="n">
        <v>14.3</v>
      </c>
      <c r="AF794" s="14" t="n">
        <v>13.2</v>
      </c>
      <c r="AG794" s="14" t="n">
        <v>10</v>
      </c>
      <c r="AH794" s="14" t="n">
        <v>9.2</v>
      </c>
      <c r="AI794" s="14" t="n">
        <v>8.8</v>
      </c>
      <c r="AJ794" s="14" t="n">
        <v>8.8</v>
      </c>
      <c r="AK794" s="14" t="n">
        <v>9.7</v>
      </c>
      <c r="AL794" s="14" t="n">
        <v>9.6</v>
      </c>
      <c r="AM794" s="14" t="n">
        <v>12.1</v>
      </c>
      <c r="AN794" s="14" t="n">
        <v>13.6</v>
      </c>
      <c r="AO794" s="14" t="n">
        <v>11.5</v>
      </c>
    </row>
    <row r="795" customFormat="false" ht="12.8" hidden="false" customHeight="false" outlineLevel="0" collapsed="false">
      <c r="AA795" s="0" t="n">
        <f aca="false">AA794+1</f>
        <v>1929</v>
      </c>
      <c r="AB795" s="13" t="n">
        <v>1929</v>
      </c>
      <c r="AC795" s="14" t="n">
        <v>13.4</v>
      </c>
      <c r="AD795" s="14" t="n">
        <v>16.4</v>
      </c>
      <c r="AE795" s="14" t="n">
        <v>13.3</v>
      </c>
      <c r="AF795" s="14" t="n">
        <v>11.6</v>
      </c>
      <c r="AG795" s="14" t="n">
        <v>10.2</v>
      </c>
      <c r="AH795" s="14" t="n">
        <v>9.4</v>
      </c>
      <c r="AI795" s="14" t="n">
        <v>7.5</v>
      </c>
      <c r="AJ795" s="14" t="n">
        <v>8</v>
      </c>
      <c r="AK795" s="14" t="n">
        <v>8.6</v>
      </c>
      <c r="AL795" s="14" t="n">
        <v>9.8</v>
      </c>
      <c r="AM795" s="14" t="n">
        <v>12</v>
      </c>
      <c r="AN795" s="14" t="n">
        <v>12.4</v>
      </c>
      <c r="AO795" s="14" t="n">
        <v>11</v>
      </c>
    </row>
    <row r="796" customFormat="false" ht="12.8" hidden="false" customHeight="false" outlineLevel="0" collapsed="false">
      <c r="AA796" s="0" t="n">
        <f aca="false">AA795+1</f>
        <v>1930</v>
      </c>
      <c r="AB796" s="13" t="n">
        <v>1930</v>
      </c>
      <c r="AC796" s="14" t="n">
        <v>13.7</v>
      </c>
      <c r="AD796" s="14" t="n">
        <v>16.3</v>
      </c>
      <c r="AE796" s="14" t="n">
        <v>15</v>
      </c>
      <c r="AF796" s="14" t="n">
        <v>12.4</v>
      </c>
      <c r="AG796" s="14" t="n">
        <v>11.3</v>
      </c>
      <c r="AH796" s="14" t="n">
        <v>9.3</v>
      </c>
      <c r="AI796" s="14" t="n">
        <v>9.8</v>
      </c>
      <c r="AJ796" s="14" t="n">
        <v>8.3</v>
      </c>
      <c r="AK796" s="14" t="n">
        <v>9.8</v>
      </c>
      <c r="AL796" s="14" t="n">
        <v>12.2</v>
      </c>
      <c r="AM796" s="14" t="n">
        <v>11.7</v>
      </c>
      <c r="AN796" s="14" t="n">
        <v>14.6</v>
      </c>
      <c r="AO796" s="14" t="n">
        <v>12</v>
      </c>
    </row>
    <row r="797" customFormat="false" ht="12.8" hidden="false" customHeight="false" outlineLevel="0" collapsed="false">
      <c r="AA797" s="0" t="n">
        <f aca="false">AA796+1</f>
        <v>1931</v>
      </c>
      <c r="AB797" s="13" t="n">
        <v>1931</v>
      </c>
      <c r="AC797" s="14" t="n">
        <v>14.4</v>
      </c>
      <c r="AD797" s="14" t="n">
        <v>13.7</v>
      </c>
      <c r="AE797" s="14" t="n">
        <v>13.3</v>
      </c>
      <c r="AF797" s="14" t="n">
        <v>11.3</v>
      </c>
      <c r="AG797" s="14" t="n">
        <v>11.3</v>
      </c>
      <c r="AH797" s="14" t="n">
        <v>9.6</v>
      </c>
      <c r="AI797" s="14" t="n">
        <v>8.4</v>
      </c>
      <c r="AJ797" s="14" t="n">
        <v>8.4</v>
      </c>
      <c r="AK797" s="14" t="n">
        <v>9.6</v>
      </c>
      <c r="AL797" s="14" t="n">
        <v>9.7</v>
      </c>
      <c r="AM797" s="14" t="n">
        <v>11.8</v>
      </c>
      <c r="AN797" s="14" t="n">
        <v>14.1</v>
      </c>
      <c r="AO797" s="14" t="n">
        <v>11.3</v>
      </c>
    </row>
    <row r="798" customFormat="false" ht="12.8" hidden="false" customHeight="false" outlineLevel="0" collapsed="false">
      <c r="AA798" s="0" t="n">
        <f aca="false">AA797+1</f>
        <v>1932</v>
      </c>
      <c r="AB798" s="13" t="n">
        <v>1932</v>
      </c>
      <c r="AC798" s="14" t="n">
        <v>15.4</v>
      </c>
      <c r="AD798" s="14" t="n">
        <v>14.9</v>
      </c>
      <c r="AE798" s="14" t="n">
        <v>14.3</v>
      </c>
      <c r="AF798" s="14" t="n">
        <v>13.2</v>
      </c>
      <c r="AG798" s="14" t="n">
        <v>12.5</v>
      </c>
      <c r="AH798" s="14" t="n">
        <v>9.6</v>
      </c>
      <c r="AI798" s="14" t="n">
        <v>9</v>
      </c>
      <c r="AJ798" s="14" t="n">
        <v>8.3</v>
      </c>
      <c r="AK798" s="14" t="n">
        <v>9.9</v>
      </c>
      <c r="AL798" s="14" t="n">
        <v>9.2</v>
      </c>
      <c r="AM798" s="14" t="n">
        <v>11.7</v>
      </c>
      <c r="AN798" s="14" t="n">
        <v>12.6</v>
      </c>
      <c r="AO798" s="14" t="n">
        <v>11.7</v>
      </c>
    </row>
    <row r="799" customFormat="false" ht="12.8" hidden="false" customHeight="false" outlineLevel="0" collapsed="false">
      <c r="AA799" s="0" t="n">
        <f aca="false">AA798+1</f>
        <v>1933</v>
      </c>
      <c r="AB799" s="13" t="n">
        <v>1933</v>
      </c>
      <c r="AC799" s="14" t="n">
        <v>14.6</v>
      </c>
      <c r="AD799" s="14" t="n">
        <v>14.9</v>
      </c>
      <c r="AE799" s="14" t="n">
        <v>14.5</v>
      </c>
      <c r="AF799" s="14" t="n">
        <v>12.2</v>
      </c>
      <c r="AG799" s="14" t="n">
        <v>10.2</v>
      </c>
      <c r="AH799" s="14" t="n">
        <v>9.6</v>
      </c>
      <c r="AI799" s="14" t="n">
        <v>7.9</v>
      </c>
      <c r="AJ799" s="14" t="n">
        <v>8.1</v>
      </c>
      <c r="AK799" s="14" t="n">
        <v>9.2</v>
      </c>
      <c r="AL799" s="14" t="n">
        <v>10.4</v>
      </c>
      <c r="AM799" s="14" t="n">
        <v>12.3</v>
      </c>
      <c r="AN799" s="14" t="n">
        <v>12.8</v>
      </c>
      <c r="AO799" s="14" t="n">
        <v>11.4</v>
      </c>
    </row>
    <row r="800" customFormat="false" ht="12.8" hidden="false" customHeight="false" outlineLevel="0" collapsed="false">
      <c r="AA800" s="0" t="n">
        <f aca="false">AA799+1</f>
        <v>1934</v>
      </c>
      <c r="AB800" s="13" t="n">
        <v>1934</v>
      </c>
      <c r="AC800" s="14" t="n">
        <v>15.8</v>
      </c>
      <c r="AD800" s="14" t="n">
        <v>16.2</v>
      </c>
      <c r="AE800" s="14" t="n">
        <v>16.7</v>
      </c>
      <c r="AF800" s="14" t="n">
        <v>13</v>
      </c>
      <c r="AG800" s="14" t="n">
        <v>10.8</v>
      </c>
      <c r="AH800" s="14" t="n">
        <v>10.2</v>
      </c>
      <c r="AI800" s="14" t="n">
        <v>10</v>
      </c>
      <c r="AJ800" s="14" t="n">
        <v>8.6</v>
      </c>
      <c r="AK800" s="14" t="n">
        <v>9.7</v>
      </c>
      <c r="AL800" s="14" t="n">
        <v>10</v>
      </c>
      <c r="AM800" s="14" t="n">
        <v>11.8</v>
      </c>
      <c r="AN800" s="14" t="n">
        <v>13</v>
      </c>
      <c r="AO800" s="14" t="n">
        <v>12.1</v>
      </c>
    </row>
    <row r="801" customFormat="false" ht="12.8" hidden="false" customHeight="false" outlineLevel="0" collapsed="false">
      <c r="AA801" s="0" t="n">
        <f aca="false">AA800+1</f>
        <v>1935</v>
      </c>
      <c r="AB801" s="13" t="n">
        <v>1935</v>
      </c>
      <c r="AC801" s="14" t="n">
        <v>13.4</v>
      </c>
      <c r="AD801" s="14" t="n">
        <v>15.1</v>
      </c>
      <c r="AE801" s="14" t="n">
        <v>14.8</v>
      </c>
      <c r="AF801" s="14" t="n">
        <v>12.7</v>
      </c>
      <c r="AG801" s="14" t="n">
        <v>10.8</v>
      </c>
      <c r="AH801" s="14" t="n">
        <v>9.7</v>
      </c>
      <c r="AI801" s="14" t="n">
        <v>8.4</v>
      </c>
      <c r="AJ801" s="14" t="n">
        <v>8.5</v>
      </c>
      <c r="AK801" s="14" t="n">
        <v>9.9</v>
      </c>
      <c r="AL801" s="14" t="n">
        <v>10.7</v>
      </c>
      <c r="AM801" s="14" t="n">
        <v>12.1</v>
      </c>
      <c r="AN801" s="14" t="n">
        <v>14.1</v>
      </c>
      <c r="AO801" s="14" t="n">
        <v>11.7</v>
      </c>
    </row>
    <row r="802" customFormat="false" ht="12.8" hidden="false" customHeight="false" outlineLevel="0" collapsed="false">
      <c r="AA802" s="0" t="n">
        <f aca="false">AA801+1</f>
        <v>1936</v>
      </c>
      <c r="AB802" s="13" t="n">
        <v>1936</v>
      </c>
      <c r="AC802" s="14" t="n">
        <v>16.1</v>
      </c>
      <c r="AD802" s="14" t="n">
        <v>15.1</v>
      </c>
      <c r="AE802" s="14" t="n">
        <v>14.6</v>
      </c>
      <c r="AF802" s="14" t="n">
        <v>11.4</v>
      </c>
      <c r="AG802" s="14" t="n">
        <v>11.3</v>
      </c>
      <c r="AH802" s="14" t="n">
        <v>8.9</v>
      </c>
      <c r="AI802" s="14" t="n">
        <v>8.5</v>
      </c>
      <c r="AJ802" s="14" t="n">
        <v>9.6</v>
      </c>
      <c r="AK802" s="14" t="n">
        <v>8.8</v>
      </c>
      <c r="AL802" s="14" t="n">
        <v>10.4</v>
      </c>
      <c r="AM802" s="14" t="n">
        <v>11.3</v>
      </c>
      <c r="AN802" s="14" t="n">
        <v>14</v>
      </c>
      <c r="AO802" s="14" t="n">
        <v>11.7</v>
      </c>
    </row>
    <row r="803" customFormat="false" ht="12.8" hidden="false" customHeight="false" outlineLevel="0" collapsed="false">
      <c r="AA803" s="0" t="n">
        <f aca="false">AA802+1</f>
        <v>1937</v>
      </c>
      <c r="AB803" s="13" t="n">
        <v>1937</v>
      </c>
      <c r="AC803" s="14" t="n">
        <v>13.8</v>
      </c>
      <c r="AD803" s="14" t="n">
        <v>16.2</v>
      </c>
      <c r="AE803" s="14" t="n">
        <v>15</v>
      </c>
      <c r="AF803" s="14" t="n">
        <v>12.8</v>
      </c>
      <c r="AG803" s="14" t="n">
        <v>12.1</v>
      </c>
      <c r="AH803" s="14" t="n">
        <v>9.1</v>
      </c>
      <c r="AI803" s="14" t="n">
        <v>8.3</v>
      </c>
      <c r="AJ803" s="14" t="n">
        <v>9.4</v>
      </c>
      <c r="AK803" s="14" t="n">
        <v>9.7</v>
      </c>
      <c r="AL803" s="14" t="n">
        <v>11.7</v>
      </c>
      <c r="AM803" s="14" t="n">
        <v>13.4</v>
      </c>
      <c r="AN803" s="14" t="n">
        <v>13.4</v>
      </c>
      <c r="AO803" s="14" t="n">
        <v>12.1</v>
      </c>
    </row>
    <row r="804" customFormat="false" ht="12.8" hidden="false" customHeight="false" outlineLevel="0" collapsed="false">
      <c r="AA804" s="0" t="n">
        <f aca="false">AA803+1</f>
        <v>1938</v>
      </c>
      <c r="AB804" s="13" t="n">
        <v>1938</v>
      </c>
      <c r="AC804" s="14" t="n">
        <v>14.9</v>
      </c>
      <c r="AD804" s="14" t="n">
        <v>14.7</v>
      </c>
      <c r="AE804" s="14" t="n">
        <v>15.5</v>
      </c>
      <c r="AF804" s="14" t="n">
        <v>13.3</v>
      </c>
      <c r="AG804" s="14" t="n">
        <v>11</v>
      </c>
      <c r="AH804" s="14" t="n">
        <v>8.7</v>
      </c>
      <c r="AI804" s="14" t="n">
        <v>8.4</v>
      </c>
      <c r="AJ804" s="14" t="n">
        <v>8.6</v>
      </c>
      <c r="AK804" s="14" t="n">
        <v>9.2</v>
      </c>
      <c r="AL804" s="14" t="n">
        <v>10.7</v>
      </c>
      <c r="AM804" s="14" t="n">
        <v>12.9</v>
      </c>
      <c r="AN804" s="14" t="n">
        <v>14.1</v>
      </c>
      <c r="AO804" s="14" t="n">
        <v>11.8</v>
      </c>
    </row>
    <row r="805" customFormat="false" ht="12.8" hidden="false" customHeight="false" outlineLevel="0" collapsed="false">
      <c r="AA805" s="0" t="n">
        <f aca="false">AA804+1</f>
        <v>1939</v>
      </c>
      <c r="AB805" s="13" t="n">
        <v>1939</v>
      </c>
      <c r="AC805" s="14" t="n">
        <v>16.3</v>
      </c>
      <c r="AD805" s="14" t="n">
        <v>14.6</v>
      </c>
      <c r="AE805" s="14" t="n">
        <v>13.8</v>
      </c>
      <c r="AF805" s="14" t="n">
        <v>13.3</v>
      </c>
      <c r="AG805" s="14" t="n">
        <v>12.3</v>
      </c>
      <c r="AH805" s="14" t="n">
        <v>9.4</v>
      </c>
      <c r="AI805" s="14" t="n">
        <v>8.5</v>
      </c>
      <c r="AJ805" s="14" t="n">
        <v>7.6</v>
      </c>
      <c r="AK805" s="14" t="n">
        <v>8.6</v>
      </c>
      <c r="AL805" s="14" t="n">
        <v>9.3</v>
      </c>
      <c r="AM805" s="14" t="n">
        <v>12</v>
      </c>
      <c r="AN805" s="14" t="n">
        <v>11.5</v>
      </c>
      <c r="AO805" s="14" t="n">
        <v>11.4</v>
      </c>
    </row>
    <row r="806" customFormat="false" ht="12.8" hidden="false" customHeight="false" outlineLevel="0" collapsed="false">
      <c r="AA806" s="0" t="n">
        <f aca="false">AA805+1</f>
        <v>1940</v>
      </c>
      <c r="AB806" s="13" t="n">
        <v>1940</v>
      </c>
      <c r="AC806" s="14" t="n">
        <v>14</v>
      </c>
      <c r="AD806" s="14" t="n">
        <v>13.4</v>
      </c>
      <c r="AE806" s="14" t="n">
        <v>15.2</v>
      </c>
      <c r="AF806" s="14" t="n">
        <v>11.5</v>
      </c>
      <c r="AG806" s="14" t="n">
        <v>9.8</v>
      </c>
      <c r="AH806" s="14" t="n">
        <v>8.8</v>
      </c>
      <c r="AI806" s="14" t="n">
        <v>8.6</v>
      </c>
      <c r="AJ806" s="14" t="n">
        <v>7.9</v>
      </c>
      <c r="AK806" s="14" t="n">
        <v>8.9</v>
      </c>
      <c r="AL806" s="14" t="n">
        <v>10.9</v>
      </c>
      <c r="AM806" s="14" t="n">
        <v>10.8</v>
      </c>
      <c r="AN806" s="14" t="n">
        <v>13.6</v>
      </c>
      <c r="AO806" s="14" t="n">
        <v>11.1</v>
      </c>
    </row>
    <row r="807" customFormat="false" ht="12.8" hidden="false" customHeight="false" outlineLevel="0" collapsed="false">
      <c r="AA807" s="0" t="n">
        <f aca="false">AA806+1</f>
        <v>1941</v>
      </c>
      <c r="AB807" s="13" t="n">
        <v>1941</v>
      </c>
      <c r="AC807" s="14" t="n">
        <v>13.9</v>
      </c>
      <c r="AD807" s="14" t="n">
        <v>13.8</v>
      </c>
      <c r="AE807" s="14" t="n">
        <v>13</v>
      </c>
      <c r="AF807" s="14" t="n">
        <v>13.4</v>
      </c>
      <c r="AG807" s="14" t="n">
        <v>9.6</v>
      </c>
      <c r="AH807" s="14" t="n">
        <v>9.1</v>
      </c>
      <c r="AI807" s="14" t="n">
        <v>9.1</v>
      </c>
      <c r="AJ807" s="14" t="n">
        <v>7.7</v>
      </c>
      <c r="AK807" s="14" t="n">
        <v>9.2</v>
      </c>
      <c r="AL807" s="14" t="n">
        <v>9.2</v>
      </c>
      <c r="AM807" s="14" t="n">
        <v>12</v>
      </c>
      <c r="AN807" s="14" t="n">
        <v>13.9</v>
      </c>
      <c r="AO807" s="14" t="n">
        <v>11.2</v>
      </c>
    </row>
    <row r="808" customFormat="false" ht="12.8" hidden="false" customHeight="false" outlineLevel="0" collapsed="false">
      <c r="AA808" s="0" t="n">
        <f aca="false">AA807+1</f>
        <v>1942</v>
      </c>
      <c r="AB808" s="13" t="n">
        <v>1942</v>
      </c>
      <c r="AC808" s="14" t="n">
        <v>14.5</v>
      </c>
      <c r="AD808" s="14" t="n">
        <v>14.2</v>
      </c>
      <c r="AE808" s="14" t="n">
        <v>14.3</v>
      </c>
      <c r="AF808" s="14" t="n">
        <v>12.1</v>
      </c>
      <c r="AG808" s="14" t="n">
        <v>11.2</v>
      </c>
      <c r="AH808" s="14" t="n">
        <v>10.1</v>
      </c>
      <c r="AI808" s="14" t="n">
        <v>8</v>
      </c>
      <c r="AJ808" s="14" t="n">
        <v>8.4</v>
      </c>
      <c r="AK808" s="14" t="n">
        <v>8.9</v>
      </c>
      <c r="AL808" s="14" t="n">
        <v>10.6</v>
      </c>
      <c r="AM808" s="14" t="n">
        <v>12.4</v>
      </c>
      <c r="AN808" s="14" t="n">
        <v>13.9</v>
      </c>
      <c r="AO808" s="14" t="n">
        <v>11.5</v>
      </c>
    </row>
    <row r="809" customFormat="false" ht="12.8" hidden="false" customHeight="false" outlineLevel="0" collapsed="false">
      <c r="AA809" s="0" t="n">
        <f aca="false">AA808+1</f>
        <v>1943</v>
      </c>
      <c r="AB809" s="13" t="n">
        <v>1943</v>
      </c>
      <c r="AC809" s="14" t="n">
        <v>14.4</v>
      </c>
      <c r="AD809" s="14" t="n">
        <v>15.1</v>
      </c>
      <c r="AE809" s="14" t="n">
        <v>14.9</v>
      </c>
      <c r="AF809" s="14" t="n">
        <v>11.4</v>
      </c>
      <c r="AG809" s="14" t="n">
        <v>9.8</v>
      </c>
      <c r="AH809" s="14" t="n">
        <v>8.1</v>
      </c>
      <c r="AI809" s="14" t="n">
        <v>8</v>
      </c>
      <c r="AJ809" s="14" t="n">
        <v>6.1</v>
      </c>
      <c r="AK809" s="14" t="n">
        <v>7.9</v>
      </c>
      <c r="AL809" s="14" t="n">
        <v>9.1</v>
      </c>
      <c r="AM809" s="14" t="n">
        <v>11.8</v>
      </c>
      <c r="AN809" s="14" t="n">
        <v>12.3</v>
      </c>
      <c r="AO809" s="14" t="n">
        <v>10.7</v>
      </c>
    </row>
    <row r="810" customFormat="false" ht="12.8" hidden="false" customHeight="false" outlineLevel="0" collapsed="false">
      <c r="AA810" s="0" t="n">
        <f aca="false">AA809+1</f>
        <v>1944</v>
      </c>
      <c r="AB810" s="13" t="n">
        <v>1944</v>
      </c>
      <c r="AC810" s="14" t="n">
        <v>13.2</v>
      </c>
      <c r="AD810" s="14" t="n">
        <v>15</v>
      </c>
      <c r="AE810" s="14" t="n">
        <v>13.9</v>
      </c>
      <c r="AF810" s="14" t="n">
        <v>11.6</v>
      </c>
      <c r="AG810" s="14" t="n">
        <v>9.4</v>
      </c>
      <c r="AH810" s="14" t="n">
        <v>8.5</v>
      </c>
      <c r="AI810" s="14" t="n">
        <v>7.9</v>
      </c>
      <c r="AJ810" s="14" t="n">
        <v>6.8</v>
      </c>
      <c r="AK810" s="14" t="n">
        <v>9.4</v>
      </c>
      <c r="AL810" s="14" t="n">
        <v>9.6</v>
      </c>
      <c r="AM810" s="14" t="n">
        <v>11.9</v>
      </c>
      <c r="AN810" s="14" t="n">
        <v>13.2</v>
      </c>
      <c r="AO810" s="14" t="n">
        <v>10.9</v>
      </c>
    </row>
    <row r="811" customFormat="false" ht="12.8" hidden="false" customHeight="false" outlineLevel="0" collapsed="false">
      <c r="AA811" s="0" t="n">
        <f aca="false">AA810+1</f>
        <v>1945</v>
      </c>
      <c r="AB811" s="13" t="n">
        <v>1945</v>
      </c>
      <c r="AC811" s="14" t="n">
        <v>13.6</v>
      </c>
      <c r="AD811" s="14" t="n">
        <v>14</v>
      </c>
      <c r="AE811" s="14" t="n">
        <v>13.1</v>
      </c>
      <c r="AF811" s="14" t="n">
        <v>11.4</v>
      </c>
      <c r="AG811" s="14" t="n">
        <v>9.7</v>
      </c>
      <c r="AH811" s="14" t="n">
        <v>9.7</v>
      </c>
      <c r="AI811" s="14" t="n">
        <v>7.2</v>
      </c>
      <c r="AJ811" s="14" t="n">
        <v>8.9</v>
      </c>
      <c r="AK811" s="14" t="n">
        <v>8.4</v>
      </c>
      <c r="AL811" s="14" t="n">
        <v>9.5</v>
      </c>
      <c r="AM811" s="14" t="n">
        <v>11.2</v>
      </c>
      <c r="AN811" s="14" t="n">
        <v>14.2</v>
      </c>
      <c r="AO811" s="14" t="n">
        <v>10.9</v>
      </c>
    </row>
    <row r="812" customFormat="false" ht="12.8" hidden="false" customHeight="false" outlineLevel="0" collapsed="false">
      <c r="AA812" s="0" t="n">
        <f aca="false">AA811+1</f>
        <v>1946</v>
      </c>
      <c r="AB812" s="13" t="n">
        <v>1946</v>
      </c>
      <c r="AC812" s="14" t="n">
        <v>14.6</v>
      </c>
      <c r="AD812" s="14" t="n">
        <v>14.4</v>
      </c>
      <c r="AE812" s="14" t="n">
        <v>12.7</v>
      </c>
      <c r="AF812" s="14" t="n">
        <v>10.9</v>
      </c>
      <c r="AG812" s="14" t="n">
        <v>10.7</v>
      </c>
      <c r="AH812" s="14" t="n">
        <v>7.9</v>
      </c>
      <c r="AI812" s="14" t="n">
        <v>8.8</v>
      </c>
      <c r="AJ812" s="14" t="n">
        <v>7.6</v>
      </c>
      <c r="AK812" s="14" t="n">
        <v>7.4</v>
      </c>
      <c r="AL812" s="14" t="n">
        <v>7.6</v>
      </c>
      <c r="AM812" s="14" t="n">
        <v>10.9</v>
      </c>
      <c r="AN812" s="14" t="n">
        <v>13.7</v>
      </c>
      <c r="AO812" s="14" t="n">
        <v>10.6</v>
      </c>
    </row>
    <row r="813" customFormat="false" ht="12.8" hidden="false" customHeight="false" outlineLevel="0" collapsed="false">
      <c r="AA813" s="0" t="n">
        <f aca="false">AA812+1</f>
        <v>1947</v>
      </c>
      <c r="AB813" s="13" t="n">
        <v>1947</v>
      </c>
      <c r="AC813" s="14" t="n">
        <v>14.4</v>
      </c>
      <c r="AD813" s="14" t="n">
        <v>16.6</v>
      </c>
      <c r="AE813" s="14" t="n">
        <v>13.5</v>
      </c>
      <c r="AF813" s="14" t="n">
        <v>12.9</v>
      </c>
      <c r="AG813" s="14" t="n">
        <v>11</v>
      </c>
      <c r="AH813" s="14" t="n">
        <v>9.2</v>
      </c>
      <c r="AI813" s="14" t="n">
        <v>7.8</v>
      </c>
      <c r="AJ813" s="14" t="n">
        <v>7.6</v>
      </c>
      <c r="AK813" s="14" t="n">
        <v>8.8</v>
      </c>
      <c r="AL813" s="14" t="n">
        <v>9.7</v>
      </c>
      <c r="AM813" s="14" t="n">
        <v>10.4</v>
      </c>
      <c r="AN813" s="14" t="n">
        <v>13</v>
      </c>
      <c r="AO813" s="14" t="n">
        <v>11.2</v>
      </c>
    </row>
    <row r="814" customFormat="false" ht="12.8" hidden="false" customHeight="false" outlineLevel="0" collapsed="false">
      <c r="AA814" s="0" t="n">
        <f aca="false">AA813+1</f>
        <v>1948</v>
      </c>
      <c r="AB814" s="13" t="n">
        <v>1948</v>
      </c>
      <c r="AC814" s="14" t="n">
        <v>13.8</v>
      </c>
      <c r="AD814" s="14" t="n">
        <v>14.2</v>
      </c>
      <c r="AE814" s="14" t="n">
        <v>12.2</v>
      </c>
      <c r="AF814" s="14" t="n">
        <v>11.4</v>
      </c>
      <c r="AG814" s="14" t="n">
        <v>9.5</v>
      </c>
      <c r="AH814" s="14" t="n">
        <v>8.4</v>
      </c>
      <c r="AI814" s="14" t="n">
        <v>7.6</v>
      </c>
      <c r="AJ814" s="14" t="n">
        <v>7.6</v>
      </c>
      <c r="AK814" s="14" t="n">
        <v>8.8</v>
      </c>
      <c r="AL814" s="14" t="n">
        <v>8.6</v>
      </c>
      <c r="AM814" s="14" t="n">
        <v>10.9</v>
      </c>
      <c r="AN814" s="14" t="n">
        <v>12.1</v>
      </c>
      <c r="AO814" s="14" t="n">
        <v>10.4</v>
      </c>
    </row>
    <row r="815" customFormat="false" ht="12.8" hidden="false" customHeight="false" outlineLevel="0" collapsed="false">
      <c r="AA815" s="0" t="n">
        <f aca="false">AA814+1</f>
        <v>1949</v>
      </c>
      <c r="AB815" s="13" t="n">
        <v>1949</v>
      </c>
      <c r="AC815" s="14" t="n">
        <v>13.4</v>
      </c>
      <c r="AD815" s="14" t="n">
        <v>12.3</v>
      </c>
      <c r="AE815" s="14" t="n">
        <v>12.3</v>
      </c>
      <c r="AF815" s="14" t="n">
        <v>11.2</v>
      </c>
      <c r="AG815" s="14" t="n">
        <v>8.9</v>
      </c>
      <c r="AH815" s="14" t="n">
        <v>7.7</v>
      </c>
      <c r="AI815" s="14" t="n">
        <v>8.2</v>
      </c>
      <c r="AJ815" s="14" t="n">
        <v>8.2</v>
      </c>
      <c r="AK815" s="14" t="n">
        <v>7.1</v>
      </c>
      <c r="AL815" s="14" t="n">
        <v>9.1</v>
      </c>
      <c r="AM815" s="14" t="n">
        <v>11.3</v>
      </c>
      <c r="AN815" s="14" t="n">
        <v>12.1</v>
      </c>
      <c r="AO815" s="14" t="n">
        <v>10.1</v>
      </c>
    </row>
    <row r="816" customFormat="false" ht="12.8" hidden="false" customHeight="false" outlineLevel="0" collapsed="false">
      <c r="AA816" s="0" t="n">
        <f aca="false">AA815+1</f>
        <v>1950</v>
      </c>
      <c r="AB816" s="13" t="n">
        <v>1950</v>
      </c>
      <c r="AC816" s="14" t="n">
        <v>13.2</v>
      </c>
      <c r="AD816" s="14" t="n">
        <v>13.9</v>
      </c>
      <c r="AE816" s="14" t="n">
        <v>13.2</v>
      </c>
      <c r="AF816" s="14" t="n">
        <v>12.4</v>
      </c>
      <c r="AG816" s="14" t="n">
        <v>12.4</v>
      </c>
      <c r="AH816" s="14" t="n">
        <v>8.3</v>
      </c>
      <c r="AI816" s="14" t="n">
        <v>8.6</v>
      </c>
      <c r="AJ816" s="14" t="n">
        <v>7.4</v>
      </c>
      <c r="AK816" s="14" t="n">
        <v>9.1</v>
      </c>
      <c r="AL816" s="14" t="n">
        <v>9.4</v>
      </c>
      <c r="AM816" s="14" t="n">
        <v>12.2</v>
      </c>
      <c r="AN816" s="14" t="n">
        <v>14.6</v>
      </c>
      <c r="AO816" s="14" t="n">
        <v>11.2</v>
      </c>
    </row>
    <row r="817" customFormat="false" ht="12.8" hidden="false" customHeight="false" outlineLevel="0" collapsed="false">
      <c r="AA817" s="0" t="n">
        <f aca="false">AA816+1</f>
        <v>1951</v>
      </c>
      <c r="AB817" s="13" t="n">
        <v>1951</v>
      </c>
      <c r="AC817" s="14" t="n">
        <v>15.8</v>
      </c>
      <c r="AD817" s="14" t="n">
        <v>15.4</v>
      </c>
      <c r="AE817" s="14" t="n">
        <v>14.1</v>
      </c>
      <c r="AF817" s="14" t="n">
        <v>11.8</v>
      </c>
      <c r="AG817" s="14" t="n">
        <v>11</v>
      </c>
      <c r="AH817" s="14" t="n">
        <v>10.2</v>
      </c>
      <c r="AI817" s="14" t="n">
        <v>8.4</v>
      </c>
      <c r="AJ817" s="14" t="n">
        <v>6.9</v>
      </c>
      <c r="AK817" s="14" t="n">
        <v>9.2</v>
      </c>
      <c r="AL817" s="14" t="n">
        <v>10.3</v>
      </c>
      <c r="AM817" s="14" t="n">
        <v>11.3</v>
      </c>
      <c r="AN817" s="14" t="n">
        <v>13.3</v>
      </c>
      <c r="AO817" s="14" t="n">
        <v>11.5</v>
      </c>
    </row>
    <row r="818" customFormat="false" ht="12.8" hidden="false" customHeight="false" outlineLevel="0" collapsed="false">
      <c r="AA818" s="0" t="n">
        <f aca="false">AA817+1</f>
        <v>1952</v>
      </c>
      <c r="AB818" s="13" t="n">
        <v>1952</v>
      </c>
      <c r="AC818" s="14" t="n">
        <v>14.6</v>
      </c>
      <c r="AD818" s="14" t="n">
        <v>14.9</v>
      </c>
      <c r="AE818" s="14" t="n">
        <v>14.7</v>
      </c>
      <c r="AF818" s="14" t="n">
        <v>11.4</v>
      </c>
      <c r="AG818" s="14" t="n">
        <v>10.4</v>
      </c>
      <c r="AH818" s="26"/>
      <c r="AI818" s="14" t="n">
        <v>6.3</v>
      </c>
      <c r="AJ818" s="14" t="n">
        <v>7.2</v>
      </c>
      <c r="AK818" s="14" t="n">
        <v>7.7</v>
      </c>
      <c r="AL818" s="14" t="n">
        <v>10</v>
      </c>
      <c r="AM818" s="14" t="n">
        <v>9.9</v>
      </c>
      <c r="AN818" s="14" t="n">
        <v>11.3</v>
      </c>
      <c r="AO818" s="15" t="n">
        <f aca="false">SUM(AC818:AN818)/12</f>
        <v>9.86666666666667</v>
      </c>
    </row>
    <row r="819" customFormat="false" ht="12.8" hidden="false" customHeight="false" outlineLevel="0" collapsed="false">
      <c r="AA819" s="0" t="n">
        <f aca="false">AA818+1</f>
        <v>1953</v>
      </c>
      <c r="AB819" s="13" t="n">
        <v>1953</v>
      </c>
      <c r="AC819" s="14" t="n">
        <v>15.8</v>
      </c>
      <c r="AD819" s="14" t="n">
        <v>14.6</v>
      </c>
      <c r="AE819" s="14" t="n">
        <v>14.4</v>
      </c>
      <c r="AF819" s="14" t="n">
        <v>12.2</v>
      </c>
      <c r="AG819" s="14" t="n">
        <v>9.7</v>
      </c>
      <c r="AH819" s="14" t="n">
        <v>8.5</v>
      </c>
      <c r="AI819" s="14" t="n">
        <v>7.4</v>
      </c>
      <c r="AJ819" s="14" t="n">
        <v>7.2</v>
      </c>
      <c r="AK819" s="14" t="n">
        <v>7.6</v>
      </c>
      <c r="AL819" s="14" t="n">
        <v>9.6</v>
      </c>
      <c r="AM819" s="14" t="n">
        <v>11</v>
      </c>
      <c r="AN819" s="14" t="n">
        <v>11.7</v>
      </c>
      <c r="AO819" s="14" t="n">
        <v>10.8</v>
      </c>
    </row>
    <row r="820" customFormat="false" ht="12.8" hidden="false" customHeight="false" outlineLevel="0" collapsed="false">
      <c r="AA820" s="0" t="n">
        <f aca="false">AA819+1</f>
        <v>1954</v>
      </c>
      <c r="AB820" s="13" t="n">
        <v>1954</v>
      </c>
      <c r="AC820" s="21" t="n">
        <f aca="false">(AC817+AC818+AC819+AC821+AC822+AC823)/6</f>
        <v>14.3333333333333</v>
      </c>
      <c r="AD820" s="14" t="n">
        <v>12.9</v>
      </c>
      <c r="AE820" s="14" t="n">
        <v>11.9</v>
      </c>
      <c r="AF820" s="14" t="n">
        <v>12.2</v>
      </c>
      <c r="AG820" s="14" t="n">
        <v>10.7</v>
      </c>
      <c r="AH820" s="14" t="n">
        <v>8.7</v>
      </c>
      <c r="AI820" s="14" t="n">
        <v>7.4</v>
      </c>
      <c r="AJ820" s="14" t="n">
        <v>7.4</v>
      </c>
      <c r="AK820" s="14" t="n">
        <v>8.4</v>
      </c>
      <c r="AL820" s="14" t="n">
        <v>9.4</v>
      </c>
      <c r="AM820" s="14" t="n">
        <v>11.1</v>
      </c>
      <c r="AN820" s="14" t="n">
        <v>13.8</v>
      </c>
      <c r="AO820" s="15" t="n">
        <f aca="false">SUM(AC820:AN820)/12</f>
        <v>10.6861111111111</v>
      </c>
    </row>
    <row r="821" customFormat="false" ht="12.8" hidden="false" customHeight="false" outlineLevel="0" collapsed="false">
      <c r="AA821" s="0" t="n">
        <f aca="false">AA820+1</f>
        <v>1955</v>
      </c>
      <c r="AB821" s="13" t="n">
        <v>1955</v>
      </c>
      <c r="AC821" s="14" t="n">
        <v>15.3</v>
      </c>
      <c r="AD821" s="14" t="n">
        <v>17.6</v>
      </c>
      <c r="AE821" s="14" t="n">
        <v>14.8</v>
      </c>
      <c r="AF821" s="14" t="n">
        <v>12.7</v>
      </c>
      <c r="AG821" s="14" t="n">
        <v>9.2</v>
      </c>
      <c r="AH821" s="14" t="n">
        <v>10.4</v>
      </c>
      <c r="AI821" s="14" t="n">
        <v>8.2</v>
      </c>
      <c r="AJ821" s="14" t="n">
        <v>8.4</v>
      </c>
      <c r="AK821" s="14" t="n">
        <v>9.5</v>
      </c>
      <c r="AL821" s="14" t="n">
        <v>10.9</v>
      </c>
      <c r="AM821" s="14" t="n">
        <v>10.5</v>
      </c>
      <c r="AN821" s="14" t="n">
        <v>11.4</v>
      </c>
      <c r="AO821" s="14" t="n">
        <v>11.6</v>
      </c>
    </row>
    <row r="822" customFormat="false" ht="12.8" hidden="false" customHeight="false" outlineLevel="0" collapsed="false">
      <c r="AA822" s="0" t="n">
        <f aca="false">AA821+1</f>
        <v>1956</v>
      </c>
      <c r="AB822" s="13" t="n">
        <v>1956</v>
      </c>
      <c r="AC822" s="14" t="n">
        <v>12.4</v>
      </c>
      <c r="AD822" s="14" t="n">
        <v>15.6</v>
      </c>
      <c r="AE822" s="14" t="n">
        <v>15.2</v>
      </c>
      <c r="AF822" s="14" t="n">
        <v>12.5</v>
      </c>
      <c r="AG822" s="14" t="n">
        <v>10.9</v>
      </c>
      <c r="AH822" s="14" t="n">
        <v>7.7</v>
      </c>
      <c r="AI822" s="14" t="n">
        <v>9.6</v>
      </c>
      <c r="AJ822" s="14" t="n">
        <v>9.7</v>
      </c>
      <c r="AK822" s="14" t="n">
        <v>8.6</v>
      </c>
      <c r="AL822" s="14" t="n">
        <v>9.5</v>
      </c>
      <c r="AM822" s="14" t="n">
        <v>10.2</v>
      </c>
      <c r="AN822" s="14" t="n">
        <v>10.8</v>
      </c>
      <c r="AO822" s="14" t="n">
        <v>11.1</v>
      </c>
    </row>
    <row r="823" customFormat="false" ht="12.8" hidden="false" customHeight="false" outlineLevel="0" collapsed="false">
      <c r="AA823" s="0" t="n">
        <f aca="false">AA822+1</f>
        <v>1957</v>
      </c>
      <c r="AB823" s="25" t="s">
        <v>93</v>
      </c>
      <c r="AC823" s="14" t="n">
        <v>12.1</v>
      </c>
      <c r="AD823" s="14" t="n">
        <v>13.1</v>
      </c>
      <c r="AE823" s="14" t="n">
        <v>11.5</v>
      </c>
      <c r="AF823" s="14" t="n">
        <v>10.8</v>
      </c>
      <c r="AG823" s="14" t="n">
        <v>9.4</v>
      </c>
      <c r="AH823" s="14" t="n">
        <v>11.8</v>
      </c>
      <c r="AI823" s="14" t="n">
        <v>7.2</v>
      </c>
      <c r="AJ823" s="14" t="n">
        <v>7</v>
      </c>
      <c r="AK823" s="14" t="n">
        <v>7.2</v>
      </c>
      <c r="AL823" s="14" t="n">
        <v>9.7</v>
      </c>
      <c r="AM823" s="14" t="n">
        <v>10</v>
      </c>
      <c r="AN823" s="14" t="n">
        <v>13.5</v>
      </c>
      <c r="AO823" s="14" t="n">
        <v>10.3</v>
      </c>
    </row>
    <row r="824" customFormat="false" ht="12.8" hidden="false" customHeight="false" outlineLevel="0" collapsed="false">
      <c r="AA824" s="0" t="n">
        <f aca="false">AA823+1</f>
        <v>1958</v>
      </c>
      <c r="AB824" s="25" t="s">
        <v>94</v>
      </c>
      <c r="AC824" s="14" t="n">
        <v>13.2</v>
      </c>
      <c r="AD824" s="14" t="n">
        <v>13.6</v>
      </c>
      <c r="AE824" s="14" t="n">
        <v>11</v>
      </c>
      <c r="AF824" s="14" t="n">
        <v>9.3</v>
      </c>
      <c r="AG824" s="14" t="n">
        <v>8.3</v>
      </c>
      <c r="AH824" s="14" t="n">
        <v>7.7</v>
      </c>
      <c r="AI824" s="14" t="n">
        <v>7.1</v>
      </c>
      <c r="AJ824" s="14" t="n">
        <v>8.1</v>
      </c>
      <c r="AK824" s="14" t="n">
        <v>6.8</v>
      </c>
      <c r="AL824" s="14" t="n">
        <v>9.4</v>
      </c>
      <c r="AM824" s="14" t="n">
        <v>10.9</v>
      </c>
      <c r="AN824" s="14" t="n">
        <v>11.7</v>
      </c>
      <c r="AO824" s="14" t="n">
        <v>9.8</v>
      </c>
    </row>
    <row r="825" customFormat="false" ht="12.8" hidden="false" customHeight="false" outlineLevel="0" collapsed="false">
      <c r="AA825" s="0" t="n">
        <f aca="false">AA824+1</f>
        <v>1959</v>
      </c>
      <c r="AB825" s="25" t="s">
        <v>95</v>
      </c>
      <c r="AC825" s="14" t="n">
        <v>15</v>
      </c>
      <c r="AD825" s="14" t="n">
        <v>15.2</v>
      </c>
      <c r="AE825" s="14" t="n">
        <v>14.8</v>
      </c>
      <c r="AF825" s="14" t="n">
        <v>11.5</v>
      </c>
      <c r="AG825" s="14" t="n">
        <v>9.1</v>
      </c>
      <c r="AH825" s="14" t="n">
        <v>8.8</v>
      </c>
      <c r="AI825" s="14" t="n">
        <v>8.2</v>
      </c>
      <c r="AJ825" s="14" t="n">
        <v>8.6</v>
      </c>
      <c r="AK825" s="14" t="n">
        <v>8</v>
      </c>
      <c r="AL825" s="14" t="n">
        <v>10.7</v>
      </c>
      <c r="AM825" s="14" t="n">
        <v>12.9</v>
      </c>
      <c r="AN825" s="14" t="n">
        <v>11.8</v>
      </c>
      <c r="AO825" s="14" t="n">
        <v>11.2</v>
      </c>
    </row>
    <row r="826" customFormat="false" ht="12.8" hidden="false" customHeight="false" outlineLevel="0" collapsed="false">
      <c r="AA826" s="0" t="n">
        <f aca="false">AA825+1</f>
        <v>1960</v>
      </c>
      <c r="AB826" s="25" t="s">
        <v>96</v>
      </c>
      <c r="AC826" s="14" t="n">
        <v>15.5</v>
      </c>
      <c r="AD826" s="14" t="n">
        <v>14.3</v>
      </c>
      <c r="AE826" s="14" t="n">
        <v>15</v>
      </c>
      <c r="AF826" s="14" t="n">
        <v>11</v>
      </c>
      <c r="AG826" s="14" t="n">
        <v>9.1</v>
      </c>
      <c r="AH826" s="14" t="n">
        <v>7.8</v>
      </c>
      <c r="AI826" s="14" t="n">
        <v>7.2</v>
      </c>
      <c r="AJ826" s="14" t="n">
        <v>6.5</v>
      </c>
      <c r="AK826" s="14" t="n">
        <v>9</v>
      </c>
      <c r="AL826" s="14" t="n">
        <v>7.1</v>
      </c>
      <c r="AM826" s="14" t="n">
        <v>10.3</v>
      </c>
      <c r="AN826" s="14" t="n">
        <v>14.7</v>
      </c>
      <c r="AO826" s="14" t="n">
        <v>10.6</v>
      </c>
    </row>
    <row r="827" customFormat="false" ht="12.8" hidden="false" customHeight="false" outlineLevel="0" collapsed="false">
      <c r="AA827" s="0" t="n">
        <f aca="false">AA826+1</f>
        <v>1961</v>
      </c>
      <c r="AB827" s="25" t="s">
        <v>97</v>
      </c>
      <c r="AC827" s="14" t="n">
        <v>16.9</v>
      </c>
      <c r="AD827" s="14" t="n">
        <v>16.1</v>
      </c>
      <c r="AE827" s="14" t="n">
        <v>14.5</v>
      </c>
      <c r="AF827" s="14" t="n">
        <v>14.2</v>
      </c>
      <c r="AG827" s="14" t="n">
        <v>10.4</v>
      </c>
      <c r="AH827" s="14" t="n">
        <v>10.4</v>
      </c>
      <c r="AI827" s="14" t="n">
        <v>7.6</v>
      </c>
      <c r="AJ827" s="14" t="n">
        <v>8</v>
      </c>
      <c r="AK827" s="14" t="n">
        <v>7.4</v>
      </c>
      <c r="AL827" s="14" t="n">
        <v>10.3</v>
      </c>
      <c r="AM827" s="14" t="n">
        <v>12.7</v>
      </c>
      <c r="AN827" s="14" t="n">
        <v>13.2</v>
      </c>
      <c r="AO827" s="14" t="n">
        <v>11.8</v>
      </c>
    </row>
    <row r="828" customFormat="false" ht="12.8" hidden="false" customHeight="false" outlineLevel="0" collapsed="false">
      <c r="AA828" s="0" t="n">
        <f aca="false">AA827+1</f>
        <v>1962</v>
      </c>
      <c r="AB828" s="25" t="s">
        <v>98</v>
      </c>
      <c r="AC828" s="14" t="n">
        <v>15.1</v>
      </c>
      <c r="AD828" s="14" t="n">
        <v>14.8</v>
      </c>
      <c r="AE828" s="14" t="n">
        <v>14.2</v>
      </c>
      <c r="AF828" s="14" t="n">
        <v>12.6</v>
      </c>
      <c r="AG828" s="14" t="n">
        <v>9.1</v>
      </c>
      <c r="AH828" s="14" t="n">
        <v>10.3</v>
      </c>
      <c r="AI828" s="14" t="n">
        <v>8.8</v>
      </c>
      <c r="AJ828" s="14" t="n">
        <v>8.2</v>
      </c>
      <c r="AK828" s="14" t="n">
        <v>8.6</v>
      </c>
      <c r="AL828" s="14" t="n">
        <v>9.6</v>
      </c>
      <c r="AM828" s="14" t="n">
        <v>12</v>
      </c>
      <c r="AN828" s="14" t="n">
        <v>13.5</v>
      </c>
      <c r="AO828" s="14" t="n">
        <v>11.4</v>
      </c>
    </row>
    <row r="829" customFormat="false" ht="12.8" hidden="false" customHeight="false" outlineLevel="0" collapsed="false">
      <c r="AA829" s="0" t="n">
        <f aca="false">AA828+1</f>
        <v>1963</v>
      </c>
      <c r="AB829" s="25" t="s">
        <v>99</v>
      </c>
      <c r="AC829" s="21" t="n">
        <f aca="false">(AC826+AC827+AC828+AC830+AC831+AC832)/6</f>
        <v>15.25</v>
      </c>
      <c r="AD829" s="14" t="n">
        <v>15.3</v>
      </c>
      <c r="AE829" s="14" t="n">
        <v>14.4</v>
      </c>
      <c r="AF829" s="14" t="n">
        <v>11.3</v>
      </c>
      <c r="AG829" s="14" t="n">
        <v>11.3</v>
      </c>
      <c r="AH829" s="14" t="n">
        <v>8</v>
      </c>
      <c r="AI829" s="14" t="n">
        <v>7.3</v>
      </c>
      <c r="AJ829" s="14" t="n">
        <v>7.5</v>
      </c>
      <c r="AK829" s="14" t="n">
        <v>10.3</v>
      </c>
      <c r="AL829" s="14" t="n">
        <v>11.9</v>
      </c>
      <c r="AM829" s="14" t="n">
        <v>12.5</v>
      </c>
      <c r="AN829" s="14" t="n">
        <v>13.7</v>
      </c>
      <c r="AO829" s="15" t="n">
        <f aca="false">SUM(AC829:AN829)/12</f>
        <v>11.5625</v>
      </c>
    </row>
    <row r="830" customFormat="false" ht="12.8" hidden="false" customHeight="false" outlineLevel="0" collapsed="false">
      <c r="AA830" s="0" t="n">
        <f aca="false">AA829+1</f>
        <v>1964</v>
      </c>
      <c r="AB830" s="25" t="s">
        <v>100</v>
      </c>
      <c r="AC830" s="14" t="n">
        <v>13.8</v>
      </c>
      <c r="AD830" s="14" t="n">
        <v>13.7</v>
      </c>
      <c r="AE830" s="14" t="n">
        <v>13</v>
      </c>
      <c r="AF830" s="14" t="n">
        <v>13</v>
      </c>
      <c r="AG830" s="14" t="n">
        <v>11</v>
      </c>
      <c r="AH830" s="14" t="n">
        <v>9.5</v>
      </c>
      <c r="AI830" s="14" t="n">
        <v>8.8</v>
      </c>
      <c r="AJ830" s="14" t="n">
        <v>8.3</v>
      </c>
      <c r="AK830" s="14" t="n">
        <v>9.3</v>
      </c>
      <c r="AL830" s="14" t="n">
        <v>9.7</v>
      </c>
      <c r="AM830" s="14" t="n">
        <v>11.9</v>
      </c>
      <c r="AN830" s="14" t="n">
        <v>12.4</v>
      </c>
      <c r="AO830" s="14" t="n">
        <v>11.2</v>
      </c>
    </row>
    <row r="831" customFormat="false" ht="12.8" hidden="false" customHeight="false" outlineLevel="0" collapsed="false">
      <c r="AA831" s="0" t="n">
        <f aca="false">AA830+1</f>
        <v>1965</v>
      </c>
      <c r="AB831" s="25" t="s">
        <v>101</v>
      </c>
      <c r="AC831" s="14" t="n">
        <v>14.4</v>
      </c>
      <c r="AD831" s="14" t="n">
        <v>16</v>
      </c>
      <c r="AE831" s="14" t="n">
        <v>13.2</v>
      </c>
      <c r="AF831" s="14" t="n">
        <v>11.3</v>
      </c>
      <c r="AG831" s="14" t="n">
        <v>11.3</v>
      </c>
      <c r="AH831" s="14" t="n">
        <v>9.4</v>
      </c>
      <c r="AI831" s="14" t="n">
        <v>8</v>
      </c>
      <c r="AJ831" s="14" t="n">
        <v>8.5</v>
      </c>
      <c r="AK831" s="14" t="n">
        <v>9.5</v>
      </c>
      <c r="AL831" s="14" t="n">
        <v>11.8</v>
      </c>
      <c r="AM831" s="14" t="n">
        <v>11.4</v>
      </c>
      <c r="AN831" s="14" t="n">
        <v>16</v>
      </c>
      <c r="AO831" s="14" t="n">
        <v>11.7</v>
      </c>
    </row>
    <row r="832" customFormat="false" ht="12.8" hidden="false" customHeight="false" outlineLevel="0" collapsed="false">
      <c r="AA832" s="0" t="n">
        <f aca="false">AA831+1</f>
        <v>1966</v>
      </c>
      <c r="AB832" s="25" t="s">
        <v>102</v>
      </c>
      <c r="AC832" s="14" t="n">
        <v>15.8</v>
      </c>
      <c r="AD832" s="14" t="n">
        <v>15.7</v>
      </c>
      <c r="AE832" s="14" t="n">
        <v>14.7</v>
      </c>
      <c r="AF832" s="14" t="n">
        <v>11.8</v>
      </c>
      <c r="AG832" s="14" t="n">
        <v>11.1</v>
      </c>
      <c r="AH832" s="14" t="n">
        <v>9.9</v>
      </c>
      <c r="AI832" s="14" t="n">
        <v>8</v>
      </c>
      <c r="AJ832" s="14" t="n">
        <v>8.1</v>
      </c>
      <c r="AK832" s="14" t="n">
        <v>9.3</v>
      </c>
      <c r="AL832" s="14" t="n">
        <v>10.3</v>
      </c>
      <c r="AM832" s="14" t="n">
        <v>13.1</v>
      </c>
      <c r="AN832" s="14" t="n">
        <v>13.5</v>
      </c>
      <c r="AO832" s="14" t="n">
        <v>11.8</v>
      </c>
    </row>
    <row r="833" customFormat="false" ht="12.8" hidden="false" customHeight="false" outlineLevel="0" collapsed="false">
      <c r="AA833" s="0" t="n">
        <f aca="false">AA832+1</f>
        <v>1967</v>
      </c>
      <c r="AB833" s="25" t="s">
        <v>103</v>
      </c>
      <c r="AC833" s="14" t="n">
        <v>14.9</v>
      </c>
      <c r="AD833" s="14" t="n">
        <v>16.6</v>
      </c>
      <c r="AE833" s="14" t="n">
        <v>13.7</v>
      </c>
      <c r="AF833" s="14" t="n">
        <v>13.4</v>
      </c>
      <c r="AG833" s="14" t="n">
        <v>10.7</v>
      </c>
      <c r="AH833" s="14" t="n">
        <v>8.9</v>
      </c>
      <c r="AI833" s="14" t="n">
        <v>9.2</v>
      </c>
      <c r="AJ833" s="14" t="n">
        <v>7.8</v>
      </c>
      <c r="AK833" s="14" t="n">
        <v>8.9</v>
      </c>
      <c r="AL833" s="14" t="n">
        <v>11.4</v>
      </c>
      <c r="AM833" s="14" t="n">
        <v>12.9</v>
      </c>
      <c r="AN833" s="14" t="n">
        <v>12.6</v>
      </c>
      <c r="AO833" s="14" t="n">
        <v>11.8</v>
      </c>
    </row>
    <row r="834" customFormat="false" ht="12.8" hidden="false" customHeight="false" outlineLevel="0" collapsed="false">
      <c r="AA834" s="0" t="n">
        <f aca="false">AA833+1</f>
        <v>1968</v>
      </c>
      <c r="AB834" s="25" t="s">
        <v>104</v>
      </c>
      <c r="AC834" s="21" t="n">
        <f aca="false">(AC831+AC832+AC833+AC835+AC836+AC837)/6</f>
        <v>14.8666666666667</v>
      </c>
      <c r="AD834" s="14" t="n">
        <v>17</v>
      </c>
      <c r="AE834" s="14" t="n">
        <v>16</v>
      </c>
      <c r="AF834" s="14" t="n">
        <v>14.5</v>
      </c>
      <c r="AG834" s="14" t="n">
        <v>10.2</v>
      </c>
      <c r="AH834" s="14" t="n">
        <v>10</v>
      </c>
      <c r="AI834" s="14" t="n">
        <v>7.7</v>
      </c>
      <c r="AJ834" s="14" t="n">
        <v>8.2</v>
      </c>
      <c r="AK834" s="14" t="n">
        <v>8.6</v>
      </c>
      <c r="AL834" s="14" t="n">
        <v>10.4</v>
      </c>
      <c r="AM834" s="14" t="n">
        <v>10.6</v>
      </c>
      <c r="AN834" s="14" t="n">
        <v>13.1</v>
      </c>
      <c r="AO834" s="15" t="n">
        <f aca="false">SUM(AC834:AN834)/12</f>
        <v>11.7638888888889</v>
      </c>
    </row>
    <row r="835" customFormat="false" ht="12.8" hidden="false" customHeight="false" outlineLevel="0" collapsed="false">
      <c r="AA835" s="0" t="n">
        <f aca="false">AA834+1</f>
        <v>1969</v>
      </c>
      <c r="AB835" s="25" t="s">
        <v>105</v>
      </c>
      <c r="AC835" s="14" t="n">
        <v>15.6</v>
      </c>
      <c r="AD835" s="14" t="n">
        <v>15.8</v>
      </c>
      <c r="AE835" s="14" t="n">
        <v>14.7</v>
      </c>
      <c r="AF835" s="14" t="n">
        <v>12.3</v>
      </c>
      <c r="AG835" s="14" t="n">
        <v>10.7</v>
      </c>
      <c r="AH835" s="14" t="n">
        <v>9.3</v>
      </c>
      <c r="AI835" s="14" t="n">
        <v>8.8</v>
      </c>
      <c r="AJ835" s="14" t="n">
        <v>8.2</v>
      </c>
      <c r="AK835" s="14" t="n">
        <v>7.1</v>
      </c>
      <c r="AL835" s="14" t="n">
        <v>11.2</v>
      </c>
      <c r="AM835" s="14" t="n">
        <v>12.2</v>
      </c>
      <c r="AN835" s="14" t="n">
        <v>11.9</v>
      </c>
      <c r="AO835" s="14" t="n">
        <v>11.5</v>
      </c>
    </row>
    <row r="836" customFormat="false" ht="12.8" hidden="false" customHeight="false" outlineLevel="0" collapsed="false">
      <c r="AA836" s="0" t="n">
        <f aca="false">AA835+1</f>
        <v>1970</v>
      </c>
      <c r="AB836" s="25" t="s">
        <v>106</v>
      </c>
      <c r="AC836" s="14" t="n">
        <v>13.7</v>
      </c>
      <c r="AD836" s="14" t="n">
        <v>15</v>
      </c>
      <c r="AE836" s="14" t="n">
        <v>13.3</v>
      </c>
      <c r="AF836" s="14" t="n">
        <v>12.6</v>
      </c>
      <c r="AG836" s="14" t="n">
        <v>9.4</v>
      </c>
      <c r="AH836" s="14" t="n">
        <v>9.7</v>
      </c>
      <c r="AI836" s="14" t="n">
        <v>8.9</v>
      </c>
      <c r="AJ836" s="14" t="n">
        <v>7.5</v>
      </c>
      <c r="AK836" s="14" t="n">
        <v>8.6</v>
      </c>
      <c r="AL836" s="14" t="n">
        <v>9.2</v>
      </c>
      <c r="AM836" s="14" t="n">
        <v>11.9</v>
      </c>
      <c r="AN836" s="14" t="n">
        <v>13.3</v>
      </c>
      <c r="AO836" s="14" t="n">
        <v>11.1</v>
      </c>
    </row>
    <row r="837" customFormat="false" ht="12.8" hidden="false" customHeight="false" outlineLevel="0" collapsed="false">
      <c r="AA837" s="0" t="n">
        <f aca="false">AA836+1</f>
        <v>1971</v>
      </c>
      <c r="AB837" s="25" t="s">
        <v>107</v>
      </c>
      <c r="AC837" s="14" t="n">
        <v>14.8</v>
      </c>
      <c r="AD837" s="14" t="n">
        <v>15.5</v>
      </c>
      <c r="AE837" s="14" t="n">
        <v>16.4</v>
      </c>
      <c r="AF837" s="14" t="n">
        <v>13.2</v>
      </c>
      <c r="AG837" s="14" t="n">
        <v>10.1</v>
      </c>
      <c r="AH837" s="14" t="n">
        <v>8.7</v>
      </c>
      <c r="AI837" s="14" t="n">
        <v>7.6</v>
      </c>
      <c r="AJ837" s="14" t="n">
        <v>7.2</v>
      </c>
      <c r="AK837" s="14" t="n">
        <v>8.8</v>
      </c>
      <c r="AL837" s="14" t="n">
        <v>9</v>
      </c>
      <c r="AM837" s="14" t="n">
        <v>10.5</v>
      </c>
      <c r="AN837" s="14" t="n">
        <v>12.4</v>
      </c>
      <c r="AO837" s="14" t="n">
        <v>11.2</v>
      </c>
    </row>
    <row r="838" customFormat="false" ht="12.8" hidden="false" customHeight="false" outlineLevel="0" collapsed="false">
      <c r="AA838" s="0" t="n">
        <f aca="false">AA837+1</f>
        <v>1972</v>
      </c>
      <c r="AB838" s="25" t="s">
        <v>108</v>
      </c>
      <c r="AC838" s="14" t="n">
        <v>13.9</v>
      </c>
      <c r="AD838" s="14" t="n">
        <v>14.8</v>
      </c>
      <c r="AE838" s="14" t="n">
        <v>14.3</v>
      </c>
      <c r="AF838" s="14" t="n">
        <v>13.2</v>
      </c>
      <c r="AG838" s="14" t="n">
        <v>10.6</v>
      </c>
      <c r="AH838" s="14" t="n">
        <v>7.3</v>
      </c>
      <c r="AI838" s="14" t="n">
        <v>9.1</v>
      </c>
      <c r="AJ838" s="14" t="n">
        <v>8.9</v>
      </c>
      <c r="AK838" s="14" t="n">
        <v>9.5</v>
      </c>
      <c r="AL838" s="14" t="n">
        <v>11.1</v>
      </c>
      <c r="AM838" s="14" t="n">
        <v>11.6</v>
      </c>
      <c r="AN838" s="14" t="n">
        <v>14.4</v>
      </c>
      <c r="AO838" s="14" t="n">
        <v>11.6</v>
      </c>
    </row>
    <row r="839" customFormat="false" ht="12.8" hidden="false" customHeight="false" outlineLevel="0" collapsed="false">
      <c r="AA839" s="0" t="n">
        <f aca="false">AA838+1</f>
        <v>1973</v>
      </c>
      <c r="AB839" s="25" t="s">
        <v>109</v>
      </c>
      <c r="AC839" s="14" t="n">
        <v>16.6</v>
      </c>
      <c r="AD839" s="14" t="n">
        <v>15.4</v>
      </c>
      <c r="AE839" s="14" t="n">
        <v>14.6</v>
      </c>
      <c r="AF839" s="14" t="n">
        <v>13.7</v>
      </c>
      <c r="AG839" s="14" t="n">
        <v>12.2</v>
      </c>
      <c r="AH839" s="14" t="n">
        <v>8</v>
      </c>
      <c r="AI839" s="14" t="n">
        <v>9</v>
      </c>
      <c r="AJ839" s="14" t="n">
        <v>8.8</v>
      </c>
      <c r="AK839" s="14" t="n">
        <v>10.3</v>
      </c>
      <c r="AL839" s="14" t="n">
        <v>10.8</v>
      </c>
      <c r="AM839" s="14" t="n">
        <v>11.7</v>
      </c>
      <c r="AN839" s="14" t="n">
        <v>14.5</v>
      </c>
      <c r="AO839" s="14" t="n">
        <v>12.1</v>
      </c>
    </row>
    <row r="840" customFormat="false" ht="12.8" hidden="false" customHeight="false" outlineLevel="0" collapsed="false">
      <c r="AA840" s="0" t="n">
        <f aca="false">AA839+1</f>
        <v>1974</v>
      </c>
      <c r="AB840" s="25" t="s">
        <v>110</v>
      </c>
      <c r="AC840" s="14" t="n">
        <v>17.6</v>
      </c>
      <c r="AD840" s="14" t="n">
        <v>16.3</v>
      </c>
      <c r="AE840" s="14" t="n">
        <v>17.2</v>
      </c>
      <c r="AF840" s="14" t="n">
        <v>14</v>
      </c>
      <c r="AG840" s="14" t="n">
        <v>11.9</v>
      </c>
      <c r="AH840" s="14" t="n">
        <v>10.2</v>
      </c>
      <c r="AI840" s="14" t="n">
        <v>9.4</v>
      </c>
      <c r="AJ840" s="14" t="n">
        <v>9.5</v>
      </c>
      <c r="AK840" s="14" t="n">
        <v>9</v>
      </c>
      <c r="AL840" s="14" t="n">
        <v>11</v>
      </c>
      <c r="AM840" s="14" t="n">
        <v>11.5</v>
      </c>
      <c r="AN840" s="14" t="n">
        <v>13.2</v>
      </c>
      <c r="AO840" s="14" t="n">
        <v>12.6</v>
      </c>
    </row>
    <row r="841" customFormat="false" ht="12.8" hidden="false" customHeight="false" outlineLevel="0" collapsed="false">
      <c r="AA841" s="0" t="n">
        <f aca="false">AA840+1</f>
        <v>1975</v>
      </c>
      <c r="AB841" s="25" t="s">
        <v>111</v>
      </c>
      <c r="AC841" s="14" t="n">
        <v>14.1</v>
      </c>
      <c r="AD841" s="14" t="n">
        <v>16.9</v>
      </c>
      <c r="AE841" s="14" t="n">
        <v>14</v>
      </c>
      <c r="AF841" s="14" t="n">
        <v>12.2</v>
      </c>
      <c r="AG841" s="14" t="n">
        <v>12.2</v>
      </c>
      <c r="AH841" s="14" t="n">
        <v>9.4</v>
      </c>
      <c r="AI841" s="14" t="n">
        <v>8.9</v>
      </c>
      <c r="AJ841" s="14" t="n">
        <v>8.6</v>
      </c>
      <c r="AK841" s="14" t="n">
        <v>10.2</v>
      </c>
      <c r="AL841" s="14" t="n">
        <v>11.1</v>
      </c>
      <c r="AM841" s="14" t="n">
        <v>13.7</v>
      </c>
      <c r="AN841" s="14" t="n">
        <v>15.5</v>
      </c>
      <c r="AO841" s="14" t="n">
        <v>12.2</v>
      </c>
    </row>
    <row r="842" customFormat="false" ht="12.8" hidden="false" customHeight="false" outlineLevel="0" collapsed="false">
      <c r="AA842" s="0" t="n">
        <f aca="false">AA841+1</f>
        <v>1976</v>
      </c>
      <c r="AB842" s="25" t="s">
        <v>112</v>
      </c>
      <c r="AC842" s="14" t="n">
        <v>16.1</v>
      </c>
      <c r="AD842" s="14" t="n">
        <v>16.9</v>
      </c>
      <c r="AE842" s="14" t="n">
        <v>14</v>
      </c>
      <c r="AF842" s="14" t="n">
        <v>12.8</v>
      </c>
      <c r="AG842" s="14" t="n">
        <v>11.6</v>
      </c>
      <c r="AH842" s="14" t="n">
        <v>9.7</v>
      </c>
      <c r="AI842" s="14" t="n">
        <v>9</v>
      </c>
      <c r="AJ842" s="14" t="n">
        <v>9.2</v>
      </c>
      <c r="AK842" s="14" t="n">
        <v>10</v>
      </c>
      <c r="AL842" s="14" t="n">
        <v>10</v>
      </c>
      <c r="AM842" s="14" t="n">
        <v>12.3</v>
      </c>
      <c r="AN842" s="14" t="n">
        <v>14.1</v>
      </c>
      <c r="AO842" s="14" t="n">
        <v>12.1</v>
      </c>
    </row>
    <row r="843" customFormat="false" ht="12.8" hidden="false" customHeight="false" outlineLevel="0" collapsed="false">
      <c r="AA843" s="0" t="n">
        <f aca="false">AA842+1</f>
        <v>1977</v>
      </c>
      <c r="AB843" s="25" t="s">
        <v>113</v>
      </c>
      <c r="AC843" s="14" t="n">
        <v>15.5</v>
      </c>
      <c r="AD843" s="14" t="n">
        <v>16.6</v>
      </c>
      <c r="AE843" s="14" t="n">
        <v>14.3</v>
      </c>
      <c r="AF843" s="14" t="n">
        <v>11.6</v>
      </c>
      <c r="AG843" s="14" t="n">
        <v>9.7</v>
      </c>
      <c r="AH843" s="14" t="n">
        <v>9.1</v>
      </c>
      <c r="AI843" s="14" t="n">
        <v>7.8</v>
      </c>
      <c r="AJ843" s="14" t="n">
        <v>9.2</v>
      </c>
      <c r="AK843" s="14" t="n">
        <v>8.7</v>
      </c>
      <c r="AL843" s="14" t="n">
        <v>11</v>
      </c>
      <c r="AM843" s="14" t="n">
        <v>11.2</v>
      </c>
      <c r="AN843" s="14" t="n">
        <v>14.4</v>
      </c>
      <c r="AO843" s="14" t="n">
        <v>11.6</v>
      </c>
    </row>
    <row r="844" customFormat="false" ht="12.8" hidden="false" customHeight="false" outlineLevel="0" collapsed="false">
      <c r="AA844" s="0" t="n">
        <f aca="false">AA843+1</f>
        <v>1978</v>
      </c>
      <c r="AB844" s="25" t="s">
        <v>114</v>
      </c>
      <c r="AC844" s="14" t="n">
        <v>14.6</v>
      </c>
      <c r="AD844" s="14" t="n">
        <v>14.7</v>
      </c>
      <c r="AE844" s="14" t="n">
        <v>15.1</v>
      </c>
      <c r="AF844" s="14" t="n">
        <v>12.2</v>
      </c>
      <c r="AG844" s="14" t="n">
        <v>10.9</v>
      </c>
      <c r="AH844" s="14" t="n">
        <v>9.9</v>
      </c>
      <c r="AI844" s="14" t="n">
        <v>9.2</v>
      </c>
      <c r="AJ844" s="14" t="n">
        <v>7.9</v>
      </c>
      <c r="AK844" s="14" t="n">
        <v>8.4</v>
      </c>
      <c r="AL844" s="14" t="n">
        <v>10.7</v>
      </c>
      <c r="AM844" s="14" t="n">
        <v>12.3</v>
      </c>
      <c r="AN844" s="14" t="n">
        <v>13.3</v>
      </c>
      <c r="AO844" s="14" t="n">
        <v>11.6</v>
      </c>
    </row>
    <row r="845" customFormat="false" ht="12.8" hidden="false" customHeight="false" outlineLevel="0" collapsed="false">
      <c r="AA845" s="0" t="n">
        <f aca="false">AA844+1</f>
        <v>1979</v>
      </c>
      <c r="AB845" s="25" t="s">
        <v>115</v>
      </c>
      <c r="AC845" s="14" t="n">
        <v>16.9</v>
      </c>
      <c r="AD845" s="14" t="n">
        <v>16.3</v>
      </c>
      <c r="AE845" s="14" t="n">
        <v>14</v>
      </c>
      <c r="AF845" s="14" t="n">
        <v>11.4</v>
      </c>
      <c r="AG845" s="14" t="n">
        <v>10</v>
      </c>
      <c r="AH845" s="14" t="n">
        <v>10</v>
      </c>
      <c r="AI845" s="14" t="n">
        <v>7.1</v>
      </c>
      <c r="AJ845" s="14" t="n">
        <v>8</v>
      </c>
      <c r="AK845" s="14" t="n">
        <v>8.8</v>
      </c>
      <c r="AL845" s="14" t="n">
        <v>9.8</v>
      </c>
      <c r="AM845" s="14" t="n">
        <v>12.1</v>
      </c>
      <c r="AN845" s="14" t="n">
        <v>13.4</v>
      </c>
      <c r="AO845" s="14" t="n">
        <v>11.5</v>
      </c>
    </row>
    <row r="846" customFormat="false" ht="12.8" hidden="false" customHeight="false" outlineLevel="0" collapsed="false">
      <c r="AA846" s="0" t="n">
        <f aca="false">AA845+1</f>
        <v>1980</v>
      </c>
      <c r="AB846" s="25" t="s">
        <v>116</v>
      </c>
      <c r="AC846" s="14" t="n">
        <v>13.7</v>
      </c>
      <c r="AD846" s="14" t="n">
        <v>14.9</v>
      </c>
      <c r="AE846" s="14" t="n">
        <v>13.6</v>
      </c>
      <c r="AF846" s="14" t="n">
        <v>13.4</v>
      </c>
      <c r="AG846" s="14" t="n">
        <v>11.9</v>
      </c>
      <c r="AH846" s="14" t="n">
        <v>9.2</v>
      </c>
      <c r="AI846" s="14" t="n">
        <v>8.4</v>
      </c>
      <c r="AJ846" s="14" t="n">
        <v>9.3</v>
      </c>
      <c r="AK846" s="14" t="n">
        <v>9.5</v>
      </c>
      <c r="AL846" s="14" t="n">
        <v>10.1</v>
      </c>
      <c r="AM846" s="14" t="n">
        <v>13.3</v>
      </c>
      <c r="AN846" s="14" t="n">
        <v>14</v>
      </c>
      <c r="AO846" s="14" t="n">
        <v>11.8</v>
      </c>
    </row>
    <row r="847" customFormat="false" ht="12.8" hidden="false" customHeight="false" outlineLevel="0" collapsed="false">
      <c r="AA847" s="0" t="n">
        <f aca="false">AA846+1</f>
        <v>1981</v>
      </c>
      <c r="AB847" s="25" t="s">
        <v>117</v>
      </c>
      <c r="AC847" s="14" t="n">
        <v>17</v>
      </c>
      <c r="AD847" s="14" t="n">
        <v>16.1</v>
      </c>
      <c r="AE847" s="14" t="n">
        <v>12.6</v>
      </c>
      <c r="AF847" s="14" t="n">
        <v>13.1</v>
      </c>
      <c r="AG847" s="14" t="n">
        <v>10.7</v>
      </c>
      <c r="AH847" s="14" t="n">
        <v>8.7</v>
      </c>
      <c r="AI847" s="14" t="n">
        <v>8.4</v>
      </c>
      <c r="AJ847" s="14" t="n">
        <v>8.4</v>
      </c>
      <c r="AK847" s="14" t="n">
        <v>9.7</v>
      </c>
      <c r="AL847" s="14" t="n">
        <v>10</v>
      </c>
      <c r="AM847" s="14" t="n">
        <v>12.5</v>
      </c>
      <c r="AN847" s="14" t="n">
        <v>13.8</v>
      </c>
      <c r="AO847" s="14" t="n">
        <v>11.7</v>
      </c>
    </row>
    <row r="848" customFormat="false" ht="12.8" hidden="false" customHeight="false" outlineLevel="0" collapsed="false">
      <c r="AA848" s="0" t="n">
        <f aca="false">AA847+1</f>
        <v>1982</v>
      </c>
      <c r="AB848" s="25" t="s">
        <v>118</v>
      </c>
      <c r="AC848" s="14" t="n">
        <v>16.6</v>
      </c>
      <c r="AD848" s="14" t="n">
        <v>15.4</v>
      </c>
      <c r="AE848" s="14" t="n">
        <v>14.7</v>
      </c>
      <c r="AF848" s="14" t="n">
        <v>12.5</v>
      </c>
      <c r="AG848" s="14" t="n">
        <v>10.7</v>
      </c>
      <c r="AH848" s="14" t="n">
        <v>7.2</v>
      </c>
      <c r="AI848" s="14" t="n">
        <v>6.1</v>
      </c>
      <c r="AJ848" s="14" t="n">
        <v>7.4</v>
      </c>
      <c r="AK848" s="14" t="n">
        <v>8.7</v>
      </c>
      <c r="AL848" s="14" t="n">
        <v>9.6</v>
      </c>
      <c r="AM848" s="14" t="n">
        <v>11.6</v>
      </c>
      <c r="AN848" s="14" t="n">
        <v>13.3</v>
      </c>
      <c r="AO848" s="14" t="n">
        <v>11.1</v>
      </c>
    </row>
    <row r="849" customFormat="false" ht="12.8" hidden="false" customHeight="false" outlineLevel="0" collapsed="false">
      <c r="AA849" s="0" t="n">
        <f aca="false">AA848+1</f>
        <v>1983</v>
      </c>
      <c r="AB849" s="25" t="s">
        <v>119</v>
      </c>
      <c r="AC849" s="14" t="n">
        <v>13.7</v>
      </c>
      <c r="AD849" s="14" t="n">
        <v>16.6</v>
      </c>
      <c r="AE849" s="14" t="n">
        <v>15.2</v>
      </c>
      <c r="AF849" s="14" t="n">
        <v>12</v>
      </c>
      <c r="AG849" s="14" t="n">
        <v>10.1</v>
      </c>
      <c r="AH849" s="14" t="n">
        <v>7.7</v>
      </c>
      <c r="AI849" s="14" t="n">
        <v>7.5</v>
      </c>
      <c r="AJ849" s="14" t="n">
        <v>8.3</v>
      </c>
      <c r="AK849" s="14" t="n">
        <v>10.2</v>
      </c>
      <c r="AL849" s="14" t="n">
        <v>10.9</v>
      </c>
      <c r="AM849" s="14" t="n">
        <v>12.5</v>
      </c>
      <c r="AN849" s="14" t="n">
        <v>14.8</v>
      </c>
      <c r="AO849" s="14" t="n">
        <v>11.6</v>
      </c>
    </row>
    <row r="850" customFormat="false" ht="12.8" hidden="false" customHeight="false" outlineLevel="0" collapsed="false">
      <c r="AA850" s="0" t="n">
        <f aca="false">AA849+1</f>
        <v>1984</v>
      </c>
      <c r="AB850" s="25" t="s">
        <v>120</v>
      </c>
      <c r="AC850" s="14" t="n">
        <v>15.5</v>
      </c>
      <c r="AD850" s="14" t="n">
        <v>15.6</v>
      </c>
      <c r="AE850" s="14" t="n">
        <v>14.5</v>
      </c>
      <c r="AF850" s="14" t="n">
        <v>11.7</v>
      </c>
      <c r="AG850" s="14" t="n">
        <v>11.7</v>
      </c>
      <c r="AH850" s="14" t="n">
        <v>9.7</v>
      </c>
      <c r="AI850" s="14" t="n">
        <v>8.4</v>
      </c>
      <c r="AJ850" s="14" t="n">
        <v>9</v>
      </c>
      <c r="AK850" s="14" t="n">
        <v>8.8</v>
      </c>
      <c r="AL850" s="14" t="n">
        <v>11</v>
      </c>
      <c r="AM850" s="14" t="n">
        <v>13.1</v>
      </c>
      <c r="AN850" s="14" t="n">
        <v>13.8</v>
      </c>
      <c r="AO850" s="14" t="n">
        <v>11.9</v>
      </c>
    </row>
    <row r="851" customFormat="false" ht="12.8" hidden="false" customHeight="false" outlineLevel="0" collapsed="false">
      <c r="AA851" s="0" t="n">
        <f aca="false">AA850+1</f>
        <v>1985</v>
      </c>
      <c r="AB851" s="25" t="s">
        <v>121</v>
      </c>
      <c r="AC851" s="14" t="n">
        <v>15.2</v>
      </c>
      <c r="AD851" s="14" t="n">
        <v>15.9</v>
      </c>
      <c r="AE851" s="14" t="n">
        <v>15.5</v>
      </c>
      <c r="AF851" s="14" t="n">
        <v>13.1</v>
      </c>
      <c r="AG851" s="14" t="n">
        <v>11.2</v>
      </c>
      <c r="AH851" s="14" t="n">
        <v>9.2</v>
      </c>
      <c r="AI851" s="14" t="n">
        <v>8.8</v>
      </c>
      <c r="AJ851" s="14" t="n">
        <v>9.4</v>
      </c>
      <c r="AK851" s="14" t="n">
        <v>9.8</v>
      </c>
      <c r="AL851" s="14" t="n">
        <v>11.6</v>
      </c>
      <c r="AM851" s="14" t="n">
        <v>13.7</v>
      </c>
      <c r="AN851" s="14" t="n">
        <v>13.5</v>
      </c>
      <c r="AO851" s="14" t="n">
        <v>12.2</v>
      </c>
    </row>
    <row r="852" customFormat="false" ht="12.8" hidden="false" customHeight="false" outlineLevel="0" collapsed="false">
      <c r="AA852" s="0" t="n">
        <f aca="false">AA851+1</f>
        <v>1986</v>
      </c>
      <c r="AB852" s="25" t="s">
        <v>122</v>
      </c>
      <c r="AC852" s="14" t="n">
        <v>14.9</v>
      </c>
      <c r="AD852" s="14" t="n">
        <v>14.7</v>
      </c>
      <c r="AE852" s="14" t="n">
        <v>16.1</v>
      </c>
      <c r="AF852" s="14" t="n">
        <v>13.3</v>
      </c>
      <c r="AG852" s="14" t="n">
        <v>12</v>
      </c>
      <c r="AH852" s="14" t="n">
        <v>9.8</v>
      </c>
      <c r="AI852" s="14" t="n">
        <v>8.6</v>
      </c>
      <c r="AJ852" s="14" t="n">
        <v>9.4</v>
      </c>
      <c r="AK852" s="14" t="n">
        <v>10</v>
      </c>
      <c r="AL852" s="14" t="n">
        <v>9.6</v>
      </c>
      <c r="AM852" s="14" t="n">
        <v>12.1</v>
      </c>
      <c r="AN852" s="14" t="n">
        <v>13.3</v>
      </c>
      <c r="AO852" s="14" t="n">
        <v>12</v>
      </c>
    </row>
    <row r="853" customFormat="false" ht="12.8" hidden="false" customHeight="false" outlineLevel="0" collapsed="false">
      <c r="AA853" s="0" t="n">
        <f aca="false">AA852+1</f>
        <v>1987</v>
      </c>
      <c r="AB853" s="25" t="s">
        <v>123</v>
      </c>
      <c r="AC853" s="14" t="n">
        <v>14.2</v>
      </c>
      <c r="AD853" s="14" t="n">
        <v>15.4</v>
      </c>
      <c r="AE853" s="14" t="n">
        <v>13.8</v>
      </c>
      <c r="AF853" s="14" t="n">
        <v>12.8</v>
      </c>
      <c r="AG853" s="14" t="n">
        <v>11.3</v>
      </c>
      <c r="AH853" s="14" t="n">
        <v>9.9</v>
      </c>
      <c r="AI853" s="14" t="n">
        <v>8.1</v>
      </c>
      <c r="AJ853" s="14" t="n">
        <v>9.2</v>
      </c>
      <c r="AK853" s="14" t="n">
        <v>8.1</v>
      </c>
      <c r="AL853" s="14" t="n">
        <v>10.5</v>
      </c>
      <c r="AM853" s="14" t="n">
        <v>13</v>
      </c>
      <c r="AN853" s="14" t="n">
        <v>14.7</v>
      </c>
      <c r="AO853" s="14" t="n">
        <v>11.8</v>
      </c>
    </row>
    <row r="854" customFormat="false" ht="12.8" hidden="false" customHeight="false" outlineLevel="0" collapsed="false">
      <c r="AA854" s="0" t="n">
        <f aca="false">AA853+1</f>
        <v>1988</v>
      </c>
      <c r="AB854" s="25" t="s">
        <v>124</v>
      </c>
      <c r="AC854" s="14" t="n">
        <v>16</v>
      </c>
      <c r="AD854" s="14" t="n">
        <v>15.4</v>
      </c>
      <c r="AE854" s="14" t="n">
        <v>16.1</v>
      </c>
      <c r="AF854" s="14" t="n">
        <v>14.2</v>
      </c>
      <c r="AG854" s="14" t="n">
        <v>13.2</v>
      </c>
      <c r="AH854" s="14" t="n">
        <v>10.6</v>
      </c>
      <c r="AI854" s="14" t="n">
        <v>9.6</v>
      </c>
      <c r="AJ854" s="14" t="n">
        <v>9.5</v>
      </c>
      <c r="AK854" s="14" t="n">
        <v>10.9</v>
      </c>
      <c r="AL854" s="14" t="n">
        <v>11.1</v>
      </c>
      <c r="AM854" s="14" t="n">
        <v>12.2</v>
      </c>
      <c r="AN854" s="14" t="n">
        <v>15.2</v>
      </c>
      <c r="AO854" s="14" t="n">
        <v>12.8</v>
      </c>
    </row>
    <row r="855" customFormat="false" ht="12.8" hidden="false" customHeight="false" outlineLevel="0" collapsed="false">
      <c r="AA855" s="0" t="n">
        <f aca="false">AA854+1</f>
        <v>1989</v>
      </c>
      <c r="AB855" s="25" t="s">
        <v>125</v>
      </c>
      <c r="AC855" s="14" t="n">
        <v>16.3</v>
      </c>
      <c r="AD855" s="14" t="n">
        <v>16.8</v>
      </c>
      <c r="AE855" s="14" t="n">
        <v>16.8</v>
      </c>
      <c r="AF855" s="14" t="n">
        <v>14</v>
      </c>
      <c r="AG855" s="14" t="n">
        <v>12.2</v>
      </c>
      <c r="AH855" s="14" t="n">
        <v>8.9</v>
      </c>
      <c r="AI855" s="14" t="n">
        <v>7.2</v>
      </c>
      <c r="AJ855" s="14" t="n">
        <v>8</v>
      </c>
      <c r="AK855" s="14" t="n">
        <v>9.6</v>
      </c>
      <c r="AL855" s="14" t="n">
        <v>10.5</v>
      </c>
      <c r="AM855" s="14" t="n">
        <v>13.6</v>
      </c>
      <c r="AN855" s="14" t="n">
        <v>15.1</v>
      </c>
      <c r="AO855" s="14" t="n">
        <v>12.4</v>
      </c>
    </row>
    <row r="856" customFormat="false" ht="12.8" hidden="false" customHeight="false" outlineLevel="0" collapsed="false">
      <c r="AA856" s="0" t="n">
        <f aca="false">AA855+1</f>
        <v>1990</v>
      </c>
      <c r="AB856" s="25" t="s">
        <v>126</v>
      </c>
      <c r="AC856" s="14" t="n">
        <v>16.4</v>
      </c>
      <c r="AD856" s="14" t="n">
        <v>15.8</v>
      </c>
      <c r="AE856" s="14" t="n">
        <v>16.1</v>
      </c>
      <c r="AF856" s="14" t="n">
        <v>13.9</v>
      </c>
      <c r="AG856" s="14" t="n">
        <v>12.3</v>
      </c>
      <c r="AH856" s="14" t="n">
        <v>9.5</v>
      </c>
      <c r="AI856" s="14" t="n">
        <v>8.5</v>
      </c>
      <c r="AJ856" s="14" t="n">
        <v>9.1</v>
      </c>
      <c r="AK856" s="14" t="n">
        <v>10.8</v>
      </c>
      <c r="AL856" s="14" t="n">
        <v>11.9</v>
      </c>
      <c r="AM856" s="14" t="n">
        <v>13</v>
      </c>
      <c r="AN856" s="14" t="n">
        <v>14.7</v>
      </c>
      <c r="AO856" s="14" t="n">
        <v>12.7</v>
      </c>
    </row>
    <row r="857" customFormat="false" ht="12.8" hidden="false" customHeight="false" outlineLevel="0" collapsed="false">
      <c r="AA857" s="0" t="n">
        <f aca="false">AA856+1</f>
        <v>1991</v>
      </c>
      <c r="AB857" s="25" t="s">
        <v>127</v>
      </c>
      <c r="AC857" s="14" t="n">
        <v>16.9</v>
      </c>
      <c r="AD857" s="14" t="n">
        <v>15.9</v>
      </c>
      <c r="AE857" s="14" t="n">
        <v>14.8</v>
      </c>
      <c r="AF857" s="14" t="n">
        <v>13.1</v>
      </c>
      <c r="AG857" s="14" t="n">
        <v>10.5</v>
      </c>
      <c r="AH857" s="14" t="n">
        <v>11.7</v>
      </c>
      <c r="AI857" s="14" t="n">
        <v>9.3</v>
      </c>
      <c r="AJ857" s="14" t="n">
        <v>9.3</v>
      </c>
      <c r="AK857" s="14" t="n">
        <v>10.2</v>
      </c>
      <c r="AL857" s="14" t="n">
        <v>12.2</v>
      </c>
      <c r="AM857" s="14" t="n">
        <v>12.8</v>
      </c>
      <c r="AN857" s="14" t="n">
        <v>14.2</v>
      </c>
      <c r="AO857" s="14" t="n">
        <v>12.6</v>
      </c>
    </row>
    <row r="858" customFormat="false" ht="12.8" hidden="false" customHeight="false" outlineLevel="0" collapsed="false">
      <c r="AA858" s="0" t="n">
        <f aca="false">AA857+1</f>
        <v>1992</v>
      </c>
      <c r="AB858" s="32" t="n">
        <v>1992</v>
      </c>
      <c r="AC858" s="19" t="n">
        <f aca="false">AVERAGE(AC855:AC857)</f>
        <v>16.5333333333333</v>
      </c>
      <c r="AD858" s="19" t="n">
        <f aca="false">AVERAGE(AD855:AD857)</f>
        <v>16.1666666666667</v>
      </c>
      <c r="AE858" s="19" t="n">
        <f aca="false">AVERAGE(AE855:AE857)</f>
        <v>15.9</v>
      </c>
      <c r="AF858" s="19" t="n">
        <f aca="false">AVERAGE(AF855:AF857)</f>
        <v>13.6666666666667</v>
      </c>
      <c r="AG858" s="19" t="n">
        <f aca="false">AVERAGE(AG855:AG857)</f>
        <v>11.6666666666667</v>
      </c>
      <c r="AH858" s="19" t="n">
        <f aca="false">AVERAGE(AH855:AH857)</f>
        <v>10.0333333333333</v>
      </c>
      <c r="AI858" s="19" t="n">
        <f aca="false">AVERAGE(AI855:AI857)</f>
        <v>8.33333333333333</v>
      </c>
      <c r="AJ858" s="19" t="n">
        <f aca="false">AVERAGE(AJ855:AJ857)</f>
        <v>8.8</v>
      </c>
      <c r="AK858" s="19" t="n">
        <f aca="false">AVERAGE(AK855:AK857)</f>
        <v>10.2</v>
      </c>
      <c r="AL858" s="19" t="n">
        <f aca="false">AVERAGE(AL855:AL857)</f>
        <v>11.5333333333333</v>
      </c>
      <c r="AM858" s="19" t="n">
        <f aca="false">AVERAGE(AM855:AM857)</f>
        <v>13.1333333333333</v>
      </c>
      <c r="AN858" s="19" t="n">
        <f aca="false">AVERAGE(AN855:AN857)</f>
        <v>14.6666666666667</v>
      </c>
      <c r="AO858" s="15" t="n">
        <f aca="false">SUM(AC858:AN858)/12</f>
        <v>12.5527777777778</v>
      </c>
      <c r="AR858" s="0" t="s">
        <v>177</v>
      </c>
    </row>
    <row r="859" customFormat="false" ht="12.8" hidden="false" customHeight="false" outlineLevel="0" collapsed="false">
      <c r="AA859" s="0" t="n">
        <f aca="false">AA858+1</f>
        <v>1993</v>
      </c>
      <c r="AB859" s="32" t="n">
        <v>1993</v>
      </c>
      <c r="AC859" s="19" t="n">
        <f aca="false">(AC855+AC856+AC857+AC860+AC861+AC862)/6</f>
        <v>14.5111111111111</v>
      </c>
      <c r="AD859" s="19" t="n">
        <f aca="false">(AD855+AD856+AD857+AD860+AD861+AD862)/6</f>
        <v>14.25</v>
      </c>
      <c r="AE859" s="19" t="n">
        <f aca="false">(AE855+AE856+AE857+AE860+AE861+AE862)/6</f>
        <v>13.0777777777778</v>
      </c>
      <c r="AF859" s="19" t="n">
        <f aca="false">(AF855+AF856+AF857+AF860+AF861+AF862)/6</f>
        <v>11.0722222222222</v>
      </c>
      <c r="AG859" s="19" t="n">
        <f aca="false">AVERAGE(AG860:AG862)</f>
        <v>7.66666666666667</v>
      </c>
      <c r="AH859" s="19" t="n">
        <f aca="false">AVERAGE(AH860:AH862)</f>
        <v>7.33333333333333</v>
      </c>
      <c r="AI859" s="19" t="n">
        <f aca="false">AVERAGE(AI860:AI862)</f>
        <v>5.9</v>
      </c>
      <c r="AJ859" s="19" t="n">
        <f aca="false">AVERAGE(AJ860:AJ862)</f>
        <v>6.03333333333333</v>
      </c>
      <c r="AK859" s="19" t="n">
        <f aca="false">AVERAGE(AK860:AK862)</f>
        <v>5.73333333333333</v>
      </c>
      <c r="AL859" s="19" t="n">
        <f aca="false">AVERAGE(AL860:AL862)</f>
        <v>7.33333333333333</v>
      </c>
      <c r="AM859" s="19" t="n">
        <f aca="false">AVERAGE(AM860:AM862)</f>
        <v>8.86666666666667</v>
      </c>
      <c r="AN859" s="19" t="n">
        <f aca="false">AVERAGE(AN860:AN862)</f>
        <v>9.56666666666667</v>
      </c>
      <c r="AO859" s="15" t="n">
        <f aca="false">SUM(AC859:AN859)/12</f>
        <v>9.27870370370371</v>
      </c>
    </row>
    <row r="860" customFormat="false" ht="12.8" hidden="false" customHeight="false" outlineLevel="0" collapsed="false">
      <c r="AA860" s="0" t="n">
        <f aca="false">AA859+1</f>
        <v>1994</v>
      </c>
      <c r="AB860" s="25" t="s">
        <v>130</v>
      </c>
      <c r="AC860" s="19" t="n">
        <f aca="false">AVERAGE(AC861:AC863)</f>
        <v>12.6666666666667</v>
      </c>
      <c r="AD860" s="19" t="n">
        <f aca="false">AVERAGE(AD861:AD863)</f>
        <v>13.2</v>
      </c>
      <c r="AE860" s="19" t="n">
        <f aca="false">AVERAGE(AE861:AE863)</f>
        <v>10.4666666666667</v>
      </c>
      <c r="AF860" s="19" t="n">
        <f aca="false">AVERAGE(AF861:AF863)</f>
        <v>8.53333333333333</v>
      </c>
      <c r="AG860" s="14" t="n">
        <v>8.7</v>
      </c>
      <c r="AH860" s="14" t="n">
        <v>7.1</v>
      </c>
      <c r="AI860" s="14" t="n">
        <v>4.3</v>
      </c>
      <c r="AJ860" s="14" t="n">
        <v>4.2</v>
      </c>
      <c r="AK860" s="14" t="n">
        <v>4.6</v>
      </c>
      <c r="AL860" s="14" t="n">
        <v>7</v>
      </c>
      <c r="AM860" s="14" t="n">
        <v>8.8</v>
      </c>
      <c r="AN860" s="14" t="n">
        <v>9.7</v>
      </c>
      <c r="AO860" s="15" t="n">
        <f aca="false">SUM(AC860:AN860)/12</f>
        <v>8.27222222222223</v>
      </c>
      <c r="AQ860" s="25" t="s">
        <v>130</v>
      </c>
      <c r="AR860" s="26"/>
      <c r="AS860" s="26"/>
      <c r="AT860" s="26"/>
      <c r="AU860" s="26"/>
      <c r="AV860" s="14" t="n">
        <v>8.7</v>
      </c>
      <c r="AW860" s="14" t="n">
        <v>7.1</v>
      </c>
      <c r="AX860" s="14" t="n">
        <v>4.3</v>
      </c>
      <c r="AY860" s="14" t="n">
        <v>4.2</v>
      </c>
      <c r="AZ860" s="14" t="n">
        <v>4.6</v>
      </c>
      <c r="BA860" s="14" t="n">
        <v>7</v>
      </c>
      <c r="BB860" s="14" t="n">
        <v>8.8</v>
      </c>
      <c r="BC860" s="14" t="n">
        <v>9.7</v>
      </c>
      <c r="BD860" s="26" t="s">
        <v>39</v>
      </c>
    </row>
    <row r="861" customFormat="false" ht="12.8" hidden="false" customHeight="false" outlineLevel="0" collapsed="false">
      <c r="AA861" s="0" t="n">
        <f aca="false">AA860+1</f>
        <v>1995</v>
      </c>
      <c r="AB861" s="25" t="s">
        <v>131</v>
      </c>
      <c r="AC861" s="14" t="n">
        <v>13.1</v>
      </c>
      <c r="AD861" s="14" t="n">
        <v>11.9</v>
      </c>
      <c r="AE861" s="14" t="n">
        <v>9.6</v>
      </c>
      <c r="AF861" s="14" t="n">
        <v>7.4</v>
      </c>
      <c r="AG861" s="14" t="n">
        <v>8.4</v>
      </c>
      <c r="AH861" s="14" t="n">
        <v>6.9</v>
      </c>
      <c r="AI861" s="14" t="n">
        <v>6.3</v>
      </c>
      <c r="AJ861" s="14" t="n">
        <v>6.6</v>
      </c>
      <c r="AK861" s="14" t="n">
        <v>5.9</v>
      </c>
      <c r="AL861" s="14" t="n">
        <v>7.8</v>
      </c>
      <c r="AM861" s="14" t="n">
        <v>9</v>
      </c>
      <c r="AN861" s="14" t="n">
        <v>9.8</v>
      </c>
      <c r="AO861" s="14" t="n">
        <v>8.6</v>
      </c>
      <c r="AQ861" s="25" t="s">
        <v>131</v>
      </c>
      <c r="AR861" s="14" t="n">
        <v>13.1</v>
      </c>
      <c r="AS861" s="14" t="n">
        <v>11.9</v>
      </c>
      <c r="AT861" s="14" t="n">
        <v>9.6</v>
      </c>
      <c r="AU861" s="14" t="n">
        <v>7.4</v>
      </c>
      <c r="AV861" s="14" t="n">
        <v>8.4</v>
      </c>
      <c r="AW861" s="14" t="n">
        <v>6.9</v>
      </c>
      <c r="AX861" s="14" t="n">
        <v>6.3</v>
      </c>
      <c r="AY861" s="14" t="n">
        <v>6.6</v>
      </c>
      <c r="AZ861" s="14" t="n">
        <v>5.9</v>
      </c>
      <c r="BA861" s="14" t="n">
        <v>7.8</v>
      </c>
      <c r="BB861" s="14" t="n">
        <v>9</v>
      </c>
      <c r="BC861" s="14" t="n">
        <v>9.8</v>
      </c>
      <c r="BD861" s="14" t="n">
        <v>8.6</v>
      </c>
    </row>
    <row r="862" customFormat="false" ht="12.8" hidden="false" customHeight="false" outlineLevel="0" collapsed="false">
      <c r="AA862" s="0" t="n">
        <f aca="false">AA861+1</f>
        <v>1996</v>
      </c>
      <c r="AB862" s="25" t="s">
        <v>133</v>
      </c>
      <c r="AC862" s="14" t="n">
        <v>11.7</v>
      </c>
      <c r="AD862" s="14" t="n">
        <v>11.9</v>
      </c>
      <c r="AE862" s="14" t="n">
        <v>10.7</v>
      </c>
      <c r="AF862" s="14" t="n">
        <v>9.5</v>
      </c>
      <c r="AG862" s="14" t="n">
        <v>5.9</v>
      </c>
      <c r="AH862" s="14" t="n">
        <v>8</v>
      </c>
      <c r="AI862" s="14" t="n">
        <v>7.1</v>
      </c>
      <c r="AJ862" s="14" t="n">
        <v>7.3</v>
      </c>
      <c r="AK862" s="14" t="n">
        <v>6.7</v>
      </c>
      <c r="AL862" s="14" t="n">
        <v>7.2</v>
      </c>
      <c r="AM862" s="14" t="n">
        <v>8.8</v>
      </c>
      <c r="AN862" s="14" t="n">
        <v>9.2</v>
      </c>
      <c r="AO862" s="14" t="n">
        <v>8.7</v>
      </c>
      <c r="AQ862" s="25" t="s">
        <v>133</v>
      </c>
      <c r="AR862" s="14" t="n">
        <v>11.7</v>
      </c>
      <c r="AS862" s="14" t="n">
        <v>11.9</v>
      </c>
      <c r="AT862" s="14" t="n">
        <v>10.7</v>
      </c>
      <c r="AU862" s="14" t="n">
        <v>9.5</v>
      </c>
      <c r="AV862" s="14" t="n">
        <v>5.9</v>
      </c>
      <c r="AW862" s="14" t="n">
        <v>8</v>
      </c>
      <c r="AX862" s="14" t="n">
        <v>7.1</v>
      </c>
      <c r="AY862" s="14" t="n">
        <v>7.3</v>
      </c>
      <c r="AZ862" s="14" t="n">
        <v>6.7</v>
      </c>
      <c r="BA862" s="14" t="n">
        <v>7.2</v>
      </c>
      <c r="BB862" s="14" t="n">
        <v>8.8</v>
      </c>
      <c r="BC862" s="14" t="n">
        <v>9.2</v>
      </c>
      <c r="BD862" s="14" t="n">
        <v>8.7</v>
      </c>
    </row>
    <row r="863" customFormat="false" ht="12.8" hidden="false" customHeight="false" outlineLevel="0" collapsed="false">
      <c r="AA863" s="0" t="n">
        <f aca="false">AA862+1</f>
        <v>1997</v>
      </c>
      <c r="AB863" s="25" t="s">
        <v>135</v>
      </c>
      <c r="AC863" s="14" t="n">
        <v>13.2</v>
      </c>
      <c r="AD863" s="14" t="n">
        <v>15.8</v>
      </c>
      <c r="AE863" s="14" t="n">
        <v>11.1</v>
      </c>
      <c r="AF863" s="14" t="n">
        <v>8.7</v>
      </c>
      <c r="AG863" s="14" t="n">
        <v>8.7</v>
      </c>
      <c r="AH863" s="14" t="n">
        <v>7.2</v>
      </c>
      <c r="AI863" s="14" t="n">
        <v>4</v>
      </c>
      <c r="AJ863" s="14" t="n">
        <v>5</v>
      </c>
      <c r="AK863" s="14" t="n">
        <v>6.8</v>
      </c>
      <c r="AL863" s="14" t="n">
        <v>7.6</v>
      </c>
      <c r="AM863" s="14" t="n">
        <v>9.9</v>
      </c>
      <c r="AN863" s="14" t="n">
        <v>11.4</v>
      </c>
      <c r="AO863" s="14" t="n">
        <v>9.1</v>
      </c>
      <c r="AQ863" s="25" t="s">
        <v>135</v>
      </c>
      <c r="AR863" s="14" t="n">
        <v>13.2</v>
      </c>
      <c r="AS863" s="14" t="n">
        <v>15.8</v>
      </c>
      <c r="AT863" s="14" t="n">
        <v>11.1</v>
      </c>
      <c r="AU863" s="14" t="n">
        <v>8.7</v>
      </c>
      <c r="AV863" s="14" t="n">
        <v>8.7</v>
      </c>
      <c r="AW863" s="14" t="n">
        <v>7.2</v>
      </c>
      <c r="AX863" s="14" t="n">
        <v>4</v>
      </c>
      <c r="AY863" s="14" t="n">
        <v>5</v>
      </c>
      <c r="AZ863" s="14" t="n">
        <v>6.8</v>
      </c>
      <c r="BA863" s="14" t="n">
        <v>7.6</v>
      </c>
      <c r="BB863" s="14" t="n">
        <v>9.9</v>
      </c>
      <c r="BC863" s="14" t="n">
        <v>11.4</v>
      </c>
      <c r="BD863" s="14" t="n">
        <v>9.1</v>
      </c>
    </row>
    <row r="864" customFormat="false" ht="12.8" hidden="false" customHeight="false" outlineLevel="0" collapsed="false">
      <c r="AA864" s="0" t="n">
        <f aca="false">AA863+1</f>
        <v>1998</v>
      </c>
      <c r="AB864" s="25" t="s">
        <v>132</v>
      </c>
      <c r="AC864" s="14" t="n">
        <v>13.1</v>
      </c>
      <c r="AD864" s="14" t="n">
        <v>10.2</v>
      </c>
      <c r="AE864" s="14" t="n">
        <v>10.6</v>
      </c>
      <c r="AF864" s="14" t="n">
        <v>8.7</v>
      </c>
      <c r="AG864" s="14" t="n">
        <v>7.7</v>
      </c>
      <c r="AH864" s="14" t="n">
        <v>6.3</v>
      </c>
      <c r="AI864" s="14" t="n">
        <v>3.9</v>
      </c>
      <c r="AJ864" s="14" t="n">
        <v>5.9</v>
      </c>
      <c r="AK864" s="14" t="n">
        <v>6.6</v>
      </c>
      <c r="AL864" s="14" t="n">
        <v>6</v>
      </c>
      <c r="AM864" s="14" t="n">
        <v>8.8</v>
      </c>
      <c r="AN864" s="14" t="n">
        <v>10.9</v>
      </c>
      <c r="AO864" s="14" t="n">
        <v>8.2</v>
      </c>
      <c r="AQ864" s="25" t="s">
        <v>132</v>
      </c>
      <c r="AR864" s="14" t="n">
        <v>13.1</v>
      </c>
      <c r="AS864" s="14" t="n">
        <v>10.2</v>
      </c>
      <c r="AT864" s="14" t="n">
        <v>10.6</v>
      </c>
      <c r="AU864" s="14" t="n">
        <v>8.7</v>
      </c>
      <c r="AV864" s="14" t="n">
        <v>7.7</v>
      </c>
      <c r="AW864" s="14" t="n">
        <v>6.3</v>
      </c>
      <c r="AX864" s="14" t="n">
        <v>3.9</v>
      </c>
      <c r="AY864" s="14" t="n">
        <v>5.9</v>
      </c>
      <c r="AZ864" s="14" t="n">
        <v>6.6</v>
      </c>
      <c r="BA864" s="14" t="n">
        <v>6</v>
      </c>
      <c r="BB864" s="14" t="n">
        <v>8.8</v>
      </c>
      <c r="BC864" s="14" t="n">
        <v>10.9</v>
      </c>
      <c r="BD864" s="14" t="n">
        <v>8.2</v>
      </c>
    </row>
    <row r="865" customFormat="false" ht="12.8" hidden="false" customHeight="false" outlineLevel="0" collapsed="false">
      <c r="AA865" s="0" t="n">
        <f aca="false">AA864+1</f>
        <v>1999</v>
      </c>
      <c r="AB865" s="25" t="s">
        <v>134</v>
      </c>
      <c r="AC865" s="14" t="n">
        <v>14.5</v>
      </c>
      <c r="AD865" s="14" t="n">
        <v>14.4</v>
      </c>
      <c r="AE865" s="14" t="n">
        <v>11.6</v>
      </c>
      <c r="AF865" s="14" t="n">
        <v>5.6</v>
      </c>
      <c r="AG865" s="14" t="n">
        <v>8.6</v>
      </c>
      <c r="AH865" s="14" t="n">
        <v>6.8</v>
      </c>
      <c r="AI865" s="14" t="n">
        <v>7.6</v>
      </c>
      <c r="AJ865" s="14" t="n">
        <v>4.9</v>
      </c>
      <c r="AK865" s="14" t="n">
        <v>6.9</v>
      </c>
      <c r="AL865" s="14" t="n">
        <v>8.6</v>
      </c>
      <c r="AM865" s="14" t="n">
        <v>8.5</v>
      </c>
      <c r="AN865" s="14" t="n">
        <v>12.1</v>
      </c>
      <c r="AO865" s="14" t="n">
        <v>9.2</v>
      </c>
      <c r="AQ865" s="25" t="s">
        <v>134</v>
      </c>
      <c r="AR865" s="14" t="n">
        <v>14.5</v>
      </c>
      <c r="AS865" s="14" t="n">
        <v>14.4</v>
      </c>
      <c r="AT865" s="14" t="n">
        <v>11.6</v>
      </c>
      <c r="AU865" s="14" t="n">
        <v>5.6</v>
      </c>
      <c r="AV865" s="14" t="n">
        <v>8.6</v>
      </c>
      <c r="AW865" s="14" t="n">
        <v>6.8</v>
      </c>
      <c r="AX865" s="14" t="n">
        <v>7.6</v>
      </c>
      <c r="AY865" s="14" t="n">
        <v>4.9</v>
      </c>
      <c r="AZ865" s="14" t="n">
        <v>6.9</v>
      </c>
      <c r="BA865" s="14" t="n">
        <v>8.6</v>
      </c>
      <c r="BB865" s="14" t="n">
        <v>8.5</v>
      </c>
      <c r="BC865" s="14" t="n">
        <v>12.1</v>
      </c>
      <c r="BD865" s="14" t="n">
        <v>9.2</v>
      </c>
    </row>
    <row r="866" customFormat="false" ht="12.8" hidden="false" customHeight="false" outlineLevel="0" collapsed="false">
      <c r="AA866" s="0" t="n">
        <f aca="false">AA865+1</f>
        <v>2000</v>
      </c>
      <c r="AB866" s="25" t="s">
        <v>136</v>
      </c>
      <c r="AC866" s="14" t="n">
        <v>13.9</v>
      </c>
      <c r="AD866" s="14" t="n">
        <v>16.2</v>
      </c>
      <c r="AE866" s="14" t="n">
        <v>11.9</v>
      </c>
      <c r="AF866" s="14" t="n">
        <v>9.9</v>
      </c>
      <c r="AG866" s="14" t="n">
        <v>7.8</v>
      </c>
      <c r="AH866" s="14" t="n">
        <v>5.7</v>
      </c>
      <c r="AI866" s="14" t="n">
        <v>6.6</v>
      </c>
      <c r="AJ866" s="14" t="n">
        <v>5.5</v>
      </c>
      <c r="AK866" s="14" t="n">
        <v>8.2</v>
      </c>
      <c r="AL866" s="14" t="n">
        <v>7.9</v>
      </c>
      <c r="AM866" s="14" t="n">
        <v>11.9</v>
      </c>
      <c r="AN866" s="14" t="n">
        <v>10.2</v>
      </c>
      <c r="AO866" s="14" t="n">
        <v>9.6</v>
      </c>
      <c r="AQ866" s="25" t="s">
        <v>136</v>
      </c>
      <c r="AR866" s="14" t="n">
        <v>13.9</v>
      </c>
      <c r="AS866" s="14" t="n">
        <v>16.2</v>
      </c>
      <c r="AT866" s="14" t="n">
        <v>11.9</v>
      </c>
      <c r="AU866" s="14" t="n">
        <v>9.9</v>
      </c>
      <c r="AV866" s="14" t="n">
        <v>7.8</v>
      </c>
      <c r="AW866" s="14" t="n">
        <v>5.7</v>
      </c>
      <c r="AX866" s="14" t="n">
        <v>6.6</v>
      </c>
      <c r="AY866" s="14" t="n">
        <v>5.5</v>
      </c>
      <c r="AZ866" s="14" t="n">
        <v>8.2</v>
      </c>
      <c r="BA866" s="14" t="n">
        <v>7.9</v>
      </c>
      <c r="BB866" s="14" t="n">
        <v>11.9</v>
      </c>
      <c r="BC866" s="14" t="n">
        <v>10.2</v>
      </c>
      <c r="BD866" s="14" t="n">
        <v>9.6</v>
      </c>
    </row>
    <row r="867" customFormat="false" ht="12.8" hidden="false" customHeight="false" outlineLevel="0" collapsed="false">
      <c r="AA867" s="0" t="n">
        <f aca="false">AA866+1</f>
        <v>2001</v>
      </c>
      <c r="AB867" s="25" t="s">
        <v>137</v>
      </c>
      <c r="AC867" s="14" t="n">
        <v>15.4</v>
      </c>
      <c r="AD867" s="14" t="n">
        <v>15.5</v>
      </c>
      <c r="AE867" s="14" t="n">
        <v>11.6</v>
      </c>
      <c r="AF867" s="14" t="n">
        <v>6.9</v>
      </c>
      <c r="AG867" s="14" t="n">
        <v>6.9</v>
      </c>
      <c r="AH867" s="14" t="n">
        <v>7.5</v>
      </c>
      <c r="AI867" s="14" t="n">
        <v>4.3</v>
      </c>
      <c r="AJ867" s="14" t="n">
        <v>5.8</v>
      </c>
      <c r="AK867" s="14" t="n">
        <v>7.7</v>
      </c>
      <c r="AL867" s="14" t="n">
        <v>7.4</v>
      </c>
      <c r="AM867" s="14" t="n">
        <v>9.4</v>
      </c>
      <c r="AN867" s="14" t="n">
        <v>9.2</v>
      </c>
      <c r="AO867" s="14" t="n">
        <v>9</v>
      </c>
      <c r="AQ867" s="25" t="s">
        <v>137</v>
      </c>
      <c r="AR867" s="14" t="n">
        <v>15.4</v>
      </c>
      <c r="AS867" s="14" t="n">
        <v>15.5</v>
      </c>
      <c r="AT867" s="14" t="n">
        <v>11.6</v>
      </c>
      <c r="AU867" s="14" t="n">
        <v>6.9</v>
      </c>
      <c r="AV867" s="14" t="n">
        <v>6.9</v>
      </c>
      <c r="AW867" s="14" t="n">
        <v>7.5</v>
      </c>
      <c r="AX867" s="14" t="n">
        <v>4.3</v>
      </c>
      <c r="AY867" s="14" t="n">
        <v>5.8</v>
      </c>
      <c r="AZ867" s="14" t="n">
        <v>7.7</v>
      </c>
      <c r="BA867" s="14" t="n">
        <v>7.4</v>
      </c>
      <c r="BB867" s="14" t="n">
        <v>9.4</v>
      </c>
      <c r="BC867" s="14" t="n">
        <v>9.2</v>
      </c>
      <c r="BD867" s="14" t="n">
        <v>9</v>
      </c>
    </row>
    <row r="868" customFormat="false" ht="12.8" hidden="false" customHeight="false" outlineLevel="0" collapsed="false">
      <c r="AA868" s="0" t="n">
        <f aca="false">AA867+1</f>
        <v>2002</v>
      </c>
      <c r="AB868" s="25" t="s">
        <v>138</v>
      </c>
      <c r="AC868" s="14" t="n">
        <v>11.4</v>
      </c>
      <c r="AD868" s="14" t="n">
        <v>12.2</v>
      </c>
      <c r="AE868" s="14" t="n">
        <v>9.8</v>
      </c>
      <c r="AF868" s="14" t="n">
        <v>9.2</v>
      </c>
      <c r="AG868" s="14" t="n">
        <v>7.2</v>
      </c>
      <c r="AH868" s="14" t="n">
        <v>6.5</v>
      </c>
      <c r="AI868" s="14" t="n">
        <v>7</v>
      </c>
      <c r="AJ868" s="14" t="n">
        <v>4.8</v>
      </c>
      <c r="AK868" s="14" t="n">
        <v>6.2</v>
      </c>
      <c r="AL868" s="14" t="n">
        <v>7.3</v>
      </c>
      <c r="AM868" s="14" t="n">
        <v>8.7</v>
      </c>
      <c r="AN868" s="14" t="n">
        <v>11.7</v>
      </c>
      <c r="AO868" s="14" t="n">
        <v>8.5</v>
      </c>
      <c r="AQ868" s="25" t="s">
        <v>138</v>
      </c>
      <c r="AR868" s="14" t="n">
        <v>11.4</v>
      </c>
      <c r="AS868" s="14" t="n">
        <v>12.2</v>
      </c>
      <c r="AT868" s="14" t="n">
        <v>9.8</v>
      </c>
      <c r="AU868" s="14" t="n">
        <v>9.2</v>
      </c>
      <c r="AV868" s="14" t="n">
        <v>7.2</v>
      </c>
      <c r="AW868" s="14" t="n">
        <v>6.5</v>
      </c>
      <c r="AX868" s="14" t="n">
        <v>7</v>
      </c>
      <c r="AY868" s="14" t="n">
        <v>4.8</v>
      </c>
      <c r="AZ868" s="14" t="n">
        <v>6.2</v>
      </c>
      <c r="BA868" s="14" t="n">
        <v>7.3</v>
      </c>
      <c r="BB868" s="14" t="n">
        <v>8.7</v>
      </c>
      <c r="BC868" s="14" t="n">
        <v>11.7</v>
      </c>
      <c r="BD868" s="14" t="n">
        <v>8.5</v>
      </c>
    </row>
    <row r="869" customFormat="false" ht="12.8" hidden="false" customHeight="false" outlineLevel="0" collapsed="false">
      <c r="AA869" s="0" t="n">
        <f aca="false">AA868+1</f>
        <v>2003</v>
      </c>
      <c r="AB869" s="25" t="s">
        <v>139</v>
      </c>
      <c r="AC869" s="14" t="n">
        <v>12.7</v>
      </c>
      <c r="AD869" s="14" t="n">
        <v>14.5</v>
      </c>
      <c r="AE869" s="14" t="n">
        <v>10</v>
      </c>
      <c r="AF869" s="14" t="n">
        <v>8.6</v>
      </c>
      <c r="AG869" s="14" t="n">
        <v>8.8</v>
      </c>
      <c r="AH869" s="14" t="n">
        <v>7.1</v>
      </c>
      <c r="AI869" s="14" t="n">
        <v>6.2</v>
      </c>
      <c r="AJ869" s="14" t="n">
        <v>6.5</v>
      </c>
      <c r="AK869" s="14" t="n">
        <v>6.8</v>
      </c>
      <c r="AL869" s="14" t="n">
        <v>6.3</v>
      </c>
      <c r="AM869" s="14" t="n">
        <v>10.1</v>
      </c>
      <c r="AN869" s="14" t="n">
        <v>12.2</v>
      </c>
      <c r="AO869" s="14" t="n">
        <v>9.2</v>
      </c>
      <c r="AQ869" s="25" t="s">
        <v>139</v>
      </c>
      <c r="AR869" s="14" t="n">
        <v>12.7</v>
      </c>
      <c r="AS869" s="14" t="n">
        <v>14.5</v>
      </c>
      <c r="AT869" s="14" t="n">
        <v>10</v>
      </c>
      <c r="AU869" s="14" t="n">
        <v>8.6</v>
      </c>
      <c r="AV869" s="14" t="n">
        <v>8.8</v>
      </c>
      <c r="AW869" s="14" t="n">
        <v>7.1</v>
      </c>
      <c r="AX869" s="14" t="n">
        <v>6.2</v>
      </c>
      <c r="AY869" s="14" t="n">
        <v>6.5</v>
      </c>
      <c r="AZ869" s="14" t="n">
        <v>6.8</v>
      </c>
      <c r="BA869" s="14" t="n">
        <v>6.3</v>
      </c>
      <c r="BB869" s="14" t="n">
        <v>10.1</v>
      </c>
      <c r="BC869" s="14" t="n">
        <v>12.2</v>
      </c>
      <c r="BD869" s="14" t="n">
        <v>9.2</v>
      </c>
    </row>
    <row r="870" customFormat="false" ht="12.8" hidden="false" customHeight="false" outlineLevel="0" collapsed="false">
      <c r="AA870" s="0" t="n">
        <f aca="false">AA869+1</f>
        <v>2004</v>
      </c>
      <c r="AB870" s="25" t="s">
        <v>140</v>
      </c>
      <c r="AC870" s="14" t="n">
        <v>10.8</v>
      </c>
      <c r="AD870" s="14" t="n">
        <v>13</v>
      </c>
      <c r="AE870" s="14" t="n">
        <v>9.5</v>
      </c>
      <c r="AF870" s="14" t="n">
        <v>9.8</v>
      </c>
      <c r="AG870" s="14" t="n">
        <v>6.7</v>
      </c>
      <c r="AH870" s="14" t="n">
        <v>9</v>
      </c>
      <c r="AI870" s="14" t="n">
        <v>5.9</v>
      </c>
      <c r="AJ870" s="14" t="n">
        <v>6.3</v>
      </c>
      <c r="AK870" s="14" t="n">
        <v>6.1</v>
      </c>
      <c r="AL870" s="14" t="n">
        <v>6.6</v>
      </c>
      <c r="AM870" s="14" t="n">
        <v>9.3</v>
      </c>
      <c r="AN870" s="14" t="n">
        <v>11.4</v>
      </c>
      <c r="AO870" s="14" t="n">
        <v>8.7</v>
      </c>
      <c r="AQ870" s="25" t="s">
        <v>140</v>
      </c>
      <c r="AR870" s="14" t="n">
        <v>10.8</v>
      </c>
      <c r="AS870" s="14" t="n">
        <v>13</v>
      </c>
      <c r="AT870" s="14" t="n">
        <v>9.5</v>
      </c>
      <c r="AU870" s="14" t="n">
        <v>9.8</v>
      </c>
      <c r="AV870" s="14" t="n">
        <v>6.7</v>
      </c>
      <c r="AW870" s="14" t="n">
        <v>9</v>
      </c>
      <c r="AX870" s="14" t="n">
        <v>5.9</v>
      </c>
      <c r="AY870" s="14" t="n">
        <v>6.3</v>
      </c>
      <c r="AZ870" s="14" t="n">
        <v>6.1</v>
      </c>
      <c r="BA870" s="14" t="n">
        <v>6.6</v>
      </c>
      <c r="BB870" s="14" t="n">
        <v>9.3</v>
      </c>
      <c r="BC870" s="14" t="n">
        <v>11.4</v>
      </c>
      <c r="BD870" s="14" t="n">
        <v>8.7</v>
      </c>
    </row>
    <row r="871" customFormat="false" ht="12.8" hidden="false" customHeight="false" outlineLevel="0" collapsed="false">
      <c r="AA871" s="0" t="n">
        <f aca="false">AA870+1</f>
        <v>2005</v>
      </c>
      <c r="AB871" s="25" t="s">
        <v>141</v>
      </c>
      <c r="AC871" s="14" t="n">
        <v>11.8</v>
      </c>
      <c r="AD871" s="14" t="n">
        <v>11.5</v>
      </c>
      <c r="AE871" s="14" t="n">
        <v>11.5</v>
      </c>
      <c r="AF871" s="14" t="n">
        <v>8.6</v>
      </c>
      <c r="AG871" s="14" t="n">
        <v>7.4</v>
      </c>
      <c r="AH871" s="14" t="n">
        <v>6.7</v>
      </c>
      <c r="AI871" s="14" t="n">
        <v>6.5</v>
      </c>
      <c r="AJ871" s="14" t="n">
        <v>7.3</v>
      </c>
      <c r="AK871" s="14" t="n">
        <v>6.3</v>
      </c>
      <c r="AL871" s="14" t="n">
        <v>7.8</v>
      </c>
      <c r="AM871" s="14" t="n">
        <v>9.7</v>
      </c>
      <c r="AN871" s="14" t="n">
        <v>10.5</v>
      </c>
      <c r="AO871" s="14" t="n">
        <v>8.8</v>
      </c>
      <c r="AQ871" s="25" t="s">
        <v>141</v>
      </c>
      <c r="AR871" s="14" t="n">
        <v>11.8</v>
      </c>
      <c r="AS871" s="14" t="n">
        <v>11.5</v>
      </c>
      <c r="AT871" s="14" t="n">
        <v>11.5</v>
      </c>
      <c r="AU871" s="14" t="n">
        <v>8.6</v>
      </c>
      <c r="AV871" s="14" t="n">
        <v>7.4</v>
      </c>
      <c r="AW871" s="14" t="n">
        <v>6.7</v>
      </c>
      <c r="AX871" s="14" t="n">
        <v>6.5</v>
      </c>
      <c r="AY871" s="14" t="n">
        <v>7.3</v>
      </c>
      <c r="AZ871" s="14" t="n">
        <v>6.3</v>
      </c>
      <c r="BA871" s="14" t="n">
        <v>7.8</v>
      </c>
      <c r="BB871" s="14" t="n">
        <v>9.7</v>
      </c>
      <c r="BC871" s="14" t="n">
        <v>10.5</v>
      </c>
      <c r="BD871" s="14" t="n">
        <v>8.8</v>
      </c>
    </row>
    <row r="872" customFormat="false" ht="12.8" hidden="false" customHeight="false" outlineLevel="0" collapsed="false">
      <c r="AA872" s="0" t="n">
        <f aca="false">AA871+1</f>
        <v>2006</v>
      </c>
      <c r="AB872" s="25" t="s">
        <v>142</v>
      </c>
      <c r="AC872" s="14" t="n">
        <v>15.3</v>
      </c>
      <c r="AD872" s="14" t="n">
        <v>12.4</v>
      </c>
      <c r="AE872" s="14" t="n">
        <v>12.2</v>
      </c>
      <c r="AF872" s="14" t="n">
        <v>8.5</v>
      </c>
      <c r="AG872" s="14" t="n">
        <v>6.9</v>
      </c>
      <c r="AH872" s="14" t="n">
        <v>2.6</v>
      </c>
      <c r="AI872" s="14" t="n">
        <v>5.9</v>
      </c>
      <c r="AJ872" s="14" t="n">
        <v>4.3</v>
      </c>
      <c r="AK872" s="14" t="n">
        <v>5</v>
      </c>
      <c r="AL872" s="14" t="n">
        <v>5.1</v>
      </c>
      <c r="AM872" s="14" t="n">
        <v>9.7</v>
      </c>
      <c r="AN872" s="14" t="n">
        <v>10.4</v>
      </c>
      <c r="AO872" s="14" t="n">
        <v>8.2</v>
      </c>
      <c r="AQ872" s="25" t="s">
        <v>142</v>
      </c>
      <c r="AR872" s="14" t="n">
        <v>15.3</v>
      </c>
      <c r="AS872" s="14" t="n">
        <v>12.4</v>
      </c>
      <c r="AT872" s="14" t="n">
        <v>12.2</v>
      </c>
      <c r="AU872" s="14" t="n">
        <v>8.5</v>
      </c>
      <c r="AV872" s="14" t="n">
        <v>6.9</v>
      </c>
      <c r="AW872" s="14" t="n">
        <v>2.6</v>
      </c>
      <c r="AX872" s="14" t="n">
        <v>5.9</v>
      </c>
      <c r="AY872" s="14" t="n">
        <v>4.3</v>
      </c>
      <c r="AZ872" s="14" t="n">
        <v>5</v>
      </c>
      <c r="BA872" s="14" t="n">
        <v>5.1</v>
      </c>
      <c r="BB872" s="14" t="n">
        <v>9.7</v>
      </c>
      <c r="BC872" s="14" t="n">
        <v>10.4</v>
      </c>
      <c r="BD872" s="14" t="n">
        <v>8.2</v>
      </c>
    </row>
    <row r="873" customFormat="false" ht="12.8" hidden="false" customHeight="false" outlineLevel="0" collapsed="false">
      <c r="AA873" s="0" t="n">
        <f aca="false">AA872+1</f>
        <v>2007</v>
      </c>
      <c r="AB873" s="25" t="s">
        <v>143</v>
      </c>
      <c r="AC873" s="14" t="n">
        <v>14.1</v>
      </c>
      <c r="AD873" s="14" t="n">
        <v>14.5</v>
      </c>
      <c r="AE873" s="14" t="n">
        <v>12</v>
      </c>
      <c r="AF873" s="14" t="n">
        <v>9.4</v>
      </c>
      <c r="AG873" s="14" t="n">
        <v>10.5</v>
      </c>
      <c r="AH873" s="14" t="n">
        <v>6.2</v>
      </c>
      <c r="AI873" s="14" t="n">
        <v>5.9</v>
      </c>
      <c r="AJ873" s="14" t="n">
        <v>5.2</v>
      </c>
      <c r="AK873" s="14" t="n">
        <v>5.4</v>
      </c>
      <c r="AL873" s="14" t="n">
        <v>6.4</v>
      </c>
      <c r="AM873" s="14" t="n">
        <v>11</v>
      </c>
      <c r="AN873" s="14" t="n">
        <v>10.8</v>
      </c>
      <c r="AO873" s="14" t="n">
        <v>9.3</v>
      </c>
      <c r="AQ873" s="25" t="s">
        <v>143</v>
      </c>
      <c r="AR873" s="14" t="n">
        <v>14.1</v>
      </c>
      <c r="AS873" s="14" t="n">
        <v>14.5</v>
      </c>
      <c r="AT873" s="14" t="n">
        <v>12</v>
      </c>
      <c r="AU873" s="14" t="n">
        <v>9.4</v>
      </c>
      <c r="AV873" s="14" t="n">
        <v>10.5</v>
      </c>
      <c r="AW873" s="14" t="n">
        <v>6.2</v>
      </c>
      <c r="AX873" s="14" t="n">
        <v>5.9</v>
      </c>
      <c r="AY873" s="14" t="n">
        <v>5.2</v>
      </c>
      <c r="AZ873" s="14" t="n">
        <v>5.4</v>
      </c>
      <c r="BA873" s="14" t="n">
        <v>6.4</v>
      </c>
      <c r="BB873" s="14" t="n">
        <v>11</v>
      </c>
      <c r="BC873" s="14" t="n">
        <v>10.8</v>
      </c>
      <c r="BD873" s="14" t="n">
        <v>9.3</v>
      </c>
    </row>
    <row r="874" customFormat="false" ht="12.8" hidden="false" customHeight="false" outlineLevel="0" collapsed="false">
      <c r="AA874" s="0" t="n">
        <f aca="false">AA873+1</f>
        <v>2008</v>
      </c>
      <c r="AB874" s="25" t="s">
        <v>144</v>
      </c>
      <c r="AC874" s="14" t="n">
        <v>14.1</v>
      </c>
      <c r="AD874" s="14" t="n">
        <v>13.2</v>
      </c>
      <c r="AE874" s="14" t="n">
        <v>11.2</v>
      </c>
      <c r="AF874" s="14" t="n">
        <v>7.1</v>
      </c>
      <c r="AG874" s="14" t="n">
        <v>6.8</v>
      </c>
      <c r="AH874" s="14" t="n">
        <v>8.5</v>
      </c>
      <c r="AI874" s="14" t="n">
        <v>5.7</v>
      </c>
      <c r="AJ874" s="14" t="n">
        <v>4.7</v>
      </c>
      <c r="AK874" s="14" t="n">
        <v>5.4</v>
      </c>
      <c r="AL874" s="14" t="n">
        <v>6.9</v>
      </c>
      <c r="AM874" s="14" t="n">
        <v>10.4</v>
      </c>
      <c r="AN874" s="14" t="n">
        <v>11.2</v>
      </c>
      <c r="AO874" s="14" t="n">
        <v>8.8</v>
      </c>
      <c r="AQ874" s="25" t="s">
        <v>144</v>
      </c>
      <c r="AR874" s="14" t="n">
        <v>14.1</v>
      </c>
      <c r="AS874" s="14" t="n">
        <v>13.2</v>
      </c>
      <c r="AT874" s="14" t="n">
        <v>11.2</v>
      </c>
      <c r="AU874" s="14" t="n">
        <v>7.1</v>
      </c>
      <c r="AV874" s="14" t="n">
        <v>6.8</v>
      </c>
      <c r="AW874" s="14" t="n">
        <v>8.5</v>
      </c>
      <c r="AX874" s="14" t="n">
        <v>5.7</v>
      </c>
      <c r="AY874" s="14" t="n">
        <v>4.7</v>
      </c>
      <c r="AZ874" s="14" t="n">
        <v>5.4</v>
      </c>
      <c r="BA874" s="14" t="n">
        <v>6.9</v>
      </c>
      <c r="BB874" s="14" t="n">
        <v>10.4</v>
      </c>
      <c r="BC874" s="14" t="n">
        <v>11.2</v>
      </c>
      <c r="BD874" s="14" t="n">
        <v>8.8</v>
      </c>
    </row>
    <row r="875" customFormat="false" ht="12.8" hidden="false" customHeight="false" outlineLevel="0" collapsed="false">
      <c r="AA875" s="0" t="n">
        <f aca="false">AA874+1</f>
        <v>2009</v>
      </c>
      <c r="AB875" s="25" t="s">
        <v>145</v>
      </c>
      <c r="AC875" s="14" t="n">
        <v>11.5</v>
      </c>
      <c r="AD875" s="14" t="n">
        <v>13.9</v>
      </c>
      <c r="AE875" s="14" t="n">
        <v>10.9</v>
      </c>
      <c r="AF875" s="14" t="n">
        <v>8.6</v>
      </c>
      <c r="AG875" s="14" t="n">
        <v>8.2</v>
      </c>
      <c r="AH875" s="14" t="n">
        <v>6.6</v>
      </c>
      <c r="AI875" s="14" t="n">
        <v>7.4</v>
      </c>
      <c r="AJ875" s="14" t="n">
        <v>6.6</v>
      </c>
      <c r="AK875" s="14" t="n">
        <v>7</v>
      </c>
      <c r="AL875" s="14" t="n">
        <v>7.5</v>
      </c>
      <c r="AM875" s="14" t="n">
        <v>11.2</v>
      </c>
      <c r="AN875" s="14" t="n">
        <v>10.4</v>
      </c>
      <c r="AO875" s="14" t="n">
        <v>9.1</v>
      </c>
      <c r="AQ875" s="25" t="s">
        <v>145</v>
      </c>
      <c r="AR875" s="14" t="n">
        <v>11.5</v>
      </c>
      <c r="AS875" s="14" t="n">
        <v>13.9</v>
      </c>
      <c r="AT875" s="14" t="n">
        <v>10.9</v>
      </c>
      <c r="AU875" s="14" t="n">
        <v>8.6</v>
      </c>
      <c r="AV875" s="14" t="n">
        <v>8.2</v>
      </c>
      <c r="AW875" s="14" t="n">
        <v>6.6</v>
      </c>
      <c r="AX875" s="14" t="n">
        <v>7.4</v>
      </c>
      <c r="AY875" s="14" t="n">
        <v>6.6</v>
      </c>
      <c r="AZ875" s="14" t="n">
        <v>7</v>
      </c>
      <c r="BA875" s="14" t="n">
        <v>7.5</v>
      </c>
      <c r="BB875" s="14" t="n">
        <v>11.2</v>
      </c>
      <c r="BC875" s="14" t="n">
        <v>10.4</v>
      </c>
      <c r="BD875" s="14" t="n">
        <v>9.1</v>
      </c>
    </row>
    <row r="876" customFormat="false" ht="12.8" hidden="false" customHeight="false" outlineLevel="0" collapsed="false">
      <c r="AA876" s="0" t="n">
        <f aca="false">AA875+1</f>
        <v>2010</v>
      </c>
      <c r="AB876" s="25" t="s">
        <v>146</v>
      </c>
      <c r="AC876" s="14" t="n">
        <v>12.4</v>
      </c>
      <c r="AD876" s="14" t="n">
        <v>14</v>
      </c>
      <c r="AE876" s="14" t="n">
        <v>11.1</v>
      </c>
      <c r="AF876" s="14" t="n">
        <v>9.8</v>
      </c>
      <c r="AG876" s="14" t="n">
        <v>6.7</v>
      </c>
      <c r="AH876" s="14" t="n">
        <v>5.6</v>
      </c>
      <c r="AI876" s="14" t="n">
        <v>5.1</v>
      </c>
      <c r="AJ876" s="14" t="n">
        <v>6.4</v>
      </c>
      <c r="AK876" s="14" t="n">
        <v>7.2</v>
      </c>
      <c r="AL876" s="14" t="n">
        <v>5.8</v>
      </c>
      <c r="AM876" s="14" t="n">
        <v>9.4</v>
      </c>
      <c r="AN876" s="14" t="n">
        <v>12.1</v>
      </c>
      <c r="AO876" s="14" t="n">
        <v>8.8</v>
      </c>
      <c r="AQ876" s="25" t="s">
        <v>146</v>
      </c>
      <c r="AR876" s="14" t="n">
        <v>12.4</v>
      </c>
      <c r="AS876" s="14" t="n">
        <v>14</v>
      </c>
      <c r="AT876" s="14" t="n">
        <v>11.1</v>
      </c>
      <c r="AU876" s="14" t="n">
        <v>9.8</v>
      </c>
      <c r="AV876" s="14" t="n">
        <v>6.7</v>
      </c>
      <c r="AW876" s="14" t="n">
        <v>5.6</v>
      </c>
      <c r="AX876" s="14" t="n">
        <v>5.1</v>
      </c>
      <c r="AY876" s="14" t="n">
        <v>6.4</v>
      </c>
      <c r="AZ876" s="14" t="n">
        <v>7.2</v>
      </c>
      <c r="BA876" s="14" t="n">
        <v>5.8</v>
      </c>
      <c r="BB876" s="14" t="n">
        <v>9.4</v>
      </c>
      <c r="BC876" s="14" t="n">
        <v>12.1</v>
      </c>
      <c r="BD876" s="14" t="n">
        <v>8.8</v>
      </c>
    </row>
    <row r="877" customFormat="false" ht="12.8" hidden="false" customHeight="false" outlineLevel="0" collapsed="false">
      <c r="AA877" s="0" t="n">
        <f aca="false">AA876+1</f>
        <v>2011</v>
      </c>
      <c r="AB877" s="25" t="s">
        <v>147</v>
      </c>
      <c r="AC877" s="14" t="n">
        <v>14.1</v>
      </c>
      <c r="AD877" s="14" t="n">
        <v>14.9</v>
      </c>
      <c r="AE877" s="14" t="n">
        <v>12.9</v>
      </c>
      <c r="AF877" s="14" t="n">
        <v>8.7</v>
      </c>
      <c r="AG877" s="14" t="n">
        <v>7.4</v>
      </c>
      <c r="AH877" s="14" t="n">
        <v>6.2</v>
      </c>
      <c r="AI877" s="14" t="n">
        <v>6.3</v>
      </c>
      <c r="AJ877" s="14" t="n">
        <v>5.5</v>
      </c>
      <c r="AK877" s="14" t="n">
        <v>5.6</v>
      </c>
      <c r="AL877" s="14" t="n">
        <v>8</v>
      </c>
      <c r="AM877" s="14" t="n">
        <v>10</v>
      </c>
      <c r="AN877" s="14" t="n">
        <v>12.5</v>
      </c>
      <c r="AO877" s="14" t="n">
        <v>9.3</v>
      </c>
      <c r="AQ877" s="25" t="s">
        <v>147</v>
      </c>
      <c r="AR877" s="14" t="n">
        <v>14.1</v>
      </c>
      <c r="AS877" s="14" t="n">
        <v>14.9</v>
      </c>
      <c r="AT877" s="14" t="n">
        <v>12.9</v>
      </c>
      <c r="AU877" s="14" t="n">
        <v>8.7</v>
      </c>
      <c r="AV877" s="14" t="n">
        <v>7.4</v>
      </c>
      <c r="AW877" s="14" t="n">
        <v>6.2</v>
      </c>
      <c r="AX877" s="14" t="n">
        <v>6.3</v>
      </c>
      <c r="AY877" s="14" t="n">
        <v>5.5</v>
      </c>
      <c r="AZ877" s="14" t="n">
        <v>5.6</v>
      </c>
      <c r="BA877" s="14" t="n">
        <v>8</v>
      </c>
      <c r="BB877" s="14" t="n">
        <v>10</v>
      </c>
      <c r="BC877" s="14" t="n">
        <v>12.5</v>
      </c>
      <c r="BD877" s="14" t="n">
        <v>9.3</v>
      </c>
    </row>
    <row r="878" customFormat="false" ht="12.8" hidden="false" customHeight="false" outlineLevel="0" collapsed="false">
      <c r="AA878" s="0" t="n">
        <f aca="false">AA877+1</f>
        <v>2012</v>
      </c>
      <c r="AB878" s="25" t="s">
        <v>148</v>
      </c>
      <c r="AC878" s="14" t="n">
        <v>14.5</v>
      </c>
      <c r="AD878" s="14" t="n">
        <v>13.3</v>
      </c>
      <c r="AE878" s="14" t="n">
        <v>10.6</v>
      </c>
      <c r="AF878" s="14" t="n">
        <v>9</v>
      </c>
      <c r="AG878" s="14" t="n">
        <v>8.2</v>
      </c>
      <c r="AH878" s="14" t="n">
        <v>6.8</v>
      </c>
      <c r="AI878" s="14" t="n">
        <v>5.2</v>
      </c>
      <c r="AJ878" s="14" t="n">
        <v>5.6</v>
      </c>
      <c r="AK878" s="14" t="n">
        <v>5.9</v>
      </c>
      <c r="AL878" s="14" t="n">
        <v>5.9</v>
      </c>
      <c r="AM878" s="14" t="n">
        <v>9.3</v>
      </c>
      <c r="AN878" s="14" t="n">
        <v>11.1</v>
      </c>
      <c r="AO878" s="14" t="n">
        <v>8.8</v>
      </c>
      <c r="AQ878" s="25" t="s">
        <v>148</v>
      </c>
      <c r="AR878" s="14" t="n">
        <v>14.5</v>
      </c>
      <c r="AS878" s="14" t="n">
        <v>13.3</v>
      </c>
      <c r="AT878" s="14" t="n">
        <v>10.6</v>
      </c>
      <c r="AU878" s="14" t="n">
        <v>9</v>
      </c>
      <c r="AV878" s="14" t="n">
        <v>8.2</v>
      </c>
      <c r="AW878" s="14" t="n">
        <v>6.8</v>
      </c>
      <c r="AX878" s="14" t="n">
        <v>5.2</v>
      </c>
      <c r="AY878" s="14" t="n">
        <v>5.6</v>
      </c>
      <c r="AZ878" s="14" t="n">
        <v>5.9</v>
      </c>
      <c r="BA878" s="14" t="n">
        <v>5.9</v>
      </c>
      <c r="BB878" s="14" t="n">
        <v>9.3</v>
      </c>
      <c r="BC878" s="14" t="n">
        <v>11.1</v>
      </c>
      <c r="BD878" s="14" t="n">
        <v>8.8</v>
      </c>
    </row>
    <row r="879" customFormat="false" ht="12.8" hidden="false" customHeight="false" outlineLevel="0" collapsed="false">
      <c r="AA879" s="0" t="n">
        <f aca="false">AA878+1</f>
        <v>2013</v>
      </c>
      <c r="AB879" s="25" t="s">
        <v>149</v>
      </c>
      <c r="AC879" s="14" t="n">
        <v>12</v>
      </c>
      <c r="AD879" s="14" t="n">
        <v>13.8</v>
      </c>
      <c r="AE879" s="14" t="n">
        <v>13.6</v>
      </c>
      <c r="AF879" s="14" t="n">
        <v>9</v>
      </c>
      <c r="AG879" s="14" t="n">
        <v>8.9</v>
      </c>
      <c r="AH879" s="14" t="n">
        <v>8.2</v>
      </c>
      <c r="AI879" s="14" t="n">
        <v>7.5</v>
      </c>
      <c r="AJ879" s="14" t="n">
        <v>7.6</v>
      </c>
      <c r="AK879" s="14" t="n">
        <v>9.7</v>
      </c>
      <c r="AL879" s="14" t="n">
        <v>8</v>
      </c>
      <c r="AM879" s="14" t="n">
        <v>9.3</v>
      </c>
      <c r="AN879" s="14" t="n">
        <v>11.3</v>
      </c>
      <c r="AO879" s="14" t="n">
        <v>9.9</v>
      </c>
      <c r="AQ879" s="25" t="s">
        <v>149</v>
      </c>
      <c r="AR879" s="14" t="n">
        <v>12</v>
      </c>
      <c r="AS879" s="14" t="n">
        <v>13.8</v>
      </c>
      <c r="AT879" s="14" t="n">
        <v>13.6</v>
      </c>
      <c r="AU879" s="14" t="n">
        <v>9</v>
      </c>
      <c r="AV879" s="14" t="n">
        <v>8.9</v>
      </c>
      <c r="AW879" s="14" t="n">
        <v>8.2</v>
      </c>
      <c r="AX879" s="14" t="n">
        <v>7.5</v>
      </c>
      <c r="AY879" s="14" t="n">
        <v>7.6</v>
      </c>
      <c r="AZ879" s="14" t="n">
        <v>9.7</v>
      </c>
      <c r="BA879" s="14" t="n">
        <v>8</v>
      </c>
      <c r="BB879" s="14" t="n">
        <v>9.3</v>
      </c>
      <c r="BC879" s="14" t="n">
        <v>11.3</v>
      </c>
      <c r="BD879" s="14" t="n">
        <v>9.9</v>
      </c>
    </row>
    <row r="880" customFormat="false" ht="12.8" hidden="false" customHeight="false" outlineLevel="0" collapsed="false">
      <c r="AA880" s="0" t="n">
        <f aca="false">AA879+1</f>
        <v>2014</v>
      </c>
      <c r="AB880" s="25" t="s">
        <v>150</v>
      </c>
      <c r="AC880" s="14" t="n">
        <v>14.4</v>
      </c>
      <c r="AD880" s="14" t="n">
        <v>13.6</v>
      </c>
      <c r="AE880" s="14" t="n">
        <v>11.7</v>
      </c>
      <c r="AF880" s="14" t="n">
        <v>10.2</v>
      </c>
      <c r="AG880" s="14" t="n">
        <v>9.2</v>
      </c>
      <c r="AH880" s="14" t="n">
        <v>8.3</v>
      </c>
      <c r="AI880" s="14" t="n">
        <v>7.2</v>
      </c>
      <c r="AJ880" s="14" t="n">
        <v>4.2</v>
      </c>
      <c r="AK880" s="14" t="n">
        <v>6</v>
      </c>
      <c r="AL880" s="14" t="n">
        <v>7.6</v>
      </c>
      <c r="AM880" s="14" t="n">
        <v>8.6</v>
      </c>
      <c r="AN880" s="14" t="n">
        <v>11.1</v>
      </c>
      <c r="AO880" s="14" t="n">
        <v>9.3</v>
      </c>
      <c r="AQ880" s="25" t="s">
        <v>150</v>
      </c>
      <c r="AR880" s="14" t="n">
        <v>14.4</v>
      </c>
      <c r="AS880" s="14" t="n">
        <v>13.6</v>
      </c>
      <c r="AT880" s="14" t="n">
        <v>11.7</v>
      </c>
      <c r="AU880" s="14" t="n">
        <v>10.2</v>
      </c>
      <c r="AV880" s="14" t="n">
        <v>9.2</v>
      </c>
      <c r="AW880" s="14" t="n">
        <v>8.3</v>
      </c>
      <c r="AX880" s="14" t="n">
        <v>7.2</v>
      </c>
      <c r="AY880" s="14" t="n">
        <v>4.2</v>
      </c>
      <c r="AZ880" s="14" t="n">
        <v>6</v>
      </c>
      <c r="BA880" s="14" t="n">
        <v>7.6</v>
      </c>
      <c r="BB880" s="14" t="n">
        <v>8.6</v>
      </c>
      <c r="BC880" s="14" t="n">
        <v>11.1</v>
      </c>
      <c r="BD880" s="14" t="n">
        <v>9.3</v>
      </c>
    </row>
    <row r="881" customFormat="false" ht="12.8" hidden="false" customHeight="false" outlineLevel="0" collapsed="false">
      <c r="AA881" s="0" t="n">
        <f aca="false">AA880+1</f>
        <v>2015</v>
      </c>
      <c r="AB881" s="25" t="s">
        <v>151</v>
      </c>
      <c r="AC881" s="14" t="n">
        <v>14</v>
      </c>
      <c r="AD881" s="14" t="n">
        <v>14.2</v>
      </c>
      <c r="AE881" s="14" t="n">
        <v>9.6</v>
      </c>
      <c r="AF881" s="14" t="n">
        <v>8.9</v>
      </c>
      <c r="AG881" s="14" t="n">
        <v>8.4</v>
      </c>
      <c r="AH881" s="14" t="n">
        <v>7.6</v>
      </c>
      <c r="AI881" s="14" t="n">
        <v>4.8</v>
      </c>
      <c r="AJ881" s="14" t="n">
        <v>5</v>
      </c>
      <c r="AK881" s="14" t="n">
        <v>5.6</v>
      </c>
      <c r="AL881" s="14" t="n">
        <v>8.1</v>
      </c>
      <c r="AM881" s="14" t="n">
        <v>10.6</v>
      </c>
      <c r="AN881" s="14" t="n">
        <v>11.6</v>
      </c>
      <c r="AO881" s="14" t="n">
        <v>9</v>
      </c>
      <c r="AQ881" s="25" t="s">
        <v>151</v>
      </c>
      <c r="AR881" s="14" t="n">
        <v>14</v>
      </c>
      <c r="AS881" s="14" t="n">
        <v>14.2</v>
      </c>
      <c r="AT881" s="14" t="n">
        <v>9.6</v>
      </c>
      <c r="AU881" s="14" t="n">
        <v>8.9</v>
      </c>
      <c r="AV881" s="14" t="n">
        <v>8.4</v>
      </c>
      <c r="AW881" s="14" t="n">
        <v>7.6</v>
      </c>
      <c r="AX881" s="14" t="n">
        <v>4.8</v>
      </c>
      <c r="AY881" s="14" t="n">
        <v>5</v>
      </c>
      <c r="AZ881" s="14" t="n">
        <v>5.6</v>
      </c>
      <c r="BA881" s="14" t="n">
        <v>8.1</v>
      </c>
      <c r="BB881" s="14" t="n">
        <v>10.6</v>
      </c>
      <c r="BC881" s="14" t="n">
        <v>11.6</v>
      </c>
      <c r="BD881" s="14" t="n">
        <v>9</v>
      </c>
    </row>
    <row r="882" customFormat="false" ht="12.8" hidden="false" customHeight="false" outlineLevel="0" collapsed="false">
      <c r="AA882" s="0" t="n">
        <f aca="false">AA881+1</f>
        <v>2016</v>
      </c>
      <c r="AB882" s="25" t="s">
        <v>152</v>
      </c>
      <c r="AC882" s="14" t="n">
        <v>14.8</v>
      </c>
      <c r="AD882" s="14" t="n">
        <v>13.8</v>
      </c>
      <c r="AE882" s="14" t="n">
        <v>13.2</v>
      </c>
      <c r="AF882" s="14" t="n">
        <v>9.3</v>
      </c>
      <c r="AG882" s="14" t="n">
        <v>9.7</v>
      </c>
      <c r="AH882" s="14" t="n">
        <v>6.4</v>
      </c>
      <c r="AI882" s="14" t="n">
        <v>6.6</v>
      </c>
      <c r="AJ882" s="14" t="n">
        <v>5.4</v>
      </c>
      <c r="AK882" s="14" t="n">
        <v>7.3</v>
      </c>
      <c r="AL882" s="14" t="n">
        <v>7.1</v>
      </c>
      <c r="AM882" s="14" t="n">
        <v>8.3</v>
      </c>
      <c r="AN882" s="14" t="n">
        <v>10.6</v>
      </c>
      <c r="AO882" s="14" t="n">
        <v>9.4</v>
      </c>
      <c r="AQ882" s="25" t="s">
        <v>152</v>
      </c>
      <c r="AR882" s="14" t="n">
        <v>14.8</v>
      </c>
      <c r="AS882" s="14" t="n">
        <v>13.8</v>
      </c>
      <c r="AT882" s="14" t="n">
        <v>13.2</v>
      </c>
      <c r="AU882" s="14" t="n">
        <v>9.3</v>
      </c>
      <c r="AV882" s="14" t="n">
        <v>9.7</v>
      </c>
      <c r="AW882" s="14" t="n">
        <v>6.4</v>
      </c>
      <c r="AX882" s="14" t="n">
        <v>6.6</v>
      </c>
      <c r="AY882" s="14" t="n">
        <v>5.4</v>
      </c>
      <c r="AZ882" s="14" t="n">
        <v>7.3</v>
      </c>
      <c r="BA882" s="14" t="n">
        <v>7.1</v>
      </c>
      <c r="BB882" s="14" t="n">
        <v>8.3</v>
      </c>
      <c r="BC882" s="14" t="n">
        <v>10.6</v>
      </c>
      <c r="BD882" s="14" t="n">
        <v>9.4</v>
      </c>
    </row>
    <row r="883" customFormat="false" ht="12.8" hidden="false" customHeight="false" outlineLevel="0" collapsed="false">
      <c r="AA883" s="0" t="n">
        <f aca="false">AA882+1</f>
        <v>2017</v>
      </c>
      <c r="AB883" s="25" t="s">
        <v>153</v>
      </c>
      <c r="AC883" s="14" t="n">
        <v>14.2</v>
      </c>
      <c r="AD883" s="14" t="n">
        <v>13.1</v>
      </c>
      <c r="AE883" s="14" t="n">
        <v>13.7</v>
      </c>
      <c r="AF883" s="14" t="n">
        <v>10.3</v>
      </c>
      <c r="AG883" s="14" t="n">
        <v>6.2</v>
      </c>
      <c r="AH883" s="14" t="n">
        <v>3</v>
      </c>
      <c r="AI883" s="14" t="n">
        <v>5.6</v>
      </c>
      <c r="AJ883" s="14" t="n">
        <v>6</v>
      </c>
      <c r="AK883" s="14" t="n">
        <v>7.5</v>
      </c>
      <c r="AL883" s="14" t="n">
        <v>8.6</v>
      </c>
      <c r="AM883" s="14" t="n">
        <v>12.2</v>
      </c>
      <c r="AN883" s="14" t="n">
        <v>11.2</v>
      </c>
      <c r="AO883" s="14" t="n">
        <v>9.3</v>
      </c>
      <c r="AQ883" s="25" t="s">
        <v>153</v>
      </c>
      <c r="AR883" s="14" t="n">
        <v>14.2</v>
      </c>
      <c r="AS883" s="14" t="n">
        <v>13.1</v>
      </c>
      <c r="AT883" s="14" t="n">
        <v>13.7</v>
      </c>
      <c r="AU883" s="14" t="n">
        <v>10.3</v>
      </c>
      <c r="AV883" s="14" t="n">
        <v>6.2</v>
      </c>
      <c r="AW883" s="14" t="n">
        <v>3</v>
      </c>
      <c r="AX883" s="14" t="n">
        <v>5.6</v>
      </c>
      <c r="AY883" s="14" t="n">
        <v>6</v>
      </c>
      <c r="AZ883" s="14" t="n">
        <v>7.5</v>
      </c>
      <c r="BA883" s="14" t="n">
        <v>8.6</v>
      </c>
      <c r="BB883" s="14" t="n">
        <v>12.2</v>
      </c>
      <c r="BC883" s="14" t="n">
        <v>11.2</v>
      </c>
      <c r="BD883" s="14" t="n">
        <v>9.3</v>
      </c>
    </row>
    <row r="884" customFormat="false" ht="12.8" hidden="false" customHeight="false" outlineLevel="0" collapsed="false">
      <c r="AA884" s="0" t="n">
        <f aca="false">AA883+1</f>
        <v>2018</v>
      </c>
      <c r="AB884" s="25" t="s">
        <v>154</v>
      </c>
      <c r="AC884" s="14" t="n">
        <v>14.4</v>
      </c>
      <c r="AD884" s="14" t="n">
        <v>14.2</v>
      </c>
      <c r="AE884" s="14" t="n">
        <v>12.6</v>
      </c>
      <c r="AF884" s="14" t="n">
        <v>10.6</v>
      </c>
      <c r="AG884" s="14" t="n">
        <v>9.4</v>
      </c>
      <c r="AH884" s="14" t="n">
        <v>6.1</v>
      </c>
      <c r="AI884" s="14" t="n">
        <v>6.7</v>
      </c>
      <c r="AJ884" s="14" t="n">
        <v>6.9</v>
      </c>
      <c r="AK884" s="14" t="n">
        <v>4.5</v>
      </c>
      <c r="AL884" s="14" t="n">
        <v>7.5</v>
      </c>
      <c r="AM884" s="14" t="n">
        <v>8.7</v>
      </c>
      <c r="AN884" s="14" t="n">
        <v>12.6</v>
      </c>
      <c r="AO884" s="14" t="n">
        <v>9.5</v>
      </c>
      <c r="AQ884" s="25" t="s">
        <v>154</v>
      </c>
      <c r="AR884" s="14" t="n">
        <v>14.4</v>
      </c>
      <c r="AS884" s="14" t="n">
        <v>14.2</v>
      </c>
      <c r="AT884" s="14" t="n">
        <v>12.6</v>
      </c>
      <c r="AU884" s="14" t="n">
        <v>10.6</v>
      </c>
      <c r="AV884" s="14" t="n">
        <v>9.4</v>
      </c>
      <c r="AW884" s="14" t="n">
        <v>6.1</v>
      </c>
      <c r="AX884" s="14" t="n">
        <v>6.7</v>
      </c>
      <c r="AY884" s="14" t="n">
        <v>6.9</v>
      </c>
      <c r="AZ884" s="14" t="n">
        <v>4.5</v>
      </c>
      <c r="BA884" s="14" t="n">
        <v>7.5</v>
      </c>
      <c r="BB884" s="14" t="n">
        <v>8.7</v>
      </c>
      <c r="BC884" s="14" t="n">
        <v>12.6</v>
      </c>
      <c r="BD884" s="14" t="n">
        <v>9.5</v>
      </c>
    </row>
    <row r="885" customFormat="false" ht="12.8" hidden="false" customHeight="false" outlineLevel="0" collapsed="false">
      <c r="AA885" s="0" t="n">
        <f aca="false">AA884+1</f>
        <v>2019</v>
      </c>
      <c r="AB885" s="25" t="s">
        <v>155</v>
      </c>
      <c r="AC885" s="14" t="n">
        <v>13.7</v>
      </c>
      <c r="AD885" s="14" t="n">
        <v>13</v>
      </c>
      <c r="AE885" s="14" t="n">
        <v>11.1</v>
      </c>
      <c r="AF885" s="14" t="n">
        <v>9.1</v>
      </c>
      <c r="AG885" s="14" t="n">
        <v>8.8</v>
      </c>
      <c r="AH885" s="26"/>
      <c r="AQ885" s="25" t="s">
        <v>155</v>
      </c>
      <c r="AR885" s="14" t="n">
        <v>13.7</v>
      </c>
      <c r="AS885" s="14" t="n">
        <v>13</v>
      </c>
      <c r="AT885" s="14" t="n">
        <v>11.1</v>
      </c>
      <c r="AU885" s="14" t="n">
        <v>9.1</v>
      </c>
      <c r="AV885" s="14" t="n">
        <v>8.8</v>
      </c>
      <c r="AW885" s="26"/>
    </row>
    <row r="891" customFormat="false" ht="12.8" hidden="false" customHeight="false" outlineLevel="0" collapsed="false">
      <c r="AB891" s="0" t="s">
        <v>46</v>
      </c>
    </row>
    <row r="893" customFormat="false" ht="12.8" hidden="false" customHeight="false" outlineLevel="0" collapsed="false">
      <c r="AA893" s="0" t="n">
        <v>1915</v>
      </c>
      <c r="AB893" s="13" t="n">
        <v>1915</v>
      </c>
      <c r="AC893" s="14" t="n">
        <v>30.6</v>
      </c>
      <c r="AD893" s="14" t="n">
        <v>31.9</v>
      </c>
      <c r="AE893" s="14" t="n">
        <v>26.9</v>
      </c>
      <c r="AF893" s="14" t="n">
        <v>22.2</v>
      </c>
      <c r="AG893" s="14" t="n">
        <v>17.2</v>
      </c>
      <c r="AH893" s="14" t="n">
        <v>15.7</v>
      </c>
      <c r="AI893" s="14" t="n">
        <v>15</v>
      </c>
      <c r="AJ893" s="14" t="n">
        <v>15.7</v>
      </c>
      <c r="AK893" s="14" t="n">
        <v>18.7</v>
      </c>
      <c r="AL893" s="14" t="n">
        <v>20.8</v>
      </c>
      <c r="AM893" s="14" t="n">
        <v>24.8</v>
      </c>
      <c r="AN893" s="14" t="n">
        <v>29.2</v>
      </c>
      <c r="AO893" s="14" t="n">
        <v>22.4</v>
      </c>
    </row>
    <row r="894" customFormat="false" ht="12.8" hidden="false" customHeight="false" outlineLevel="0" collapsed="false">
      <c r="AA894" s="0" t="n">
        <f aca="false">AA893+1</f>
        <v>1916</v>
      </c>
      <c r="AB894" s="13" t="n">
        <v>1916</v>
      </c>
      <c r="AC894" s="14" t="n">
        <v>30.8</v>
      </c>
      <c r="AD894" s="14" t="n">
        <v>30.9</v>
      </c>
      <c r="AE894" s="14" t="n">
        <v>28.2</v>
      </c>
      <c r="AF894" s="14" t="n">
        <v>20.9</v>
      </c>
      <c r="AG894" s="14" t="n">
        <v>19.1</v>
      </c>
      <c r="AH894" s="14" t="n">
        <v>14.6</v>
      </c>
      <c r="AI894" s="14" t="n">
        <v>13.9</v>
      </c>
      <c r="AJ894" s="14" t="n">
        <v>14.8</v>
      </c>
      <c r="AK894" s="14" t="n">
        <v>19.3</v>
      </c>
      <c r="AL894" s="14" t="n">
        <v>20.6</v>
      </c>
      <c r="AM894" s="14" t="n">
        <v>20.7</v>
      </c>
      <c r="AN894" s="14" t="n">
        <v>28</v>
      </c>
      <c r="AO894" s="14" t="n">
        <v>21.8</v>
      </c>
    </row>
    <row r="895" customFormat="false" ht="12.8" hidden="false" customHeight="false" outlineLevel="0" collapsed="false">
      <c r="AA895" s="0" t="n">
        <f aca="false">AA894+1</f>
        <v>1917</v>
      </c>
      <c r="AB895" s="13" t="n">
        <v>1917</v>
      </c>
      <c r="AC895" s="14" t="n">
        <v>30</v>
      </c>
      <c r="AD895" s="14" t="n">
        <v>27</v>
      </c>
      <c r="AE895" s="14" t="n">
        <v>25.9</v>
      </c>
      <c r="AF895" s="14" t="n">
        <v>20.9</v>
      </c>
      <c r="AG895" s="14" t="n">
        <v>16.3</v>
      </c>
      <c r="AH895" s="14" t="n">
        <v>15.1</v>
      </c>
      <c r="AI895" s="14" t="n">
        <v>14.6</v>
      </c>
      <c r="AJ895" s="14" t="n">
        <v>15.8</v>
      </c>
      <c r="AK895" s="14" t="n">
        <v>18.4</v>
      </c>
      <c r="AL895" s="14" t="n">
        <v>20.5</v>
      </c>
      <c r="AM895" s="14" t="n">
        <v>23.9</v>
      </c>
      <c r="AN895" s="14" t="n">
        <v>29.7</v>
      </c>
      <c r="AO895" s="14" t="n">
        <v>21.5</v>
      </c>
    </row>
    <row r="896" customFormat="false" ht="12.8" hidden="false" customHeight="false" outlineLevel="0" collapsed="false">
      <c r="AA896" s="0" t="n">
        <f aca="false">AA895+1</f>
        <v>1918</v>
      </c>
      <c r="AB896" s="13" t="n">
        <v>1918</v>
      </c>
      <c r="AC896" s="14" t="n">
        <v>32.3</v>
      </c>
      <c r="AD896" s="14" t="n">
        <v>29.6</v>
      </c>
      <c r="AE896" s="14" t="n">
        <v>27.3</v>
      </c>
      <c r="AF896" s="14" t="n">
        <v>21.5</v>
      </c>
      <c r="AG896" s="14" t="n">
        <v>19.4</v>
      </c>
      <c r="AH896" s="14" t="n">
        <v>15.7</v>
      </c>
      <c r="AI896" s="14" t="n">
        <v>13.6</v>
      </c>
      <c r="AJ896" s="14" t="n">
        <v>15.9</v>
      </c>
      <c r="AK896" s="14" t="n">
        <v>20.4</v>
      </c>
      <c r="AL896" s="14" t="n">
        <v>20.7</v>
      </c>
      <c r="AM896" s="14" t="n">
        <v>26.8</v>
      </c>
      <c r="AN896" s="14" t="n">
        <v>30.2</v>
      </c>
      <c r="AO896" s="14" t="n">
        <v>22.8</v>
      </c>
    </row>
    <row r="897" customFormat="false" ht="12.8" hidden="false" customHeight="false" outlineLevel="0" collapsed="false">
      <c r="AA897" s="0" t="n">
        <f aca="false">AA896+1</f>
        <v>1919</v>
      </c>
      <c r="AB897" s="13" t="n">
        <v>1919</v>
      </c>
      <c r="AC897" s="14" t="n">
        <v>31.3</v>
      </c>
      <c r="AD897" s="14" t="n">
        <v>31.3</v>
      </c>
      <c r="AE897" s="14" t="n">
        <v>25.6</v>
      </c>
      <c r="AF897" s="14" t="n">
        <v>26.4</v>
      </c>
      <c r="AG897" s="14" t="n">
        <v>18.7</v>
      </c>
      <c r="AH897" s="14" t="n">
        <v>16.4</v>
      </c>
      <c r="AI897" s="14" t="n">
        <v>14.8</v>
      </c>
      <c r="AJ897" s="14" t="n">
        <v>17.5</v>
      </c>
      <c r="AK897" s="14" t="n">
        <v>20.3</v>
      </c>
      <c r="AL897" s="14" t="n">
        <v>23.9</v>
      </c>
      <c r="AM897" s="14" t="n">
        <v>28.3</v>
      </c>
      <c r="AN897" s="14" t="n">
        <v>30.9</v>
      </c>
      <c r="AO897" s="14" t="n">
        <v>23.8</v>
      </c>
    </row>
    <row r="898" customFormat="false" ht="12.8" hidden="false" customHeight="false" outlineLevel="0" collapsed="false">
      <c r="AA898" s="0" t="n">
        <f aca="false">AA897+1</f>
        <v>1920</v>
      </c>
      <c r="AB898" s="13" t="n">
        <v>1920</v>
      </c>
      <c r="AC898" s="14" t="n">
        <v>30.6</v>
      </c>
      <c r="AD898" s="14" t="n">
        <v>32.3</v>
      </c>
      <c r="AE898" s="14" t="n">
        <v>27.7</v>
      </c>
      <c r="AF898" s="14" t="n">
        <v>22.3</v>
      </c>
      <c r="AG898" s="14" t="n">
        <v>17.4</v>
      </c>
      <c r="AH898" s="14" t="n">
        <v>14.3</v>
      </c>
      <c r="AI898" s="14" t="n">
        <v>14.9</v>
      </c>
      <c r="AJ898" s="14" t="n">
        <v>15.3</v>
      </c>
      <c r="AK898" s="14" t="n">
        <v>17.9</v>
      </c>
      <c r="AL898" s="14" t="n">
        <v>23.6</v>
      </c>
      <c r="AM898" s="14" t="n">
        <v>26.1</v>
      </c>
      <c r="AN898" s="14" t="n">
        <v>29.6</v>
      </c>
      <c r="AO898" s="14" t="n">
        <v>22.7</v>
      </c>
    </row>
    <row r="899" customFormat="false" ht="12.8" hidden="false" customHeight="false" outlineLevel="0" collapsed="false">
      <c r="AA899" s="0" t="n">
        <f aca="false">AA898+1</f>
        <v>1921</v>
      </c>
      <c r="AB899" s="13" t="n">
        <v>1921</v>
      </c>
      <c r="AC899" s="14" t="n">
        <v>32.4</v>
      </c>
      <c r="AD899" s="14" t="n">
        <v>31.5</v>
      </c>
      <c r="AE899" s="14" t="n">
        <v>27.6</v>
      </c>
      <c r="AF899" s="14" t="n">
        <v>23.3</v>
      </c>
      <c r="AG899" s="14" t="n">
        <v>20.3</v>
      </c>
      <c r="AH899" s="14" t="n">
        <v>15.8</v>
      </c>
      <c r="AI899" s="14" t="n">
        <v>16.3</v>
      </c>
      <c r="AJ899" s="14" t="n">
        <v>15.9</v>
      </c>
      <c r="AK899" s="14" t="n">
        <v>19.9</v>
      </c>
      <c r="AL899" s="14" t="n">
        <v>22.9</v>
      </c>
      <c r="AM899" s="14" t="n">
        <v>27.2</v>
      </c>
      <c r="AN899" s="14" t="n">
        <v>28.4</v>
      </c>
      <c r="AO899" s="14" t="n">
        <v>23.5</v>
      </c>
    </row>
    <row r="900" customFormat="false" ht="12.8" hidden="false" customHeight="false" outlineLevel="0" collapsed="false">
      <c r="AA900" s="0" t="n">
        <f aca="false">AA899+1</f>
        <v>1922</v>
      </c>
      <c r="AB900" s="13" t="n">
        <v>1922</v>
      </c>
      <c r="AC900" s="14" t="n">
        <v>28.3</v>
      </c>
      <c r="AD900" s="14" t="n">
        <v>31.9</v>
      </c>
      <c r="AE900" s="14" t="n">
        <v>27.8</v>
      </c>
      <c r="AF900" s="14" t="n">
        <v>23.3</v>
      </c>
      <c r="AG900" s="14" t="n">
        <v>17.8</v>
      </c>
      <c r="AH900" s="14" t="n">
        <v>14.7</v>
      </c>
      <c r="AI900" s="14" t="n">
        <v>14.3</v>
      </c>
      <c r="AJ900" s="14" t="n">
        <v>15.3</v>
      </c>
      <c r="AK900" s="14" t="n">
        <v>18.7</v>
      </c>
      <c r="AL900" s="14" t="n">
        <v>22.7</v>
      </c>
      <c r="AM900" s="14" t="n">
        <v>28.6</v>
      </c>
      <c r="AN900" s="14" t="n">
        <v>27.8</v>
      </c>
      <c r="AO900" s="14" t="n">
        <v>22.6</v>
      </c>
    </row>
    <row r="901" customFormat="false" ht="12.8" hidden="false" customHeight="false" outlineLevel="0" collapsed="false">
      <c r="AA901" s="0" t="n">
        <f aca="false">AA900+1</f>
        <v>1923</v>
      </c>
      <c r="AB901" s="13" t="n">
        <v>1923</v>
      </c>
      <c r="AC901" s="14" t="n">
        <v>29</v>
      </c>
      <c r="AD901" s="14" t="n">
        <v>33.3</v>
      </c>
      <c r="AE901" s="14" t="n">
        <v>28.6</v>
      </c>
      <c r="AF901" s="14" t="n">
        <v>27.4</v>
      </c>
      <c r="AG901" s="14" t="n">
        <v>19.1</v>
      </c>
      <c r="AH901" s="14" t="n">
        <v>14.3</v>
      </c>
      <c r="AI901" s="14" t="n">
        <v>14</v>
      </c>
      <c r="AJ901" s="14" t="n">
        <v>15.4</v>
      </c>
      <c r="AK901" s="14" t="n">
        <v>18.1</v>
      </c>
      <c r="AL901" s="14" t="n">
        <v>21</v>
      </c>
      <c r="AM901" s="14" t="n">
        <v>24.6</v>
      </c>
      <c r="AN901" s="14" t="n">
        <v>28.7</v>
      </c>
      <c r="AO901" s="14" t="n">
        <v>22.8</v>
      </c>
    </row>
    <row r="902" customFormat="false" ht="12.8" hidden="false" customHeight="false" outlineLevel="0" collapsed="false">
      <c r="AA902" s="0" t="n">
        <f aca="false">AA901+1</f>
        <v>1924</v>
      </c>
      <c r="AB902" s="13" t="n">
        <v>1924</v>
      </c>
      <c r="AC902" s="14" t="n">
        <v>27.1</v>
      </c>
      <c r="AD902" s="14" t="n">
        <v>27.1</v>
      </c>
      <c r="AE902" s="14" t="n">
        <v>25.7</v>
      </c>
      <c r="AF902" s="14" t="n">
        <v>20.7</v>
      </c>
      <c r="AG902" s="14" t="n">
        <v>18</v>
      </c>
      <c r="AH902" s="14" t="n">
        <v>13.6</v>
      </c>
      <c r="AI902" s="14" t="n">
        <v>15.6</v>
      </c>
      <c r="AJ902" s="14" t="n">
        <v>17.4</v>
      </c>
      <c r="AK902" s="14" t="n">
        <v>17.4</v>
      </c>
      <c r="AL902" s="14" t="n">
        <v>22.5</v>
      </c>
      <c r="AM902" s="14" t="n">
        <v>25.2</v>
      </c>
      <c r="AN902" s="14" t="n">
        <v>29</v>
      </c>
      <c r="AO902" s="14" t="n">
        <v>21.6</v>
      </c>
    </row>
    <row r="903" customFormat="false" ht="12.8" hidden="false" customHeight="false" outlineLevel="0" collapsed="false">
      <c r="AA903" s="0" t="n">
        <f aca="false">AA902+1</f>
        <v>1925</v>
      </c>
      <c r="AB903" s="13" t="n">
        <v>1925</v>
      </c>
      <c r="AC903" s="14" t="n">
        <v>30.2</v>
      </c>
      <c r="AD903" s="14" t="n">
        <v>30.7</v>
      </c>
      <c r="AE903" s="14" t="n">
        <v>28.4</v>
      </c>
      <c r="AF903" s="14" t="n">
        <v>24.7</v>
      </c>
      <c r="AG903" s="14" t="n">
        <v>17.4</v>
      </c>
      <c r="AH903" s="14" t="n">
        <v>16.3</v>
      </c>
      <c r="AI903" s="14" t="n">
        <v>13.6</v>
      </c>
      <c r="AJ903" s="14" t="n">
        <v>15.5</v>
      </c>
      <c r="AK903" s="14" t="n">
        <v>17.6</v>
      </c>
      <c r="AL903" s="14" t="n">
        <v>23.6</v>
      </c>
      <c r="AM903" s="14" t="n">
        <v>26.7</v>
      </c>
      <c r="AN903" s="14" t="n">
        <v>29.8</v>
      </c>
      <c r="AO903" s="14" t="n">
        <v>22.9</v>
      </c>
    </row>
    <row r="904" customFormat="false" ht="12.8" hidden="false" customHeight="false" outlineLevel="0" collapsed="false">
      <c r="AA904" s="0" t="n">
        <f aca="false">AA903+1</f>
        <v>1926</v>
      </c>
      <c r="AB904" s="13" t="n">
        <v>1926</v>
      </c>
      <c r="AC904" s="14" t="n">
        <v>30.4</v>
      </c>
      <c r="AD904" s="14" t="n">
        <v>31.8</v>
      </c>
      <c r="AE904" s="14" t="n">
        <v>28.7</v>
      </c>
      <c r="AF904" s="14" t="n">
        <v>22.3</v>
      </c>
      <c r="AG904" s="14" t="n">
        <v>16.4</v>
      </c>
      <c r="AH904" s="14" t="n">
        <v>15.3</v>
      </c>
      <c r="AI904" s="14" t="n">
        <v>15.4</v>
      </c>
      <c r="AJ904" s="14" t="n">
        <v>15.9</v>
      </c>
      <c r="AK904" s="14" t="n">
        <v>20.7</v>
      </c>
      <c r="AL904" s="14" t="n">
        <v>22.6</v>
      </c>
      <c r="AM904" s="14" t="n">
        <v>27</v>
      </c>
      <c r="AN904" s="14" t="n">
        <v>28.6</v>
      </c>
      <c r="AO904" s="14" t="n">
        <v>22.9</v>
      </c>
    </row>
    <row r="905" customFormat="false" ht="12.8" hidden="false" customHeight="false" outlineLevel="0" collapsed="false">
      <c r="AA905" s="0" t="n">
        <f aca="false">AA904+1</f>
        <v>1927</v>
      </c>
      <c r="AB905" s="13" t="n">
        <v>1927</v>
      </c>
      <c r="AC905" s="14" t="n">
        <v>31.9</v>
      </c>
      <c r="AD905" s="14" t="n">
        <v>29.3</v>
      </c>
      <c r="AE905" s="14" t="n">
        <v>26.9</v>
      </c>
      <c r="AF905" s="14" t="n">
        <v>22.7</v>
      </c>
      <c r="AG905" s="14" t="n">
        <v>18.9</v>
      </c>
      <c r="AH905" s="14" t="n">
        <v>15.5</v>
      </c>
      <c r="AI905" s="14" t="n">
        <v>15.6</v>
      </c>
      <c r="AJ905" s="14" t="n">
        <v>16.8</v>
      </c>
      <c r="AK905" s="14" t="n">
        <v>21.4</v>
      </c>
      <c r="AL905" s="14" t="n">
        <v>25.9</v>
      </c>
      <c r="AM905" s="14" t="n">
        <v>28.8</v>
      </c>
      <c r="AN905" s="14" t="n">
        <v>29.7</v>
      </c>
      <c r="AO905" s="14" t="n">
        <v>23.6</v>
      </c>
    </row>
    <row r="906" customFormat="false" ht="12.8" hidden="false" customHeight="false" outlineLevel="0" collapsed="false">
      <c r="AA906" s="0" t="n">
        <f aca="false">AA905+1</f>
        <v>1928</v>
      </c>
      <c r="AB906" s="13" t="n">
        <v>1928</v>
      </c>
      <c r="AC906" s="14" t="n">
        <v>30.2</v>
      </c>
      <c r="AD906" s="14" t="n">
        <v>29.7</v>
      </c>
      <c r="AE906" s="14" t="n">
        <v>29.3</v>
      </c>
      <c r="AF906" s="14" t="n">
        <v>24.1</v>
      </c>
      <c r="AG906" s="14" t="n">
        <v>17.4</v>
      </c>
      <c r="AH906" s="14" t="n">
        <v>14.9</v>
      </c>
      <c r="AI906" s="14" t="n">
        <v>15.6</v>
      </c>
      <c r="AJ906" s="14" t="n">
        <v>18.3</v>
      </c>
      <c r="AK906" s="14" t="n">
        <v>21.8</v>
      </c>
      <c r="AL906" s="14" t="n">
        <v>20.2</v>
      </c>
      <c r="AM906" s="14" t="n">
        <v>28.2</v>
      </c>
      <c r="AN906" s="14" t="n">
        <v>31.3</v>
      </c>
      <c r="AO906" s="14" t="n">
        <v>23.4</v>
      </c>
    </row>
    <row r="907" customFormat="false" ht="12.8" hidden="false" customHeight="false" outlineLevel="0" collapsed="false">
      <c r="AA907" s="0" t="n">
        <f aca="false">AA906+1</f>
        <v>1929</v>
      </c>
      <c r="AB907" s="13" t="n">
        <v>1929</v>
      </c>
      <c r="AC907" s="14" t="n">
        <v>29.3</v>
      </c>
      <c r="AD907" s="14" t="n">
        <v>34.3</v>
      </c>
      <c r="AE907" s="14" t="n">
        <v>26.7</v>
      </c>
      <c r="AF907" s="14" t="n">
        <v>22.6</v>
      </c>
      <c r="AG907" s="14" t="n">
        <v>18.4</v>
      </c>
      <c r="AH907" s="14" t="n">
        <v>15.3</v>
      </c>
      <c r="AI907" s="14" t="n">
        <v>13.7</v>
      </c>
      <c r="AJ907" s="14" t="n">
        <v>15.7</v>
      </c>
      <c r="AK907" s="14" t="n">
        <v>19.6</v>
      </c>
      <c r="AL907" s="14" t="n">
        <v>22.6</v>
      </c>
      <c r="AM907" s="14" t="n">
        <v>24.6</v>
      </c>
      <c r="AN907" s="14" t="n">
        <v>26</v>
      </c>
      <c r="AO907" s="14" t="n">
        <v>22.4</v>
      </c>
    </row>
    <row r="908" customFormat="false" ht="12.8" hidden="false" customHeight="false" outlineLevel="0" collapsed="false">
      <c r="AA908" s="0" t="n">
        <f aca="false">AA907+1</f>
        <v>1930</v>
      </c>
      <c r="AB908" s="13" t="n">
        <v>1930</v>
      </c>
      <c r="AC908" s="14" t="n">
        <v>30.9</v>
      </c>
      <c r="AD908" s="14" t="n">
        <v>34.4</v>
      </c>
      <c r="AE908" s="14" t="n">
        <v>29.9</v>
      </c>
      <c r="AF908" s="14" t="n">
        <v>23.4</v>
      </c>
      <c r="AG908" s="14" t="n">
        <v>20.1</v>
      </c>
      <c r="AH908" s="14" t="n">
        <v>16.3</v>
      </c>
      <c r="AI908" s="14" t="n">
        <v>15.7</v>
      </c>
      <c r="AJ908" s="14" t="n">
        <v>15.9</v>
      </c>
      <c r="AK908" s="14" t="n">
        <v>19.7</v>
      </c>
      <c r="AL908" s="14" t="n">
        <v>23.7</v>
      </c>
      <c r="AM908" s="14" t="n">
        <v>26.4</v>
      </c>
      <c r="AN908" s="14" t="n">
        <v>29.9</v>
      </c>
      <c r="AO908" s="14" t="n">
        <v>23.9</v>
      </c>
    </row>
    <row r="909" customFormat="false" ht="12.8" hidden="false" customHeight="false" outlineLevel="0" collapsed="false">
      <c r="AA909" s="0" t="n">
        <f aca="false">AA908+1</f>
        <v>1931</v>
      </c>
      <c r="AB909" s="13" t="n">
        <v>1931</v>
      </c>
      <c r="AC909" s="14" t="n">
        <v>28.5</v>
      </c>
      <c r="AD909" s="14" t="n">
        <v>30.1</v>
      </c>
      <c r="AE909" s="14" t="n">
        <v>26.9</v>
      </c>
      <c r="AF909" s="14" t="n">
        <v>22.3</v>
      </c>
      <c r="AG909" s="14" t="n">
        <v>18</v>
      </c>
      <c r="AH909" s="14" t="n">
        <v>14.3</v>
      </c>
      <c r="AI909" s="14" t="n">
        <v>13.7</v>
      </c>
      <c r="AJ909" s="14" t="n">
        <v>15.2</v>
      </c>
      <c r="AK909" s="14" t="n">
        <v>18.9</v>
      </c>
      <c r="AL909" s="14" t="n">
        <v>22.6</v>
      </c>
      <c r="AM909" s="14" t="n">
        <v>26.3</v>
      </c>
      <c r="AN909" s="14" t="n">
        <v>32.9</v>
      </c>
      <c r="AO909" s="14" t="n">
        <v>22.5</v>
      </c>
    </row>
    <row r="910" customFormat="false" ht="12.8" hidden="false" customHeight="false" outlineLevel="0" collapsed="false">
      <c r="AA910" s="0" t="n">
        <f aca="false">AA909+1</f>
        <v>1932</v>
      </c>
      <c r="AB910" s="13" t="n">
        <v>1932</v>
      </c>
      <c r="AC910" s="14" t="n">
        <v>34.8</v>
      </c>
      <c r="AD910" s="14" t="n">
        <v>27.1</v>
      </c>
      <c r="AE910" s="14" t="n">
        <v>27.7</v>
      </c>
      <c r="AF910" s="14" t="n">
        <v>20.8</v>
      </c>
      <c r="AG910" s="14" t="n">
        <v>19.1</v>
      </c>
      <c r="AH910" s="14" t="n">
        <v>14.7</v>
      </c>
      <c r="AI910" s="14" t="n">
        <v>14.6</v>
      </c>
      <c r="AJ910" s="14" t="n">
        <v>15.2</v>
      </c>
      <c r="AK910" s="14" t="n">
        <v>19.9</v>
      </c>
      <c r="AL910" s="14" t="n">
        <v>20</v>
      </c>
      <c r="AM910" s="14" t="n">
        <v>27.2</v>
      </c>
      <c r="AN910" s="14" t="n">
        <v>28.5</v>
      </c>
      <c r="AO910" s="14" t="n">
        <v>22.5</v>
      </c>
    </row>
    <row r="911" customFormat="false" ht="12.8" hidden="false" customHeight="false" outlineLevel="0" collapsed="false">
      <c r="AA911" s="0" t="n">
        <f aca="false">AA910+1</f>
        <v>1933</v>
      </c>
      <c r="AB911" s="13" t="n">
        <v>1933</v>
      </c>
      <c r="AC911" s="14" t="n">
        <v>28.5</v>
      </c>
      <c r="AD911" s="14" t="n">
        <v>31.8</v>
      </c>
      <c r="AE911" s="14" t="n">
        <v>27</v>
      </c>
      <c r="AF911" s="14" t="n">
        <v>23.3</v>
      </c>
      <c r="AG911" s="14" t="n">
        <v>18.2</v>
      </c>
      <c r="AH911" s="14" t="n">
        <v>17.1</v>
      </c>
      <c r="AI911" s="14" t="n">
        <v>15.3</v>
      </c>
      <c r="AJ911" s="14" t="n">
        <v>15.3</v>
      </c>
      <c r="AK911" s="14" t="n">
        <v>18.3</v>
      </c>
      <c r="AL911" s="14" t="n">
        <v>24.8</v>
      </c>
      <c r="AM911" s="14" t="n">
        <v>27.6</v>
      </c>
      <c r="AN911" s="14" t="n">
        <v>29.4</v>
      </c>
      <c r="AO911" s="14" t="n">
        <v>23.1</v>
      </c>
    </row>
    <row r="912" customFormat="false" ht="12.8" hidden="false" customHeight="false" outlineLevel="0" collapsed="false">
      <c r="AA912" s="0" t="n">
        <f aca="false">AA911+1</f>
        <v>1934</v>
      </c>
      <c r="AB912" s="13" t="n">
        <v>1934</v>
      </c>
      <c r="AC912" s="14" t="n">
        <v>32.9</v>
      </c>
      <c r="AD912" s="14" t="n">
        <v>31.7</v>
      </c>
      <c r="AE912" s="14" t="n">
        <v>31.8</v>
      </c>
      <c r="AF912" s="14" t="n">
        <v>21.1</v>
      </c>
      <c r="AG912" s="14" t="n">
        <v>21.8</v>
      </c>
      <c r="AH912" s="14" t="n">
        <v>16.3</v>
      </c>
      <c r="AI912" s="14" t="n">
        <v>16.6</v>
      </c>
      <c r="AJ912" s="14" t="n">
        <v>16.8</v>
      </c>
      <c r="AK912" s="14" t="n">
        <v>20.4</v>
      </c>
      <c r="AL912" s="14" t="n">
        <v>21.3</v>
      </c>
      <c r="AM912" s="14" t="n">
        <v>25.2</v>
      </c>
      <c r="AN912" s="14" t="n">
        <v>29.3</v>
      </c>
      <c r="AO912" s="14" t="n">
        <v>23.8</v>
      </c>
    </row>
    <row r="913" customFormat="false" ht="12.8" hidden="false" customHeight="false" outlineLevel="0" collapsed="false">
      <c r="AA913" s="0" t="n">
        <f aca="false">AA912+1</f>
        <v>1935</v>
      </c>
      <c r="AB913" s="13" t="n">
        <v>1935</v>
      </c>
      <c r="AC913" s="14" t="n">
        <v>29.9</v>
      </c>
      <c r="AD913" s="14" t="n">
        <v>30</v>
      </c>
      <c r="AE913" s="14" t="n">
        <v>27.1</v>
      </c>
      <c r="AF913" s="14" t="n">
        <v>22</v>
      </c>
      <c r="AG913" s="14" t="n">
        <v>17.2</v>
      </c>
      <c r="AH913" s="14" t="n">
        <v>14.9</v>
      </c>
      <c r="AI913" s="14" t="n">
        <v>15</v>
      </c>
      <c r="AJ913" s="14" t="n">
        <v>17.6</v>
      </c>
      <c r="AK913" s="14" t="n">
        <v>19.1</v>
      </c>
      <c r="AL913" s="14" t="n">
        <v>23.3</v>
      </c>
      <c r="AM913" s="14" t="n">
        <v>26.8</v>
      </c>
      <c r="AN913" s="14" t="n">
        <v>30.3</v>
      </c>
      <c r="AO913" s="14" t="n">
        <v>22.8</v>
      </c>
    </row>
    <row r="914" customFormat="false" ht="12.8" hidden="false" customHeight="false" outlineLevel="0" collapsed="false">
      <c r="AA914" s="0" t="n">
        <f aca="false">AA913+1</f>
        <v>1936</v>
      </c>
      <c r="AB914" s="13" t="n">
        <v>1936</v>
      </c>
      <c r="AC914" s="14" t="n">
        <v>29.8</v>
      </c>
      <c r="AD914" s="14" t="n">
        <v>30.2</v>
      </c>
      <c r="AE914" s="14" t="n">
        <v>24.1</v>
      </c>
      <c r="AF914" s="14" t="n">
        <v>21.3</v>
      </c>
      <c r="AG914" s="14" t="n">
        <v>20.3</v>
      </c>
      <c r="AH914" s="14" t="n">
        <v>14.1</v>
      </c>
      <c r="AI914" s="14" t="n">
        <v>14.1</v>
      </c>
      <c r="AJ914" s="14" t="n">
        <v>17.2</v>
      </c>
      <c r="AK914" s="14" t="n">
        <v>18.6</v>
      </c>
      <c r="AL914" s="14" t="n">
        <v>22.3</v>
      </c>
      <c r="AM914" s="14" t="n">
        <v>26.6</v>
      </c>
      <c r="AN914" s="14" t="n">
        <v>28.3</v>
      </c>
      <c r="AO914" s="14" t="n">
        <v>22.2</v>
      </c>
    </row>
    <row r="915" customFormat="false" ht="12.8" hidden="false" customHeight="false" outlineLevel="0" collapsed="false">
      <c r="AA915" s="0" t="n">
        <f aca="false">AA914+1</f>
        <v>1937</v>
      </c>
      <c r="AB915" s="13" t="n">
        <v>1937</v>
      </c>
      <c r="AC915" s="14" t="n">
        <v>28</v>
      </c>
      <c r="AD915" s="14" t="n">
        <v>30.9</v>
      </c>
      <c r="AE915" s="14" t="n">
        <v>29.1</v>
      </c>
      <c r="AF915" s="14" t="n">
        <v>22.1</v>
      </c>
      <c r="AG915" s="14" t="n">
        <v>19.2</v>
      </c>
      <c r="AH915" s="14" t="n">
        <v>14.5</v>
      </c>
      <c r="AI915" s="14" t="n">
        <v>15</v>
      </c>
      <c r="AJ915" s="14" t="n">
        <v>17.7</v>
      </c>
      <c r="AK915" s="14" t="n">
        <v>19.9</v>
      </c>
      <c r="AL915" s="14" t="n">
        <v>23.7</v>
      </c>
      <c r="AM915" s="14" t="n">
        <v>28.9</v>
      </c>
      <c r="AN915" s="14" t="n">
        <v>28</v>
      </c>
      <c r="AO915" s="14" t="n">
        <v>23.1</v>
      </c>
    </row>
    <row r="916" customFormat="false" ht="12.8" hidden="false" customHeight="false" outlineLevel="0" collapsed="false">
      <c r="AA916" s="0" t="n">
        <f aca="false">AA915+1</f>
        <v>1938</v>
      </c>
      <c r="AB916" s="13" t="n">
        <v>1938</v>
      </c>
      <c r="AC916" s="14" t="n">
        <v>29.6</v>
      </c>
      <c r="AD916" s="14" t="n">
        <v>28.2</v>
      </c>
      <c r="AE916" s="14" t="n">
        <v>29</v>
      </c>
      <c r="AF916" s="14" t="n">
        <v>23.8</v>
      </c>
      <c r="AG916" s="14" t="n">
        <v>20.3</v>
      </c>
      <c r="AH916" s="14" t="n">
        <v>14.6</v>
      </c>
      <c r="AI916" s="14" t="n">
        <v>14.7</v>
      </c>
      <c r="AJ916" s="14" t="n">
        <v>16.1</v>
      </c>
      <c r="AK916" s="14" t="n">
        <v>19.7</v>
      </c>
      <c r="AL916" s="14" t="n">
        <v>25.1</v>
      </c>
      <c r="AM916" s="14" t="n">
        <v>28.9</v>
      </c>
      <c r="AN916" s="14" t="n">
        <v>29.9</v>
      </c>
      <c r="AO916" s="14" t="n">
        <v>23.3</v>
      </c>
    </row>
    <row r="917" customFormat="false" ht="12.8" hidden="false" customHeight="false" outlineLevel="0" collapsed="false">
      <c r="AA917" s="0" t="n">
        <f aca="false">AA916+1</f>
        <v>1939</v>
      </c>
      <c r="AB917" s="13" t="n">
        <v>1939</v>
      </c>
      <c r="AC917" s="14" t="n">
        <v>35.3</v>
      </c>
      <c r="AD917" s="14" t="n">
        <v>32.1</v>
      </c>
      <c r="AE917" s="14" t="n">
        <v>28.1</v>
      </c>
      <c r="AF917" s="14" t="n">
        <v>23.7</v>
      </c>
      <c r="AG917" s="14" t="n">
        <v>19.8</v>
      </c>
      <c r="AH917" s="14" t="n">
        <v>15.1</v>
      </c>
      <c r="AI917" s="14" t="n">
        <v>14.2</v>
      </c>
      <c r="AJ917" s="14" t="n">
        <v>15.6</v>
      </c>
      <c r="AK917" s="14" t="n">
        <v>19.6</v>
      </c>
      <c r="AL917" s="14" t="n">
        <v>23.8</v>
      </c>
      <c r="AM917" s="14" t="n">
        <v>23.7</v>
      </c>
      <c r="AN917" s="14" t="n">
        <v>27</v>
      </c>
      <c r="AO917" s="14" t="n">
        <v>23.2</v>
      </c>
    </row>
    <row r="918" customFormat="false" ht="12.8" hidden="false" customHeight="false" outlineLevel="0" collapsed="false">
      <c r="AA918" s="0" t="n">
        <f aca="false">AA917+1</f>
        <v>1940</v>
      </c>
      <c r="AB918" s="13" t="n">
        <v>1940</v>
      </c>
      <c r="AC918" s="14" t="n">
        <v>30.5</v>
      </c>
      <c r="AD918" s="14" t="n">
        <v>29</v>
      </c>
      <c r="AE918" s="14" t="n">
        <v>33</v>
      </c>
      <c r="AF918" s="14" t="n">
        <v>21.3</v>
      </c>
      <c r="AG918" s="14" t="n">
        <v>17.4</v>
      </c>
      <c r="AH918" s="14" t="n">
        <v>16</v>
      </c>
      <c r="AI918" s="14" t="n">
        <v>14.8</v>
      </c>
      <c r="AJ918" s="14" t="n">
        <v>17.4</v>
      </c>
      <c r="AK918" s="14" t="n">
        <v>21.3</v>
      </c>
      <c r="AL918" s="14" t="n">
        <v>25.3</v>
      </c>
      <c r="AM918" s="14" t="n">
        <v>24.9</v>
      </c>
      <c r="AN918" s="14" t="n">
        <v>30.9</v>
      </c>
      <c r="AO918" s="14" t="n">
        <v>23.5</v>
      </c>
    </row>
    <row r="919" customFormat="false" ht="12.8" hidden="false" customHeight="false" outlineLevel="0" collapsed="false">
      <c r="AA919" s="0" t="n">
        <f aca="false">AA918+1</f>
        <v>1941</v>
      </c>
      <c r="AB919" s="13" t="n">
        <v>1941</v>
      </c>
      <c r="AC919" s="14" t="n">
        <v>29.3</v>
      </c>
      <c r="AD919" s="14" t="n">
        <v>29.1</v>
      </c>
      <c r="AE919" s="14" t="n">
        <v>25.3</v>
      </c>
      <c r="AF919" s="14" t="n">
        <v>24.9</v>
      </c>
      <c r="AG919" s="14" t="n">
        <v>18.4</v>
      </c>
      <c r="AH919" s="14" t="n">
        <v>15.8</v>
      </c>
      <c r="AI919" s="14" t="n">
        <v>14.4</v>
      </c>
      <c r="AJ919" s="14" t="n">
        <v>16.7</v>
      </c>
      <c r="AK919" s="14" t="n">
        <v>18.7</v>
      </c>
      <c r="AL919" s="14" t="n">
        <v>20.3</v>
      </c>
      <c r="AM919" s="14" t="n">
        <v>27.6</v>
      </c>
      <c r="AN919" s="14" t="n">
        <v>30.2</v>
      </c>
      <c r="AO919" s="14" t="n">
        <v>22.6</v>
      </c>
    </row>
    <row r="920" customFormat="false" ht="12.8" hidden="false" customHeight="false" outlineLevel="0" collapsed="false">
      <c r="AA920" s="0" t="n">
        <f aca="false">AA919+1</f>
        <v>1942</v>
      </c>
      <c r="AB920" s="13" t="n">
        <v>1942</v>
      </c>
      <c r="AC920" s="14" t="n">
        <v>31.7</v>
      </c>
      <c r="AD920" s="14" t="n">
        <v>31.1</v>
      </c>
      <c r="AE920" s="14" t="n">
        <v>28.4</v>
      </c>
      <c r="AF920" s="26"/>
      <c r="AG920" s="14" t="n">
        <v>17.5</v>
      </c>
      <c r="AH920" s="14" t="n">
        <v>15.4</v>
      </c>
      <c r="AI920" s="14" t="n">
        <v>14</v>
      </c>
      <c r="AJ920" s="14" t="n">
        <v>16.6</v>
      </c>
      <c r="AK920" s="14" t="n">
        <v>19.2</v>
      </c>
      <c r="AL920" s="14" t="n">
        <v>24.1</v>
      </c>
      <c r="AM920" s="14" t="n">
        <v>26.6</v>
      </c>
      <c r="AN920" s="14" t="n">
        <v>32</v>
      </c>
      <c r="AO920" s="15" t="n">
        <f aca="false">SUM(AC920:AN920)/12</f>
        <v>21.3833333333333</v>
      </c>
    </row>
    <row r="921" customFormat="false" ht="12.8" hidden="false" customHeight="false" outlineLevel="0" collapsed="false">
      <c r="AA921" s="0" t="n">
        <f aca="false">AA920+1</f>
        <v>1943</v>
      </c>
      <c r="AB921" s="13" t="n">
        <v>1943</v>
      </c>
      <c r="AC921" s="14" t="n">
        <v>32.1</v>
      </c>
      <c r="AD921" s="14" t="n">
        <v>29.8</v>
      </c>
      <c r="AE921" s="14" t="n">
        <v>30.4</v>
      </c>
      <c r="AF921" s="14" t="n">
        <v>19.8</v>
      </c>
      <c r="AG921" s="14" t="n">
        <v>17.8</v>
      </c>
      <c r="AH921" s="14" t="n">
        <v>15.1</v>
      </c>
      <c r="AI921" s="14" t="n">
        <v>14.7</v>
      </c>
      <c r="AJ921" s="14" t="n">
        <v>14.7</v>
      </c>
      <c r="AK921" s="14" t="n">
        <v>18.8</v>
      </c>
      <c r="AL921" s="14" t="n">
        <v>21.7</v>
      </c>
      <c r="AM921" s="14" t="n">
        <v>24.6</v>
      </c>
      <c r="AN921" s="14" t="n">
        <v>28.8</v>
      </c>
      <c r="AO921" s="14" t="n">
        <v>22.4</v>
      </c>
    </row>
    <row r="922" customFormat="false" ht="12.8" hidden="false" customHeight="false" outlineLevel="0" collapsed="false">
      <c r="AA922" s="0" t="n">
        <f aca="false">AA921+1</f>
        <v>1944</v>
      </c>
      <c r="AB922" s="13" t="n">
        <v>1944</v>
      </c>
      <c r="AC922" s="14" t="n">
        <v>32.1</v>
      </c>
      <c r="AD922" s="14" t="n">
        <v>29.5</v>
      </c>
      <c r="AE922" s="14" t="n">
        <v>28.9</v>
      </c>
      <c r="AF922" s="14" t="n">
        <v>20.3</v>
      </c>
      <c r="AG922" s="14" t="n">
        <v>16.8</v>
      </c>
      <c r="AH922" s="14" t="n">
        <v>14.8</v>
      </c>
      <c r="AI922" s="14" t="n">
        <v>14.7</v>
      </c>
      <c r="AJ922" s="14" t="n">
        <v>16.7</v>
      </c>
      <c r="AK922" s="14" t="n">
        <v>22.9</v>
      </c>
      <c r="AL922" s="14" t="n">
        <v>23.6</v>
      </c>
      <c r="AM922" s="14" t="n">
        <v>27.9</v>
      </c>
      <c r="AN922" s="14" t="n">
        <v>28.5</v>
      </c>
      <c r="AO922" s="14" t="n">
        <v>23.1</v>
      </c>
    </row>
    <row r="923" customFormat="false" ht="12.8" hidden="false" customHeight="false" outlineLevel="0" collapsed="false">
      <c r="AA923" s="0" t="n">
        <f aca="false">AA922+1</f>
        <v>1945</v>
      </c>
      <c r="AB923" s="13" t="n">
        <v>1945</v>
      </c>
      <c r="AC923" s="14" t="n">
        <v>29.6</v>
      </c>
      <c r="AD923" s="14" t="n">
        <v>26.8</v>
      </c>
      <c r="AE923" s="14" t="n">
        <v>25.4</v>
      </c>
      <c r="AF923" s="14" t="n">
        <v>23.4</v>
      </c>
      <c r="AG923" s="14" t="n">
        <v>18.5</v>
      </c>
      <c r="AH923" s="14" t="n">
        <v>16.2</v>
      </c>
      <c r="AI923" s="14" t="n">
        <v>13.8</v>
      </c>
      <c r="AJ923" s="14" t="n">
        <v>16.2</v>
      </c>
      <c r="AK923" s="14" t="n">
        <v>18.1</v>
      </c>
      <c r="AL923" s="14" t="n">
        <v>21.1</v>
      </c>
      <c r="AM923" s="14" t="n">
        <v>25.4</v>
      </c>
      <c r="AN923" s="14" t="n">
        <v>30.3</v>
      </c>
      <c r="AO923" s="14" t="n">
        <v>22.1</v>
      </c>
    </row>
    <row r="924" customFormat="false" ht="12.8" hidden="false" customHeight="false" outlineLevel="0" collapsed="false">
      <c r="AA924" s="0" t="n">
        <f aca="false">AA923+1</f>
        <v>1946</v>
      </c>
      <c r="AB924" s="13" t="n">
        <v>1946</v>
      </c>
      <c r="AC924" s="14" t="n">
        <v>31.2</v>
      </c>
      <c r="AD924" s="14" t="n">
        <v>26.9</v>
      </c>
      <c r="AE924" s="14" t="n">
        <v>24.3</v>
      </c>
      <c r="AF924" s="14" t="n">
        <v>20.1</v>
      </c>
      <c r="AG924" s="14" t="n">
        <v>18.7</v>
      </c>
      <c r="AH924" s="14" t="n">
        <v>13.8</v>
      </c>
      <c r="AI924" s="14" t="n">
        <v>15.4</v>
      </c>
      <c r="AJ924" s="14" t="n">
        <v>16</v>
      </c>
      <c r="AK924" s="14" t="n">
        <v>19.1</v>
      </c>
      <c r="AL924" s="14" t="n">
        <v>21.4</v>
      </c>
      <c r="AM924" s="14" t="n">
        <v>25.8</v>
      </c>
      <c r="AN924" s="14" t="n">
        <v>29.2</v>
      </c>
      <c r="AO924" s="14" t="n">
        <v>21.8</v>
      </c>
    </row>
    <row r="925" customFormat="false" ht="12.8" hidden="false" customHeight="false" outlineLevel="0" collapsed="false">
      <c r="AA925" s="0" t="n">
        <f aca="false">AA924+1</f>
        <v>1947</v>
      </c>
      <c r="AB925" s="13" t="n">
        <v>1947</v>
      </c>
      <c r="AC925" s="14" t="n">
        <v>31.2</v>
      </c>
      <c r="AD925" s="14" t="n">
        <v>31.5</v>
      </c>
      <c r="AE925" s="14" t="n">
        <v>26.3</v>
      </c>
      <c r="AF925" s="14" t="n">
        <v>22.1</v>
      </c>
      <c r="AG925" s="14" t="n">
        <v>20.9</v>
      </c>
      <c r="AH925" s="14" t="n">
        <v>16.7</v>
      </c>
      <c r="AI925" s="14" t="n">
        <v>13.6</v>
      </c>
      <c r="AJ925" s="14" t="n">
        <v>15.3</v>
      </c>
      <c r="AK925" s="14" t="n">
        <v>18.3</v>
      </c>
      <c r="AL925" s="14" t="n">
        <v>20.6</v>
      </c>
      <c r="AM925" s="14" t="n">
        <v>24.6</v>
      </c>
      <c r="AN925" s="14" t="n">
        <v>28.5</v>
      </c>
      <c r="AO925" s="14" t="n">
        <v>22.5</v>
      </c>
    </row>
    <row r="926" customFormat="false" ht="12.8" hidden="false" customHeight="false" outlineLevel="0" collapsed="false">
      <c r="AA926" s="0" t="n">
        <f aca="false">AA925+1</f>
        <v>1948</v>
      </c>
      <c r="AB926" s="13" t="n">
        <v>1948</v>
      </c>
      <c r="AC926" s="14" t="n">
        <v>30.6</v>
      </c>
      <c r="AD926" s="14" t="n">
        <v>30.3</v>
      </c>
      <c r="AE926" s="14" t="n">
        <v>26</v>
      </c>
      <c r="AF926" s="14" t="n">
        <v>21.3</v>
      </c>
      <c r="AG926" s="14" t="n">
        <v>16.7</v>
      </c>
      <c r="AH926" s="14" t="n">
        <v>14.1</v>
      </c>
      <c r="AI926" s="14" t="n">
        <v>13.9</v>
      </c>
      <c r="AJ926" s="14" t="n">
        <v>17.8</v>
      </c>
      <c r="AK926" s="14" t="n">
        <v>20.8</v>
      </c>
      <c r="AL926" s="14" t="n">
        <v>21.3</v>
      </c>
      <c r="AM926" s="14" t="n">
        <v>24.7</v>
      </c>
      <c r="AN926" s="14" t="n">
        <v>27.7</v>
      </c>
      <c r="AO926" s="14" t="n">
        <v>22.1</v>
      </c>
    </row>
    <row r="927" customFormat="false" ht="12.8" hidden="false" customHeight="false" outlineLevel="0" collapsed="false">
      <c r="AA927" s="0" t="n">
        <f aca="false">AA926+1</f>
        <v>1949</v>
      </c>
      <c r="AB927" s="13" t="n">
        <v>1949</v>
      </c>
      <c r="AC927" s="14" t="n">
        <v>30.2</v>
      </c>
      <c r="AD927" s="14" t="n">
        <v>25.7</v>
      </c>
      <c r="AE927" s="14" t="n">
        <v>26.6</v>
      </c>
      <c r="AF927" s="14" t="n">
        <v>22.4</v>
      </c>
      <c r="AG927" s="14" t="n">
        <v>16.2</v>
      </c>
      <c r="AH927" s="14" t="n">
        <v>14.3</v>
      </c>
      <c r="AI927" s="14" t="n">
        <v>15.1</v>
      </c>
      <c r="AJ927" s="14" t="n">
        <v>17.5</v>
      </c>
      <c r="AK927" s="14" t="n">
        <v>20.5</v>
      </c>
      <c r="AL927" s="14" t="n">
        <v>21.9</v>
      </c>
      <c r="AM927" s="14" t="n">
        <v>24.2</v>
      </c>
      <c r="AN927" s="14" t="n">
        <v>28.5</v>
      </c>
      <c r="AO927" s="14" t="n">
        <v>21.9</v>
      </c>
    </row>
    <row r="928" customFormat="false" ht="12.8" hidden="false" customHeight="false" outlineLevel="0" collapsed="false">
      <c r="AA928" s="0" t="n">
        <f aca="false">AA927+1</f>
        <v>1950</v>
      </c>
      <c r="AB928" s="13" t="n">
        <v>1950</v>
      </c>
      <c r="AC928" s="14" t="n">
        <v>30.3</v>
      </c>
      <c r="AD928" s="14" t="n">
        <v>28.9</v>
      </c>
      <c r="AE928" s="14" t="n">
        <v>26.1</v>
      </c>
      <c r="AF928" s="14" t="n">
        <v>24</v>
      </c>
      <c r="AG928" s="14" t="n">
        <v>19.1</v>
      </c>
      <c r="AH928" s="14" t="n">
        <v>14.3</v>
      </c>
      <c r="AI928" s="14" t="n">
        <v>15.3</v>
      </c>
      <c r="AJ928" s="14" t="n">
        <v>16.5</v>
      </c>
      <c r="AK928" s="14" t="n">
        <v>20.4</v>
      </c>
      <c r="AL928" s="14" t="n">
        <v>22.7</v>
      </c>
      <c r="AM928" s="14" t="n">
        <v>26.9</v>
      </c>
      <c r="AN928" s="14" t="n">
        <v>32.9</v>
      </c>
      <c r="AO928" s="14" t="n">
        <v>23.1</v>
      </c>
    </row>
    <row r="929" customFormat="false" ht="12.8" hidden="false" customHeight="false" outlineLevel="0" collapsed="false">
      <c r="AA929" s="0" t="n">
        <f aca="false">AA928+1</f>
        <v>1951</v>
      </c>
      <c r="AB929" s="13" t="n">
        <v>1951</v>
      </c>
      <c r="AC929" s="14" t="n">
        <v>34.6</v>
      </c>
      <c r="AD929" s="14" t="n">
        <v>31.5</v>
      </c>
      <c r="AE929" s="14" t="n">
        <v>29.7</v>
      </c>
      <c r="AF929" s="14" t="n">
        <v>19.9</v>
      </c>
      <c r="AG929" s="14" t="n">
        <v>17.3</v>
      </c>
      <c r="AH929" s="14" t="n">
        <v>15.6</v>
      </c>
      <c r="AI929" s="14" t="n">
        <v>14.3</v>
      </c>
      <c r="AJ929" s="14" t="n">
        <v>14.1</v>
      </c>
      <c r="AK929" s="14" t="n">
        <v>19.8</v>
      </c>
      <c r="AL929" s="14" t="n">
        <v>21.8</v>
      </c>
      <c r="AM929" s="14" t="n">
        <v>26.6</v>
      </c>
      <c r="AN929" s="14" t="n">
        <v>29.9</v>
      </c>
      <c r="AO929" s="14" t="n">
        <v>22.9</v>
      </c>
    </row>
    <row r="930" customFormat="false" ht="12.8" hidden="false" customHeight="false" outlineLevel="0" collapsed="false">
      <c r="AA930" s="0" t="n">
        <f aca="false">AA929+1</f>
        <v>1952</v>
      </c>
      <c r="AB930" s="13" t="n">
        <v>1952</v>
      </c>
      <c r="AC930" s="14" t="n">
        <v>30.8</v>
      </c>
      <c r="AD930" s="14" t="n">
        <v>27.1</v>
      </c>
      <c r="AE930" s="14" t="n">
        <v>28.6</v>
      </c>
      <c r="AF930" s="14" t="n">
        <v>20.2</v>
      </c>
      <c r="AG930" s="14" t="n">
        <v>16.9</v>
      </c>
      <c r="AH930" s="14" t="n">
        <v>15.3</v>
      </c>
      <c r="AI930" s="14" t="n">
        <v>13.7</v>
      </c>
      <c r="AJ930" s="14" t="n">
        <v>15.8</v>
      </c>
      <c r="AK930" s="14" t="n">
        <v>19.8</v>
      </c>
      <c r="AL930" s="14" t="n">
        <v>20.4</v>
      </c>
      <c r="AM930" s="14" t="n">
        <v>23.2</v>
      </c>
      <c r="AN930" s="14" t="n">
        <v>26.8</v>
      </c>
      <c r="AO930" s="14" t="n">
        <v>21.5</v>
      </c>
    </row>
    <row r="931" customFormat="false" ht="12.8" hidden="false" customHeight="false" outlineLevel="0" collapsed="false">
      <c r="AA931" s="0" t="n">
        <f aca="false">AA930+1</f>
        <v>1953</v>
      </c>
      <c r="AB931" s="13" t="n">
        <v>1953</v>
      </c>
      <c r="AC931" s="14" t="n">
        <v>30</v>
      </c>
      <c r="AD931" s="14" t="n">
        <v>29.8</v>
      </c>
      <c r="AE931" s="14" t="n">
        <v>29.7</v>
      </c>
      <c r="AF931" s="14" t="n">
        <v>23.8</v>
      </c>
      <c r="AG931" s="14" t="n">
        <v>19.7</v>
      </c>
      <c r="AH931" s="14" t="n">
        <v>14.9</v>
      </c>
      <c r="AI931" s="14" t="n">
        <v>15.4</v>
      </c>
      <c r="AJ931" s="14" t="n">
        <v>15.5</v>
      </c>
      <c r="AK931" s="14" t="n">
        <v>19.2</v>
      </c>
      <c r="AL931" s="14" t="n">
        <v>21.7</v>
      </c>
      <c r="AM931" s="14" t="n">
        <v>24.1</v>
      </c>
      <c r="AN931" s="14" t="n">
        <v>28.1</v>
      </c>
      <c r="AO931" s="14" t="n">
        <v>22.7</v>
      </c>
    </row>
    <row r="932" customFormat="false" ht="12.8" hidden="false" customHeight="false" outlineLevel="0" collapsed="false">
      <c r="AA932" s="0" t="n">
        <f aca="false">AA931+1</f>
        <v>1954</v>
      </c>
      <c r="AB932" s="13" t="n">
        <v>1954</v>
      </c>
      <c r="AC932" s="14" t="n">
        <v>30.9</v>
      </c>
      <c r="AD932" s="14" t="n">
        <v>27</v>
      </c>
      <c r="AE932" s="14" t="n">
        <v>26.3</v>
      </c>
      <c r="AF932" s="14" t="n">
        <v>22.3</v>
      </c>
      <c r="AG932" s="14" t="n">
        <v>18</v>
      </c>
      <c r="AH932" s="14" t="n">
        <v>14.6</v>
      </c>
      <c r="AI932" s="14" t="n">
        <v>14.7</v>
      </c>
      <c r="AJ932" s="14" t="n">
        <v>16.8</v>
      </c>
      <c r="AK932" s="14" t="n">
        <v>19.9</v>
      </c>
      <c r="AL932" s="14" t="n">
        <v>22.3</v>
      </c>
      <c r="AM932" s="14" t="n">
        <v>25.7</v>
      </c>
      <c r="AN932" s="14" t="n">
        <v>29.2</v>
      </c>
      <c r="AO932" s="14" t="n">
        <v>22.3</v>
      </c>
    </row>
    <row r="933" customFormat="false" ht="12.8" hidden="false" customHeight="false" outlineLevel="0" collapsed="false">
      <c r="AA933" s="0" t="n">
        <f aca="false">AA932+1</f>
        <v>1955</v>
      </c>
      <c r="AB933" s="13" t="n">
        <v>1955</v>
      </c>
      <c r="AC933" s="14" t="n">
        <v>31.1</v>
      </c>
      <c r="AD933" s="14" t="n">
        <v>29.9</v>
      </c>
      <c r="AE933" s="14" t="n">
        <v>27.4</v>
      </c>
      <c r="AF933" s="14" t="n">
        <v>22.7</v>
      </c>
      <c r="AG933" s="14" t="n">
        <v>16.7</v>
      </c>
      <c r="AH933" s="14" t="n">
        <v>14.3</v>
      </c>
      <c r="AI933" s="14" t="n">
        <v>14.4</v>
      </c>
      <c r="AJ933" s="14" t="n">
        <v>16.5</v>
      </c>
      <c r="AK933" s="14" t="n">
        <v>19.9</v>
      </c>
      <c r="AL933" s="14" t="n">
        <v>21.9</v>
      </c>
      <c r="AM933" s="14" t="n">
        <v>23.1</v>
      </c>
      <c r="AN933" s="14" t="n">
        <v>26.6</v>
      </c>
      <c r="AO933" s="14" t="n">
        <v>22</v>
      </c>
    </row>
    <row r="934" customFormat="false" ht="12.8" hidden="false" customHeight="false" outlineLevel="0" collapsed="false">
      <c r="AA934" s="0" t="n">
        <f aca="false">AA933+1</f>
        <v>1956</v>
      </c>
      <c r="AB934" s="13" t="n">
        <v>1956</v>
      </c>
      <c r="AC934" s="14" t="n">
        <v>29.3</v>
      </c>
      <c r="AD934" s="14" t="n">
        <v>33.4</v>
      </c>
      <c r="AE934" s="14" t="n">
        <v>27.9</v>
      </c>
      <c r="AF934" s="14" t="n">
        <v>21.4</v>
      </c>
      <c r="AG934" s="14" t="n">
        <v>17.6</v>
      </c>
      <c r="AH934" s="14" t="n">
        <v>14.1</v>
      </c>
      <c r="AI934" s="14" t="n">
        <v>14.7</v>
      </c>
      <c r="AJ934" s="14" t="n">
        <v>15.5</v>
      </c>
      <c r="AK934" s="14" t="n">
        <v>17.9</v>
      </c>
      <c r="AL934" s="14" t="n">
        <v>20.8</v>
      </c>
      <c r="AM934" s="14" t="n">
        <v>24.4</v>
      </c>
      <c r="AN934" s="14" t="n">
        <v>27.4</v>
      </c>
      <c r="AO934" s="14" t="n">
        <v>22</v>
      </c>
    </row>
    <row r="935" customFormat="false" ht="12.8" hidden="false" customHeight="false" outlineLevel="0" collapsed="false">
      <c r="AA935" s="0" t="n">
        <f aca="false">AA934+1</f>
        <v>1957</v>
      </c>
      <c r="AB935" s="25" t="s">
        <v>93</v>
      </c>
      <c r="AC935" s="14" t="n">
        <v>31.2</v>
      </c>
      <c r="AD935" s="14" t="n">
        <v>30.3</v>
      </c>
      <c r="AE935" s="14" t="n">
        <v>27.5</v>
      </c>
      <c r="AF935" s="14" t="n">
        <v>23.3</v>
      </c>
      <c r="AG935" s="14" t="n">
        <v>20.6</v>
      </c>
      <c r="AH935" s="14" t="n">
        <v>20.5</v>
      </c>
      <c r="AI935" s="14" t="n">
        <v>15.1</v>
      </c>
      <c r="AJ935" s="14" t="n">
        <v>17.3</v>
      </c>
      <c r="AK935" s="14" t="n">
        <v>20.4</v>
      </c>
      <c r="AL935" s="14" t="n">
        <v>24</v>
      </c>
      <c r="AM935" s="14" t="n">
        <v>25.9</v>
      </c>
      <c r="AN935" s="14" t="n">
        <v>30.2</v>
      </c>
      <c r="AO935" s="14" t="n">
        <v>23.9</v>
      </c>
    </row>
    <row r="936" customFormat="false" ht="12.8" hidden="false" customHeight="false" outlineLevel="0" collapsed="false">
      <c r="AA936" s="0" t="n">
        <f aca="false">AA935+1</f>
        <v>1958</v>
      </c>
      <c r="AB936" s="25" t="s">
        <v>94</v>
      </c>
      <c r="AC936" s="14" t="n">
        <v>29.9</v>
      </c>
      <c r="AD936" s="14" t="n">
        <v>30.6</v>
      </c>
      <c r="AE936" s="14" t="n">
        <v>26.8</v>
      </c>
      <c r="AF936" s="14" t="n">
        <v>24.9</v>
      </c>
      <c r="AG936" s="14" t="n">
        <v>18.9</v>
      </c>
      <c r="AH936" s="14" t="n">
        <v>15.6</v>
      </c>
      <c r="AI936" s="14" t="n">
        <v>14.7</v>
      </c>
      <c r="AJ936" s="14" t="n">
        <v>15.3</v>
      </c>
      <c r="AK936" s="14" t="n">
        <v>17.6</v>
      </c>
      <c r="AL936" s="14" t="n">
        <v>20.1</v>
      </c>
      <c r="AM936" s="14" t="n">
        <v>25.9</v>
      </c>
      <c r="AN936" s="14" t="n">
        <v>25.6</v>
      </c>
      <c r="AO936" s="14" t="n">
        <v>22.2</v>
      </c>
    </row>
    <row r="937" customFormat="false" ht="12.8" hidden="false" customHeight="false" outlineLevel="0" collapsed="false">
      <c r="AA937" s="0" t="n">
        <f aca="false">AA936+1</f>
        <v>1959</v>
      </c>
      <c r="AB937" s="25" t="s">
        <v>95</v>
      </c>
      <c r="AC937" s="14" t="n">
        <v>33.5</v>
      </c>
      <c r="AD937" s="14" t="n">
        <v>29.4</v>
      </c>
      <c r="AE937" s="14" t="n">
        <v>28</v>
      </c>
      <c r="AF937" s="14" t="n">
        <v>23.8</v>
      </c>
      <c r="AG937" s="14" t="n">
        <v>19.4</v>
      </c>
      <c r="AH937" s="14" t="n">
        <v>17.1</v>
      </c>
      <c r="AI937" s="14" t="n">
        <v>15.4</v>
      </c>
      <c r="AJ937" s="14" t="n">
        <v>18.9</v>
      </c>
      <c r="AK937" s="14" t="n">
        <v>19.8</v>
      </c>
      <c r="AL937" s="14" t="n">
        <v>22</v>
      </c>
      <c r="AM937" s="14" t="n">
        <v>29</v>
      </c>
      <c r="AN937" s="14" t="n">
        <v>24.4</v>
      </c>
      <c r="AO937" s="14" t="n">
        <v>23.4</v>
      </c>
    </row>
    <row r="938" customFormat="false" ht="12.8" hidden="false" customHeight="false" outlineLevel="0" collapsed="false">
      <c r="AA938" s="0" t="n">
        <f aca="false">AA937+1</f>
        <v>1960</v>
      </c>
      <c r="AB938" s="25" t="s">
        <v>96</v>
      </c>
      <c r="AC938" s="14" t="n">
        <v>33.4</v>
      </c>
      <c r="AD938" s="14" t="n">
        <v>26.9</v>
      </c>
      <c r="AE938" s="14" t="n">
        <v>27.7</v>
      </c>
      <c r="AF938" s="14" t="n">
        <v>20.6</v>
      </c>
      <c r="AG938" s="14" t="n">
        <v>15.5</v>
      </c>
      <c r="AH938" s="14" t="n">
        <v>13.9</v>
      </c>
      <c r="AI938" s="14" t="n">
        <v>13.7</v>
      </c>
      <c r="AJ938" s="14" t="n">
        <v>14.2</v>
      </c>
      <c r="AK938" s="14" t="n">
        <v>16.7</v>
      </c>
      <c r="AL938" s="14" t="n">
        <v>19</v>
      </c>
      <c r="AM938" s="14" t="n">
        <v>22.6</v>
      </c>
      <c r="AN938" s="14" t="n">
        <v>30.7</v>
      </c>
      <c r="AO938" s="14" t="n">
        <v>21.2</v>
      </c>
    </row>
    <row r="939" customFormat="false" ht="12.8" hidden="false" customHeight="false" outlineLevel="0" collapsed="false">
      <c r="AA939" s="0" t="n">
        <f aca="false">AA938+1</f>
        <v>1961</v>
      </c>
      <c r="AB939" s="25" t="s">
        <v>97</v>
      </c>
      <c r="AC939" s="14" t="n">
        <v>32.9</v>
      </c>
      <c r="AD939" s="14" t="n">
        <v>30</v>
      </c>
      <c r="AE939" s="14" t="n">
        <v>27.2</v>
      </c>
      <c r="AF939" s="14" t="n">
        <v>21.7</v>
      </c>
      <c r="AG939" s="14" t="n">
        <v>18.6</v>
      </c>
      <c r="AH939" s="14" t="n">
        <v>16.9</v>
      </c>
      <c r="AI939" s="14" t="n">
        <v>14.3</v>
      </c>
      <c r="AJ939" s="14" t="n">
        <v>16.1</v>
      </c>
      <c r="AK939" s="14" t="n">
        <v>20.5</v>
      </c>
      <c r="AL939" s="14" t="n">
        <v>25.2</v>
      </c>
      <c r="AM939" s="14" t="n">
        <v>25.8</v>
      </c>
      <c r="AN939" s="14" t="n">
        <v>28.4</v>
      </c>
      <c r="AO939" s="14" t="n">
        <v>23.1</v>
      </c>
    </row>
    <row r="940" customFormat="false" ht="12.8" hidden="false" customHeight="false" outlineLevel="0" collapsed="false">
      <c r="AA940" s="0" t="n">
        <f aca="false">AA939+1</f>
        <v>1962</v>
      </c>
      <c r="AB940" s="25" t="s">
        <v>98</v>
      </c>
      <c r="AC940" s="14" t="n">
        <v>31.1</v>
      </c>
      <c r="AD940" s="14" t="n">
        <v>29</v>
      </c>
      <c r="AE940" s="14" t="n">
        <v>27.3</v>
      </c>
      <c r="AF940" s="14" t="n">
        <v>23.9</v>
      </c>
      <c r="AG940" s="14" t="n">
        <v>16.8</v>
      </c>
      <c r="AH940" s="14" t="n">
        <v>16.9</v>
      </c>
      <c r="AI940" s="14" t="n">
        <v>15.6</v>
      </c>
      <c r="AJ940" s="14" t="n">
        <v>15.7</v>
      </c>
      <c r="AK940" s="14" t="n">
        <v>18.7</v>
      </c>
      <c r="AL940" s="14" t="n">
        <v>19.5</v>
      </c>
      <c r="AM940" s="14" t="n">
        <v>26.7</v>
      </c>
      <c r="AN940" s="14" t="n">
        <v>26.7</v>
      </c>
      <c r="AO940" s="14" t="n">
        <v>22.3</v>
      </c>
    </row>
    <row r="941" customFormat="false" ht="12.8" hidden="false" customHeight="false" outlineLevel="0" collapsed="false">
      <c r="AA941" s="0" t="n">
        <f aca="false">AA940+1</f>
        <v>1963</v>
      </c>
      <c r="AB941" s="25" t="s">
        <v>99</v>
      </c>
      <c r="AC941" s="14" t="n">
        <v>27.7</v>
      </c>
      <c r="AD941" s="14" t="n">
        <v>28.7</v>
      </c>
      <c r="AE941" s="14" t="n">
        <v>26.8</v>
      </c>
      <c r="AF941" s="14" t="n">
        <v>21.8</v>
      </c>
      <c r="AG941" s="14" t="n">
        <v>16.6</v>
      </c>
      <c r="AH941" s="14" t="n">
        <v>14.4</v>
      </c>
      <c r="AI941" s="14" t="n">
        <v>13.6</v>
      </c>
      <c r="AJ941" s="14" t="n">
        <v>15.4</v>
      </c>
      <c r="AK941" s="14" t="n">
        <v>18.6</v>
      </c>
      <c r="AL941" s="14" t="n">
        <v>23.9</v>
      </c>
      <c r="AM941" s="14" t="n">
        <v>26.3</v>
      </c>
      <c r="AN941" s="14" t="n">
        <v>29.1</v>
      </c>
      <c r="AO941" s="14" t="n">
        <v>21.9</v>
      </c>
    </row>
    <row r="942" customFormat="false" ht="12.8" hidden="false" customHeight="false" outlineLevel="0" collapsed="false">
      <c r="AA942" s="0" t="n">
        <f aca="false">AA941+1</f>
        <v>1964</v>
      </c>
      <c r="AB942" s="25" t="s">
        <v>100</v>
      </c>
      <c r="AC942" s="14" t="n">
        <v>28.8</v>
      </c>
      <c r="AD942" s="14" t="n">
        <v>27.5</v>
      </c>
      <c r="AE942" s="14" t="n">
        <v>27.1</v>
      </c>
      <c r="AF942" s="14" t="n">
        <v>21.8</v>
      </c>
      <c r="AG942" s="14" t="n">
        <v>18.4</v>
      </c>
      <c r="AH942" s="14" t="n">
        <v>15.6</v>
      </c>
      <c r="AI942" s="14" t="n">
        <v>14.8</v>
      </c>
      <c r="AJ942" s="14" t="n">
        <v>16.1</v>
      </c>
      <c r="AK942" s="14" t="n">
        <v>18.1</v>
      </c>
      <c r="AL942" s="14" t="n">
        <v>19.5</v>
      </c>
      <c r="AM942" s="14" t="n">
        <v>24.7</v>
      </c>
      <c r="AN942" s="14" t="n">
        <v>23.4</v>
      </c>
      <c r="AO942" s="14" t="n">
        <v>21.3</v>
      </c>
    </row>
    <row r="943" customFormat="false" ht="12.8" hidden="false" customHeight="false" outlineLevel="0" collapsed="false">
      <c r="AA943" s="0" t="n">
        <f aca="false">AA942+1</f>
        <v>1965</v>
      </c>
      <c r="AB943" s="25" t="s">
        <v>101</v>
      </c>
      <c r="AC943" s="14" t="n">
        <v>28.3</v>
      </c>
      <c r="AD943" s="14" t="n">
        <v>31.6</v>
      </c>
      <c r="AE943" s="14" t="n">
        <v>27.3</v>
      </c>
      <c r="AF943" s="14" t="n">
        <v>21.1</v>
      </c>
      <c r="AG943" s="14" t="n">
        <v>18.7</v>
      </c>
      <c r="AH943" s="14" t="n">
        <v>16.5</v>
      </c>
      <c r="AI943" s="14" t="n">
        <v>14.4</v>
      </c>
      <c r="AJ943" s="14" t="n">
        <v>15.9</v>
      </c>
      <c r="AK943" s="14" t="n">
        <v>19.6</v>
      </c>
      <c r="AL943" s="14" t="n">
        <v>24.6</v>
      </c>
      <c r="AM943" s="14" t="n">
        <v>24.9</v>
      </c>
      <c r="AN943" s="14" t="n">
        <v>31.2</v>
      </c>
      <c r="AO943" s="14" t="n">
        <v>22.8</v>
      </c>
    </row>
    <row r="944" customFormat="false" ht="12.8" hidden="false" customHeight="false" outlineLevel="0" collapsed="false">
      <c r="AA944" s="0" t="n">
        <f aca="false">AA943+1</f>
        <v>1966</v>
      </c>
      <c r="AB944" s="25" t="s">
        <v>102</v>
      </c>
      <c r="AC944" s="14" t="n">
        <v>31.5</v>
      </c>
      <c r="AD944" s="14" t="n">
        <v>28.8</v>
      </c>
      <c r="AE944" s="14" t="n">
        <v>27.1</v>
      </c>
      <c r="AF944" s="14" t="n">
        <v>21.9</v>
      </c>
      <c r="AG944" s="14" t="n">
        <v>18.1</v>
      </c>
      <c r="AH944" s="14" t="n">
        <v>15.2</v>
      </c>
      <c r="AI944" s="14" t="n">
        <v>13.9</v>
      </c>
      <c r="AJ944" s="14" t="n">
        <v>15.5</v>
      </c>
      <c r="AK944" s="14" t="n">
        <v>18.4</v>
      </c>
      <c r="AL944" s="14" t="n">
        <v>22.2</v>
      </c>
      <c r="AM944" s="14" t="n">
        <v>27</v>
      </c>
      <c r="AN944" s="14" t="n">
        <v>27.3</v>
      </c>
      <c r="AO944" s="14" t="n">
        <v>22.2</v>
      </c>
    </row>
    <row r="945" customFormat="false" ht="12.8" hidden="false" customHeight="false" outlineLevel="0" collapsed="false">
      <c r="AA945" s="0" t="n">
        <f aca="false">AA944+1</f>
        <v>1967</v>
      </c>
      <c r="AB945" s="25" t="s">
        <v>103</v>
      </c>
      <c r="AC945" s="14" t="n">
        <v>29.1</v>
      </c>
      <c r="AD945" s="14" t="n">
        <v>32.1</v>
      </c>
      <c r="AE945" s="14" t="n">
        <v>26.5</v>
      </c>
      <c r="AF945" s="14" t="n">
        <v>25.3</v>
      </c>
      <c r="AG945" s="14" t="n">
        <v>19.7</v>
      </c>
      <c r="AH945" s="14" t="n">
        <v>17.8</v>
      </c>
      <c r="AI945" s="14" t="n">
        <v>15.9</v>
      </c>
      <c r="AJ945" s="14" t="n">
        <v>15.5</v>
      </c>
      <c r="AK945" s="14" t="n">
        <v>19.3</v>
      </c>
      <c r="AL945" s="14" t="n">
        <v>24.9</v>
      </c>
      <c r="AM945" s="14" t="n">
        <v>26.5</v>
      </c>
      <c r="AN945" s="14" t="n">
        <v>27.1</v>
      </c>
      <c r="AO945" s="14" t="n">
        <v>23.3</v>
      </c>
    </row>
    <row r="946" customFormat="false" ht="12.8" hidden="false" customHeight="false" outlineLevel="0" collapsed="false">
      <c r="AA946" s="0" t="n">
        <f aca="false">AA945+1</f>
        <v>1968</v>
      </c>
      <c r="AB946" s="25" t="s">
        <v>104</v>
      </c>
      <c r="AC946" s="14" t="n">
        <v>33.8</v>
      </c>
      <c r="AD946" s="14" t="n">
        <v>32.4</v>
      </c>
      <c r="AE946" s="14" t="n">
        <v>27.6</v>
      </c>
      <c r="AF946" s="14" t="n">
        <v>24.4</v>
      </c>
      <c r="AG946" s="14" t="n">
        <v>16.3</v>
      </c>
      <c r="AH946" s="14" t="n">
        <v>14.4</v>
      </c>
      <c r="AI946" s="14" t="n">
        <v>13.7</v>
      </c>
      <c r="AJ946" s="14" t="n">
        <v>15.4</v>
      </c>
      <c r="AK946" s="14" t="n">
        <v>18.5</v>
      </c>
      <c r="AL946" s="14" t="n">
        <v>23</v>
      </c>
      <c r="AM946" s="14" t="n">
        <v>24</v>
      </c>
      <c r="AN946" s="21" t="n">
        <f aca="false">(AN943+AN944+AN945+AN947+AN948+AN949)/6</f>
        <v>27.8166666666667</v>
      </c>
      <c r="AO946" s="15" t="n">
        <f aca="false">SUM(AC946:AN946)/12</f>
        <v>22.6097222222222</v>
      </c>
    </row>
    <row r="947" customFormat="false" ht="12.8" hidden="false" customHeight="false" outlineLevel="0" collapsed="false">
      <c r="AA947" s="0" t="n">
        <f aca="false">AA946+1</f>
        <v>1969</v>
      </c>
      <c r="AB947" s="25" t="s">
        <v>105</v>
      </c>
      <c r="AC947" s="14" t="n">
        <v>33.4</v>
      </c>
      <c r="AD947" s="14" t="n">
        <v>28.5</v>
      </c>
      <c r="AE947" s="14" t="n">
        <v>25.9</v>
      </c>
      <c r="AF947" s="14" t="n">
        <v>22.8</v>
      </c>
      <c r="AG947" s="14" t="n">
        <v>16.7</v>
      </c>
      <c r="AH947" s="14" t="n">
        <v>15.1</v>
      </c>
      <c r="AI947" s="14" t="n">
        <v>15.8</v>
      </c>
      <c r="AJ947" s="14" t="n">
        <v>17.5</v>
      </c>
      <c r="AK947" s="14" t="n">
        <v>16.1</v>
      </c>
      <c r="AL947" s="14" t="n">
        <v>23.9</v>
      </c>
      <c r="AM947" s="14" t="n">
        <v>25.2</v>
      </c>
      <c r="AN947" s="14" t="n">
        <v>26</v>
      </c>
      <c r="AO947" s="14" t="n">
        <v>22.2</v>
      </c>
    </row>
    <row r="948" customFormat="false" ht="12.8" hidden="false" customHeight="false" outlineLevel="0" collapsed="false">
      <c r="AA948" s="0" t="n">
        <f aca="false">AA947+1</f>
        <v>1970</v>
      </c>
      <c r="AB948" s="25" t="s">
        <v>106</v>
      </c>
      <c r="AC948" s="26"/>
      <c r="AD948" s="14" t="n">
        <v>31.9</v>
      </c>
      <c r="AE948" s="14" t="n">
        <v>26.3</v>
      </c>
      <c r="AF948" s="14" t="n">
        <v>23.3</v>
      </c>
      <c r="AG948" s="14" t="n">
        <v>17.1</v>
      </c>
      <c r="AH948" s="14" t="n">
        <v>16.2</v>
      </c>
      <c r="AI948" s="14" t="n">
        <v>16.1</v>
      </c>
      <c r="AJ948" s="14" t="n">
        <v>15.1</v>
      </c>
      <c r="AK948" s="14" t="n">
        <v>16.7</v>
      </c>
      <c r="AL948" s="14" t="n">
        <v>22</v>
      </c>
      <c r="AM948" s="14" t="n">
        <v>25.2</v>
      </c>
      <c r="AN948" s="14" t="n">
        <v>27.6</v>
      </c>
      <c r="AO948" s="15" t="n">
        <f aca="false">SUM(AC948:AN948)/12</f>
        <v>19.7916666666667</v>
      </c>
    </row>
    <row r="949" customFormat="false" ht="12.8" hidden="false" customHeight="false" outlineLevel="0" collapsed="false">
      <c r="AA949" s="0" t="n">
        <f aca="false">AA948+1</f>
        <v>1971</v>
      </c>
      <c r="AB949" s="25" t="s">
        <v>107</v>
      </c>
      <c r="AC949" s="14" t="n">
        <v>30.3</v>
      </c>
      <c r="AD949" s="14" t="n">
        <v>31.8</v>
      </c>
      <c r="AE949" s="14" t="n">
        <v>29.7</v>
      </c>
      <c r="AF949" s="14" t="n">
        <v>25</v>
      </c>
      <c r="AG949" s="14" t="n">
        <v>18.1</v>
      </c>
      <c r="AH949" s="14" t="n">
        <v>14.9</v>
      </c>
      <c r="AI949" s="14" t="n">
        <v>15.2</v>
      </c>
      <c r="AJ949" s="14" t="n">
        <v>15.8</v>
      </c>
      <c r="AK949" s="14" t="n">
        <v>18.2</v>
      </c>
      <c r="AL949" s="14" t="n">
        <v>21.4</v>
      </c>
      <c r="AM949" s="14" t="n">
        <v>23.8</v>
      </c>
      <c r="AN949" s="14" t="n">
        <v>27.7</v>
      </c>
      <c r="AO949" s="14" t="n">
        <v>22.7</v>
      </c>
    </row>
    <row r="950" customFormat="false" ht="12.8" hidden="false" customHeight="false" outlineLevel="0" collapsed="false">
      <c r="AA950" s="0" t="n">
        <f aca="false">AA949+1</f>
        <v>1972</v>
      </c>
      <c r="AB950" s="25" t="s">
        <v>108</v>
      </c>
      <c r="AC950" s="14" t="n">
        <v>30.1</v>
      </c>
      <c r="AD950" s="14" t="n">
        <v>30.7</v>
      </c>
      <c r="AE950" s="14" t="n">
        <v>26.9</v>
      </c>
      <c r="AF950" s="14" t="n">
        <v>24.7</v>
      </c>
      <c r="AG950" s="14" t="n">
        <v>20.1</v>
      </c>
      <c r="AH950" s="14" t="n">
        <v>17.4</v>
      </c>
      <c r="AI950" s="14" t="n">
        <v>15</v>
      </c>
      <c r="AJ950" s="14" t="n">
        <v>16.8</v>
      </c>
      <c r="AK950" s="14" t="n">
        <v>21.3</v>
      </c>
      <c r="AL950" s="14" t="n">
        <v>23.6</v>
      </c>
      <c r="AM950" s="14" t="n">
        <v>26.2</v>
      </c>
      <c r="AN950" s="14" t="n">
        <v>29.9</v>
      </c>
      <c r="AO950" s="14" t="n">
        <v>23.6</v>
      </c>
    </row>
    <row r="951" customFormat="false" ht="12.8" hidden="false" customHeight="false" outlineLevel="0" collapsed="false">
      <c r="AA951" s="0" t="n">
        <f aca="false">AA950+1</f>
        <v>1973</v>
      </c>
      <c r="AB951" s="25" t="s">
        <v>109</v>
      </c>
      <c r="AC951" s="14" t="n">
        <v>32.4</v>
      </c>
      <c r="AD951" s="14" t="n">
        <v>29.3</v>
      </c>
      <c r="AE951" s="14" t="n">
        <v>25.3</v>
      </c>
      <c r="AF951" s="14" t="n">
        <v>23.3</v>
      </c>
      <c r="AG951" s="14" t="n">
        <v>19.5</v>
      </c>
      <c r="AH951" s="14" t="n">
        <v>14</v>
      </c>
      <c r="AI951" s="14" t="n">
        <v>16.3</v>
      </c>
      <c r="AJ951" s="14" t="n">
        <v>16.4</v>
      </c>
      <c r="AK951" s="14" t="n">
        <v>19.5</v>
      </c>
      <c r="AL951" s="14" t="n">
        <v>22.8</v>
      </c>
      <c r="AM951" s="14" t="n">
        <v>24.7</v>
      </c>
      <c r="AN951" s="14" t="n">
        <v>29.6</v>
      </c>
      <c r="AO951" s="14" t="n">
        <v>22.8</v>
      </c>
    </row>
    <row r="952" customFormat="false" ht="12.8" hidden="false" customHeight="false" outlineLevel="0" collapsed="false">
      <c r="AA952" s="0" t="n">
        <f aca="false">AA951+1</f>
        <v>1974</v>
      </c>
      <c r="AB952" s="25" t="s">
        <v>110</v>
      </c>
      <c r="AC952" s="14" t="n">
        <v>30.5</v>
      </c>
      <c r="AD952" s="14" t="n">
        <v>28.9</v>
      </c>
      <c r="AE952" s="14" t="n">
        <v>30</v>
      </c>
      <c r="AF952" s="14" t="n">
        <v>20.9</v>
      </c>
      <c r="AG952" s="14" t="n">
        <v>18.7</v>
      </c>
      <c r="AH952" s="14" t="n">
        <v>15.9</v>
      </c>
      <c r="AI952" s="14" t="n">
        <v>15</v>
      </c>
      <c r="AJ952" s="14" t="n">
        <v>16.4</v>
      </c>
      <c r="AK952" s="14" t="n">
        <v>17.1</v>
      </c>
      <c r="AL952" s="14" t="n">
        <v>20.4</v>
      </c>
      <c r="AM952" s="14" t="n">
        <v>24.7</v>
      </c>
      <c r="AN952" s="14" t="n">
        <v>27.4</v>
      </c>
      <c r="AO952" s="14" t="n">
        <v>22.2</v>
      </c>
    </row>
    <row r="953" customFormat="false" ht="12.8" hidden="false" customHeight="false" outlineLevel="0" collapsed="false">
      <c r="AA953" s="0" t="n">
        <f aca="false">AA952+1</f>
        <v>1975</v>
      </c>
      <c r="AB953" s="25" t="s">
        <v>111</v>
      </c>
      <c r="AC953" s="14" t="n">
        <v>28.5</v>
      </c>
      <c r="AD953" s="14" t="n">
        <v>32.4</v>
      </c>
      <c r="AE953" s="14" t="n">
        <v>25.8</v>
      </c>
      <c r="AF953" s="14" t="n">
        <v>22.6</v>
      </c>
      <c r="AG953" s="14" t="n">
        <v>20.2</v>
      </c>
      <c r="AH953" s="14" t="n">
        <v>16.5</v>
      </c>
      <c r="AI953" s="14" t="n">
        <v>17.6</v>
      </c>
      <c r="AJ953" s="14" t="n">
        <v>16</v>
      </c>
      <c r="AK953" s="14" t="n">
        <v>20.2</v>
      </c>
      <c r="AL953" s="14" t="n">
        <v>20.4</v>
      </c>
      <c r="AM953" s="14" t="n">
        <v>27.1</v>
      </c>
      <c r="AN953" s="14" t="n">
        <v>30.3</v>
      </c>
      <c r="AO953" s="14" t="n">
        <v>23.1</v>
      </c>
    </row>
    <row r="954" customFormat="false" ht="12.8" hidden="false" customHeight="false" outlineLevel="0" collapsed="false">
      <c r="AA954" s="0" t="n">
        <f aca="false">AA953+1</f>
        <v>1976</v>
      </c>
      <c r="AB954" s="25" t="s">
        <v>112</v>
      </c>
      <c r="AC954" s="14" t="n">
        <v>29.7</v>
      </c>
      <c r="AD954" s="14" t="n">
        <v>31.8</v>
      </c>
      <c r="AE954" s="14" t="n">
        <v>27.8</v>
      </c>
      <c r="AF954" s="14" t="n">
        <v>22.4</v>
      </c>
      <c r="AG954" s="14" t="n">
        <v>18.5</v>
      </c>
      <c r="AH954" s="14" t="n">
        <v>15.7</v>
      </c>
      <c r="AI954" s="14" t="n">
        <v>16.1</v>
      </c>
      <c r="AJ954" s="14" t="n">
        <v>16.8</v>
      </c>
      <c r="AK954" s="14" t="n">
        <v>18.1</v>
      </c>
      <c r="AL954" s="14" t="n">
        <v>19.5</v>
      </c>
      <c r="AM954" s="14" t="n">
        <v>25.1</v>
      </c>
      <c r="AN954" s="14" t="n">
        <v>28.9</v>
      </c>
      <c r="AO954" s="14" t="n">
        <v>22.5</v>
      </c>
    </row>
    <row r="955" customFormat="false" ht="12.8" hidden="false" customHeight="false" outlineLevel="0" collapsed="false">
      <c r="AA955" s="0" t="n">
        <f aca="false">AA954+1</f>
        <v>1977</v>
      </c>
      <c r="AB955" s="25" t="s">
        <v>113</v>
      </c>
      <c r="AC955" s="14" t="n">
        <v>31.1</v>
      </c>
      <c r="AD955" s="14" t="n">
        <v>32</v>
      </c>
      <c r="AE955" s="14" t="n">
        <v>26.6</v>
      </c>
      <c r="AF955" s="14" t="n">
        <v>21.6</v>
      </c>
      <c r="AG955" s="14" t="n">
        <v>18.1</v>
      </c>
      <c r="AH955" s="14" t="n">
        <v>14.5</v>
      </c>
      <c r="AI955" s="14" t="n">
        <v>15.3</v>
      </c>
      <c r="AJ955" s="14" t="n">
        <v>20.1</v>
      </c>
      <c r="AK955" s="14" t="n">
        <v>18.9</v>
      </c>
      <c r="AL955" s="14" t="n">
        <v>24.4</v>
      </c>
      <c r="AM955" s="14" t="n">
        <v>25.8</v>
      </c>
      <c r="AN955" s="14" t="n">
        <v>29.9</v>
      </c>
      <c r="AO955" s="14" t="n">
        <v>23.2</v>
      </c>
    </row>
    <row r="956" customFormat="false" ht="12.8" hidden="false" customHeight="false" outlineLevel="0" collapsed="false">
      <c r="AA956" s="0" t="n">
        <f aca="false">AA955+1</f>
        <v>1978</v>
      </c>
      <c r="AB956" s="25" t="s">
        <v>114</v>
      </c>
      <c r="AC956" s="14" t="n">
        <v>29.5</v>
      </c>
      <c r="AD956" s="14" t="n">
        <v>30.1</v>
      </c>
      <c r="AE956" s="14" t="n">
        <v>27.2</v>
      </c>
      <c r="AF956" s="14" t="n">
        <v>23.8</v>
      </c>
      <c r="AG956" s="14" t="n">
        <v>19.1</v>
      </c>
      <c r="AH956" s="14" t="n">
        <v>14.7</v>
      </c>
      <c r="AI956" s="14" t="n">
        <v>14.8</v>
      </c>
      <c r="AJ956" s="14" t="n">
        <v>15.1</v>
      </c>
      <c r="AK956" s="14" t="n">
        <v>18.4</v>
      </c>
      <c r="AL956" s="14" t="n">
        <v>23.5</v>
      </c>
      <c r="AM956" s="14" t="n">
        <v>25.5</v>
      </c>
      <c r="AN956" s="14" t="n">
        <v>27.9</v>
      </c>
      <c r="AO956" s="14" t="n">
        <v>22.5</v>
      </c>
    </row>
    <row r="957" customFormat="false" ht="12.8" hidden="false" customHeight="false" outlineLevel="0" collapsed="false">
      <c r="AA957" s="0" t="n">
        <f aca="false">AA956+1</f>
        <v>1979</v>
      </c>
      <c r="AB957" s="25" t="s">
        <v>115</v>
      </c>
      <c r="AC957" s="14" t="n">
        <v>34.3</v>
      </c>
      <c r="AD957" s="14" t="n">
        <v>30.1</v>
      </c>
      <c r="AE957" s="14" t="n">
        <v>27.6</v>
      </c>
      <c r="AF957" s="14" t="n">
        <v>21.3</v>
      </c>
      <c r="AG957" s="14" t="n">
        <v>17.5</v>
      </c>
      <c r="AH957" s="14" t="n">
        <v>17</v>
      </c>
      <c r="AI957" s="14" t="n">
        <v>16</v>
      </c>
      <c r="AJ957" s="14" t="n">
        <v>15.9</v>
      </c>
      <c r="AK957" s="14" t="n">
        <v>18.9</v>
      </c>
      <c r="AL957" s="14" t="n">
        <v>21.7</v>
      </c>
      <c r="AM957" s="14" t="n">
        <v>26.8</v>
      </c>
      <c r="AN957" s="14" t="n">
        <v>29.3</v>
      </c>
      <c r="AO957" s="14" t="n">
        <v>23</v>
      </c>
    </row>
    <row r="958" customFormat="false" ht="12.8" hidden="false" customHeight="false" outlineLevel="0" collapsed="false">
      <c r="AA958" s="0" t="n">
        <f aca="false">AA957+1</f>
        <v>1980</v>
      </c>
      <c r="AB958" s="25" t="s">
        <v>116</v>
      </c>
      <c r="AC958" s="14" t="n">
        <v>28.9</v>
      </c>
      <c r="AD958" s="14" t="n">
        <v>30.9</v>
      </c>
      <c r="AE958" s="14" t="n">
        <v>27.2</v>
      </c>
      <c r="AF958" s="14" t="n">
        <v>24.9</v>
      </c>
      <c r="AG958" s="14" t="n">
        <v>19.9</v>
      </c>
      <c r="AH958" s="14" t="n">
        <v>15.4</v>
      </c>
      <c r="AI958" s="14" t="n">
        <v>15.1</v>
      </c>
      <c r="AJ958" s="14" t="n">
        <v>17.9</v>
      </c>
      <c r="AK958" s="14" t="n">
        <v>20.9</v>
      </c>
      <c r="AL958" s="14" t="n">
        <v>22.3</v>
      </c>
      <c r="AM958" s="14" t="n">
        <v>28</v>
      </c>
      <c r="AN958" s="14" t="n">
        <v>30.6</v>
      </c>
      <c r="AO958" s="14" t="n">
        <v>23.5</v>
      </c>
    </row>
    <row r="959" customFormat="false" ht="12.8" hidden="false" customHeight="false" outlineLevel="0" collapsed="false">
      <c r="AA959" s="0" t="n">
        <f aca="false">AA958+1</f>
        <v>1981</v>
      </c>
      <c r="AB959" s="25" t="s">
        <v>117</v>
      </c>
      <c r="AC959" s="14" t="n">
        <v>34.5</v>
      </c>
      <c r="AD959" s="14" t="n">
        <v>32.4</v>
      </c>
      <c r="AE959" s="14" t="n">
        <v>25.2</v>
      </c>
      <c r="AF959" s="14" t="n">
        <v>25.2</v>
      </c>
      <c r="AG959" s="14" t="n">
        <v>18.6</v>
      </c>
      <c r="AH959" s="14" t="n">
        <v>15.3</v>
      </c>
      <c r="AI959" s="14" t="n">
        <v>14.9</v>
      </c>
      <c r="AJ959" s="14" t="n">
        <v>15.6</v>
      </c>
      <c r="AK959" s="14" t="n">
        <v>21</v>
      </c>
      <c r="AL959" s="14" t="n">
        <v>22.8</v>
      </c>
      <c r="AM959" s="14" t="n">
        <v>25.5</v>
      </c>
      <c r="AN959" s="14" t="n">
        <v>29</v>
      </c>
      <c r="AO959" s="14" t="n">
        <v>23.3</v>
      </c>
    </row>
    <row r="960" customFormat="false" ht="12.8" hidden="false" customHeight="false" outlineLevel="0" collapsed="false">
      <c r="AA960" s="0" t="n">
        <f aca="false">AA959+1</f>
        <v>1982</v>
      </c>
      <c r="AB960" s="25" t="s">
        <v>118</v>
      </c>
      <c r="AC960" s="14" t="n">
        <v>32.7</v>
      </c>
      <c r="AD960" s="14" t="n">
        <v>31.2</v>
      </c>
      <c r="AE960" s="14" t="n">
        <v>28.2</v>
      </c>
      <c r="AF960" s="14" t="n">
        <v>23.1</v>
      </c>
      <c r="AG960" s="14" t="n">
        <v>18.7</v>
      </c>
      <c r="AH960" s="14" t="n">
        <v>14.8</v>
      </c>
      <c r="AI960" s="14" t="n">
        <v>15.3</v>
      </c>
      <c r="AJ960" s="14" t="n">
        <v>20.7</v>
      </c>
      <c r="AK960" s="14" t="n">
        <v>19.9</v>
      </c>
      <c r="AL960" s="14" t="n">
        <v>23</v>
      </c>
      <c r="AM960" s="14" t="n">
        <v>30</v>
      </c>
      <c r="AN960" s="14" t="n">
        <v>29.9</v>
      </c>
      <c r="AO960" s="14" t="n">
        <v>24</v>
      </c>
    </row>
    <row r="961" customFormat="false" ht="12.8" hidden="false" customHeight="false" outlineLevel="0" collapsed="false">
      <c r="AA961" s="0" t="n">
        <f aca="false">AA960+1</f>
        <v>1983</v>
      </c>
      <c r="AB961" s="25" t="s">
        <v>119</v>
      </c>
      <c r="AC961" s="14" t="n">
        <v>30.4</v>
      </c>
      <c r="AD961" s="14" t="n">
        <v>34.2</v>
      </c>
      <c r="AE961" s="14" t="n">
        <v>26.7</v>
      </c>
      <c r="AF961" s="14" t="n">
        <v>19.9</v>
      </c>
      <c r="AG961" s="14" t="n">
        <v>18.5</v>
      </c>
      <c r="AH961" s="14" t="n">
        <v>15.7</v>
      </c>
      <c r="AI961" s="14" t="n">
        <v>14.2</v>
      </c>
      <c r="AJ961" s="14" t="n">
        <v>17.3</v>
      </c>
      <c r="AK961" s="14" t="n">
        <v>19.1</v>
      </c>
      <c r="AL961" s="14" t="n">
        <v>22.5</v>
      </c>
      <c r="AM961" s="14" t="n">
        <v>25.9</v>
      </c>
      <c r="AN961" s="14" t="n">
        <v>30.6</v>
      </c>
      <c r="AO961" s="14" t="n">
        <v>22.9</v>
      </c>
    </row>
    <row r="962" customFormat="false" ht="12.8" hidden="false" customHeight="false" outlineLevel="0" collapsed="false">
      <c r="AA962" s="0" t="n">
        <f aca="false">AA961+1</f>
        <v>1984</v>
      </c>
      <c r="AB962" s="25" t="s">
        <v>120</v>
      </c>
      <c r="AC962" s="14" t="n">
        <v>28.3</v>
      </c>
      <c r="AD962" s="14" t="n">
        <v>30.6</v>
      </c>
      <c r="AE962" s="14" t="n">
        <v>26.6</v>
      </c>
      <c r="AF962" s="14" t="n">
        <v>22.6</v>
      </c>
      <c r="AG962" s="14" t="n">
        <v>20.2</v>
      </c>
      <c r="AH962" s="14" t="n">
        <v>17</v>
      </c>
      <c r="AI962" s="14" t="n">
        <v>14.1</v>
      </c>
      <c r="AJ962" s="14" t="n">
        <v>16.1</v>
      </c>
      <c r="AK962" s="14" t="n">
        <v>16.9</v>
      </c>
      <c r="AL962" s="14" t="n">
        <v>23.2</v>
      </c>
      <c r="AM962" s="14" t="n">
        <v>25.5</v>
      </c>
      <c r="AN962" s="14" t="n">
        <v>29.2</v>
      </c>
      <c r="AO962" s="14" t="n">
        <v>22.5</v>
      </c>
    </row>
    <row r="963" customFormat="false" ht="12.8" hidden="false" customHeight="false" outlineLevel="0" collapsed="false">
      <c r="AA963" s="0" t="n">
        <f aca="false">AA962+1</f>
        <v>1985</v>
      </c>
      <c r="AB963" s="25" t="s">
        <v>121</v>
      </c>
      <c r="AC963" s="14" t="n">
        <v>30.8</v>
      </c>
      <c r="AD963" s="14" t="n">
        <v>31.1</v>
      </c>
      <c r="AE963" s="14" t="n">
        <v>29.6</v>
      </c>
      <c r="AF963" s="14" t="n">
        <v>23.9</v>
      </c>
      <c r="AG963" s="14" t="n">
        <v>19.6</v>
      </c>
      <c r="AH963" s="14" t="n">
        <v>15.8</v>
      </c>
      <c r="AI963" s="14" t="n">
        <v>15.9</v>
      </c>
      <c r="AJ963" s="14" t="n">
        <v>16.1</v>
      </c>
      <c r="AK963" s="14" t="n">
        <v>18.8</v>
      </c>
      <c r="AL963" s="14" t="n">
        <v>23.4</v>
      </c>
      <c r="AM963" s="14" t="n">
        <v>25.7</v>
      </c>
      <c r="AN963" s="14" t="n">
        <v>26.5</v>
      </c>
      <c r="AO963" s="14" t="n">
        <v>23.1</v>
      </c>
    </row>
    <row r="964" customFormat="false" ht="12.8" hidden="false" customHeight="false" outlineLevel="0" collapsed="false">
      <c r="AA964" s="0" t="n">
        <f aca="false">AA963+1</f>
        <v>1986</v>
      </c>
      <c r="AB964" s="25" t="s">
        <v>122</v>
      </c>
      <c r="AC964" s="14" t="n">
        <v>29.6</v>
      </c>
      <c r="AD964" s="14" t="n">
        <v>29.7</v>
      </c>
      <c r="AE964" s="14" t="n">
        <v>30.5</v>
      </c>
      <c r="AF964" s="14" t="n">
        <v>22.8</v>
      </c>
      <c r="AG964" s="14" t="n">
        <v>19.2</v>
      </c>
      <c r="AH964" s="14" t="n">
        <v>15.7</v>
      </c>
      <c r="AI964" s="14" t="n">
        <v>14.3</v>
      </c>
      <c r="AJ964" s="14" t="n">
        <v>16</v>
      </c>
      <c r="AK964" s="14" t="n">
        <v>18.8</v>
      </c>
      <c r="AL964" s="14" t="n">
        <v>20.5</v>
      </c>
      <c r="AM964" s="14" t="n">
        <v>26.3</v>
      </c>
      <c r="AN964" s="14" t="n">
        <v>26.1</v>
      </c>
      <c r="AO964" s="14" t="n">
        <v>22.5</v>
      </c>
    </row>
    <row r="965" customFormat="false" ht="12.8" hidden="false" customHeight="false" outlineLevel="0" collapsed="false">
      <c r="AA965" s="0" t="n">
        <f aca="false">AA964+1</f>
        <v>1987</v>
      </c>
      <c r="AB965" s="25" t="s">
        <v>123</v>
      </c>
      <c r="AC965" s="14" t="n">
        <v>28.5</v>
      </c>
      <c r="AD965" s="14" t="n">
        <v>30.8</v>
      </c>
      <c r="AE965" s="14" t="n">
        <v>26</v>
      </c>
      <c r="AF965" s="14" t="n">
        <v>24.4</v>
      </c>
      <c r="AG965" s="14" t="n">
        <v>18.3</v>
      </c>
      <c r="AH965" s="14" t="n">
        <v>16.6</v>
      </c>
      <c r="AI965" s="14" t="n">
        <v>15.3</v>
      </c>
      <c r="AJ965" s="14" t="n">
        <v>16.1</v>
      </c>
      <c r="AK965" s="14" t="n">
        <v>20.7</v>
      </c>
      <c r="AL965" s="14" t="n">
        <v>21.9</v>
      </c>
      <c r="AM965" s="14" t="n">
        <v>27.3</v>
      </c>
      <c r="AN965" s="14" t="n">
        <v>29.2</v>
      </c>
      <c r="AO965" s="14" t="n">
        <v>22.9</v>
      </c>
    </row>
    <row r="966" customFormat="false" ht="12.8" hidden="false" customHeight="false" outlineLevel="0" collapsed="false">
      <c r="AA966" s="0" t="n">
        <f aca="false">AA965+1</f>
        <v>1988</v>
      </c>
      <c r="AB966" s="25" t="s">
        <v>124</v>
      </c>
      <c r="AC966" s="14" t="n">
        <v>31.6</v>
      </c>
      <c r="AD966" s="14" t="n">
        <v>29.7</v>
      </c>
      <c r="AE966" s="14" t="n">
        <v>29.1</v>
      </c>
      <c r="AF966" s="14" t="n">
        <v>23.9</v>
      </c>
      <c r="AG966" s="14" t="n">
        <v>20</v>
      </c>
      <c r="AH966" s="14" t="n">
        <v>16.4</v>
      </c>
      <c r="AI966" s="14" t="n">
        <v>15.9</v>
      </c>
      <c r="AJ966" s="14" t="n">
        <v>17.1</v>
      </c>
      <c r="AK966" s="14" t="n">
        <v>20.7</v>
      </c>
      <c r="AL966" s="14" t="n">
        <v>24.9</v>
      </c>
      <c r="AM966" s="14" t="n">
        <v>25.1</v>
      </c>
      <c r="AN966" s="14" t="n">
        <v>29.9</v>
      </c>
      <c r="AO966" s="14" t="n">
        <v>23.7</v>
      </c>
    </row>
    <row r="967" customFormat="false" ht="12.8" hidden="false" customHeight="false" outlineLevel="0" collapsed="false">
      <c r="AA967" s="0" t="n">
        <f aca="false">AA966+1</f>
        <v>1989</v>
      </c>
      <c r="AB967" s="25" t="s">
        <v>125</v>
      </c>
      <c r="AC967" s="14" t="n">
        <v>30.3</v>
      </c>
      <c r="AD967" s="14" t="n">
        <v>31.9</v>
      </c>
      <c r="AE967" s="14" t="n">
        <v>28.9</v>
      </c>
      <c r="AF967" s="14" t="n">
        <v>23.7</v>
      </c>
      <c r="AG967" s="14" t="n">
        <v>19.1</v>
      </c>
      <c r="AH967" s="14" t="n">
        <v>14</v>
      </c>
      <c r="AI967" s="14" t="n">
        <v>14.6</v>
      </c>
      <c r="AJ967" s="14" t="n">
        <v>14.7</v>
      </c>
      <c r="AK967" s="14" t="n">
        <v>19.8</v>
      </c>
      <c r="AL967" s="14" t="n">
        <v>21.9</v>
      </c>
      <c r="AM967" s="14" t="n">
        <v>27.4</v>
      </c>
      <c r="AN967" s="14" t="n">
        <v>30</v>
      </c>
      <c r="AO967" s="14" t="n">
        <v>23</v>
      </c>
    </row>
    <row r="968" customFormat="false" ht="12.8" hidden="false" customHeight="false" outlineLevel="0" collapsed="false">
      <c r="AA968" s="0" t="n">
        <f aca="false">AA967+1</f>
        <v>1990</v>
      </c>
      <c r="AB968" s="25" t="s">
        <v>126</v>
      </c>
      <c r="AC968" s="14" t="n">
        <v>31.2</v>
      </c>
      <c r="AD968" s="14" t="n">
        <v>29.4</v>
      </c>
      <c r="AE968" s="14" t="n">
        <v>29.9</v>
      </c>
      <c r="AF968" s="14" t="n">
        <v>24</v>
      </c>
      <c r="AG968" s="14" t="n">
        <v>19.4</v>
      </c>
      <c r="AH968" s="14" t="n">
        <v>16</v>
      </c>
      <c r="AI968" s="14" t="n">
        <v>15.6</v>
      </c>
      <c r="AJ968" s="14" t="n">
        <v>15.2</v>
      </c>
      <c r="AK968" s="14" t="n">
        <v>20.7</v>
      </c>
      <c r="AL968" s="14" t="n">
        <v>23.8</v>
      </c>
      <c r="AM968" s="14" t="n">
        <v>28.6</v>
      </c>
      <c r="AN968" s="14" t="n">
        <v>29.7</v>
      </c>
      <c r="AO968" s="14" t="n">
        <v>23.6</v>
      </c>
    </row>
    <row r="969" customFormat="false" ht="12.8" hidden="false" customHeight="false" outlineLevel="0" collapsed="false">
      <c r="AA969" s="0" t="n">
        <f aca="false">AA968+1</f>
        <v>1991</v>
      </c>
      <c r="AB969" s="25" t="s">
        <v>127</v>
      </c>
      <c r="AC969" s="14" t="n">
        <v>32.5</v>
      </c>
      <c r="AD969" s="14" t="n">
        <v>32.7</v>
      </c>
      <c r="AE969" s="14" t="n">
        <v>27.7</v>
      </c>
      <c r="AF969" s="14" t="n">
        <v>23</v>
      </c>
      <c r="AG969" s="14" t="n">
        <v>19.7</v>
      </c>
      <c r="AH969" s="14" t="n">
        <v>17.2</v>
      </c>
      <c r="AI969" s="14" t="n">
        <v>14.9</v>
      </c>
      <c r="AJ969" s="14" t="n">
        <v>15.6</v>
      </c>
      <c r="AK969" s="14" t="n">
        <v>19.3</v>
      </c>
      <c r="AL969" s="14" t="n">
        <v>25.1</v>
      </c>
      <c r="AM969" s="14" t="n">
        <v>25.8</v>
      </c>
      <c r="AN969" s="14" t="n">
        <v>27.9</v>
      </c>
      <c r="AO969" s="14" t="n">
        <v>23.4</v>
      </c>
    </row>
    <row r="970" customFormat="false" ht="12.8" hidden="false" customHeight="false" outlineLevel="0" collapsed="false">
      <c r="AA970" s="0" t="n">
        <f aca="false">AA969+1</f>
        <v>1992</v>
      </c>
      <c r="AB970" s="25" t="s">
        <v>128</v>
      </c>
      <c r="AC970" s="14" t="n">
        <v>27.6</v>
      </c>
      <c r="AD970" s="14" t="n">
        <v>30.8</v>
      </c>
      <c r="AE970" s="14" t="n">
        <v>28.4</v>
      </c>
      <c r="AF970" s="14" t="n">
        <v>23.1</v>
      </c>
      <c r="AG970" s="14" t="n">
        <v>17.8</v>
      </c>
      <c r="AH970" s="14" t="n">
        <v>14.7</v>
      </c>
      <c r="AI970" s="14" t="n">
        <v>15.5</v>
      </c>
      <c r="AJ970" s="14" t="n">
        <v>15.2</v>
      </c>
      <c r="AK970" s="14" t="n">
        <v>15.8</v>
      </c>
      <c r="AL970" s="14" t="n">
        <v>22.3</v>
      </c>
      <c r="AM970" s="14" t="n">
        <v>22.5</v>
      </c>
      <c r="AN970" s="14" t="n">
        <v>27.4</v>
      </c>
      <c r="AO970" s="14" t="n">
        <v>21.8</v>
      </c>
    </row>
    <row r="971" customFormat="false" ht="12.8" hidden="false" customHeight="false" outlineLevel="0" collapsed="false">
      <c r="AA971" s="0" t="n">
        <f aca="false">AA970+1</f>
        <v>1993</v>
      </c>
      <c r="AB971" s="25" t="s">
        <v>129</v>
      </c>
      <c r="AC971" s="14" t="n">
        <v>31.2</v>
      </c>
      <c r="AD971" s="14" t="n">
        <v>30.4</v>
      </c>
      <c r="AE971" s="14" t="n">
        <v>27.5</v>
      </c>
      <c r="AF971" s="14" t="n">
        <v>25.6</v>
      </c>
      <c r="AG971" s="14" t="n">
        <v>20</v>
      </c>
      <c r="AH971" s="14" t="n">
        <v>15.3</v>
      </c>
      <c r="AI971" s="14" t="n">
        <v>15.6</v>
      </c>
      <c r="AJ971" s="14" t="n">
        <v>18.5</v>
      </c>
      <c r="AK971" s="14" t="n">
        <v>19.2</v>
      </c>
      <c r="AL971" s="14" t="n">
        <v>21.7</v>
      </c>
      <c r="AM971" s="14" t="n">
        <v>25.6</v>
      </c>
      <c r="AN971" s="14" t="n">
        <v>27.1</v>
      </c>
      <c r="AO971" s="14" t="n">
        <v>23.1</v>
      </c>
    </row>
    <row r="972" customFormat="false" ht="12.8" hidden="false" customHeight="false" outlineLevel="0" collapsed="false">
      <c r="AA972" s="0" t="n">
        <f aca="false">AA971+1</f>
        <v>1994</v>
      </c>
      <c r="AB972" s="25" t="s">
        <v>130</v>
      </c>
      <c r="AC972" s="14" t="n">
        <v>28.9</v>
      </c>
      <c r="AD972" s="14" t="n">
        <v>29.8</v>
      </c>
      <c r="AE972" s="14" t="n">
        <v>28.1</v>
      </c>
      <c r="AF972" s="14" t="n">
        <v>24.3</v>
      </c>
      <c r="AG972" s="14" t="n">
        <v>19.7</v>
      </c>
      <c r="AH972" s="14" t="n">
        <v>16.1</v>
      </c>
      <c r="AI972" s="14" t="n">
        <v>17.1</v>
      </c>
      <c r="AJ972" s="14" t="n">
        <v>16.4</v>
      </c>
      <c r="AK972" s="14" t="n">
        <v>18.9</v>
      </c>
      <c r="AL972" s="14" t="n">
        <v>24.2</v>
      </c>
      <c r="AM972" s="14" t="n">
        <v>24.6</v>
      </c>
      <c r="AN972" s="14" t="n">
        <v>32.1</v>
      </c>
      <c r="AO972" s="14" t="n">
        <v>23.3</v>
      </c>
    </row>
    <row r="973" customFormat="false" ht="12.8" hidden="false" customHeight="false" outlineLevel="0" collapsed="false">
      <c r="AA973" s="0" t="n">
        <f aca="false">AA972+1</f>
        <v>1995</v>
      </c>
      <c r="AB973" s="25" t="s">
        <v>131</v>
      </c>
      <c r="AC973" s="14" t="n">
        <v>31.5</v>
      </c>
      <c r="AD973" s="14" t="n">
        <v>31.4</v>
      </c>
      <c r="AE973" s="14" t="n">
        <v>25.8</v>
      </c>
      <c r="AF973" s="14" t="n">
        <v>20.6</v>
      </c>
      <c r="AG973" s="14" t="n">
        <v>17.5</v>
      </c>
      <c r="AH973" s="14" t="n">
        <v>15.3</v>
      </c>
      <c r="AI973" s="14" t="n">
        <v>13.8</v>
      </c>
      <c r="AJ973" s="14" t="n">
        <v>17.6</v>
      </c>
      <c r="AK973" s="14" t="n">
        <v>20</v>
      </c>
      <c r="AL973" s="14" t="n">
        <v>22.6</v>
      </c>
      <c r="AM973" s="14" t="n">
        <v>26.3</v>
      </c>
      <c r="AN973" s="14" t="n">
        <v>28</v>
      </c>
      <c r="AO973" s="14" t="n">
        <v>22.5</v>
      </c>
    </row>
    <row r="974" customFormat="false" ht="12.8" hidden="false" customHeight="false" outlineLevel="0" collapsed="false">
      <c r="AA974" s="0" t="n">
        <f aca="false">AA973+1</f>
        <v>1996</v>
      </c>
      <c r="AB974" s="25" t="s">
        <v>133</v>
      </c>
      <c r="AC974" s="14" t="n">
        <v>30.1</v>
      </c>
      <c r="AD974" s="14" t="n">
        <v>29.6</v>
      </c>
      <c r="AE974" s="14" t="n">
        <v>28.8</v>
      </c>
      <c r="AF974" s="14" t="n">
        <v>20.4</v>
      </c>
      <c r="AG974" s="14" t="n">
        <v>19.5</v>
      </c>
      <c r="AH974" s="14" t="n">
        <v>16</v>
      </c>
      <c r="AI974" s="14" t="n">
        <v>14.9</v>
      </c>
      <c r="AJ974" s="14" t="n">
        <v>16.3</v>
      </c>
      <c r="AK974" s="14" t="n">
        <v>18.7</v>
      </c>
      <c r="AL974" s="14" t="n">
        <v>23</v>
      </c>
      <c r="AM974" s="14" t="n">
        <v>25.2</v>
      </c>
      <c r="AN974" s="14" t="n">
        <v>27.6</v>
      </c>
      <c r="AO974" s="14" t="n">
        <v>22.5</v>
      </c>
    </row>
    <row r="975" customFormat="false" ht="12.8" hidden="false" customHeight="false" outlineLevel="0" collapsed="false">
      <c r="AA975" s="0" t="n">
        <f aca="false">AA974+1</f>
        <v>1997</v>
      </c>
      <c r="AB975" s="25" t="s">
        <v>135</v>
      </c>
      <c r="AC975" s="14" t="n">
        <v>31.8</v>
      </c>
      <c r="AD975" s="14" t="n">
        <v>34.5</v>
      </c>
      <c r="AE975" s="14" t="n">
        <v>25.2</v>
      </c>
      <c r="AF975" s="14" t="n">
        <v>24.2</v>
      </c>
      <c r="AG975" s="14" t="n">
        <v>18.2</v>
      </c>
      <c r="AH975" s="14" t="n">
        <v>16.2</v>
      </c>
      <c r="AI975" s="14" t="n">
        <v>15.1</v>
      </c>
      <c r="AJ975" s="14" t="n">
        <v>16.2</v>
      </c>
      <c r="AK975" s="14" t="n">
        <v>18.8</v>
      </c>
      <c r="AL975" s="14" t="n">
        <v>24.2</v>
      </c>
      <c r="AM975" s="14" t="n">
        <v>28.5</v>
      </c>
      <c r="AN975" s="14" t="n">
        <v>29.8</v>
      </c>
      <c r="AO975" s="14" t="n">
        <v>23.6</v>
      </c>
    </row>
    <row r="976" customFormat="false" ht="12.8" hidden="false" customHeight="false" outlineLevel="0" collapsed="false">
      <c r="AA976" s="0" t="n">
        <f aca="false">AA975+1</f>
        <v>1998</v>
      </c>
      <c r="AB976" s="25" t="s">
        <v>132</v>
      </c>
      <c r="AC976" s="14" t="n">
        <v>31.4</v>
      </c>
      <c r="AD976" s="14" t="n">
        <v>30.6</v>
      </c>
      <c r="AE976" s="14" t="n">
        <v>28.6</v>
      </c>
      <c r="AF976" s="14" t="n">
        <v>21.3</v>
      </c>
      <c r="AG976" s="14" t="n">
        <v>19.4</v>
      </c>
      <c r="AH976" s="14" t="n">
        <v>15.8</v>
      </c>
      <c r="AI976" s="14" t="n">
        <v>14.2</v>
      </c>
      <c r="AJ976" s="14" t="n">
        <v>17.4</v>
      </c>
      <c r="AK976" s="14" t="n">
        <v>21.2</v>
      </c>
      <c r="AL976" s="14" t="n">
        <v>22.5</v>
      </c>
      <c r="AM976" s="14" t="n">
        <v>26.1</v>
      </c>
      <c r="AN976" s="14" t="n">
        <v>30.1</v>
      </c>
      <c r="AO976" s="14" t="n">
        <v>23.2</v>
      </c>
    </row>
    <row r="977" customFormat="false" ht="12.8" hidden="false" customHeight="false" outlineLevel="0" collapsed="false">
      <c r="AA977" s="0" t="n">
        <f aca="false">AA976+1</f>
        <v>1999</v>
      </c>
      <c r="AB977" s="25" t="s">
        <v>134</v>
      </c>
      <c r="AC977" s="14" t="n">
        <v>34.8</v>
      </c>
      <c r="AD977" s="14" t="n">
        <v>32</v>
      </c>
      <c r="AE977" s="14" t="n">
        <v>26.1</v>
      </c>
      <c r="AF977" s="14" t="n">
        <v>22.3</v>
      </c>
      <c r="AG977" s="14" t="n">
        <v>20.1</v>
      </c>
      <c r="AH977" s="14" t="n">
        <v>16.2</v>
      </c>
      <c r="AI977" s="14" t="n">
        <v>16.5</v>
      </c>
      <c r="AJ977" s="14" t="n">
        <v>18</v>
      </c>
      <c r="AK977" s="14" t="n">
        <v>21.6</v>
      </c>
      <c r="AL977" s="14" t="n">
        <v>24.6</v>
      </c>
      <c r="AM977" s="14" t="n">
        <v>24.8</v>
      </c>
      <c r="AN977" s="14" t="n">
        <v>27.8</v>
      </c>
      <c r="AO977" s="14" t="n">
        <v>23.7</v>
      </c>
    </row>
    <row r="978" customFormat="false" ht="12.8" hidden="false" customHeight="false" outlineLevel="0" collapsed="false">
      <c r="AA978" s="0" t="n">
        <f aca="false">AA977+1</f>
        <v>2000</v>
      </c>
      <c r="AB978" s="25" t="s">
        <v>136</v>
      </c>
      <c r="AC978" s="14" t="n">
        <v>30.5</v>
      </c>
      <c r="AD978" s="14" t="n">
        <v>33.8</v>
      </c>
      <c r="AE978" s="14" t="n">
        <v>28.5</v>
      </c>
      <c r="AF978" s="14" t="n">
        <v>23.7</v>
      </c>
      <c r="AG978" s="14" t="n">
        <v>18.3</v>
      </c>
      <c r="AH978" s="14" t="n">
        <v>15.7</v>
      </c>
      <c r="AI978" s="14" t="n">
        <v>15.6</v>
      </c>
      <c r="AJ978" s="14" t="n">
        <v>16.7</v>
      </c>
      <c r="AK978" s="14" t="n">
        <v>20.2</v>
      </c>
      <c r="AL978" s="14" t="n">
        <v>21.7</v>
      </c>
      <c r="AM978" s="14" t="n">
        <v>29.4</v>
      </c>
      <c r="AN978" s="14" t="n">
        <v>31.2</v>
      </c>
      <c r="AO978" s="14" t="n">
        <v>23.8</v>
      </c>
    </row>
    <row r="979" customFormat="false" ht="12.8" hidden="false" customHeight="false" outlineLevel="0" collapsed="false">
      <c r="AA979" s="0" t="n">
        <f aca="false">AA978+1</f>
        <v>2001</v>
      </c>
      <c r="AB979" s="25" t="s">
        <v>137</v>
      </c>
      <c r="AC979" s="14" t="n">
        <v>36</v>
      </c>
      <c r="AD979" s="14" t="n">
        <v>33.5</v>
      </c>
      <c r="AE979" s="14" t="n">
        <v>27.6</v>
      </c>
      <c r="AF979" s="14" t="n">
        <v>23.4</v>
      </c>
      <c r="AG979" s="14" t="n">
        <v>19.5</v>
      </c>
      <c r="AH979" s="14" t="n">
        <v>17</v>
      </c>
      <c r="AI979" s="14" t="n">
        <v>15.4</v>
      </c>
      <c r="AJ979" s="14" t="n">
        <v>17.7</v>
      </c>
      <c r="AK979" s="14" t="n">
        <v>20.9</v>
      </c>
      <c r="AL979" s="14" t="n">
        <v>20.1</v>
      </c>
      <c r="AM979" s="14" t="n">
        <v>24.7</v>
      </c>
      <c r="AN979" s="14" t="n">
        <v>26.4</v>
      </c>
      <c r="AO979" s="14" t="n">
        <v>23.5</v>
      </c>
    </row>
    <row r="980" customFormat="false" ht="12.8" hidden="false" customHeight="false" outlineLevel="0" collapsed="false">
      <c r="AA980" s="0" t="n">
        <f aca="false">AA979+1</f>
        <v>2002</v>
      </c>
      <c r="AB980" s="25" t="s">
        <v>138</v>
      </c>
      <c r="AC980" s="14" t="n">
        <v>29.8</v>
      </c>
      <c r="AD980" s="14" t="n">
        <v>29.8</v>
      </c>
      <c r="AE980" s="14" t="n">
        <v>28.1</v>
      </c>
      <c r="AF980" s="14" t="n">
        <v>26.1</v>
      </c>
      <c r="AG980" s="14" t="n">
        <v>20.7</v>
      </c>
      <c r="AH980" s="14" t="n">
        <v>17.1</v>
      </c>
      <c r="AI980" s="14" t="n">
        <v>16.9</v>
      </c>
      <c r="AJ980" s="14" t="n">
        <v>17.6</v>
      </c>
      <c r="AK980" s="14" t="n">
        <v>20.8</v>
      </c>
      <c r="AL980" s="14" t="n">
        <v>23.6</v>
      </c>
      <c r="AM980" s="14" t="n">
        <v>29</v>
      </c>
      <c r="AN980" s="14" t="n">
        <v>30.9</v>
      </c>
      <c r="AO980" s="14" t="n">
        <v>24.2</v>
      </c>
      <c r="AQ980" s="0" t="s">
        <v>178</v>
      </c>
    </row>
    <row r="981" customFormat="false" ht="12.8" hidden="false" customHeight="false" outlineLevel="0" collapsed="false">
      <c r="AA981" s="0" t="n">
        <f aca="false">AA980+1</f>
        <v>2003</v>
      </c>
      <c r="AB981" s="25" t="s">
        <v>139</v>
      </c>
      <c r="AC981" s="14" t="n">
        <v>33</v>
      </c>
      <c r="AD981" s="14" t="n">
        <v>31.5</v>
      </c>
      <c r="AE981" s="14" t="n">
        <v>26.1</v>
      </c>
      <c r="AF981" s="14" t="n">
        <v>24.3</v>
      </c>
      <c r="AG981" s="14" t="n">
        <v>18.4</v>
      </c>
      <c r="AH981" s="14" t="n">
        <v>15.7</v>
      </c>
      <c r="AI981" s="14" t="n">
        <v>15.7</v>
      </c>
      <c r="AJ981" s="14" t="n">
        <v>15.3</v>
      </c>
      <c r="AK981" s="14" t="n">
        <v>18.6</v>
      </c>
      <c r="AL981" s="14" t="n">
        <v>19.9</v>
      </c>
      <c r="AM981" s="14" t="n">
        <v>28.6</v>
      </c>
      <c r="AN981" s="14" t="n">
        <v>31.2</v>
      </c>
      <c r="AO981" s="14" t="n">
        <v>23.2</v>
      </c>
    </row>
    <row r="982" customFormat="false" ht="12.8" hidden="false" customHeight="false" outlineLevel="0" collapsed="false">
      <c r="AA982" s="0" t="n">
        <f aca="false">AA981+1</f>
        <v>2004</v>
      </c>
      <c r="AB982" s="25" t="s">
        <v>140</v>
      </c>
      <c r="AC982" s="14" t="n">
        <v>27.5</v>
      </c>
      <c r="AD982" s="14" t="n">
        <v>33.1</v>
      </c>
      <c r="AE982" s="14" t="n">
        <v>27.8</v>
      </c>
      <c r="AF982" s="14" t="n">
        <v>24.5</v>
      </c>
      <c r="AG982" s="14" t="n">
        <v>18.9</v>
      </c>
      <c r="AH982" s="14" t="n">
        <v>16</v>
      </c>
      <c r="AI982" s="14" t="n">
        <v>14.4</v>
      </c>
      <c r="AJ982" s="14" t="n">
        <v>17.4</v>
      </c>
      <c r="AK982" s="14" t="n">
        <v>18.8</v>
      </c>
      <c r="AL982" s="14" t="n">
        <v>25.5</v>
      </c>
      <c r="AM982" s="14" t="n">
        <v>26.2</v>
      </c>
      <c r="AN982" s="14" t="n">
        <v>29.3</v>
      </c>
      <c r="AO982" s="14" t="n">
        <v>23.3</v>
      </c>
      <c r="AQ982" s="25" t="s">
        <v>140</v>
      </c>
      <c r="AR982" s="26"/>
      <c r="AS982" s="26"/>
      <c r="AT982" s="26"/>
      <c r="AU982" s="26"/>
      <c r="AV982" s="26"/>
      <c r="AW982" s="14" t="n">
        <v>15.7</v>
      </c>
      <c r="AX982" s="14" t="n">
        <v>14.1</v>
      </c>
      <c r="AY982" s="14" t="n">
        <v>16.4</v>
      </c>
      <c r="AZ982" s="14" t="n">
        <v>17.9</v>
      </c>
      <c r="BA982" s="14" t="n">
        <v>25.4</v>
      </c>
      <c r="BB982" s="14" t="n">
        <v>25.9</v>
      </c>
      <c r="BC982" s="14" t="n">
        <v>29.4</v>
      </c>
      <c r="BD982" s="26" t="s">
        <v>39</v>
      </c>
    </row>
    <row r="983" customFormat="false" ht="12.8" hidden="false" customHeight="false" outlineLevel="0" collapsed="false">
      <c r="AA983" s="0" t="n">
        <f aca="false">AA982+1</f>
        <v>2005</v>
      </c>
      <c r="AB983" s="25" t="s">
        <v>141</v>
      </c>
      <c r="AC983" s="14" t="n">
        <v>31</v>
      </c>
      <c r="AD983" s="14" t="n">
        <v>28.4</v>
      </c>
      <c r="AE983" s="14" t="n">
        <v>27.4</v>
      </c>
      <c r="AF983" s="14" t="n">
        <v>27.3</v>
      </c>
      <c r="AG983" s="14" t="n">
        <v>20.9</v>
      </c>
      <c r="AH983" s="14" t="n">
        <v>16.8</v>
      </c>
      <c r="AI983" s="14" t="n">
        <v>16.1</v>
      </c>
      <c r="AJ983" s="14" t="n">
        <v>17.6</v>
      </c>
      <c r="AK983" s="14" t="n">
        <v>19.1</v>
      </c>
      <c r="AL983" s="14" t="n">
        <v>22.5</v>
      </c>
      <c r="AM983" s="14" t="n">
        <v>27</v>
      </c>
      <c r="AN983" s="14" t="n">
        <v>30.2</v>
      </c>
      <c r="AO983" s="14" t="n">
        <v>23.7</v>
      </c>
      <c r="AQ983" s="25" t="s">
        <v>141</v>
      </c>
      <c r="AR983" s="14" t="n">
        <v>31</v>
      </c>
      <c r="AS983" s="14" t="n">
        <v>28.6</v>
      </c>
      <c r="AT983" s="14" t="n">
        <v>26.7</v>
      </c>
      <c r="AU983" s="14" t="n">
        <v>26.7</v>
      </c>
      <c r="AV983" s="14" t="n">
        <v>20.6</v>
      </c>
      <c r="AW983" s="14" t="n">
        <v>16.4</v>
      </c>
      <c r="AX983" s="14" t="n">
        <v>15.5</v>
      </c>
      <c r="AY983" s="14" t="n">
        <v>16.9</v>
      </c>
      <c r="AZ983" s="14" t="n">
        <v>18.2</v>
      </c>
      <c r="BA983" s="14" t="n">
        <v>21.6</v>
      </c>
      <c r="BB983" s="14" t="n">
        <v>26.9</v>
      </c>
      <c r="BC983" s="14" t="n">
        <v>30.2</v>
      </c>
      <c r="BD983" s="14" t="n">
        <v>23.3</v>
      </c>
    </row>
    <row r="984" customFormat="false" ht="12.8" hidden="false" customHeight="false" outlineLevel="0" collapsed="false">
      <c r="AA984" s="0" t="n">
        <f aca="false">AA983+1</f>
        <v>2006</v>
      </c>
      <c r="AB984" s="25" t="s">
        <v>142</v>
      </c>
      <c r="AC984" s="14" t="n">
        <v>34.1</v>
      </c>
      <c r="AD984" s="14" t="n">
        <v>29.7</v>
      </c>
      <c r="AE984" s="14" t="n">
        <v>29.9</v>
      </c>
      <c r="AF984" s="14" t="n">
        <v>20.9</v>
      </c>
      <c r="AG984" s="14" t="n">
        <v>16.9</v>
      </c>
      <c r="AH984" s="14" t="n">
        <v>15.4</v>
      </c>
      <c r="AI984" s="14" t="n">
        <v>15.4</v>
      </c>
      <c r="AJ984" s="14" t="n">
        <v>18.9</v>
      </c>
      <c r="AK984" s="14" t="n">
        <v>22.2</v>
      </c>
      <c r="AL984" s="14" t="n">
        <v>25.9</v>
      </c>
      <c r="AM984" s="14" t="n">
        <v>28.5</v>
      </c>
      <c r="AN984" s="14" t="n">
        <v>29.7</v>
      </c>
      <c r="AO984" s="14" t="n">
        <v>24</v>
      </c>
      <c r="AQ984" s="25" t="s">
        <v>142</v>
      </c>
      <c r="AR984" s="14" t="n">
        <v>33.7</v>
      </c>
      <c r="AS984" s="14" t="n">
        <v>29.7</v>
      </c>
      <c r="AT984" s="14" t="n">
        <v>29.5</v>
      </c>
      <c r="AU984" s="14" t="n">
        <v>20.4</v>
      </c>
      <c r="AV984" s="14" t="n">
        <v>16.2</v>
      </c>
      <c r="AW984" s="14" t="n">
        <v>15.1</v>
      </c>
      <c r="AX984" s="14" t="n">
        <v>14.8</v>
      </c>
      <c r="AY984" s="14" t="n">
        <v>18.4</v>
      </c>
      <c r="AZ984" s="14" t="n">
        <v>22</v>
      </c>
      <c r="BA984" s="14" t="n">
        <v>25.3</v>
      </c>
      <c r="BB984" s="14" t="n">
        <v>28.4</v>
      </c>
      <c r="BC984" s="14" t="n">
        <v>30</v>
      </c>
      <c r="BD984" s="14" t="n">
        <v>23.6</v>
      </c>
    </row>
    <row r="985" customFormat="false" ht="12.8" hidden="false" customHeight="false" outlineLevel="0" collapsed="false">
      <c r="AA985" s="0" t="n">
        <f aca="false">AA984+1</f>
        <v>2007</v>
      </c>
      <c r="AB985" s="25" t="s">
        <v>143</v>
      </c>
      <c r="AC985" s="14" t="n">
        <v>31</v>
      </c>
      <c r="AD985" s="14" t="n">
        <v>33.7</v>
      </c>
      <c r="AE985" s="14" t="n">
        <v>28</v>
      </c>
      <c r="AF985" s="14" t="n">
        <v>25.2</v>
      </c>
      <c r="AG985" s="14" t="n">
        <v>20.4</v>
      </c>
      <c r="AH985" s="14" t="n">
        <v>14.4</v>
      </c>
      <c r="AI985" s="14" t="n">
        <v>15.4</v>
      </c>
      <c r="AJ985" s="14" t="n">
        <v>18.8</v>
      </c>
      <c r="AK985" s="14" t="n">
        <v>21.3</v>
      </c>
      <c r="AL985" s="14" t="n">
        <v>24.4</v>
      </c>
      <c r="AM985" s="14" t="n">
        <v>29.8</v>
      </c>
      <c r="AN985" s="14" t="n">
        <v>29.9</v>
      </c>
      <c r="AO985" s="14" t="n">
        <v>24.4</v>
      </c>
      <c r="AQ985" s="25" t="s">
        <v>143</v>
      </c>
      <c r="AR985" s="14" t="n">
        <v>30.7</v>
      </c>
      <c r="AS985" s="14" t="n">
        <v>33.9</v>
      </c>
      <c r="AT985" s="14" t="n">
        <v>27.2</v>
      </c>
      <c r="AU985" s="14" t="n">
        <v>24.9</v>
      </c>
      <c r="AV985" s="14" t="n">
        <v>19.6</v>
      </c>
      <c r="AW985" s="14" t="n">
        <v>13.3</v>
      </c>
      <c r="AX985" s="14" t="n">
        <v>14.4</v>
      </c>
      <c r="AY985" s="14" t="n">
        <v>17.7</v>
      </c>
      <c r="AZ985" s="14" t="n">
        <v>20.9</v>
      </c>
      <c r="BA985" s="14" t="n">
        <v>23.9</v>
      </c>
      <c r="BB985" s="14" t="n">
        <v>29.6</v>
      </c>
      <c r="BC985" s="14" t="n">
        <v>30.3</v>
      </c>
      <c r="BD985" s="14" t="n">
        <v>23.9</v>
      </c>
    </row>
    <row r="986" customFormat="false" ht="12.8" hidden="false" customHeight="false" outlineLevel="0" collapsed="false">
      <c r="AA986" s="0" t="n">
        <f aca="false">AA985+1</f>
        <v>2008</v>
      </c>
      <c r="AB986" s="25" t="s">
        <v>144</v>
      </c>
      <c r="AC986" s="14" t="n">
        <v>32.2</v>
      </c>
      <c r="AD986" s="14" t="n">
        <v>28.5</v>
      </c>
      <c r="AE986" s="14" t="n">
        <v>31.5</v>
      </c>
      <c r="AF986" s="14" t="n">
        <v>22.5</v>
      </c>
      <c r="AG986" s="14" t="n">
        <v>19.3</v>
      </c>
      <c r="AH986" s="14" t="n">
        <v>16.9</v>
      </c>
      <c r="AI986" s="14" t="n">
        <v>14.5</v>
      </c>
      <c r="AJ986" s="14" t="n">
        <v>15</v>
      </c>
      <c r="AK986" s="14" t="n">
        <v>21</v>
      </c>
      <c r="AL986" s="14" t="n">
        <v>25.7</v>
      </c>
      <c r="AM986" s="14" t="n">
        <v>25.9</v>
      </c>
      <c r="AN986" s="14" t="n">
        <v>26</v>
      </c>
      <c r="AO986" s="14" t="n">
        <v>23.2</v>
      </c>
      <c r="AQ986" s="25" t="s">
        <v>144</v>
      </c>
      <c r="AR986" s="14" t="n">
        <v>32.5</v>
      </c>
      <c r="AS986" s="14" t="n">
        <v>28.8</v>
      </c>
      <c r="AT986" s="14" t="n">
        <v>31.4</v>
      </c>
      <c r="AU986" s="14" t="n">
        <v>22.4</v>
      </c>
      <c r="AV986" s="14" t="n">
        <v>18.6</v>
      </c>
      <c r="AW986" s="14" t="n">
        <v>16.5</v>
      </c>
      <c r="AX986" s="14" t="n">
        <v>14.1</v>
      </c>
      <c r="AY986" s="14" t="n">
        <v>14.4</v>
      </c>
      <c r="AZ986" s="14" t="n">
        <v>20.7</v>
      </c>
      <c r="BA986" s="14" t="n">
        <v>25.1</v>
      </c>
      <c r="BB986" s="14" t="n">
        <v>25.8</v>
      </c>
      <c r="BC986" s="14" t="n">
        <v>26.3</v>
      </c>
      <c r="BD986" s="14" t="n">
        <v>23.1</v>
      </c>
    </row>
    <row r="987" customFormat="false" ht="12.8" hidden="false" customHeight="false" outlineLevel="0" collapsed="false">
      <c r="AA987" s="0" t="n">
        <f aca="false">AA986+1</f>
        <v>2009</v>
      </c>
      <c r="AB987" s="25" t="s">
        <v>145</v>
      </c>
      <c r="AC987" s="14" t="n">
        <v>33</v>
      </c>
      <c r="AD987" s="14" t="n">
        <v>32.4</v>
      </c>
      <c r="AE987" s="14" t="n">
        <v>27.3</v>
      </c>
      <c r="AF987" s="14" t="n">
        <v>23.5</v>
      </c>
      <c r="AG987" s="14" t="n">
        <v>18.5</v>
      </c>
      <c r="AH987" s="14" t="n">
        <v>16</v>
      </c>
      <c r="AI987" s="14" t="n">
        <v>15.6</v>
      </c>
      <c r="AJ987" s="14" t="n">
        <v>18.5</v>
      </c>
      <c r="AK987" s="14" t="n">
        <v>20.2</v>
      </c>
      <c r="AL987" s="14" t="n">
        <v>22.7</v>
      </c>
      <c r="AM987" s="14" t="n">
        <v>31</v>
      </c>
      <c r="AN987" s="14" t="n">
        <v>28.9</v>
      </c>
      <c r="AO987" s="14" t="n">
        <v>24</v>
      </c>
      <c r="AQ987" s="25" t="s">
        <v>145</v>
      </c>
      <c r="AR987" s="14" t="n">
        <v>33.5</v>
      </c>
      <c r="AS987" s="14" t="n">
        <v>32.6</v>
      </c>
      <c r="AT987" s="14" t="n">
        <v>27.5</v>
      </c>
      <c r="AU987" s="14" t="n">
        <v>22.7</v>
      </c>
      <c r="AV987" s="14" t="n">
        <v>18</v>
      </c>
      <c r="AW987" s="14" t="n">
        <v>15.5</v>
      </c>
      <c r="AX987" s="14" t="n">
        <v>14.8</v>
      </c>
      <c r="AY987" s="14" t="n">
        <v>17.8</v>
      </c>
      <c r="AZ987" s="14" t="n">
        <v>19.8</v>
      </c>
      <c r="BA987" s="14" t="n">
        <v>22.3</v>
      </c>
      <c r="BB987" s="14" t="n">
        <v>31.5</v>
      </c>
      <c r="BC987" s="14" t="n">
        <v>29.2</v>
      </c>
      <c r="BD987" s="14" t="n">
        <v>23.8</v>
      </c>
    </row>
    <row r="988" customFormat="false" ht="12.8" hidden="false" customHeight="false" outlineLevel="0" collapsed="false">
      <c r="AA988" s="0" t="n">
        <f aca="false">AA987+1</f>
        <v>2010</v>
      </c>
      <c r="AB988" s="25" t="s">
        <v>146</v>
      </c>
      <c r="AC988" s="14" t="n">
        <v>32.6</v>
      </c>
      <c r="AD988" s="14" t="n">
        <v>32</v>
      </c>
      <c r="AE988" s="14" t="n">
        <v>27.9</v>
      </c>
      <c r="AF988" s="14" t="n">
        <v>23.5</v>
      </c>
      <c r="AG988" s="14" t="n">
        <v>19.6</v>
      </c>
      <c r="AH988" s="14" t="n">
        <v>15.4</v>
      </c>
      <c r="AI988" s="14" t="n">
        <v>15.2</v>
      </c>
      <c r="AJ988" s="14" t="n">
        <v>15.1</v>
      </c>
      <c r="AK988" s="14" t="n">
        <v>17</v>
      </c>
      <c r="AL988" s="14" t="n">
        <v>22.3</v>
      </c>
      <c r="AM988" s="14" t="n">
        <v>26</v>
      </c>
      <c r="AN988" s="14" t="n">
        <v>27.8</v>
      </c>
      <c r="AO988" s="14" t="n">
        <v>22.9</v>
      </c>
      <c r="AQ988" s="25" t="s">
        <v>146</v>
      </c>
      <c r="AR988" s="14" t="n">
        <v>32.6</v>
      </c>
      <c r="AS988" s="14" t="n">
        <v>32.5</v>
      </c>
      <c r="AT988" s="14" t="n">
        <v>27.8</v>
      </c>
      <c r="AU988" s="14" t="n">
        <v>23.1</v>
      </c>
      <c r="AV988" s="14" t="n">
        <v>19.1</v>
      </c>
      <c r="AW988" s="14" t="n">
        <v>14.9</v>
      </c>
      <c r="AX988" s="14" t="n">
        <v>14.6</v>
      </c>
      <c r="AY988" s="14" t="n">
        <v>14.3</v>
      </c>
      <c r="AZ988" s="14" t="n">
        <v>16.2</v>
      </c>
      <c r="BA988" s="14" t="n">
        <v>22.5</v>
      </c>
      <c r="BB988" s="14" t="n">
        <v>25.9</v>
      </c>
      <c r="BC988" s="14" t="n">
        <v>27.8</v>
      </c>
      <c r="BD988" s="14" t="n">
        <v>22.6</v>
      </c>
    </row>
    <row r="989" customFormat="false" ht="12.8" hidden="false" customHeight="false" outlineLevel="0" collapsed="false">
      <c r="AA989" s="0" t="n">
        <f aca="false">AA988+1</f>
        <v>2011</v>
      </c>
      <c r="AB989" s="25" t="s">
        <v>147</v>
      </c>
      <c r="AC989" s="14" t="n">
        <v>30.4</v>
      </c>
      <c r="AD989" s="14" t="n">
        <v>29.3</v>
      </c>
      <c r="AE989" s="14" t="n">
        <v>24.8</v>
      </c>
      <c r="AF989" s="14" t="n">
        <v>23.3</v>
      </c>
      <c r="AG989" s="14" t="n">
        <v>17.7</v>
      </c>
      <c r="AH989" s="14" t="n">
        <v>16.6</v>
      </c>
      <c r="AI989" s="14" t="n">
        <v>15.5</v>
      </c>
      <c r="AJ989" s="14" t="n">
        <v>17.9</v>
      </c>
      <c r="AK989" s="14" t="n">
        <v>21.3</v>
      </c>
      <c r="AL989" s="14" t="n">
        <v>23.2</v>
      </c>
      <c r="AM989" s="14" t="n">
        <v>27.5</v>
      </c>
      <c r="AN989" s="14" t="n">
        <v>28.8</v>
      </c>
      <c r="AO989" s="14" t="n">
        <v>23</v>
      </c>
      <c r="AQ989" s="25" t="s">
        <v>147</v>
      </c>
      <c r="AR989" s="14" t="n">
        <v>30.6</v>
      </c>
      <c r="AS989" s="14" t="n">
        <v>29.1</v>
      </c>
      <c r="AT989" s="14" t="n">
        <v>24.6</v>
      </c>
      <c r="AU989" s="14" t="n">
        <v>22.7</v>
      </c>
      <c r="AV989" s="14" t="n">
        <v>17.4</v>
      </c>
      <c r="AW989" s="14" t="n">
        <v>16.2</v>
      </c>
      <c r="AX989" s="14" t="n">
        <v>14.8</v>
      </c>
      <c r="AY989" s="14" t="n">
        <v>17.2</v>
      </c>
      <c r="AZ989" s="14" t="n">
        <v>21</v>
      </c>
      <c r="BA989" s="14" t="n">
        <v>23.2</v>
      </c>
      <c r="BB989" s="14" t="n">
        <v>27.7</v>
      </c>
      <c r="BC989" s="14" t="n">
        <v>29.5</v>
      </c>
      <c r="BD989" s="14" t="n">
        <v>22.8</v>
      </c>
    </row>
    <row r="990" customFormat="false" ht="12.8" hidden="false" customHeight="false" outlineLevel="0" collapsed="false">
      <c r="AA990" s="0" t="n">
        <f aca="false">AA989+1</f>
        <v>2012</v>
      </c>
      <c r="AB990" s="25" t="s">
        <v>148</v>
      </c>
      <c r="AC990" s="14" t="n">
        <v>31.8</v>
      </c>
      <c r="AD990" s="14" t="n">
        <v>29.6</v>
      </c>
      <c r="AE990" s="14" t="n">
        <v>26.5</v>
      </c>
      <c r="AF990" s="14" t="n">
        <v>24.5</v>
      </c>
      <c r="AG990" s="14" t="n">
        <v>18.8</v>
      </c>
      <c r="AH990" s="14" t="n">
        <v>15.3</v>
      </c>
      <c r="AI990" s="14" t="n">
        <v>14.9</v>
      </c>
      <c r="AJ990" s="14" t="n">
        <v>16.4</v>
      </c>
      <c r="AK990" s="14" t="n">
        <v>20.4</v>
      </c>
      <c r="AL990" s="14" t="n">
        <v>23.9</v>
      </c>
      <c r="AM990" s="14" t="n">
        <v>27.9</v>
      </c>
      <c r="AN990" s="14" t="n">
        <v>29.4</v>
      </c>
      <c r="AO990" s="14" t="n">
        <v>23.3</v>
      </c>
      <c r="AQ990" s="25" t="s">
        <v>148</v>
      </c>
      <c r="AR990" s="14" t="n">
        <v>32.5</v>
      </c>
      <c r="AS990" s="14" t="n">
        <v>30.1</v>
      </c>
      <c r="AT990" s="14" t="n">
        <v>26.5</v>
      </c>
      <c r="AU990" s="14" t="n">
        <v>24.3</v>
      </c>
      <c r="AV990" s="14" t="n">
        <v>18.4</v>
      </c>
      <c r="AW990" s="14" t="n">
        <v>14.9</v>
      </c>
      <c r="AX990" s="14" t="n">
        <v>14.3</v>
      </c>
      <c r="AY990" s="14" t="n">
        <v>15.7</v>
      </c>
      <c r="AZ990" s="14" t="n">
        <v>19.8</v>
      </c>
      <c r="BA990" s="14" t="n">
        <v>24.2</v>
      </c>
      <c r="BB990" s="14" t="n">
        <v>28.8</v>
      </c>
      <c r="BC990" s="14" t="n">
        <v>29.8</v>
      </c>
      <c r="BD990" s="14" t="n">
        <v>23.3</v>
      </c>
    </row>
    <row r="991" customFormat="false" ht="12.8" hidden="false" customHeight="false" outlineLevel="0" collapsed="false">
      <c r="AA991" s="0" t="n">
        <f aca="false">AA990+1</f>
        <v>2013</v>
      </c>
      <c r="AB991" s="25" t="s">
        <v>149</v>
      </c>
      <c r="AC991" s="14" t="n">
        <v>31.9</v>
      </c>
      <c r="AD991" s="14" t="n">
        <v>31.5</v>
      </c>
      <c r="AE991" s="14" t="n">
        <v>28.9</v>
      </c>
      <c r="AF991" s="14" t="n">
        <v>23.8</v>
      </c>
      <c r="AG991" s="14" t="n">
        <v>19.4</v>
      </c>
      <c r="AH991" s="14" t="n">
        <v>16</v>
      </c>
      <c r="AI991" s="14" t="n">
        <v>16.3</v>
      </c>
      <c r="AJ991" s="14" t="n">
        <v>17.5</v>
      </c>
      <c r="AK991" s="14" t="n">
        <v>22.6</v>
      </c>
      <c r="AL991" s="14" t="n">
        <v>23.3</v>
      </c>
      <c r="AM991" s="14" t="n">
        <v>25.4</v>
      </c>
      <c r="AN991" s="14" t="n">
        <v>29.8</v>
      </c>
      <c r="AO991" s="14" t="n">
        <v>23.9</v>
      </c>
      <c r="AQ991" s="25" t="s">
        <v>149</v>
      </c>
      <c r="AR991" s="14" t="n">
        <v>31.9</v>
      </c>
      <c r="AS991" s="14" t="n">
        <v>31.9</v>
      </c>
      <c r="AT991" s="14" t="n">
        <v>28.8</v>
      </c>
      <c r="AU991" s="14" t="n">
        <v>23.6</v>
      </c>
      <c r="AV991" s="14" t="n">
        <v>19.3</v>
      </c>
      <c r="AW991" s="14" t="n">
        <v>15.7</v>
      </c>
      <c r="AX991" s="14" t="n">
        <v>15.4</v>
      </c>
      <c r="AY991" s="14" t="n">
        <v>16.5</v>
      </c>
      <c r="AZ991" s="14" t="n">
        <v>22</v>
      </c>
      <c r="BA991" s="14" t="n">
        <v>23.6</v>
      </c>
      <c r="BB991" s="14" t="n">
        <v>26</v>
      </c>
      <c r="BC991" s="14" t="n">
        <v>30.2</v>
      </c>
      <c r="BD991" s="14" t="n">
        <v>23.7</v>
      </c>
    </row>
    <row r="992" customFormat="false" ht="12.8" hidden="false" customHeight="false" outlineLevel="0" collapsed="false">
      <c r="AA992" s="0" t="n">
        <f aca="false">AA991+1</f>
        <v>2014</v>
      </c>
      <c r="AB992" s="25" t="s">
        <v>150</v>
      </c>
      <c r="AC992" s="14" t="n">
        <v>33.8</v>
      </c>
      <c r="AD992" s="14" t="n">
        <v>31</v>
      </c>
      <c r="AE992" s="14" t="n">
        <v>27.9</v>
      </c>
      <c r="AF992" s="14" t="n">
        <v>22.5</v>
      </c>
      <c r="AG992" s="14" t="n">
        <v>20.7</v>
      </c>
      <c r="AH992" s="14" t="n">
        <v>16</v>
      </c>
      <c r="AI992" s="14" t="n">
        <v>14.9</v>
      </c>
      <c r="AJ992" s="14" t="n">
        <v>17.6</v>
      </c>
      <c r="AK992" s="14" t="n">
        <v>21</v>
      </c>
      <c r="AL992" s="14" t="n">
        <v>26.4</v>
      </c>
      <c r="AM992" s="14" t="n">
        <v>28.5</v>
      </c>
      <c r="AN992" s="14" t="n">
        <v>28.5</v>
      </c>
      <c r="AO992" s="14" t="n">
        <v>24.1</v>
      </c>
      <c r="AQ992" s="25" t="s">
        <v>150</v>
      </c>
      <c r="AR992" s="14" t="n">
        <v>34.2</v>
      </c>
      <c r="AS992" s="14" t="n">
        <v>31.5</v>
      </c>
      <c r="AT992" s="14" t="n">
        <v>28.5</v>
      </c>
      <c r="AU992" s="14" t="n">
        <v>22.5</v>
      </c>
      <c r="AV992" s="14" t="n">
        <v>20.1</v>
      </c>
      <c r="AW992" s="14" t="n">
        <v>15.1</v>
      </c>
      <c r="AX992" s="14" t="n">
        <v>14.2</v>
      </c>
      <c r="AY992" s="14" t="n">
        <v>16.8</v>
      </c>
      <c r="AZ992" s="14" t="n">
        <v>20.8</v>
      </c>
      <c r="BA992" s="14" t="n">
        <v>26.9</v>
      </c>
      <c r="BB992" s="14" t="n">
        <v>27.8</v>
      </c>
      <c r="BC992" s="14" t="n">
        <v>29.1</v>
      </c>
      <c r="BD992" s="14" t="n">
        <v>24</v>
      </c>
    </row>
    <row r="993" customFormat="false" ht="12.8" hidden="false" customHeight="false" outlineLevel="0" collapsed="false">
      <c r="AA993" s="0" t="n">
        <f aca="false">AA992+1</f>
        <v>2015</v>
      </c>
      <c r="AB993" s="25" t="s">
        <v>151</v>
      </c>
      <c r="AC993" s="14" t="n">
        <v>29.6</v>
      </c>
      <c r="AD993" s="14" t="n">
        <v>33.9</v>
      </c>
      <c r="AE993" s="14" t="n">
        <v>26.2</v>
      </c>
      <c r="AF993" s="14" t="n">
        <v>20.4</v>
      </c>
      <c r="AG993" s="14" t="n">
        <v>18.3</v>
      </c>
      <c r="AH993" s="14" t="n">
        <v>15.3</v>
      </c>
      <c r="AI993" s="14" t="n">
        <v>14.1</v>
      </c>
      <c r="AJ993" s="14" t="n">
        <v>15.4</v>
      </c>
      <c r="AK993" s="14" t="n">
        <v>19.8</v>
      </c>
      <c r="AL993" s="14" t="n">
        <v>28.5</v>
      </c>
      <c r="AM993" s="14" t="n">
        <v>27.4</v>
      </c>
      <c r="AN993" s="14" t="n">
        <v>32.7</v>
      </c>
      <c r="AO993" s="14" t="n">
        <v>23.5</v>
      </c>
      <c r="AQ993" s="25" t="s">
        <v>151</v>
      </c>
      <c r="AR993" s="14" t="n">
        <v>29.6</v>
      </c>
      <c r="AS993" s="14" t="n">
        <v>33.9</v>
      </c>
      <c r="AT993" s="14" t="n">
        <v>26.2</v>
      </c>
      <c r="AU993" s="14" t="n">
        <v>20.4</v>
      </c>
      <c r="AV993" s="14" t="n">
        <v>18.3</v>
      </c>
      <c r="AW993" s="14" t="n">
        <v>15.3</v>
      </c>
      <c r="AX993" s="14" t="n">
        <v>14.1</v>
      </c>
      <c r="AY993" s="14" t="n">
        <v>15.4</v>
      </c>
      <c r="AZ993" s="14" t="n">
        <v>19.8</v>
      </c>
      <c r="BA993" s="14" t="n">
        <v>28.5</v>
      </c>
      <c r="BB993" s="14" t="n">
        <v>27.4</v>
      </c>
      <c r="BC993" s="14" t="n">
        <v>32.7</v>
      </c>
      <c r="BD993" s="14" t="n">
        <v>23.5</v>
      </c>
    </row>
    <row r="994" customFormat="false" ht="12.8" hidden="false" customHeight="false" outlineLevel="0" collapsed="false">
      <c r="AA994" s="0" t="n">
        <f aca="false">AA993+1</f>
        <v>2016</v>
      </c>
      <c r="AB994" s="25" t="s">
        <v>152</v>
      </c>
      <c r="AC994" s="14" t="n">
        <v>32.2</v>
      </c>
      <c r="AD994" s="14" t="n">
        <v>30.6</v>
      </c>
      <c r="AE994" s="14" t="n">
        <v>28.9</v>
      </c>
      <c r="AF994" s="14" t="n">
        <v>24.3</v>
      </c>
      <c r="AG994" s="14" t="n">
        <v>19.7</v>
      </c>
      <c r="AH994" s="14" t="n">
        <v>15.2</v>
      </c>
      <c r="AI994" s="14" t="n">
        <v>14.1</v>
      </c>
      <c r="AJ994" s="14" t="n">
        <v>16.4</v>
      </c>
      <c r="AK994" s="14" t="n">
        <v>16.5</v>
      </c>
      <c r="AL994" s="14" t="n">
        <v>20.5</v>
      </c>
      <c r="AM994" s="14" t="n">
        <v>26.2</v>
      </c>
      <c r="AN994" s="14" t="n">
        <v>29.6</v>
      </c>
      <c r="AO994" s="14" t="n">
        <v>22.8</v>
      </c>
      <c r="AQ994" s="25" t="s">
        <v>152</v>
      </c>
      <c r="AR994" s="14" t="n">
        <v>32.2</v>
      </c>
      <c r="AS994" s="14" t="n">
        <v>30.6</v>
      </c>
      <c r="AT994" s="14" t="n">
        <v>28.9</v>
      </c>
      <c r="AU994" s="14" t="n">
        <v>24.3</v>
      </c>
      <c r="AV994" s="14" t="n">
        <v>19.7</v>
      </c>
      <c r="AW994" s="14" t="n">
        <v>15.2</v>
      </c>
      <c r="AX994" s="14" t="n">
        <v>14.1</v>
      </c>
      <c r="AY994" s="14" t="n">
        <v>16.4</v>
      </c>
      <c r="AZ994" s="14" t="n">
        <v>16.5</v>
      </c>
      <c r="BA994" s="14" t="n">
        <v>20.5</v>
      </c>
      <c r="BB994" s="14" t="n">
        <v>26.2</v>
      </c>
      <c r="BC994" s="14" t="n">
        <v>29.6</v>
      </c>
      <c r="BD994" s="14" t="n">
        <v>22.8</v>
      </c>
    </row>
    <row r="995" customFormat="false" ht="12.8" hidden="false" customHeight="false" outlineLevel="0" collapsed="false">
      <c r="AA995" s="0" t="n">
        <f aca="false">AA994+1</f>
        <v>2017</v>
      </c>
      <c r="AB995" s="25" t="s">
        <v>153</v>
      </c>
      <c r="AC995" s="14" t="n">
        <v>31.9</v>
      </c>
      <c r="AD995" s="14" t="n">
        <v>29.9</v>
      </c>
      <c r="AE995" s="14" t="n">
        <v>30.6</v>
      </c>
      <c r="AF995" s="14" t="n">
        <v>23.4</v>
      </c>
      <c r="AG995" s="14" t="n">
        <v>18</v>
      </c>
      <c r="AH995" s="14" t="n">
        <v>15.7</v>
      </c>
      <c r="AI995" s="14" t="n">
        <v>15.8</v>
      </c>
      <c r="AJ995" s="14" t="n">
        <v>15.2</v>
      </c>
      <c r="AK995" s="14" t="n">
        <v>19.1</v>
      </c>
      <c r="AL995" s="14" t="n">
        <v>25.1</v>
      </c>
      <c r="AM995" s="14" t="n">
        <v>29.5</v>
      </c>
      <c r="AN995" s="14" t="n">
        <v>29.1</v>
      </c>
      <c r="AO995" s="14" t="n">
        <v>23.6</v>
      </c>
      <c r="AQ995" s="25" t="s">
        <v>153</v>
      </c>
      <c r="AR995" s="14" t="n">
        <v>31.9</v>
      </c>
      <c r="AS995" s="14" t="n">
        <v>29.9</v>
      </c>
      <c r="AT995" s="14" t="n">
        <v>30.6</v>
      </c>
      <c r="AU995" s="14" t="n">
        <v>23.4</v>
      </c>
      <c r="AV995" s="14" t="n">
        <v>18</v>
      </c>
      <c r="AW995" s="14" t="n">
        <v>15.7</v>
      </c>
      <c r="AX995" s="14" t="n">
        <v>15.8</v>
      </c>
      <c r="AY995" s="14" t="n">
        <v>15.2</v>
      </c>
      <c r="AZ995" s="14" t="n">
        <v>19.1</v>
      </c>
      <c r="BA995" s="14" t="n">
        <v>25.1</v>
      </c>
      <c r="BB995" s="14" t="n">
        <v>29.5</v>
      </c>
      <c r="BC995" s="14" t="n">
        <v>29.1</v>
      </c>
      <c r="BD995" s="14" t="n">
        <v>23.6</v>
      </c>
    </row>
    <row r="996" customFormat="false" ht="12.8" hidden="false" customHeight="false" outlineLevel="0" collapsed="false">
      <c r="AA996" s="0" t="n">
        <f aca="false">AA995+1</f>
        <v>2018</v>
      </c>
      <c r="AB996" s="25" t="s">
        <v>154</v>
      </c>
      <c r="AC996" s="14" t="n">
        <v>33.8</v>
      </c>
      <c r="AD996" s="14" t="n">
        <v>32.2</v>
      </c>
      <c r="AE996" s="14" t="n">
        <v>28.5</v>
      </c>
      <c r="AF996" s="14" t="n">
        <v>27</v>
      </c>
      <c r="AG996" s="14" t="n">
        <v>18.1</v>
      </c>
      <c r="AH996" s="14" t="n">
        <v>15.1</v>
      </c>
      <c r="AI996" s="14" t="n">
        <v>15.5</v>
      </c>
      <c r="AJ996" s="14" t="n">
        <v>16.5</v>
      </c>
      <c r="AK996" s="14" t="n">
        <v>19.6</v>
      </c>
      <c r="AL996" s="14" t="n">
        <v>24.9</v>
      </c>
      <c r="AM996" s="14" t="n">
        <v>25.4</v>
      </c>
      <c r="AN996" s="14" t="n">
        <v>31.4</v>
      </c>
      <c r="AO996" s="14" t="n">
        <v>24</v>
      </c>
      <c r="AQ996" s="25" t="s">
        <v>154</v>
      </c>
      <c r="AR996" s="14" t="n">
        <v>33.8</v>
      </c>
      <c r="AS996" s="14" t="n">
        <v>32.2</v>
      </c>
      <c r="AT996" s="14" t="n">
        <v>28.5</v>
      </c>
      <c r="AU996" s="14" t="n">
        <v>27</v>
      </c>
      <c r="AV996" s="14" t="n">
        <v>18.1</v>
      </c>
      <c r="AW996" s="14" t="n">
        <v>15.1</v>
      </c>
      <c r="AX996" s="14" t="n">
        <v>15.5</v>
      </c>
      <c r="AY996" s="14" t="n">
        <v>16.5</v>
      </c>
      <c r="AZ996" s="14" t="n">
        <v>19.6</v>
      </c>
      <c r="BA996" s="14" t="n">
        <v>24.9</v>
      </c>
      <c r="BB996" s="14" t="n">
        <v>25.4</v>
      </c>
      <c r="BC996" s="14" t="n">
        <v>31.4</v>
      </c>
      <c r="BD996" s="14" t="n">
        <v>24</v>
      </c>
    </row>
    <row r="997" customFormat="false" ht="12.8" hidden="false" customHeight="false" outlineLevel="0" collapsed="false">
      <c r="AA997" s="0" t="n">
        <f aca="false">AA996+1</f>
        <v>2019</v>
      </c>
      <c r="AB997" s="25" t="s">
        <v>155</v>
      </c>
      <c r="AC997" s="14" t="n">
        <v>35.5</v>
      </c>
      <c r="AD997" s="14" t="n">
        <v>31.3</v>
      </c>
      <c r="AE997" s="14" t="n">
        <v>28.5</v>
      </c>
      <c r="AF997" s="14" t="n">
        <v>24.4</v>
      </c>
      <c r="AG997" s="14" t="n">
        <v>19.3</v>
      </c>
      <c r="AH997" s="26"/>
      <c r="AQ997" s="25" t="s">
        <v>155</v>
      </c>
      <c r="AR997" s="14" t="n">
        <v>35.5</v>
      </c>
      <c r="AS997" s="14" t="n">
        <v>31.3</v>
      </c>
      <c r="AT997" s="14" t="n">
        <v>28.5</v>
      </c>
      <c r="AU997" s="14" t="n">
        <v>24.4</v>
      </c>
      <c r="AV997" s="14" t="n">
        <v>19.3</v>
      </c>
      <c r="AW997" s="26"/>
    </row>
    <row r="1003" customFormat="false" ht="12.8" hidden="false" customHeight="false" outlineLevel="0" collapsed="false">
      <c r="AB1003" s="0" t="s">
        <v>171</v>
      </c>
    </row>
    <row r="1005" customFormat="false" ht="12.8" hidden="false" customHeight="false" outlineLevel="0" collapsed="false">
      <c r="AA1005" s="0" t="n">
        <v>1915</v>
      </c>
      <c r="AB1005" s="13" t="n">
        <v>1915</v>
      </c>
      <c r="AC1005" s="14" t="n">
        <v>12.2</v>
      </c>
      <c r="AD1005" s="14" t="n">
        <v>14.4</v>
      </c>
      <c r="AE1005" s="14" t="n">
        <v>10.1</v>
      </c>
      <c r="AF1005" s="14" t="n">
        <v>8.8</v>
      </c>
      <c r="AG1005" s="14" t="n">
        <v>5.5</v>
      </c>
      <c r="AH1005" s="14" t="n">
        <v>7.2</v>
      </c>
      <c r="AI1005" s="14" t="n">
        <v>5.1</v>
      </c>
      <c r="AJ1005" s="14" t="n">
        <v>5.4</v>
      </c>
      <c r="AK1005" s="14" t="n">
        <v>6.5</v>
      </c>
      <c r="AL1005" s="14" t="n">
        <v>7.3</v>
      </c>
      <c r="AM1005" s="14" t="n">
        <v>8.3</v>
      </c>
      <c r="AN1005" s="14" t="n">
        <v>11.3</v>
      </c>
      <c r="AO1005" s="14" t="n">
        <v>8.5</v>
      </c>
    </row>
    <row r="1006" customFormat="false" ht="12.8" hidden="false" customHeight="false" outlineLevel="0" collapsed="false">
      <c r="AA1006" s="0" t="n">
        <f aca="false">AA1005+1</f>
        <v>1916</v>
      </c>
      <c r="AB1006" s="13" t="n">
        <v>1916</v>
      </c>
      <c r="AC1006" s="14" t="n">
        <v>13.2</v>
      </c>
      <c r="AD1006" s="14" t="n">
        <v>12.5</v>
      </c>
      <c r="AE1006" s="14" t="n">
        <v>9.5</v>
      </c>
      <c r="AF1006" s="14" t="n">
        <v>7.9</v>
      </c>
      <c r="AG1006" s="14" t="n">
        <v>6.3</v>
      </c>
      <c r="AH1006" s="14" t="n">
        <v>6.2</v>
      </c>
      <c r="AI1006" s="14" t="n">
        <v>6.6</v>
      </c>
      <c r="AJ1006" s="14" t="n">
        <v>4.9</v>
      </c>
      <c r="AK1006" s="14" t="n">
        <v>7.2</v>
      </c>
      <c r="AL1006" s="14" t="n">
        <v>8.5</v>
      </c>
      <c r="AM1006" s="14" t="n">
        <v>8.7</v>
      </c>
      <c r="AN1006" s="14" t="n">
        <v>10.9</v>
      </c>
      <c r="AO1006" s="14" t="n">
        <v>8.5</v>
      </c>
    </row>
    <row r="1007" customFormat="false" ht="12.8" hidden="false" customHeight="false" outlineLevel="0" collapsed="false">
      <c r="AA1007" s="0" t="n">
        <f aca="false">AA1006+1</f>
        <v>1917</v>
      </c>
      <c r="AB1007" s="13" t="n">
        <v>1917</v>
      </c>
      <c r="AC1007" s="14" t="n">
        <v>12.6</v>
      </c>
      <c r="AD1007" s="14" t="n">
        <v>12.4</v>
      </c>
      <c r="AE1007" s="14" t="n">
        <v>11.7</v>
      </c>
      <c r="AF1007" s="14" t="n">
        <v>6.8</v>
      </c>
      <c r="AG1007" s="14" t="n">
        <v>7.4</v>
      </c>
      <c r="AH1007" s="14" t="n">
        <v>5.4</v>
      </c>
      <c r="AI1007" s="14" t="n">
        <v>6.3</v>
      </c>
      <c r="AJ1007" s="14" t="n">
        <v>4.8</v>
      </c>
      <c r="AK1007" s="14" t="n">
        <v>6</v>
      </c>
      <c r="AL1007" s="14" t="n">
        <v>8.1</v>
      </c>
      <c r="AM1007" s="14" t="n">
        <v>9.3</v>
      </c>
      <c r="AN1007" s="14" t="n">
        <v>13.6</v>
      </c>
      <c r="AO1007" s="14" t="n">
        <v>8.7</v>
      </c>
    </row>
    <row r="1008" customFormat="false" ht="12.8" hidden="false" customHeight="false" outlineLevel="0" collapsed="false">
      <c r="AA1008" s="0" t="n">
        <f aca="false">AA1007+1</f>
        <v>1918</v>
      </c>
      <c r="AB1008" s="13" t="n">
        <v>1918</v>
      </c>
      <c r="AC1008" s="14" t="n">
        <v>14.1</v>
      </c>
      <c r="AD1008" s="14" t="n">
        <v>13.6</v>
      </c>
      <c r="AE1008" s="14" t="n">
        <v>10.1</v>
      </c>
      <c r="AF1008" s="14" t="n">
        <v>9.1</v>
      </c>
      <c r="AG1008" s="14" t="n">
        <v>9.2</v>
      </c>
      <c r="AH1008" s="14" t="n">
        <v>6.1</v>
      </c>
      <c r="AI1008" s="14" t="n">
        <v>3.6</v>
      </c>
      <c r="AJ1008" s="14" t="n">
        <v>5.7</v>
      </c>
      <c r="AK1008" s="14" t="n">
        <v>4.5</v>
      </c>
      <c r="AL1008" s="14" t="n">
        <v>7.7</v>
      </c>
      <c r="AM1008" s="14" t="n">
        <v>8.8</v>
      </c>
      <c r="AN1008" s="14" t="n">
        <v>10.9</v>
      </c>
      <c r="AO1008" s="14" t="n">
        <v>8.6</v>
      </c>
    </row>
    <row r="1009" customFormat="false" ht="12.8" hidden="false" customHeight="false" outlineLevel="0" collapsed="false">
      <c r="AA1009" s="0" t="n">
        <f aca="false">AA1008+1</f>
        <v>1919</v>
      </c>
      <c r="AB1009" s="13" t="n">
        <v>1919</v>
      </c>
      <c r="AC1009" s="14" t="n">
        <v>12.1</v>
      </c>
      <c r="AD1009" s="14" t="n">
        <v>15.6</v>
      </c>
      <c r="AE1009" s="14" t="n">
        <v>9.6</v>
      </c>
      <c r="AF1009" s="14" t="n">
        <v>10.4</v>
      </c>
      <c r="AG1009" s="14" t="n">
        <v>7.2</v>
      </c>
      <c r="AH1009" s="14" t="n">
        <v>5.7</v>
      </c>
      <c r="AI1009" s="14" t="n">
        <v>3.3</v>
      </c>
      <c r="AJ1009" s="14" t="n">
        <v>4.8</v>
      </c>
      <c r="AK1009" s="14" t="n">
        <v>6.9</v>
      </c>
      <c r="AL1009" s="14" t="n">
        <v>8</v>
      </c>
      <c r="AM1009" s="14" t="n">
        <v>11.2</v>
      </c>
      <c r="AN1009" s="14" t="n">
        <v>13.1</v>
      </c>
      <c r="AO1009" s="14" t="n">
        <v>9</v>
      </c>
    </row>
    <row r="1010" customFormat="false" ht="12.8" hidden="false" customHeight="false" outlineLevel="0" collapsed="false">
      <c r="AA1010" s="0" t="n">
        <f aca="false">AA1009+1</f>
        <v>1920</v>
      </c>
      <c r="AB1010" s="13" t="n">
        <v>1920</v>
      </c>
      <c r="AC1010" s="14" t="n">
        <v>12.1</v>
      </c>
      <c r="AD1010" s="14" t="n">
        <v>12.8</v>
      </c>
      <c r="AE1010" s="14" t="n">
        <v>10.3</v>
      </c>
      <c r="AF1010" s="14" t="n">
        <v>7.5</v>
      </c>
      <c r="AG1010" s="14" t="n">
        <v>5.4</v>
      </c>
      <c r="AH1010" s="14" t="n">
        <v>6</v>
      </c>
      <c r="AI1010" s="14" t="n">
        <v>3.3</v>
      </c>
      <c r="AJ1010" s="14" t="n">
        <v>5.4</v>
      </c>
      <c r="AK1010" s="14" t="n">
        <v>6.7</v>
      </c>
      <c r="AL1010" s="14" t="n">
        <v>8.8</v>
      </c>
      <c r="AM1010" s="14" t="n">
        <v>10.6</v>
      </c>
      <c r="AN1010" s="14" t="n">
        <v>12.7</v>
      </c>
      <c r="AO1010" s="14" t="n">
        <v>8.5</v>
      </c>
    </row>
    <row r="1011" customFormat="false" ht="12.8" hidden="false" customHeight="false" outlineLevel="0" collapsed="false">
      <c r="AA1011" s="0" t="n">
        <f aca="false">AA1010+1</f>
        <v>1921</v>
      </c>
      <c r="AB1011" s="13" t="n">
        <v>1921</v>
      </c>
      <c r="AC1011" s="14" t="n">
        <v>14.4</v>
      </c>
      <c r="AD1011" s="14" t="n">
        <v>15.7</v>
      </c>
      <c r="AE1011" s="14" t="n">
        <v>11.7</v>
      </c>
      <c r="AF1011" s="14" t="n">
        <v>9.1</v>
      </c>
      <c r="AG1011" s="14" t="n">
        <v>9.3</v>
      </c>
      <c r="AH1011" s="14" t="n">
        <v>6.1</v>
      </c>
      <c r="AI1011" s="14" t="n">
        <v>4.9</v>
      </c>
      <c r="AJ1011" s="14" t="n">
        <v>4.4</v>
      </c>
      <c r="AK1011" s="14" t="n">
        <v>6.6</v>
      </c>
      <c r="AL1011" s="14" t="n">
        <v>7.8</v>
      </c>
      <c r="AM1011" s="14" t="n">
        <v>11.6</v>
      </c>
      <c r="AN1011" s="14" t="n">
        <v>12.4</v>
      </c>
      <c r="AO1011" s="14" t="n">
        <v>9.5</v>
      </c>
    </row>
    <row r="1012" customFormat="false" ht="12.8" hidden="false" customHeight="false" outlineLevel="0" collapsed="false">
      <c r="AA1012" s="0" t="n">
        <f aca="false">AA1011+1</f>
        <v>1922</v>
      </c>
      <c r="AB1012" s="13" t="n">
        <v>1922</v>
      </c>
      <c r="AC1012" s="14" t="n">
        <v>11.9</v>
      </c>
      <c r="AD1012" s="14" t="n">
        <v>13.9</v>
      </c>
      <c r="AE1012" s="14" t="n">
        <v>9.6</v>
      </c>
      <c r="AF1012" s="14" t="n">
        <v>10.5</v>
      </c>
      <c r="AG1012" s="14" t="n">
        <v>7.8</v>
      </c>
      <c r="AH1012" s="14" t="n">
        <v>5.3</v>
      </c>
      <c r="AI1012" s="14" t="n">
        <v>4.2</v>
      </c>
      <c r="AJ1012" s="14" t="n">
        <v>4.4</v>
      </c>
      <c r="AK1012" s="14" t="n">
        <v>4.7</v>
      </c>
      <c r="AL1012" s="14" t="n">
        <v>7.7</v>
      </c>
      <c r="AM1012" s="14" t="n">
        <v>10.1</v>
      </c>
      <c r="AN1012" s="14" t="n">
        <v>12.2</v>
      </c>
      <c r="AO1012" s="14" t="n">
        <v>8.5</v>
      </c>
    </row>
    <row r="1013" customFormat="false" ht="12.8" hidden="false" customHeight="false" outlineLevel="0" collapsed="false">
      <c r="AA1013" s="0" t="n">
        <f aca="false">AA1012+1</f>
        <v>1923</v>
      </c>
      <c r="AB1013" s="13" t="n">
        <v>1923</v>
      </c>
      <c r="AC1013" s="14" t="n">
        <v>12.8</v>
      </c>
      <c r="AD1013" s="14" t="n">
        <v>12.9</v>
      </c>
      <c r="AE1013" s="14" t="n">
        <v>9.8</v>
      </c>
      <c r="AF1013" s="14" t="n">
        <v>9.3</v>
      </c>
      <c r="AG1013" s="14" t="n">
        <v>9.2</v>
      </c>
      <c r="AH1013" s="14" t="n">
        <v>6.6</v>
      </c>
      <c r="AI1013" s="14" t="n">
        <v>5.5</v>
      </c>
      <c r="AJ1013" s="14" t="n">
        <v>4.7</v>
      </c>
      <c r="AK1013" s="14" t="n">
        <v>5.4</v>
      </c>
      <c r="AL1013" s="14" t="n">
        <v>7.8</v>
      </c>
      <c r="AM1013" s="14" t="n">
        <v>7.9</v>
      </c>
      <c r="AN1013" s="14" t="n">
        <v>12.1</v>
      </c>
      <c r="AO1013" s="14" t="n">
        <v>8.7</v>
      </c>
    </row>
    <row r="1014" customFormat="false" ht="12.8" hidden="false" customHeight="false" outlineLevel="0" collapsed="false">
      <c r="AA1014" s="0" t="n">
        <f aca="false">AA1013+1</f>
        <v>1924</v>
      </c>
      <c r="AB1014" s="13" t="n">
        <v>1924</v>
      </c>
      <c r="AC1014" s="14" t="n">
        <v>11.3</v>
      </c>
      <c r="AD1014" s="14" t="n">
        <v>12</v>
      </c>
      <c r="AE1014" s="14" t="n">
        <v>10.8</v>
      </c>
      <c r="AF1014" s="14" t="n">
        <v>7.9</v>
      </c>
      <c r="AG1014" s="14" t="n">
        <v>4.3</v>
      </c>
      <c r="AH1014" s="14" t="n">
        <v>4.2</v>
      </c>
      <c r="AI1014" s="14" t="n">
        <v>2.9</v>
      </c>
      <c r="AJ1014" s="14" t="n">
        <v>4.3</v>
      </c>
      <c r="AK1014" s="14" t="n">
        <v>6.5</v>
      </c>
      <c r="AL1014" s="14" t="n">
        <v>7.8</v>
      </c>
      <c r="AM1014" s="14" t="n">
        <v>10.1</v>
      </c>
      <c r="AN1014" s="14" t="n">
        <v>10</v>
      </c>
      <c r="AO1014" s="14" t="n">
        <v>7.7</v>
      </c>
    </row>
    <row r="1015" customFormat="false" ht="12.8" hidden="false" customHeight="false" outlineLevel="0" collapsed="false">
      <c r="AA1015" s="0" t="n">
        <f aca="false">AA1014+1</f>
        <v>1925</v>
      </c>
      <c r="AB1015" s="13" t="n">
        <v>1925</v>
      </c>
      <c r="AC1015" s="14" t="n">
        <v>12.6</v>
      </c>
      <c r="AD1015" s="14" t="n">
        <v>13.2</v>
      </c>
      <c r="AE1015" s="14" t="n">
        <v>9.8</v>
      </c>
      <c r="AF1015" s="14" t="n">
        <v>8.5</v>
      </c>
      <c r="AG1015" s="14" t="n">
        <v>7.5</v>
      </c>
      <c r="AH1015" s="14" t="n">
        <v>7.9</v>
      </c>
      <c r="AI1015" s="14" t="n">
        <v>4.5</v>
      </c>
      <c r="AJ1015" s="14" t="n">
        <v>3.1</v>
      </c>
      <c r="AK1015" s="14" t="n">
        <v>5.2</v>
      </c>
      <c r="AL1015" s="14" t="n">
        <v>6.5</v>
      </c>
      <c r="AM1015" s="14" t="n">
        <v>9.9</v>
      </c>
      <c r="AN1015" s="14" t="n">
        <v>10.8</v>
      </c>
      <c r="AO1015" s="14" t="n">
        <v>8.3</v>
      </c>
    </row>
    <row r="1016" customFormat="false" ht="12.8" hidden="false" customHeight="false" outlineLevel="0" collapsed="false">
      <c r="AA1016" s="0" t="n">
        <f aca="false">AA1015+1</f>
        <v>1926</v>
      </c>
      <c r="AB1016" s="13" t="n">
        <v>1926</v>
      </c>
      <c r="AC1016" s="14" t="n">
        <v>10.8</v>
      </c>
      <c r="AD1016" s="14" t="n">
        <v>12.6</v>
      </c>
      <c r="AE1016" s="14" t="n">
        <v>11.8</v>
      </c>
      <c r="AF1016" s="14" t="n">
        <v>10.2</v>
      </c>
      <c r="AG1016" s="14" t="n">
        <v>6.6</v>
      </c>
      <c r="AH1016" s="14" t="n">
        <v>4.9</v>
      </c>
      <c r="AI1016" s="14" t="n">
        <v>4.2</v>
      </c>
      <c r="AJ1016" s="14" t="n">
        <v>4.8</v>
      </c>
      <c r="AK1016" s="14" t="n">
        <v>6.9</v>
      </c>
      <c r="AL1016" s="14" t="n">
        <v>7.7</v>
      </c>
      <c r="AM1016" s="14" t="n">
        <v>9.3</v>
      </c>
      <c r="AN1016" s="14" t="n">
        <v>11.9</v>
      </c>
      <c r="AO1016" s="14" t="n">
        <v>8.5</v>
      </c>
    </row>
    <row r="1017" customFormat="false" ht="12.8" hidden="false" customHeight="false" outlineLevel="0" collapsed="false">
      <c r="AA1017" s="0" t="n">
        <f aca="false">AA1016+1</f>
        <v>1927</v>
      </c>
      <c r="AB1017" s="13" t="n">
        <v>1927</v>
      </c>
      <c r="AC1017" s="14" t="n">
        <v>12.8</v>
      </c>
      <c r="AD1017" s="14" t="n">
        <v>11.2</v>
      </c>
      <c r="AE1017" s="14" t="n">
        <v>11.1</v>
      </c>
      <c r="AF1017" s="14" t="n">
        <v>7.1</v>
      </c>
      <c r="AG1017" s="14" t="n">
        <v>5.3</v>
      </c>
      <c r="AH1017" s="14" t="n">
        <v>3.3</v>
      </c>
      <c r="AI1017" s="14" t="n">
        <v>3.7</v>
      </c>
      <c r="AJ1017" s="14" t="n">
        <v>4.3</v>
      </c>
      <c r="AK1017" s="14" t="n">
        <v>3.9</v>
      </c>
      <c r="AL1017" s="14" t="n">
        <v>7.8</v>
      </c>
      <c r="AM1017" s="14" t="n">
        <v>10.8</v>
      </c>
      <c r="AN1017" s="14" t="n">
        <v>12.7</v>
      </c>
      <c r="AO1017" s="14" t="n">
        <v>7.8</v>
      </c>
    </row>
    <row r="1018" customFormat="false" ht="12.8" hidden="false" customHeight="false" outlineLevel="0" collapsed="false">
      <c r="AA1018" s="0" t="n">
        <f aca="false">AA1017+1</f>
        <v>1928</v>
      </c>
      <c r="AB1018" s="13" t="n">
        <v>1928</v>
      </c>
      <c r="AC1018" s="14" t="n">
        <v>12.9</v>
      </c>
      <c r="AD1018" s="14" t="n">
        <v>14.7</v>
      </c>
      <c r="AE1018" s="14" t="n">
        <v>12.4</v>
      </c>
      <c r="AF1018" s="14" t="n">
        <v>10.4</v>
      </c>
      <c r="AG1018" s="14" t="n">
        <v>5.5</v>
      </c>
      <c r="AH1018" s="14" t="n">
        <v>4.5</v>
      </c>
      <c r="AI1018" s="14" t="n">
        <v>3.9</v>
      </c>
      <c r="AJ1018" s="14" t="n">
        <v>2.7</v>
      </c>
      <c r="AK1018" s="14" t="n">
        <v>6.4</v>
      </c>
      <c r="AL1018" s="14" t="n">
        <v>7</v>
      </c>
      <c r="AM1018" s="14" t="n">
        <v>8.9</v>
      </c>
      <c r="AN1018" s="14" t="n">
        <v>12.2</v>
      </c>
      <c r="AO1018" s="14" t="n">
        <v>8.5</v>
      </c>
    </row>
    <row r="1019" customFormat="false" ht="12.8" hidden="false" customHeight="false" outlineLevel="0" collapsed="false">
      <c r="AA1019" s="0" t="n">
        <f aca="false">AA1018+1</f>
        <v>1929</v>
      </c>
      <c r="AB1019" s="13" t="n">
        <v>1929</v>
      </c>
      <c r="AC1019" s="14" t="n">
        <v>11</v>
      </c>
      <c r="AD1019" s="14" t="n">
        <v>14.8</v>
      </c>
      <c r="AE1019" s="14" t="n">
        <v>9.7</v>
      </c>
      <c r="AF1019" s="14" t="n">
        <v>7.8</v>
      </c>
      <c r="AG1019" s="14" t="n">
        <v>5.9</v>
      </c>
      <c r="AH1019" s="14" t="n">
        <v>4</v>
      </c>
      <c r="AI1019" s="14" t="n">
        <v>2.9</v>
      </c>
      <c r="AJ1019" s="14" t="n">
        <v>3.2</v>
      </c>
      <c r="AK1019" s="14" t="n">
        <v>4.3</v>
      </c>
      <c r="AL1019" s="14" t="n">
        <v>7.1</v>
      </c>
      <c r="AM1019" s="14" t="n">
        <v>9.2</v>
      </c>
      <c r="AN1019" s="14" t="n">
        <v>11</v>
      </c>
      <c r="AO1019" s="14" t="n">
        <v>7.6</v>
      </c>
    </row>
    <row r="1020" customFormat="false" ht="12.8" hidden="false" customHeight="false" outlineLevel="0" collapsed="false">
      <c r="AA1020" s="0" t="n">
        <f aca="false">AA1019+1</f>
        <v>1930</v>
      </c>
      <c r="AB1020" s="13" t="n">
        <v>1930</v>
      </c>
      <c r="AC1020" s="14" t="n">
        <v>12.3</v>
      </c>
      <c r="AD1020" s="14" t="n">
        <v>15.7</v>
      </c>
      <c r="AE1020" s="14" t="n">
        <v>11.7</v>
      </c>
      <c r="AF1020" s="14" t="n">
        <v>8.4</v>
      </c>
      <c r="AG1020" s="14" t="n">
        <v>6.1</v>
      </c>
      <c r="AH1020" s="14" t="n">
        <v>2.9</v>
      </c>
      <c r="AI1020" s="14" t="n">
        <v>5.9</v>
      </c>
      <c r="AJ1020" s="14" t="n">
        <v>4.7</v>
      </c>
      <c r="AK1020" s="14" t="n">
        <v>5.9</v>
      </c>
      <c r="AL1020" s="14" t="n">
        <v>9.7</v>
      </c>
      <c r="AM1020" s="14" t="n">
        <v>10.2</v>
      </c>
      <c r="AN1020" s="14" t="n">
        <v>13.9</v>
      </c>
      <c r="AO1020" s="14" t="n">
        <v>8.9</v>
      </c>
    </row>
    <row r="1021" customFormat="false" ht="12.8" hidden="false" customHeight="false" outlineLevel="0" collapsed="false">
      <c r="AA1021" s="0" t="n">
        <f aca="false">AA1020+1</f>
        <v>1931</v>
      </c>
      <c r="AB1021" s="13" t="n">
        <v>1931</v>
      </c>
      <c r="AC1021" s="14" t="n">
        <v>11.7</v>
      </c>
      <c r="AD1021" s="14" t="n">
        <v>10.2</v>
      </c>
      <c r="AE1021" s="14" t="n">
        <v>9.8</v>
      </c>
      <c r="AF1021" s="14" t="n">
        <v>8.1</v>
      </c>
      <c r="AG1021" s="14" t="n">
        <v>7.6</v>
      </c>
      <c r="AH1021" s="14" t="n">
        <v>5.5</v>
      </c>
      <c r="AI1021" s="14" t="n">
        <v>4.7</v>
      </c>
      <c r="AJ1021" s="14" t="n">
        <v>5</v>
      </c>
      <c r="AK1021" s="14" t="n">
        <v>5.6</v>
      </c>
      <c r="AL1021" s="14" t="n">
        <v>6.7</v>
      </c>
      <c r="AM1021" s="14" t="n">
        <v>9.2</v>
      </c>
      <c r="AN1021" s="14" t="n">
        <v>11.9</v>
      </c>
      <c r="AO1021" s="14" t="n">
        <v>8</v>
      </c>
    </row>
    <row r="1022" customFormat="false" ht="12.8" hidden="false" customHeight="false" outlineLevel="0" collapsed="false">
      <c r="AA1022" s="0" t="n">
        <f aca="false">AA1021+1</f>
        <v>1932</v>
      </c>
      <c r="AB1022" s="13" t="n">
        <v>1932</v>
      </c>
      <c r="AC1022" s="14" t="n">
        <v>14.5</v>
      </c>
      <c r="AD1022" s="14" t="n">
        <v>11.8</v>
      </c>
      <c r="AE1022" s="14" t="n">
        <v>10.8</v>
      </c>
      <c r="AF1022" s="14" t="n">
        <v>10.3</v>
      </c>
      <c r="AG1022" s="14" t="n">
        <v>7.2</v>
      </c>
      <c r="AH1022" s="14" t="n">
        <v>4.7</v>
      </c>
      <c r="AI1022" s="14" t="n">
        <v>3.9</v>
      </c>
      <c r="AJ1022" s="14" t="n">
        <v>5.1</v>
      </c>
      <c r="AK1022" s="14" t="n">
        <v>6.5</v>
      </c>
      <c r="AL1022" s="14" t="n">
        <v>5.7</v>
      </c>
      <c r="AM1022" s="14" t="n">
        <v>9.2</v>
      </c>
      <c r="AN1022" s="14" t="n">
        <v>9.9</v>
      </c>
      <c r="AO1022" s="14" t="n">
        <v>8.3</v>
      </c>
    </row>
    <row r="1023" customFormat="false" ht="12.8" hidden="false" customHeight="false" outlineLevel="0" collapsed="false">
      <c r="AA1023" s="0" t="n">
        <f aca="false">AA1022+1</f>
        <v>1933</v>
      </c>
      <c r="AB1023" s="13" t="n">
        <v>1933</v>
      </c>
      <c r="AC1023" s="14" t="n">
        <v>12.3</v>
      </c>
      <c r="AD1023" s="14" t="n">
        <v>11.5</v>
      </c>
      <c r="AE1023" s="14" t="n">
        <v>10.6</v>
      </c>
      <c r="AF1023" s="14" t="n">
        <v>7.2</v>
      </c>
      <c r="AG1023" s="14" t="n">
        <v>6.9</v>
      </c>
      <c r="AH1023" s="14" t="n">
        <v>5.4</v>
      </c>
      <c r="AI1023" s="14" t="n">
        <v>2.7</v>
      </c>
      <c r="AJ1023" s="14" t="n">
        <v>3.6</v>
      </c>
      <c r="AK1023" s="14" t="n">
        <v>6</v>
      </c>
      <c r="AL1023" s="14" t="n">
        <v>7.1</v>
      </c>
      <c r="AM1023" s="14" t="n">
        <v>9.3</v>
      </c>
      <c r="AN1023" s="14" t="n">
        <v>11.6</v>
      </c>
      <c r="AO1023" s="14" t="n">
        <v>7.9</v>
      </c>
    </row>
    <row r="1024" customFormat="false" ht="12.8" hidden="false" customHeight="false" outlineLevel="0" collapsed="false">
      <c r="AA1024" s="0" t="n">
        <f aca="false">AA1023+1</f>
        <v>1934</v>
      </c>
      <c r="AB1024" s="13" t="n">
        <v>1934</v>
      </c>
      <c r="AC1024" s="14" t="n">
        <v>14.4</v>
      </c>
      <c r="AD1024" s="14" t="n">
        <v>13.3</v>
      </c>
      <c r="AE1024" s="14" t="n">
        <v>15.6</v>
      </c>
      <c r="AF1024" s="14" t="n">
        <v>8.8</v>
      </c>
      <c r="AG1024" s="14" t="n">
        <v>5</v>
      </c>
      <c r="AH1024" s="14" t="n">
        <v>3.8</v>
      </c>
      <c r="AI1024" s="14" t="n">
        <v>3.9</v>
      </c>
      <c r="AJ1024" s="14" t="n">
        <v>4.5</v>
      </c>
      <c r="AK1024" s="14" t="n">
        <v>6.8</v>
      </c>
      <c r="AL1024" s="14" t="n">
        <v>8.4</v>
      </c>
      <c r="AM1024" s="14" t="n">
        <v>10.1</v>
      </c>
      <c r="AN1024" s="14" t="n">
        <v>11.5</v>
      </c>
      <c r="AO1024" s="14" t="n">
        <v>8.8</v>
      </c>
    </row>
    <row r="1025" customFormat="false" ht="12.8" hidden="false" customHeight="false" outlineLevel="0" collapsed="false">
      <c r="AA1025" s="0" t="n">
        <f aca="false">AA1024+1</f>
        <v>1935</v>
      </c>
      <c r="AB1025" s="13" t="n">
        <v>1935</v>
      </c>
      <c r="AC1025" s="14" t="n">
        <v>11.1</v>
      </c>
      <c r="AD1025" s="14" t="n">
        <v>12.3</v>
      </c>
      <c r="AE1025" s="14" t="n">
        <v>11.9</v>
      </c>
      <c r="AF1025" s="14" t="n">
        <v>9.7</v>
      </c>
      <c r="AG1025" s="14" t="n">
        <v>6.7</v>
      </c>
      <c r="AH1025" s="14" t="n">
        <v>5</v>
      </c>
      <c r="AI1025" s="14" t="n">
        <v>4.3</v>
      </c>
      <c r="AJ1025" s="14" t="n">
        <v>6.1</v>
      </c>
      <c r="AK1025" s="14" t="n">
        <v>5.4</v>
      </c>
      <c r="AL1025" s="14" t="n">
        <v>8.8</v>
      </c>
      <c r="AM1025" s="14" t="n">
        <v>9.9</v>
      </c>
      <c r="AN1025" s="14" t="n">
        <v>11.7</v>
      </c>
      <c r="AO1025" s="14" t="n">
        <v>8.6</v>
      </c>
    </row>
    <row r="1026" customFormat="false" ht="12.8" hidden="false" customHeight="false" outlineLevel="0" collapsed="false">
      <c r="AA1026" s="0" t="n">
        <f aca="false">AA1025+1</f>
        <v>1936</v>
      </c>
      <c r="AB1026" s="13" t="n">
        <v>1936</v>
      </c>
      <c r="AC1026" s="14" t="n">
        <v>14.2</v>
      </c>
      <c r="AD1026" s="14" t="n">
        <v>12.7</v>
      </c>
      <c r="AE1026" s="14" t="n">
        <v>11.9</v>
      </c>
      <c r="AF1026" s="14" t="n">
        <v>7.8</v>
      </c>
      <c r="AG1026" s="14" t="n">
        <v>6.1</v>
      </c>
      <c r="AH1026" s="14" t="n">
        <v>4.3</v>
      </c>
      <c r="AI1026" s="14" t="n">
        <v>4.6</v>
      </c>
      <c r="AJ1026" s="14" t="n">
        <v>5.6</v>
      </c>
      <c r="AK1026" s="14" t="n">
        <v>4.6</v>
      </c>
      <c r="AL1026" s="14" t="n">
        <v>7.4</v>
      </c>
      <c r="AM1026" s="14" t="n">
        <v>8.8</v>
      </c>
      <c r="AN1026" s="14" t="n">
        <v>13.6</v>
      </c>
      <c r="AO1026" s="14" t="n">
        <v>8.5</v>
      </c>
    </row>
    <row r="1027" customFormat="false" ht="12.8" hidden="false" customHeight="false" outlineLevel="0" collapsed="false">
      <c r="AA1027" s="0" t="n">
        <f aca="false">AA1026+1</f>
        <v>1937</v>
      </c>
      <c r="AB1027" s="13" t="n">
        <v>1937</v>
      </c>
      <c r="AC1027" s="14" t="n">
        <v>11.7</v>
      </c>
      <c r="AD1027" s="14" t="n">
        <v>14.4</v>
      </c>
      <c r="AE1027" s="14" t="n">
        <v>12.4</v>
      </c>
      <c r="AF1027" s="14" t="n">
        <v>7.8</v>
      </c>
      <c r="AG1027" s="14" t="n">
        <v>8</v>
      </c>
      <c r="AH1027" s="14" t="n">
        <v>4.3</v>
      </c>
      <c r="AI1027" s="14" t="n">
        <v>3.4</v>
      </c>
      <c r="AJ1027" s="14" t="n">
        <v>5.3</v>
      </c>
      <c r="AK1027" s="14" t="n">
        <v>5.7</v>
      </c>
      <c r="AL1027" s="14" t="n">
        <v>8.9</v>
      </c>
      <c r="AM1027" s="14" t="n">
        <v>10.8</v>
      </c>
      <c r="AN1027" s="14" t="n">
        <v>12.8</v>
      </c>
      <c r="AO1027" s="14" t="n">
        <v>8.8</v>
      </c>
    </row>
    <row r="1028" customFormat="false" ht="12.8" hidden="false" customHeight="false" outlineLevel="0" collapsed="false">
      <c r="AA1028" s="0" t="n">
        <f aca="false">AA1027+1</f>
        <v>1938</v>
      </c>
      <c r="AB1028" s="13" t="n">
        <v>1938</v>
      </c>
      <c r="AC1028" s="14" t="n">
        <v>13.4</v>
      </c>
      <c r="AD1028" s="14" t="n">
        <v>13</v>
      </c>
      <c r="AE1028" s="14" t="n">
        <v>11.7</v>
      </c>
      <c r="AF1028" s="14" t="n">
        <v>10.1</v>
      </c>
      <c r="AG1028" s="14" t="n">
        <v>7.1</v>
      </c>
      <c r="AH1028" s="14" t="n">
        <v>4</v>
      </c>
      <c r="AI1028" s="14" t="n">
        <v>3.5</v>
      </c>
      <c r="AJ1028" s="14" t="n">
        <v>4.1</v>
      </c>
      <c r="AK1028" s="14" t="n">
        <v>5.2</v>
      </c>
      <c r="AL1028" s="14" t="n">
        <v>7.8</v>
      </c>
      <c r="AM1028" s="14" t="n">
        <v>9.9</v>
      </c>
      <c r="AN1028" s="14" t="n">
        <v>11.7</v>
      </c>
      <c r="AO1028" s="14" t="n">
        <v>8.5</v>
      </c>
    </row>
    <row r="1029" customFormat="false" ht="12.8" hidden="false" customHeight="false" outlineLevel="0" collapsed="false">
      <c r="AA1029" s="0" t="n">
        <f aca="false">AA1028+1</f>
        <v>1939</v>
      </c>
      <c r="AB1029" s="13" t="n">
        <v>1939</v>
      </c>
      <c r="AC1029" s="14" t="n">
        <v>17.3</v>
      </c>
      <c r="AD1029" s="14" t="n">
        <v>15.2</v>
      </c>
      <c r="AE1029" s="14" t="n">
        <v>11.2</v>
      </c>
      <c r="AF1029" s="14" t="n">
        <v>9.7</v>
      </c>
      <c r="AG1029" s="14" t="n">
        <v>7.9</v>
      </c>
      <c r="AH1029" s="14" t="n">
        <v>5.2</v>
      </c>
      <c r="AI1029" s="14" t="n">
        <v>3.4</v>
      </c>
      <c r="AJ1029" s="14" t="n">
        <v>4.2</v>
      </c>
      <c r="AK1029" s="14" t="n">
        <v>5.1</v>
      </c>
      <c r="AL1029" s="14" t="n">
        <v>6.8</v>
      </c>
      <c r="AM1029" s="14" t="n">
        <v>10.4</v>
      </c>
      <c r="AN1029" s="14" t="n">
        <v>9.6</v>
      </c>
      <c r="AO1029" s="14" t="n">
        <v>8.8</v>
      </c>
    </row>
    <row r="1030" customFormat="false" ht="12.8" hidden="false" customHeight="false" outlineLevel="0" collapsed="false">
      <c r="AA1030" s="0" t="n">
        <f aca="false">AA1029+1</f>
        <v>1940</v>
      </c>
      <c r="AB1030" s="13" t="n">
        <v>1940</v>
      </c>
      <c r="AC1030" s="14" t="n">
        <v>12.3</v>
      </c>
      <c r="AD1030" s="14" t="n">
        <v>10.7</v>
      </c>
      <c r="AE1030" s="14" t="n">
        <v>12.9</v>
      </c>
      <c r="AF1030" s="14" t="n">
        <v>7.6</v>
      </c>
      <c r="AG1030" s="14" t="n">
        <v>5.4</v>
      </c>
      <c r="AH1030" s="14" t="n">
        <v>3.3</v>
      </c>
      <c r="AI1030" s="14" t="n">
        <v>4.4</v>
      </c>
      <c r="AJ1030" s="14" t="n">
        <v>3.2</v>
      </c>
      <c r="AK1030" s="14" t="n">
        <v>4.9</v>
      </c>
      <c r="AL1030" s="14" t="n">
        <v>8.8</v>
      </c>
      <c r="AM1030" s="14" t="n">
        <v>9.1</v>
      </c>
      <c r="AN1030" s="14" t="n">
        <v>12.7</v>
      </c>
      <c r="AO1030" s="14" t="n">
        <v>7.9</v>
      </c>
    </row>
    <row r="1031" customFormat="false" ht="12.8" hidden="false" customHeight="false" outlineLevel="0" collapsed="false">
      <c r="AA1031" s="0" t="n">
        <f aca="false">AA1030+1</f>
        <v>1941</v>
      </c>
      <c r="AB1031" s="13" t="n">
        <v>1941</v>
      </c>
      <c r="AC1031" s="14" t="n">
        <v>12.6</v>
      </c>
      <c r="AD1031" s="14" t="n">
        <v>12.2</v>
      </c>
      <c r="AE1031" s="14" t="n">
        <v>11.2</v>
      </c>
      <c r="AF1031" s="14" t="n">
        <v>11.4</v>
      </c>
      <c r="AG1031" s="14" t="n">
        <v>5.9</v>
      </c>
      <c r="AH1031" s="14" t="n">
        <v>5.2</v>
      </c>
      <c r="AI1031" s="14" t="n">
        <v>5.4</v>
      </c>
      <c r="AJ1031" s="14" t="n">
        <v>3.5</v>
      </c>
      <c r="AK1031" s="14" t="n">
        <v>5.9</v>
      </c>
      <c r="AL1031" s="14" t="n">
        <v>6.2</v>
      </c>
      <c r="AM1031" s="14" t="n">
        <v>10.5</v>
      </c>
      <c r="AN1031" s="14" t="n">
        <v>12.5</v>
      </c>
      <c r="AO1031" s="14" t="n">
        <v>8.5</v>
      </c>
    </row>
    <row r="1032" customFormat="false" ht="12.8" hidden="false" customHeight="false" outlineLevel="0" collapsed="false">
      <c r="AA1032" s="0" t="n">
        <f aca="false">AA1031+1</f>
        <v>1942</v>
      </c>
      <c r="AB1032" s="13" t="n">
        <v>1942</v>
      </c>
      <c r="AC1032" s="14" t="n">
        <v>12.2</v>
      </c>
      <c r="AD1032" s="14" t="n">
        <v>12.4</v>
      </c>
      <c r="AE1032" s="14" t="n">
        <v>11.4</v>
      </c>
      <c r="AF1032" s="26"/>
      <c r="AG1032" s="14" t="n">
        <v>9</v>
      </c>
      <c r="AH1032" s="14" t="n">
        <v>5.7</v>
      </c>
      <c r="AI1032" s="14" t="n">
        <v>4.2</v>
      </c>
      <c r="AJ1032" s="14" t="n">
        <v>5.4</v>
      </c>
      <c r="AK1032" s="14" t="n">
        <v>5.4</v>
      </c>
      <c r="AL1032" s="14" t="n">
        <v>7</v>
      </c>
      <c r="AM1032" s="14" t="n">
        <v>10.1</v>
      </c>
      <c r="AN1032" s="14" t="n">
        <v>13</v>
      </c>
      <c r="AO1032" s="15" t="n">
        <f aca="false">SUM(AC1032:AN1032)/12</f>
        <v>7.98333333333333</v>
      </c>
    </row>
    <row r="1033" customFormat="false" ht="12.8" hidden="false" customHeight="false" outlineLevel="0" collapsed="false">
      <c r="AA1033" s="0" t="n">
        <f aca="false">AA1032+1</f>
        <v>1943</v>
      </c>
      <c r="AB1033" s="13" t="n">
        <v>1943</v>
      </c>
      <c r="AC1033" s="14" t="n">
        <v>14</v>
      </c>
      <c r="AD1033" s="14" t="n">
        <v>12.8</v>
      </c>
      <c r="AE1033" s="14" t="n">
        <v>10.9</v>
      </c>
      <c r="AF1033" s="14" t="n">
        <v>7.4</v>
      </c>
      <c r="AG1033" s="14" t="n">
        <v>4.9</v>
      </c>
      <c r="AH1033" s="14" t="n">
        <v>4.8</v>
      </c>
      <c r="AI1033" s="14" t="n">
        <v>3.4</v>
      </c>
      <c r="AJ1033" s="14" t="n">
        <v>2.4</v>
      </c>
      <c r="AK1033" s="14" t="n">
        <v>5.5</v>
      </c>
      <c r="AL1033" s="14" t="n">
        <v>6.6</v>
      </c>
      <c r="AM1033" s="14" t="n">
        <v>9.1</v>
      </c>
      <c r="AN1033" s="14" t="n">
        <v>9.6</v>
      </c>
      <c r="AO1033" s="14" t="n">
        <v>7.6</v>
      </c>
    </row>
    <row r="1034" customFormat="false" ht="12.8" hidden="false" customHeight="false" outlineLevel="0" collapsed="false">
      <c r="AA1034" s="0" t="n">
        <f aca="false">AA1033+1</f>
        <v>1944</v>
      </c>
      <c r="AB1034" s="13" t="n">
        <v>1944</v>
      </c>
      <c r="AC1034" s="14" t="n">
        <v>12.2</v>
      </c>
      <c r="AD1034" s="14" t="n">
        <v>11.7</v>
      </c>
      <c r="AE1034" s="14" t="n">
        <v>10.7</v>
      </c>
      <c r="AF1034" s="14" t="n">
        <v>7.2</v>
      </c>
      <c r="AG1034" s="14" t="n">
        <v>5.6</v>
      </c>
      <c r="AH1034" s="14" t="n">
        <v>2.4</v>
      </c>
      <c r="AI1034" s="14" t="n">
        <v>2.6</v>
      </c>
      <c r="AJ1034" s="14" t="n">
        <v>2.5</v>
      </c>
      <c r="AK1034" s="14" t="n">
        <v>6.7</v>
      </c>
      <c r="AL1034" s="14" t="n">
        <v>8.1</v>
      </c>
      <c r="AM1034" s="14" t="n">
        <v>11.2</v>
      </c>
      <c r="AN1034" s="14" t="n">
        <v>11.7</v>
      </c>
      <c r="AO1034" s="14" t="n">
        <v>7.7</v>
      </c>
    </row>
    <row r="1035" customFormat="false" ht="12.8" hidden="false" customHeight="false" outlineLevel="0" collapsed="false">
      <c r="AA1035" s="0" t="n">
        <f aca="false">AA1034+1</f>
        <v>1945</v>
      </c>
      <c r="AB1035" s="13" t="n">
        <v>1945</v>
      </c>
      <c r="AC1035" s="14" t="n">
        <v>12.1</v>
      </c>
      <c r="AD1035" s="14" t="n">
        <v>11.7</v>
      </c>
      <c r="AE1035" s="14" t="n">
        <v>8.1</v>
      </c>
      <c r="AF1035" s="14" t="n">
        <v>7.1</v>
      </c>
      <c r="AG1035" s="14" t="n">
        <v>6.2</v>
      </c>
      <c r="AH1035" s="14" t="n">
        <v>5.4</v>
      </c>
      <c r="AI1035" s="14" t="n">
        <v>2.1</v>
      </c>
      <c r="AJ1035" s="14" t="n">
        <v>5.7</v>
      </c>
      <c r="AK1035" s="14" t="n">
        <v>5.9</v>
      </c>
      <c r="AL1035" s="14" t="n">
        <v>8.2</v>
      </c>
      <c r="AM1035" s="14" t="n">
        <v>10.7</v>
      </c>
      <c r="AN1035" s="14" t="n">
        <v>12.4</v>
      </c>
      <c r="AO1035" s="14" t="n">
        <v>8</v>
      </c>
    </row>
    <row r="1036" customFormat="false" ht="12.8" hidden="false" customHeight="false" outlineLevel="0" collapsed="false">
      <c r="AA1036" s="0" t="n">
        <f aca="false">AA1035+1</f>
        <v>1946</v>
      </c>
      <c r="AB1036" s="13" t="n">
        <v>1946</v>
      </c>
      <c r="AC1036" s="14" t="n">
        <v>14.2</v>
      </c>
      <c r="AD1036" s="14" t="n">
        <v>12.7</v>
      </c>
      <c r="AE1036" s="14" t="n">
        <v>10.9</v>
      </c>
      <c r="AF1036" s="14" t="n">
        <v>6.4</v>
      </c>
      <c r="AG1036" s="14" t="n">
        <v>6.5</v>
      </c>
      <c r="AH1036" s="14" t="n">
        <v>3.6</v>
      </c>
      <c r="AI1036" s="14" t="n">
        <v>4.8</v>
      </c>
      <c r="AJ1036" s="14" t="n">
        <v>4.1</v>
      </c>
      <c r="AK1036" s="14" t="n">
        <v>4.7</v>
      </c>
      <c r="AL1036" s="14" t="n">
        <v>4.1</v>
      </c>
      <c r="AM1036" s="14" t="n">
        <v>9.6</v>
      </c>
      <c r="AN1036" s="14" t="n">
        <v>12.8</v>
      </c>
      <c r="AO1036" s="14" t="n">
        <v>7.9</v>
      </c>
    </row>
    <row r="1037" customFormat="false" ht="12.8" hidden="false" customHeight="false" outlineLevel="0" collapsed="false">
      <c r="AA1037" s="0" t="n">
        <f aca="false">AA1036+1</f>
        <v>1947</v>
      </c>
      <c r="AB1037" s="13" t="n">
        <v>1947</v>
      </c>
      <c r="AC1037" s="14" t="n">
        <v>12.7</v>
      </c>
      <c r="AD1037" s="14" t="n">
        <v>15.6</v>
      </c>
      <c r="AE1037" s="14" t="n">
        <v>12.1</v>
      </c>
      <c r="AF1037" s="14" t="n">
        <v>9</v>
      </c>
      <c r="AG1037" s="14" t="n">
        <v>6.4</v>
      </c>
      <c r="AH1037" s="14" t="n">
        <v>5.2</v>
      </c>
      <c r="AI1037" s="14" t="n">
        <v>4.5</v>
      </c>
      <c r="AJ1037" s="14" t="n">
        <v>3.9</v>
      </c>
      <c r="AK1037" s="14" t="n">
        <v>5.2</v>
      </c>
      <c r="AL1037" s="14" t="n">
        <v>7.2</v>
      </c>
      <c r="AM1037" s="14" t="n">
        <v>8.8</v>
      </c>
      <c r="AN1037" s="14" t="n">
        <v>12.2</v>
      </c>
      <c r="AO1037" s="14" t="n">
        <v>8.6</v>
      </c>
    </row>
    <row r="1038" customFormat="false" ht="12.8" hidden="false" customHeight="false" outlineLevel="0" collapsed="false">
      <c r="AA1038" s="0" t="n">
        <f aca="false">AA1037+1</f>
        <v>1948</v>
      </c>
      <c r="AB1038" s="13" t="n">
        <v>1948</v>
      </c>
      <c r="AC1038" s="14" t="n">
        <v>11.6</v>
      </c>
      <c r="AD1038" s="14" t="n">
        <v>12.9</v>
      </c>
      <c r="AE1038" s="14" t="n">
        <v>8.8</v>
      </c>
      <c r="AF1038" s="14" t="n">
        <v>8.8</v>
      </c>
      <c r="AG1038" s="14" t="n">
        <v>6.9</v>
      </c>
      <c r="AH1038" s="14" t="n">
        <v>3.9</v>
      </c>
      <c r="AI1038" s="14" t="n">
        <v>3.4</v>
      </c>
      <c r="AJ1038" s="14" t="n">
        <v>4.3</v>
      </c>
      <c r="AK1038" s="14" t="n">
        <v>5.5</v>
      </c>
      <c r="AL1038" s="14" t="n">
        <v>6.9</v>
      </c>
      <c r="AM1038" s="14" t="n">
        <v>9.3</v>
      </c>
      <c r="AN1038" s="14" t="n">
        <v>11.4</v>
      </c>
      <c r="AO1038" s="14" t="n">
        <v>7.8</v>
      </c>
    </row>
    <row r="1039" customFormat="false" ht="12.8" hidden="false" customHeight="false" outlineLevel="0" collapsed="false">
      <c r="AA1039" s="0" t="n">
        <f aca="false">AA1038+1</f>
        <v>1949</v>
      </c>
      <c r="AB1039" s="13" t="n">
        <v>1949</v>
      </c>
      <c r="AC1039" s="14" t="n">
        <v>12.1</v>
      </c>
      <c r="AD1039" s="14" t="n">
        <v>10.3</v>
      </c>
      <c r="AE1039" s="14" t="n">
        <v>10</v>
      </c>
      <c r="AF1039" s="14" t="n">
        <v>5.6</v>
      </c>
      <c r="AG1039" s="14" t="n">
        <v>6.1</v>
      </c>
      <c r="AH1039" s="14" t="n">
        <v>2.8</v>
      </c>
      <c r="AI1039" s="14" t="n">
        <v>3.8</v>
      </c>
      <c r="AJ1039" s="14" t="n">
        <v>3.6</v>
      </c>
      <c r="AK1039" s="14" t="n">
        <v>4.4</v>
      </c>
      <c r="AL1039" s="14" t="n">
        <v>8.3</v>
      </c>
      <c r="AM1039" s="14" t="n">
        <v>10</v>
      </c>
      <c r="AN1039" s="14" t="n">
        <v>9.4</v>
      </c>
      <c r="AO1039" s="14" t="n">
        <v>7.2</v>
      </c>
    </row>
    <row r="1040" customFormat="false" ht="12.8" hidden="false" customHeight="false" outlineLevel="0" collapsed="false">
      <c r="AA1040" s="0" t="n">
        <f aca="false">AA1039+1</f>
        <v>1950</v>
      </c>
      <c r="AB1040" s="13" t="n">
        <v>1950</v>
      </c>
      <c r="AC1040" s="14" t="n">
        <v>10.8</v>
      </c>
      <c r="AD1040" s="14" t="n">
        <v>12.9</v>
      </c>
      <c r="AE1040" s="14" t="n">
        <v>11</v>
      </c>
      <c r="AF1040" s="14" t="n">
        <v>7.7</v>
      </c>
      <c r="AG1040" s="14" t="n">
        <v>7.7</v>
      </c>
      <c r="AH1040" s="14" t="n">
        <v>4.7</v>
      </c>
      <c r="AI1040" s="14" t="n">
        <v>3.5</v>
      </c>
      <c r="AJ1040" s="14" t="n">
        <v>3.8</v>
      </c>
      <c r="AK1040" s="14" t="n">
        <v>5.8</v>
      </c>
      <c r="AL1040" s="14" t="n">
        <v>6.4</v>
      </c>
      <c r="AM1040" s="14" t="n">
        <v>9.6</v>
      </c>
      <c r="AN1040" s="14" t="n">
        <v>11.4</v>
      </c>
      <c r="AO1040" s="14" t="n">
        <v>7.9</v>
      </c>
    </row>
    <row r="1041" customFormat="false" ht="12.8" hidden="false" customHeight="false" outlineLevel="0" collapsed="false">
      <c r="AA1041" s="0" t="n">
        <f aca="false">AA1040+1</f>
        <v>1951</v>
      </c>
      <c r="AB1041" s="13" t="n">
        <v>1951</v>
      </c>
      <c r="AC1041" s="14" t="n">
        <v>15.8</v>
      </c>
      <c r="AD1041" s="14" t="n">
        <v>13.7</v>
      </c>
      <c r="AE1041" s="14" t="n">
        <v>10.9</v>
      </c>
      <c r="AF1041" s="14" t="n">
        <v>9</v>
      </c>
      <c r="AG1041" s="14" t="n">
        <v>8</v>
      </c>
      <c r="AH1041" s="14" t="n">
        <v>5</v>
      </c>
      <c r="AI1041" s="14" t="n">
        <v>4</v>
      </c>
      <c r="AJ1041" s="14" t="n">
        <v>4.6</v>
      </c>
      <c r="AK1041" s="14" t="n">
        <v>5.6</v>
      </c>
      <c r="AL1041" s="14" t="n">
        <v>6.3</v>
      </c>
      <c r="AM1041" s="14" t="n">
        <v>7.9</v>
      </c>
      <c r="AN1041" s="14" t="n">
        <v>11.5</v>
      </c>
      <c r="AO1041" s="14" t="n">
        <v>8.5</v>
      </c>
    </row>
    <row r="1042" customFormat="false" ht="12.8" hidden="false" customHeight="false" outlineLevel="0" collapsed="false">
      <c r="AA1042" s="0" t="n">
        <f aca="false">AA1041+1</f>
        <v>1952</v>
      </c>
      <c r="AB1042" s="13" t="n">
        <v>1952</v>
      </c>
      <c r="AC1042" s="14" t="n">
        <v>12.1</v>
      </c>
      <c r="AD1042" s="14" t="n">
        <v>10.6</v>
      </c>
      <c r="AE1042" s="14" t="n">
        <v>11.6</v>
      </c>
      <c r="AF1042" s="14" t="n">
        <v>7.2</v>
      </c>
      <c r="AG1042" s="14" t="n">
        <v>6.6</v>
      </c>
      <c r="AH1042" s="14" t="n">
        <v>6.3</v>
      </c>
      <c r="AI1042" s="14" t="n">
        <v>2.8</v>
      </c>
      <c r="AJ1042" s="14" t="n">
        <v>3.1</v>
      </c>
      <c r="AK1042" s="14" t="n">
        <v>4.7</v>
      </c>
      <c r="AL1042" s="14" t="n">
        <v>7.4</v>
      </c>
      <c r="AM1042" s="14" t="n">
        <v>9.2</v>
      </c>
      <c r="AN1042" s="14" t="n">
        <v>10.6</v>
      </c>
      <c r="AO1042" s="14" t="n">
        <v>7.7</v>
      </c>
    </row>
    <row r="1043" customFormat="false" ht="12.8" hidden="false" customHeight="false" outlineLevel="0" collapsed="false">
      <c r="AA1043" s="0" t="n">
        <f aca="false">AA1042+1</f>
        <v>1953</v>
      </c>
      <c r="AB1043" s="13" t="n">
        <v>1953</v>
      </c>
      <c r="AC1043" s="14" t="n">
        <v>12.7</v>
      </c>
      <c r="AD1043" s="14" t="n">
        <v>12.9</v>
      </c>
      <c r="AE1043" s="14" t="n">
        <v>11.5</v>
      </c>
      <c r="AF1043" s="14" t="n">
        <v>10.3</v>
      </c>
      <c r="AG1043" s="14" t="n">
        <v>4.9</v>
      </c>
      <c r="AH1043" s="14" t="n">
        <v>6.2</v>
      </c>
      <c r="AI1043" s="14" t="n">
        <v>4.5</v>
      </c>
      <c r="AJ1043" s="14" t="n">
        <v>4.2</v>
      </c>
      <c r="AK1043" s="14" t="n">
        <v>5.3</v>
      </c>
      <c r="AL1043" s="14" t="n">
        <v>6.5</v>
      </c>
      <c r="AM1043" s="14" t="n">
        <v>8.9</v>
      </c>
      <c r="AN1043" s="14" t="n">
        <v>10.8</v>
      </c>
      <c r="AO1043" s="14" t="n">
        <v>8.2</v>
      </c>
    </row>
    <row r="1044" customFormat="false" ht="12.8" hidden="false" customHeight="false" outlineLevel="0" collapsed="false">
      <c r="AA1044" s="0" t="n">
        <f aca="false">AA1043+1</f>
        <v>1954</v>
      </c>
      <c r="AB1044" s="13" t="n">
        <v>1954</v>
      </c>
      <c r="AC1044" s="14" t="n">
        <v>14.1</v>
      </c>
      <c r="AD1044" s="14" t="n">
        <v>10</v>
      </c>
      <c r="AE1044" s="14" t="n">
        <v>8.7</v>
      </c>
      <c r="AF1044" s="14" t="n">
        <v>10.8</v>
      </c>
      <c r="AG1044" s="14" t="n">
        <v>6.9</v>
      </c>
      <c r="AH1044" s="14" t="n">
        <v>4.8</v>
      </c>
      <c r="AI1044" s="14" t="n">
        <v>3.6</v>
      </c>
      <c r="AJ1044" s="14" t="n">
        <v>3.9</v>
      </c>
      <c r="AK1044" s="14" t="n">
        <v>4.4</v>
      </c>
      <c r="AL1044" s="14" t="n">
        <v>7.9</v>
      </c>
      <c r="AM1044" s="14" t="n">
        <v>9.2</v>
      </c>
      <c r="AN1044" s="14" t="n">
        <v>12.9</v>
      </c>
      <c r="AO1044" s="14" t="n">
        <v>8.1</v>
      </c>
    </row>
    <row r="1045" customFormat="false" ht="12.8" hidden="false" customHeight="false" outlineLevel="0" collapsed="false">
      <c r="AA1045" s="0" t="n">
        <f aca="false">AA1044+1</f>
        <v>1955</v>
      </c>
      <c r="AB1045" s="13" t="n">
        <v>1955</v>
      </c>
      <c r="AC1045" s="14" t="n">
        <v>13.6</v>
      </c>
      <c r="AD1045" s="14" t="n">
        <v>14.8</v>
      </c>
      <c r="AE1045" s="14" t="n">
        <v>11.9</v>
      </c>
      <c r="AF1045" s="14" t="n">
        <v>7.1</v>
      </c>
      <c r="AG1045" s="14" t="n">
        <v>6.7</v>
      </c>
      <c r="AH1045" s="14" t="n">
        <v>5.6</v>
      </c>
      <c r="AI1045" s="14" t="n">
        <v>4.7</v>
      </c>
      <c r="AJ1045" s="14" t="n">
        <v>5.2</v>
      </c>
      <c r="AK1045" s="14" t="n">
        <v>6.2</v>
      </c>
      <c r="AL1045" s="14" t="n">
        <v>7.7</v>
      </c>
      <c r="AM1045" s="14" t="n">
        <v>7.9</v>
      </c>
      <c r="AN1045" s="14" t="n">
        <v>10.4</v>
      </c>
      <c r="AO1045" s="14" t="n">
        <v>8.5</v>
      </c>
    </row>
    <row r="1046" customFormat="false" ht="12.8" hidden="false" customHeight="false" outlineLevel="0" collapsed="false">
      <c r="AA1046" s="0" t="n">
        <f aca="false">AA1045+1</f>
        <v>1956</v>
      </c>
      <c r="AB1046" s="13" t="n">
        <v>1956</v>
      </c>
      <c r="AC1046" s="14" t="n">
        <v>10.8</v>
      </c>
      <c r="AD1046" s="14" t="n">
        <v>15.8</v>
      </c>
      <c r="AE1046" s="14" t="n">
        <v>14.4</v>
      </c>
      <c r="AF1046" s="14" t="n">
        <v>10</v>
      </c>
      <c r="AG1046" s="14" t="n">
        <v>6.5</v>
      </c>
      <c r="AH1046" s="14" t="n">
        <v>4.4</v>
      </c>
      <c r="AI1046" s="14" t="n">
        <v>3.3</v>
      </c>
      <c r="AJ1046" s="14" t="n">
        <v>3.4</v>
      </c>
      <c r="AK1046" s="14" t="n">
        <v>4.3</v>
      </c>
      <c r="AL1046" s="14" t="n">
        <v>4.9</v>
      </c>
      <c r="AM1046" s="14" t="n">
        <v>6.1</v>
      </c>
      <c r="AN1046" s="14" t="n">
        <v>13.2</v>
      </c>
      <c r="AO1046" s="14" t="n">
        <v>8.1</v>
      </c>
    </row>
    <row r="1047" customFormat="false" ht="12.8" hidden="false" customHeight="false" outlineLevel="0" collapsed="false">
      <c r="AA1047" s="0" t="n">
        <f aca="false">AA1046+1</f>
        <v>1957</v>
      </c>
      <c r="AB1047" s="25" t="s">
        <v>93</v>
      </c>
      <c r="AC1047" s="14" t="n">
        <v>10.5</v>
      </c>
      <c r="AD1047" s="14" t="n">
        <v>11.8</v>
      </c>
      <c r="AE1047" s="14" t="n">
        <v>8.8</v>
      </c>
      <c r="AF1047" s="14" t="n">
        <v>7</v>
      </c>
      <c r="AG1047" s="14" t="n">
        <v>5.6</v>
      </c>
      <c r="AH1047" s="14" t="n">
        <v>7.6</v>
      </c>
      <c r="AI1047" s="14" t="n">
        <v>2.6</v>
      </c>
      <c r="AJ1047" s="14" t="n">
        <v>3.8</v>
      </c>
      <c r="AK1047" s="14" t="n">
        <v>4.8</v>
      </c>
      <c r="AL1047" s="14" t="n">
        <v>7.2</v>
      </c>
      <c r="AM1047" s="14" t="n">
        <v>8.5</v>
      </c>
      <c r="AN1047" s="14" t="n">
        <v>12.4</v>
      </c>
      <c r="AO1047" s="14" t="n">
        <v>7.5</v>
      </c>
    </row>
    <row r="1048" customFormat="false" ht="12.8" hidden="false" customHeight="false" outlineLevel="0" collapsed="false">
      <c r="AA1048" s="0" t="n">
        <f aca="false">AA1047+1</f>
        <v>1958</v>
      </c>
      <c r="AB1048" s="25" t="s">
        <v>94</v>
      </c>
      <c r="AC1048" s="14" t="n">
        <v>11.3</v>
      </c>
      <c r="AD1048" s="14" t="n">
        <v>13.5</v>
      </c>
      <c r="AE1048" s="14" t="n">
        <v>10.5</v>
      </c>
      <c r="AF1048" s="14" t="n">
        <v>7.6</v>
      </c>
      <c r="AG1048" s="14" t="n">
        <v>9</v>
      </c>
      <c r="AH1048" s="14" t="n">
        <v>2.3</v>
      </c>
      <c r="AI1048" s="14" t="n">
        <v>3.3</v>
      </c>
      <c r="AJ1048" s="14" t="n">
        <v>5.8</v>
      </c>
      <c r="AK1048" s="14" t="n">
        <v>4.9</v>
      </c>
      <c r="AL1048" s="14" t="n">
        <v>7.5</v>
      </c>
      <c r="AM1048" s="14" t="n">
        <v>10.4</v>
      </c>
      <c r="AN1048" s="14" t="n">
        <v>8.5</v>
      </c>
      <c r="AO1048" s="14" t="n">
        <v>7.9</v>
      </c>
    </row>
    <row r="1049" customFormat="false" ht="12.8" hidden="false" customHeight="false" outlineLevel="0" collapsed="false">
      <c r="AA1049" s="0" t="n">
        <f aca="false">AA1048+1</f>
        <v>1959</v>
      </c>
      <c r="AB1049" s="25" t="s">
        <v>95</v>
      </c>
      <c r="AC1049" s="14" t="n">
        <v>13.9</v>
      </c>
      <c r="AD1049" s="14" t="n">
        <v>13.8</v>
      </c>
      <c r="AE1049" s="14" t="n">
        <v>12.4</v>
      </c>
      <c r="AF1049" s="14" t="n">
        <v>8</v>
      </c>
      <c r="AG1049" s="14" t="n">
        <v>4.3</v>
      </c>
      <c r="AH1049" s="14" t="n">
        <v>3.4</v>
      </c>
      <c r="AI1049" s="14" t="n">
        <v>2.6</v>
      </c>
      <c r="AJ1049" s="14" t="n">
        <v>6.1</v>
      </c>
      <c r="AK1049" s="14" t="n">
        <v>5.4</v>
      </c>
      <c r="AL1049" s="14" t="n">
        <v>8.2</v>
      </c>
      <c r="AM1049" s="14" t="n">
        <v>11.9</v>
      </c>
      <c r="AN1049" s="14" t="n">
        <v>10.3</v>
      </c>
      <c r="AO1049" s="14" t="n">
        <v>8.4</v>
      </c>
    </row>
    <row r="1050" customFormat="false" ht="12.8" hidden="false" customHeight="false" outlineLevel="0" collapsed="false">
      <c r="AA1050" s="0" t="n">
        <f aca="false">AA1049+1</f>
        <v>1960</v>
      </c>
      <c r="AB1050" s="25" t="s">
        <v>96</v>
      </c>
      <c r="AC1050" s="14" t="n">
        <v>16.3</v>
      </c>
      <c r="AD1050" s="14" t="n">
        <v>13.2</v>
      </c>
      <c r="AE1050" s="14" t="n">
        <v>12.7</v>
      </c>
      <c r="AF1050" s="14" t="n">
        <v>8.9</v>
      </c>
      <c r="AG1050" s="14" t="n">
        <v>6.5</v>
      </c>
      <c r="AH1050" s="14" t="n">
        <v>3.7</v>
      </c>
      <c r="AI1050" s="14" t="n">
        <v>3.7</v>
      </c>
      <c r="AJ1050" s="14" t="n">
        <v>3.1</v>
      </c>
      <c r="AK1050" s="14" t="n">
        <v>6.6</v>
      </c>
      <c r="AL1050" s="14" t="n">
        <v>10.3</v>
      </c>
      <c r="AM1050" s="14" t="n">
        <v>7.8</v>
      </c>
      <c r="AN1050" s="14" t="n">
        <v>14.3</v>
      </c>
      <c r="AO1050" s="14" t="n">
        <v>8.9</v>
      </c>
    </row>
    <row r="1051" customFormat="false" ht="12.8" hidden="false" customHeight="false" outlineLevel="0" collapsed="false">
      <c r="AA1051" s="0" t="n">
        <f aca="false">AA1050+1</f>
        <v>1961</v>
      </c>
      <c r="AB1051" s="25" t="s">
        <v>97</v>
      </c>
      <c r="AC1051" s="14" t="n">
        <v>15.1</v>
      </c>
      <c r="AD1051" s="14" t="n">
        <v>13.3</v>
      </c>
      <c r="AE1051" s="14" t="n">
        <v>11</v>
      </c>
      <c r="AF1051" s="14" t="n">
        <v>12</v>
      </c>
      <c r="AG1051" s="14" t="n">
        <v>5.8</v>
      </c>
      <c r="AH1051" s="14" t="n">
        <v>5.6</v>
      </c>
      <c r="AI1051" s="14" t="n">
        <v>5.8</v>
      </c>
      <c r="AJ1051" s="14" t="n">
        <v>3.5</v>
      </c>
      <c r="AK1051" s="14" t="n">
        <v>6</v>
      </c>
      <c r="AL1051" s="14" t="n">
        <v>8</v>
      </c>
      <c r="AM1051" s="14" t="n">
        <v>10.5</v>
      </c>
      <c r="AN1051" s="14" t="n">
        <v>12.1</v>
      </c>
      <c r="AO1051" s="14" t="n">
        <v>9.1</v>
      </c>
    </row>
    <row r="1052" customFormat="false" ht="12.8" hidden="false" customHeight="false" outlineLevel="0" collapsed="false">
      <c r="AA1052" s="0" t="n">
        <f aca="false">AA1051+1</f>
        <v>1962</v>
      </c>
      <c r="AB1052" s="25" t="s">
        <v>98</v>
      </c>
      <c r="AC1052" s="14" t="n">
        <v>14</v>
      </c>
      <c r="AD1052" s="14" t="n">
        <v>12.4</v>
      </c>
      <c r="AE1052" s="14" t="n">
        <v>11.8</v>
      </c>
      <c r="AF1052" s="14" t="n">
        <v>7.8</v>
      </c>
      <c r="AG1052" s="14" t="n">
        <v>6</v>
      </c>
      <c r="AH1052" s="14" t="n">
        <v>6.8</v>
      </c>
      <c r="AI1052" s="14" t="n">
        <v>4</v>
      </c>
      <c r="AJ1052" s="14" t="n">
        <v>5.6</v>
      </c>
      <c r="AK1052" s="14" t="n">
        <v>5.4</v>
      </c>
      <c r="AL1052" s="14" t="n">
        <v>7.4</v>
      </c>
      <c r="AM1052" s="14" t="n">
        <v>9.5</v>
      </c>
      <c r="AN1052" s="14" t="n">
        <v>11.9</v>
      </c>
      <c r="AO1052" s="14" t="n">
        <v>8.6</v>
      </c>
    </row>
    <row r="1053" customFormat="false" ht="12.8" hidden="false" customHeight="false" outlineLevel="0" collapsed="false">
      <c r="AA1053" s="0" t="n">
        <f aca="false">AA1052+1</f>
        <v>1963</v>
      </c>
      <c r="AB1053" s="25" t="s">
        <v>99</v>
      </c>
      <c r="AC1053" s="14" t="n">
        <v>13.2</v>
      </c>
      <c r="AD1053" s="14" t="n">
        <v>12.1</v>
      </c>
      <c r="AE1053" s="14" t="n">
        <v>10.9</v>
      </c>
      <c r="AF1053" s="14" t="n">
        <v>6.7</v>
      </c>
      <c r="AG1053" s="14" t="n">
        <v>9.4</v>
      </c>
      <c r="AH1053" s="14" t="n">
        <v>6.4</v>
      </c>
      <c r="AI1053" s="14" t="n">
        <v>4.6</v>
      </c>
      <c r="AJ1053" s="14" t="n">
        <v>4.8</v>
      </c>
      <c r="AK1053" s="14" t="n">
        <v>6.7</v>
      </c>
      <c r="AL1053" s="14" t="n">
        <v>8.6</v>
      </c>
      <c r="AM1053" s="14" t="n">
        <v>10.2</v>
      </c>
      <c r="AN1053" s="14" t="n">
        <v>12.7</v>
      </c>
      <c r="AO1053" s="14" t="n">
        <v>8.9</v>
      </c>
    </row>
    <row r="1054" customFormat="false" ht="12.8" hidden="false" customHeight="false" outlineLevel="0" collapsed="false">
      <c r="AA1054" s="0" t="n">
        <f aca="false">AA1053+1</f>
        <v>1964</v>
      </c>
      <c r="AB1054" s="25" t="s">
        <v>100</v>
      </c>
      <c r="AC1054" s="14" t="n">
        <v>11.6</v>
      </c>
      <c r="AD1054" s="14" t="n">
        <v>12.8</v>
      </c>
      <c r="AE1054" s="14" t="n">
        <v>9.9</v>
      </c>
      <c r="AF1054" s="14" t="n">
        <v>9.7</v>
      </c>
      <c r="AG1054" s="14" t="n">
        <v>6.2</v>
      </c>
      <c r="AH1054" s="14" t="n">
        <v>4.5</v>
      </c>
      <c r="AI1054" s="14" t="n">
        <v>4.9</v>
      </c>
      <c r="AJ1054" s="14" t="n">
        <v>5.3</v>
      </c>
      <c r="AK1054" s="14" t="n">
        <v>7.1</v>
      </c>
      <c r="AL1054" s="14" t="n">
        <v>6.9</v>
      </c>
      <c r="AM1054" s="14" t="n">
        <v>9.7</v>
      </c>
      <c r="AN1054" s="14" t="n">
        <v>9.7</v>
      </c>
      <c r="AO1054" s="14" t="n">
        <v>8.2</v>
      </c>
    </row>
    <row r="1055" customFormat="false" ht="12.8" hidden="false" customHeight="false" outlineLevel="0" collapsed="false">
      <c r="AA1055" s="0" t="n">
        <f aca="false">AA1054+1</f>
        <v>1965</v>
      </c>
      <c r="AB1055" s="25" t="s">
        <v>101</v>
      </c>
      <c r="AC1055" s="14" t="n">
        <v>11.2</v>
      </c>
      <c r="AD1055" s="14" t="n">
        <v>13.8</v>
      </c>
      <c r="AE1055" s="14" t="n">
        <v>10.6</v>
      </c>
      <c r="AF1055" s="14" t="n">
        <v>7.4</v>
      </c>
      <c r="AG1055" s="14" t="n">
        <v>7.9</v>
      </c>
      <c r="AH1055" s="14" t="n">
        <v>3.5</v>
      </c>
      <c r="AI1055" s="14" t="n">
        <v>4.1</v>
      </c>
      <c r="AJ1055" s="14" t="n">
        <v>5.2</v>
      </c>
      <c r="AK1055" s="14" t="n">
        <v>6.9</v>
      </c>
      <c r="AL1055" s="14" t="n">
        <v>9</v>
      </c>
      <c r="AM1055" s="14" t="n">
        <v>9.6</v>
      </c>
      <c r="AN1055" s="14" t="n">
        <v>14.7</v>
      </c>
      <c r="AO1055" s="14" t="n">
        <v>8.7</v>
      </c>
    </row>
    <row r="1056" customFormat="false" ht="12.8" hidden="false" customHeight="false" outlineLevel="0" collapsed="false">
      <c r="AA1056" s="0" t="n">
        <f aca="false">AA1055+1</f>
        <v>1966</v>
      </c>
      <c r="AB1056" s="25" t="s">
        <v>102</v>
      </c>
      <c r="AC1056" s="14" t="n">
        <v>14.5</v>
      </c>
      <c r="AD1056" s="14" t="n">
        <v>12.5</v>
      </c>
      <c r="AE1056" s="14" t="n">
        <v>11.7</v>
      </c>
      <c r="AF1056" s="14" t="n">
        <v>7.6</v>
      </c>
      <c r="AG1056" s="14" t="n">
        <v>5.7</v>
      </c>
      <c r="AH1056" s="14" t="n">
        <v>4.3</v>
      </c>
      <c r="AI1056" s="14" t="n">
        <v>4</v>
      </c>
      <c r="AJ1056" s="14" t="n">
        <v>3.3</v>
      </c>
      <c r="AK1056" s="14" t="n">
        <v>5.6</v>
      </c>
      <c r="AL1056" s="14" t="n">
        <v>7.3</v>
      </c>
      <c r="AM1056" s="14" t="n">
        <v>11.9</v>
      </c>
      <c r="AN1056" s="14" t="n">
        <v>12.3</v>
      </c>
      <c r="AO1056" s="14" t="n">
        <v>8.4</v>
      </c>
    </row>
    <row r="1057" customFormat="false" ht="12.8" hidden="false" customHeight="false" outlineLevel="0" collapsed="false">
      <c r="AA1057" s="0" t="n">
        <f aca="false">AA1056+1</f>
        <v>1967</v>
      </c>
      <c r="AB1057" s="25" t="s">
        <v>103</v>
      </c>
      <c r="AC1057" s="14" t="n">
        <v>12.2</v>
      </c>
      <c r="AD1057" s="14" t="n">
        <v>14.1</v>
      </c>
      <c r="AE1057" s="14" t="n">
        <v>11</v>
      </c>
      <c r="AF1057" s="14" t="n">
        <v>9.9</v>
      </c>
      <c r="AG1057" s="14" t="n">
        <v>5.7</v>
      </c>
      <c r="AH1057" s="14" t="n">
        <v>5.2</v>
      </c>
      <c r="AI1057" s="14" t="n">
        <v>4.2</v>
      </c>
      <c r="AJ1057" s="14" t="n">
        <v>3.3</v>
      </c>
      <c r="AK1057" s="14" t="n">
        <v>5.4</v>
      </c>
      <c r="AL1057" s="14" t="n">
        <v>7.4</v>
      </c>
      <c r="AM1057" s="14" t="n">
        <v>9.4</v>
      </c>
      <c r="AN1057" s="14" t="n">
        <v>10.8</v>
      </c>
      <c r="AO1057" s="14" t="n">
        <v>8.2</v>
      </c>
    </row>
    <row r="1058" customFormat="false" ht="12.8" hidden="false" customHeight="false" outlineLevel="0" collapsed="false">
      <c r="AA1058" s="0" t="n">
        <f aca="false">AA1057+1</f>
        <v>1968</v>
      </c>
      <c r="AB1058" s="25" t="s">
        <v>104</v>
      </c>
      <c r="AC1058" s="14" t="n">
        <v>15.4</v>
      </c>
      <c r="AD1058" s="14" t="n">
        <v>15.4</v>
      </c>
      <c r="AE1058" s="14" t="n">
        <v>13.5</v>
      </c>
      <c r="AF1058" s="14" t="n">
        <v>11.2</v>
      </c>
      <c r="AG1058" s="14" t="n">
        <v>7.2</v>
      </c>
      <c r="AH1058" s="14" t="n">
        <v>5.8</v>
      </c>
      <c r="AI1058" s="14" t="n">
        <v>2.7</v>
      </c>
      <c r="AJ1058" s="14" t="n">
        <v>3.6</v>
      </c>
      <c r="AK1058" s="14" t="n">
        <v>4.3</v>
      </c>
      <c r="AL1058" s="14" t="n">
        <v>7.9</v>
      </c>
      <c r="AM1058" s="14" t="n">
        <v>8.4</v>
      </c>
      <c r="AN1058" s="21" t="n">
        <f aca="false">(AN1055+AN1056+AN1057+AN1059+AN1060+AN1061)/6</f>
        <v>11.8333333333333</v>
      </c>
      <c r="AO1058" s="15" t="n">
        <f aca="false">SUM(AC1058:AN1058)/12</f>
        <v>8.93611111111111</v>
      </c>
    </row>
    <row r="1059" customFormat="false" ht="12.8" hidden="false" customHeight="false" outlineLevel="0" collapsed="false">
      <c r="AA1059" s="0" t="n">
        <f aca="false">AA1058+1</f>
        <v>1969</v>
      </c>
      <c r="AB1059" s="25" t="s">
        <v>105</v>
      </c>
      <c r="AC1059" s="14" t="n">
        <v>14.7</v>
      </c>
      <c r="AD1059" s="14" t="n">
        <v>14.7</v>
      </c>
      <c r="AE1059" s="14" t="n">
        <v>11.8</v>
      </c>
      <c r="AF1059" s="14" t="n">
        <v>8.5</v>
      </c>
      <c r="AG1059" s="14" t="n">
        <v>5.4</v>
      </c>
      <c r="AH1059" s="14" t="n">
        <v>3.8</v>
      </c>
      <c r="AI1059" s="14" t="n">
        <v>4.7</v>
      </c>
      <c r="AJ1059" s="14" t="n">
        <v>4.1</v>
      </c>
      <c r="AK1059" s="14" t="n">
        <v>4.6</v>
      </c>
      <c r="AL1059" s="14" t="n">
        <v>7.4</v>
      </c>
      <c r="AM1059" s="14" t="n">
        <v>9.5</v>
      </c>
      <c r="AN1059" s="14" t="n">
        <v>10.2</v>
      </c>
      <c r="AO1059" s="14" t="n">
        <v>8.3</v>
      </c>
    </row>
    <row r="1060" customFormat="false" ht="12.8" hidden="false" customHeight="false" outlineLevel="0" collapsed="false">
      <c r="AA1060" s="0" t="n">
        <f aca="false">AA1059+1</f>
        <v>1970</v>
      </c>
      <c r="AB1060" s="25" t="s">
        <v>106</v>
      </c>
      <c r="AC1060" s="21" t="n">
        <f aca="false">(AC1057+AC1058+AC1059+AC1061+AC1062+AC1063)/6</f>
        <v>14.1166666666667</v>
      </c>
      <c r="AD1060" s="14" t="n">
        <v>12.5</v>
      </c>
      <c r="AE1060" s="14" t="n">
        <v>10.2</v>
      </c>
      <c r="AF1060" s="14" t="n">
        <v>9.8</v>
      </c>
      <c r="AG1060" s="14" t="n">
        <v>6.4</v>
      </c>
      <c r="AH1060" s="14" t="n">
        <v>5.4</v>
      </c>
      <c r="AI1060" s="14" t="n">
        <v>4.7</v>
      </c>
      <c r="AJ1060" s="14" t="n">
        <v>3.8</v>
      </c>
      <c r="AK1060" s="14" t="n">
        <v>5</v>
      </c>
      <c r="AL1060" s="14" t="n">
        <v>6.7</v>
      </c>
      <c r="AM1060" s="14" t="n">
        <v>9.8</v>
      </c>
      <c r="AN1060" s="14" t="n">
        <v>11.5</v>
      </c>
      <c r="AO1060" s="15" t="n">
        <f aca="false">SUM(AC1060:AN1060)/12</f>
        <v>8.32638888888889</v>
      </c>
    </row>
    <row r="1061" customFormat="false" ht="12.8" hidden="false" customHeight="false" outlineLevel="0" collapsed="false">
      <c r="AA1061" s="0" t="n">
        <f aca="false">AA1060+1</f>
        <v>1971</v>
      </c>
      <c r="AB1061" s="25" t="s">
        <v>107</v>
      </c>
      <c r="AC1061" s="14" t="n">
        <v>12.8</v>
      </c>
      <c r="AD1061" s="14" t="n">
        <v>14.9</v>
      </c>
      <c r="AE1061" s="14" t="n">
        <v>15</v>
      </c>
      <c r="AF1061" s="14" t="n">
        <v>12</v>
      </c>
      <c r="AG1061" s="14" t="n">
        <v>7.6</v>
      </c>
      <c r="AH1061" s="14" t="n">
        <v>5.5</v>
      </c>
      <c r="AI1061" s="14" t="n">
        <v>3.9</v>
      </c>
      <c r="AJ1061" s="14" t="n">
        <v>4.4</v>
      </c>
      <c r="AK1061" s="14" t="n">
        <v>5.3</v>
      </c>
      <c r="AL1061" s="14" t="n">
        <v>6.8</v>
      </c>
      <c r="AM1061" s="14" t="n">
        <v>9.2</v>
      </c>
      <c r="AN1061" s="14" t="n">
        <v>11.5</v>
      </c>
      <c r="AO1061" s="14" t="n">
        <v>9.1</v>
      </c>
    </row>
    <row r="1062" customFormat="false" ht="12.8" hidden="false" customHeight="false" outlineLevel="0" collapsed="false">
      <c r="AA1062" s="0" t="n">
        <f aca="false">AA1061+1</f>
        <v>1972</v>
      </c>
      <c r="AB1062" s="25" t="s">
        <v>108</v>
      </c>
      <c r="AC1062" s="14" t="n">
        <v>13.4</v>
      </c>
      <c r="AD1062" s="14" t="n">
        <v>14</v>
      </c>
      <c r="AE1062" s="14" t="n">
        <v>10.2</v>
      </c>
      <c r="AF1062" s="14" t="n">
        <v>9.2</v>
      </c>
      <c r="AG1062" s="14" t="n">
        <v>6</v>
      </c>
      <c r="AH1062" s="14" t="n">
        <v>2.4</v>
      </c>
      <c r="AI1062" s="14" t="n">
        <v>5.2</v>
      </c>
      <c r="AJ1062" s="14" t="n">
        <v>5.9</v>
      </c>
      <c r="AK1062" s="14" t="n">
        <v>6.3</v>
      </c>
      <c r="AL1062" s="14" t="n">
        <v>7.4</v>
      </c>
      <c r="AM1062" s="14" t="n">
        <v>9.7</v>
      </c>
      <c r="AN1062" s="14" t="n">
        <v>12.7</v>
      </c>
      <c r="AO1062" s="14" t="n">
        <v>8.5</v>
      </c>
    </row>
    <row r="1063" customFormat="false" ht="12.8" hidden="false" customHeight="false" outlineLevel="0" collapsed="false">
      <c r="AA1063" s="0" t="n">
        <f aca="false">AA1062+1</f>
        <v>1973</v>
      </c>
      <c r="AB1063" s="25" t="s">
        <v>109</v>
      </c>
      <c r="AC1063" s="14" t="n">
        <v>16.2</v>
      </c>
      <c r="AD1063" s="14" t="n">
        <v>15</v>
      </c>
      <c r="AE1063" s="14" t="n">
        <v>11.5</v>
      </c>
      <c r="AF1063" s="14" t="n">
        <v>10.3</v>
      </c>
      <c r="AG1063" s="14" t="n">
        <v>7.3</v>
      </c>
      <c r="AH1063" s="14" t="n">
        <v>4.9</v>
      </c>
      <c r="AI1063" s="14" t="n">
        <v>5.3</v>
      </c>
      <c r="AJ1063" s="14" t="n">
        <v>5.4</v>
      </c>
      <c r="AK1063" s="14" t="n">
        <v>6.8</v>
      </c>
      <c r="AL1063" s="14" t="n">
        <v>9.5</v>
      </c>
      <c r="AM1063" s="14" t="n">
        <v>9.7</v>
      </c>
      <c r="AN1063" s="14" t="n">
        <v>14.2</v>
      </c>
      <c r="AO1063" s="14" t="n">
        <v>9.7</v>
      </c>
    </row>
    <row r="1064" customFormat="false" ht="12.8" hidden="false" customHeight="false" outlineLevel="0" collapsed="false">
      <c r="AA1064" s="0" t="n">
        <f aca="false">AA1063+1</f>
        <v>1974</v>
      </c>
      <c r="AB1064" s="25" t="s">
        <v>110</v>
      </c>
      <c r="AC1064" s="14" t="n">
        <v>16.6</v>
      </c>
      <c r="AD1064" s="14" t="n">
        <v>13.7</v>
      </c>
      <c r="AE1064" s="14" t="n">
        <v>15.6</v>
      </c>
      <c r="AF1064" s="14" t="n">
        <v>11.5</v>
      </c>
      <c r="AG1064" s="14" t="n">
        <v>7.8</v>
      </c>
      <c r="AH1064" s="14" t="n">
        <v>4.6</v>
      </c>
      <c r="AI1064" s="14" t="n">
        <v>5.1</v>
      </c>
      <c r="AJ1064" s="14" t="n">
        <v>5.4</v>
      </c>
      <c r="AK1064" s="14" t="n">
        <v>5.3</v>
      </c>
      <c r="AL1064" s="14" t="n">
        <v>8</v>
      </c>
      <c r="AM1064" s="14" t="n">
        <v>8</v>
      </c>
      <c r="AN1064" s="14" t="n">
        <v>10.9</v>
      </c>
      <c r="AO1064" s="14" t="n">
        <v>9.4</v>
      </c>
    </row>
    <row r="1065" customFormat="false" ht="12.8" hidden="false" customHeight="false" outlineLevel="0" collapsed="false">
      <c r="AA1065" s="0" t="n">
        <f aca="false">AA1064+1</f>
        <v>1975</v>
      </c>
      <c r="AB1065" s="25" t="s">
        <v>111</v>
      </c>
      <c r="AC1065" s="14" t="n">
        <v>10.5</v>
      </c>
      <c r="AD1065" s="14" t="n">
        <v>14.5</v>
      </c>
      <c r="AE1065" s="14" t="n">
        <v>11.1</v>
      </c>
      <c r="AF1065" s="14" t="n">
        <v>8.6</v>
      </c>
      <c r="AG1065" s="14" t="n">
        <v>9.1</v>
      </c>
      <c r="AH1065" s="14" t="n">
        <v>3.3</v>
      </c>
      <c r="AI1065" s="14" t="n">
        <v>6.4</v>
      </c>
      <c r="AJ1065" s="14" t="n">
        <v>5.5</v>
      </c>
      <c r="AK1065" s="14" t="n">
        <v>7.4</v>
      </c>
      <c r="AL1065" s="14" t="n">
        <v>9.1</v>
      </c>
      <c r="AM1065" s="14" t="n">
        <v>11.4</v>
      </c>
      <c r="AN1065" s="14" t="n">
        <v>13.7</v>
      </c>
      <c r="AO1065" s="14" t="n">
        <v>9.2</v>
      </c>
    </row>
    <row r="1066" customFormat="false" ht="12.8" hidden="false" customHeight="false" outlineLevel="0" collapsed="false">
      <c r="AA1066" s="0" t="n">
        <f aca="false">AA1065+1</f>
        <v>1976</v>
      </c>
      <c r="AB1066" s="25" t="s">
        <v>112</v>
      </c>
      <c r="AC1066" s="14" t="n">
        <v>12.7</v>
      </c>
      <c r="AD1066" s="14" t="n">
        <v>15.8</v>
      </c>
      <c r="AE1066" s="14" t="n">
        <v>11</v>
      </c>
      <c r="AF1066" s="14" t="n">
        <v>7.2</v>
      </c>
      <c r="AG1066" s="14" t="n">
        <v>4.7</v>
      </c>
      <c r="AH1066" s="14" t="n">
        <v>5.2</v>
      </c>
      <c r="AI1066" s="14" t="n">
        <v>3.2</v>
      </c>
      <c r="AJ1066" s="14" t="n">
        <v>5.2</v>
      </c>
      <c r="AK1066" s="14" t="n">
        <v>6.1</v>
      </c>
      <c r="AL1066" s="14" t="n">
        <v>7.2</v>
      </c>
      <c r="AM1066" s="14" t="n">
        <v>9.3</v>
      </c>
      <c r="AN1066" s="14" t="n">
        <v>12.2</v>
      </c>
      <c r="AO1066" s="14" t="n">
        <v>8.3</v>
      </c>
    </row>
    <row r="1067" customFormat="false" ht="12.8" hidden="false" customHeight="false" outlineLevel="0" collapsed="false">
      <c r="AA1067" s="0" t="n">
        <f aca="false">AA1066+1</f>
        <v>1977</v>
      </c>
      <c r="AB1067" s="25" t="s">
        <v>113</v>
      </c>
      <c r="AC1067" s="14" t="n">
        <v>13.7</v>
      </c>
      <c r="AD1067" s="14" t="n">
        <v>14.7</v>
      </c>
      <c r="AE1067" s="14" t="n">
        <v>11.8</v>
      </c>
      <c r="AF1067" s="14" t="n">
        <v>7</v>
      </c>
      <c r="AG1067" s="14" t="n">
        <v>6.9</v>
      </c>
      <c r="AH1067" s="14" t="n">
        <v>6.3</v>
      </c>
      <c r="AI1067" s="14" t="n">
        <v>2.9</v>
      </c>
      <c r="AJ1067" s="14" t="n">
        <v>5.6</v>
      </c>
      <c r="AK1067" s="14" t="n">
        <v>4.9</v>
      </c>
      <c r="AL1067" s="14" t="n">
        <v>9</v>
      </c>
      <c r="AM1067" s="14" t="n">
        <v>10</v>
      </c>
      <c r="AN1067" s="14" t="n">
        <v>12.8</v>
      </c>
      <c r="AO1067" s="14" t="n">
        <v>8.8</v>
      </c>
    </row>
    <row r="1068" customFormat="false" ht="12.8" hidden="false" customHeight="false" outlineLevel="0" collapsed="false">
      <c r="AA1068" s="0" t="n">
        <f aca="false">AA1067+1</f>
        <v>1978</v>
      </c>
      <c r="AB1068" s="25" t="s">
        <v>114</v>
      </c>
      <c r="AC1068" s="14" t="n">
        <v>13.2</v>
      </c>
      <c r="AD1068" s="14" t="n">
        <v>12.2</v>
      </c>
      <c r="AE1068" s="14" t="n">
        <v>12.8</v>
      </c>
      <c r="AF1068" s="14" t="n">
        <v>9</v>
      </c>
      <c r="AG1068" s="14" t="n">
        <v>7.8</v>
      </c>
      <c r="AH1068" s="14" t="n">
        <v>5.3</v>
      </c>
      <c r="AI1068" s="14" t="n">
        <v>4.7</v>
      </c>
      <c r="AJ1068" s="14" t="n">
        <v>4</v>
      </c>
      <c r="AK1068" s="14" t="n">
        <v>6.6</v>
      </c>
      <c r="AL1068" s="14" t="n">
        <v>7.7</v>
      </c>
      <c r="AM1068" s="14" t="n">
        <v>10.7</v>
      </c>
      <c r="AN1068" s="14" t="n">
        <v>11.4</v>
      </c>
      <c r="AO1068" s="14" t="n">
        <v>8.8</v>
      </c>
    </row>
    <row r="1069" customFormat="false" ht="12.8" hidden="false" customHeight="false" outlineLevel="0" collapsed="false">
      <c r="AA1069" s="0" t="n">
        <f aca="false">AA1068+1</f>
        <v>1979</v>
      </c>
      <c r="AB1069" s="25" t="s">
        <v>115</v>
      </c>
      <c r="AC1069" s="14" t="n">
        <v>15.4</v>
      </c>
      <c r="AD1069" s="14" t="n">
        <v>14.8</v>
      </c>
      <c r="AE1069" s="14" t="n">
        <v>11.4</v>
      </c>
      <c r="AF1069" s="14" t="n">
        <v>8.1</v>
      </c>
      <c r="AG1069" s="14" t="n">
        <v>6.8</v>
      </c>
      <c r="AH1069" s="14" t="n">
        <v>5.5</v>
      </c>
      <c r="AI1069" s="14" t="n">
        <v>4</v>
      </c>
      <c r="AJ1069" s="14" t="n">
        <v>5</v>
      </c>
      <c r="AK1069" s="14" t="n">
        <v>7.7</v>
      </c>
      <c r="AL1069" s="14" t="n">
        <v>8</v>
      </c>
      <c r="AM1069" s="14" t="n">
        <v>11.1</v>
      </c>
      <c r="AN1069" s="14" t="n">
        <v>12.9</v>
      </c>
      <c r="AO1069" s="14" t="n">
        <v>9.2</v>
      </c>
    </row>
    <row r="1070" customFormat="false" ht="12.8" hidden="false" customHeight="false" outlineLevel="0" collapsed="false">
      <c r="AA1070" s="0" t="n">
        <f aca="false">AA1069+1</f>
        <v>1980</v>
      </c>
      <c r="AB1070" s="25" t="s">
        <v>116</v>
      </c>
      <c r="AC1070" s="14" t="n">
        <v>11.8</v>
      </c>
      <c r="AD1070" s="14" t="n">
        <v>12.8</v>
      </c>
      <c r="AE1070" s="14" t="n">
        <v>10.5</v>
      </c>
      <c r="AF1070" s="14" t="n">
        <v>10.9</v>
      </c>
      <c r="AG1070" s="14" t="n">
        <v>8.4</v>
      </c>
      <c r="AH1070" s="14" t="n">
        <v>5.6</v>
      </c>
      <c r="AI1070" s="14" t="n">
        <v>5.3</v>
      </c>
      <c r="AJ1070" s="14" t="n">
        <v>4.6</v>
      </c>
      <c r="AK1070" s="14" t="n">
        <v>6.6</v>
      </c>
      <c r="AL1070" s="14" t="n">
        <v>8.5</v>
      </c>
      <c r="AM1070" s="14" t="n">
        <v>11.3</v>
      </c>
      <c r="AN1070" s="14" t="n">
        <v>13</v>
      </c>
      <c r="AO1070" s="14" t="n">
        <v>9.1</v>
      </c>
    </row>
    <row r="1071" customFormat="false" ht="12.8" hidden="false" customHeight="false" outlineLevel="0" collapsed="false">
      <c r="AA1071" s="0" t="n">
        <f aca="false">AA1070+1</f>
        <v>1981</v>
      </c>
      <c r="AB1071" s="25" t="s">
        <v>117</v>
      </c>
      <c r="AC1071" s="14" t="n">
        <v>16.9</v>
      </c>
      <c r="AD1071" s="14" t="n">
        <v>15.4</v>
      </c>
      <c r="AE1071" s="14" t="n">
        <v>10.2</v>
      </c>
      <c r="AF1071" s="14" t="n">
        <v>9.6</v>
      </c>
      <c r="AG1071" s="14" t="n">
        <v>7.5</v>
      </c>
      <c r="AH1071" s="14" t="n">
        <v>6.1</v>
      </c>
      <c r="AI1071" s="14" t="n">
        <v>5.4</v>
      </c>
      <c r="AJ1071" s="14" t="n">
        <v>5.2</v>
      </c>
      <c r="AK1071" s="14" t="n">
        <v>7.8</v>
      </c>
      <c r="AL1071" s="14" t="n">
        <v>7.4</v>
      </c>
      <c r="AM1071" s="14" t="n">
        <v>10.8</v>
      </c>
      <c r="AN1071" s="14" t="n">
        <v>11.8</v>
      </c>
      <c r="AO1071" s="14" t="n">
        <v>9.5</v>
      </c>
    </row>
    <row r="1072" customFormat="false" ht="12.8" hidden="false" customHeight="false" outlineLevel="0" collapsed="false">
      <c r="AA1072" s="0" t="n">
        <f aca="false">AA1071+1</f>
        <v>1982</v>
      </c>
      <c r="AB1072" s="25" t="s">
        <v>118</v>
      </c>
      <c r="AC1072" s="14" t="n">
        <v>15.8</v>
      </c>
      <c r="AD1072" s="14" t="n">
        <v>14</v>
      </c>
      <c r="AE1072" s="14" t="n">
        <v>13.1</v>
      </c>
      <c r="AF1072" s="14" t="n">
        <v>9.8</v>
      </c>
      <c r="AG1072" s="14" t="n">
        <v>7.9</v>
      </c>
      <c r="AH1072" s="14" t="n">
        <v>2.9</v>
      </c>
      <c r="AI1072" s="14" t="n">
        <v>2.2</v>
      </c>
      <c r="AJ1072" s="14" t="n">
        <v>5</v>
      </c>
      <c r="AK1072" s="14" t="n">
        <v>5.8</v>
      </c>
      <c r="AL1072" s="14" t="n">
        <v>7.9</v>
      </c>
      <c r="AM1072" s="14" t="n">
        <v>11.3</v>
      </c>
      <c r="AN1072" s="14" t="n">
        <v>12.7</v>
      </c>
      <c r="AO1072" s="14" t="n">
        <v>9</v>
      </c>
    </row>
    <row r="1073" customFormat="false" ht="12.8" hidden="false" customHeight="false" outlineLevel="0" collapsed="false">
      <c r="AA1073" s="0" t="n">
        <f aca="false">AA1072+1</f>
        <v>1983</v>
      </c>
      <c r="AB1073" s="25" t="s">
        <v>119</v>
      </c>
      <c r="AC1073" s="14" t="n">
        <v>12.3</v>
      </c>
      <c r="AD1073" s="14" t="n">
        <v>16.1</v>
      </c>
      <c r="AE1073" s="14" t="n">
        <v>15.2</v>
      </c>
      <c r="AF1073" s="14" t="n">
        <v>9.1</v>
      </c>
      <c r="AG1073" s="14" t="n">
        <v>7.5</v>
      </c>
      <c r="AH1073" s="14" t="n">
        <v>4.9</v>
      </c>
      <c r="AI1073" s="14" t="n">
        <v>3.8</v>
      </c>
      <c r="AJ1073" s="14" t="n">
        <v>5.7</v>
      </c>
      <c r="AK1073" s="14" t="n">
        <v>7</v>
      </c>
      <c r="AL1073" s="14" t="n">
        <v>7.9</v>
      </c>
      <c r="AM1073" s="14" t="n">
        <v>10.6</v>
      </c>
      <c r="AN1073" s="14" t="n">
        <v>12.8</v>
      </c>
      <c r="AO1073" s="14" t="n">
        <v>9.4</v>
      </c>
    </row>
    <row r="1074" customFormat="false" ht="12.8" hidden="false" customHeight="false" outlineLevel="0" collapsed="false">
      <c r="AA1074" s="0" t="n">
        <f aca="false">AA1073+1</f>
        <v>1984</v>
      </c>
      <c r="AB1074" s="25" t="s">
        <v>120</v>
      </c>
      <c r="AC1074" s="14" t="n">
        <v>12.8</v>
      </c>
      <c r="AD1074" s="14" t="n">
        <v>13.1</v>
      </c>
      <c r="AE1074" s="14" t="n">
        <v>10.8</v>
      </c>
      <c r="AF1074" s="14" t="n">
        <v>8.1</v>
      </c>
      <c r="AG1074" s="14" t="n">
        <v>6.8</v>
      </c>
      <c r="AH1074" s="14" t="n">
        <v>3.7</v>
      </c>
      <c r="AI1074" s="14" t="n">
        <v>4.4</v>
      </c>
      <c r="AJ1074" s="14" t="n">
        <v>6.7</v>
      </c>
      <c r="AK1074" s="14" t="n">
        <v>5.8</v>
      </c>
      <c r="AL1074" s="14" t="n">
        <v>7.4</v>
      </c>
      <c r="AM1074" s="14" t="n">
        <v>11.1</v>
      </c>
      <c r="AN1074" s="14" t="n">
        <v>11.8</v>
      </c>
      <c r="AO1074" s="14" t="n">
        <v>8.5</v>
      </c>
    </row>
    <row r="1075" customFormat="false" ht="12.8" hidden="false" customHeight="false" outlineLevel="0" collapsed="false">
      <c r="AA1075" s="0" t="n">
        <f aca="false">AA1074+1</f>
        <v>1985</v>
      </c>
      <c r="AB1075" s="25" t="s">
        <v>121</v>
      </c>
      <c r="AC1075" s="14" t="n">
        <v>13</v>
      </c>
      <c r="AD1075" s="14" t="n">
        <v>13.1</v>
      </c>
      <c r="AE1075" s="14" t="n">
        <v>13.9</v>
      </c>
      <c r="AF1075" s="14" t="n">
        <v>10.3</v>
      </c>
      <c r="AG1075" s="14" t="n">
        <v>6.1</v>
      </c>
      <c r="AH1075" s="14" t="n">
        <v>5.4</v>
      </c>
      <c r="AI1075" s="14" t="n">
        <v>4.4</v>
      </c>
      <c r="AJ1075" s="14" t="n">
        <v>5.7</v>
      </c>
      <c r="AK1075" s="14" t="n">
        <v>4.9</v>
      </c>
      <c r="AL1075" s="14" t="n">
        <v>9</v>
      </c>
      <c r="AM1075" s="14" t="n">
        <v>11</v>
      </c>
      <c r="AN1075" s="14" t="n">
        <v>12.4</v>
      </c>
      <c r="AO1075" s="14" t="n">
        <v>9.1</v>
      </c>
    </row>
    <row r="1076" customFormat="false" ht="12.8" hidden="false" customHeight="false" outlineLevel="0" collapsed="false">
      <c r="AA1076" s="0" t="n">
        <f aca="false">AA1075+1</f>
        <v>1986</v>
      </c>
      <c r="AB1076" s="25" t="s">
        <v>122</v>
      </c>
      <c r="AC1076" s="14" t="n">
        <v>11.7</v>
      </c>
      <c r="AD1076" s="14" t="n">
        <v>12.3</v>
      </c>
      <c r="AE1076" s="14" t="n">
        <v>13</v>
      </c>
      <c r="AF1076" s="14" t="n">
        <v>9</v>
      </c>
      <c r="AG1076" s="14" t="n">
        <v>7.8</v>
      </c>
      <c r="AH1076" s="14" t="n">
        <v>5.3</v>
      </c>
      <c r="AI1076" s="14" t="n">
        <v>5.3</v>
      </c>
      <c r="AJ1076" s="14" t="n">
        <v>5.4</v>
      </c>
      <c r="AK1076" s="14" t="n">
        <v>6.5</v>
      </c>
      <c r="AL1076" s="14" t="n">
        <v>7.3</v>
      </c>
      <c r="AM1076" s="14" t="n">
        <v>9.5</v>
      </c>
      <c r="AN1076" s="14" t="n">
        <v>11.6</v>
      </c>
      <c r="AO1076" s="14" t="n">
        <v>8.7</v>
      </c>
    </row>
    <row r="1077" customFormat="false" ht="12.8" hidden="false" customHeight="false" outlineLevel="0" collapsed="false">
      <c r="AA1077" s="0" t="n">
        <f aca="false">AA1076+1</f>
        <v>1987</v>
      </c>
      <c r="AB1077" s="25" t="s">
        <v>123</v>
      </c>
      <c r="AC1077" s="14" t="n">
        <v>11.1</v>
      </c>
      <c r="AD1077" s="14" t="n">
        <v>13.7</v>
      </c>
      <c r="AE1077" s="14" t="n">
        <v>10.4</v>
      </c>
      <c r="AF1077" s="14" t="n">
        <v>9.5</v>
      </c>
      <c r="AG1077" s="14" t="n">
        <v>8.4</v>
      </c>
      <c r="AH1077" s="14" t="n">
        <v>6.6</v>
      </c>
      <c r="AI1077" s="14" t="n">
        <v>4.3</v>
      </c>
      <c r="AJ1077" s="14" t="n">
        <v>5.8</v>
      </c>
      <c r="AK1077" s="14" t="n">
        <v>6.2</v>
      </c>
      <c r="AL1077" s="14" t="n">
        <v>7.1</v>
      </c>
      <c r="AM1077" s="14" t="n">
        <v>10.8</v>
      </c>
      <c r="AN1077" s="14" t="n">
        <v>12.3</v>
      </c>
      <c r="AO1077" s="14" t="n">
        <v>8.8</v>
      </c>
    </row>
    <row r="1078" customFormat="false" ht="12.8" hidden="false" customHeight="false" outlineLevel="0" collapsed="false">
      <c r="AA1078" s="0" t="n">
        <f aca="false">AA1077+1</f>
        <v>1988</v>
      </c>
      <c r="AB1078" s="25" t="s">
        <v>124</v>
      </c>
      <c r="AC1078" s="14" t="n">
        <v>14.6</v>
      </c>
      <c r="AD1078" s="14" t="n">
        <v>12</v>
      </c>
      <c r="AE1078" s="14" t="n">
        <v>13.2</v>
      </c>
      <c r="AF1078" s="14" t="n">
        <v>9.3</v>
      </c>
      <c r="AG1078" s="14" t="n">
        <v>9.8</v>
      </c>
      <c r="AH1078" s="14" t="n">
        <v>6.8</v>
      </c>
      <c r="AI1078" s="14" t="n">
        <v>5.9</v>
      </c>
      <c r="AJ1078" s="14" t="n">
        <v>5.6</v>
      </c>
      <c r="AK1078" s="14" t="n">
        <v>6.8</v>
      </c>
      <c r="AL1078" s="14" t="n">
        <v>7.9</v>
      </c>
      <c r="AM1078" s="14" t="n">
        <v>9.5</v>
      </c>
      <c r="AN1078" s="14" t="n">
        <v>13.2</v>
      </c>
      <c r="AO1078" s="14" t="n">
        <v>9.6</v>
      </c>
    </row>
    <row r="1079" customFormat="false" ht="12.8" hidden="false" customHeight="false" outlineLevel="0" collapsed="false">
      <c r="AA1079" s="0" t="n">
        <f aca="false">AA1078+1</f>
        <v>1989</v>
      </c>
      <c r="AB1079" s="25" t="s">
        <v>125</v>
      </c>
      <c r="AC1079" s="14" t="n">
        <v>13.3</v>
      </c>
      <c r="AD1079" s="14" t="n">
        <v>13.2</v>
      </c>
      <c r="AE1079" s="14" t="n">
        <v>14.6</v>
      </c>
      <c r="AF1079" s="14" t="n">
        <v>10.5</v>
      </c>
      <c r="AG1079" s="14" t="n">
        <v>8.1</v>
      </c>
      <c r="AH1079" s="14" t="n">
        <v>4.6</v>
      </c>
      <c r="AI1079" s="14" t="n">
        <v>4.6</v>
      </c>
      <c r="AJ1079" s="14" t="n">
        <v>4.9</v>
      </c>
      <c r="AK1079" s="14" t="n">
        <v>6</v>
      </c>
      <c r="AL1079" s="14" t="n">
        <v>6.7</v>
      </c>
      <c r="AM1079" s="14" t="n">
        <v>11.6</v>
      </c>
      <c r="AN1079" s="14" t="n">
        <v>12.8</v>
      </c>
      <c r="AO1079" s="14" t="n">
        <v>9.2</v>
      </c>
    </row>
    <row r="1080" customFormat="false" ht="12.8" hidden="false" customHeight="false" outlineLevel="0" collapsed="false">
      <c r="AA1080" s="0" t="n">
        <f aca="false">AA1079+1</f>
        <v>1990</v>
      </c>
      <c r="AB1080" s="25" t="s">
        <v>126</v>
      </c>
      <c r="AC1080" s="14" t="n">
        <v>14.6</v>
      </c>
      <c r="AD1080" s="14" t="n">
        <v>13.4</v>
      </c>
      <c r="AE1080" s="14" t="n">
        <v>13.4</v>
      </c>
      <c r="AF1080" s="14" t="n">
        <v>8.9</v>
      </c>
      <c r="AG1080" s="14" t="n">
        <v>7.2</v>
      </c>
      <c r="AH1080" s="14" t="n">
        <v>4.9</v>
      </c>
      <c r="AI1080" s="14" t="n">
        <v>6</v>
      </c>
      <c r="AJ1080" s="14" t="n">
        <v>5.7</v>
      </c>
      <c r="AK1080" s="14" t="n">
        <v>6.8</v>
      </c>
      <c r="AL1080" s="14" t="n">
        <v>8.6</v>
      </c>
      <c r="AM1080" s="14" t="n">
        <v>11.7</v>
      </c>
      <c r="AN1080" s="14" t="n">
        <v>13.5</v>
      </c>
      <c r="AO1080" s="14" t="n">
        <v>9.6</v>
      </c>
    </row>
    <row r="1081" customFormat="false" ht="12.8" hidden="false" customHeight="false" outlineLevel="0" collapsed="false">
      <c r="AA1081" s="0" t="n">
        <f aca="false">AA1080+1</f>
        <v>1991</v>
      </c>
      <c r="AB1081" s="25" t="s">
        <v>127</v>
      </c>
      <c r="AC1081" s="14" t="n">
        <v>15.5</v>
      </c>
      <c r="AD1081" s="14" t="n">
        <v>12.7</v>
      </c>
      <c r="AE1081" s="14" t="n">
        <v>11.2</v>
      </c>
      <c r="AF1081" s="14" t="n">
        <v>9.6</v>
      </c>
      <c r="AG1081" s="14" t="n">
        <v>6.2</v>
      </c>
      <c r="AH1081" s="14" t="n">
        <v>8.6</v>
      </c>
      <c r="AI1081" s="14" t="n">
        <v>5.8</v>
      </c>
      <c r="AJ1081" s="14" t="n">
        <v>5.9</v>
      </c>
      <c r="AK1081" s="14" t="n">
        <v>7</v>
      </c>
      <c r="AL1081" s="14" t="n">
        <v>8.8</v>
      </c>
      <c r="AM1081" s="14" t="n">
        <v>10.4</v>
      </c>
      <c r="AN1081" s="14" t="n">
        <v>12.4</v>
      </c>
      <c r="AO1081" s="14" t="n">
        <v>9.5</v>
      </c>
    </row>
    <row r="1082" customFormat="false" ht="12.8" hidden="false" customHeight="false" outlineLevel="0" collapsed="false">
      <c r="AA1082" s="0" t="n">
        <f aca="false">AA1081+1</f>
        <v>1992</v>
      </c>
      <c r="AB1082" s="25" t="s">
        <v>128</v>
      </c>
      <c r="AC1082" s="14" t="n">
        <v>11.4</v>
      </c>
      <c r="AD1082" s="14" t="n">
        <v>14.6</v>
      </c>
      <c r="AE1082" s="14" t="n">
        <v>13.6</v>
      </c>
      <c r="AF1082" s="14" t="n">
        <v>11.2</v>
      </c>
      <c r="AG1082" s="14" t="n">
        <v>7.9</v>
      </c>
      <c r="AH1082" s="14" t="n">
        <v>6.4</v>
      </c>
      <c r="AI1082" s="14" t="n">
        <v>5.6</v>
      </c>
      <c r="AJ1082" s="14" t="n">
        <v>4.9</v>
      </c>
      <c r="AK1082" s="14" t="n">
        <v>5.6</v>
      </c>
      <c r="AL1082" s="14" t="n">
        <v>9.3</v>
      </c>
      <c r="AM1082" s="14" t="n">
        <v>8.9</v>
      </c>
      <c r="AN1082" s="14" t="n">
        <v>14.2</v>
      </c>
      <c r="AO1082" s="14" t="n">
        <v>9.5</v>
      </c>
    </row>
    <row r="1083" customFormat="false" ht="12.8" hidden="false" customHeight="false" outlineLevel="0" collapsed="false">
      <c r="AA1083" s="0" t="n">
        <f aca="false">AA1082+1</f>
        <v>1993</v>
      </c>
      <c r="AB1083" s="25" t="s">
        <v>129</v>
      </c>
      <c r="AC1083" s="14" t="n">
        <v>14.6</v>
      </c>
      <c r="AD1083" s="14" t="n">
        <v>14.1</v>
      </c>
      <c r="AE1083" s="14" t="n">
        <v>12.6</v>
      </c>
      <c r="AF1083" s="14" t="n">
        <v>9</v>
      </c>
      <c r="AG1083" s="14" t="n">
        <v>7.6</v>
      </c>
      <c r="AH1083" s="14" t="n">
        <v>5.8</v>
      </c>
      <c r="AI1083" s="14" t="n">
        <v>5.4</v>
      </c>
      <c r="AJ1083" s="14" t="n">
        <v>6.4</v>
      </c>
      <c r="AK1083" s="14" t="n">
        <v>7.2</v>
      </c>
      <c r="AL1083" s="14" t="n">
        <v>8.3</v>
      </c>
      <c r="AM1083" s="14" t="n">
        <v>10.5</v>
      </c>
      <c r="AN1083" s="14" t="n">
        <v>12.7</v>
      </c>
      <c r="AO1083" s="14" t="n">
        <v>9.5</v>
      </c>
    </row>
    <row r="1084" customFormat="false" ht="12.8" hidden="false" customHeight="false" outlineLevel="0" collapsed="false">
      <c r="AA1084" s="0" t="n">
        <f aca="false">AA1083+1</f>
        <v>1994</v>
      </c>
      <c r="AB1084" s="25" t="s">
        <v>130</v>
      </c>
      <c r="AC1084" s="14" t="n">
        <v>12.3</v>
      </c>
      <c r="AD1084" s="14" t="n">
        <v>14</v>
      </c>
      <c r="AE1084" s="14" t="n">
        <v>10.4</v>
      </c>
      <c r="AF1084" s="14" t="n">
        <v>9.7</v>
      </c>
      <c r="AG1084" s="14" t="n">
        <v>7.1</v>
      </c>
      <c r="AH1084" s="14" t="n">
        <v>6.6</v>
      </c>
      <c r="AI1084" s="14" t="n">
        <v>4.2</v>
      </c>
      <c r="AJ1084" s="14" t="n">
        <v>4.3</v>
      </c>
      <c r="AK1084" s="14" t="n">
        <v>5.9</v>
      </c>
      <c r="AL1084" s="14" t="n">
        <v>8.6</v>
      </c>
      <c r="AM1084" s="14" t="n">
        <v>10.8</v>
      </c>
      <c r="AN1084" s="14" t="n">
        <v>13.2</v>
      </c>
      <c r="AO1084" s="14" t="n">
        <v>8.9</v>
      </c>
    </row>
    <row r="1085" customFormat="false" ht="12.8" hidden="false" customHeight="false" outlineLevel="0" collapsed="false">
      <c r="AA1085" s="0" t="n">
        <f aca="false">AA1084+1</f>
        <v>1995</v>
      </c>
      <c r="AB1085" s="25" t="s">
        <v>131</v>
      </c>
      <c r="AC1085" s="14" t="n">
        <v>15.3</v>
      </c>
      <c r="AD1085" s="14" t="n">
        <v>14.2</v>
      </c>
      <c r="AE1085" s="14" t="n">
        <v>11</v>
      </c>
      <c r="AF1085" s="14" t="n">
        <v>8.4</v>
      </c>
      <c r="AG1085" s="14" t="n">
        <v>7.9</v>
      </c>
      <c r="AH1085" s="14" t="n">
        <v>6.9</v>
      </c>
      <c r="AI1085" s="14" t="n">
        <v>6</v>
      </c>
      <c r="AJ1085" s="14" t="n">
        <v>4.8</v>
      </c>
      <c r="AK1085" s="14" t="n">
        <v>6.4</v>
      </c>
      <c r="AL1085" s="14" t="n">
        <v>8.2</v>
      </c>
      <c r="AM1085" s="14" t="n">
        <v>10.3</v>
      </c>
      <c r="AN1085" s="14" t="n">
        <v>10.8</v>
      </c>
      <c r="AO1085" s="14" t="n">
        <v>9.2</v>
      </c>
    </row>
    <row r="1086" customFormat="false" ht="12.8" hidden="false" customHeight="false" outlineLevel="0" collapsed="false">
      <c r="AA1086" s="0" t="n">
        <f aca="false">AA1085+1</f>
        <v>1996</v>
      </c>
      <c r="AB1086" s="25" t="s">
        <v>133</v>
      </c>
      <c r="AC1086" s="14" t="n">
        <v>12.8</v>
      </c>
      <c r="AD1086" s="14" t="n">
        <v>13</v>
      </c>
      <c r="AE1086" s="14" t="n">
        <v>11.7</v>
      </c>
      <c r="AF1086" s="14" t="n">
        <v>8.7</v>
      </c>
      <c r="AG1086" s="14" t="n">
        <v>6.7</v>
      </c>
      <c r="AH1086" s="14" t="n">
        <v>6.4</v>
      </c>
      <c r="AI1086" s="14" t="n">
        <v>6.1</v>
      </c>
      <c r="AJ1086" s="14" t="n">
        <v>5.9</v>
      </c>
      <c r="AK1086" s="14" t="n">
        <v>6.2</v>
      </c>
      <c r="AL1086" s="14" t="n">
        <v>8.2</v>
      </c>
      <c r="AM1086" s="14" t="n">
        <v>8.5</v>
      </c>
      <c r="AN1086" s="14" t="n">
        <v>11.2</v>
      </c>
      <c r="AO1086" s="14" t="n">
        <v>8.8</v>
      </c>
    </row>
    <row r="1087" customFormat="false" ht="12.8" hidden="false" customHeight="false" outlineLevel="0" collapsed="false">
      <c r="AA1087" s="0" t="n">
        <f aca="false">AA1086+1</f>
        <v>1997</v>
      </c>
      <c r="AB1087" s="25" t="s">
        <v>135</v>
      </c>
      <c r="AC1087" s="14" t="n">
        <v>15.1</v>
      </c>
      <c r="AD1087" s="14" t="n">
        <v>17.5</v>
      </c>
      <c r="AE1087" s="14" t="n">
        <v>9.9</v>
      </c>
      <c r="AF1087" s="14" t="n">
        <v>8.8</v>
      </c>
      <c r="AG1087" s="14" t="n">
        <v>7.4</v>
      </c>
      <c r="AH1087" s="14" t="n">
        <v>5</v>
      </c>
      <c r="AI1087" s="14" t="n">
        <v>3.6</v>
      </c>
      <c r="AJ1087" s="14" t="n">
        <v>4.8</v>
      </c>
      <c r="AK1087" s="14" t="n">
        <v>7</v>
      </c>
      <c r="AL1087" s="14" t="n">
        <v>8.1</v>
      </c>
      <c r="AM1087" s="14" t="n">
        <v>12</v>
      </c>
      <c r="AN1087" s="14" t="n">
        <v>12.1</v>
      </c>
      <c r="AO1087" s="14" t="n">
        <v>9.3</v>
      </c>
    </row>
    <row r="1088" customFormat="false" ht="12.8" hidden="false" customHeight="false" outlineLevel="0" collapsed="false">
      <c r="AA1088" s="0" t="n">
        <f aca="false">AA1087+1</f>
        <v>1998</v>
      </c>
      <c r="AB1088" s="25" t="s">
        <v>132</v>
      </c>
      <c r="AC1088" s="14" t="n">
        <v>13.7</v>
      </c>
      <c r="AD1088" s="14" t="n">
        <v>12.6</v>
      </c>
      <c r="AE1088" s="14" t="n">
        <v>11.7</v>
      </c>
      <c r="AF1088" s="14" t="n">
        <v>8.4</v>
      </c>
      <c r="AG1088" s="14" t="n">
        <v>7.4</v>
      </c>
      <c r="AH1088" s="14" t="n">
        <v>4.9</v>
      </c>
      <c r="AI1088" s="14" t="n">
        <v>4.1</v>
      </c>
      <c r="AJ1088" s="14" t="n">
        <v>6</v>
      </c>
      <c r="AK1088" s="14" t="n">
        <v>7.5</v>
      </c>
      <c r="AL1088" s="14" t="n">
        <v>7.9</v>
      </c>
      <c r="AM1088" s="14" t="n">
        <v>10.2</v>
      </c>
      <c r="AN1088" s="14" t="n">
        <v>12.5</v>
      </c>
      <c r="AO1088" s="14" t="n">
        <v>8.9</v>
      </c>
    </row>
    <row r="1089" customFormat="false" ht="12.8" hidden="false" customHeight="false" outlineLevel="0" collapsed="false">
      <c r="AA1089" s="0" t="n">
        <f aca="false">AA1088+1</f>
        <v>1999</v>
      </c>
      <c r="AB1089" s="25" t="s">
        <v>134</v>
      </c>
      <c r="AC1089" s="14" t="n">
        <v>15.5</v>
      </c>
      <c r="AD1089" s="14" t="n">
        <v>15.6</v>
      </c>
      <c r="AE1089" s="14" t="n">
        <v>12.3</v>
      </c>
      <c r="AF1089" s="14" t="n">
        <v>6.3</v>
      </c>
      <c r="AG1089" s="14" t="n">
        <v>7.5</v>
      </c>
      <c r="AH1089" s="14" t="n">
        <v>5.5</v>
      </c>
      <c r="AI1089" s="14" t="n">
        <v>6.4</v>
      </c>
      <c r="AJ1089" s="14" t="n">
        <v>5.5</v>
      </c>
      <c r="AK1089" s="14" t="n">
        <v>7.5</v>
      </c>
      <c r="AL1089" s="14" t="n">
        <v>9.3</v>
      </c>
      <c r="AM1089" s="14" t="n">
        <v>9.4</v>
      </c>
      <c r="AN1089" s="14" t="n">
        <v>13.3</v>
      </c>
      <c r="AO1089" s="14" t="n">
        <v>9.5</v>
      </c>
    </row>
    <row r="1090" customFormat="false" ht="12.8" hidden="false" customHeight="false" outlineLevel="0" collapsed="false">
      <c r="AA1090" s="0" t="n">
        <f aca="false">AA1089+1</f>
        <v>2000</v>
      </c>
      <c r="AB1090" s="25" t="s">
        <v>136</v>
      </c>
      <c r="AC1090" s="14" t="n">
        <v>14</v>
      </c>
      <c r="AD1090" s="14" t="n">
        <v>17.5</v>
      </c>
      <c r="AE1090" s="14" t="n">
        <v>13.2</v>
      </c>
      <c r="AF1090" s="14" t="n">
        <v>10.7</v>
      </c>
      <c r="AG1090" s="14" t="n">
        <v>7.3</v>
      </c>
      <c r="AH1090" s="14" t="n">
        <v>6.1</v>
      </c>
      <c r="AI1090" s="14" t="n">
        <v>5.7</v>
      </c>
      <c r="AJ1090" s="14" t="n">
        <v>5.1</v>
      </c>
      <c r="AK1090" s="14" t="n">
        <v>7.6</v>
      </c>
      <c r="AL1090" s="14" t="n">
        <v>8.1</v>
      </c>
      <c r="AM1090" s="14" t="n">
        <v>13.6</v>
      </c>
      <c r="AN1090" s="14" t="n">
        <v>12.8</v>
      </c>
      <c r="AO1090" s="14" t="n">
        <v>10.1</v>
      </c>
    </row>
    <row r="1091" customFormat="false" ht="12.8" hidden="false" customHeight="false" outlineLevel="0" collapsed="false">
      <c r="AA1091" s="0" t="n">
        <f aca="false">AA1090+1</f>
        <v>2001</v>
      </c>
      <c r="AB1091" s="25" t="s">
        <v>137</v>
      </c>
      <c r="AC1091" s="14" t="n">
        <v>16.9</v>
      </c>
      <c r="AD1091" s="14" t="n">
        <v>16.5</v>
      </c>
      <c r="AE1091" s="14" t="n">
        <v>11</v>
      </c>
      <c r="AF1091" s="14" t="n">
        <v>8.3</v>
      </c>
      <c r="AG1091" s="14" t="n">
        <v>7.6</v>
      </c>
      <c r="AH1091" s="14" t="n">
        <v>6.5</v>
      </c>
      <c r="AI1091" s="14" t="n">
        <v>4.7</v>
      </c>
      <c r="AJ1091" s="14" t="n">
        <v>6.2</v>
      </c>
      <c r="AK1091" s="14" t="n">
        <v>7.7</v>
      </c>
      <c r="AL1091" s="14" t="n">
        <v>7.3</v>
      </c>
      <c r="AM1091" s="14" t="n">
        <v>9.6</v>
      </c>
      <c r="AN1091" s="14" t="n">
        <v>10.5</v>
      </c>
      <c r="AO1091" s="14" t="n">
        <v>9.4</v>
      </c>
    </row>
    <row r="1092" customFormat="false" ht="12.8" hidden="false" customHeight="false" outlineLevel="0" collapsed="false">
      <c r="AA1092" s="0" t="n">
        <f aca="false">AA1091+1</f>
        <v>2002</v>
      </c>
      <c r="AB1092" s="25" t="s">
        <v>138</v>
      </c>
      <c r="AC1092" s="14" t="n">
        <v>12.7</v>
      </c>
      <c r="AD1092" s="14" t="n">
        <v>12.2</v>
      </c>
      <c r="AE1092" s="14" t="n">
        <v>11.2</v>
      </c>
      <c r="AF1092" s="14" t="n">
        <v>10.3</v>
      </c>
      <c r="AG1092" s="14" t="n">
        <v>7.9</v>
      </c>
      <c r="AH1092" s="14" t="n">
        <v>5.3</v>
      </c>
      <c r="AI1092" s="14" t="n">
        <v>4.8</v>
      </c>
      <c r="AJ1092" s="14" t="n">
        <v>4.4</v>
      </c>
      <c r="AK1092" s="14" t="n">
        <v>6.6</v>
      </c>
      <c r="AL1092" s="14" t="n">
        <v>7.9</v>
      </c>
      <c r="AM1092" s="14" t="n">
        <v>10.9</v>
      </c>
      <c r="AN1092" s="14" t="n">
        <v>13.3</v>
      </c>
      <c r="AO1092" s="14" t="n">
        <v>9</v>
      </c>
      <c r="AQ1092" s="0" t="s">
        <v>179</v>
      </c>
    </row>
    <row r="1093" customFormat="false" ht="12.8" hidden="false" customHeight="false" outlineLevel="0" collapsed="false">
      <c r="AA1093" s="0" t="n">
        <f aca="false">AA1092+1</f>
        <v>2003</v>
      </c>
      <c r="AB1093" s="25" t="s">
        <v>139</v>
      </c>
      <c r="AC1093" s="14" t="n">
        <v>14.8</v>
      </c>
      <c r="AD1093" s="14" t="n">
        <v>14.5</v>
      </c>
      <c r="AE1093" s="14" t="n">
        <v>10.6</v>
      </c>
      <c r="AF1093" s="14" t="n">
        <v>9.8</v>
      </c>
      <c r="AG1093" s="14" t="n">
        <v>8.5</v>
      </c>
      <c r="AH1093" s="14" t="n">
        <v>6.6</v>
      </c>
      <c r="AI1093" s="14" t="n">
        <v>4.6</v>
      </c>
      <c r="AJ1093" s="14" t="n">
        <v>4.8</v>
      </c>
      <c r="AK1093" s="14" t="n">
        <v>5.9</v>
      </c>
      <c r="AL1093" s="14" t="n">
        <v>6.9</v>
      </c>
      <c r="AM1093" s="14" t="n">
        <v>11.1</v>
      </c>
      <c r="AN1093" s="14" t="n">
        <v>14.2</v>
      </c>
      <c r="AO1093" s="14" t="n">
        <v>9.4</v>
      </c>
    </row>
    <row r="1094" customFormat="false" ht="12.8" hidden="false" customHeight="false" outlineLevel="0" collapsed="false">
      <c r="AA1094" s="0" t="n">
        <f aca="false">AA1093+1</f>
        <v>2004</v>
      </c>
      <c r="AB1094" s="25" t="s">
        <v>140</v>
      </c>
      <c r="AC1094" s="14" t="n">
        <v>11.5</v>
      </c>
      <c r="AD1094" s="14" t="n">
        <v>14.4</v>
      </c>
      <c r="AE1094" s="14" t="n">
        <v>10.6</v>
      </c>
      <c r="AF1094" s="14" t="n">
        <v>9.7</v>
      </c>
      <c r="AG1094" s="14" t="n">
        <v>6</v>
      </c>
      <c r="AH1094" s="14" t="n">
        <v>6.8</v>
      </c>
      <c r="AI1094" s="14" t="n">
        <v>4.7</v>
      </c>
      <c r="AJ1094" s="14" t="n">
        <v>5.6</v>
      </c>
      <c r="AK1094" s="14" t="n">
        <v>6.6</v>
      </c>
      <c r="AL1094" s="14" t="n">
        <v>8.4</v>
      </c>
      <c r="AM1094" s="14" t="n">
        <v>10.9</v>
      </c>
      <c r="AN1094" s="14" t="n">
        <v>13.6</v>
      </c>
      <c r="AO1094" s="14" t="n">
        <v>9.1</v>
      </c>
      <c r="AQ1094" s="25" t="s">
        <v>140</v>
      </c>
      <c r="AR1094" s="26"/>
      <c r="AS1094" s="26"/>
      <c r="AT1094" s="26"/>
      <c r="AU1094" s="26"/>
      <c r="AV1094" s="26"/>
      <c r="AW1094" s="14" t="n">
        <v>7.2</v>
      </c>
      <c r="AX1094" s="14" t="n">
        <v>4.3</v>
      </c>
      <c r="AY1094" s="14" t="n">
        <v>4.7</v>
      </c>
      <c r="AZ1094" s="14" t="n">
        <v>5.2</v>
      </c>
      <c r="BA1094" s="14" t="n">
        <v>6.7</v>
      </c>
      <c r="BB1094" s="14" t="n">
        <v>9.7</v>
      </c>
      <c r="BC1094" s="14" t="n">
        <v>12.6</v>
      </c>
      <c r="BD1094" s="26" t="s">
        <v>39</v>
      </c>
    </row>
    <row r="1095" customFormat="false" ht="12.8" hidden="false" customHeight="false" outlineLevel="0" collapsed="false">
      <c r="AA1095" s="0" t="n">
        <f aca="false">AA1094+1</f>
        <v>2005</v>
      </c>
      <c r="AB1095" s="25" t="s">
        <v>141</v>
      </c>
      <c r="AC1095" s="14" t="n">
        <v>13.7</v>
      </c>
      <c r="AD1095" s="14" t="n">
        <v>12.2</v>
      </c>
      <c r="AE1095" s="14" t="n">
        <v>10.1</v>
      </c>
      <c r="AF1095" s="14" t="n">
        <v>10.7</v>
      </c>
      <c r="AG1095" s="14" t="n">
        <v>6.7</v>
      </c>
      <c r="AH1095" s="14" t="n">
        <v>6.2</v>
      </c>
      <c r="AI1095" s="14" t="n">
        <v>5.2</v>
      </c>
      <c r="AJ1095" s="14" t="n">
        <v>5.9</v>
      </c>
      <c r="AK1095" s="14" t="n">
        <v>6.9</v>
      </c>
      <c r="AL1095" s="14" t="n">
        <v>9.1</v>
      </c>
      <c r="AM1095" s="14" t="n">
        <v>10.9</v>
      </c>
      <c r="AN1095" s="14" t="n">
        <v>12.9</v>
      </c>
      <c r="AO1095" s="14" t="n">
        <v>9.2</v>
      </c>
      <c r="AQ1095" s="25" t="s">
        <v>141</v>
      </c>
      <c r="AR1095" s="14" t="n">
        <v>12.8</v>
      </c>
      <c r="AS1095" s="14" t="n">
        <v>11.6</v>
      </c>
      <c r="AT1095" s="14" t="n">
        <v>9.1</v>
      </c>
      <c r="AU1095" s="14" t="n">
        <v>9.7</v>
      </c>
      <c r="AV1095" s="14" t="n">
        <v>5.6</v>
      </c>
      <c r="AW1095" s="14" t="n">
        <v>5.7</v>
      </c>
      <c r="AX1095" s="14" t="n">
        <v>4.8</v>
      </c>
      <c r="AY1095" s="14" t="n">
        <v>5.1</v>
      </c>
      <c r="AZ1095" s="14" t="n">
        <v>5.4</v>
      </c>
      <c r="BA1095" s="14" t="n">
        <v>8.3</v>
      </c>
      <c r="BB1095" s="14" t="n">
        <v>9.8</v>
      </c>
      <c r="BC1095" s="14" t="n">
        <v>12</v>
      </c>
      <c r="BD1095" s="14" t="n">
        <v>8.3</v>
      </c>
    </row>
    <row r="1096" customFormat="false" ht="12.8" hidden="false" customHeight="false" outlineLevel="0" collapsed="false">
      <c r="AA1096" s="0" t="n">
        <f aca="false">AA1095+1</f>
        <v>2006</v>
      </c>
      <c r="AB1096" s="25" t="s">
        <v>142</v>
      </c>
      <c r="AC1096" s="14" t="n">
        <v>16.7</v>
      </c>
      <c r="AD1096" s="14" t="n">
        <v>12.8</v>
      </c>
      <c r="AE1096" s="14" t="n">
        <v>13</v>
      </c>
      <c r="AF1096" s="14" t="n">
        <v>8.3</v>
      </c>
      <c r="AG1096" s="14" t="n">
        <v>6.4</v>
      </c>
      <c r="AH1096" s="14" t="n">
        <v>2.6</v>
      </c>
      <c r="AI1096" s="14" t="n">
        <v>4.3</v>
      </c>
      <c r="AJ1096" s="14" t="n">
        <v>4.9</v>
      </c>
      <c r="AK1096" s="14" t="n">
        <v>7</v>
      </c>
      <c r="AL1096" s="14" t="n">
        <v>7.2</v>
      </c>
      <c r="AM1096" s="14" t="n">
        <v>11</v>
      </c>
      <c r="AN1096" s="14" t="n">
        <v>12.1</v>
      </c>
      <c r="AO1096" s="14" t="n">
        <v>8.9</v>
      </c>
      <c r="AQ1096" s="25" t="s">
        <v>142</v>
      </c>
      <c r="AR1096" s="14" t="n">
        <v>16.2</v>
      </c>
      <c r="AS1096" s="14" t="n">
        <v>12</v>
      </c>
      <c r="AT1096" s="14" t="n">
        <v>11.9</v>
      </c>
      <c r="AU1096" s="14" t="n">
        <v>7.3</v>
      </c>
      <c r="AV1096" s="14" t="n">
        <v>5.7</v>
      </c>
      <c r="AW1096" s="14" t="n">
        <v>1.9</v>
      </c>
      <c r="AX1096" s="14" t="n">
        <v>3.8</v>
      </c>
      <c r="AY1096" s="14" t="n">
        <v>3.7</v>
      </c>
      <c r="AZ1096" s="14" t="n">
        <v>5.6</v>
      </c>
      <c r="BA1096" s="14" t="n">
        <v>5.8</v>
      </c>
      <c r="BB1096" s="14" t="n">
        <v>10</v>
      </c>
      <c r="BC1096" s="14" t="n">
        <v>11.4</v>
      </c>
      <c r="BD1096" s="14" t="n">
        <v>7.9</v>
      </c>
    </row>
    <row r="1097" customFormat="false" ht="12.8" hidden="false" customHeight="false" outlineLevel="0" collapsed="false">
      <c r="AA1097" s="0" t="n">
        <f aca="false">AA1096+1</f>
        <v>2007</v>
      </c>
      <c r="AB1097" s="25" t="s">
        <v>143</v>
      </c>
      <c r="AC1097" s="14" t="n">
        <v>15.8</v>
      </c>
      <c r="AD1097" s="14" t="n">
        <v>16.4</v>
      </c>
      <c r="AE1097" s="14" t="n">
        <v>13.4</v>
      </c>
      <c r="AF1097" s="14" t="n">
        <v>11.3</v>
      </c>
      <c r="AG1097" s="14" t="n">
        <v>9.9</v>
      </c>
      <c r="AH1097" s="14" t="n">
        <v>3.8</v>
      </c>
      <c r="AI1097" s="14" t="n">
        <v>4.9</v>
      </c>
      <c r="AJ1097" s="14" t="n">
        <v>5.5</v>
      </c>
      <c r="AK1097" s="14" t="n">
        <v>6.7</v>
      </c>
      <c r="AL1097" s="14" t="n">
        <v>8.2</v>
      </c>
      <c r="AM1097" s="14" t="n">
        <v>12.7</v>
      </c>
      <c r="AN1097" s="14" t="n">
        <v>13.5</v>
      </c>
      <c r="AO1097" s="14" t="n">
        <v>10.2</v>
      </c>
      <c r="AQ1097" s="25" t="s">
        <v>143</v>
      </c>
      <c r="AR1097" s="14" t="n">
        <v>15.2</v>
      </c>
      <c r="AS1097" s="14" t="n">
        <v>15.6</v>
      </c>
      <c r="AT1097" s="14" t="n">
        <v>12.3</v>
      </c>
      <c r="AU1097" s="14" t="n">
        <v>10.7</v>
      </c>
      <c r="AV1097" s="14" t="n">
        <v>9.4</v>
      </c>
      <c r="AW1097" s="14" t="n">
        <v>3</v>
      </c>
      <c r="AX1097" s="14" t="n">
        <v>4</v>
      </c>
      <c r="AY1097" s="14" t="n">
        <v>4.5</v>
      </c>
      <c r="AZ1097" s="14" t="n">
        <v>5.6</v>
      </c>
      <c r="BA1097" s="14" t="n">
        <v>6.9</v>
      </c>
      <c r="BB1097" s="14" t="n">
        <v>12.1</v>
      </c>
      <c r="BC1097" s="14" t="n">
        <v>13.3</v>
      </c>
      <c r="BD1097" s="14" t="n">
        <v>9.4</v>
      </c>
    </row>
    <row r="1098" customFormat="false" ht="12.8" hidden="false" customHeight="false" outlineLevel="0" collapsed="false">
      <c r="AA1098" s="0" t="n">
        <f aca="false">AA1097+1</f>
        <v>2008</v>
      </c>
      <c r="AB1098" s="25" t="s">
        <v>144</v>
      </c>
      <c r="AC1098" s="14" t="n">
        <v>15</v>
      </c>
      <c r="AD1098" s="14" t="n">
        <v>13</v>
      </c>
      <c r="AE1098" s="14" t="n">
        <v>13.9</v>
      </c>
      <c r="AF1098" s="14" t="n">
        <v>9</v>
      </c>
      <c r="AG1098" s="14" t="n">
        <v>7.5</v>
      </c>
      <c r="AH1098" s="14" t="n">
        <v>6.1</v>
      </c>
      <c r="AI1098" s="14" t="n">
        <v>4.8</v>
      </c>
      <c r="AJ1098" s="14" t="n">
        <v>4.4</v>
      </c>
      <c r="AK1098" s="14" t="n">
        <v>6</v>
      </c>
      <c r="AL1098" s="14" t="n">
        <v>9</v>
      </c>
      <c r="AM1098" s="14" t="n">
        <v>11.3</v>
      </c>
      <c r="AN1098" s="14" t="n">
        <v>12.5</v>
      </c>
      <c r="AO1098" s="14" t="n">
        <v>9.4</v>
      </c>
      <c r="AQ1098" s="25" t="s">
        <v>144</v>
      </c>
      <c r="AR1098" s="14" t="n">
        <v>14.6</v>
      </c>
      <c r="AS1098" s="14" t="n">
        <v>12.3</v>
      </c>
      <c r="AT1098" s="14" t="n">
        <v>13</v>
      </c>
      <c r="AU1098" s="14" t="n">
        <v>8.2</v>
      </c>
      <c r="AV1098" s="14" t="n">
        <v>6.9</v>
      </c>
      <c r="AW1098" s="14" t="n">
        <v>5.9</v>
      </c>
      <c r="AX1098" s="14" t="n">
        <v>4.2</v>
      </c>
      <c r="AY1098" s="14" t="n">
        <v>3.5</v>
      </c>
      <c r="AZ1098" s="14" t="n">
        <v>4.4</v>
      </c>
      <c r="BA1098" s="14" t="n">
        <v>7.7</v>
      </c>
      <c r="BB1098" s="14" t="n">
        <v>10.4</v>
      </c>
      <c r="BC1098" s="14" t="n">
        <v>12</v>
      </c>
      <c r="BD1098" s="14" t="n">
        <v>8.6</v>
      </c>
    </row>
    <row r="1099" customFormat="false" ht="12.8" hidden="false" customHeight="false" outlineLevel="0" collapsed="false">
      <c r="AA1099" s="0" t="n">
        <f aca="false">AA1098+1</f>
        <v>2009</v>
      </c>
      <c r="AB1099" s="25" t="s">
        <v>145</v>
      </c>
      <c r="AC1099" s="14" t="n">
        <v>14.3</v>
      </c>
      <c r="AD1099" s="14" t="n">
        <v>14.9</v>
      </c>
      <c r="AE1099" s="14" t="n">
        <v>11.8</v>
      </c>
      <c r="AF1099" s="14" t="n">
        <v>9.5</v>
      </c>
      <c r="AG1099" s="14" t="n">
        <v>8.2</v>
      </c>
      <c r="AH1099" s="14" t="n">
        <v>6.1</v>
      </c>
      <c r="AI1099" s="14" t="n">
        <v>5.5</v>
      </c>
      <c r="AJ1099" s="14" t="n">
        <v>6.3</v>
      </c>
      <c r="AK1099" s="14" t="n">
        <v>7.2</v>
      </c>
      <c r="AL1099" s="14" t="n">
        <v>8.3</v>
      </c>
      <c r="AM1099" s="14" t="n">
        <v>14.5</v>
      </c>
      <c r="AN1099" s="14" t="n">
        <v>13.7</v>
      </c>
      <c r="AO1099" s="14" t="n">
        <v>10</v>
      </c>
      <c r="AQ1099" s="25" t="s">
        <v>145</v>
      </c>
      <c r="AR1099" s="14" t="n">
        <v>13.1</v>
      </c>
      <c r="AS1099" s="14" t="n">
        <v>14.2</v>
      </c>
      <c r="AT1099" s="14" t="n">
        <v>11.2</v>
      </c>
      <c r="AU1099" s="14" t="n">
        <v>8.6</v>
      </c>
      <c r="AV1099" s="14" t="n">
        <v>7.7</v>
      </c>
      <c r="AW1099" s="14" t="n">
        <v>5.7</v>
      </c>
      <c r="AX1099" s="14" t="n">
        <v>4.9</v>
      </c>
      <c r="AY1099" s="14" t="n">
        <v>5.2</v>
      </c>
      <c r="AZ1099" s="14" t="n">
        <v>5.9</v>
      </c>
      <c r="BA1099" s="14" t="n">
        <v>7.2</v>
      </c>
      <c r="BB1099" s="14" t="n">
        <v>13.7</v>
      </c>
      <c r="BC1099" s="14" t="n">
        <v>12.4</v>
      </c>
      <c r="BD1099" s="14" t="n">
        <v>9.1</v>
      </c>
    </row>
    <row r="1100" customFormat="false" ht="12.8" hidden="false" customHeight="false" outlineLevel="0" collapsed="false">
      <c r="AA1100" s="0" t="n">
        <f aca="false">AA1099+1</f>
        <v>2010</v>
      </c>
      <c r="AB1100" s="25" t="s">
        <v>146</v>
      </c>
      <c r="AC1100" s="14" t="n">
        <v>14.3</v>
      </c>
      <c r="AD1100" s="14" t="n">
        <v>16.5</v>
      </c>
      <c r="AE1100" s="14" t="n">
        <v>13.7</v>
      </c>
      <c r="AF1100" s="14" t="n">
        <v>11.9</v>
      </c>
      <c r="AG1100" s="14" t="n">
        <v>7.6</v>
      </c>
      <c r="AH1100" s="14" t="n">
        <v>5.4</v>
      </c>
      <c r="AI1100" s="14" t="n">
        <v>3.9</v>
      </c>
      <c r="AJ1100" s="14" t="n">
        <v>5.1</v>
      </c>
      <c r="AK1100" s="14" t="n">
        <v>6.6</v>
      </c>
      <c r="AL1100" s="14" t="n">
        <v>8.3</v>
      </c>
      <c r="AM1100" s="14" t="n">
        <v>11.6</v>
      </c>
      <c r="AN1100" s="14" t="n">
        <v>13.3</v>
      </c>
      <c r="AO1100" s="14" t="n">
        <v>9.9</v>
      </c>
      <c r="AQ1100" s="25" t="s">
        <v>146</v>
      </c>
      <c r="AR1100" s="14" t="n">
        <v>13.5</v>
      </c>
      <c r="AS1100" s="14" t="n">
        <v>15.7</v>
      </c>
      <c r="AT1100" s="14" t="n">
        <v>12.7</v>
      </c>
      <c r="AU1100" s="14" t="n">
        <v>11.1</v>
      </c>
      <c r="AV1100" s="14" t="n">
        <v>7</v>
      </c>
      <c r="AW1100" s="14" t="n">
        <v>5</v>
      </c>
      <c r="AX1100" s="14" t="n">
        <v>3.3</v>
      </c>
      <c r="AY1100" s="14" t="n">
        <v>4.4</v>
      </c>
      <c r="AZ1100" s="14" t="n">
        <v>5.4</v>
      </c>
      <c r="BA1100" s="14" t="n">
        <v>7.1</v>
      </c>
      <c r="BB1100" s="14" t="n">
        <v>10.7</v>
      </c>
      <c r="BC1100" s="14" t="n">
        <v>12.5</v>
      </c>
      <c r="BD1100" s="14" t="n">
        <v>9</v>
      </c>
    </row>
    <row r="1101" customFormat="false" ht="12.8" hidden="false" customHeight="false" outlineLevel="0" collapsed="false">
      <c r="AA1101" s="0" t="n">
        <f aca="false">AA1100+1</f>
        <v>2011</v>
      </c>
      <c r="AB1101" s="25" t="s">
        <v>147</v>
      </c>
      <c r="AC1101" s="14" t="n">
        <v>15.4</v>
      </c>
      <c r="AD1101" s="14" t="n">
        <v>15.5</v>
      </c>
      <c r="AE1101" s="14" t="n">
        <v>12.5</v>
      </c>
      <c r="AF1101" s="14" t="n">
        <v>9.3</v>
      </c>
      <c r="AG1101" s="14" t="n">
        <v>7.4</v>
      </c>
      <c r="AH1101" s="14" t="n">
        <v>5.5</v>
      </c>
      <c r="AI1101" s="14" t="n">
        <v>5.2</v>
      </c>
      <c r="AJ1101" s="14" t="n">
        <v>7.1</v>
      </c>
      <c r="AK1101" s="14" t="n">
        <v>5.8</v>
      </c>
      <c r="AL1101" s="14" t="n">
        <v>9.5</v>
      </c>
      <c r="AM1101" s="14" t="n">
        <v>12.3</v>
      </c>
      <c r="AN1101" s="14" t="n">
        <v>12.8</v>
      </c>
      <c r="AO1101" s="14" t="n">
        <v>9.9</v>
      </c>
      <c r="AQ1101" s="25" t="s">
        <v>147</v>
      </c>
      <c r="AR1101" s="14" t="n">
        <v>14.3</v>
      </c>
      <c r="AS1101" s="14" t="n">
        <v>14.6</v>
      </c>
      <c r="AT1101" s="14" t="n">
        <v>12.1</v>
      </c>
      <c r="AU1101" s="14" t="n">
        <v>7.9</v>
      </c>
      <c r="AV1101" s="14" t="n">
        <v>6.4</v>
      </c>
      <c r="AW1101" s="14" t="n">
        <v>4.8</v>
      </c>
      <c r="AX1101" s="14" t="n">
        <v>4</v>
      </c>
      <c r="AY1101" s="14" t="n">
        <v>5.6</v>
      </c>
      <c r="AZ1101" s="14" t="n">
        <v>4.3</v>
      </c>
      <c r="BA1101" s="14" t="n">
        <v>8.4</v>
      </c>
      <c r="BB1101" s="14" t="n">
        <v>10.9</v>
      </c>
      <c r="BC1101" s="14" t="n">
        <v>11.7</v>
      </c>
      <c r="BD1101" s="14" t="n">
        <v>8.8</v>
      </c>
    </row>
    <row r="1102" customFormat="false" ht="12.8" hidden="false" customHeight="false" outlineLevel="0" collapsed="false">
      <c r="AA1102" s="0" t="n">
        <f aca="false">AA1101+1</f>
        <v>2012</v>
      </c>
      <c r="AB1102" s="25" t="s">
        <v>148</v>
      </c>
      <c r="AC1102" s="14" t="n">
        <v>15.9</v>
      </c>
      <c r="AD1102" s="14" t="n">
        <v>14.3</v>
      </c>
      <c r="AE1102" s="14" t="n">
        <v>12.4</v>
      </c>
      <c r="AF1102" s="14" t="n">
        <v>10.2</v>
      </c>
      <c r="AG1102" s="14" t="n">
        <v>6.8</v>
      </c>
      <c r="AH1102" s="14" t="n">
        <v>5.3</v>
      </c>
      <c r="AI1102" s="14" t="n">
        <v>5.2</v>
      </c>
      <c r="AJ1102" s="14" t="n">
        <v>5.1</v>
      </c>
      <c r="AK1102" s="14" t="n">
        <v>6.7</v>
      </c>
      <c r="AL1102" s="14" t="n">
        <v>8.2</v>
      </c>
      <c r="AM1102" s="14" t="n">
        <v>11.1</v>
      </c>
      <c r="AN1102" s="14" t="n">
        <v>13.4</v>
      </c>
      <c r="AO1102" s="14" t="n">
        <v>9.5</v>
      </c>
      <c r="AQ1102" s="25" t="s">
        <v>148</v>
      </c>
      <c r="AR1102" s="14" t="n">
        <v>14.9</v>
      </c>
      <c r="AS1102" s="14" t="n">
        <v>12.9</v>
      </c>
      <c r="AT1102" s="14" t="n">
        <v>11.6</v>
      </c>
      <c r="AU1102" s="14" t="n">
        <v>8.8</v>
      </c>
      <c r="AV1102" s="14" t="n">
        <v>5.9</v>
      </c>
      <c r="AW1102" s="14" t="n">
        <v>4.6</v>
      </c>
      <c r="AX1102" s="14" t="n">
        <v>4.5</v>
      </c>
      <c r="AY1102" s="14" t="n">
        <v>4</v>
      </c>
      <c r="AZ1102" s="14" t="n">
        <v>5.1</v>
      </c>
      <c r="BA1102" s="14" t="n">
        <v>6.4</v>
      </c>
      <c r="BB1102" s="14" t="n">
        <v>10.5</v>
      </c>
      <c r="BC1102" s="14" t="n">
        <v>11.8</v>
      </c>
      <c r="BD1102" s="14" t="n">
        <v>8.4</v>
      </c>
    </row>
    <row r="1103" customFormat="false" ht="12.8" hidden="false" customHeight="false" outlineLevel="0" collapsed="false">
      <c r="AA1103" s="0" t="n">
        <f aca="false">AA1102+1</f>
        <v>2013</v>
      </c>
      <c r="AB1103" s="25" t="s">
        <v>149</v>
      </c>
      <c r="AC1103" s="14" t="n">
        <v>13.9</v>
      </c>
      <c r="AD1103" s="14" t="n">
        <v>15.4</v>
      </c>
      <c r="AE1103" s="14" t="n">
        <v>15.2</v>
      </c>
      <c r="AF1103" s="14" t="n">
        <v>10.5</v>
      </c>
      <c r="AG1103" s="14" t="n">
        <v>8.4</v>
      </c>
      <c r="AH1103" s="14" t="n">
        <v>6.2</v>
      </c>
      <c r="AI1103" s="14" t="n">
        <v>6.2</v>
      </c>
      <c r="AJ1103" s="14" t="n">
        <v>6.9</v>
      </c>
      <c r="AK1103" s="14" t="n">
        <v>8.9</v>
      </c>
      <c r="AL1103" s="14" t="n">
        <v>8.3</v>
      </c>
      <c r="AM1103" s="14" t="n">
        <v>9.4</v>
      </c>
      <c r="AN1103" s="14" t="n">
        <v>13.3</v>
      </c>
      <c r="AO1103" s="14" t="n">
        <v>10.2</v>
      </c>
      <c r="AQ1103" s="25" t="s">
        <v>149</v>
      </c>
      <c r="AR1103" s="14" t="n">
        <v>12.5</v>
      </c>
      <c r="AS1103" s="14" t="n">
        <v>14.1</v>
      </c>
      <c r="AT1103" s="14" t="n">
        <v>14.1</v>
      </c>
      <c r="AU1103" s="14" t="n">
        <v>9.5</v>
      </c>
      <c r="AV1103" s="14" t="n">
        <v>7.6</v>
      </c>
      <c r="AW1103" s="14" t="n">
        <v>5.4</v>
      </c>
      <c r="AX1103" s="14" t="n">
        <v>5.3</v>
      </c>
      <c r="AY1103" s="14" t="n">
        <v>5.9</v>
      </c>
      <c r="AZ1103" s="14" t="n">
        <v>7.4</v>
      </c>
      <c r="BA1103" s="14" t="n">
        <v>6.6</v>
      </c>
      <c r="BB1103" s="14" t="n">
        <v>7.8</v>
      </c>
      <c r="BC1103" s="14" t="n">
        <v>11.5</v>
      </c>
      <c r="BD1103" s="14" t="n">
        <v>9</v>
      </c>
    </row>
    <row r="1104" customFormat="false" ht="12.8" hidden="false" customHeight="false" outlineLevel="0" collapsed="false">
      <c r="AA1104" s="0" t="n">
        <f aca="false">AA1103+1</f>
        <v>2014</v>
      </c>
      <c r="AB1104" s="25" t="s">
        <v>150</v>
      </c>
      <c r="AC1104" s="14" t="n">
        <v>15.8</v>
      </c>
      <c r="AD1104" s="14" t="n">
        <v>14.8</v>
      </c>
      <c r="AE1104" s="14" t="n">
        <v>13.1</v>
      </c>
      <c r="AF1104" s="14" t="n">
        <v>10.8</v>
      </c>
      <c r="AG1104" s="14" t="n">
        <v>9.8</v>
      </c>
      <c r="AH1104" s="14" t="n">
        <v>7.2</v>
      </c>
      <c r="AI1104" s="14" t="n">
        <v>5.5</v>
      </c>
      <c r="AJ1104" s="14" t="n">
        <v>3.7</v>
      </c>
      <c r="AK1104" s="14" t="n">
        <v>7.2</v>
      </c>
      <c r="AL1104" s="14" t="n">
        <v>9.3</v>
      </c>
      <c r="AM1104" s="14" t="n">
        <v>12</v>
      </c>
      <c r="AN1104" s="14" t="n">
        <v>12.8</v>
      </c>
      <c r="AO1104" s="14" t="n">
        <v>10.2</v>
      </c>
      <c r="AQ1104" s="25" t="s">
        <v>150</v>
      </c>
      <c r="AR1104" s="14" t="n">
        <v>14.7</v>
      </c>
      <c r="AS1104" s="14" t="n">
        <v>14</v>
      </c>
      <c r="AT1104" s="14" t="n">
        <v>11.4</v>
      </c>
      <c r="AU1104" s="14" t="n">
        <v>10</v>
      </c>
      <c r="AV1104" s="14" t="n">
        <v>8.7</v>
      </c>
      <c r="AW1104" s="14" t="n">
        <v>6.2</v>
      </c>
      <c r="AX1104" s="14" t="n">
        <v>4.6</v>
      </c>
      <c r="AY1104" s="14" t="n">
        <v>2.6</v>
      </c>
      <c r="AZ1104" s="14" t="n">
        <v>5.5</v>
      </c>
      <c r="BA1104" s="14" t="n">
        <v>7.6</v>
      </c>
      <c r="BB1104" s="14" t="n">
        <v>10.2</v>
      </c>
      <c r="BC1104" s="14" t="n">
        <v>11.6</v>
      </c>
      <c r="BD1104" s="14" t="n">
        <v>8.9</v>
      </c>
    </row>
    <row r="1105" customFormat="false" ht="12.8" hidden="false" customHeight="false" outlineLevel="0" collapsed="false">
      <c r="AA1105" s="0" t="n">
        <f aca="false">AA1104+1</f>
        <v>2015</v>
      </c>
      <c r="AB1105" s="25" t="s">
        <v>151</v>
      </c>
      <c r="AC1105" s="14" t="n">
        <v>14.3</v>
      </c>
      <c r="AD1105" s="14" t="n">
        <v>14.2</v>
      </c>
      <c r="AE1105" s="14" t="n">
        <v>10.4</v>
      </c>
      <c r="AF1105" s="14" t="n">
        <v>8.1</v>
      </c>
      <c r="AG1105" s="14" t="n">
        <v>7.5</v>
      </c>
      <c r="AH1105" s="14" t="n">
        <v>5.2</v>
      </c>
      <c r="AI1105" s="14" t="n">
        <v>3.6</v>
      </c>
      <c r="AJ1105" s="14" t="n">
        <v>4.6</v>
      </c>
      <c r="AK1105" s="14" t="n">
        <v>4.8</v>
      </c>
      <c r="AL1105" s="14" t="n">
        <v>9.9</v>
      </c>
      <c r="AM1105" s="14" t="n">
        <v>11.2</v>
      </c>
      <c r="AN1105" s="14" t="n">
        <v>14.1</v>
      </c>
      <c r="AO1105" s="14" t="n">
        <v>9</v>
      </c>
      <c r="AQ1105" s="25" t="s">
        <v>151</v>
      </c>
      <c r="AR1105" s="14" t="n">
        <v>14.3</v>
      </c>
      <c r="AS1105" s="14" t="n">
        <v>14.2</v>
      </c>
      <c r="AT1105" s="14" t="n">
        <v>10.4</v>
      </c>
      <c r="AU1105" s="14" t="n">
        <v>8.1</v>
      </c>
      <c r="AV1105" s="14" t="n">
        <v>7.5</v>
      </c>
      <c r="AW1105" s="14" t="n">
        <v>5.2</v>
      </c>
      <c r="AX1105" s="14" t="n">
        <v>3.6</v>
      </c>
      <c r="AY1105" s="14" t="n">
        <v>4.6</v>
      </c>
      <c r="AZ1105" s="14" t="n">
        <v>4.8</v>
      </c>
      <c r="BA1105" s="14" t="n">
        <v>9.9</v>
      </c>
      <c r="BB1105" s="14" t="n">
        <v>11.2</v>
      </c>
      <c r="BC1105" s="14" t="n">
        <v>14.1</v>
      </c>
      <c r="BD1105" s="14" t="n">
        <v>9</v>
      </c>
    </row>
    <row r="1106" customFormat="false" ht="12.8" hidden="false" customHeight="false" outlineLevel="0" collapsed="false">
      <c r="AA1106" s="0" t="n">
        <f aca="false">AA1105+1</f>
        <v>2016</v>
      </c>
      <c r="AB1106" s="25" t="s">
        <v>152</v>
      </c>
      <c r="AC1106" s="14" t="n">
        <v>15.5</v>
      </c>
      <c r="AD1106" s="14" t="n">
        <v>13.5</v>
      </c>
      <c r="AE1106" s="14" t="n">
        <v>14.1</v>
      </c>
      <c r="AF1106" s="14" t="n">
        <v>9.6</v>
      </c>
      <c r="AG1106" s="14" t="n">
        <v>9</v>
      </c>
      <c r="AH1106" s="14" t="n">
        <v>5.5</v>
      </c>
      <c r="AI1106" s="14" t="n">
        <v>5.7</v>
      </c>
      <c r="AJ1106" s="14" t="n">
        <v>4.3</v>
      </c>
      <c r="AK1106" s="14" t="n">
        <v>5.5</v>
      </c>
      <c r="AL1106" s="14" t="n">
        <v>6.3</v>
      </c>
      <c r="AM1106" s="14" t="n">
        <v>7.7</v>
      </c>
      <c r="AN1106" s="14" t="n">
        <v>11.5</v>
      </c>
      <c r="AO1106" s="14" t="n">
        <v>9</v>
      </c>
      <c r="AQ1106" s="25" t="s">
        <v>152</v>
      </c>
      <c r="AR1106" s="14" t="n">
        <v>15.5</v>
      </c>
      <c r="AS1106" s="14" t="n">
        <v>13.5</v>
      </c>
      <c r="AT1106" s="14" t="n">
        <v>14.1</v>
      </c>
      <c r="AU1106" s="14" t="n">
        <v>9.6</v>
      </c>
      <c r="AV1106" s="14" t="n">
        <v>9</v>
      </c>
      <c r="AW1106" s="14" t="n">
        <v>5.5</v>
      </c>
      <c r="AX1106" s="14" t="n">
        <v>5.7</v>
      </c>
      <c r="AY1106" s="14" t="n">
        <v>4.3</v>
      </c>
      <c r="AZ1106" s="14" t="n">
        <v>5.5</v>
      </c>
      <c r="BA1106" s="14" t="n">
        <v>6.3</v>
      </c>
      <c r="BB1106" s="14" t="n">
        <v>7.7</v>
      </c>
      <c r="BC1106" s="14" t="n">
        <v>11.5</v>
      </c>
      <c r="BD1106" s="14" t="n">
        <v>9</v>
      </c>
    </row>
    <row r="1107" customFormat="false" ht="12.8" hidden="false" customHeight="false" outlineLevel="0" collapsed="false">
      <c r="AA1107" s="0" t="n">
        <f aca="false">AA1106+1</f>
        <v>2017</v>
      </c>
      <c r="AB1107" s="25" t="s">
        <v>153</v>
      </c>
      <c r="AC1107" s="14" t="n">
        <v>14.3</v>
      </c>
      <c r="AD1107" s="14" t="n">
        <v>12.6</v>
      </c>
      <c r="AE1107" s="14" t="n">
        <v>13.9</v>
      </c>
      <c r="AF1107" s="14" t="n">
        <v>9.7</v>
      </c>
      <c r="AG1107" s="14" t="n">
        <v>6.3</v>
      </c>
      <c r="AH1107" s="14" t="n">
        <v>3.6</v>
      </c>
      <c r="AI1107" s="14" t="n">
        <v>4</v>
      </c>
      <c r="AJ1107" s="14" t="n">
        <v>4.1</v>
      </c>
      <c r="AK1107" s="14" t="n">
        <v>5.3</v>
      </c>
      <c r="AL1107" s="14" t="n">
        <v>8</v>
      </c>
      <c r="AM1107" s="14" t="n">
        <v>12.5</v>
      </c>
      <c r="AN1107" s="14" t="n">
        <v>11.5</v>
      </c>
      <c r="AO1107" s="14" t="n">
        <v>8.8</v>
      </c>
      <c r="AQ1107" s="25" t="s">
        <v>153</v>
      </c>
      <c r="AR1107" s="14" t="n">
        <v>14.3</v>
      </c>
      <c r="AS1107" s="14" t="n">
        <v>12.6</v>
      </c>
      <c r="AT1107" s="14" t="n">
        <v>13.9</v>
      </c>
      <c r="AU1107" s="14" t="n">
        <v>9.7</v>
      </c>
      <c r="AV1107" s="14" t="n">
        <v>6.3</v>
      </c>
      <c r="AW1107" s="14" t="n">
        <v>3.6</v>
      </c>
      <c r="AX1107" s="14" t="n">
        <v>4</v>
      </c>
      <c r="AY1107" s="14" t="n">
        <v>4.1</v>
      </c>
      <c r="AZ1107" s="14" t="n">
        <v>5.3</v>
      </c>
      <c r="BA1107" s="14" t="n">
        <v>8</v>
      </c>
      <c r="BB1107" s="14" t="n">
        <v>12.5</v>
      </c>
      <c r="BC1107" s="14" t="n">
        <v>11.5</v>
      </c>
      <c r="BD1107" s="14" t="n">
        <v>8.8</v>
      </c>
    </row>
    <row r="1108" customFormat="false" ht="12.8" hidden="false" customHeight="false" outlineLevel="0" collapsed="false">
      <c r="AA1108" s="0" t="n">
        <f aca="false">AA1107+1</f>
        <v>2018</v>
      </c>
      <c r="AB1108" s="25" t="s">
        <v>154</v>
      </c>
      <c r="AC1108" s="14" t="n">
        <v>14.1</v>
      </c>
      <c r="AD1108" s="14" t="n">
        <v>14.7</v>
      </c>
      <c r="AE1108" s="14" t="n">
        <v>11.1</v>
      </c>
      <c r="AF1108" s="14" t="n">
        <v>9.6</v>
      </c>
      <c r="AG1108" s="14" t="n">
        <v>7.4</v>
      </c>
      <c r="AH1108" s="14" t="n">
        <v>4.2</v>
      </c>
      <c r="AI1108" s="14" t="n">
        <v>4.6</v>
      </c>
      <c r="AJ1108" s="14" t="n">
        <v>4.6</v>
      </c>
      <c r="AK1108" s="14" t="n">
        <v>3.1</v>
      </c>
      <c r="AL1108" s="14" t="n">
        <v>8.2</v>
      </c>
      <c r="AM1108" s="14" t="n">
        <v>10.2</v>
      </c>
      <c r="AN1108" s="14" t="n">
        <v>14.4</v>
      </c>
      <c r="AO1108" s="14" t="n">
        <v>8.8</v>
      </c>
      <c r="AQ1108" s="25" t="s">
        <v>154</v>
      </c>
      <c r="AR1108" s="14" t="n">
        <v>14.1</v>
      </c>
      <c r="AS1108" s="14" t="n">
        <v>14.7</v>
      </c>
      <c r="AT1108" s="14" t="n">
        <v>11.1</v>
      </c>
      <c r="AU1108" s="14" t="n">
        <v>9.6</v>
      </c>
      <c r="AV1108" s="14" t="n">
        <v>7.4</v>
      </c>
      <c r="AW1108" s="14" t="n">
        <v>4.2</v>
      </c>
      <c r="AX1108" s="14" t="n">
        <v>4.6</v>
      </c>
      <c r="AY1108" s="14" t="n">
        <v>4.6</v>
      </c>
      <c r="AZ1108" s="14" t="n">
        <v>3.1</v>
      </c>
      <c r="BA1108" s="14" t="n">
        <v>8.2</v>
      </c>
      <c r="BB1108" s="14" t="n">
        <v>10.2</v>
      </c>
      <c r="BC1108" s="14" t="n">
        <v>14.4</v>
      </c>
      <c r="BD1108" s="14" t="n">
        <v>8.8</v>
      </c>
    </row>
    <row r="1109" customFormat="false" ht="12.8" hidden="false" customHeight="false" outlineLevel="0" collapsed="false">
      <c r="AA1109" s="0" t="n">
        <f aca="false">AA1108+1</f>
        <v>2019</v>
      </c>
      <c r="AB1109" s="25" t="s">
        <v>155</v>
      </c>
      <c r="AC1109" s="14" t="n">
        <v>14.9</v>
      </c>
      <c r="AD1109" s="14" t="n">
        <v>13.1</v>
      </c>
      <c r="AE1109" s="14" t="n">
        <v>12.1</v>
      </c>
      <c r="AF1109" s="14" t="n">
        <v>9.6</v>
      </c>
      <c r="AG1109" s="14" t="n">
        <v>7</v>
      </c>
      <c r="AQ1109" s="25" t="s">
        <v>155</v>
      </c>
      <c r="AR1109" s="14" t="n">
        <v>14.9</v>
      </c>
      <c r="AS1109" s="14" t="n">
        <v>13.1</v>
      </c>
      <c r="AT1109" s="14" t="n">
        <v>12.1</v>
      </c>
      <c r="AU1109" s="14" t="n">
        <v>9.6</v>
      </c>
      <c r="AV1109" s="14" t="n">
        <v>7</v>
      </c>
    </row>
    <row r="1120" customFormat="false" ht="12.8" hidden="false" customHeight="false" outlineLevel="0" collapsed="false">
      <c r="AB1120" s="0" t="s">
        <v>13</v>
      </c>
    </row>
    <row r="1122" customFormat="false" ht="12.8" hidden="false" customHeight="false" outlineLevel="0" collapsed="false">
      <c r="AA1122" s="0" t="n">
        <v>1889</v>
      </c>
      <c r="AB1122" s="13" t="n">
        <v>1889</v>
      </c>
      <c r="AC1122" s="14" t="n">
        <v>34.4</v>
      </c>
      <c r="AD1122" s="14" t="n">
        <v>36.5</v>
      </c>
      <c r="AE1122" s="14" t="n">
        <v>32.3</v>
      </c>
      <c r="AF1122" s="14" t="n">
        <v>25.3</v>
      </c>
      <c r="AG1122" s="14" t="n">
        <v>18.9</v>
      </c>
      <c r="AH1122" s="14" t="n">
        <v>16.1</v>
      </c>
      <c r="AI1122" s="14" t="n">
        <v>17.1</v>
      </c>
      <c r="AJ1122" s="14" t="n">
        <v>18.6</v>
      </c>
      <c r="AK1122" s="14" t="n">
        <v>22.8</v>
      </c>
      <c r="AL1122" s="14" t="n">
        <v>29.4</v>
      </c>
      <c r="AM1122" s="14" t="n">
        <v>33.3</v>
      </c>
      <c r="AN1122" s="14" t="n">
        <v>35.6</v>
      </c>
      <c r="AO1122" s="14" t="n">
        <v>26.7</v>
      </c>
    </row>
    <row r="1123" customFormat="false" ht="12.8" hidden="false" customHeight="false" outlineLevel="0" collapsed="false">
      <c r="AA1123" s="0" t="n">
        <f aca="false">AA1122+1</f>
        <v>1890</v>
      </c>
      <c r="AB1123" s="13" t="n">
        <v>1890</v>
      </c>
      <c r="AC1123" s="14" t="n">
        <v>35.1</v>
      </c>
      <c r="AD1123" s="14" t="n">
        <v>32.8</v>
      </c>
      <c r="AE1123" s="14" t="n">
        <v>32</v>
      </c>
      <c r="AF1123" s="14" t="n">
        <v>26.3</v>
      </c>
      <c r="AG1123" s="14" t="n">
        <v>21</v>
      </c>
      <c r="AH1123" s="14" t="n">
        <v>17.5</v>
      </c>
      <c r="AI1123" s="14" t="n">
        <v>15.6</v>
      </c>
      <c r="AJ1123" s="14" t="n">
        <v>19.1</v>
      </c>
      <c r="AK1123" s="14" t="n">
        <v>24.8</v>
      </c>
      <c r="AL1123" s="14" t="n">
        <v>28.4</v>
      </c>
      <c r="AM1123" s="14" t="n">
        <v>29.7</v>
      </c>
      <c r="AN1123" s="14" t="n">
        <v>33.2</v>
      </c>
      <c r="AO1123" s="14" t="n">
        <v>26.3</v>
      </c>
    </row>
    <row r="1124" customFormat="false" ht="12.8" hidden="false" customHeight="false" outlineLevel="0" collapsed="false">
      <c r="AA1124" s="0" t="n">
        <f aca="false">AA1123+1</f>
        <v>1891</v>
      </c>
      <c r="AB1124" s="13" t="n">
        <v>1891</v>
      </c>
      <c r="AC1124" s="14" t="n">
        <v>34.3</v>
      </c>
      <c r="AD1124" s="14" t="n">
        <v>34.5</v>
      </c>
      <c r="AE1124" s="14" t="n">
        <v>31</v>
      </c>
      <c r="AF1124" s="14" t="n">
        <v>23.1</v>
      </c>
      <c r="AG1124" s="14" t="n">
        <v>22.4</v>
      </c>
      <c r="AH1124" s="14" t="n">
        <v>16</v>
      </c>
      <c r="AI1124" s="14" t="n">
        <v>16.6</v>
      </c>
      <c r="AJ1124" s="14" t="n">
        <v>18.5</v>
      </c>
      <c r="AK1124" s="14" t="n">
        <v>22.5</v>
      </c>
      <c r="AL1124" s="14" t="n">
        <v>27.9</v>
      </c>
      <c r="AM1124" s="14" t="n">
        <v>32</v>
      </c>
      <c r="AN1124" s="14" t="n">
        <v>34.4</v>
      </c>
      <c r="AO1124" s="14" t="n">
        <v>26.1</v>
      </c>
    </row>
    <row r="1125" customFormat="false" ht="12.8" hidden="false" customHeight="false" outlineLevel="0" collapsed="false">
      <c r="AA1125" s="0" t="n">
        <f aca="false">AA1124+1</f>
        <v>1892</v>
      </c>
      <c r="AB1125" s="13" t="n">
        <v>1892</v>
      </c>
      <c r="AC1125" s="14" t="n">
        <v>34.9</v>
      </c>
      <c r="AD1125" s="14" t="n">
        <v>37.7</v>
      </c>
      <c r="AE1125" s="14" t="n">
        <v>34.6</v>
      </c>
      <c r="AF1125" s="14" t="n">
        <v>24.5</v>
      </c>
      <c r="AG1125" s="14" t="n">
        <v>20.9</v>
      </c>
      <c r="AH1125" s="14" t="n">
        <v>17.9</v>
      </c>
      <c r="AI1125" s="14" t="n">
        <v>18</v>
      </c>
      <c r="AJ1125" s="14" t="n">
        <v>19.8</v>
      </c>
      <c r="AK1125" s="14" t="n">
        <v>21.6</v>
      </c>
      <c r="AL1125" s="14" t="n">
        <v>27.4</v>
      </c>
      <c r="AM1125" s="14" t="n">
        <v>32.2</v>
      </c>
      <c r="AN1125" s="14" t="n">
        <v>33.3</v>
      </c>
      <c r="AO1125" s="14" t="n">
        <v>26.9</v>
      </c>
    </row>
    <row r="1126" customFormat="false" ht="12.8" hidden="false" customHeight="false" outlineLevel="0" collapsed="false">
      <c r="AA1126" s="0" t="n">
        <f aca="false">AA1125+1</f>
        <v>1893</v>
      </c>
      <c r="AB1126" s="13" t="n">
        <v>1893</v>
      </c>
      <c r="AC1126" s="14" t="n">
        <v>35.2</v>
      </c>
      <c r="AD1126" s="14" t="n">
        <v>36.8</v>
      </c>
      <c r="AE1126" s="14" t="n">
        <v>33.5</v>
      </c>
      <c r="AF1126" s="14" t="n">
        <v>23.2</v>
      </c>
      <c r="AG1126" s="14" t="n">
        <v>21.1</v>
      </c>
      <c r="AH1126" s="14" t="n">
        <v>16.2</v>
      </c>
      <c r="AI1126" s="14" t="n">
        <v>16.9</v>
      </c>
      <c r="AJ1126" s="14" t="n">
        <v>19.9</v>
      </c>
      <c r="AK1126" s="14" t="n">
        <v>24</v>
      </c>
      <c r="AL1126" s="14" t="n">
        <v>29.6</v>
      </c>
      <c r="AM1126" s="14" t="n">
        <v>31.1</v>
      </c>
      <c r="AN1126" s="14" t="n">
        <v>34.3</v>
      </c>
      <c r="AO1126" s="14" t="n">
        <v>26.8</v>
      </c>
    </row>
    <row r="1127" customFormat="false" ht="12.8" hidden="false" customHeight="false" outlineLevel="0" collapsed="false">
      <c r="AA1127" s="0" t="n">
        <f aca="false">AA1126+1</f>
        <v>1894</v>
      </c>
      <c r="AB1127" s="13" t="n">
        <v>1894</v>
      </c>
      <c r="AC1127" s="14" t="n">
        <v>35.4</v>
      </c>
      <c r="AD1127" s="14" t="n">
        <v>33.2</v>
      </c>
      <c r="AE1127" s="14" t="n">
        <v>33.1</v>
      </c>
      <c r="AF1127" s="14" t="n">
        <v>25.8</v>
      </c>
      <c r="AG1127" s="14" t="n">
        <v>20.7</v>
      </c>
      <c r="AH1127" s="14" t="n">
        <v>18.8</v>
      </c>
      <c r="AI1127" s="14" t="n">
        <v>17.1</v>
      </c>
      <c r="AJ1127" s="14" t="n">
        <v>18.7</v>
      </c>
      <c r="AK1127" s="14" t="n">
        <v>21.9</v>
      </c>
      <c r="AL1127" s="14" t="n">
        <v>26.5</v>
      </c>
      <c r="AM1127" s="14" t="n">
        <v>33.3</v>
      </c>
      <c r="AN1127" s="14" t="n">
        <v>33.3</v>
      </c>
      <c r="AO1127" s="14" t="n">
        <v>26.5</v>
      </c>
    </row>
    <row r="1128" customFormat="false" ht="12.8" hidden="false" customHeight="false" outlineLevel="0" collapsed="false">
      <c r="AA1128" s="0" t="n">
        <f aca="false">AA1127+1</f>
        <v>1895</v>
      </c>
      <c r="AB1128" s="13" t="n">
        <v>1895</v>
      </c>
      <c r="AC1128" s="14" t="n">
        <v>31.6</v>
      </c>
      <c r="AD1128" s="14" t="n">
        <v>34.6</v>
      </c>
      <c r="AE1128" s="14" t="n">
        <v>32.1</v>
      </c>
      <c r="AF1128" s="14" t="n">
        <v>26</v>
      </c>
      <c r="AG1128" s="14" t="n">
        <v>20.5</v>
      </c>
      <c r="AH1128" s="14" t="n">
        <v>18.5</v>
      </c>
      <c r="AI1128" s="14" t="n">
        <v>16.3</v>
      </c>
      <c r="AJ1128" s="14" t="n">
        <v>20.9</v>
      </c>
      <c r="AK1128" s="14" t="n">
        <v>23.8</v>
      </c>
      <c r="AL1128" s="14" t="n">
        <v>31.6</v>
      </c>
      <c r="AM1128" s="14" t="n">
        <v>31.8</v>
      </c>
      <c r="AN1128" s="14" t="n">
        <v>35.7</v>
      </c>
      <c r="AO1128" s="14" t="n">
        <v>26.9</v>
      </c>
    </row>
    <row r="1129" customFormat="false" ht="12.8" hidden="false" customHeight="false" outlineLevel="0" collapsed="false">
      <c r="AA1129" s="0" t="n">
        <f aca="false">AA1128+1</f>
        <v>1896</v>
      </c>
      <c r="AB1129" s="13" t="n">
        <v>1896</v>
      </c>
      <c r="AC1129" s="14" t="n">
        <v>39.6</v>
      </c>
      <c r="AD1129" s="14" t="n">
        <v>35.8</v>
      </c>
      <c r="AE1129" s="14" t="n">
        <v>32.3</v>
      </c>
      <c r="AF1129" s="14" t="n">
        <v>26.3</v>
      </c>
      <c r="AG1129" s="14" t="n">
        <v>21</v>
      </c>
      <c r="AH1129" s="14" t="n">
        <v>16.9</v>
      </c>
      <c r="AI1129" s="14" t="n">
        <v>15.7</v>
      </c>
      <c r="AJ1129" s="14" t="n">
        <v>18.6</v>
      </c>
      <c r="AK1129" s="14" t="n">
        <v>22.6</v>
      </c>
      <c r="AL1129" s="14" t="n">
        <v>31.4</v>
      </c>
      <c r="AM1129" s="14" t="n">
        <v>32</v>
      </c>
      <c r="AN1129" s="14" t="n">
        <v>35.6</v>
      </c>
      <c r="AO1129" s="14" t="n">
        <v>27.3</v>
      </c>
    </row>
    <row r="1130" customFormat="false" ht="12.8" hidden="false" customHeight="false" outlineLevel="0" collapsed="false">
      <c r="AA1130" s="0" t="n">
        <f aca="false">AA1129+1</f>
        <v>1897</v>
      </c>
      <c r="AB1130" s="13" t="n">
        <v>1897</v>
      </c>
      <c r="AC1130" s="14" t="n">
        <v>33.9</v>
      </c>
      <c r="AD1130" s="14" t="n">
        <v>33.7</v>
      </c>
      <c r="AE1130" s="14" t="n">
        <v>29.9</v>
      </c>
      <c r="AF1130" s="14" t="n">
        <v>28.3</v>
      </c>
      <c r="AG1130" s="14" t="n">
        <v>21.3</v>
      </c>
      <c r="AH1130" s="14" t="n">
        <v>18.3</v>
      </c>
      <c r="AI1130" s="14" t="n">
        <v>17.7</v>
      </c>
      <c r="AJ1130" s="14" t="n">
        <v>18.4</v>
      </c>
      <c r="AK1130" s="14" t="n">
        <v>23.2</v>
      </c>
      <c r="AL1130" s="14" t="n">
        <v>27.4</v>
      </c>
      <c r="AM1130" s="14" t="n">
        <v>34.7</v>
      </c>
      <c r="AN1130" s="14" t="n">
        <v>36.2</v>
      </c>
      <c r="AO1130" s="14" t="n">
        <v>26.9</v>
      </c>
    </row>
    <row r="1131" customFormat="false" ht="12.8" hidden="false" customHeight="false" outlineLevel="0" collapsed="false">
      <c r="AA1131" s="0" t="n">
        <f aca="false">AA1130+1</f>
        <v>1898</v>
      </c>
      <c r="AB1131" s="13" t="n">
        <v>1898</v>
      </c>
      <c r="AC1131" s="14" t="n">
        <v>38.4</v>
      </c>
      <c r="AD1131" s="14" t="n">
        <v>35.3</v>
      </c>
      <c r="AE1131" s="14" t="n">
        <v>32.8</v>
      </c>
      <c r="AF1131" s="14" t="n">
        <v>26.1</v>
      </c>
      <c r="AG1131" s="14" t="n">
        <v>19.7</v>
      </c>
      <c r="AH1131" s="14" t="n">
        <v>16.4</v>
      </c>
      <c r="AI1131" s="14" t="n">
        <v>17.9</v>
      </c>
      <c r="AJ1131" s="14" t="n">
        <v>20.5</v>
      </c>
      <c r="AK1131" s="14" t="n">
        <v>25.2</v>
      </c>
      <c r="AL1131" s="14" t="n">
        <v>30.8</v>
      </c>
      <c r="AM1131" s="14" t="n">
        <v>32.1</v>
      </c>
      <c r="AN1131" s="14" t="n">
        <v>36.8</v>
      </c>
      <c r="AO1131" s="14" t="n">
        <v>27.7</v>
      </c>
    </row>
    <row r="1132" customFormat="false" ht="12.8" hidden="false" customHeight="false" outlineLevel="0" collapsed="false">
      <c r="AA1132" s="0" t="n">
        <f aca="false">AA1131+1</f>
        <v>1899</v>
      </c>
      <c r="AB1132" s="13" t="n">
        <v>1899</v>
      </c>
      <c r="AC1132" s="14" t="n">
        <v>32.8</v>
      </c>
      <c r="AD1132" s="14" t="n">
        <v>36.5</v>
      </c>
      <c r="AE1132" s="14" t="n">
        <v>32.1</v>
      </c>
      <c r="AF1132" s="14" t="n">
        <v>26.2</v>
      </c>
      <c r="AG1132" s="14" t="n">
        <v>21.5</v>
      </c>
      <c r="AH1132" s="14" t="n">
        <v>16</v>
      </c>
      <c r="AI1132" s="14" t="n">
        <v>15.9</v>
      </c>
      <c r="AJ1132" s="14" t="n">
        <v>19.2</v>
      </c>
      <c r="AK1132" s="14" t="n">
        <v>24.4</v>
      </c>
      <c r="AL1132" s="14" t="n">
        <v>26.5</v>
      </c>
      <c r="AM1132" s="14" t="n">
        <v>31.8</v>
      </c>
      <c r="AN1132" s="14" t="n">
        <v>36.8</v>
      </c>
      <c r="AO1132" s="14" t="n">
        <v>26.6</v>
      </c>
    </row>
    <row r="1133" customFormat="false" ht="12.8" hidden="false" customHeight="false" outlineLevel="0" collapsed="false">
      <c r="AA1133" s="0" t="n">
        <f aca="false">AA1132+1</f>
        <v>1900</v>
      </c>
      <c r="AB1133" s="13" t="n">
        <v>1900</v>
      </c>
      <c r="AC1133" s="14" t="n">
        <v>35.2</v>
      </c>
      <c r="AD1133" s="14" t="n">
        <v>38.9</v>
      </c>
      <c r="AE1133" s="14" t="n">
        <v>29.7</v>
      </c>
      <c r="AF1133" s="14" t="n">
        <v>24.4</v>
      </c>
      <c r="AG1133" s="14" t="n">
        <v>20.2</v>
      </c>
      <c r="AH1133" s="14" t="n">
        <v>18.2</v>
      </c>
      <c r="AI1133" s="14" t="n">
        <v>16</v>
      </c>
      <c r="AJ1133" s="14" t="n">
        <v>19.3</v>
      </c>
      <c r="AK1133" s="14" t="n">
        <v>21.7</v>
      </c>
      <c r="AL1133" s="14" t="n">
        <v>29.2</v>
      </c>
      <c r="AM1133" s="14" t="n">
        <v>34.5</v>
      </c>
      <c r="AN1133" s="14" t="n">
        <v>35.3</v>
      </c>
      <c r="AO1133" s="14" t="n">
        <v>26.9</v>
      </c>
    </row>
    <row r="1134" customFormat="false" ht="12.8" hidden="false" customHeight="false" outlineLevel="0" collapsed="false">
      <c r="AA1134" s="0" t="n">
        <f aca="false">AA1133+1</f>
        <v>1901</v>
      </c>
      <c r="AB1134" s="13" t="n">
        <v>1901</v>
      </c>
      <c r="AC1134" s="14" t="n">
        <v>35.1</v>
      </c>
      <c r="AD1134" s="14" t="n">
        <v>35.8</v>
      </c>
      <c r="AE1134" s="14" t="n">
        <v>30.9</v>
      </c>
      <c r="AF1134" s="14" t="n">
        <v>25.8</v>
      </c>
      <c r="AG1134" s="14" t="n">
        <v>23</v>
      </c>
      <c r="AH1134" s="14" t="n">
        <v>16.8</v>
      </c>
      <c r="AI1134" s="14" t="n">
        <v>15.9</v>
      </c>
      <c r="AJ1134" s="14" t="n">
        <v>19.5</v>
      </c>
      <c r="AK1134" s="14" t="n">
        <v>24.5</v>
      </c>
      <c r="AL1134" s="14" t="n">
        <v>27</v>
      </c>
      <c r="AM1134" s="14" t="n">
        <v>35.8</v>
      </c>
      <c r="AN1134" s="14" t="n">
        <v>37.4</v>
      </c>
      <c r="AO1134" s="14" t="n">
        <v>27.3</v>
      </c>
    </row>
    <row r="1135" customFormat="false" ht="12.8" hidden="false" customHeight="false" outlineLevel="0" collapsed="false">
      <c r="AA1135" s="0" t="n">
        <f aca="false">AA1134+1</f>
        <v>1902</v>
      </c>
      <c r="AB1135" s="13" t="n">
        <v>1902</v>
      </c>
      <c r="AC1135" s="14" t="n">
        <v>35.8</v>
      </c>
      <c r="AD1135" s="14" t="n">
        <v>35</v>
      </c>
      <c r="AE1135" s="14" t="n">
        <v>32.7</v>
      </c>
      <c r="AF1135" s="14" t="n">
        <v>28.3</v>
      </c>
      <c r="AG1135" s="14" t="n">
        <v>23.2</v>
      </c>
      <c r="AH1135" s="14" t="n">
        <v>19.1</v>
      </c>
      <c r="AI1135" s="14" t="n">
        <v>18.7</v>
      </c>
      <c r="AJ1135" s="14" t="n">
        <v>19.6</v>
      </c>
      <c r="AK1135" s="14" t="n">
        <v>24.9</v>
      </c>
      <c r="AL1135" s="14" t="n">
        <v>28.8</v>
      </c>
      <c r="AM1135" s="14" t="n">
        <v>34.1</v>
      </c>
      <c r="AN1135" s="14" t="n">
        <v>32.8</v>
      </c>
      <c r="AO1135" s="14" t="n">
        <v>27.8</v>
      </c>
    </row>
    <row r="1136" customFormat="false" ht="12.8" hidden="false" customHeight="false" outlineLevel="0" collapsed="false">
      <c r="AA1136" s="0" t="n">
        <f aca="false">AA1135+1</f>
        <v>1903</v>
      </c>
      <c r="AB1136" s="13" t="n">
        <v>1903</v>
      </c>
      <c r="AC1136" s="14" t="n">
        <v>35.5</v>
      </c>
      <c r="AD1136" s="14" t="n">
        <v>34.3</v>
      </c>
      <c r="AE1136" s="14" t="n">
        <v>32.7</v>
      </c>
      <c r="AF1136" s="14" t="n">
        <v>25.9</v>
      </c>
      <c r="AG1136" s="14" t="n">
        <v>20.5</v>
      </c>
      <c r="AH1136" s="14" t="n">
        <v>17.5</v>
      </c>
      <c r="AI1136" s="14" t="n">
        <v>16.7</v>
      </c>
      <c r="AJ1136" s="14" t="n">
        <v>20.2</v>
      </c>
      <c r="AK1136" s="14" t="n">
        <v>23.1</v>
      </c>
      <c r="AL1136" s="14" t="n">
        <v>28</v>
      </c>
      <c r="AM1136" s="14" t="n">
        <v>31.1</v>
      </c>
      <c r="AN1136" s="14" t="n">
        <v>30.7</v>
      </c>
      <c r="AO1136" s="14" t="n">
        <v>26.4</v>
      </c>
    </row>
    <row r="1137" customFormat="false" ht="12.8" hidden="false" customHeight="false" outlineLevel="0" collapsed="false">
      <c r="AA1137" s="0" t="n">
        <f aca="false">AA1136+1</f>
        <v>1904</v>
      </c>
      <c r="AB1137" s="13" t="n">
        <v>1904</v>
      </c>
      <c r="AC1137" s="14" t="n">
        <v>33.4</v>
      </c>
      <c r="AD1137" s="14" t="n">
        <v>32.5</v>
      </c>
      <c r="AE1137" s="14" t="n">
        <v>30.6</v>
      </c>
      <c r="AF1137" s="14" t="n">
        <v>27.9</v>
      </c>
      <c r="AG1137" s="14" t="n">
        <v>22.3</v>
      </c>
      <c r="AH1137" s="14" t="n">
        <v>17</v>
      </c>
      <c r="AI1137" s="14" t="n">
        <v>15</v>
      </c>
      <c r="AJ1137" s="14" t="n">
        <v>18.8</v>
      </c>
      <c r="AK1137" s="14" t="n">
        <v>22.7</v>
      </c>
      <c r="AL1137" s="14" t="n">
        <v>26.7</v>
      </c>
      <c r="AM1137" s="14" t="n">
        <v>32.4</v>
      </c>
      <c r="AN1137" s="14" t="n">
        <v>35.2</v>
      </c>
      <c r="AO1137" s="14" t="n">
        <v>26.2</v>
      </c>
    </row>
    <row r="1138" customFormat="false" ht="12.8" hidden="false" customHeight="false" outlineLevel="0" collapsed="false">
      <c r="AA1138" s="0" t="n">
        <f aca="false">AA1137+1</f>
        <v>1905</v>
      </c>
      <c r="AB1138" s="13" t="n">
        <v>1905</v>
      </c>
      <c r="AC1138" s="14" t="n">
        <v>36.9</v>
      </c>
      <c r="AD1138" s="14" t="n">
        <v>32.8</v>
      </c>
      <c r="AE1138" s="14" t="n">
        <v>31.8</v>
      </c>
      <c r="AF1138" s="14" t="n">
        <v>26.9</v>
      </c>
      <c r="AG1138" s="14" t="n">
        <v>23.1</v>
      </c>
      <c r="AH1138" s="14" t="n">
        <v>17.7</v>
      </c>
      <c r="AI1138" s="14" t="n">
        <v>15.6</v>
      </c>
      <c r="AJ1138" s="14" t="n">
        <v>18.7</v>
      </c>
      <c r="AK1138" s="14" t="n">
        <v>20.4</v>
      </c>
      <c r="AL1138" s="14" t="n">
        <v>23.4</v>
      </c>
      <c r="AM1138" s="14" t="n">
        <v>32.6</v>
      </c>
      <c r="AN1138" s="14" t="n">
        <v>36.3</v>
      </c>
      <c r="AO1138" s="14" t="n">
        <v>26.3</v>
      </c>
    </row>
    <row r="1139" customFormat="false" ht="12.8" hidden="false" customHeight="false" outlineLevel="0" collapsed="false">
      <c r="AA1139" s="0" t="n">
        <f aca="false">AA1138+1</f>
        <v>1906</v>
      </c>
      <c r="AB1139" s="13" t="n">
        <v>1906</v>
      </c>
      <c r="AC1139" s="14" t="n">
        <v>39.9</v>
      </c>
      <c r="AD1139" s="14" t="n">
        <v>39.1</v>
      </c>
      <c r="AE1139" s="14" t="n">
        <v>27.3</v>
      </c>
      <c r="AF1139" s="14" t="n">
        <v>28.2</v>
      </c>
      <c r="AG1139" s="14" t="n">
        <v>22.8</v>
      </c>
      <c r="AH1139" s="14" t="n">
        <v>19.3</v>
      </c>
      <c r="AI1139" s="14" t="n">
        <v>18.3</v>
      </c>
      <c r="AJ1139" s="14" t="n">
        <v>18.4</v>
      </c>
      <c r="AK1139" s="14" t="n">
        <v>22</v>
      </c>
      <c r="AL1139" s="14" t="n">
        <v>27.8</v>
      </c>
      <c r="AM1139" s="14" t="n">
        <v>28.8</v>
      </c>
      <c r="AN1139" s="14" t="n">
        <v>35.2</v>
      </c>
      <c r="AO1139" s="14" t="n">
        <v>27.3</v>
      </c>
    </row>
    <row r="1140" customFormat="false" ht="12.8" hidden="false" customHeight="false" outlineLevel="0" collapsed="false">
      <c r="AA1140" s="0" t="n">
        <f aca="false">AA1139+1</f>
        <v>1907</v>
      </c>
      <c r="AB1140" s="13" t="n">
        <v>1907</v>
      </c>
      <c r="AC1140" s="14" t="n">
        <v>33.4</v>
      </c>
      <c r="AD1140" s="14" t="n">
        <v>35.9</v>
      </c>
      <c r="AE1140" s="14" t="n">
        <v>30.5</v>
      </c>
      <c r="AF1140" s="14" t="n">
        <v>25.5</v>
      </c>
      <c r="AG1140" s="14" t="n">
        <v>22.2</v>
      </c>
      <c r="AH1140" s="14" t="n">
        <v>16.4</v>
      </c>
      <c r="AI1140" s="14" t="n">
        <v>17.1</v>
      </c>
      <c r="AJ1140" s="14" t="n">
        <v>20.6</v>
      </c>
      <c r="AK1140" s="14" t="n">
        <v>26.1</v>
      </c>
      <c r="AL1140" s="14" t="n">
        <v>28.3</v>
      </c>
      <c r="AM1140" s="14" t="n">
        <v>31.2</v>
      </c>
      <c r="AN1140" s="14" t="n">
        <v>34.7</v>
      </c>
      <c r="AO1140" s="14" t="n">
        <v>26.8</v>
      </c>
    </row>
    <row r="1141" customFormat="false" ht="12.8" hidden="false" customHeight="false" outlineLevel="0" collapsed="false">
      <c r="AA1141" s="0" t="n">
        <f aca="false">AA1140+1</f>
        <v>1908</v>
      </c>
      <c r="AB1141" s="25" t="s">
        <v>38</v>
      </c>
      <c r="AC1141" s="14" t="n">
        <v>38.1</v>
      </c>
      <c r="AD1141" s="14" t="n">
        <v>35.3</v>
      </c>
      <c r="AE1141" s="14" t="n">
        <v>29.4</v>
      </c>
      <c r="AF1141" s="14" t="n">
        <v>27.2</v>
      </c>
      <c r="AG1141" s="14" t="n">
        <v>21.3</v>
      </c>
      <c r="AH1141" s="14" t="n">
        <v>15.8</v>
      </c>
      <c r="AI1141" s="14" t="n">
        <v>16.5</v>
      </c>
      <c r="AJ1141" s="14" t="n">
        <v>18.5</v>
      </c>
      <c r="AK1141" s="14" t="n">
        <v>20.7</v>
      </c>
      <c r="AL1141" s="14" t="n">
        <v>27.8</v>
      </c>
      <c r="AM1141" s="14" t="n">
        <v>33.2</v>
      </c>
      <c r="AN1141" s="14" t="n">
        <v>35.4</v>
      </c>
      <c r="AO1141" s="14" t="n">
        <v>26.6</v>
      </c>
    </row>
    <row r="1142" customFormat="false" ht="12.8" hidden="false" customHeight="false" outlineLevel="0" collapsed="false">
      <c r="AA1142" s="0" t="n">
        <f aca="false">AA1141+1</f>
        <v>1909</v>
      </c>
      <c r="AB1142" s="25" t="s">
        <v>40</v>
      </c>
      <c r="AC1142" s="14" t="n">
        <v>34.6</v>
      </c>
      <c r="AD1142" s="14" t="n">
        <v>34.1</v>
      </c>
      <c r="AE1142" s="14" t="n">
        <v>31.7</v>
      </c>
      <c r="AF1142" s="14" t="n">
        <v>24.4</v>
      </c>
      <c r="AG1142" s="14" t="n">
        <v>20.3</v>
      </c>
      <c r="AH1142" s="14" t="n">
        <v>16.7</v>
      </c>
      <c r="AI1142" s="14" t="n">
        <v>16.1</v>
      </c>
      <c r="AJ1142" s="14" t="n">
        <v>18.5</v>
      </c>
      <c r="AK1142" s="14" t="n">
        <v>24.1</v>
      </c>
      <c r="AL1142" s="14" t="n">
        <v>28.1</v>
      </c>
      <c r="AM1142" s="14" t="n">
        <v>31</v>
      </c>
      <c r="AN1142" s="14" t="n">
        <v>32.1</v>
      </c>
      <c r="AO1142" s="14" t="n">
        <v>26</v>
      </c>
    </row>
    <row r="1143" customFormat="false" ht="12.8" hidden="false" customHeight="false" outlineLevel="0" collapsed="false">
      <c r="AA1143" s="0" t="n">
        <f aca="false">AA1142+1</f>
        <v>1910</v>
      </c>
      <c r="AB1143" s="25" t="s">
        <v>41</v>
      </c>
      <c r="AC1143" s="14" t="n">
        <v>34.9</v>
      </c>
      <c r="AD1143" s="14" t="n">
        <v>36.3</v>
      </c>
      <c r="AE1143" s="14" t="n">
        <v>30.2</v>
      </c>
      <c r="AF1143" s="14" t="n">
        <v>28.4</v>
      </c>
      <c r="AG1143" s="14" t="n">
        <v>21.6</v>
      </c>
      <c r="AH1143" s="14" t="n">
        <v>16.7</v>
      </c>
      <c r="AI1143" s="14" t="n">
        <v>16.4</v>
      </c>
      <c r="AJ1143" s="14" t="n">
        <v>19.8</v>
      </c>
      <c r="AK1143" s="14" t="n">
        <v>24.5</v>
      </c>
      <c r="AL1143" s="14" t="n">
        <v>24.9</v>
      </c>
      <c r="AM1143" s="14" t="n">
        <v>30.9</v>
      </c>
      <c r="AN1143" s="14" t="n">
        <v>32.5</v>
      </c>
      <c r="AO1143" s="14" t="n">
        <v>26.4</v>
      </c>
    </row>
    <row r="1144" customFormat="false" ht="12.8" hidden="false" customHeight="false" outlineLevel="0" collapsed="false">
      <c r="AA1144" s="0" t="n">
        <f aca="false">AA1143+1</f>
        <v>1911</v>
      </c>
      <c r="AB1144" s="25" t="s">
        <v>43</v>
      </c>
      <c r="AC1144" s="14" t="n">
        <v>35.8</v>
      </c>
      <c r="AD1144" s="14" t="n">
        <v>32.2</v>
      </c>
      <c r="AE1144" s="14" t="n">
        <v>31.2</v>
      </c>
      <c r="AF1144" s="14" t="n">
        <v>27.9</v>
      </c>
      <c r="AG1144" s="14" t="n">
        <v>22.2</v>
      </c>
      <c r="AH1144" s="14" t="n">
        <v>17.1</v>
      </c>
      <c r="AI1144" s="14" t="n">
        <v>17.9</v>
      </c>
      <c r="AJ1144" s="14" t="n">
        <v>21.6</v>
      </c>
      <c r="AK1144" s="14" t="n">
        <v>24.3</v>
      </c>
      <c r="AL1144" s="14" t="n">
        <v>28.9</v>
      </c>
      <c r="AM1144" s="14" t="n">
        <v>34.7</v>
      </c>
      <c r="AN1144" s="14" t="n">
        <v>34.3</v>
      </c>
      <c r="AO1144" s="14" t="n">
        <v>27.3</v>
      </c>
    </row>
    <row r="1145" customFormat="false" ht="12.8" hidden="false" customHeight="false" outlineLevel="0" collapsed="false">
      <c r="AA1145" s="0" t="n">
        <f aca="false">AA1144+1</f>
        <v>1912</v>
      </c>
      <c r="AB1145" s="25" t="s">
        <v>45</v>
      </c>
      <c r="AC1145" s="14" t="n">
        <v>36.6</v>
      </c>
      <c r="AD1145" s="14" t="n">
        <v>36.8</v>
      </c>
      <c r="AE1145" s="14" t="n">
        <v>33.7</v>
      </c>
      <c r="AF1145" s="14" t="n">
        <v>27.1</v>
      </c>
      <c r="AG1145" s="14" t="n">
        <v>23.2</v>
      </c>
      <c r="AH1145" s="14" t="n">
        <v>16.9</v>
      </c>
      <c r="AI1145" s="14" t="n">
        <v>17.3</v>
      </c>
      <c r="AJ1145" s="14" t="n">
        <v>20.5</v>
      </c>
      <c r="AK1145" s="14" t="n">
        <v>25.8</v>
      </c>
      <c r="AL1145" s="14" t="n">
        <v>29.3</v>
      </c>
      <c r="AM1145" s="14" t="n">
        <v>29</v>
      </c>
      <c r="AN1145" s="14" t="n">
        <v>34.8</v>
      </c>
      <c r="AO1145" s="14" t="n">
        <v>27.6</v>
      </c>
    </row>
    <row r="1146" customFormat="false" ht="12.8" hidden="false" customHeight="false" outlineLevel="0" collapsed="false">
      <c r="AA1146" s="0" t="n">
        <f aca="false">AA1145+1</f>
        <v>1913</v>
      </c>
      <c r="AB1146" s="25" t="s">
        <v>47</v>
      </c>
      <c r="AC1146" s="14" t="n">
        <v>36.8</v>
      </c>
      <c r="AD1146" s="14" t="n">
        <v>34.7</v>
      </c>
      <c r="AE1146" s="14" t="n">
        <v>29.1</v>
      </c>
      <c r="AF1146" s="14" t="n">
        <v>28.8</v>
      </c>
      <c r="AG1146" s="14" t="n">
        <v>19.3</v>
      </c>
      <c r="AH1146" s="14" t="n">
        <v>17.2</v>
      </c>
      <c r="AI1146" s="14" t="n">
        <v>18.7</v>
      </c>
      <c r="AJ1146" s="14" t="n">
        <v>21.2</v>
      </c>
      <c r="AK1146" s="14" t="n">
        <v>23.4</v>
      </c>
      <c r="AL1146" s="14" t="n">
        <v>29.4</v>
      </c>
      <c r="AM1146" s="14" t="n">
        <v>31.6</v>
      </c>
      <c r="AN1146" s="14" t="n">
        <v>36.3</v>
      </c>
      <c r="AO1146" s="14" t="n">
        <v>27.2</v>
      </c>
    </row>
    <row r="1147" customFormat="false" ht="12.8" hidden="false" customHeight="false" outlineLevel="0" collapsed="false">
      <c r="AA1147" s="0" t="n">
        <f aca="false">AA1146+1</f>
        <v>1914</v>
      </c>
      <c r="AB1147" s="25" t="s">
        <v>48</v>
      </c>
      <c r="AC1147" s="14" t="n">
        <v>36.8</v>
      </c>
      <c r="AD1147" s="14" t="n">
        <v>38.4</v>
      </c>
      <c r="AE1147" s="14" t="n">
        <v>33.4</v>
      </c>
      <c r="AF1147" s="14" t="n">
        <v>27.5</v>
      </c>
      <c r="AG1147" s="14" t="n">
        <v>22.1</v>
      </c>
      <c r="AH1147" s="14" t="n">
        <v>20.5</v>
      </c>
      <c r="AI1147" s="14" t="n">
        <v>17.8</v>
      </c>
      <c r="AJ1147" s="14" t="n">
        <v>24.3</v>
      </c>
      <c r="AK1147" s="14" t="n">
        <v>24.7</v>
      </c>
      <c r="AL1147" s="14" t="n">
        <v>30.9</v>
      </c>
      <c r="AM1147" s="14" t="n">
        <v>35.3</v>
      </c>
      <c r="AN1147" s="14" t="n">
        <v>36.1</v>
      </c>
      <c r="AO1147" s="14" t="n">
        <v>29</v>
      </c>
    </row>
    <row r="1148" customFormat="false" ht="12.8" hidden="false" customHeight="false" outlineLevel="0" collapsed="false">
      <c r="AA1148" s="0" t="n">
        <f aca="false">AA1147+1</f>
        <v>1915</v>
      </c>
      <c r="AB1148" s="25" t="s">
        <v>49</v>
      </c>
      <c r="AC1148" s="14" t="n">
        <v>35.2</v>
      </c>
      <c r="AD1148" s="14" t="n">
        <v>38</v>
      </c>
      <c r="AE1148" s="14" t="n">
        <v>32.4</v>
      </c>
      <c r="AF1148" s="14" t="n">
        <v>26.7</v>
      </c>
      <c r="AG1148" s="14" t="n">
        <v>21</v>
      </c>
      <c r="AH1148" s="14" t="n">
        <v>20.1</v>
      </c>
      <c r="AI1148" s="14" t="n">
        <v>19.1</v>
      </c>
      <c r="AJ1148" s="14" t="n">
        <v>20</v>
      </c>
      <c r="AK1148" s="14" t="n">
        <v>24.5</v>
      </c>
      <c r="AL1148" s="14" t="n">
        <v>27.5</v>
      </c>
      <c r="AM1148" s="14" t="n">
        <v>32.5</v>
      </c>
      <c r="AN1148" s="14" t="n">
        <v>34.9</v>
      </c>
      <c r="AO1148" s="14" t="n">
        <v>27.7</v>
      </c>
    </row>
    <row r="1149" customFormat="false" ht="12.8" hidden="false" customHeight="false" outlineLevel="0" collapsed="false">
      <c r="AA1149" s="0" t="n">
        <f aca="false">AA1148+1</f>
        <v>1916</v>
      </c>
      <c r="AB1149" s="25" t="s">
        <v>50</v>
      </c>
      <c r="AC1149" s="14" t="n">
        <v>36.6</v>
      </c>
      <c r="AD1149" s="14" t="n">
        <v>37.1</v>
      </c>
      <c r="AE1149" s="14" t="n">
        <v>33.5</v>
      </c>
      <c r="AF1149" s="14" t="n">
        <v>24.6</v>
      </c>
      <c r="AG1149" s="14" t="n">
        <v>23.3</v>
      </c>
      <c r="AH1149" s="14" t="n">
        <v>17.8</v>
      </c>
      <c r="AI1149" s="14" t="n">
        <v>16.4</v>
      </c>
      <c r="AJ1149" s="14" t="n">
        <v>19.3</v>
      </c>
      <c r="AK1149" s="14" t="n">
        <v>24.4</v>
      </c>
      <c r="AL1149" s="14" t="n">
        <v>24.3</v>
      </c>
      <c r="AM1149" s="14" t="n">
        <v>26.7</v>
      </c>
      <c r="AN1149" s="14" t="n">
        <v>33.5</v>
      </c>
      <c r="AO1149" s="14" t="n">
        <v>26.5</v>
      </c>
    </row>
    <row r="1150" customFormat="false" ht="12.8" hidden="false" customHeight="false" outlineLevel="0" collapsed="false">
      <c r="AA1150" s="0" t="n">
        <f aca="false">AA1149+1</f>
        <v>1917</v>
      </c>
      <c r="AB1150" s="25" t="s">
        <v>51</v>
      </c>
      <c r="AC1150" s="14" t="n">
        <v>34.3</v>
      </c>
      <c r="AD1150" s="14" t="n">
        <v>31.1</v>
      </c>
      <c r="AE1150" s="14" t="n">
        <v>31</v>
      </c>
      <c r="AF1150" s="14" t="n">
        <v>25.7</v>
      </c>
      <c r="AG1150" s="14" t="n">
        <v>20.4</v>
      </c>
      <c r="AH1150" s="14" t="n">
        <v>18.1</v>
      </c>
      <c r="AI1150" s="14" t="n">
        <v>17.9</v>
      </c>
      <c r="AJ1150" s="14" t="n">
        <v>19.3</v>
      </c>
      <c r="AK1150" s="14" t="n">
        <v>23.8</v>
      </c>
      <c r="AL1150" s="14" t="n">
        <v>28.3</v>
      </c>
      <c r="AM1150" s="14" t="n">
        <v>29.1</v>
      </c>
      <c r="AN1150" s="14" t="n">
        <v>36</v>
      </c>
      <c r="AO1150" s="14" t="n">
        <v>26.2</v>
      </c>
    </row>
    <row r="1151" customFormat="false" ht="12.8" hidden="false" customHeight="false" outlineLevel="0" collapsed="false">
      <c r="AA1151" s="0" t="n">
        <f aca="false">AA1150+1</f>
        <v>1918</v>
      </c>
      <c r="AB1151" s="25" t="s">
        <v>52</v>
      </c>
      <c r="AC1151" s="14" t="n">
        <v>36.1</v>
      </c>
      <c r="AD1151" s="14" t="n">
        <v>36.4</v>
      </c>
      <c r="AE1151" s="14" t="n">
        <v>31.5</v>
      </c>
      <c r="AF1151" s="14" t="n">
        <v>27</v>
      </c>
      <c r="AG1151" s="14" t="n">
        <v>21.9</v>
      </c>
      <c r="AH1151" s="14" t="n">
        <v>18.4</v>
      </c>
      <c r="AI1151" s="14" t="n">
        <v>17.5</v>
      </c>
      <c r="AJ1151" s="14" t="n">
        <v>19.3</v>
      </c>
      <c r="AK1151" s="14" t="n">
        <v>25.1</v>
      </c>
      <c r="AL1151" s="14" t="n">
        <v>28.7</v>
      </c>
      <c r="AM1151" s="14" t="n">
        <v>33.6</v>
      </c>
      <c r="AN1151" s="14" t="n">
        <v>35.9</v>
      </c>
      <c r="AO1151" s="14" t="n">
        <v>27.6</v>
      </c>
    </row>
    <row r="1152" customFormat="false" ht="12.8" hidden="false" customHeight="false" outlineLevel="0" collapsed="false">
      <c r="AA1152" s="0" t="n">
        <f aca="false">AA1151+1</f>
        <v>1919</v>
      </c>
      <c r="AB1152" s="25" t="s">
        <v>53</v>
      </c>
      <c r="AC1152" s="14" t="n">
        <v>37.6</v>
      </c>
      <c r="AD1152" s="14" t="n">
        <v>35.6</v>
      </c>
      <c r="AE1152" s="14" t="n">
        <v>31.3</v>
      </c>
      <c r="AF1152" s="14" t="n">
        <v>28.6</v>
      </c>
      <c r="AG1152" s="14" t="n">
        <v>20.4</v>
      </c>
      <c r="AH1152" s="14" t="n">
        <v>20.1</v>
      </c>
      <c r="AI1152" s="14" t="n">
        <v>18.2</v>
      </c>
      <c r="AJ1152" s="14" t="n">
        <v>21.3</v>
      </c>
      <c r="AK1152" s="14" t="n">
        <v>25.6</v>
      </c>
      <c r="AL1152" s="14" t="n">
        <v>29.1</v>
      </c>
      <c r="AM1152" s="14" t="n">
        <v>33.1</v>
      </c>
      <c r="AN1152" s="14" t="n">
        <v>36.1</v>
      </c>
      <c r="AO1152" s="14" t="n">
        <v>28.1</v>
      </c>
    </row>
    <row r="1153" customFormat="false" ht="12.8" hidden="false" customHeight="false" outlineLevel="0" collapsed="false">
      <c r="AA1153" s="0" t="n">
        <f aca="false">AA1152+1</f>
        <v>1920</v>
      </c>
      <c r="AB1153" s="25" t="s">
        <v>55</v>
      </c>
      <c r="AC1153" s="14" t="n">
        <v>34.1</v>
      </c>
      <c r="AD1153" s="14" t="n">
        <v>37.1</v>
      </c>
      <c r="AE1153" s="14" t="n">
        <v>32.3</v>
      </c>
      <c r="AF1153" s="14" t="n">
        <v>26.5</v>
      </c>
      <c r="AG1153" s="14" t="n">
        <v>20.7</v>
      </c>
      <c r="AH1153" s="14" t="n">
        <v>17.6</v>
      </c>
      <c r="AI1153" s="14" t="n">
        <v>17.2</v>
      </c>
      <c r="AJ1153" s="14" t="n">
        <v>18.3</v>
      </c>
      <c r="AK1153" s="14" t="n">
        <v>22.6</v>
      </c>
      <c r="AL1153" s="14" t="n">
        <v>28.1</v>
      </c>
      <c r="AM1153" s="14" t="n">
        <v>30.5</v>
      </c>
      <c r="AN1153" s="14" t="n">
        <v>32.5</v>
      </c>
      <c r="AO1153" s="14" t="n">
        <v>26.5</v>
      </c>
    </row>
    <row r="1154" customFormat="false" ht="12.8" hidden="false" customHeight="false" outlineLevel="0" collapsed="false">
      <c r="AA1154" s="0" t="n">
        <f aca="false">AA1153+1</f>
        <v>1921</v>
      </c>
      <c r="AB1154" s="25" t="s">
        <v>56</v>
      </c>
      <c r="AC1154" s="14" t="n">
        <v>36.4</v>
      </c>
      <c r="AD1154" s="14" t="n">
        <v>35.8</v>
      </c>
      <c r="AE1154" s="14" t="n">
        <v>30.8</v>
      </c>
      <c r="AF1154" s="14" t="n">
        <v>28</v>
      </c>
      <c r="AG1154" s="14" t="n">
        <v>23.9</v>
      </c>
      <c r="AH1154" s="14" t="n">
        <v>18.9</v>
      </c>
      <c r="AI1154" s="14" t="n">
        <v>19.8</v>
      </c>
      <c r="AJ1154" s="14" t="n">
        <v>18.5</v>
      </c>
      <c r="AK1154" s="14" t="n">
        <v>24.8</v>
      </c>
      <c r="AL1154" s="14" t="n">
        <v>27.7</v>
      </c>
      <c r="AM1154" s="14" t="n">
        <v>33.4</v>
      </c>
      <c r="AN1154" s="14" t="n">
        <v>33.7</v>
      </c>
      <c r="AO1154" s="14" t="n">
        <v>27.6</v>
      </c>
    </row>
    <row r="1155" customFormat="false" ht="12.8" hidden="false" customHeight="false" outlineLevel="0" collapsed="false">
      <c r="AA1155" s="0" t="n">
        <f aca="false">AA1154+1</f>
        <v>1922</v>
      </c>
      <c r="AB1155" s="25" t="s">
        <v>57</v>
      </c>
      <c r="AC1155" s="14" t="n">
        <v>34.4</v>
      </c>
      <c r="AD1155" s="14" t="n">
        <v>37.9</v>
      </c>
      <c r="AE1155" s="14" t="n">
        <v>33.9</v>
      </c>
      <c r="AF1155" s="14" t="n">
        <v>31.2</v>
      </c>
      <c r="AG1155" s="14" t="n">
        <v>21.3</v>
      </c>
      <c r="AH1155" s="14" t="n">
        <v>17.8</v>
      </c>
      <c r="AI1155" s="14" t="n">
        <v>16.8</v>
      </c>
      <c r="AJ1155" s="14" t="n">
        <v>19.8</v>
      </c>
      <c r="AK1155" s="14" t="n">
        <v>23.9</v>
      </c>
      <c r="AL1155" s="14" t="n">
        <v>28.2</v>
      </c>
      <c r="AM1155" s="14" t="n">
        <v>33.7</v>
      </c>
      <c r="AN1155" s="14" t="n">
        <v>32.7</v>
      </c>
      <c r="AO1155" s="14" t="n">
        <v>27.6</v>
      </c>
    </row>
    <row r="1156" customFormat="false" ht="12.8" hidden="false" customHeight="false" outlineLevel="0" collapsed="false">
      <c r="AA1156" s="0" t="n">
        <f aca="false">AA1155+1</f>
        <v>1923</v>
      </c>
      <c r="AB1156" s="25" t="s">
        <v>58</v>
      </c>
      <c r="AC1156" s="14" t="n">
        <v>35.5</v>
      </c>
      <c r="AD1156" s="14" t="n">
        <v>38.8</v>
      </c>
      <c r="AE1156" s="14" t="n">
        <v>34.8</v>
      </c>
      <c r="AF1156" s="14" t="n">
        <v>29.4</v>
      </c>
      <c r="AG1156" s="14" t="n">
        <v>23</v>
      </c>
      <c r="AH1156" s="14" t="n">
        <v>17.3</v>
      </c>
      <c r="AI1156" s="14" t="n">
        <v>16.8</v>
      </c>
      <c r="AJ1156" s="14" t="n">
        <v>18.7</v>
      </c>
      <c r="AK1156" s="14" t="n">
        <v>24.3</v>
      </c>
      <c r="AL1156" s="14" t="n">
        <v>26.9</v>
      </c>
      <c r="AM1156" s="14" t="n">
        <v>29.5</v>
      </c>
      <c r="AN1156" s="14" t="n">
        <v>34.9</v>
      </c>
      <c r="AO1156" s="14" t="n">
        <v>27.5</v>
      </c>
    </row>
    <row r="1157" customFormat="false" ht="12.8" hidden="false" customHeight="false" outlineLevel="0" collapsed="false">
      <c r="AA1157" s="0" t="n">
        <f aca="false">AA1156+1</f>
        <v>1924</v>
      </c>
      <c r="AB1157" s="25" t="s">
        <v>59</v>
      </c>
      <c r="AC1157" s="14" t="n">
        <v>32.8</v>
      </c>
      <c r="AD1157" s="14" t="n">
        <v>33.3</v>
      </c>
      <c r="AE1157" s="14" t="n">
        <v>32.7</v>
      </c>
      <c r="AF1157" s="14" t="n">
        <v>24.4</v>
      </c>
      <c r="AG1157" s="14" t="n">
        <v>23.2</v>
      </c>
      <c r="AH1157" s="14" t="n">
        <v>18.1</v>
      </c>
      <c r="AI1157" s="14" t="n">
        <v>19.5</v>
      </c>
      <c r="AJ1157" s="14" t="n">
        <v>20.4</v>
      </c>
      <c r="AK1157" s="14" t="n">
        <v>23.7</v>
      </c>
      <c r="AL1157" s="14" t="n">
        <v>25.6</v>
      </c>
      <c r="AM1157" s="14" t="n">
        <v>29.6</v>
      </c>
      <c r="AN1157" s="14" t="n">
        <v>33.2</v>
      </c>
      <c r="AO1157" s="14" t="n">
        <v>26.4</v>
      </c>
    </row>
    <row r="1158" customFormat="false" ht="12.8" hidden="false" customHeight="false" outlineLevel="0" collapsed="false">
      <c r="AA1158" s="0" t="n">
        <f aca="false">AA1157+1</f>
        <v>1925</v>
      </c>
      <c r="AB1158" s="25" t="s">
        <v>60</v>
      </c>
      <c r="AC1158" s="14" t="n">
        <v>34.1</v>
      </c>
      <c r="AD1158" s="14" t="n">
        <v>35.3</v>
      </c>
      <c r="AE1158" s="14" t="n">
        <v>33.3</v>
      </c>
      <c r="AF1158" s="14" t="n">
        <v>28.7</v>
      </c>
      <c r="AG1158" s="14" t="n">
        <v>21.3</v>
      </c>
      <c r="AH1158" s="14" t="n">
        <v>19.7</v>
      </c>
      <c r="AI1158" s="14" t="n">
        <v>16.4</v>
      </c>
      <c r="AJ1158" s="14" t="n">
        <v>19.3</v>
      </c>
      <c r="AK1158" s="14" t="n">
        <v>22</v>
      </c>
      <c r="AL1158" s="14" t="n">
        <v>27.9</v>
      </c>
      <c r="AM1158" s="14" t="n">
        <v>33.2</v>
      </c>
      <c r="AN1158" s="14" t="n">
        <v>36.4</v>
      </c>
      <c r="AO1158" s="14" t="n">
        <v>27.3</v>
      </c>
    </row>
    <row r="1159" customFormat="false" ht="12.8" hidden="false" customHeight="false" outlineLevel="0" collapsed="false">
      <c r="AA1159" s="0" t="n">
        <f aca="false">AA1158+1</f>
        <v>1926</v>
      </c>
      <c r="AB1159" s="25" t="s">
        <v>61</v>
      </c>
      <c r="AC1159" s="14" t="n">
        <v>36.6</v>
      </c>
      <c r="AD1159" s="14" t="n">
        <v>38.6</v>
      </c>
      <c r="AE1159" s="14" t="n">
        <v>33</v>
      </c>
      <c r="AF1159" s="14" t="n">
        <v>26.8</v>
      </c>
      <c r="AG1159" s="14" t="n">
        <v>18.3</v>
      </c>
      <c r="AH1159" s="14" t="n">
        <v>17.1</v>
      </c>
      <c r="AI1159" s="14" t="n">
        <v>19.6</v>
      </c>
      <c r="AJ1159" s="14" t="n">
        <v>20</v>
      </c>
      <c r="AK1159" s="14" t="n">
        <v>23.4</v>
      </c>
      <c r="AL1159" s="14" t="n">
        <v>28.7</v>
      </c>
      <c r="AM1159" s="14" t="n">
        <v>32.2</v>
      </c>
      <c r="AN1159" s="14" t="n">
        <v>33.1</v>
      </c>
      <c r="AO1159" s="14" t="n">
        <v>27.3</v>
      </c>
    </row>
    <row r="1160" customFormat="false" ht="12.8" hidden="false" customHeight="false" outlineLevel="0" collapsed="false">
      <c r="AA1160" s="0" t="n">
        <f aca="false">AA1159+1</f>
        <v>1927</v>
      </c>
      <c r="AB1160" s="25" t="s">
        <v>62</v>
      </c>
      <c r="AC1160" s="14" t="n">
        <v>36.4</v>
      </c>
      <c r="AD1160" s="14" t="n">
        <v>34.5</v>
      </c>
      <c r="AE1160" s="14" t="n">
        <v>32.5</v>
      </c>
      <c r="AF1160" s="14" t="n">
        <v>26.9</v>
      </c>
      <c r="AG1160" s="14" t="n">
        <v>20.9</v>
      </c>
      <c r="AH1160" s="14" t="n">
        <v>16.9</v>
      </c>
      <c r="AI1160" s="14" t="n">
        <v>17.6</v>
      </c>
      <c r="AJ1160" s="14" t="n">
        <v>20.7</v>
      </c>
      <c r="AK1160" s="14" t="n">
        <v>25.2</v>
      </c>
      <c r="AL1160" s="14" t="n">
        <v>29.6</v>
      </c>
      <c r="AM1160" s="14" t="n">
        <v>34</v>
      </c>
      <c r="AN1160" s="14" t="n">
        <v>33.2</v>
      </c>
      <c r="AO1160" s="14" t="n">
        <v>27.4</v>
      </c>
    </row>
    <row r="1161" customFormat="false" ht="12.8" hidden="false" customHeight="false" outlineLevel="0" collapsed="false">
      <c r="AA1161" s="0" t="n">
        <f aca="false">AA1160+1</f>
        <v>1928</v>
      </c>
      <c r="AB1161" s="25" t="s">
        <v>63</v>
      </c>
      <c r="AC1161" s="14" t="n">
        <v>34.1</v>
      </c>
      <c r="AD1161" s="14" t="n">
        <v>33.6</v>
      </c>
      <c r="AE1161" s="14" t="n">
        <v>33.6</v>
      </c>
      <c r="AF1161" s="14" t="n">
        <v>27.9</v>
      </c>
      <c r="AG1161" s="14" t="n">
        <v>22</v>
      </c>
      <c r="AH1161" s="14" t="n">
        <v>16.9</v>
      </c>
      <c r="AI1161" s="14" t="n">
        <v>17.6</v>
      </c>
      <c r="AJ1161" s="14" t="n">
        <v>23.8</v>
      </c>
      <c r="AK1161" s="14" t="n">
        <v>26.6</v>
      </c>
      <c r="AL1161" s="14" t="n">
        <v>26.8</v>
      </c>
      <c r="AM1161" s="14" t="n">
        <v>32.8</v>
      </c>
      <c r="AN1161" s="14" t="n">
        <v>35.1</v>
      </c>
      <c r="AO1161" s="14" t="n">
        <v>27.6</v>
      </c>
    </row>
    <row r="1162" customFormat="false" ht="12.8" hidden="false" customHeight="false" outlineLevel="0" collapsed="false">
      <c r="AA1162" s="0" t="n">
        <f aca="false">AA1161+1</f>
        <v>1929</v>
      </c>
      <c r="AB1162" s="25" t="s">
        <v>64</v>
      </c>
      <c r="AC1162" s="14" t="n">
        <v>35.6</v>
      </c>
      <c r="AD1162" s="14" t="n">
        <v>37.6</v>
      </c>
      <c r="AE1162" s="14" t="n">
        <v>30.7</v>
      </c>
      <c r="AF1162" s="14" t="n">
        <v>25.8</v>
      </c>
      <c r="AG1162" s="14" t="n">
        <v>21.1</v>
      </c>
      <c r="AH1162" s="14" t="n">
        <v>18.4</v>
      </c>
      <c r="AI1162" s="14" t="n">
        <v>16.3</v>
      </c>
      <c r="AJ1162" s="14" t="n">
        <v>19.6</v>
      </c>
      <c r="AK1162" s="14" t="n">
        <v>23.2</v>
      </c>
      <c r="AL1162" s="14" t="n">
        <v>28.1</v>
      </c>
      <c r="AM1162" s="14" t="n">
        <v>30.7</v>
      </c>
      <c r="AN1162" s="14" t="n">
        <v>32.3</v>
      </c>
      <c r="AO1162" s="14" t="n">
        <v>26.6</v>
      </c>
    </row>
    <row r="1163" customFormat="false" ht="12.8" hidden="false" customHeight="false" outlineLevel="0" collapsed="false">
      <c r="AA1163" s="0" t="n">
        <f aca="false">AA1162+1</f>
        <v>1930</v>
      </c>
      <c r="AB1163" s="25" t="s">
        <v>65</v>
      </c>
      <c r="AC1163" s="14" t="n">
        <v>35.5</v>
      </c>
      <c r="AD1163" s="14" t="n">
        <v>36.4</v>
      </c>
      <c r="AE1163" s="14" t="n">
        <v>33.9</v>
      </c>
      <c r="AF1163" s="14" t="n">
        <v>26.5</v>
      </c>
      <c r="AG1163" s="14" t="n">
        <v>21.8</v>
      </c>
      <c r="AH1163" s="14" t="n">
        <v>18.8</v>
      </c>
      <c r="AI1163" s="14" t="n">
        <v>18.8</v>
      </c>
      <c r="AJ1163" s="14" t="n">
        <v>19.9</v>
      </c>
      <c r="AK1163" s="14" t="n">
        <v>24</v>
      </c>
      <c r="AL1163" s="14" t="n">
        <v>27.7</v>
      </c>
      <c r="AM1163" s="14" t="n">
        <v>31.5</v>
      </c>
      <c r="AN1163" s="14" t="n">
        <v>33.8</v>
      </c>
      <c r="AO1163" s="14" t="n">
        <v>27.4</v>
      </c>
    </row>
    <row r="1164" customFormat="false" ht="12.8" hidden="false" customHeight="false" outlineLevel="0" collapsed="false">
      <c r="AA1164" s="0" t="n">
        <f aca="false">AA1163+1</f>
        <v>1931</v>
      </c>
      <c r="AB1164" s="25" t="s">
        <v>66</v>
      </c>
      <c r="AC1164" s="14" t="n">
        <v>33.9</v>
      </c>
      <c r="AD1164" s="14" t="n">
        <v>33.6</v>
      </c>
      <c r="AE1164" s="14" t="n">
        <v>30.1</v>
      </c>
      <c r="AF1164" s="14" t="n">
        <v>23.8</v>
      </c>
      <c r="AG1164" s="14" t="n">
        <v>21.1</v>
      </c>
      <c r="AH1164" s="14" t="n">
        <v>16.2</v>
      </c>
      <c r="AI1164" s="14" t="n">
        <v>16.6</v>
      </c>
      <c r="AJ1164" s="14" t="n">
        <v>19.7</v>
      </c>
      <c r="AK1164" s="14" t="n">
        <v>23.9</v>
      </c>
      <c r="AL1164" s="14" t="n">
        <v>26.9</v>
      </c>
      <c r="AM1164" s="14" t="n">
        <v>30.3</v>
      </c>
      <c r="AN1164" s="14" t="n">
        <v>36.1</v>
      </c>
      <c r="AO1164" s="14" t="n">
        <v>26</v>
      </c>
    </row>
    <row r="1165" customFormat="false" ht="12.8" hidden="false" customHeight="false" outlineLevel="0" collapsed="false">
      <c r="AA1165" s="0" t="n">
        <f aca="false">AA1164+1</f>
        <v>1932</v>
      </c>
      <c r="AB1165" s="25" t="s">
        <v>67</v>
      </c>
      <c r="AC1165" s="14" t="n">
        <v>40.7</v>
      </c>
      <c r="AD1165" s="14" t="n">
        <v>31.9</v>
      </c>
      <c r="AE1165" s="14" t="n">
        <v>30.7</v>
      </c>
      <c r="AF1165" s="14" t="n">
        <v>24.6</v>
      </c>
      <c r="AG1165" s="14" t="n">
        <v>21.9</v>
      </c>
      <c r="AH1165" s="14" t="n">
        <v>17.2</v>
      </c>
      <c r="AI1165" s="14" t="n">
        <v>17.5</v>
      </c>
      <c r="AJ1165" s="14" t="n">
        <v>20.4</v>
      </c>
      <c r="AK1165" s="14" t="n">
        <v>22.5</v>
      </c>
      <c r="AL1165" s="14" t="n">
        <v>24.8</v>
      </c>
      <c r="AM1165" s="14" t="n">
        <v>31.2</v>
      </c>
      <c r="AN1165" s="14" t="n">
        <v>33.8</v>
      </c>
      <c r="AO1165" s="14" t="n">
        <v>26.4</v>
      </c>
    </row>
    <row r="1166" customFormat="false" ht="12.8" hidden="false" customHeight="false" outlineLevel="0" collapsed="false">
      <c r="AA1166" s="0" t="n">
        <f aca="false">AA1165+1</f>
        <v>1933</v>
      </c>
      <c r="AB1166" s="25" t="s">
        <v>68</v>
      </c>
      <c r="AC1166" s="14" t="n">
        <v>33.2</v>
      </c>
      <c r="AD1166" s="14" t="n">
        <v>36.7</v>
      </c>
      <c r="AE1166" s="14" t="n">
        <v>31.4</v>
      </c>
      <c r="AF1166" s="14" t="n">
        <v>27.5</v>
      </c>
      <c r="AG1166" s="14" t="n">
        <v>21.4</v>
      </c>
      <c r="AH1166" s="14" t="n">
        <v>20</v>
      </c>
      <c r="AI1166" s="14" t="n">
        <v>17</v>
      </c>
      <c r="AJ1166" s="14" t="n">
        <v>18.3</v>
      </c>
      <c r="AK1166" s="14" t="n">
        <v>22.1</v>
      </c>
      <c r="AL1166" s="14" t="n">
        <v>29.1</v>
      </c>
      <c r="AM1166" s="14" t="n">
        <v>29.8</v>
      </c>
      <c r="AN1166" s="14" t="n">
        <v>32.5</v>
      </c>
      <c r="AO1166" s="14" t="n">
        <v>26.6</v>
      </c>
    </row>
    <row r="1167" customFormat="false" ht="12.8" hidden="false" customHeight="false" outlineLevel="0" collapsed="false">
      <c r="AA1167" s="0" t="n">
        <f aca="false">AA1166+1</f>
        <v>1934</v>
      </c>
      <c r="AB1167" s="25" t="s">
        <v>69</v>
      </c>
      <c r="AC1167" s="14" t="n">
        <v>36.7</v>
      </c>
      <c r="AD1167" s="14" t="n">
        <v>35.7</v>
      </c>
      <c r="AE1167" s="14" t="n">
        <v>34.2</v>
      </c>
      <c r="AF1167" s="14" t="n">
        <v>26</v>
      </c>
      <c r="AG1167" s="14" t="n">
        <v>24.2</v>
      </c>
      <c r="AH1167" s="14" t="n">
        <v>18.5</v>
      </c>
      <c r="AI1167" s="14" t="n">
        <v>18.5</v>
      </c>
      <c r="AJ1167" s="14" t="n">
        <v>19.6</v>
      </c>
      <c r="AK1167" s="14" t="n">
        <v>24.8</v>
      </c>
      <c r="AL1167" s="14" t="n">
        <v>26.6</v>
      </c>
      <c r="AM1167" s="14" t="n">
        <v>29.6</v>
      </c>
      <c r="AN1167" s="14" t="n">
        <v>33.4</v>
      </c>
      <c r="AO1167" s="14" t="n">
        <v>27.3</v>
      </c>
    </row>
    <row r="1168" customFormat="false" ht="12.8" hidden="false" customHeight="false" outlineLevel="0" collapsed="false">
      <c r="AA1168" s="0" t="n">
        <f aca="false">AA1167+1</f>
        <v>1935</v>
      </c>
      <c r="AB1168" s="25" t="s">
        <v>70</v>
      </c>
      <c r="AC1168" s="14" t="n">
        <v>34.6</v>
      </c>
      <c r="AD1168" s="14" t="n">
        <v>34</v>
      </c>
      <c r="AE1168" s="14" t="n">
        <v>32.2</v>
      </c>
      <c r="AF1168" s="14" t="n">
        <v>23.9</v>
      </c>
      <c r="AG1168" s="14" t="n">
        <v>20.8</v>
      </c>
      <c r="AH1168" s="14" t="n">
        <v>17.7</v>
      </c>
      <c r="AI1168" s="14" t="n">
        <v>17.9</v>
      </c>
      <c r="AJ1168" s="14" t="n">
        <v>20.4</v>
      </c>
      <c r="AK1168" s="14" t="n">
        <v>22.8</v>
      </c>
      <c r="AL1168" s="14" t="n">
        <v>26.9</v>
      </c>
      <c r="AM1168" s="14" t="n">
        <v>30.9</v>
      </c>
      <c r="AN1168" s="14" t="n">
        <v>33.1</v>
      </c>
      <c r="AO1168" s="14" t="n">
        <v>26.3</v>
      </c>
    </row>
    <row r="1169" customFormat="false" ht="12.8" hidden="false" customHeight="false" outlineLevel="0" collapsed="false">
      <c r="AA1169" s="0" t="n">
        <f aca="false">AA1168+1</f>
        <v>1936</v>
      </c>
      <c r="AB1169" s="25" t="s">
        <v>71</v>
      </c>
      <c r="AC1169" s="14" t="n">
        <v>35.7</v>
      </c>
      <c r="AD1169" s="14" t="n">
        <v>35.3</v>
      </c>
      <c r="AE1169" s="14" t="n">
        <v>32.8</v>
      </c>
      <c r="AF1169" s="14" t="n">
        <v>25.9</v>
      </c>
      <c r="AG1169" s="14" t="n">
        <v>21.9</v>
      </c>
      <c r="AH1169" s="14" t="n">
        <v>16</v>
      </c>
      <c r="AI1169" s="14" t="n">
        <v>17.5</v>
      </c>
      <c r="AJ1169" s="14" t="n">
        <v>20.9</v>
      </c>
      <c r="AK1169" s="14" t="n">
        <v>22.8</v>
      </c>
      <c r="AL1169" s="14" t="n">
        <v>26.7</v>
      </c>
      <c r="AM1169" s="14" t="n">
        <v>31.5</v>
      </c>
      <c r="AN1169" s="14" t="n">
        <v>33.5</v>
      </c>
      <c r="AO1169" s="14" t="n">
        <v>26.7</v>
      </c>
    </row>
    <row r="1170" customFormat="false" ht="12.8" hidden="false" customHeight="false" outlineLevel="0" collapsed="false">
      <c r="AA1170" s="0" t="n">
        <f aca="false">AA1169+1</f>
        <v>1937</v>
      </c>
      <c r="AB1170" s="25" t="s">
        <v>72</v>
      </c>
      <c r="AC1170" s="14" t="n">
        <v>32.1</v>
      </c>
      <c r="AD1170" s="14" t="n">
        <v>34.4</v>
      </c>
      <c r="AE1170" s="14" t="n">
        <v>33</v>
      </c>
      <c r="AF1170" s="14" t="n">
        <v>25.6</v>
      </c>
      <c r="AG1170" s="14" t="n">
        <v>22.2</v>
      </c>
      <c r="AH1170" s="14" t="n">
        <v>16.8</v>
      </c>
      <c r="AI1170" s="14" t="n">
        <v>17.4</v>
      </c>
      <c r="AJ1170" s="14" t="n">
        <v>20.3</v>
      </c>
      <c r="AK1170" s="14" t="n">
        <v>24.1</v>
      </c>
      <c r="AL1170" s="14" t="n">
        <v>29</v>
      </c>
      <c r="AM1170" s="14" t="n">
        <v>31.7</v>
      </c>
      <c r="AN1170" s="14" t="n">
        <v>33.2</v>
      </c>
      <c r="AO1170" s="14" t="n">
        <v>26.7</v>
      </c>
    </row>
    <row r="1171" customFormat="false" ht="12.8" hidden="false" customHeight="false" outlineLevel="0" collapsed="false">
      <c r="AA1171" s="0" t="n">
        <f aca="false">AA1170+1</f>
        <v>1938</v>
      </c>
      <c r="AB1171" s="25" t="s">
        <v>73</v>
      </c>
      <c r="AC1171" s="14" t="n">
        <v>33.7</v>
      </c>
      <c r="AD1171" s="14" t="n">
        <v>32.2</v>
      </c>
      <c r="AE1171" s="14" t="n">
        <v>33.3</v>
      </c>
      <c r="AF1171" s="14" t="n">
        <v>27</v>
      </c>
      <c r="AG1171" s="14" t="n">
        <v>23.9</v>
      </c>
      <c r="AH1171" s="14" t="n">
        <v>17</v>
      </c>
      <c r="AI1171" s="14" t="n">
        <v>17.5</v>
      </c>
      <c r="AJ1171" s="14" t="n">
        <v>18.3</v>
      </c>
      <c r="AK1171" s="14" t="n">
        <v>24.3</v>
      </c>
      <c r="AL1171" s="14" t="n">
        <v>28.2</v>
      </c>
      <c r="AM1171" s="14" t="n">
        <v>33.2</v>
      </c>
      <c r="AN1171" s="14" t="n">
        <v>36.8</v>
      </c>
      <c r="AO1171" s="14" t="n">
        <v>27.1</v>
      </c>
    </row>
    <row r="1172" customFormat="false" ht="12.8" hidden="false" customHeight="false" outlineLevel="0" collapsed="false">
      <c r="AA1172" s="0" t="n">
        <f aca="false">AA1171+1</f>
        <v>1939</v>
      </c>
      <c r="AB1172" s="25" t="s">
        <v>74</v>
      </c>
      <c r="AC1172" s="14" t="n">
        <v>38.9</v>
      </c>
      <c r="AD1172" s="14" t="n">
        <v>33.7</v>
      </c>
      <c r="AE1172" s="26"/>
      <c r="AF1172" s="14" t="n">
        <v>26.9</v>
      </c>
      <c r="AG1172" s="14" t="n">
        <v>23.8</v>
      </c>
      <c r="AH1172" s="14" t="n">
        <v>18.6</v>
      </c>
      <c r="AI1172" s="14" t="n">
        <v>17.1</v>
      </c>
      <c r="AJ1172" s="14" t="n">
        <v>20.7</v>
      </c>
      <c r="AK1172" s="14" t="n">
        <v>24.6</v>
      </c>
      <c r="AL1172" s="14" t="n">
        <v>28.5</v>
      </c>
      <c r="AM1172" s="14" t="n">
        <v>31.2</v>
      </c>
      <c r="AN1172" s="14" t="n">
        <v>34.5</v>
      </c>
      <c r="AO1172" s="15" t="n">
        <f aca="false">SUM(AC1172:AN1172)/12</f>
        <v>24.875</v>
      </c>
    </row>
    <row r="1173" customFormat="false" ht="12.8" hidden="false" customHeight="false" outlineLevel="0" collapsed="false">
      <c r="AA1173" s="0" t="n">
        <f aca="false">AA1172+1</f>
        <v>1940</v>
      </c>
      <c r="AB1173" s="25" t="s">
        <v>75</v>
      </c>
      <c r="AC1173" s="14" t="n">
        <v>38</v>
      </c>
      <c r="AD1173" s="14" t="n">
        <v>35.7</v>
      </c>
      <c r="AE1173" s="14" t="n">
        <v>36.5</v>
      </c>
      <c r="AF1173" s="14" t="n">
        <v>25.5</v>
      </c>
      <c r="AG1173" s="14" t="n">
        <v>20.8</v>
      </c>
      <c r="AH1173" s="14" t="n">
        <v>19.9</v>
      </c>
      <c r="AI1173" s="14" t="n">
        <v>19.6</v>
      </c>
      <c r="AJ1173" s="14" t="n">
        <v>21.6</v>
      </c>
      <c r="AK1173" s="14" t="n">
        <v>25.1</v>
      </c>
      <c r="AL1173" s="14" t="n">
        <v>32.3</v>
      </c>
      <c r="AM1173" s="14" t="n">
        <v>30.9</v>
      </c>
      <c r="AN1173" s="14" t="n">
        <v>36.4</v>
      </c>
      <c r="AO1173" s="14" t="n">
        <v>28.5</v>
      </c>
    </row>
    <row r="1174" customFormat="false" ht="12.8" hidden="false" customHeight="false" outlineLevel="0" collapsed="false">
      <c r="AA1174" s="0" t="n">
        <f aca="false">AA1173+1</f>
        <v>1941</v>
      </c>
      <c r="AB1174" s="25" t="s">
        <v>76</v>
      </c>
      <c r="AC1174" s="14" t="n">
        <v>31.7</v>
      </c>
      <c r="AD1174" s="14" t="n">
        <v>35.2</v>
      </c>
      <c r="AE1174" s="14" t="n">
        <v>31.2</v>
      </c>
      <c r="AF1174" s="14" t="n">
        <v>27.9</v>
      </c>
      <c r="AG1174" s="14" t="n">
        <v>21.9</v>
      </c>
      <c r="AH1174" s="14" t="n">
        <v>18</v>
      </c>
      <c r="AI1174" s="14" t="n">
        <v>18.8</v>
      </c>
      <c r="AJ1174" s="14" t="n">
        <v>21</v>
      </c>
      <c r="AK1174" s="14" t="n">
        <v>25.6</v>
      </c>
      <c r="AL1174" s="14" t="n">
        <v>27.5</v>
      </c>
      <c r="AM1174" s="14" t="n">
        <v>34.6</v>
      </c>
      <c r="AN1174" s="14" t="n">
        <v>36.8</v>
      </c>
      <c r="AO1174" s="14" t="n">
        <v>27.5</v>
      </c>
    </row>
    <row r="1175" customFormat="false" ht="12.8" hidden="false" customHeight="false" outlineLevel="0" collapsed="false">
      <c r="AA1175" s="0" t="n">
        <f aca="false">AA1174+1</f>
        <v>1942</v>
      </c>
      <c r="AB1175" s="25" t="s">
        <v>77</v>
      </c>
      <c r="AC1175" s="14" t="n">
        <v>36.8</v>
      </c>
      <c r="AD1175" s="14" t="n">
        <v>35.3</v>
      </c>
      <c r="AE1175" s="14" t="n">
        <v>33.9</v>
      </c>
      <c r="AF1175" s="14" t="n">
        <v>28.6</v>
      </c>
      <c r="AG1175" s="14" t="n">
        <v>22.4</v>
      </c>
      <c r="AH1175" s="14" t="n">
        <v>19.3</v>
      </c>
      <c r="AI1175" s="14" t="n">
        <v>18.2</v>
      </c>
      <c r="AJ1175" s="14" t="n">
        <v>22.9</v>
      </c>
      <c r="AK1175" s="14" t="n">
        <v>26.2</v>
      </c>
      <c r="AL1175" s="14" t="n">
        <v>29</v>
      </c>
      <c r="AM1175" s="14" t="n">
        <v>32.8</v>
      </c>
      <c r="AN1175" s="14" t="n">
        <v>35.8</v>
      </c>
      <c r="AO1175" s="14" t="n">
        <v>28.4</v>
      </c>
    </row>
    <row r="1176" customFormat="false" ht="12.8" hidden="false" customHeight="false" outlineLevel="0" collapsed="false">
      <c r="AA1176" s="0" t="n">
        <f aca="false">AA1175+1</f>
        <v>1943</v>
      </c>
      <c r="AB1176" s="25" t="s">
        <v>79</v>
      </c>
      <c r="AC1176" s="14" t="n">
        <v>36.8</v>
      </c>
      <c r="AD1176" s="14" t="n">
        <v>36.9</v>
      </c>
      <c r="AE1176" s="14" t="n">
        <v>36.2</v>
      </c>
      <c r="AF1176" s="14" t="n">
        <v>26</v>
      </c>
      <c r="AG1176" s="14" t="n">
        <v>21.6</v>
      </c>
      <c r="AH1176" s="14" t="n">
        <v>18.4</v>
      </c>
      <c r="AI1176" s="14" t="n">
        <v>17.9</v>
      </c>
      <c r="AJ1176" s="14" t="n">
        <v>18.6</v>
      </c>
      <c r="AK1176" s="14" t="n">
        <v>25.1</v>
      </c>
      <c r="AL1176" s="14" t="n">
        <v>29.1</v>
      </c>
      <c r="AM1176" s="14" t="n">
        <v>31.1</v>
      </c>
      <c r="AN1176" s="14" t="n">
        <v>35.6</v>
      </c>
      <c r="AO1176" s="14" t="n">
        <v>27.8</v>
      </c>
    </row>
    <row r="1177" customFormat="false" ht="12.8" hidden="false" customHeight="false" outlineLevel="0" collapsed="false">
      <c r="AA1177" s="0" t="n">
        <f aca="false">AA1176+1</f>
        <v>1944</v>
      </c>
      <c r="AB1177" s="25" t="s">
        <v>80</v>
      </c>
      <c r="AC1177" s="14" t="n">
        <v>37.7</v>
      </c>
      <c r="AD1177" s="14" t="n">
        <v>33.3</v>
      </c>
      <c r="AE1177" s="14" t="n">
        <v>33.4</v>
      </c>
      <c r="AF1177" s="14" t="n">
        <v>25.7</v>
      </c>
      <c r="AG1177" s="14" t="n">
        <v>21.2</v>
      </c>
      <c r="AH1177" s="14" t="n">
        <v>18.7</v>
      </c>
      <c r="AI1177" s="14" t="n">
        <v>18.8</v>
      </c>
      <c r="AJ1177" s="14" t="n">
        <v>21</v>
      </c>
      <c r="AK1177" s="14" t="n">
        <v>27.5</v>
      </c>
      <c r="AL1177" s="14" t="n">
        <v>30.3</v>
      </c>
      <c r="AM1177" s="14" t="n">
        <v>35</v>
      </c>
      <c r="AN1177" s="14" t="n">
        <v>35.3</v>
      </c>
      <c r="AO1177" s="14" t="n">
        <v>28.2</v>
      </c>
    </row>
    <row r="1178" customFormat="false" ht="12.8" hidden="false" customHeight="false" outlineLevel="0" collapsed="false">
      <c r="AA1178" s="0" t="n">
        <f aca="false">AA1177+1</f>
        <v>1945</v>
      </c>
      <c r="AB1178" s="25" t="s">
        <v>81</v>
      </c>
      <c r="AC1178" s="14" t="n">
        <v>36</v>
      </c>
      <c r="AD1178" s="14" t="n">
        <v>34.1</v>
      </c>
      <c r="AE1178" s="14" t="n">
        <v>32.1</v>
      </c>
      <c r="AF1178" s="14" t="n">
        <v>28.5</v>
      </c>
      <c r="AG1178" s="14" t="n">
        <v>23.6</v>
      </c>
      <c r="AH1178" s="14" t="n">
        <v>20.4</v>
      </c>
      <c r="AI1178" s="14" t="n">
        <v>16.9</v>
      </c>
      <c r="AJ1178" s="14" t="n">
        <v>20.4</v>
      </c>
      <c r="AK1178" s="14" t="n">
        <v>24</v>
      </c>
      <c r="AL1178" s="14" t="n">
        <v>27.2</v>
      </c>
      <c r="AM1178" s="14" t="n">
        <v>30.4</v>
      </c>
      <c r="AN1178" s="14" t="n">
        <v>37.1</v>
      </c>
      <c r="AO1178" s="14" t="n">
        <v>27.6</v>
      </c>
    </row>
    <row r="1179" customFormat="false" ht="12.8" hidden="false" customHeight="false" outlineLevel="0" collapsed="false">
      <c r="AA1179" s="0" t="n">
        <f aca="false">AA1178+1</f>
        <v>1946</v>
      </c>
      <c r="AB1179" s="25" t="s">
        <v>82</v>
      </c>
      <c r="AC1179" s="14" t="n">
        <v>36.5</v>
      </c>
      <c r="AD1179" s="14" t="n">
        <v>34</v>
      </c>
      <c r="AE1179" s="14" t="n">
        <v>30.3</v>
      </c>
      <c r="AF1179" s="14" t="n">
        <v>24.9</v>
      </c>
      <c r="AG1179" s="14" t="n">
        <v>24.1</v>
      </c>
      <c r="AH1179" s="14" t="n">
        <v>18</v>
      </c>
      <c r="AI1179" s="14" t="n">
        <v>20.3</v>
      </c>
      <c r="AJ1179" s="14" t="n">
        <v>22.3</v>
      </c>
      <c r="AK1179" s="14" t="n">
        <v>24.9</v>
      </c>
      <c r="AL1179" s="14" t="n">
        <v>28.4</v>
      </c>
      <c r="AM1179" s="14" t="n">
        <v>33.2</v>
      </c>
      <c r="AN1179" s="14" t="n">
        <v>33.8</v>
      </c>
      <c r="AO1179" s="14" t="n">
        <v>27.6</v>
      </c>
    </row>
    <row r="1180" customFormat="false" ht="12.8" hidden="false" customHeight="false" outlineLevel="0" collapsed="false">
      <c r="AA1180" s="0" t="n">
        <f aca="false">AA1179+1</f>
        <v>1947</v>
      </c>
      <c r="AB1180" s="25" t="s">
        <v>83</v>
      </c>
      <c r="AC1180" s="14" t="n">
        <v>38.5</v>
      </c>
      <c r="AD1180" s="14" t="n">
        <v>36.8</v>
      </c>
      <c r="AE1180" s="14" t="n">
        <v>32.3</v>
      </c>
      <c r="AF1180" s="14" t="n">
        <v>26.5</v>
      </c>
      <c r="AG1180" s="14" t="n">
        <v>24.8</v>
      </c>
      <c r="AH1180" s="14" t="n">
        <v>20.3</v>
      </c>
      <c r="AI1180" s="14" t="n">
        <v>18.3</v>
      </c>
      <c r="AJ1180" s="14" t="n">
        <v>19.3</v>
      </c>
      <c r="AK1180" s="14" t="n">
        <v>24.8</v>
      </c>
      <c r="AL1180" s="14" t="n">
        <v>27.5</v>
      </c>
      <c r="AM1180" s="14" t="n">
        <v>31.2</v>
      </c>
      <c r="AN1180" s="14" t="n">
        <v>35.2</v>
      </c>
      <c r="AO1180" s="14" t="n">
        <v>28</v>
      </c>
    </row>
    <row r="1181" customFormat="false" ht="12.8" hidden="false" customHeight="false" outlineLevel="0" collapsed="false">
      <c r="AA1181" s="0" t="n">
        <f aca="false">AA1180+1</f>
        <v>1948</v>
      </c>
      <c r="AB1181" s="25" t="s">
        <v>84</v>
      </c>
      <c r="AC1181" s="14" t="n">
        <v>37.4</v>
      </c>
      <c r="AD1181" s="14" t="n">
        <v>36.8</v>
      </c>
      <c r="AE1181" s="14" t="n">
        <v>31.9</v>
      </c>
      <c r="AF1181" s="14" t="n">
        <v>27.4</v>
      </c>
      <c r="AG1181" s="14" t="n">
        <v>22.5</v>
      </c>
      <c r="AH1181" s="14" t="n">
        <v>18.8</v>
      </c>
      <c r="AI1181" s="14" t="n">
        <v>18.7</v>
      </c>
      <c r="AJ1181" s="14" t="n">
        <v>22.5</v>
      </c>
      <c r="AK1181" s="14" t="n">
        <v>26.4</v>
      </c>
      <c r="AL1181" s="14" t="n">
        <v>29.3</v>
      </c>
      <c r="AM1181" s="14" t="n">
        <v>33.4</v>
      </c>
      <c r="AN1181" s="14" t="n">
        <v>34.2</v>
      </c>
      <c r="AO1181" s="14" t="n">
        <v>28.3</v>
      </c>
    </row>
    <row r="1182" customFormat="false" ht="12.8" hidden="false" customHeight="false" outlineLevel="0" collapsed="false">
      <c r="AA1182" s="0" t="n">
        <f aca="false">AA1181+1</f>
        <v>1949</v>
      </c>
      <c r="AB1182" s="25" t="s">
        <v>85</v>
      </c>
      <c r="AC1182" s="14" t="n">
        <v>35.3</v>
      </c>
      <c r="AD1182" s="14" t="n">
        <v>33.4</v>
      </c>
      <c r="AE1182" s="14" t="n">
        <v>31.3</v>
      </c>
      <c r="AF1182" s="14" t="n">
        <v>26.4</v>
      </c>
      <c r="AG1182" s="14" t="n">
        <v>20.6</v>
      </c>
      <c r="AH1182" s="14" t="n">
        <v>16.8</v>
      </c>
      <c r="AI1182" s="14" t="n">
        <v>19.4</v>
      </c>
      <c r="AJ1182" s="14" t="n">
        <v>21.9</v>
      </c>
      <c r="AK1182" s="14" t="n">
        <v>22.7</v>
      </c>
      <c r="AL1182" s="14" t="n">
        <v>27.1</v>
      </c>
      <c r="AM1182" s="14" t="n">
        <v>31.2</v>
      </c>
      <c r="AN1182" s="14" t="n">
        <v>38.3</v>
      </c>
      <c r="AO1182" s="14" t="n">
        <v>27</v>
      </c>
    </row>
    <row r="1183" customFormat="false" ht="12.8" hidden="false" customHeight="false" outlineLevel="0" collapsed="false">
      <c r="AA1183" s="0" t="n">
        <f aca="false">AA1182+1</f>
        <v>1950</v>
      </c>
      <c r="AB1183" s="25" t="s">
        <v>86</v>
      </c>
      <c r="AC1183" s="14" t="n">
        <v>36.8</v>
      </c>
      <c r="AD1183" s="14" t="n">
        <v>34.6</v>
      </c>
      <c r="AE1183" s="14" t="n">
        <v>30.4</v>
      </c>
      <c r="AF1183" s="14" t="n">
        <v>27.3</v>
      </c>
      <c r="AG1183" s="14" t="n">
        <v>22.8</v>
      </c>
      <c r="AH1183" s="14" t="n">
        <v>17.2</v>
      </c>
      <c r="AI1183" s="14" t="n">
        <v>18.4</v>
      </c>
      <c r="AJ1183" s="14" t="n">
        <v>21.4</v>
      </c>
      <c r="AK1183" s="14" t="n">
        <v>25.8</v>
      </c>
      <c r="AL1183" s="14" t="n">
        <v>27.2</v>
      </c>
      <c r="AM1183" s="14" t="n">
        <v>32</v>
      </c>
      <c r="AN1183" s="14" t="n">
        <v>35.4</v>
      </c>
      <c r="AO1183" s="14" t="n">
        <v>27.4</v>
      </c>
    </row>
    <row r="1184" customFormat="false" ht="12.8" hidden="false" customHeight="false" outlineLevel="0" collapsed="false">
      <c r="AA1184" s="0" t="n">
        <f aca="false">AA1183+1</f>
        <v>1951</v>
      </c>
      <c r="AB1184" s="25" t="s">
        <v>87</v>
      </c>
      <c r="AC1184" s="14" t="n">
        <v>38.5</v>
      </c>
      <c r="AD1184" s="14" t="n">
        <v>38.6</v>
      </c>
      <c r="AE1184" s="14" t="n">
        <v>36.4</v>
      </c>
      <c r="AF1184" s="14" t="n">
        <v>25.1</v>
      </c>
      <c r="AG1184" s="14" t="n">
        <v>22.3</v>
      </c>
      <c r="AH1184" s="14" t="n">
        <v>19</v>
      </c>
      <c r="AI1184" s="14" t="n">
        <v>18.5</v>
      </c>
      <c r="AJ1184" s="14" t="n">
        <v>19.4</v>
      </c>
      <c r="AK1184" s="14" t="n">
        <v>27.1</v>
      </c>
      <c r="AL1184" s="14" t="n">
        <v>29.1</v>
      </c>
      <c r="AM1184" s="14" t="n">
        <v>33.4</v>
      </c>
      <c r="AN1184" s="14" t="n">
        <v>36.2</v>
      </c>
      <c r="AO1184" s="14" t="n">
        <v>28.6</v>
      </c>
    </row>
    <row r="1185" customFormat="false" ht="12.8" hidden="false" customHeight="false" outlineLevel="0" collapsed="false">
      <c r="AA1185" s="0" t="n">
        <f aca="false">AA1184+1</f>
        <v>1952</v>
      </c>
      <c r="AB1185" s="25" t="s">
        <v>88</v>
      </c>
      <c r="AC1185" s="14" t="n">
        <v>39</v>
      </c>
      <c r="AD1185" s="14" t="n">
        <v>36</v>
      </c>
      <c r="AE1185" s="14" t="n">
        <v>34</v>
      </c>
      <c r="AF1185" s="14" t="n">
        <v>25.7</v>
      </c>
      <c r="AG1185" s="14" t="n">
        <v>20.9</v>
      </c>
      <c r="AH1185" s="14" t="n">
        <v>20.2</v>
      </c>
      <c r="AI1185" s="14" t="n">
        <v>16.4</v>
      </c>
      <c r="AJ1185" s="14" t="n">
        <v>20.1</v>
      </c>
      <c r="AK1185" s="14" t="n">
        <v>25.6</v>
      </c>
      <c r="AL1185" s="14" t="n">
        <v>26.7</v>
      </c>
      <c r="AM1185" s="14" t="n">
        <v>30.2</v>
      </c>
      <c r="AN1185" s="14" t="n">
        <v>35.7</v>
      </c>
      <c r="AO1185" s="14" t="n">
        <v>27.5</v>
      </c>
    </row>
    <row r="1186" customFormat="false" ht="12.8" hidden="false" customHeight="false" outlineLevel="0" collapsed="false">
      <c r="AA1186" s="0" t="n">
        <f aca="false">AA1185+1</f>
        <v>1953</v>
      </c>
      <c r="AB1186" s="25" t="s">
        <v>89</v>
      </c>
      <c r="AC1186" s="14" t="n">
        <v>36.7</v>
      </c>
      <c r="AD1186" s="14" t="n">
        <v>33.4</v>
      </c>
      <c r="AE1186" s="14" t="n">
        <v>36.1</v>
      </c>
      <c r="AF1186" s="14" t="n">
        <v>29.6</v>
      </c>
      <c r="AG1186" s="14" t="n">
        <v>23.2</v>
      </c>
      <c r="AH1186" s="14" t="n">
        <v>20</v>
      </c>
      <c r="AI1186" s="14" t="n">
        <v>19.4</v>
      </c>
      <c r="AJ1186" s="14" t="n">
        <v>18.9</v>
      </c>
      <c r="AK1186" s="14" t="n">
        <v>25</v>
      </c>
      <c r="AL1186" s="14" t="n">
        <v>28.6</v>
      </c>
      <c r="AM1186" s="14" t="n">
        <v>31.6</v>
      </c>
      <c r="AN1186" s="14" t="n">
        <v>36.5</v>
      </c>
      <c r="AO1186" s="14" t="n">
        <v>28.2</v>
      </c>
    </row>
    <row r="1187" customFormat="false" ht="12.8" hidden="false" customHeight="false" outlineLevel="0" collapsed="false">
      <c r="AA1187" s="0" t="n">
        <f aca="false">AA1186+1</f>
        <v>1954</v>
      </c>
      <c r="AB1187" s="25" t="s">
        <v>90</v>
      </c>
      <c r="AC1187" s="14" t="n">
        <v>35.5</v>
      </c>
      <c r="AD1187" s="14" t="n">
        <v>34</v>
      </c>
      <c r="AE1187" s="14" t="n">
        <v>33.6</v>
      </c>
      <c r="AF1187" s="14" t="n">
        <v>27.8</v>
      </c>
      <c r="AG1187" s="14" t="n">
        <v>22.7</v>
      </c>
      <c r="AH1187" s="14" t="n">
        <v>18.6</v>
      </c>
      <c r="AI1187" s="14" t="n">
        <v>19.7</v>
      </c>
      <c r="AJ1187" s="14" t="n">
        <v>22.3</v>
      </c>
      <c r="AK1187" s="14" t="n">
        <v>25.1</v>
      </c>
      <c r="AL1187" s="14" t="n">
        <v>28.4</v>
      </c>
      <c r="AM1187" s="14" t="n">
        <v>32</v>
      </c>
      <c r="AN1187" s="14" t="n">
        <v>36.2</v>
      </c>
      <c r="AO1187" s="14" t="n">
        <v>28</v>
      </c>
    </row>
    <row r="1188" customFormat="false" ht="12.8" hidden="false" customHeight="false" outlineLevel="0" collapsed="false">
      <c r="AA1188" s="0" t="n">
        <f aca="false">AA1187+1</f>
        <v>1955</v>
      </c>
      <c r="AB1188" s="25" t="s">
        <v>91</v>
      </c>
      <c r="AC1188" s="14" t="n">
        <v>37.5</v>
      </c>
      <c r="AD1188" s="14" t="n">
        <v>36.6</v>
      </c>
      <c r="AE1188" s="14" t="n">
        <v>30.5</v>
      </c>
      <c r="AF1188" s="14" t="n">
        <v>26.6</v>
      </c>
      <c r="AG1188" s="14" t="n">
        <v>20.1</v>
      </c>
      <c r="AH1188" s="14" t="n">
        <v>19.1</v>
      </c>
      <c r="AI1188" s="14" t="n">
        <v>16.5</v>
      </c>
      <c r="AJ1188" s="14" t="n">
        <v>21.1</v>
      </c>
      <c r="AK1188" s="14" t="n">
        <v>25.4</v>
      </c>
      <c r="AL1188" s="14" t="n">
        <v>28.2</v>
      </c>
      <c r="AM1188" s="14" t="n">
        <v>31.1</v>
      </c>
      <c r="AN1188" s="14" t="n">
        <v>34.1</v>
      </c>
      <c r="AO1188" s="14" t="n">
        <v>27.2</v>
      </c>
    </row>
    <row r="1189" customFormat="false" ht="12.8" hidden="false" customHeight="false" outlineLevel="0" collapsed="false">
      <c r="AA1189" s="0" t="n">
        <f aca="false">AA1188+1</f>
        <v>1956</v>
      </c>
      <c r="AB1189" s="25" t="s">
        <v>92</v>
      </c>
      <c r="AC1189" s="14" t="n">
        <v>35.9</v>
      </c>
      <c r="AD1189" s="14" t="n">
        <v>37.4</v>
      </c>
      <c r="AE1189" s="14" t="n">
        <v>31.7</v>
      </c>
      <c r="AF1189" s="14" t="n">
        <v>25.9</v>
      </c>
      <c r="AG1189" s="14" t="n">
        <v>22.1</v>
      </c>
      <c r="AH1189" s="14" t="n">
        <v>17.1</v>
      </c>
      <c r="AI1189" s="14" t="n">
        <v>17.8</v>
      </c>
      <c r="AJ1189" s="14" t="n">
        <v>19</v>
      </c>
      <c r="AK1189" s="14" t="n">
        <v>23.5</v>
      </c>
      <c r="AL1189" s="14" t="n">
        <v>25.8</v>
      </c>
      <c r="AM1189" s="14" t="n">
        <v>31.7</v>
      </c>
      <c r="AN1189" s="14" t="n">
        <v>35.8</v>
      </c>
      <c r="AO1189" s="14" t="n">
        <v>27</v>
      </c>
    </row>
    <row r="1190" customFormat="false" ht="12.8" hidden="false" customHeight="false" outlineLevel="0" collapsed="false">
      <c r="AA1190" s="0" t="n">
        <f aca="false">AA1189+1</f>
        <v>1957</v>
      </c>
      <c r="AB1190" s="25" t="s">
        <v>93</v>
      </c>
      <c r="AC1190" s="14" t="n">
        <v>39.5</v>
      </c>
      <c r="AD1190" s="14" t="n">
        <v>35.7</v>
      </c>
      <c r="AE1190" s="14" t="n">
        <v>33</v>
      </c>
      <c r="AF1190" s="14" t="n">
        <v>28.4</v>
      </c>
      <c r="AG1190" s="14" t="n">
        <v>24.3</v>
      </c>
      <c r="AH1190" s="14" t="n">
        <v>22.5</v>
      </c>
      <c r="AI1190" s="14" t="n">
        <v>16.4</v>
      </c>
      <c r="AJ1190" s="14" t="n">
        <v>20.8</v>
      </c>
      <c r="AK1190" s="14" t="n">
        <v>25.7</v>
      </c>
      <c r="AL1190" s="14" t="n">
        <v>30.4</v>
      </c>
      <c r="AM1190" s="14" t="n">
        <v>34.4</v>
      </c>
      <c r="AN1190" s="14" t="n">
        <v>37.1</v>
      </c>
      <c r="AO1190" s="14" t="n">
        <v>29</v>
      </c>
    </row>
    <row r="1191" customFormat="false" ht="12.8" hidden="false" customHeight="false" outlineLevel="0" collapsed="false">
      <c r="AA1191" s="0" t="n">
        <f aca="false">AA1190+1</f>
        <v>1958</v>
      </c>
      <c r="AB1191" s="25" t="s">
        <v>94</v>
      </c>
      <c r="AC1191" s="14" t="n">
        <v>37.1</v>
      </c>
      <c r="AD1191" s="14" t="n">
        <v>36.9</v>
      </c>
      <c r="AE1191" s="14" t="n">
        <v>32.2</v>
      </c>
      <c r="AF1191" s="14" t="n">
        <v>30.3</v>
      </c>
      <c r="AG1191" s="14" t="n">
        <v>24.4</v>
      </c>
      <c r="AH1191" s="14" t="n">
        <v>17.9</v>
      </c>
      <c r="AI1191" s="14" t="n">
        <v>18.7</v>
      </c>
      <c r="AJ1191" s="14" t="n">
        <v>19.4</v>
      </c>
      <c r="AK1191" s="14" t="n">
        <v>21.6</v>
      </c>
      <c r="AL1191" s="14" t="n">
        <v>27.1</v>
      </c>
      <c r="AM1191" s="14" t="n">
        <v>32.5</v>
      </c>
      <c r="AN1191" s="14" t="n">
        <v>33.5</v>
      </c>
      <c r="AO1191" s="14" t="n">
        <v>27.6</v>
      </c>
    </row>
    <row r="1192" customFormat="false" ht="12.8" hidden="false" customHeight="false" outlineLevel="0" collapsed="false">
      <c r="AA1192" s="0" t="n">
        <f aca="false">AA1191+1</f>
        <v>1959</v>
      </c>
      <c r="AB1192" s="25" t="s">
        <v>95</v>
      </c>
      <c r="AC1192" s="14" t="n">
        <v>39.1</v>
      </c>
      <c r="AD1192" s="14" t="n">
        <v>37</v>
      </c>
      <c r="AE1192" s="14" t="n">
        <v>34.1</v>
      </c>
      <c r="AF1192" s="14" t="n">
        <v>29.2</v>
      </c>
      <c r="AG1192" s="14" t="n">
        <v>22.2</v>
      </c>
      <c r="AH1192" s="14" t="n">
        <v>19.6</v>
      </c>
      <c r="AI1192" s="14" t="n">
        <v>18.3</v>
      </c>
      <c r="AJ1192" s="14" t="n">
        <v>22.5</v>
      </c>
      <c r="AK1192" s="14" t="n">
        <v>25.4</v>
      </c>
      <c r="AL1192" s="14" t="n">
        <v>29.1</v>
      </c>
      <c r="AM1192" s="14" t="n">
        <v>36</v>
      </c>
      <c r="AN1192" s="14" t="n">
        <v>32.7</v>
      </c>
      <c r="AO1192" s="14" t="n">
        <v>28.8</v>
      </c>
    </row>
    <row r="1193" customFormat="false" ht="12.8" hidden="false" customHeight="false" outlineLevel="0" collapsed="false">
      <c r="AA1193" s="0" t="n">
        <f aca="false">AA1192+1</f>
        <v>1960</v>
      </c>
      <c r="AB1193" s="25" t="s">
        <v>96</v>
      </c>
      <c r="AC1193" s="14" t="n">
        <v>40.4</v>
      </c>
      <c r="AD1193" s="14" t="n">
        <v>36.5</v>
      </c>
      <c r="AE1193" s="14" t="n">
        <v>35.2</v>
      </c>
      <c r="AF1193" s="14" t="n">
        <v>26.7</v>
      </c>
      <c r="AG1193" s="14" t="n">
        <v>19</v>
      </c>
      <c r="AH1193" s="14" t="n">
        <v>18.8</v>
      </c>
      <c r="AI1193" s="21" t="n">
        <f aca="false">(AI1190+AI1191+AI1192+AI1194+AI1195+AI1196)/6</f>
        <v>18.0166666666667</v>
      </c>
      <c r="AJ1193" s="14" t="n">
        <v>20.4</v>
      </c>
      <c r="AK1193" s="14" t="n">
        <v>23.4</v>
      </c>
      <c r="AL1193" s="14" t="n">
        <v>30.4</v>
      </c>
      <c r="AM1193" s="14" t="n">
        <v>31.6</v>
      </c>
      <c r="AN1193" s="14" t="n">
        <v>36.4</v>
      </c>
      <c r="AO1193" s="15" t="n">
        <f aca="false">SUM(AC1193:AN1193)/12</f>
        <v>28.0680555555556</v>
      </c>
    </row>
    <row r="1194" customFormat="false" ht="12.8" hidden="false" customHeight="false" outlineLevel="0" collapsed="false">
      <c r="AA1194" s="0" t="n">
        <f aca="false">AA1193+1</f>
        <v>1961</v>
      </c>
      <c r="AB1194" s="25" t="s">
        <v>97</v>
      </c>
      <c r="AC1194" s="14" t="n">
        <v>38.6</v>
      </c>
      <c r="AD1194" s="14" t="n">
        <v>36.3</v>
      </c>
      <c r="AE1194" s="14" t="n">
        <v>35.1</v>
      </c>
      <c r="AF1194" s="14" t="n">
        <v>29.2</v>
      </c>
      <c r="AG1194" s="14" t="n">
        <v>23.3</v>
      </c>
      <c r="AH1194" s="14" t="n">
        <v>19.9</v>
      </c>
      <c r="AI1194" s="14" t="n">
        <v>18.1</v>
      </c>
      <c r="AJ1194" s="14" t="n">
        <v>20.5</v>
      </c>
      <c r="AK1194" s="14" t="n">
        <v>26.7</v>
      </c>
      <c r="AL1194" s="14" t="n">
        <v>31.4</v>
      </c>
      <c r="AM1194" s="14" t="n">
        <v>32</v>
      </c>
      <c r="AN1194" s="14" t="n">
        <v>35.8</v>
      </c>
      <c r="AO1194" s="14" t="n">
        <v>28.9</v>
      </c>
    </row>
    <row r="1195" customFormat="false" ht="12.8" hidden="false" customHeight="false" outlineLevel="0" collapsed="false">
      <c r="AA1195" s="0" t="n">
        <f aca="false">AA1194+1</f>
        <v>1962</v>
      </c>
      <c r="AB1195" s="25" t="s">
        <v>98</v>
      </c>
      <c r="AC1195" s="14" t="n">
        <v>36.9</v>
      </c>
      <c r="AD1195" s="14" t="n">
        <v>36.5</v>
      </c>
      <c r="AE1195" s="14" t="n">
        <v>33.5</v>
      </c>
      <c r="AF1195" s="14" t="n">
        <v>29</v>
      </c>
      <c r="AG1195" s="14" t="n">
        <v>21.2</v>
      </c>
      <c r="AH1195" s="14" t="n">
        <v>21.7</v>
      </c>
      <c r="AI1195" s="14" t="n">
        <v>19.1</v>
      </c>
      <c r="AJ1195" s="14" t="n">
        <v>20.2</v>
      </c>
      <c r="AK1195" s="14" t="n">
        <v>24.7</v>
      </c>
      <c r="AL1195" s="14" t="n">
        <v>28.3</v>
      </c>
      <c r="AM1195" s="14" t="n">
        <v>35.4</v>
      </c>
      <c r="AN1195" s="14" t="n">
        <v>34.6</v>
      </c>
      <c r="AO1195" s="14" t="n">
        <v>28.4</v>
      </c>
    </row>
    <row r="1196" customFormat="false" ht="12.8" hidden="false" customHeight="false" outlineLevel="0" collapsed="false">
      <c r="AA1196" s="0" t="n">
        <f aca="false">AA1195+1</f>
        <v>1963</v>
      </c>
      <c r="AB1196" s="25" t="s">
        <v>99</v>
      </c>
      <c r="AC1196" s="14" t="n">
        <v>36.3</v>
      </c>
      <c r="AD1196" s="14" t="n">
        <v>38.9</v>
      </c>
      <c r="AE1196" s="14" t="n">
        <v>34</v>
      </c>
      <c r="AF1196" s="14" t="n">
        <v>27.3</v>
      </c>
      <c r="AG1196" s="14" t="n">
        <v>21.9</v>
      </c>
      <c r="AH1196" s="14" t="n">
        <v>16.7</v>
      </c>
      <c r="AI1196" s="14" t="n">
        <v>17.5</v>
      </c>
      <c r="AJ1196" s="14" t="n">
        <v>20.9</v>
      </c>
      <c r="AK1196" s="14" t="n">
        <v>25.6</v>
      </c>
      <c r="AL1196" s="14" t="n">
        <v>30.3</v>
      </c>
      <c r="AM1196" s="14" t="n">
        <v>33.6</v>
      </c>
      <c r="AN1196" s="14" t="n">
        <v>35.6</v>
      </c>
      <c r="AO1196" s="14" t="n">
        <v>28.2</v>
      </c>
    </row>
    <row r="1197" customFormat="false" ht="12.8" hidden="false" customHeight="false" outlineLevel="0" collapsed="false">
      <c r="AA1197" s="0" t="n">
        <f aca="false">AA1196+1</f>
        <v>1964</v>
      </c>
      <c r="AB1197" s="25" t="s">
        <v>100</v>
      </c>
      <c r="AC1197" s="14" t="n">
        <v>37.3</v>
      </c>
      <c r="AD1197" s="14" t="n">
        <v>34.4</v>
      </c>
      <c r="AE1197" s="14" t="n">
        <v>34.2</v>
      </c>
      <c r="AF1197" s="14" t="n">
        <v>27.8</v>
      </c>
      <c r="AG1197" s="14" t="n">
        <v>22.3</v>
      </c>
      <c r="AH1197" s="14" t="n">
        <v>20</v>
      </c>
      <c r="AI1197" s="14" t="n">
        <v>19.6</v>
      </c>
      <c r="AJ1197" s="14" t="n">
        <v>21.2</v>
      </c>
      <c r="AK1197" s="14" t="n">
        <v>23.6</v>
      </c>
      <c r="AL1197" s="14" t="n">
        <v>26.4</v>
      </c>
      <c r="AM1197" s="14" t="n">
        <v>33.6</v>
      </c>
      <c r="AN1197" s="14" t="n">
        <v>32.8</v>
      </c>
      <c r="AO1197" s="14" t="n">
        <v>27.8</v>
      </c>
    </row>
    <row r="1198" customFormat="false" ht="12.8" hidden="false" customHeight="false" outlineLevel="0" collapsed="false">
      <c r="AA1198" s="0" t="n">
        <f aca="false">AA1197+1</f>
        <v>1965</v>
      </c>
      <c r="AB1198" s="25" t="s">
        <v>101</v>
      </c>
      <c r="AC1198" s="14" t="n">
        <v>37.1</v>
      </c>
      <c r="AD1198" s="14" t="n">
        <v>39.5</v>
      </c>
      <c r="AE1198" s="14" t="n">
        <v>34.5</v>
      </c>
      <c r="AF1198" s="14" t="n">
        <v>26.5</v>
      </c>
      <c r="AG1198" s="14" t="n">
        <v>23.2</v>
      </c>
      <c r="AH1198" s="14" t="n">
        <v>19.4</v>
      </c>
      <c r="AI1198" s="14" t="n">
        <v>18.5</v>
      </c>
      <c r="AJ1198" s="14" t="n">
        <v>20.2</v>
      </c>
      <c r="AK1198" s="14" t="n">
        <v>26.3</v>
      </c>
      <c r="AL1198" s="14" t="n">
        <v>31.7</v>
      </c>
      <c r="AM1198" s="14" t="n">
        <v>33.6</v>
      </c>
      <c r="AN1198" s="14" t="n">
        <v>38.1</v>
      </c>
      <c r="AO1198" s="14" t="n">
        <v>29.1</v>
      </c>
    </row>
    <row r="1199" customFormat="false" ht="12.8" hidden="false" customHeight="false" outlineLevel="0" collapsed="false">
      <c r="AA1199" s="0" t="n">
        <f aca="false">AA1198+1</f>
        <v>1966</v>
      </c>
      <c r="AB1199" s="25" t="s">
        <v>102</v>
      </c>
      <c r="AC1199" s="14" t="n">
        <v>36.2</v>
      </c>
      <c r="AD1199" s="14" t="n">
        <v>35.1</v>
      </c>
      <c r="AE1199" s="14" t="n">
        <v>32.2</v>
      </c>
      <c r="AF1199" s="14" t="n">
        <v>28.1</v>
      </c>
      <c r="AG1199" s="14" t="n">
        <v>21.3</v>
      </c>
      <c r="AH1199" s="14" t="n">
        <v>20.1</v>
      </c>
      <c r="AI1199" s="14" t="n">
        <v>17.6</v>
      </c>
      <c r="AJ1199" s="14" t="n">
        <v>19.2</v>
      </c>
      <c r="AK1199" s="14" t="n">
        <v>23.4</v>
      </c>
      <c r="AL1199" s="14" t="n">
        <v>27.9</v>
      </c>
      <c r="AM1199" s="14" t="n">
        <v>33.1</v>
      </c>
      <c r="AN1199" s="14" t="n">
        <v>34.1</v>
      </c>
      <c r="AO1199" s="14" t="n">
        <v>27.4</v>
      </c>
    </row>
    <row r="1200" customFormat="false" ht="12.8" hidden="false" customHeight="false" outlineLevel="0" collapsed="false">
      <c r="AA1200" s="0" t="n">
        <f aca="false">AA1199+1</f>
        <v>1967</v>
      </c>
      <c r="AB1200" s="25" t="s">
        <v>103</v>
      </c>
      <c r="AC1200" s="14" t="n">
        <v>37.5</v>
      </c>
      <c r="AD1200" s="14" t="n">
        <v>36.8</v>
      </c>
      <c r="AE1200" s="14" t="n">
        <v>31.9</v>
      </c>
      <c r="AF1200" s="14" t="n">
        <v>29.9</v>
      </c>
      <c r="AG1200" s="14" t="n">
        <v>23.7</v>
      </c>
      <c r="AH1200" s="14" t="n">
        <v>19.3</v>
      </c>
      <c r="AI1200" s="14" t="n">
        <v>18.4</v>
      </c>
      <c r="AJ1200" s="14" t="n">
        <v>20.3</v>
      </c>
      <c r="AK1200" s="14" t="n">
        <v>25.2</v>
      </c>
      <c r="AL1200" s="14" t="n">
        <v>32.2</v>
      </c>
      <c r="AM1200" s="14" t="n">
        <v>33</v>
      </c>
      <c r="AN1200" s="14" t="n">
        <v>34.6</v>
      </c>
      <c r="AO1200" s="14" t="n">
        <v>28.6</v>
      </c>
    </row>
    <row r="1201" customFormat="false" ht="12.8" hidden="false" customHeight="false" outlineLevel="0" collapsed="false">
      <c r="AA1201" s="0" t="n">
        <f aca="false">AA1200+1</f>
        <v>1968</v>
      </c>
      <c r="AB1201" s="25" t="s">
        <v>104</v>
      </c>
      <c r="AC1201" s="14" t="n">
        <v>37.8</v>
      </c>
      <c r="AD1201" s="14" t="n">
        <v>38.4</v>
      </c>
      <c r="AE1201" s="14" t="n">
        <v>35.3</v>
      </c>
      <c r="AF1201" s="14" t="n">
        <v>29.5</v>
      </c>
      <c r="AG1201" s="14" t="n">
        <v>18.8</v>
      </c>
      <c r="AH1201" s="14" t="n">
        <v>18.4</v>
      </c>
      <c r="AI1201" s="14" t="n">
        <v>16</v>
      </c>
      <c r="AJ1201" s="14" t="n">
        <v>18.9</v>
      </c>
      <c r="AK1201" s="14" t="n">
        <v>24.6</v>
      </c>
      <c r="AL1201" s="14" t="n">
        <v>31.2</v>
      </c>
      <c r="AM1201" s="14" t="n">
        <v>32.1</v>
      </c>
      <c r="AN1201" s="14" t="n">
        <v>35.8</v>
      </c>
      <c r="AO1201" s="14" t="n">
        <v>28.1</v>
      </c>
    </row>
    <row r="1202" customFormat="false" ht="12.8" hidden="false" customHeight="false" outlineLevel="0" collapsed="false">
      <c r="AA1202" s="0" t="n">
        <f aca="false">AA1201+1</f>
        <v>1969</v>
      </c>
      <c r="AB1202" s="25" t="s">
        <v>105</v>
      </c>
      <c r="AC1202" s="14" t="n">
        <v>40.1</v>
      </c>
      <c r="AD1202" s="14" t="n">
        <v>37.6</v>
      </c>
      <c r="AE1202" s="14" t="n">
        <v>33</v>
      </c>
      <c r="AF1202" s="14" t="n">
        <v>29.6</v>
      </c>
      <c r="AG1202" s="14" t="n">
        <v>22.9</v>
      </c>
      <c r="AH1202" s="14" t="n">
        <v>19.6</v>
      </c>
      <c r="AI1202" s="14" t="n">
        <v>21</v>
      </c>
      <c r="AJ1202" s="14" t="n">
        <v>23.3</v>
      </c>
      <c r="AK1202" s="14" t="n">
        <v>22.5</v>
      </c>
      <c r="AL1202" s="14" t="n">
        <v>32.1</v>
      </c>
      <c r="AM1202" s="14" t="n">
        <v>33.3</v>
      </c>
      <c r="AN1202" s="14" t="n">
        <v>35.4</v>
      </c>
      <c r="AO1202" s="14" t="n">
        <v>29.2</v>
      </c>
    </row>
    <row r="1203" customFormat="false" ht="12.8" hidden="false" customHeight="false" outlineLevel="0" collapsed="false">
      <c r="AA1203" s="0" t="n">
        <f aca="false">AA1202+1</f>
        <v>1970</v>
      </c>
      <c r="AB1203" s="25" t="s">
        <v>106</v>
      </c>
      <c r="AC1203" s="14" t="n">
        <v>37</v>
      </c>
      <c r="AD1203" s="14" t="n">
        <v>39.1</v>
      </c>
      <c r="AE1203" s="14" t="n">
        <v>33</v>
      </c>
      <c r="AF1203" s="14" t="n">
        <v>28.7</v>
      </c>
      <c r="AG1203" s="14" t="n">
        <v>22.6</v>
      </c>
      <c r="AH1203" s="14" t="n">
        <v>21.7</v>
      </c>
      <c r="AI1203" s="14" t="n">
        <v>20.3</v>
      </c>
      <c r="AJ1203" s="14" t="n">
        <v>20.9</v>
      </c>
      <c r="AK1203" s="14" t="n">
        <v>23.3</v>
      </c>
      <c r="AL1203" s="14" t="n">
        <v>30.9</v>
      </c>
      <c r="AM1203" s="14" t="n">
        <v>32.6</v>
      </c>
      <c r="AN1203" s="14" t="n">
        <v>36.2</v>
      </c>
      <c r="AO1203" s="14" t="n">
        <v>28.9</v>
      </c>
    </row>
    <row r="1204" customFormat="false" ht="12.8" hidden="false" customHeight="false" outlineLevel="0" collapsed="false">
      <c r="AA1204" s="0" t="n">
        <f aca="false">AA1203+1</f>
        <v>1971</v>
      </c>
      <c r="AB1204" s="25" t="s">
        <v>107</v>
      </c>
      <c r="AC1204" s="14" t="n">
        <v>39.1</v>
      </c>
      <c r="AD1204" s="14" t="n">
        <v>37.7</v>
      </c>
      <c r="AE1204" s="14" t="n">
        <v>34.8</v>
      </c>
      <c r="AF1204" s="14" t="n">
        <v>29.3</v>
      </c>
      <c r="AG1204" s="14" t="n">
        <v>23.8</v>
      </c>
      <c r="AH1204" s="14" t="n">
        <v>19.4</v>
      </c>
      <c r="AI1204" s="14" t="n">
        <v>19.3</v>
      </c>
      <c r="AJ1204" s="14" t="n">
        <v>21</v>
      </c>
      <c r="AK1204" s="14" t="n">
        <v>27.1</v>
      </c>
      <c r="AL1204" s="14" t="n">
        <v>30.3</v>
      </c>
      <c r="AM1204" s="14" t="n">
        <v>30.6</v>
      </c>
      <c r="AN1204" s="14" t="n">
        <v>35.7</v>
      </c>
      <c r="AO1204" s="14" t="n">
        <v>29</v>
      </c>
    </row>
    <row r="1205" customFormat="false" ht="12.8" hidden="false" customHeight="false" outlineLevel="0" collapsed="false">
      <c r="AA1205" s="0" t="n">
        <f aca="false">AA1204+1</f>
        <v>1972</v>
      </c>
      <c r="AB1205" s="25" t="s">
        <v>108</v>
      </c>
      <c r="AC1205" s="14" t="n">
        <v>34.7</v>
      </c>
      <c r="AD1205" s="14" t="n">
        <v>36.4</v>
      </c>
      <c r="AE1205" s="14" t="n">
        <v>35.8</v>
      </c>
      <c r="AF1205" s="14" t="n">
        <v>30.4</v>
      </c>
      <c r="AG1205" s="14" t="n">
        <v>25.5</v>
      </c>
      <c r="AH1205" s="14" t="n">
        <v>22.7</v>
      </c>
      <c r="AI1205" s="14" t="n">
        <v>20.4</v>
      </c>
      <c r="AJ1205" s="14" t="n">
        <v>22.6</v>
      </c>
      <c r="AK1205" s="14" t="n">
        <v>27.6</v>
      </c>
      <c r="AL1205" s="14" t="n">
        <v>31</v>
      </c>
      <c r="AM1205" s="14" t="n">
        <v>33.9</v>
      </c>
      <c r="AN1205" s="14" t="n">
        <v>40.7</v>
      </c>
      <c r="AO1205" s="14" t="n">
        <v>30.1</v>
      </c>
    </row>
    <row r="1206" customFormat="false" ht="12.8" hidden="false" customHeight="false" outlineLevel="0" collapsed="false">
      <c r="AA1206" s="0" t="n">
        <f aca="false">AA1205+1</f>
        <v>1973</v>
      </c>
      <c r="AB1206" s="25" t="s">
        <v>109</v>
      </c>
      <c r="AC1206" s="14" t="n">
        <v>41.9</v>
      </c>
      <c r="AD1206" s="14" t="n">
        <v>36.6</v>
      </c>
      <c r="AE1206" s="14" t="n">
        <v>34.8</v>
      </c>
      <c r="AF1206" s="14" t="n">
        <v>30.3</v>
      </c>
      <c r="AG1206" s="14" t="n">
        <v>26.4</v>
      </c>
      <c r="AH1206" s="14" t="n">
        <v>17.8</v>
      </c>
      <c r="AI1206" s="14" t="n">
        <v>20.8</v>
      </c>
      <c r="AJ1206" s="14" t="n">
        <v>20.5</v>
      </c>
      <c r="AK1206" s="14" t="n">
        <v>25.9</v>
      </c>
      <c r="AL1206" s="14" t="n">
        <v>29.2</v>
      </c>
      <c r="AM1206" s="14" t="n">
        <v>32.7</v>
      </c>
      <c r="AN1206" s="14" t="n">
        <v>36.2</v>
      </c>
      <c r="AO1206" s="14" t="n">
        <v>29.4</v>
      </c>
    </row>
    <row r="1207" customFormat="false" ht="12.8" hidden="false" customHeight="false" outlineLevel="0" collapsed="false">
      <c r="AA1207" s="0" t="n">
        <f aca="false">AA1206+1</f>
        <v>1974</v>
      </c>
      <c r="AB1207" s="25" t="s">
        <v>110</v>
      </c>
      <c r="AC1207" s="14" t="n">
        <v>35.8</v>
      </c>
      <c r="AD1207" s="14" t="n">
        <v>34.7</v>
      </c>
      <c r="AE1207" s="14" t="n">
        <v>36.2</v>
      </c>
      <c r="AF1207" s="14" t="n">
        <v>26.2</v>
      </c>
      <c r="AG1207" s="14" t="n">
        <v>21.6</v>
      </c>
      <c r="AH1207" s="14" t="n">
        <v>20.2</v>
      </c>
      <c r="AI1207" s="14" t="n">
        <v>20.2</v>
      </c>
      <c r="AJ1207" s="14" t="n">
        <v>22</v>
      </c>
      <c r="AK1207" s="14" t="n">
        <v>23.3</v>
      </c>
      <c r="AL1207" s="14" t="n">
        <v>27.7</v>
      </c>
      <c r="AM1207" s="14" t="n">
        <v>33.1</v>
      </c>
      <c r="AN1207" s="14" t="n">
        <v>36</v>
      </c>
      <c r="AO1207" s="14" t="n">
        <v>28.1</v>
      </c>
    </row>
    <row r="1208" customFormat="false" ht="12.8" hidden="false" customHeight="false" outlineLevel="0" collapsed="false">
      <c r="AA1208" s="0" t="n">
        <f aca="false">AA1207+1</f>
        <v>1975</v>
      </c>
      <c r="AB1208" s="25" t="s">
        <v>111</v>
      </c>
      <c r="AC1208" s="14" t="n">
        <v>36.6</v>
      </c>
      <c r="AD1208" s="14" t="n">
        <v>35.7</v>
      </c>
      <c r="AE1208" s="14" t="n">
        <v>32.8</v>
      </c>
      <c r="AF1208" s="14" t="n">
        <v>28.7</v>
      </c>
      <c r="AG1208" s="14" t="n">
        <v>25.7</v>
      </c>
      <c r="AH1208" s="14" t="n">
        <v>20.2</v>
      </c>
      <c r="AI1208" s="14" t="n">
        <v>22.6</v>
      </c>
      <c r="AJ1208" s="14" t="n">
        <v>20.1</v>
      </c>
      <c r="AK1208" s="14" t="n">
        <v>24.9</v>
      </c>
      <c r="AL1208" s="14" t="n">
        <v>26.5</v>
      </c>
      <c r="AM1208" s="14" t="n">
        <v>34.7</v>
      </c>
      <c r="AN1208" s="14" t="n">
        <v>36.3</v>
      </c>
      <c r="AO1208" s="14" t="n">
        <v>28.7</v>
      </c>
    </row>
    <row r="1209" customFormat="false" ht="12.8" hidden="false" customHeight="false" outlineLevel="0" collapsed="false">
      <c r="AA1209" s="0" t="n">
        <f aca="false">AA1208+1</f>
        <v>1976</v>
      </c>
      <c r="AB1209" s="25" t="s">
        <v>112</v>
      </c>
      <c r="AC1209" s="14" t="n">
        <v>34</v>
      </c>
      <c r="AD1209" s="14" t="n">
        <v>33.9</v>
      </c>
      <c r="AE1209" s="14" t="n">
        <v>33.3</v>
      </c>
      <c r="AF1209" s="14" t="n">
        <v>28.1</v>
      </c>
      <c r="AG1209" s="14" t="n">
        <v>23.1</v>
      </c>
      <c r="AH1209" s="14" t="n">
        <v>20.1</v>
      </c>
      <c r="AI1209" s="14" t="n">
        <v>20.3</v>
      </c>
      <c r="AJ1209" s="14" t="n">
        <v>22.1</v>
      </c>
      <c r="AK1209" s="14" t="n">
        <v>25.5</v>
      </c>
      <c r="AL1209" s="14" t="n">
        <v>25.5</v>
      </c>
      <c r="AM1209" s="14" t="n">
        <v>31.9</v>
      </c>
      <c r="AN1209" s="14" t="n">
        <v>37.2</v>
      </c>
      <c r="AO1209" s="14" t="n">
        <v>27.9</v>
      </c>
    </row>
    <row r="1210" customFormat="false" ht="12.8" hidden="false" customHeight="false" outlineLevel="0" collapsed="false">
      <c r="AA1210" s="0" t="n">
        <f aca="false">AA1209+1</f>
        <v>1977</v>
      </c>
      <c r="AB1210" s="25" t="s">
        <v>113</v>
      </c>
      <c r="AC1210" s="14" t="n">
        <v>38</v>
      </c>
      <c r="AD1210" s="14" t="n">
        <v>39.5</v>
      </c>
      <c r="AE1210" s="14" t="n">
        <v>33.5</v>
      </c>
      <c r="AF1210" s="14" t="n">
        <v>28.4</v>
      </c>
      <c r="AG1210" s="14" t="n">
        <v>23.3</v>
      </c>
      <c r="AH1210" s="14" t="n">
        <v>19.4</v>
      </c>
      <c r="AI1210" s="14" t="n">
        <v>20.2</v>
      </c>
      <c r="AJ1210" s="14" t="n">
        <v>26</v>
      </c>
      <c r="AK1210" s="14" t="n">
        <v>25.7</v>
      </c>
      <c r="AL1210" s="14" t="n">
        <v>32.4</v>
      </c>
      <c r="AM1210" s="14" t="n">
        <v>33.8</v>
      </c>
      <c r="AN1210" s="14" t="n">
        <v>37.1</v>
      </c>
      <c r="AO1210" s="14" t="n">
        <v>29.8</v>
      </c>
    </row>
    <row r="1211" customFormat="false" ht="12.8" hidden="false" customHeight="false" outlineLevel="0" collapsed="false">
      <c r="AA1211" s="0" t="n">
        <f aca="false">AA1210+1</f>
        <v>1978</v>
      </c>
      <c r="AB1211" s="25" t="s">
        <v>114</v>
      </c>
      <c r="AC1211" s="14" t="n">
        <v>37.1</v>
      </c>
      <c r="AD1211" s="14" t="n">
        <v>39.3</v>
      </c>
      <c r="AE1211" s="14" t="n">
        <v>33.9</v>
      </c>
      <c r="AF1211" s="14" t="n">
        <v>29</v>
      </c>
      <c r="AG1211" s="14" t="n">
        <v>23.9</v>
      </c>
      <c r="AH1211" s="14" t="n">
        <v>18.5</v>
      </c>
      <c r="AI1211" s="14" t="n">
        <v>18.1</v>
      </c>
      <c r="AJ1211" s="14" t="n">
        <v>19.6</v>
      </c>
      <c r="AK1211" s="14" t="n">
        <v>22.7</v>
      </c>
      <c r="AL1211" s="14" t="n">
        <v>28.5</v>
      </c>
      <c r="AM1211" s="14" t="n">
        <v>31.7</v>
      </c>
      <c r="AN1211" s="14" t="n">
        <v>35.2</v>
      </c>
      <c r="AO1211" s="14" t="n">
        <v>28.1</v>
      </c>
    </row>
    <row r="1212" customFormat="false" ht="12.8" hidden="false" customHeight="false" outlineLevel="0" collapsed="false">
      <c r="AA1212" s="0" t="n">
        <f aca="false">AA1211+1</f>
        <v>1979</v>
      </c>
      <c r="AB1212" s="25" t="s">
        <v>115</v>
      </c>
      <c r="AC1212" s="14" t="n">
        <v>41.6</v>
      </c>
      <c r="AD1212" s="14" t="n">
        <v>36</v>
      </c>
      <c r="AE1212" s="14" t="n">
        <v>34.5</v>
      </c>
      <c r="AF1212" s="14" t="n">
        <v>27.1</v>
      </c>
      <c r="AG1212" s="14" t="n">
        <v>21.2</v>
      </c>
      <c r="AH1212" s="14" t="n">
        <v>21.2</v>
      </c>
      <c r="AI1212" s="14" t="n">
        <v>20.5</v>
      </c>
      <c r="AJ1212" s="14" t="n">
        <v>21.4</v>
      </c>
      <c r="AK1212" s="14" t="n">
        <v>24.5</v>
      </c>
      <c r="AL1212" s="14" t="n">
        <v>28.9</v>
      </c>
      <c r="AM1212" s="14" t="n">
        <v>35.4</v>
      </c>
      <c r="AN1212" s="14" t="n">
        <v>37.9</v>
      </c>
      <c r="AO1212" s="14" t="n">
        <v>29.2</v>
      </c>
    </row>
    <row r="1213" customFormat="false" ht="12.8" hidden="false" customHeight="false" outlineLevel="0" collapsed="false">
      <c r="AA1213" s="0" t="n">
        <f aca="false">AA1212+1</f>
        <v>1980</v>
      </c>
      <c r="AB1213" s="25" t="s">
        <v>116</v>
      </c>
      <c r="AC1213" s="14" t="n">
        <v>36.5</v>
      </c>
      <c r="AD1213" s="14" t="n">
        <v>36.9</v>
      </c>
      <c r="AE1213" s="14" t="n">
        <v>36.1</v>
      </c>
      <c r="AF1213" s="14" t="n">
        <v>29.9</v>
      </c>
      <c r="AG1213" s="14" t="n">
        <v>24.5</v>
      </c>
      <c r="AH1213" s="14" t="n">
        <v>19.7</v>
      </c>
      <c r="AI1213" s="14" t="n">
        <v>18.6</v>
      </c>
      <c r="AJ1213" s="14" t="n">
        <v>23.2</v>
      </c>
      <c r="AK1213" s="14" t="n">
        <v>29.3</v>
      </c>
      <c r="AL1213" s="14" t="n">
        <v>30.8</v>
      </c>
      <c r="AM1213" s="14" t="n">
        <v>36.1</v>
      </c>
      <c r="AN1213" s="14" t="n">
        <v>38.3</v>
      </c>
      <c r="AO1213" s="14" t="n">
        <v>30</v>
      </c>
    </row>
    <row r="1214" customFormat="false" ht="12.8" hidden="false" customHeight="false" outlineLevel="0" collapsed="false">
      <c r="AA1214" s="0" t="n">
        <f aca="false">AA1213+1</f>
        <v>1981</v>
      </c>
      <c r="AB1214" s="25" t="s">
        <v>117</v>
      </c>
      <c r="AC1214" s="14" t="n">
        <v>39.2</v>
      </c>
      <c r="AD1214" s="14" t="n">
        <v>38.5</v>
      </c>
      <c r="AE1214" s="14" t="n">
        <v>31.8</v>
      </c>
      <c r="AF1214" s="14" t="n">
        <v>32.5</v>
      </c>
      <c r="AG1214" s="14" t="n">
        <v>23.3</v>
      </c>
      <c r="AH1214" s="14" t="n">
        <v>19.3</v>
      </c>
      <c r="AI1214" s="14" t="n">
        <v>19.4</v>
      </c>
      <c r="AJ1214" s="14" t="n">
        <v>22</v>
      </c>
      <c r="AK1214" s="14" t="n">
        <v>28.5</v>
      </c>
      <c r="AL1214" s="14" t="n">
        <v>31.4</v>
      </c>
      <c r="AM1214" s="14" t="n">
        <v>33.4</v>
      </c>
      <c r="AN1214" s="14" t="n">
        <v>37.5</v>
      </c>
      <c r="AO1214" s="14" t="n">
        <v>29.7</v>
      </c>
    </row>
    <row r="1215" customFormat="false" ht="12.8" hidden="false" customHeight="false" outlineLevel="0" collapsed="false">
      <c r="AA1215" s="0" t="n">
        <f aca="false">AA1214+1</f>
        <v>1982</v>
      </c>
      <c r="AB1215" s="25" t="s">
        <v>118</v>
      </c>
      <c r="AC1215" s="14" t="n">
        <v>39.2</v>
      </c>
      <c r="AD1215" s="14" t="n">
        <v>37.7</v>
      </c>
      <c r="AE1215" s="14" t="n">
        <v>34.1</v>
      </c>
      <c r="AF1215" s="14" t="n">
        <v>30</v>
      </c>
      <c r="AG1215" s="14" t="n">
        <v>24.7</v>
      </c>
      <c r="AH1215" s="14" t="n">
        <v>19.6</v>
      </c>
      <c r="AI1215" s="14" t="n">
        <v>19.7</v>
      </c>
      <c r="AJ1215" s="14" t="n">
        <v>26.5</v>
      </c>
      <c r="AK1215" s="14" t="n">
        <v>25.5</v>
      </c>
      <c r="AL1215" s="14" t="n">
        <v>29.9</v>
      </c>
      <c r="AM1215" s="14" t="n">
        <v>37</v>
      </c>
      <c r="AN1215" s="14" t="n">
        <v>38</v>
      </c>
      <c r="AO1215" s="14" t="n">
        <v>30.2</v>
      </c>
    </row>
    <row r="1216" customFormat="false" ht="12.8" hidden="false" customHeight="false" outlineLevel="0" collapsed="false">
      <c r="AA1216" s="0" t="n">
        <f aca="false">AA1215+1</f>
        <v>1983</v>
      </c>
      <c r="AB1216" s="25" t="s">
        <v>119</v>
      </c>
      <c r="AC1216" s="14" t="n">
        <v>37.5</v>
      </c>
      <c r="AD1216" s="14" t="n">
        <v>40.4</v>
      </c>
      <c r="AE1216" s="14" t="n">
        <v>36.3</v>
      </c>
      <c r="AF1216" s="14" t="n">
        <v>26.1</v>
      </c>
      <c r="AG1216" s="14" t="n">
        <v>24.4</v>
      </c>
      <c r="AH1216" s="14" t="n">
        <v>20.3</v>
      </c>
      <c r="AI1216" s="14" t="n">
        <v>18.1</v>
      </c>
      <c r="AJ1216" s="21" t="n">
        <f aca="false">(AJ1213+AJ1214+AJ1215+AJ1217+AJ1218+AJ1219)/6</f>
        <v>22.4</v>
      </c>
      <c r="AK1216" s="21" t="n">
        <f aca="false">(AK1213+AK1214+AK1215+AK1217+AK1218+AK1219)/6</f>
        <v>25.9833333333333</v>
      </c>
      <c r="AL1216" s="21" t="n">
        <f aca="false">(AL1213+AL1214+AL1215+AL1217+AL1218+AL1219)/6</f>
        <v>29.5</v>
      </c>
      <c r="AM1216" s="14" t="n">
        <v>33.1</v>
      </c>
      <c r="AN1216" s="14" t="n">
        <v>37</v>
      </c>
      <c r="AO1216" s="15" t="n">
        <f aca="false">SUM(AC1216:AN1216)/12</f>
        <v>29.2569444444444</v>
      </c>
    </row>
    <row r="1217" customFormat="false" ht="12.8" hidden="false" customHeight="false" outlineLevel="0" collapsed="false">
      <c r="AA1217" s="0" t="n">
        <f aca="false">AA1216+1</f>
        <v>1984</v>
      </c>
      <c r="AB1217" s="25" t="s">
        <v>120</v>
      </c>
      <c r="AC1217" s="14" t="n">
        <v>34.3</v>
      </c>
      <c r="AD1217" s="14" t="n">
        <v>37.6</v>
      </c>
      <c r="AE1217" s="14" t="n">
        <v>33.2</v>
      </c>
      <c r="AF1217" s="14" t="n">
        <v>28.4</v>
      </c>
      <c r="AG1217" s="14" t="n">
        <v>24.7</v>
      </c>
      <c r="AH1217" s="14" t="n">
        <v>20.6</v>
      </c>
      <c r="AI1217" s="14" t="n">
        <v>17.7</v>
      </c>
      <c r="AJ1217" s="14" t="n">
        <v>21.5</v>
      </c>
      <c r="AK1217" s="14" t="n">
        <v>22.9</v>
      </c>
      <c r="AL1217" s="14" t="n">
        <v>29.7</v>
      </c>
      <c r="AM1217" s="14" t="n">
        <v>33.2</v>
      </c>
      <c r="AN1217" s="14" t="n">
        <v>37</v>
      </c>
      <c r="AO1217" s="14" t="n">
        <v>28.4</v>
      </c>
    </row>
    <row r="1218" customFormat="false" ht="12.8" hidden="false" customHeight="false" outlineLevel="0" collapsed="false">
      <c r="AA1218" s="0" t="n">
        <f aca="false">AA1217+1</f>
        <v>1985</v>
      </c>
      <c r="AB1218" s="25" t="s">
        <v>121</v>
      </c>
      <c r="AC1218" s="14" t="n">
        <v>38.8</v>
      </c>
      <c r="AD1218" s="14" t="n">
        <v>37.7</v>
      </c>
      <c r="AE1218" s="14" t="n">
        <v>36.1</v>
      </c>
      <c r="AF1218" s="14" t="n">
        <v>28.9</v>
      </c>
      <c r="AG1218" s="14" t="n">
        <v>23.3</v>
      </c>
      <c r="AH1218" s="14" t="n">
        <v>19.1</v>
      </c>
      <c r="AI1218" s="14" t="n">
        <v>19.9</v>
      </c>
      <c r="AJ1218" s="14" t="n">
        <v>21</v>
      </c>
      <c r="AK1218" s="14" t="n">
        <v>24.1</v>
      </c>
      <c r="AL1218" s="14" t="n">
        <v>28.5</v>
      </c>
      <c r="AM1218" s="14" t="n">
        <v>32</v>
      </c>
      <c r="AN1218" s="14" t="n">
        <v>34.7</v>
      </c>
      <c r="AO1218" s="14" t="n">
        <v>28.7</v>
      </c>
    </row>
    <row r="1219" customFormat="false" ht="12.8" hidden="false" customHeight="false" outlineLevel="0" collapsed="false">
      <c r="AA1219" s="0" t="n">
        <f aca="false">AA1218+1</f>
        <v>1986</v>
      </c>
      <c r="AB1219" s="25" t="s">
        <v>122</v>
      </c>
      <c r="AC1219" s="14" t="n">
        <v>38.3</v>
      </c>
      <c r="AD1219" s="14" t="n">
        <v>37.7</v>
      </c>
      <c r="AE1219" s="14" t="n">
        <v>37.9</v>
      </c>
      <c r="AF1219" s="14" t="n">
        <v>29.3</v>
      </c>
      <c r="AG1219" s="14" t="n">
        <v>23.4</v>
      </c>
      <c r="AH1219" s="14" t="n">
        <v>19.1</v>
      </c>
      <c r="AI1219" s="14" t="n">
        <v>17.2</v>
      </c>
      <c r="AJ1219" s="14" t="n">
        <v>20.2</v>
      </c>
      <c r="AK1219" s="14" t="n">
        <v>25.6</v>
      </c>
      <c r="AL1219" s="14" t="n">
        <v>26.7</v>
      </c>
      <c r="AM1219" s="14" t="n">
        <v>33.3</v>
      </c>
      <c r="AN1219" s="14" t="n">
        <v>35.1</v>
      </c>
      <c r="AO1219" s="14" t="n">
        <v>28.6</v>
      </c>
    </row>
    <row r="1220" customFormat="false" ht="12.8" hidden="false" customHeight="false" outlineLevel="0" collapsed="false">
      <c r="AA1220" s="0" t="n">
        <f aca="false">AA1219+1</f>
        <v>1987</v>
      </c>
      <c r="AB1220" s="25" t="s">
        <v>123</v>
      </c>
      <c r="AC1220" s="14" t="n">
        <v>37.4</v>
      </c>
      <c r="AD1220" s="14" t="n">
        <v>35</v>
      </c>
      <c r="AE1220" s="14" t="n">
        <v>31.3</v>
      </c>
      <c r="AF1220" s="14" t="n">
        <v>29.9</v>
      </c>
      <c r="AG1220" s="14" t="n">
        <v>23.1</v>
      </c>
      <c r="AH1220" s="14" t="n">
        <v>20.2</v>
      </c>
      <c r="AI1220" s="14" t="n">
        <v>19.8</v>
      </c>
      <c r="AJ1220" s="14" t="n">
        <v>20.9</v>
      </c>
      <c r="AK1220" s="14" t="n">
        <v>26.6</v>
      </c>
      <c r="AL1220" s="14" t="n">
        <v>30.8</v>
      </c>
      <c r="AM1220" s="14" t="n">
        <v>34.6</v>
      </c>
      <c r="AN1220" s="14" t="n">
        <v>37.3</v>
      </c>
      <c r="AO1220" s="14" t="n">
        <v>28.9</v>
      </c>
    </row>
    <row r="1221" customFormat="false" ht="12.8" hidden="false" customHeight="false" outlineLevel="0" collapsed="false">
      <c r="AA1221" s="0" t="n">
        <f aca="false">AA1220+1</f>
        <v>1988</v>
      </c>
      <c r="AB1221" s="25" t="s">
        <v>124</v>
      </c>
      <c r="AC1221" s="14" t="n">
        <v>40.4</v>
      </c>
      <c r="AD1221" s="14" t="n">
        <v>36.3</v>
      </c>
      <c r="AE1221" s="14" t="n">
        <v>34.5</v>
      </c>
      <c r="AF1221" s="14" t="n">
        <v>29.6</v>
      </c>
      <c r="AG1221" s="14" t="n">
        <v>23</v>
      </c>
      <c r="AH1221" s="14" t="n">
        <v>20.7</v>
      </c>
      <c r="AI1221" s="14" t="n">
        <v>20.3</v>
      </c>
      <c r="AJ1221" s="14" t="n">
        <v>22.4</v>
      </c>
      <c r="AK1221" s="14" t="n">
        <v>27.1</v>
      </c>
      <c r="AL1221" s="14" t="n">
        <v>33.6</v>
      </c>
      <c r="AM1221" s="14" t="n">
        <v>32.6</v>
      </c>
      <c r="AN1221" s="14" t="n">
        <v>36.7</v>
      </c>
      <c r="AO1221" s="14" t="n">
        <v>29.8</v>
      </c>
    </row>
    <row r="1222" customFormat="false" ht="12.8" hidden="false" customHeight="false" outlineLevel="0" collapsed="false">
      <c r="AA1222" s="0" t="n">
        <f aca="false">AA1221+1</f>
        <v>1989</v>
      </c>
      <c r="AB1222" s="25" t="s">
        <v>125</v>
      </c>
      <c r="AC1222" s="14" t="n">
        <v>36.9</v>
      </c>
      <c r="AD1222" s="14" t="n">
        <v>38.8</v>
      </c>
      <c r="AE1222" s="14" t="n">
        <v>31.4</v>
      </c>
      <c r="AF1222" s="14" t="n">
        <v>27.9</v>
      </c>
      <c r="AG1222" s="14" t="n">
        <v>23.2</v>
      </c>
      <c r="AH1222" s="14" t="n">
        <v>17.1</v>
      </c>
      <c r="AI1222" s="14" t="n">
        <v>17.5</v>
      </c>
      <c r="AJ1222" s="14" t="n">
        <v>19.8</v>
      </c>
      <c r="AK1222" s="14" t="n">
        <v>26.1</v>
      </c>
      <c r="AL1222" s="14" t="n">
        <v>29.4</v>
      </c>
      <c r="AM1222" s="14" t="n">
        <v>32.8</v>
      </c>
      <c r="AN1222" s="14" t="n">
        <v>37.3</v>
      </c>
      <c r="AO1222" s="14" t="n">
        <v>28.2</v>
      </c>
    </row>
    <row r="1223" customFormat="false" ht="12.8" hidden="false" customHeight="false" outlineLevel="0" collapsed="false">
      <c r="AA1223" s="0" t="n">
        <f aca="false">AA1222+1</f>
        <v>1990</v>
      </c>
      <c r="AB1223" s="25" t="s">
        <v>126</v>
      </c>
      <c r="AC1223" s="14" t="n">
        <v>38.7</v>
      </c>
      <c r="AD1223" s="14" t="n">
        <v>34.7</v>
      </c>
      <c r="AE1223" s="14" t="n">
        <v>35.9</v>
      </c>
      <c r="AF1223" s="14" t="n">
        <v>28.6</v>
      </c>
      <c r="AG1223" s="14" t="n">
        <v>24.4</v>
      </c>
      <c r="AH1223" s="14" t="n">
        <v>19.4</v>
      </c>
      <c r="AI1223" s="14" t="n">
        <v>19.7</v>
      </c>
      <c r="AJ1223" s="14" t="n">
        <v>20.4</v>
      </c>
      <c r="AK1223" s="14" t="n">
        <v>27.2</v>
      </c>
      <c r="AL1223" s="14" t="n">
        <v>30.8</v>
      </c>
      <c r="AM1223" s="14" t="n">
        <v>35.8</v>
      </c>
      <c r="AN1223" s="14" t="n">
        <v>38</v>
      </c>
      <c r="AO1223" s="14" t="n">
        <v>29.5</v>
      </c>
    </row>
    <row r="1224" customFormat="false" ht="12.8" hidden="false" customHeight="false" outlineLevel="0" collapsed="false">
      <c r="AA1224" s="0" t="n">
        <f aca="false">AA1223+1</f>
        <v>1991</v>
      </c>
      <c r="AB1224" s="25" t="s">
        <v>127</v>
      </c>
      <c r="AC1224" s="14" t="n">
        <v>38.9</v>
      </c>
      <c r="AD1224" s="14" t="n">
        <v>41</v>
      </c>
      <c r="AE1224" s="14" t="n">
        <v>34.2</v>
      </c>
      <c r="AF1224" s="14" t="n">
        <v>29.3</v>
      </c>
      <c r="AG1224" s="14" t="n">
        <v>23.3</v>
      </c>
      <c r="AH1224" s="14" t="n">
        <v>21.3</v>
      </c>
      <c r="AI1224" s="14" t="n">
        <v>19.6</v>
      </c>
      <c r="AJ1224" s="14" t="n">
        <v>21.5</v>
      </c>
      <c r="AK1224" s="14" t="n">
        <v>27.1</v>
      </c>
      <c r="AL1224" s="14" t="n">
        <v>32.3</v>
      </c>
      <c r="AM1224" s="14" t="n">
        <v>33.6</v>
      </c>
      <c r="AN1224" s="14" t="n">
        <v>35</v>
      </c>
      <c r="AO1224" s="14" t="n">
        <v>29.8</v>
      </c>
    </row>
    <row r="1225" customFormat="false" ht="12.8" hidden="false" customHeight="false" outlineLevel="0" collapsed="false">
      <c r="AA1225" s="0" t="n">
        <f aca="false">AA1224+1</f>
        <v>1992</v>
      </c>
      <c r="AB1225" s="25" t="s">
        <v>128</v>
      </c>
      <c r="AC1225" s="14" t="n">
        <v>35.9</v>
      </c>
      <c r="AD1225" s="14" t="n">
        <v>36.5</v>
      </c>
      <c r="AE1225" s="14" t="n">
        <v>35.6</v>
      </c>
      <c r="AF1225" s="14" t="n">
        <v>29.4</v>
      </c>
      <c r="AG1225" s="14" t="n">
        <v>22.4</v>
      </c>
      <c r="AH1225" s="14" t="n">
        <v>19.4</v>
      </c>
      <c r="AI1225" s="14" t="n">
        <v>20.5</v>
      </c>
      <c r="AJ1225" s="14" t="n">
        <v>19.7</v>
      </c>
      <c r="AK1225" s="14" t="n">
        <v>23.5</v>
      </c>
      <c r="AL1225" s="14" t="n">
        <v>28</v>
      </c>
      <c r="AM1225" s="14" t="n">
        <v>30.9</v>
      </c>
      <c r="AN1225" s="14" t="n">
        <v>33.6</v>
      </c>
      <c r="AO1225" s="14" t="n">
        <v>27.9</v>
      </c>
    </row>
    <row r="1226" customFormat="false" ht="12.8" hidden="false" customHeight="false" outlineLevel="0" collapsed="false">
      <c r="AA1226" s="0" t="n">
        <f aca="false">AA1225+1</f>
        <v>1993</v>
      </c>
      <c r="AB1226" s="25" t="s">
        <v>129</v>
      </c>
      <c r="AC1226" s="14" t="n">
        <v>38.9</v>
      </c>
      <c r="AD1226" s="14" t="n">
        <v>37.5</v>
      </c>
      <c r="AE1226" s="14" t="n">
        <v>34.5</v>
      </c>
      <c r="AF1226" s="14" t="n">
        <v>31.6</v>
      </c>
      <c r="AG1226" s="14" t="n">
        <v>22.7</v>
      </c>
      <c r="AH1226" s="14" t="n">
        <v>18.9</v>
      </c>
      <c r="AI1226" s="14" t="n">
        <v>19</v>
      </c>
      <c r="AJ1226" s="14" t="n">
        <v>23.1</v>
      </c>
      <c r="AK1226" s="14" t="n">
        <v>25.2</v>
      </c>
      <c r="AL1226" s="14" t="n">
        <v>26.7</v>
      </c>
      <c r="AM1226" s="14" t="n">
        <v>35.8</v>
      </c>
      <c r="AN1226" s="14" t="n">
        <v>34</v>
      </c>
      <c r="AO1226" s="14" t="n">
        <v>29</v>
      </c>
    </row>
    <row r="1227" customFormat="false" ht="12.8" hidden="false" customHeight="false" outlineLevel="0" collapsed="false">
      <c r="AA1227" s="0" t="n">
        <f aca="false">AA1226+1</f>
        <v>1994</v>
      </c>
      <c r="AB1227" s="25" t="s">
        <v>130</v>
      </c>
      <c r="AC1227" s="14" t="n">
        <v>38.2</v>
      </c>
      <c r="AD1227" s="14" t="n">
        <v>35.7</v>
      </c>
      <c r="AE1227" s="14" t="n">
        <v>33.3</v>
      </c>
      <c r="AF1227" s="14" t="n">
        <v>28.8</v>
      </c>
      <c r="AG1227" s="14" t="n">
        <v>24.8</v>
      </c>
      <c r="AH1227" s="14" t="n">
        <v>20.4</v>
      </c>
      <c r="AI1227" s="14" t="n">
        <v>20.7</v>
      </c>
      <c r="AJ1227" s="14" t="n">
        <v>21.4</v>
      </c>
      <c r="AK1227" s="14" t="n">
        <v>25.6</v>
      </c>
      <c r="AL1227" s="14" t="n">
        <v>30.7</v>
      </c>
      <c r="AM1227" s="14" t="n">
        <v>33</v>
      </c>
      <c r="AN1227" s="14" t="n">
        <v>38.5</v>
      </c>
      <c r="AO1227" s="14" t="n">
        <v>29.3</v>
      </c>
    </row>
    <row r="1228" customFormat="false" ht="12.8" hidden="false" customHeight="false" outlineLevel="0" collapsed="false">
      <c r="AA1228" s="0" t="n">
        <f aca="false">AA1227+1</f>
        <v>1995</v>
      </c>
      <c r="AB1228" s="25" t="s">
        <v>131</v>
      </c>
      <c r="AC1228" s="14" t="n">
        <v>36.4</v>
      </c>
      <c r="AD1228" s="14" t="n">
        <v>36.1</v>
      </c>
      <c r="AE1228" s="14" t="n">
        <v>32.6</v>
      </c>
      <c r="AF1228" s="14" t="n">
        <v>26.5</v>
      </c>
      <c r="AG1228" s="14" t="n">
        <v>21.5</v>
      </c>
      <c r="AH1228" s="14" t="n">
        <v>19.8</v>
      </c>
      <c r="AI1228" s="14" t="n">
        <v>18.8</v>
      </c>
      <c r="AJ1228" s="14" t="n">
        <v>24.3</v>
      </c>
      <c r="AK1228" s="14" t="n">
        <v>26.1</v>
      </c>
      <c r="AL1228" s="14" t="n">
        <v>29.1</v>
      </c>
      <c r="AM1228" s="14" t="n">
        <v>32.3</v>
      </c>
      <c r="AN1228" s="14" t="n">
        <v>34.2</v>
      </c>
      <c r="AO1228" s="14" t="n">
        <v>28.1</v>
      </c>
    </row>
    <row r="1229" customFormat="false" ht="12.8" hidden="false" customHeight="false" outlineLevel="0" collapsed="false">
      <c r="AA1229" s="0" t="n">
        <f aca="false">AA1228+1</f>
        <v>1996</v>
      </c>
      <c r="AB1229" s="25" t="s">
        <v>133</v>
      </c>
      <c r="AC1229" s="14" t="n">
        <v>37.2</v>
      </c>
      <c r="AD1229" s="14" t="n">
        <v>36.3</v>
      </c>
      <c r="AE1229" s="14" t="n">
        <v>34.4</v>
      </c>
      <c r="AF1229" s="14" t="n">
        <v>27.8</v>
      </c>
      <c r="AG1229" s="14" t="n">
        <v>23.9</v>
      </c>
      <c r="AH1229" s="14" t="n">
        <v>21.3</v>
      </c>
      <c r="AI1229" s="14" t="n">
        <v>18.8</v>
      </c>
      <c r="AJ1229" s="14" t="n">
        <v>21.8</v>
      </c>
      <c r="AK1229" s="14" t="n">
        <v>26.2</v>
      </c>
      <c r="AL1229" s="14" t="n">
        <v>30.3</v>
      </c>
      <c r="AM1229" s="14" t="n">
        <v>33.2</v>
      </c>
      <c r="AN1229" s="14" t="n">
        <v>37</v>
      </c>
      <c r="AO1229" s="14" t="n">
        <v>29</v>
      </c>
      <c r="AQ1229" s="0" t="s">
        <v>180</v>
      </c>
    </row>
    <row r="1230" customFormat="false" ht="12.8" hidden="false" customHeight="false" outlineLevel="0" collapsed="false">
      <c r="AA1230" s="0" t="n">
        <f aca="false">AA1229+1</f>
        <v>1997</v>
      </c>
      <c r="AB1230" s="25" t="s">
        <v>135</v>
      </c>
      <c r="AC1230" s="14" t="n">
        <v>37.7</v>
      </c>
      <c r="AD1230" s="14" t="n">
        <v>37.2</v>
      </c>
      <c r="AE1230" s="14" t="n">
        <v>32.3</v>
      </c>
      <c r="AF1230" s="14" t="n">
        <v>30.1</v>
      </c>
      <c r="AG1230" s="14" t="n">
        <v>22.4</v>
      </c>
      <c r="AH1230" s="14" t="n">
        <v>20</v>
      </c>
      <c r="AI1230" s="14" t="n">
        <v>18.5</v>
      </c>
      <c r="AJ1230" s="14" t="n">
        <v>20.4</v>
      </c>
      <c r="AK1230" s="14" t="n">
        <v>25.3</v>
      </c>
      <c r="AL1230" s="14" t="n">
        <v>30.9</v>
      </c>
      <c r="AM1230" s="14" t="n">
        <v>35.8</v>
      </c>
      <c r="AN1230" s="14" t="n">
        <v>38.3</v>
      </c>
      <c r="AO1230" s="14" t="n">
        <v>29.1</v>
      </c>
    </row>
    <row r="1231" customFormat="false" ht="12.8" hidden="false" customHeight="false" outlineLevel="0" collapsed="false">
      <c r="AA1231" s="0" t="n">
        <f aca="false">AA1230+1</f>
        <v>1998</v>
      </c>
      <c r="AB1231" s="25" t="s">
        <v>132</v>
      </c>
      <c r="AC1231" s="14" t="n">
        <v>37.8</v>
      </c>
      <c r="AD1231" s="14" t="n">
        <v>38.1</v>
      </c>
      <c r="AE1231" s="14" t="n">
        <v>34.8</v>
      </c>
      <c r="AF1231" s="14" t="n">
        <v>27.2</v>
      </c>
      <c r="AG1231" s="14" t="n">
        <v>24.3</v>
      </c>
      <c r="AH1231" s="14" t="n">
        <v>19.7</v>
      </c>
      <c r="AI1231" s="14" t="n">
        <v>16.4</v>
      </c>
      <c r="AJ1231" s="14" t="n">
        <v>21.9</v>
      </c>
      <c r="AK1231" s="14" t="n">
        <v>26.3</v>
      </c>
      <c r="AL1231" s="14" t="n">
        <v>29.1</v>
      </c>
      <c r="AM1231" s="14" t="n">
        <v>33</v>
      </c>
      <c r="AN1231" s="14" t="n">
        <v>36.8</v>
      </c>
      <c r="AO1231" s="14" t="n">
        <v>28.8</v>
      </c>
      <c r="AQ1231" s="25" t="s">
        <v>132</v>
      </c>
      <c r="AR1231" s="26"/>
      <c r="AS1231" s="26"/>
      <c r="AT1231" s="26"/>
      <c r="AU1231" s="26"/>
      <c r="AV1231" s="26"/>
      <c r="AW1231" s="26"/>
      <c r="AX1231" s="14" t="n">
        <v>14.3</v>
      </c>
      <c r="AY1231" s="14" t="n">
        <v>21.5</v>
      </c>
      <c r="AZ1231" s="14" t="n">
        <v>25.9</v>
      </c>
      <c r="BA1231" s="14" t="n">
        <v>29.1</v>
      </c>
      <c r="BB1231" s="14" t="n">
        <v>33</v>
      </c>
      <c r="BC1231" s="14" t="n">
        <v>36.9</v>
      </c>
      <c r="BD1231" s="26" t="s">
        <v>39</v>
      </c>
    </row>
    <row r="1232" customFormat="false" ht="12.8" hidden="false" customHeight="false" outlineLevel="0" collapsed="false">
      <c r="AA1232" s="0" t="n">
        <f aca="false">AA1231+1</f>
        <v>1999</v>
      </c>
      <c r="AB1232" s="25" t="s">
        <v>134</v>
      </c>
      <c r="AC1232" s="14" t="n">
        <v>40.5</v>
      </c>
      <c r="AD1232" s="14" t="n">
        <v>36.3</v>
      </c>
      <c r="AE1232" s="14" t="n">
        <v>34.7</v>
      </c>
      <c r="AF1232" s="14" t="n">
        <v>27.3</v>
      </c>
      <c r="AG1232" s="14" t="n">
        <v>24.7</v>
      </c>
      <c r="AH1232" s="14" t="n">
        <v>20.3</v>
      </c>
      <c r="AI1232" s="14" t="n">
        <v>20.5</v>
      </c>
      <c r="AJ1232" s="14" t="n">
        <v>22.4</v>
      </c>
      <c r="AK1232" s="14" t="n">
        <v>27.5</v>
      </c>
      <c r="AL1232" s="14" t="n">
        <v>29.9</v>
      </c>
      <c r="AM1232" s="14" t="n">
        <v>30.7</v>
      </c>
      <c r="AN1232" s="14" t="n">
        <v>34.1</v>
      </c>
      <c r="AO1232" s="14" t="n">
        <v>29.1</v>
      </c>
      <c r="AQ1232" s="25" t="s">
        <v>134</v>
      </c>
      <c r="AR1232" s="14" t="n">
        <v>40.5</v>
      </c>
      <c r="AS1232" s="14" t="n">
        <v>36.3</v>
      </c>
      <c r="AT1232" s="14" t="n">
        <v>34.7</v>
      </c>
      <c r="AU1232" s="14" t="n">
        <v>27.3</v>
      </c>
      <c r="AV1232" s="14" t="n">
        <v>24.7</v>
      </c>
      <c r="AW1232" s="14" t="n">
        <v>20.3</v>
      </c>
      <c r="AX1232" s="14" t="n">
        <v>20.5</v>
      </c>
      <c r="AY1232" s="14" t="n">
        <v>22.4</v>
      </c>
      <c r="AZ1232" s="14" t="n">
        <v>27.5</v>
      </c>
      <c r="BA1232" s="14" t="n">
        <v>29.9</v>
      </c>
      <c r="BB1232" s="14" t="n">
        <v>30.7</v>
      </c>
      <c r="BC1232" s="14" t="n">
        <v>34.1</v>
      </c>
      <c r="BD1232" s="14" t="n">
        <v>29.1</v>
      </c>
    </row>
    <row r="1233" customFormat="false" ht="12.8" hidden="false" customHeight="false" outlineLevel="0" collapsed="false">
      <c r="AA1233" s="0" t="n">
        <f aca="false">AA1232+1</f>
        <v>2000</v>
      </c>
      <c r="AB1233" s="25" t="s">
        <v>136</v>
      </c>
      <c r="AC1233" s="14" t="n">
        <v>36</v>
      </c>
      <c r="AD1233" s="14" t="n">
        <v>36.2</v>
      </c>
      <c r="AE1233" s="14" t="n">
        <v>34.1</v>
      </c>
      <c r="AF1233" s="14" t="n">
        <v>27.8</v>
      </c>
      <c r="AG1233" s="14" t="n">
        <v>21.2</v>
      </c>
      <c r="AH1233" s="14" t="n">
        <v>19.2</v>
      </c>
      <c r="AI1233" s="14" t="n">
        <v>19.7</v>
      </c>
      <c r="AJ1233" s="14" t="n">
        <v>21.4</v>
      </c>
      <c r="AK1233" s="14" t="n">
        <v>28.7</v>
      </c>
      <c r="AL1233" s="14" t="n">
        <v>28.1</v>
      </c>
      <c r="AM1233" s="14" t="n">
        <v>33.9</v>
      </c>
      <c r="AN1233" s="14" t="n">
        <v>37</v>
      </c>
      <c r="AO1233" s="14" t="n">
        <v>28.6</v>
      </c>
      <c r="AQ1233" s="25" t="s">
        <v>136</v>
      </c>
      <c r="AR1233" s="14" t="n">
        <v>36</v>
      </c>
      <c r="AS1233" s="14" t="n">
        <v>36.2</v>
      </c>
      <c r="AT1233" s="14" t="n">
        <v>34.1</v>
      </c>
      <c r="AU1233" s="14" t="n">
        <v>27.8</v>
      </c>
      <c r="AV1233" s="14" t="n">
        <v>21.2</v>
      </c>
      <c r="AW1233" s="14" t="n">
        <v>19.2</v>
      </c>
      <c r="AX1233" s="14" t="n">
        <v>19.7</v>
      </c>
      <c r="AY1233" s="14" t="n">
        <v>21.4</v>
      </c>
      <c r="AZ1233" s="14" t="n">
        <v>28.7</v>
      </c>
      <c r="BA1233" s="14" t="n">
        <v>28.1</v>
      </c>
      <c r="BB1233" s="14" t="n">
        <v>33.9</v>
      </c>
      <c r="BC1233" s="14" t="n">
        <v>37</v>
      </c>
      <c r="BD1233" s="14" t="n">
        <v>28.6</v>
      </c>
    </row>
    <row r="1234" customFormat="false" ht="12.8" hidden="false" customHeight="false" outlineLevel="0" collapsed="false">
      <c r="AA1234" s="0" t="n">
        <f aca="false">AA1233+1</f>
        <v>2001</v>
      </c>
      <c r="AB1234" s="25" t="s">
        <v>137</v>
      </c>
      <c r="AC1234" s="14" t="n">
        <v>41.3</v>
      </c>
      <c r="AD1234" s="14" t="n">
        <v>39.2</v>
      </c>
      <c r="AE1234" s="14" t="n">
        <v>32.7</v>
      </c>
      <c r="AF1234" s="14" t="n">
        <v>28.2</v>
      </c>
      <c r="AG1234" s="14" t="n">
        <v>23.2</v>
      </c>
      <c r="AH1234" s="14" t="n">
        <v>19.1</v>
      </c>
      <c r="AI1234" s="14" t="n">
        <v>18.6</v>
      </c>
      <c r="AJ1234" s="14" t="n">
        <v>21.4</v>
      </c>
      <c r="AK1234" s="14" t="n">
        <v>26.8</v>
      </c>
      <c r="AL1234" s="14" t="n">
        <v>26.6</v>
      </c>
      <c r="AM1234" s="14" t="n">
        <v>30.8</v>
      </c>
      <c r="AN1234" s="14" t="n">
        <v>32.4</v>
      </c>
      <c r="AO1234" s="14" t="n">
        <v>28.4</v>
      </c>
      <c r="AQ1234" s="25" t="s">
        <v>137</v>
      </c>
      <c r="AR1234" s="14" t="n">
        <v>41.3</v>
      </c>
      <c r="AS1234" s="14" t="n">
        <v>39.2</v>
      </c>
      <c r="AT1234" s="14" t="n">
        <v>32.7</v>
      </c>
      <c r="AU1234" s="14" t="n">
        <v>28.2</v>
      </c>
      <c r="AV1234" s="14" t="n">
        <v>23.2</v>
      </c>
      <c r="AW1234" s="14" t="n">
        <v>19.1</v>
      </c>
      <c r="AX1234" s="14" t="n">
        <v>18.6</v>
      </c>
      <c r="AY1234" s="14" t="n">
        <v>21.4</v>
      </c>
      <c r="AZ1234" s="14" t="n">
        <v>26.8</v>
      </c>
      <c r="BA1234" s="14" t="n">
        <v>26.6</v>
      </c>
      <c r="BB1234" s="14" t="n">
        <v>30.8</v>
      </c>
      <c r="BC1234" s="14" t="n">
        <v>32.4</v>
      </c>
      <c r="BD1234" s="14" t="n">
        <v>28.4</v>
      </c>
    </row>
    <row r="1235" customFormat="false" ht="12.8" hidden="false" customHeight="false" outlineLevel="0" collapsed="false">
      <c r="AA1235" s="0" t="n">
        <f aca="false">AA1234+1</f>
        <v>2002</v>
      </c>
      <c r="AB1235" s="25" t="s">
        <v>138</v>
      </c>
      <c r="AC1235" s="14" t="n">
        <v>36.5</v>
      </c>
      <c r="AD1235" s="14" t="n">
        <v>34.6</v>
      </c>
      <c r="AE1235" s="14" t="n">
        <v>34.1</v>
      </c>
      <c r="AF1235" s="14" t="n">
        <v>31.8</v>
      </c>
      <c r="AG1235" s="14" t="n">
        <v>24.5</v>
      </c>
      <c r="AH1235" s="14" t="n">
        <v>20.8</v>
      </c>
      <c r="AI1235" s="14" t="n">
        <v>21.6</v>
      </c>
      <c r="AJ1235" s="14" t="n">
        <v>22.4</v>
      </c>
      <c r="AK1235" s="14" t="n">
        <v>26.2</v>
      </c>
      <c r="AL1235" s="14" t="n">
        <v>29.2</v>
      </c>
      <c r="AM1235" s="14" t="n">
        <v>34.3</v>
      </c>
      <c r="AN1235" s="14" t="n">
        <v>36.3</v>
      </c>
      <c r="AO1235" s="14" t="n">
        <v>29.4</v>
      </c>
      <c r="AQ1235" s="25" t="s">
        <v>138</v>
      </c>
      <c r="AR1235" s="14" t="n">
        <v>36.5</v>
      </c>
      <c r="AS1235" s="14" t="n">
        <v>34.6</v>
      </c>
      <c r="AT1235" s="14" t="n">
        <v>34.1</v>
      </c>
      <c r="AU1235" s="14" t="n">
        <v>31.8</v>
      </c>
      <c r="AV1235" s="14" t="n">
        <v>24.5</v>
      </c>
      <c r="AW1235" s="14" t="n">
        <v>20.8</v>
      </c>
      <c r="AX1235" s="14" t="n">
        <v>21.6</v>
      </c>
      <c r="AY1235" s="14" t="n">
        <v>22.4</v>
      </c>
      <c r="AZ1235" s="14" t="n">
        <v>26.2</v>
      </c>
      <c r="BA1235" s="14" t="n">
        <v>29.2</v>
      </c>
      <c r="BB1235" s="14" t="n">
        <v>34.3</v>
      </c>
      <c r="BC1235" s="14" t="n">
        <v>36.3</v>
      </c>
      <c r="BD1235" s="14" t="n">
        <v>29.4</v>
      </c>
    </row>
    <row r="1236" customFormat="false" ht="12.8" hidden="false" customHeight="false" outlineLevel="0" collapsed="false">
      <c r="AA1236" s="0" t="n">
        <f aca="false">AA1235+1</f>
        <v>2003</v>
      </c>
      <c r="AB1236" s="25" t="s">
        <v>139</v>
      </c>
      <c r="AC1236" s="14" t="n">
        <v>38.8</v>
      </c>
      <c r="AD1236" s="14" t="n">
        <v>37.2</v>
      </c>
      <c r="AE1236" s="14" t="n">
        <v>30.9</v>
      </c>
      <c r="AF1236" s="14" t="n">
        <v>28.6</v>
      </c>
      <c r="AG1236" s="14" t="n">
        <v>23.7</v>
      </c>
      <c r="AH1236" s="14" t="n">
        <v>19.7</v>
      </c>
      <c r="AI1236" s="14" t="n">
        <v>19.8</v>
      </c>
      <c r="AJ1236" s="14" t="n">
        <v>20.2</v>
      </c>
      <c r="AK1236" s="14" t="n">
        <v>27.6</v>
      </c>
      <c r="AL1236" s="14" t="n">
        <v>26.7</v>
      </c>
      <c r="AM1236" s="14" t="n">
        <v>34.9</v>
      </c>
      <c r="AN1236" s="14" t="n">
        <v>37</v>
      </c>
      <c r="AO1236" s="14" t="n">
        <v>28.8</v>
      </c>
      <c r="AQ1236" s="25" t="s">
        <v>139</v>
      </c>
      <c r="AR1236" s="14" t="n">
        <v>38.8</v>
      </c>
      <c r="AS1236" s="14" t="n">
        <v>37.2</v>
      </c>
      <c r="AT1236" s="14" t="n">
        <v>30.9</v>
      </c>
      <c r="AU1236" s="14" t="n">
        <v>28.6</v>
      </c>
      <c r="AV1236" s="14" t="n">
        <v>23.7</v>
      </c>
      <c r="AW1236" s="14" t="n">
        <v>19.7</v>
      </c>
      <c r="AX1236" s="14" t="n">
        <v>19.8</v>
      </c>
      <c r="AY1236" s="14" t="n">
        <v>20.2</v>
      </c>
      <c r="AZ1236" s="14" t="n">
        <v>27.6</v>
      </c>
      <c r="BA1236" s="14" t="n">
        <v>26.7</v>
      </c>
      <c r="BB1236" s="14" t="n">
        <v>34.9</v>
      </c>
      <c r="BC1236" s="14" t="n">
        <v>37</v>
      </c>
      <c r="BD1236" s="14" t="n">
        <v>28.8</v>
      </c>
    </row>
    <row r="1237" customFormat="false" ht="12.8" hidden="false" customHeight="false" outlineLevel="0" collapsed="false">
      <c r="AA1237" s="0" t="n">
        <f aca="false">AA1236+1</f>
        <v>2004</v>
      </c>
      <c r="AB1237" s="25" t="s">
        <v>140</v>
      </c>
      <c r="AC1237" s="14" t="n">
        <v>38</v>
      </c>
      <c r="AD1237" s="14" t="n">
        <v>39.2</v>
      </c>
      <c r="AE1237" s="14" t="n">
        <v>34.9</v>
      </c>
      <c r="AF1237" s="14" t="n">
        <v>29.9</v>
      </c>
      <c r="AG1237" s="14" t="n">
        <v>21.8</v>
      </c>
      <c r="AH1237" s="14" t="n">
        <v>18.8</v>
      </c>
      <c r="AI1237" s="14" t="n">
        <v>18.7</v>
      </c>
      <c r="AJ1237" s="14" t="n">
        <v>21.2</v>
      </c>
      <c r="AK1237" s="14" t="n">
        <v>25.2</v>
      </c>
      <c r="AL1237" s="14" t="n">
        <v>31.1</v>
      </c>
      <c r="AM1237" s="14" t="n">
        <v>33.3</v>
      </c>
      <c r="AN1237" s="14" t="n">
        <v>35</v>
      </c>
      <c r="AO1237" s="14" t="n">
        <v>28.9</v>
      </c>
      <c r="AQ1237" s="25" t="s">
        <v>140</v>
      </c>
      <c r="AR1237" s="14" t="n">
        <v>38</v>
      </c>
      <c r="AS1237" s="14" t="n">
        <v>39.2</v>
      </c>
      <c r="AT1237" s="14" t="n">
        <v>34.9</v>
      </c>
      <c r="AU1237" s="14" t="n">
        <v>29.9</v>
      </c>
      <c r="AV1237" s="14" t="n">
        <v>21.8</v>
      </c>
      <c r="AW1237" s="14" t="n">
        <v>18.8</v>
      </c>
      <c r="AX1237" s="14" t="n">
        <v>18.7</v>
      </c>
      <c r="AY1237" s="14" t="n">
        <v>21.2</v>
      </c>
      <c r="AZ1237" s="14" t="n">
        <v>25.2</v>
      </c>
      <c r="BA1237" s="14" t="n">
        <v>31.1</v>
      </c>
      <c r="BB1237" s="14" t="n">
        <v>33.3</v>
      </c>
      <c r="BC1237" s="14" t="n">
        <v>35</v>
      </c>
      <c r="BD1237" s="14" t="n">
        <v>28.9</v>
      </c>
    </row>
    <row r="1238" customFormat="false" ht="12.8" hidden="false" customHeight="false" outlineLevel="0" collapsed="false">
      <c r="AA1238" s="0" t="n">
        <f aca="false">AA1237+1</f>
        <v>2005</v>
      </c>
      <c r="AB1238" s="25" t="s">
        <v>141</v>
      </c>
      <c r="AC1238" s="14" t="n">
        <v>37.9</v>
      </c>
      <c r="AD1238" s="14" t="n">
        <v>36</v>
      </c>
      <c r="AE1238" s="14" t="n">
        <v>33.3</v>
      </c>
      <c r="AF1238" s="14" t="n">
        <v>32.8</v>
      </c>
      <c r="AG1238" s="14" t="n">
        <v>25.8</v>
      </c>
      <c r="AH1238" s="14" t="n">
        <v>19.9</v>
      </c>
      <c r="AI1238" s="14" t="n">
        <v>19.2</v>
      </c>
      <c r="AJ1238" s="14" t="n">
        <v>22.1</v>
      </c>
      <c r="AK1238" s="14" t="n">
        <v>25.6</v>
      </c>
      <c r="AL1238" s="14" t="n">
        <v>30.9</v>
      </c>
      <c r="AM1238" s="14" t="n">
        <v>33.8</v>
      </c>
      <c r="AN1238" s="14" t="n">
        <v>37.7</v>
      </c>
      <c r="AO1238" s="14" t="n">
        <v>29.6</v>
      </c>
      <c r="AQ1238" s="25" t="s">
        <v>141</v>
      </c>
      <c r="AR1238" s="14" t="n">
        <v>37.9</v>
      </c>
      <c r="AS1238" s="14" t="n">
        <v>36</v>
      </c>
      <c r="AT1238" s="14" t="n">
        <v>33.3</v>
      </c>
      <c r="AU1238" s="14" t="n">
        <v>32.8</v>
      </c>
      <c r="AV1238" s="14" t="n">
        <v>25.8</v>
      </c>
      <c r="AW1238" s="14" t="n">
        <v>19.9</v>
      </c>
      <c r="AX1238" s="14" t="n">
        <v>19.2</v>
      </c>
      <c r="AY1238" s="14" t="n">
        <v>22.1</v>
      </c>
      <c r="AZ1238" s="14" t="n">
        <v>25.6</v>
      </c>
      <c r="BA1238" s="14" t="n">
        <v>30.9</v>
      </c>
      <c r="BB1238" s="14" t="n">
        <v>33.8</v>
      </c>
      <c r="BC1238" s="14" t="n">
        <v>37.7</v>
      </c>
      <c r="BD1238" s="14" t="n">
        <v>29.6</v>
      </c>
    </row>
    <row r="1239" customFormat="false" ht="12.8" hidden="false" customHeight="false" outlineLevel="0" collapsed="false">
      <c r="AA1239" s="0" t="n">
        <f aca="false">AA1238+1</f>
        <v>2006</v>
      </c>
      <c r="AB1239" s="25" t="s">
        <v>142</v>
      </c>
      <c r="AC1239" s="14" t="n">
        <v>42</v>
      </c>
      <c r="AD1239" s="14" t="n">
        <v>37.3</v>
      </c>
      <c r="AE1239" s="14" t="n">
        <v>34.8</v>
      </c>
      <c r="AF1239" s="14" t="n">
        <v>26.7</v>
      </c>
      <c r="AG1239" s="14" t="n">
        <v>21.5</v>
      </c>
      <c r="AH1239" s="14" t="n">
        <v>18.2</v>
      </c>
      <c r="AI1239" s="14" t="n">
        <v>18.6</v>
      </c>
      <c r="AJ1239" s="14" t="n">
        <v>23.8</v>
      </c>
      <c r="AK1239" s="14" t="n">
        <v>27.7</v>
      </c>
      <c r="AL1239" s="14" t="n">
        <v>32.1</v>
      </c>
      <c r="AM1239" s="14" t="n">
        <v>35.8</v>
      </c>
      <c r="AN1239" s="14" t="n">
        <v>35.9</v>
      </c>
      <c r="AO1239" s="14" t="n">
        <v>29.5</v>
      </c>
      <c r="AQ1239" s="25" t="s">
        <v>142</v>
      </c>
      <c r="AR1239" s="14" t="n">
        <v>42</v>
      </c>
      <c r="AS1239" s="14" t="n">
        <v>37.3</v>
      </c>
      <c r="AT1239" s="14" t="n">
        <v>34.8</v>
      </c>
      <c r="AU1239" s="14" t="n">
        <v>26.7</v>
      </c>
      <c r="AV1239" s="14" t="n">
        <v>21.5</v>
      </c>
      <c r="AW1239" s="14" t="n">
        <v>18.2</v>
      </c>
      <c r="AX1239" s="14" t="n">
        <v>18.6</v>
      </c>
      <c r="AY1239" s="14" t="n">
        <v>23.8</v>
      </c>
      <c r="AZ1239" s="14" t="n">
        <v>27.7</v>
      </c>
      <c r="BA1239" s="14" t="n">
        <v>32.1</v>
      </c>
      <c r="BB1239" s="14" t="n">
        <v>35.8</v>
      </c>
      <c r="BC1239" s="14" t="n">
        <v>35.9</v>
      </c>
      <c r="BD1239" s="14" t="n">
        <v>29.5</v>
      </c>
    </row>
    <row r="1240" customFormat="false" ht="12.8" hidden="false" customHeight="false" outlineLevel="0" collapsed="false">
      <c r="AA1240" s="0" t="n">
        <f aca="false">AA1239+1</f>
        <v>2007</v>
      </c>
      <c r="AB1240" s="25" t="s">
        <v>143</v>
      </c>
      <c r="AC1240" s="14" t="n">
        <v>36.5</v>
      </c>
      <c r="AD1240" s="14" t="n">
        <v>39.7</v>
      </c>
      <c r="AE1240" s="14" t="n">
        <v>34.4</v>
      </c>
      <c r="AF1240" s="14" t="n">
        <v>30</v>
      </c>
      <c r="AG1240" s="14" t="n">
        <v>25.1</v>
      </c>
      <c r="AH1240" s="14" t="n">
        <v>17.4</v>
      </c>
      <c r="AI1240" s="14" t="n">
        <v>20.3</v>
      </c>
      <c r="AJ1240" s="14" t="n">
        <v>23.5</v>
      </c>
      <c r="AK1240" s="14" t="n">
        <v>27.3</v>
      </c>
      <c r="AL1240" s="14" t="n">
        <v>31</v>
      </c>
      <c r="AM1240" s="14" t="n">
        <v>33.9</v>
      </c>
      <c r="AN1240" s="14" t="n">
        <v>36.2</v>
      </c>
      <c r="AO1240" s="14" t="n">
        <v>29.6</v>
      </c>
      <c r="AQ1240" s="25" t="s">
        <v>143</v>
      </c>
      <c r="AR1240" s="14" t="n">
        <v>36.5</v>
      </c>
      <c r="AS1240" s="14" t="n">
        <v>39.7</v>
      </c>
      <c r="AT1240" s="14" t="n">
        <v>34.4</v>
      </c>
      <c r="AU1240" s="14" t="n">
        <v>30</v>
      </c>
      <c r="AV1240" s="14" t="n">
        <v>25.1</v>
      </c>
      <c r="AW1240" s="14" t="n">
        <v>17.4</v>
      </c>
      <c r="AX1240" s="14" t="n">
        <v>20.3</v>
      </c>
      <c r="AY1240" s="14" t="n">
        <v>23.5</v>
      </c>
      <c r="AZ1240" s="14" t="n">
        <v>27.3</v>
      </c>
      <c r="BA1240" s="14" t="n">
        <v>31</v>
      </c>
      <c r="BB1240" s="14" t="n">
        <v>33.9</v>
      </c>
      <c r="BC1240" s="14" t="n">
        <v>36.2</v>
      </c>
      <c r="BD1240" s="14" t="n">
        <v>29.6</v>
      </c>
    </row>
    <row r="1241" customFormat="false" ht="12.8" hidden="false" customHeight="false" outlineLevel="0" collapsed="false">
      <c r="AA1241" s="0" t="n">
        <f aca="false">AA1240+1</f>
        <v>2008</v>
      </c>
      <c r="AB1241" s="25" t="s">
        <v>144</v>
      </c>
      <c r="AC1241" s="14" t="n">
        <v>39.9</v>
      </c>
      <c r="AD1241" s="14" t="n">
        <v>34.5</v>
      </c>
      <c r="AE1241" s="14" t="n">
        <v>35.3</v>
      </c>
      <c r="AF1241" s="14" t="n">
        <v>27.4</v>
      </c>
      <c r="AG1241" s="14" t="n">
        <v>24.1</v>
      </c>
      <c r="AH1241" s="14" t="n">
        <v>19.5</v>
      </c>
      <c r="AI1241" s="14" t="n">
        <v>19</v>
      </c>
      <c r="AJ1241" s="14" t="n">
        <v>19.1</v>
      </c>
      <c r="AK1241" s="14" t="n">
        <v>27.1</v>
      </c>
      <c r="AL1241" s="14" t="n">
        <v>31.7</v>
      </c>
      <c r="AM1241" s="14" t="n">
        <v>30.9</v>
      </c>
      <c r="AN1241" s="14" t="n">
        <v>33.6</v>
      </c>
      <c r="AO1241" s="14" t="n">
        <v>28.5</v>
      </c>
      <c r="AQ1241" s="25" t="s">
        <v>144</v>
      </c>
      <c r="AR1241" s="14" t="n">
        <v>39.9</v>
      </c>
      <c r="AS1241" s="14" t="n">
        <v>34.5</v>
      </c>
      <c r="AT1241" s="14" t="n">
        <v>35.3</v>
      </c>
      <c r="AU1241" s="14" t="n">
        <v>27.4</v>
      </c>
      <c r="AV1241" s="14" t="n">
        <v>24.1</v>
      </c>
      <c r="AW1241" s="14" t="n">
        <v>19.5</v>
      </c>
      <c r="AX1241" s="14" t="n">
        <v>19</v>
      </c>
      <c r="AY1241" s="14" t="n">
        <v>19.1</v>
      </c>
      <c r="AZ1241" s="14" t="n">
        <v>27.1</v>
      </c>
      <c r="BA1241" s="14" t="n">
        <v>31.7</v>
      </c>
      <c r="BB1241" s="14" t="n">
        <v>30.9</v>
      </c>
      <c r="BC1241" s="14" t="n">
        <v>33.6</v>
      </c>
      <c r="BD1241" s="14" t="n">
        <v>28.5</v>
      </c>
    </row>
    <row r="1242" customFormat="false" ht="12.8" hidden="false" customHeight="false" outlineLevel="0" collapsed="false">
      <c r="AA1242" s="0" t="n">
        <f aca="false">AA1241+1</f>
        <v>2009</v>
      </c>
      <c r="AB1242" s="25" t="s">
        <v>145</v>
      </c>
      <c r="AC1242" s="14" t="n">
        <v>39.6</v>
      </c>
      <c r="AD1242" s="14" t="n">
        <v>38.8</v>
      </c>
      <c r="AE1242" s="14" t="n">
        <v>34.7</v>
      </c>
      <c r="AF1242" s="14" t="n">
        <v>28.1</v>
      </c>
      <c r="AG1242" s="14" t="n">
        <v>22</v>
      </c>
      <c r="AH1242" s="14" t="n">
        <v>20.2</v>
      </c>
      <c r="AI1242" s="14" t="n">
        <v>19.8</v>
      </c>
      <c r="AJ1242" s="14" t="n">
        <v>24</v>
      </c>
      <c r="AK1242" s="14" t="n">
        <v>26.2</v>
      </c>
      <c r="AL1242" s="14" t="n">
        <v>29.4</v>
      </c>
      <c r="AM1242" s="14" t="n">
        <v>35.2</v>
      </c>
      <c r="AN1242" s="14" t="n">
        <v>35.3</v>
      </c>
      <c r="AO1242" s="14" t="n">
        <v>29.4</v>
      </c>
      <c r="AQ1242" s="25" t="s">
        <v>145</v>
      </c>
      <c r="AR1242" s="14" t="n">
        <v>39.6</v>
      </c>
      <c r="AS1242" s="14" t="n">
        <v>38.8</v>
      </c>
      <c r="AT1242" s="14" t="n">
        <v>34.7</v>
      </c>
      <c r="AU1242" s="14" t="n">
        <v>28.1</v>
      </c>
      <c r="AV1242" s="14" t="n">
        <v>22</v>
      </c>
      <c r="AW1242" s="14" t="n">
        <v>20.2</v>
      </c>
      <c r="AX1242" s="14" t="n">
        <v>19.8</v>
      </c>
      <c r="AY1242" s="14" t="n">
        <v>24</v>
      </c>
      <c r="AZ1242" s="14" t="n">
        <v>26.2</v>
      </c>
      <c r="BA1242" s="14" t="n">
        <v>29.4</v>
      </c>
      <c r="BB1242" s="14" t="n">
        <v>35.2</v>
      </c>
      <c r="BC1242" s="14" t="n">
        <v>35.3</v>
      </c>
      <c r="BD1242" s="14" t="n">
        <v>29.4</v>
      </c>
    </row>
    <row r="1243" customFormat="false" ht="12.8" hidden="false" customHeight="false" outlineLevel="0" collapsed="false">
      <c r="AA1243" s="0" t="n">
        <f aca="false">AA1242+1</f>
        <v>2010</v>
      </c>
      <c r="AB1243" s="25" t="s">
        <v>146</v>
      </c>
      <c r="AC1243" s="14" t="n">
        <v>39.1</v>
      </c>
      <c r="AD1243" s="14" t="n">
        <v>34.8</v>
      </c>
      <c r="AE1243" s="14" t="n">
        <v>33.1</v>
      </c>
      <c r="AF1243" s="14" t="n">
        <v>28.9</v>
      </c>
      <c r="AG1243" s="14" t="n">
        <v>22.4</v>
      </c>
      <c r="AH1243" s="14" t="n">
        <v>19.1</v>
      </c>
      <c r="AI1243" s="14" t="n">
        <v>18</v>
      </c>
      <c r="AJ1243" s="14" t="n">
        <v>18.4</v>
      </c>
      <c r="AK1243" s="14" t="n">
        <v>22.8</v>
      </c>
      <c r="AL1243" s="14" t="n">
        <v>26.8</v>
      </c>
      <c r="AM1243" s="14" t="n">
        <v>30.9</v>
      </c>
      <c r="AN1243" s="14" t="n">
        <v>33.7</v>
      </c>
      <c r="AO1243" s="14" t="n">
        <v>27.3</v>
      </c>
      <c r="AQ1243" s="25" t="s">
        <v>146</v>
      </c>
      <c r="AR1243" s="14" t="n">
        <v>39.1</v>
      </c>
      <c r="AS1243" s="14" t="n">
        <v>34.8</v>
      </c>
      <c r="AT1243" s="14" t="n">
        <v>33.1</v>
      </c>
      <c r="AU1243" s="14" t="n">
        <v>28.9</v>
      </c>
      <c r="AV1243" s="14" t="n">
        <v>22.4</v>
      </c>
      <c r="AW1243" s="14" t="n">
        <v>19.1</v>
      </c>
      <c r="AX1243" s="14" t="n">
        <v>18</v>
      </c>
      <c r="AY1243" s="14" t="n">
        <v>18.4</v>
      </c>
      <c r="AZ1243" s="14" t="n">
        <v>22.8</v>
      </c>
      <c r="BA1243" s="14" t="n">
        <v>26.8</v>
      </c>
      <c r="BB1243" s="14" t="n">
        <v>30.9</v>
      </c>
      <c r="BC1243" s="14" t="n">
        <v>33.7</v>
      </c>
      <c r="BD1243" s="14" t="n">
        <v>27.3</v>
      </c>
    </row>
    <row r="1244" customFormat="false" ht="12.8" hidden="false" customHeight="false" outlineLevel="0" collapsed="false">
      <c r="AA1244" s="0" t="n">
        <f aca="false">AA1243+1</f>
        <v>2011</v>
      </c>
      <c r="AB1244" s="25" t="s">
        <v>147</v>
      </c>
      <c r="AC1244" s="14" t="n">
        <v>40.3</v>
      </c>
      <c r="AD1244" s="14" t="n">
        <v>35.6</v>
      </c>
      <c r="AE1244" s="14" t="n">
        <v>30.6</v>
      </c>
      <c r="AF1244" s="14" t="n">
        <v>27.8</v>
      </c>
      <c r="AG1244" s="14" t="n">
        <v>21.1</v>
      </c>
      <c r="AH1244" s="14" t="n">
        <v>20.2</v>
      </c>
      <c r="AI1244" s="14" t="n">
        <v>19.2</v>
      </c>
      <c r="AJ1244" s="14" t="n">
        <v>23.7</v>
      </c>
      <c r="AK1244" s="14" t="n">
        <v>27.1</v>
      </c>
      <c r="AL1244" s="14" t="n">
        <v>29.5</v>
      </c>
      <c r="AM1244" s="14" t="n">
        <v>34.4</v>
      </c>
      <c r="AN1244" s="14" t="n">
        <v>35.5</v>
      </c>
      <c r="AO1244" s="14" t="n">
        <v>28.7</v>
      </c>
      <c r="AQ1244" s="25" t="s">
        <v>147</v>
      </c>
      <c r="AR1244" s="14" t="n">
        <v>40.3</v>
      </c>
      <c r="AS1244" s="14" t="n">
        <v>35.6</v>
      </c>
      <c r="AT1244" s="14" t="n">
        <v>30.6</v>
      </c>
      <c r="AU1244" s="14" t="n">
        <v>27.8</v>
      </c>
      <c r="AV1244" s="14" t="n">
        <v>21.1</v>
      </c>
      <c r="AW1244" s="14" t="n">
        <v>20.2</v>
      </c>
      <c r="AX1244" s="14" t="n">
        <v>19.2</v>
      </c>
      <c r="AY1244" s="14" t="n">
        <v>23.7</v>
      </c>
      <c r="AZ1244" s="14" t="n">
        <v>27.1</v>
      </c>
      <c r="BA1244" s="14" t="n">
        <v>29.5</v>
      </c>
      <c r="BB1244" s="14" t="n">
        <v>34.4</v>
      </c>
      <c r="BC1244" s="14" t="n">
        <v>35.5</v>
      </c>
      <c r="BD1244" s="14" t="n">
        <v>28.7</v>
      </c>
    </row>
    <row r="1245" customFormat="false" ht="12.8" hidden="false" customHeight="false" outlineLevel="0" collapsed="false">
      <c r="AA1245" s="0" t="n">
        <f aca="false">AA1244+1</f>
        <v>2012</v>
      </c>
      <c r="AB1245" s="25" t="s">
        <v>148</v>
      </c>
      <c r="AC1245" s="14" t="n">
        <v>37.7</v>
      </c>
      <c r="AD1245" s="14" t="n">
        <v>35.4</v>
      </c>
      <c r="AE1245" s="14" t="n">
        <v>30.5</v>
      </c>
      <c r="AF1245" s="14" t="n">
        <v>28.6</v>
      </c>
      <c r="AG1245" s="14" t="n">
        <v>23.1</v>
      </c>
      <c r="AH1245" s="14" t="n">
        <v>18.4</v>
      </c>
      <c r="AI1245" s="14" t="n">
        <v>18.7</v>
      </c>
      <c r="AJ1245" s="14" t="n">
        <v>21.9</v>
      </c>
      <c r="AK1245" s="14" t="n">
        <v>26.9</v>
      </c>
      <c r="AL1245" s="14" t="n">
        <v>31.7</v>
      </c>
      <c r="AM1245" s="14" t="n">
        <v>36.2</v>
      </c>
      <c r="AN1245" s="14" t="n">
        <v>37.9</v>
      </c>
      <c r="AO1245" s="14" t="n">
        <v>28.9</v>
      </c>
      <c r="AQ1245" s="25" t="s">
        <v>148</v>
      </c>
      <c r="AR1245" s="14" t="n">
        <v>37.7</v>
      </c>
      <c r="AS1245" s="14" t="n">
        <v>35.4</v>
      </c>
      <c r="AT1245" s="14" t="n">
        <v>30.5</v>
      </c>
      <c r="AU1245" s="14" t="n">
        <v>28.6</v>
      </c>
      <c r="AV1245" s="14" t="n">
        <v>23.1</v>
      </c>
      <c r="AW1245" s="14" t="n">
        <v>18.4</v>
      </c>
      <c r="AX1245" s="14" t="n">
        <v>18.7</v>
      </c>
      <c r="AY1245" s="14" t="n">
        <v>21.9</v>
      </c>
      <c r="AZ1245" s="14" t="n">
        <v>26.9</v>
      </c>
      <c r="BA1245" s="14" t="n">
        <v>31.7</v>
      </c>
      <c r="BB1245" s="14" t="n">
        <v>36.2</v>
      </c>
      <c r="BC1245" s="14" t="n">
        <v>37.9</v>
      </c>
      <c r="BD1245" s="14" t="n">
        <v>28.9</v>
      </c>
    </row>
    <row r="1246" customFormat="false" ht="12.8" hidden="false" customHeight="false" outlineLevel="0" collapsed="false">
      <c r="AA1246" s="0" t="n">
        <f aca="false">AA1245+1</f>
        <v>2013</v>
      </c>
      <c r="AB1246" s="25" t="s">
        <v>149</v>
      </c>
      <c r="AC1246" s="14" t="n">
        <v>40.6</v>
      </c>
      <c r="AD1246" s="14" t="n">
        <v>37.3</v>
      </c>
      <c r="AE1246" s="14" t="n">
        <v>33</v>
      </c>
      <c r="AF1246" s="14" t="n">
        <v>29.8</v>
      </c>
      <c r="AG1246" s="14" t="n">
        <v>24.7</v>
      </c>
      <c r="AH1246" s="14" t="n">
        <v>18.5</v>
      </c>
      <c r="AI1246" s="14" t="n">
        <v>20.6</v>
      </c>
      <c r="AJ1246" s="14" t="n">
        <v>24.2</v>
      </c>
      <c r="AK1246" s="14" t="n">
        <v>31.3</v>
      </c>
      <c r="AL1246" s="14" t="n">
        <v>30.5</v>
      </c>
      <c r="AM1246" s="14" t="n">
        <v>33.5</v>
      </c>
      <c r="AN1246" s="14" t="n">
        <v>37</v>
      </c>
      <c r="AO1246" s="14" t="n">
        <v>30.1</v>
      </c>
      <c r="AQ1246" s="25" t="s">
        <v>149</v>
      </c>
      <c r="AR1246" s="14" t="n">
        <v>40.6</v>
      </c>
      <c r="AS1246" s="14" t="n">
        <v>37.3</v>
      </c>
      <c r="AT1246" s="14" t="n">
        <v>33</v>
      </c>
      <c r="AU1246" s="14" t="n">
        <v>29.8</v>
      </c>
      <c r="AV1246" s="14" t="n">
        <v>24.7</v>
      </c>
      <c r="AW1246" s="14" t="n">
        <v>18.5</v>
      </c>
      <c r="AX1246" s="14" t="n">
        <v>20.6</v>
      </c>
      <c r="AY1246" s="14" t="n">
        <v>24.2</v>
      </c>
      <c r="AZ1246" s="14" t="n">
        <v>31.3</v>
      </c>
      <c r="BA1246" s="14" t="n">
        <v>30.5</v>
      </c>
      <c r="BB1246" s="14" t="n">
        <v>33.5</v>
      </c>
      <c r="BC1246" s="14" t="n">
        <v>37</v>
      </c>
      <c r="BD1246" s="14" t="n">
        <v>30.1</v>
      </c>
    </row>
    <row r="1247" customFormat="false" ht="12.8" hidden="false" customHeight="false" outlineLevel="0" collapsed="false">
      <c r="AA1247" s="0" t="n">
        <f aca="false">AA1246+1</f>
        <v>2014</v>
      </c>
      <c r="AB1247" s="25" t="s">
        <v>150</v>
      </c>
      <c r="AC1247" s="14" t="n">
        <v>40.2</v>
      </c>
      <c r="AD1247" s="14" t="n">
        <v>37.4</v>
      </c>
      <c r="AE1247" s="14" t="n">
        <v>34.4</v>
      </c>
      <c r="AF1247" s="14" t="n">
        <v>27.9</v>
      </c>
      <c r="AG1247" s="14" t="n">
        <v>25.1</v>
      </c>
      <c r="AH1247" s="14" t="n">
        <v>20</v>
      </c>
      <c r="AI1247" s="14" t="n">
        <v>19.8</v>
      </c>
      <c r="AJ1247" s="14" t="n">
        <v>21.4</v>
      </c>
      <c r="AK1247" s="14" t="n">
        <v>26.7</v>
      </c>
      <c r="AL1247" s="14" t="n">
        <v>33.3</v>
      </c>
      <c r="AM1247" s="14" t="n">
        <v>35.9</v>
      </c>
      <c r="AN1247" s="14" t="n">
        <v>37.5</v>
      </c>
      <c r="AO1247" s="14" t="n">
        <v>30</v>
      </c>
      <c r="AQ1247" s="25" t="s">
        <v>150</v>
      </c>
      <c r="AR1247" s="14" t="n">
        <v>40.2</v>
      </c>
      <c r="AS1247" s="14" t="n">
        <v>37.4</v>
      </c>
      <c r="AT1247" s="14" t="n">
        <v>34.4</v>
      </c>
      <c r="AU1247" s="14" t="n">
        <v>27.9</v>
      </c>
      <c r="AV1247" s="14" t="n">
        <v>25.1</v>
      </c>
      <c r="AW1247" s="14" t="n">
        <v>20</v>
      </c>
      <c r="AX1247" s="14" t="n">
        <v>19.8</v>
      </c>
      <c r="AY1247" s="14" t="n">
        <v>21.4</v>
      </c>
      <c r="AZ1247" s="14" t="n">
        <v>26.7</v>
      </c>
      <c r="BA1247" s="14" t="n">
        <v>33.3</v>
      </c>
      <c r="BB1247" s="14" t="n">
        <v>35.9</v>
      </c>
      <c r="BC1247" s="14" t="n">
        <v>37.5</v>
      </c>
      <c r="BD1247" s="14" t="n">
        <v>30</v>
      </c>
    </row>
    <row r="1248" customFormat="false" ht="12.8" hidden="false" customHeight="false" outlineLevel="0" collapsed="false">
      <c r="AA1248" s="0" t="n">
        <f aca="false">AA1247+1</f>
        <v>2015</v>
      </c>
      <c r="AB1248" s="25" t="s">
        <v>151</v>
      </c>
      <c r="AC1248" s="14" t="n">
        <v>36.3</v>
      </c>
      <c r="AD1248" s="14" t="n">
        <v>39.3</v>
      </c>
      <c r="AE1248" s="14" t="n">
        <v>33.8</v>
      </c>
      <c r="AF1248" s="14" t="n">
        <v>26.4</v>
      </c>
      <c r="AG1248" s="14" t="n">
        <v>22</v>
      </c>
      <c r="AH1248" s="14" t="n">
        <v>18.6</v>
      </c>
      <c r="AI1248" s="14" t="n">
        <v>17.9</v>
      </c>
      <c r="AJ1248" s="14" t="n">
        <v>21.6</v>
      </c>
      <c r="AK1248" s="14" t="n">
        <v>25.4</v>
      </c>
      <c r="AL1248" s="14" t="n">
        <v>36</v>
      </c>
      <c r="AM1248" s="14" t="n">
        <v>34.7</v>
      </c>
      <c r="AN1248" s="14" t="n">
        <v>36.6</v>
      </c>
      <c r="AO1248" s="14" t="n">
        <v>29.1</v>
      </c>
      <c r="AQ1248" s="25" t="s">
        <v>151</v>
      </c>
      <c r="AR1248" s="14" t="n">
        <v>36.3</v>
      </c>
      <c r="AS1248" s="14" t="n">
        <v>39.3</v>
      </c>
      <c r="AT1248" s="14" t="n">
        <v>33.8</v>
      </c>
      <c r="AU1248" s="14" t="n">
        <v>26.4</v>
      </c>
      <c r="AV1248" s="14" t="n">
        <v>22</v>
      </c>
      <c r="AW1248" s="14" t="n">
        <v>18.6</v>
      </c>
      <c r="AX1248" s="14" t="n">
        <v>17.9</v>
      </c>
      <c r="AY1248" s="14" t="n">
        <v>21.6</v>
      </c>
      <c r="AZ1248" s="14" t="n">
        <v>25.4</v>
      </c>
      <c r="BA1248" s="14" t="n">
        <v>36</v>
      </c>
      <c r="BB1248" s="14" t="n">
        <v>34.7</v>
      </c>
      <c r="BC1248" s="14" t="n">
        <v>36.6</v>
      </c>
      <c r="BD1248" s="14" t="n">
        <v>29.1</v>
      </c>
    </row>
    <row r="1249" customFormat="false" ht="12.8" hidden="false" customHeight="false" outlineLevel="0" collapsed="false">
      <c r="AA1249" s="0" t="n">
        <f aca="false">AA1248+1</f>
        <v>2016</v>
      </c>
      <c r="AB1249" s="25" t="s">
        <v>152</v>
      </c>
      <c r="AC1249" s="14" t="n">
        <v>35.7</v>
      </c>
      <c r="AD1249" s="14" t="n">
        <v>38.2</v>
      </c>
      <c r="AE1249" s="14" t="n">
        <v>34.1</v>
      </c>
      <c r="AF1249" s="14" t="n">
        <v>30.7</v>
      </c>
      <c r="AG1249" s="14" t="n">
        <v>24.1</v>
      </c>
      <c r="AH1249" s="14" t="n">
        <v>18.9</v>
      </c>
      <c r="AI1249" s="14" t="n">
        <v>19.2</v>
      </c>
      <c r="AJ1249" s="14" t="n">
        <v>21.4</v>
      </c>
      <c r="AK1249" s="14" t="n">
        <v>22</v>
      </c>
      <c r="AL1249" s="14" t="n">
        <v>28.5</v>
      </c>
      <c r="AM1249" s="14" t="n">
        <v>34.5</v>
      </c>
      <c r="AN1249" s="14" t="n">
        <v>37</v>
      </c>
      <c r="AO1249" s="14" t="n">
        <v>28.7</v>
      </c>
      <c r="AQ1249" s="25" t="s">
        <v>152</v>
      </c>
      <c r="AR1249" s="14" t="n">
        <v>35.7</v>
      </c>
      <c r="AS1249" s="14" t="n">
        <v>38.2</v>
      </c>
      <c r="AT1249" s="14" t="n">
        <v>34.1</v>
      </c>
      <c r="AU1249" s="14" t="n">
        <v>30.7</v>
      </c>
      <c r="AV1249" s="14" t="n">
        <v>24.1</v>
      </c>
      <c r="AW1249" s="14" t="n">
        <v>18.9</v>
      </c>
      <c r="AX1249" s="14" t="n">
        <v>19.2</v>
      </c>
      <c r="AY1249" s="14" t="n">
        <v>21.4</v>
      </c>
      <c r="AZ1249" s="14" t="n">
        <v>22</v>
      </c>
      <c r="BA1249" s="14" t="n">
        <v>28.5</v>
      </c>
      <c r="BB1249" s="14" t="n">
        <v>34.5</v>
      </c>
      <c r="BC1249" s="14" t="n">
        <v>37</v>
      </c>
      <c r="BD1249" s="14" t="n">
        <v>28.7</v>
      </c>
    </row>
    <row r="1250" customFormat="false" ht="12.8" hidden="false" customHeight="false" outlineLevel="0" collapsed="false">
      <c r="AA1250" s="0" t="n">
        <f aca="false">AA1249+1</f>
        <v>2017</v>
      </c>
      <c r="AB1250" s="25" t="s">
        <v>153</v>
      </c>
      <c r="AC1250" s="14" t="n">
        <v>39</v>
      </c>
      <c r="AD1250" s="14" t="n">
        <v>38.4</v>
      </c>
      <c r="AE1250" s="14" t="n">
        <v>36.5</v>
      </c>
      <c r="AF1250" s="14" t="n">
        <v>27.4</v>
      </c>
      <c r="AG1250" s="14" t="n">
        <v>23.9</v>
      </c>
      <c r="AH1250" s="14" t="n">
        <v>20.5</v>
      </c>
      <c r="AI1250" s="14" t="n">
        <v>21.3</v>
      </c>
      <c r="AJ1250" s="14" t="n">
        <v>22.1</v>
      </c>
      <c r="AK1250" s="14" t="n">
        <v>27.3</v>
      </c>
      <c r="AL1250" s="14" t="n">
        <v>31.2</v>
      </c>
      <c r="AM1250" s="14" t="n">
        <v>34</v>
      </c>
      <c r="AN1250" s="14" t="n">
        <v>37.1</v>
      </c>
      <c r="AO1250" s="14" t="n">
        <v>29.9</v>
      </c>
      <c r="AQ1250" s="25" t="s">
        <v>153</v>
      </c>
      <c r="AR1250" s="14" t="n">
        <v>39</v>
      </c>
      <c r="AS1250" s="14" t="n">
        <v>38.4</v>
      </c>
      <c r="AT1250" s="14" t="n">
        <v>36.5</v>
      </c>
      <c r="AU1250" s="14" t="n">
        <v>27.4</v>
      </c>
      <c r="AV1250" s="14" t="n">
        <v>23.9</v>
      </c>
      <c r="AW1250" s="14" t="n">
        <v>20.5</v>
      </c>
      <c r="AX1250" s="14" t="n">
        <v>21.3</v>
      </c>
      <c r="AY1250" s="14" t="n">
        <v>22.1</v>
      </c>
      <c r="AZ1250" s="14" t="n">
        <v>27.3</v>
      </c>
      <c r="BA1250" s="14" t="n">
        <v>31.2</v>
      </c>
      <c r="BB1250" s="14" t="n">
        <v>34</v>
      </c>
      <c r="BC1250" s="14" t="n">
        <v>37.1</v>
      </c>
      <c r="BD1250" s="14" t="n">
        <v>29.9</v>
      </c>
    </row>
    <row r="1251" customFormat="false" ht="12.8" hidden="false" customHeight="false" outlineLevel="0" collapsed="false">
      <c r="AA1251" s="0" t="n">
        <f aca="false">AA1250+1</f>
        <v>2018</v>
      </c>
      <c r="AB1251" s="25" t="s">
        <v>154</v>
      </c>
      <c r="AC1251" s="14" t="n">
        <v>41</v>
      </c>
      <c r="AD1251" s="14" t="n">
        <v>38.4</v>
      </c>
      <c r="AE1251" s="14" t="n">
        <v>35.1</v>
      </c>
      <c r="AF1251" s="14" t="n">
        <v>32.9</v>
      </c>
      <c r="AG1251" s="14" t="n">
        <v>22.9</v>
      </c>
      <c r="AH1251" s="14" t="n">
        <v>19.7</v>
      </c>
      <c r="AI1251" s="14" t="n">
        <v>20.9</v>
      </c>
      <c r="AJ1251" s="14" t="n">
        <v>22.3</v>
      </c>
      <c r="AK1251" s="14" t="n">
        <v>25</v>
      </c>
      <c r="AL1251" s="14" t="n">
        <v>31.7</v>
      </c>
      <c r="AM1251" s="14" t="n">
        <v>32.8</v>
      </c>
      <c r="AN1251" s="14" t="n">
        <v>39.6</v>
      </c>
      <c r="AO1251" s="14" t="n">
        <v>30.2</v>
      </c>
      <c r="AQ1251" s="25" t="s">
        <v>154</v>
      </c>
      <c r="AR1251" s="14" t="n">
        <v>41</v>
      </c>
      <c r="AS1251" s="14" t="n">
        <v>38.4</v>
      </c>
      <c r="AT1251" s="14" t="n">
        <v>35.1</v>
      </c>
      <c r="AU1251" s="14" t="n">
        <v>32.9</v>
      </c>
      <c r="AV1251" s="14" t="n">
        <v>22.9</v>
      </c>
      <c r="AW1251" s="14" t="n">
        <v>19.7</v>
      </c>
      <c r="AX1251" s="14" t="n">
        <v>20.9</v>
      </c>
      <c r="AY1251" s="14" t="n">
        <v>22.3</v>
      </c>
      <c r="AZ1251" s="14" t="n">
        <v>25</v>
      </c>
      <c r="BA1251" s="14" t="n">
        <v>31.7</v>
      </c>
      <c r="BB1251" s="14" t="n">
        <v>32.8</v>
      </c>
      <c r="BC1251" s="14" t="n">
        <v>39.6</v>
      </c>
      <c r="BD1251" s="14" t="n">
        <v>30.2</v>
      </c>
    </row>
    <row r="1252" customFormat="false" ht="12.8" hidden="false" customHeight="false" outlineLevel="0" collapsed="false">
      <c r="AA1252" s="0" t="n">
        <f aca="false">AA1251+1</f>
        <v>2019</v>
      </c>
      <c r="AB1252" s="25" t="s">
        <v>155</v>
      </c>
      <c r="AC1252" s="14" t="n">
        <v>42.2</v>
      </c>
      <c r="AD1252" s="14" t="n">
        <v>38.1</v>
      </c>
      <c r="AE1252" s="14" t="n">
        <v>35.1</v>
      </c>
      <c r="AF1252" s="14" t="n">
        <v>30.9</v>
      </c>
      <c r="AG1252" s="14" t="n">
        <v>23.5</v>
      </c>
      <c r="AH1252" s="26"/>
      <c r="AI1252" s="26"/>
      <c r="AQ1252" s="25" t="s">
        <v>155</v>
      </c>
      <c r="AR1252" s="14" t="n">
        <v>42.2</v>
      </c>
      <c r="AS1252" s="14" t="n">
        <v>38.1</v>
      </c>
      <c r="AT1252" s="14" t="n">
        <v>35.1</v>
      </c>
      <c r="AU1252" s="14" t="n">
        <v>30.9</v>
      </c>
      <c r="AV1252" s="14" t="n">
        <v>23.5</v>
      </c>
      <c r="AW1252" s="26"/>
      <c r="AX1252" s="26"/>
    </row>
    <row r="1253" customFormat="false" ht="12.8" hidden="false" customHeight="false" outlineLevel="0" collapsed="false">
      <c r="AA1253" s="0" t="n">
        <f aca="false">AA1252+1</f>
        <v>2020</v>
      </c>
    </row>
    <row r="1260" customFormat="false" ht="12.8" hidden="false" customHeight="false" outlineLevel="0" collapsed="false">
      <c r="AB1260" s="0" t="s">
        <v>165</v>
      </c>
    </row>
    <row r="1262" customFormat="false" ht="12.8" hidden="false" customHeight="false" outlineLevel="0" collapsed="false">
      <c r="AA1262" s="0" t="n">
        <v>1889</v>
      </c>
      <c r="AB1262" s="13" t="n">
        <v>1889</v>
      </c>
      <c r="AC1262" s="14" t="n">
        <v>19.7</v>
      </c>
      <c r="AD1262" s="14" t="n">
        <v>20.8</v>
      </c>
      <c r="AE1262" s="14" t="n">
        <v>17.1</v>
      </c>
      <c r="AF1262" s="14" t="n">
        <v>13.3</v>
      </c>
      <c r="AG1262" s="14" t="n">
        <v>9.9</v>
      </c>
      <c r="AH1262" s="14" t="n">
        <v>7.1</v>
      </c>
      <c r="AI1262" s="14" t="n">
        <v>3.6</v>
      </c>
      <c r="AJ1262" s="14" t="n">
        <v>5.6</v>
      </c>
      <c r="AK1262" s="14" t="n">
        <v>8.8</v>
      </c>
      <c r="AL1262" s="14" t="n">
        <v>13.9</v>
      </c>
      <c r="AM1262" s="14" t="n">
        <v>17.9</v>
      </c>
      <c r="AN1262" s="14" t="n">
        <v>19.4</v>
      </c>
      <c r="AO1262" s="14" t="n">
        <v>13.1</v>
      </c>
    </row>
    <row r="1263" customFormat="false" ht="12.8" hidden="false" customHeight="false" outlineLevel="0" collapsed="false">
      <c r="AA1263" s="0" t="n">
        <f aca="false">AA1262+1</f>
        <v>1890</v>
      </c>
      <c r="AB1263" s="13" t="n">
        <v>1890</v>
      </c>
      <c r="AC1263" s="14" t="n">
        <v>22.7</v>
      </c>
      <c r="AD1263" s="14" t="n">
        <v>19.4</v>
      </c>
      <c r="AE1263" s="14" t="n">
        <v>17.6</v>
      </c>
      <c r="AF1263" s="14" t="n">
        <v>13</v>
      </c>
      <c r="AG1263" s="14" t="n">
        <v>8.7</v>
      </c>
      <c r="AH1263" s="14" t="n">
        <v>7.6</v>
      </c>
      <c r="AI1263" s="14" t="n">
        <v>5.2</v>
      </c>
      <c r="AJ1263" s="14" t="n">
        <v>5.4</v>
      </c>
      <c r="AK1263" s="14" t="n">
        <v>9.9</v>
      </c>
      <c r="AL1263" s="14" t="n">
        <v>12.6</v>
      </c>
      <c r="AM1263" s="14" t="n">
        <v>15.1</v>
      </c>
      <c r="AN1263" s="14" t="n">
        <v>17.9</v>
      </c>
      <c r="AO1263" s="14" t="n">
        <v>12.9</v>
      </c>
    </row>
    <row r="1264" customFormat="false" ht="12.8" hidden="false" customHeight="false" outlineLevel="0" collapsed="false">
      <c r="AA1264" s="0" t="n">
        <f aca="false">AA1263+1</f>
        <v>1891</v>
      </c>
      <c r="AB1264" s="13" t="n">
        <v>1891</v>
      </c>
      <c r="AC1264" s="14" t="n">
        <v>17.9</v>
      </c>
      <c r="AD1264" s="14" t="n">
        <v>18.4</v>
      </c>
      <c r="AE1264" s="14" t="n">
        <v>17.4</v>
      </c>
      <c r="AF1264" s="14" t="n">
        <v>13.6</v>
      </c>
      <c r="AG1264" s="14" t="n">
        <v>8.4</v>
      </c>
      <c r="AH1264" s="14" t="n">
        <v>5.9</v>
      </c>
      <c r="AI1264" s="14" t="n">
        <v>3.2</v>
      </c>
      <c r="AJ1264" s="14" t="n">
        <v>4.3</v>
      </c>
      <c r="AK1264" s="14" t="n">
        <v>8.3</v>
      </c>
      <c r="AL1264" s="14" t="n">
        <v>13.2</v>
      </c>
      <c r="AM1264" s="14" t="n">
        <v>16.2</v>
      </c>
      <c r="AN1264" s="14" t="n">
        <v>17.4</v>
      </c>
      <c r="AO1264" s="14" t="n">
        <v>12</v>
      </c>
    </row>
    <row r="1265" customFormat="false" ht="12.8" hidden="false" customHeight="false" outlineLevel="0" collapsed="false">
      <c r="AA1265" s="0" t="n">
        <f aca="false">AA1264+1</f>
        <v>1892</v>
      </c>
      <c r="AB1265" s="13" t="n">
        <v>1892</v>
      </c>
      <c r="AC1265" s="14" t="n">
        <v>19.2</v>
      </c>
      <c r="AD1265" s="14" t="n">
        <v>21.2</v>
      </c>
      <c r="AE1265" s="14" t="n">
        <v>18.6</v>
      </c>
      <c r="AF1265" s="14" t="n">
        <v>9.7</v>
      </c>
      <c r="AG1265" s="14" t="n">
        <v>6.2</v>
      </c>
      <c r="AH1265" s="14" t="n">
        <v>4.2</v>
      </c>
      <c r="AI1265" s="14" t="n">
        <v>3.6</v>
      </c>
      <c r="AJ1265" s="14" t="n">
        <v>7.9</v>
      </c>
      <c r="AK1265" s="14" t="n">
        <v>9.2</v>
      </c>
      <c r="AL1265" s="14" t="n">
        <v>15.3</v>
      </c>
      <c r="AM1265" s="14" t="n">
        <v>18</v>
      </c>
      <c r="AN1265" s="14" t="n">
        <v>18</v>
      </c>
      <c r="AO1265" s="14" t="n">
        <v>12.6</v>
      </c>
    </row>
    <row r="1266" customFormat="false" ht="12.8" hidden="false" customHeight="false" outlineLevel="0" collapsed="false">
      <c r="AA1266" s="0" t="n">
        <f aca="false">AA1265+1</f>
        <v>1893</v>
      </c>
      <c r="AB1266" s="13" t="n">
        <v>1893</v>
      </c>
      <c r="AC1266" s="14" t="n">
        <v>19.4</v>
      </c>
      <c r="AD1266" s="14" t="n">
        <v>19.1</v>
      </c>
      <c r="AE1266" s="14" t="n">
        <v>17.9</v>
      </c>
      <c r="AF1266" s="14" t="n">
        <v>11.2</v>
      </c>
      <c r="AG1266" s="14" t="n">
        <v>9.6</v>
      </c>
      <c r="AH1266" s="14" t="n">
        <v>7</v>
      </c>
      <c r="AI1266" s="14" t="n">
        <v>3.9</v>
      </c>
      <c r="AJ1266" s="14" t="n">
        <v>6.3</v>
      </c>
      <c r="AK1266" s="14" t="n">
        <v>8.7</v>
      </c>
      <c r="AL1266" s="14" t="n">
        <v>13.4</v>
      </c>
      <c r="AM1266" s="14" t="n">
        <v>15.9</v>
      </c>
      <c r="AN1266" s="14" t="n">
        <v>18.7</v>
      </c>
      <c r="AO1266" s="14" t="n">
        <v>12.6</v>
      </c>
    </row>
    <row r="1267" customFormat="false" ht="12.8" hidden="false" customHeight="false" outlineLevel="0" collapsed="false">
      <c r="AA1267" s="0" t="n">
        <f aca="false">AA1266+1</f>
        <v>1894</v>
      </c>
      <c r="AB1267" s="13" t="n">
        <v>1894</v>
      </c>
      <c r="AC1267" s="14" t="n">
        <v>20.4</v>
      </c>
      <c r="AD1267" s="14" t="n">
        <v>18.8</v>
      </c>
      <c r="AE1267" s="14" t="n">
        <v>18.4</v>
      </c>
      <c r="AF1267" s="14" t="n">
        <v>12.7</v>
      </c>
      <c r="AG1267" s="14" t="n">
        <v>6.4</v>
      </c>
      <c r="AH1267" s="14" t="n">
        <v>5.7</v>
      </c>
      <c r="AI1267" s="14" t="n">
        <v>4.9</v>
      </c>
      <c r="AJ1267" s="14" t="n">
        <v>5.8</v>
      </c>
      <c r="AK1267" s="14" t="n">
        <v>8.6</v>
      </c>
      <c r="AL1267" s="14" t="n">
        <v>13.1</v>
      </c>
      <c r="AM1267" s="14" t="n">
        <v>16.4</v>
      </c>
      <c r="AN1267" s="14" t="n">
        <v>19.6</v>
      </c>
      <c r="AO1267" s="14" t="n">
        <v>12.6</v>
      </c>
    </row>
    <row r="1268" customFormat="false" ht="12.8" hidden="false" customHeight="false" outlineLevel="0" collapsed="false">
      <c r="AA1268" s="0" t="n">
        <f aca="false">AA1267+1</f>
        <v>1895</v>
      </c>
      <c r="AB1268" s="13" t="n">
        <v>1895</v>
      </c>
      <c r="AC1268" s="14" t="n">
        <v>19.1</v>
      </c>
      <c r="AD1268" s="14" t="n">
        <v>19.6</v>
      </c>
      <c r="AE1268" s="14" t="n">
        <v>16.7</v>
      </c>
      <c r="AF1268" s="14" t="n">
        <v>12.4</v>
      </c>
      <c r="AG1268" s="14" t="n">
        <v>7.9</v>
      </c>
      <c r="AH1268" s="14" t="n">
        <v>5.4</v>
      </c>
      <c r="AI1268" s="14" t="n">
        <v>3.7</v>
      </c>
      <c r="AJ1268" s="14" t="n">
        <v>4.7</v>
      </c>
      <c r="AK1268" s="14" t="n">
        <v>8</v>
      </c>
      <c r="AL1268" s="14" t="n">
        <v>13.8</v>
      </c>
      <c r="AM1268" s="14" t="n">
        <v>15.9</v>
      </c>
      <c r="AN1268" s="14" t="n">
        <v>19.4</v>
      </c>
      <c r="AO1268" s="14" t="n">
        <v>12.2</v>
      </c>
    </row>
    <row r="1269" customFormat="false" ht="12.8" hidden="false" customHeight="false" outlineLevel="0" collapsed="false">
      <c r="AA1269" s="0" t="n">
        <f aca="false">AA1268+1</f>
        <v>1896</v>
      </c>
      <c r="AB1269" s="13" t="n">
        <v>1896</v>
      </c>
      <c r="AC1269" s="14" t="n">
        <v>23.4</v>
      </c>
      <c r="AD1269" s="14" t="n">
        <v>21.7</v>
      </c>
      <c r="AE1269" s="14" t="n">
        <v>18.4</v>
      </c>
      <c r="AF1269" s="14" t="n">
        <v>12.4</v>
      </c>
      <c r="AG1269" s="14" t="n">
        <v>7.9</v>
      </c>
      <c r="AH1269" s="14" t="n">
        <v>3.1</v>
      </c>
      <c r="AI1269" s="14" t="n">
        <v>3.3</v>
      </c>
      <c r="AJ1269" s="14" t="n">
        <v>3.8</v>
      </c>
      <c r="AK1269" s="14" t="n">
        <v>7.6</v>
      </c>
      <c r="AL1269" s="14" t="n">
        <v>14.8</v>
      </c>
      <c r="AM1269" s="14" t="n">
        <v>16.6</v>
      </c>
      <c r="AN1269" s="14" t="n">
        <v>20.1</v>
      </c>
      <c r="AO1269" s="14" t="n">
        <v>12.8</v>
      </c>
    </row>
    <row r="1270" customFormat="false" ht="12.8" hidden="false" customHeight="false" outlineLevel="0" collapsed="false">
      <c r="AA1270" s="0" t="n">
        <f aca="false">AA1269+1</f>
        <v>1897</v>
      </c>
      <c r="AB1270" s="13" t="n">
        <v>1897</v>
      </c>
      <c r="AC1270" s="14" t="n">
        <v>18.9</v>
      </c>
      <c r="AD1270" s="14" t="n">
        <v>19.4</v>
      </c>
      <c r="AE1270" s="14" t="n">
        <v>16.1</v>
      </c>
      <c r="AF1270" s="14" t="n">
        <v>12.7</v>
      </c>
      <c r="AG1270" s="14" t="n">
        <v>5.9</v>
      </c>
      <c r="AH1270" s="14" t="n">
        <v>6.9</v>
      </c>
      <c r="AI1270" s="14" t="n">
        <v>6.1</v>
      </c>
      <c r="AJ1270" s="14" t="n">
        <v>5.6</v>
      </c>
      <c r="AK1270" s="14" t="n">
        <v>9.3</v>
      </c>
      <c r="AL1270" s="14" t="n">
        <v>12.7</v>
      </c>
      <c r="AM1270" s="14" t="n">
        <v>17.3</v>
      </c>
      <c r="AN1270" s="14" t="n">
        <v>20.5</v>
      </c>
      <c r="AO1270" s="14" t="n">
        <v>12.6</v>
      </c>
    </row>
    <row r="1271" customFormat="false" ht="12.8" hidden="false" customHeight="false" outlineLevel="0" collapsed="false">
      <c r="AA1271" s="0" t="n">
        <f aca="false">AA1270+1</f>
        <v>1898</v>
      </c>
      <c r="AB1271" s="13" t="n">
        <v>1898</v>
      </c>
      <c r="AC1271" s="14" t="n">
        <v>21.4</v>
      </c>
      <c r="AD1271" s="14" t="n">
        <v>22.6</v>
      </c>
      <c r="AE1271" s="14" t="n">
        <v>17.5</v>
      </c>
      <c r="AF1271" s="14" t="n">
        <v>11.6</v>
      </c>
      <c r="AG1271" s="14" t="n">
        <v>5.6</v>
      </c>
      <c r="AH1271" s="14" t="n">
        <v>7</v>
      </c>
      <c r="AI1271" s="14" t="n">
        <v>4.2</v>
      </c>
      <c r="AJ1271" s="14" t="n">
        <v>7.8</v>
      </c>
      <c r="AK1271" s="14" t="n">
        <v>9.6</v>
      </c>
      <c r="AL1271" s="14" t="n">
        <v>13.3</v>
      </c>
      <c r="AM1271" s="14" t="n">
        <v>15.8</v>
      </c>
      <c r="AN1271" s="14" t="n">
        <v>19.2</v>
      </c>
      <c r="AO1271" s="14" t="n">
        <v>13</v>
      </c>
    </row>
    <row r="1272" customFormat="false" ht="12.8" hidden="false" customHeight="false" outlineLevel="0" collapsed="false">
      <c r="AA1272" s="0" t="n">
        <f aca="false">AA1271+1</f>
        <v>1899</v>
      </c>
      <c r="AB1272" s="13" t="n">
        <v>1899</v>
      </c>
      <c r="AC1272" s="14" t="n">
        <v>17.2</v>
      </c>
      <c r="AD1272" s="14" t="n">
        <v>21.8</v>
      </c>
      <c r="AE1272" s="14" t="n">
        <v>17.8</v>
      </c>
      <c r="AF1272" s="14" t="n">
        <v>12.3</v>
      </c>
      <c r="AG1272" s="14" t="n">
        <v>7.7</v>
      </c>
      <c r="AH1272" s="14" t="n">
        <v>5.8</v>
      </c>
      <c r="AI1272" s="14" t="n">
        <v>1.6</v>
      </c>
      <c r="AJ1272" s="14" t="n">
        <v>4.6</v>
      </c>
      <c r="AK1272" s="14" t="n">
        <v>8.9</v>
      </c>
      <c r="AL1272" s="14" t="n">
        <v>10.9</v>
      </c>
      <c r="AM1272" s="14" t="n">
        <v>15.8</v>
      </c>
      <c r="AN1272" s="14" t="n">
        <v>18.7</v>
      </c>
      <c r="AO1272" s="14" t="n">
        <v>11.9</v>
      </c>
    </row>
    <row r="1273" customFormat="false" ht="12.8" hidden="false" customHeight="false" outlineLevel="0" collapsed="false">
      <c r="AA1273" s="0" t="n">
        <f aca="false">AA1272+1</f>
        <v>1900</v>
      </c>
      <c r="AB1273" s="13" t="n">
        <v>1900</v>
      </c>
      <c r="AC1273" s="14" t="n">
        <v>19.2</v>
      </c>
      <c r="AD1273" s="14" t="n">
        <v>21</v>
      </c>
      <c r="AE1273" s="14" t="n">
        <v>16.9</v>
      </c>
      <c r="AF1273" s="14" t="n">
        <v>13.6</v>
      </c>
      <c r="AG1273" s="14" t="n">
        <v>6.3</v>
      </c>
      <c r="AH1273" s="14" t="n">
        <v>5.9</v>
      </c>
      <c r="AI1273" s="14" t="n">
        <v>3.6</v>
      </c>
      <c r="AJ1273" s="14" t="n">
        <v>5.2</v>
      </c>
      <c r="AK1273" s="14" t="n">
        <v>7.7</v>
      </c>
      <c r="AL1273" s="14" t="n">
        <v>12.2</v>
      </c>
      <c r="AM1273" s="14" t="n">
        <v>18.8</v>
      </c>
      <c r="AN1273" s="14" t="n">
        <v>19.1</v>
      </c>
      <c r="AO1273" s="14" t="n">
        <v>12.5</v>
      </c>
    </row>
    <row r="1274" customFormat="false" ht="12.8" hidden="false" customHeight="false" outlineLevel="0" collapsed="false">
      <c r="AA1274" s="0" t="n">
        <f aca="false">AA1273+1</f>
        <v>1901</v>
      </c>
      <c r="AB1274" s="13" t="n">
        <v>1901</v>
      </c>
      <c r="AC1274" s="14" t="n">
        <v>18.8</v>
      </c>
      <c r="AD1274" s="14" t="n">
        <v>22.1</v>
      </c>
      <c r="AE1274" s="14" t="n">
        <v>16.9</v>
      </c>
      <c r="AF1274" s="14" t="n">
        <v>11.3</v>
      </c>
      <c r="AG1274" s="14" t="n">
        <v>7.8</v>
      </c>
      <c r="AH1274" s="14" t="n">
        <v>3.6</v>
      </c>
      <c r="AI1274" s="14" t="n">
        <v>3.9</v>
      </c>
      <c r="AJ1274" s="14" t="n">
        <v>5.3</v>
      </c>
      <c r="AK1274" s="14" t="n">
        <v>10.3</v>
      </c>
      <c r="AL1274" s="14" t="n">
        <v>12.8</v>
      </c>
      <c r="AM1274" s="14" t="n">
        <v>19.4</v>
      </c>
      <c r="AN1274" s="14" t="n">
        <v>20.2</v>
      </c>
      <c r="AO1274" s="14" t="n">
        <v>12.7</v>
      </c>
    </row>
    <row r="1275" customFormat="false" ht="12.8" hidden="false" customHeight="false" outlineLevel="0" collapsed="false">
      <c r="AA1275" s="0" t="n">
        <f aca="false">AA1274+1</f>
        <v>1902</v>
      </c>
      <c r="AB1275" s="13" t="n">
        <v>1902</v>
      </c>
      <c r="AC1275" s="14" t="n">
        <v>20.3</v>
      </c>
      <c r="AD1275" s="14" t="n">
        <v>19.6</v>
      </c>
      <c r="AE1275" s="14" t="n">
        <v>16.4</v>
      </c>
      <c r="AF1275" s="14" t="n">
        <v>12.3</v>
      </c>
      <c r="AG1275" s="14" t="n">
        <v>7.6</v>
      </c>
      <c r="AH1275" s="14" t="n">
        <v>5.7</v>
      </c>
      <c r="AI1275" s="14" t="n">
        <v>3.4</v>
      </c>
      <c r="AJ1275" s="14" t="n">
        <v>5.2</v>
      </c>
      <c r="AK1275" s="14" t="n">
        <v>9.3</v>
      </c>
      <c r="AL1275" s="14" t="n">
        <v>13.3</v>
      </c>
      <c r="AM1275" s="14" t="n">
        <v>18.3</v>
      </c>
      <c r="AN1275" s="14" t="n">
        <v>18.1</v>
      </c>
      <c r="AO1275" s="14" t="n">
        <v>12.5</v>
      </c>
    </row>
    <row r="1276" customFormat="false" ht="12.8" hidden="false" customHeight="false" outlineLevel="0" collapsed="false">
      <c r="AA1276" s="0" t="n">
        <f aca="false">AA1275+1</f>
        <v>1903</v>
      </c>
      <c r="AB1276" s="13" t="n">
        <v>1903</v>
      </c>
      <c r="AC1276" s="14" t="n">
        <v>20.4</v>
      </c>
      <c r="AD1276" s="14" t="n">
        <v>19.4</v>
      </c>
      <c r="AE1276" s="14" t="n">
        <v>18.4</v>
      </c>
      <c r="AF1276" s="14" t="n">
        <v>14.5</v>
      </c>
      <c r="AG1276" s="14" t="n">
        <v>8.7</v>
      </c>
      <c r="AH1276" s="14" t="n">
        <v>4.8</v>
      </c>
      <c r="AI1276" s="14" t="n">
        <v>3.6</v>
      </c>
      <c r="AJ1276" s="14" t="n">
        <v>5.4</v>
      </c>
      <c r="AK1276" s="14" t="n">
        <v>9</v>
      </c>
      <c r="AL1276" s="14" t="n">
        <v>13.9</v>
      </c>
      <c r="AM1276" s="14" t="n">
        <v>17.9</v>
      </c>
      <c r="AN1276" s="14" t="n">
        <v>19.3</v>
      </c>
      <c r="AO1276" s="14" t="n">
        <v>12.9</v>
      </c>
    </row>
    <row r="1277" customFormat="false" ht="12.8" hidden="false" customHeight="false" outlineLevel="0" collapsed="false">
      <c r="AA1277" s="0" t="n">
        <f aca="false">AA1276+1</f>
        <v>1904</v>
      </c>
      <c r="AB1277" s="13" t="n">
        <v>1904</v>
      </c>
      <c r="AC1277" s="14" t="n">
        <v>18.9</v>
      </c>
      <c r="AD1277" s="14" t="n">
        <v>18.8</v>
      </c>
      <c r="AE1277" s="14" t="n">
        <v>15.9</v>
      </c>
      <c r="AF1277" s="14" t="n">
        <v>13.3</v>
      </c>
      <c r="AG1277" s="14" t="n">
        <v>10.1</v>
      </c>
      <c r="AH1277" s="14" t="n">
        <v>5.4</v>
      </c>
      <c r="AI1277" s="14" t="n">
        <v>6.3</v>
      </c>
      <c r="AJ1277" s="14" t="n">
        <v>5.7</v>
      </c>
      <c r="AK1277" s="14" t="n">
        <v>8.3</v>
      </c>
      <c r="AL1277" s="14" t="n">
        <v>12.9</v>
      </c>
      <c r="AM1277" s="14" t="n">
        <v>15.8</v>
      </c>
      <c r="AN1277" s="14" t="n">
        <v>19.2</v>
      </c>
      <c r="AO1277" s="14" t="n">
        <v>12.6</v>
      </c>
    </row>
    <row r="1278" customFormat="false" ht="12.8" hidden="false" customHeight="false" outlineLevel="0" collapsed="false">
      <c r="AA1278" s="0" t="n">
        <f aca="false">AA1277+1</f>
        <v>1905</v>
      </c>
      <c r="AB1278" s="13" t="n">
        <v>1905</v>
      </c>
      <c r="AC1278" s="14" t="n">
        <v>21.9</v>
      </c>
      <c r="AD1278" s="14" t="n">
        <v>16.8</v>
      </c>
      <c r="AE1278" s="14" t="n">
        <v>16.4</v>
      </c>
      <c r="AF1278" s="14" t="n">
        <v>11.7</v>
      </c>
      <c r="AG1278" s="14" t="n">
        <v>9.1</v>
      </c>
      <c r="AH1278" s="14" t="n">
        <v>4.1</v>
      </c>
      <c r="AI1278" s="14" t="n">
        <v>4.8</v>
      </c>
      <c r="AJ1278" s="14" t="n">
        <v>3.4</v>
      </c>
      <c r="AK1278" s="14" t="n">
        <v>5.9</v>
      </c>
      <c r="AL1278" s="14" t="n">
        <v>8.9</v>
      </c>
      <c r="AM1278" s="14" t="n">
        <v>14.1</v>
      </c>
      <c r="AN1278" s="14" t="n">
        <v>19</v>
      </c>
      <c r="AO1278" s="14" t="n">
        <v>11.3</v>
      </c>
    </row>
    <row r="1279" customFormat="false" ht="12.8" hidden="false" customHeight="false" outlineLevel="0" collapsed="false">
      <c r="AA1279" s="0" t="n">
        <f aca="false">AA1278+1</f>
        <v>1906</v>
      </c>
      <c r="AB1279" s="13" t="n">
        <v>1906</v>
      </c>
      <c r="AC1279" s="14" t="n">
        <v>22.2</v>
      </c>
      <c r="AD1279" s="14" t="n">
        <v>23.3</v>
      </c>
      <c r="AE1279" s="14" t="n">
        <v>14.9</v>
      </c>
      <c r="AF1279" s="14" t="n">
        <v>13.2</v>
      </c>
      <c r="AG1279" s="14" t="n">
        <v>9.7</v>
      </c>
      <c r="AH1279" s="14" t="n">
        <v>8.4</v>
      </c>
      <c r="AI1279" s="14" t="n">
        <v>4.9</v>
      </c>
      <c r="AJ1279" s="14" t="n">
        <v>7.1</v>
      </c>
      <c r="AK1279" s="14" t="n">
        <v>8.8</v>
      </c>
      <c r="AL1279" s="14" t="n">
        <v>12.7</v>
      </c>
      <c r="AM1279" s="14" t="n">
        <v>13.4</v>
      </c>
      <c r="AN1279" s="14" t="n">
        <v>19.1</v>
      </c>
      <c r="AO1279" s="14" t="n">
        <v>13.1</v>
      </c>
    </row>
    <row r="1280" customFormat="false" ht="12.8" hidden="false" customHeight="false" outlineLevel="0" collapsed="false">
      <c r="AA1280" s="0" t="n">
        <f aca="false">AA1279+1</f>
        <v>1907</v>
      </c>
      <c r="AB1280" s="13" t="n">
        <v>1907</v>
      </c>
      <c r="AC1280" s="14" t="n">
        <v>18.7</v>
      </c>
      <c r="AD1280" s="14" t="n">
        <v>18.7</v>
      </c>
      <c r="AE1280" s="14" t="n">
        <v>15.5</v>
      </c>
      <c r="AF1280" s="14" t="n">
        <v>9.9</v>
      </c>
      <c r="AG1280" s="14" t="n">
        <v>7.4</v>
      </c>
      <c r="AH1280" s="14" t="n">
        <v>7.2</v>
      </c>
      <c r="AI1280" s="14" t="n">
        <v>4.7</v>
      </c>
      <c r="AJ1280" s="14" t="n">
        <v>5.4</v>
      </c>
      <c r="AK1280" s="14" t="n">
        <v>9</v>
      </c>
      <c r="AL1280" s="14" t="n">
        <v>12.2</v>
      </c>
      <c r="AM1280" s="14" t="n">
        <v>14.9</v>
      </c>
      <c r="AN1280" s="14" t="n">
        <v>18.9</v>
      </c>
      <c r="AO1280" s="14" t="n">
        <v>11.9</v>
      </c>
    </row>
    <row r="1281" customFormat="false" ht="12.8" hidden="false" customHeight="false" outlineLevel="0" collapsed="false">
      <c r="AA1281" s="0" t="n">
        <f aca="false">AA1280+1</f>
        <v>1908</v>
      </c>
      <c r="AB1281" s="25" t="s">
        <v>38</v>
      </c>
      <c r="AC1281" s="14" t="n">
        <v>20.9</v>
      </c>
      <c r="AD1281" s="14" t="n">
        <v>19.5</v>
      </c>
      <c r="AE1281" s="14" t="n">
        <v>16.1</v>
      </c>
      <c r="AF1281" s="14" t="n">
        <v>12.6</v>
      </c>
      <c r="AG1281" s="14" t="n">
        <v>7.2</v>
      </c>
      <c r="AH1281" s="14" t="n">
        <v>2.8</v>
      </c>
      <c r="AI1281" s="14" t="n">
        <v>3</v>
      </c>
      <c r="AJ1281" s="14" t="n">
        <v>5.5</v>
      </c>
      <c r="AK1281" s="14" t="n">
        <v>6.3</v>
      </c>
      <c r="AL1281" s="14" t="n">
        <v>11.1</v>
      </c>
      <c r="AM1281" s="14" t="n">
        <v>17.1</v>
      </c>
      <c r="AN1281" s="14" t="n">
        <v>18.9</v>
      </c>
      <c r="AO1281" s="14" t="n">
        <v>11.8</v>
      </c>
    </row>
    <row r="1282" customFormat="false" ht="12.8" hidden="false" customHeight="false" outlineLevel="0" collapsed="false">
      <c r="AA1282" s="0" t="n">
        <f aca="false">AA1281+1</f>
        <v>1909</v>
      </c>
      <c r="AB1282" s="25" t="s">
        <v>40</v>
      </c>
      <c r="AC1282" s="14" t="n">
        <v>19.5</v>
      </c>
      <c r="AD1282" s="14" t="n">
        <v>16.8</v>
      </c>
      <c r="AE1282" s="14" t="n">
        <v>14.9</v>
      </c>
      <c r="AF1282" s="14" t="n">
        <v>8.9</v>
      </c>
      <c r="AG1282" s="14" t="n">
        <v>7.4</v>
      </c>
      <c r="AH1282" s="14" t="n">
        <v>6.3</v>
      </c>
      <c r="AI1282" s="14" t="n">
        <v>2.1</v>
      </c>
      <c r="AJ1282" s="14" t="n">
        <v>5.8</v>
      </c>
      <c r="AK1282" s="14" t="n">
        <v>5.8</v>
      </c>
      <c r="AL1282" s="14" t="n">
        <v>12.1</v>
      </c>
      <c r="AM1282" s="14" t="n">
        <v>14.2</v>
      </c>
      <c r="AN1282" s="14" t="n">
        <v>14.4</v>
      </c>
      <c r="AO1282" s="14" t="n">
        <v>10.7</v>
      </c>
    </row>
    <row r="1283" customFormat="false" ht="12.8" hidden="false" customHeight="false" outlineLevel="0" collapsed="false">
      <c r="AA1283" s="0" t="n">
        <f aca="false">AA1282+1</f>
        <v>1910</v>
      </c>
      <c r="AB1283" s="25" t="s">
        <v>41</v>
      </c>
      <c r="AC1283" s="14" t="n">
        <v>19.3</v>
      </c>
      <c r="AD1283" s="14" t="n">
        <v>19.2</v>
      </c>
      <c r="AE1283" s="14" t="n">
        <v>15.5</v>
      </c>
      <c r="AF1283" s="14" t="n">
        <v>11.1</v>
      </c>
      <c r="AG1283" s="14" t="n">
        <v>9.6</v>
      </c>
      <c r="AH1283" s="14" t="n">
        <v>8.1</v>
      </c>
      <c r="AI1283" s="14" t="n">
        <v>5.9</v>
      </c>
      <c r="AJ1283" s="14" t="n">
        <v>6.1</v>
      </c>
      <c r="AK1283" s="14" t="n">
        <v>8.7</v>
      </c>
      <c r="AL1283" s="14" t="n">
        <v>8.4</v>
      </c>
      <c r="AM1283" s="14" t="n">
        <v>14.3</v>
      </c>
      <c r="AN1283" s="14" t="n">
        <v>16.1</v>
      </c>
      <c r="AO1283" s="14" t="n">
        <v>11.9</v>
      </c>
    </row>
    <row r="1284" customFormat="false" ht="12.8" hidden="false" customHeight="false" outlineLevel="0" collapsed="false">
      <c r="AA1284" s="0" t="n">
        <f aca="false">AA1283+1</f>
        <v>1911</v>
      </c>
      <c r="AB1284" s="25" t="s">
        <v>43</v>
      </c>
      <c r="AC1284" s="14" t="n">
        <v>18.9</v>
      </c>
      <c r="AD1284" s="14" t="n">
        <v>17.5</v>
      </c>
      <c r="AE1284" s="14" t="n">
        <v>14.3</v>
      </c>
      <c r="AF1284" s="14" t="n">
        <v>9.1</v>
      </c>
      <c r="AG1284" s="14" t="n">
        <v>8</v>
      </c>
      <c r="AH1284" s="14" t="n">
        <v>3.4</v>
      </c>
      <c r="AI1284" s="14" t="n">
        <v>2.9</v>
      </c>
      <c r="AJ1284" s="14" t="n">
        <v>5.1</v>
      </c>
      <c r="AK1284" s="14" t="n">
        <v>7.6</v>
      </c>
      <c r="AL1284" s="14" t="n">
        <v>11.8</v>
      </c>
      <c r="AM1284" s="14" t="n">
        <v>17</v>
      </c>
      <c r="AN1284" s="14" t="n">
        <v>17.7</v>
      </c>
      <c r="AO1284" s="14" t="n">
        <v>11.1</v>
      </c>
    </row>
    <row r="1285" customFormat="false" ht="12.8" hidden="false" customHeight="false" outlineLevel="0" collapsed="false">
      <c r="AA1285" s="0" t="n">
        <f aca="false">AA1284+1</f>
        <v>1912</v>
      </c>
      <c r="AB1285" s="25" t="s">
        <v>45</v>
      </c>
      <c r="AC1285" s="14" t="n">
        <v>18.1</v>
      </c>
      <c r="AD1285" s="14" t="n">
        <v>21.6</v>
      </c>
      <c r="AE1285" s="14" t="n">
        <v>17.7</v>
      </c>
      <c r="AF1285" s="14" t="n">
        <v>10</v>
      </c>
      <c r="AG1285" s="14" t="n">
        <v>7</v>
      </c>
      <c r="AH1285" s="14" t="n">
        <v>4.7</v>
      </c>
      <c r="AI1285" s="14" t="n">
        <v>4.1</v>
      </c>
      <c r="AJ1285" s="14" t="n">
        <v>5.7</v>
      </c>
      <c r="AK1285" s="14" t="n">
        <v>7.4</v>
      </c>
      <c r="AL1285" s="14" t="n">
        <v>12.4</v>
      </c>
      <c r="AM1285" s="14" t="n">
        <v>13.9</v>
      </c>
      <c r="AN1285" s="14" t="n">
        <v>18.2</v>
      </c>
      <c r="AO1285" s="14" t="n">
        <v>11.7</v>
      </c>
    </row>
    <row r="1286" customFormat="false" ht="12.8" hidden="false" customHeight="false" outlineLevel="0" collapsed="false">
      <c r="AA1286" s="0" t="n">
        <f aca="false">AA1285+1</f>
        <v>1913</v>
      </c>
      <c r="AB1286" s="25" t="s">
        <v>47</v>
      </c>
      <c r="AC1286" s="14" t="n">
        <v>19.4</v>
      </c>
      <c r="AD1286" s="14" t="n">
        <v>19.4</v>
      </c>
      <c r="AE1286" s="14" t="n">
        <v>16</v>
      </c>
      <c r="AF1286" s="14" t="n">
        <v>13</v>
      </c>
      <c r="AG1286" s="14" t="n">
        <v>5.5</v>
      </c>
      <c r="AH1286" s="14" t="n">
        <v>1.4</v>
      </c>
      <c r="AI1286" s="14" t="n">
        <v>3.3</v>
      </c>
      <c r="AJ1286" s="14" t="n">
        <v>5.1</v>
      </c>
      <c r="AK1286" s="14" t="n">
        <v>7.4</v>
      </c>
      <c r="AL1286" s="14" t="n">
        <v>13.9</v>
      </c>
      <c r="AM1286" s="14" t="n">
        <v>15.1</v>
      </c>
      <c r="AN1286" s="14" t="n">
        <v>19.7</v>
      </c>
      <c r="AO1286" s="14" t="n">
        <v>11.6</v>
      </c>
    </row>
    <row r="1287" customFormat="false" ht="12.8" hidden="false" customHeight="false" outlineLevel="0" collapsed="false">
      <c r="AA1287" s="0" t="n">
        <f aca="false">AA1286+1</f>
        <v>1914</v>
      </c>
      <c r="AB1287" s="25" t="s">
        <v>48</v>
      </c>
      <c r="AC1287" s="14" t="n">
        <v>20.9</v>
      </c>
      <c r="AD1287" s="14" t="n">
        <v>21.9</v>
      </c>
      <c r="AE1287" s="14" t="n">
        <v>18.7</v>
      </c>
      <c r="AF1287" s="14" t="n">
        <v>12.6</v>
      </c>
      <c r="AG1287" s="14" t="n">
        <v>8.6</v>
      </c>
      <c r="AH1287" s="14" t="n">
        <v>4.5</v>
      </c>
      <c r="AI1287" s="14" t="n">
        <v>3.1</v>
      </c>
      <c r="AJ1287" s="14" t="n">
        <v>7</v>
      </c>
      <c r="AK1287" s="14" t="n">
        <v>8.4</v>
      </c>
      <c r="AL1287" s="14" t="n">
        <v>14.1</v>
      </c>
      <c r="AM1287" s="14" t="n">
        <v>21.1</v>
      </c>
      <c r="AN1287" s="14" t="n">
        <v>21.2</v>
      </c>
      <c r="AO1287" s="14" t="n">
        <v>13.5</v>
      </c>
    </row>
    <row r="1288" customFormat="false" ht="12.8" hidden="false" customHeight="false" outlineLevel="0" collapsed="false">
      <c r="AA1288" s="0" t="n">
        <f aca="false">AA1287+1</f>
        <v>1915</v>
      </c>
      <c r="AB1288" s="25" t="s">
        <v>49</v>
      </c>
      <c r="AC1288" s="14" t="n">
        <v>19.3</v>
      </c>
      <c r="AD1288" s="14" t="n">
        <v>23</v>
      </c>
      <c r="AE1288" s="14" t="n">
        <v>16.2</v>
      </c>
      <c r="AF1288" s="14" t="n">
        <v>12.3</v>
      </c>
      <c r="AG1288" s="14" t="n">
        <v>8</v>
      </c>
      <c r="AH1288" s="14" t="n">
        <v>7.6</v>
      </c>
      <c r="AI1288" s="14" t="n">
        <v>5.3</v>
      </c>
      <c r="AJ1288" s="14" t="n">
        <v>5.1</v>
      </c>
      <c r="AK1288" s="14" t="n">
        <v>8.2</v>
      </c>
      <c r="AL1288" s="14" t="n">
        <v>11.8</v>
      </c>
      <c r="AM1288" s="14" t="n">
        <v>14.8</v>
      </c>
      <c r="AN1288" s="14" t="n">
        <v>19.1</v>
      </c>
      <c r="AO1288" s="14" t="n">
        <v>12.6</v>
      </c>
    </row>
    <row r="1289" customFormat="false" ht="12.8" hidden="false" customHeight="false" outlineLevel="0" collapsed="false">
      <c r="AA1289" s="0" t="n">
        <f aca="false">AA1288+1</f>
        <v>1916</v>
      </c>
      <c r="AB1289" s="25" t="s">
        <v>50</v>
      </c>
      <c r="AC1289" s="14" t="n">
        <v>20.5</v>
      </c>
      <c r="AD1289" s="14" t="n">
        <v>20.2</v>
      </c>
      <c r="AE1289" s="14" t="n">
        <v>17.1</v>
      </c>
      <c r="AF1289" s="14" t="n">
        <v>9.3</v>
      </c>
      <c r="AG1289" s="14" t="n">
        <v>7.2</v>
      </c>
      <c r="AH1289" s="14" t="n">
        <v>6</v>
      </c>
      <c r="AI1289" s="14" t="n">
        <v>5.7</v>
      </c>
      <c r="AJ1289" s="14" t="n">
        <v>7</v>
      </c>
      <c r="AK1289" s="14" t="n">
        <v>9.7</v>
      </c>
      <c r="AL1289" s="14" t="n">
        <v>12.3</v>
      </c>
      <c r="AM1289" s="14" t="n">
        <v>12.9</v>
      </c>
      <c r="AN1289" s="14" t="n">
        <v>18.7</v>
      </c>
      <c r="AO1289" s="14" t="n">
        <v>12.2</v>
      </c>
    </row>
    <row r="1290" customFormat="false" ht="12.8" hidden="false" customHeight="false" outlineLevel="0" collapsed="false">
      <c r="AA1290" s="0" t="n">
        <f aca="false">AA1289+1</f>
        <v>1917</v>
      </c>
      <c r="AB1290" s="25" t="s">
        <v>51</v>
      </c>
      <c r="AC1290" s="14" t="n">
        <v>20.6</v>
      </c>
      <c r="AD1290" s="14" t="n">
        <v>18.2</v>
      </c>
      <c r="AE1290" s="14" t="n">
        <v>17.1</v>
      </c>
      <c r="AF1290" s="14" t="n">
        <v>9.9</v>
      </c>
      <c r="AG1290" s="14" t="n">
        <v>6.7</v>
      </c>
      <c r="AH1290" s="14" t="n">
        <v>4.6</v>
      </c>
      <c r="AI1290" s="14" t="n">
        <v>5.9</v>
      </c>
      <c r="AJ1290" s="14" t="n">
        <v>6.7</v>
      </c>
      <c r="AK1290" s="14" t="n">
        <v>8.1</v>
      </c>
      <c r="AL1290" s="14" t="n">
        <v>13.6</v>
      </c>
      <c r="AM1290" s="14" t="n">
        <v>15.3</v>
      </c>
      <c r="AN1290" s="14" t="n">
        <v>20.8</v>
      </c>
      <c r="AO1290" s="14" t="n">
        <v>12.3</v>
      </c>
    </row>
    <row r="1291" customFormat="false" ht="12.8" hidden="false" customHeight="false" outlineLevel="0" collapsed="false">
      <c r="AA1291" s="0" t="n">
        <f aca="false">AA1290+1</f>
        <v>1918</v>
      </c>
      <c r="AB1291" s="25" t="s">
        <v>52</v>
      </c>
      <c r="AC1291" s="14" t="n">
        <v>21.3</v>
      </c>
      <c r="AD1291" s="14" t="n">
        <v>20.5</v>
      </c>
      <c r="AE1291" s="14" t="n">
        <v>15.6</v>
      </c>
      <c r="AF1291" s="14" t="n">
        <v>12.3</v>
      </c>
      <c r="AG1291" s="14" t="n">
        <v>10.3</v>
      </c>
      <c r="AH1291" s="14" t="n">
        <v>5.9</v>
      </c>
      <c r="AI1291" s="14" t="n">
        <v>4</v>
      </c>
      <c r="AJ1291" s="14" t="n">
        <v>7.1</v>
      </c>
      <c r="AK1291" s="14" t="n">
        <v>7.7</v>
      </c>
      <c r="AL1291" s="14" t="n">
        <v>14.6</v>
      </c>
      <c r="AM1291" s="14" t="n">
        <v>17.2</v>
      </c>
      <c r="AN1291" s="14" t="n">
        <v>18.9</v>
      </c>
      <c r="AO1291" s="14" t="n">
        <v>12.9</v>
      </c>
    </row>
    <row r="1292" customFormat="false" ht="12.8" hidden="false" customHeight="false" outlineLevel="0" collapsed="false">
      <c r="AA1292" s="0" t="n">
        <f aca="false">AA1291+1</f>
        <v>1919</v>
      </c>
      <c r="AB1292" s="25" t="s">
        <v>53</v>
      </c>
      <c r="AC1292" s="14" t="n">
        <v>20.7</v>
      </c>
      <c r="AD1292" s="14" t="n">
        <v>22.5</v>
      </c>
      <c r="AE1292" s="14" t="n">
        <v>14.5</v>
      </c>
      <c r="AF1292" s="14" t="n">
        <v>15.3</v>
      </c>
      <c r="AG1292" s="14" t="n">
        <v>10.1</v>
      </c>
      <c r="AH1292" s="14" t="n">
        <v>6.3</v>
      </c>
      <c r="AI1292" s="14" t="n">
        <v>3</v>
      </c>
      <c r="AJ1292" s="14" t="n">
        <v>6.3</v>
      </c>
      <c r="AK1292" s="14" t="n">
        <v>8.9</v>
      </c>
      <c r="AL1292" s="14" t="n">
        <v>11.7</v>
      </c>
      <c r="AM1292" s="14" t="n">
        <v>17</v>
      </c>
      <c r="AN1292" s="14" t="n">
        <v>20.4</v>
      </c>
      <c r="AO1292" s="14" t="n">
        <v>13.1</v>
      </c>
    </row>
    <row r="1293" customFormat="false" ht="12.8" hidden="false" customHeight="false" outlineLevel="0" collapsed="false">
      <c r="AA1293" s="0" t="n">
        <f aca="false">AA1292+1</f>
        <v>1920</v>
      </c>
      <c r="AB1293" s="25" t="s">
        <v>55</v>
      </c>
      <c r="AC1293" s="14" t="n">
        <v>20.4</v>
      </c>
      <c r="AD1293" s="14" t="n">
        <v>20.5</v>
      </c>
      <c r="AE1293" s="14" t="n">
        <v>14.9</v>
      </c>
      <c r="AF1293" s="14" t="n">
        <v>12.7</v>
      </c>
      <c r="AG1293" s="14" t="n">
        <v>7.4</v>
      </c>
      <c r="AH1293" s="14" t="n">
        <v>8.5</v>
      </c>
      <c r="AI1293" s="14" t="n">
        <v>2.8</v>
      </c>
      <c r="AJ1293" s="14" t="n">
        <v>6.5</v>
      </c>
      <c r="AK1293" s="14" t="n">
        <v>9.6</v>
      </c>
      <c r="AL1293" s="14" t="n">
        <v>13</v>
      </c>
      <c r="AM1293" s="14" t="n">
        <v>17.2</v>
      </c>
      <c r="AN1293" s="14" t="n">
        <v>17.2</v>
      </c>
      <c r="AO1293" s="14" t="n">
        <v>12.6</v>
      </c>
    </row>
    <row r="1294" customFormat="false" ht="12.8" hidden="false" customHeight="false" outlineLevel="0" collapsed="false">
      <c r="AA1294" s="0" t="n">
        <f aca="false">AA1293+1</f>
        <v>1921</v>
      </c>
      <c r="AB1294" s="25" t="s">
        <v>56</v>
      </c>
      <c r="AC1294" s="14" t="n">
        <v>19.1</v>
      </c>
      <c r="AD1294" s="14" t="n">
        <v>20.4</v>
      </c>
      <c r="AE1294" s="14" t="n">
        <v>16.5</v>
      </c>
      <c r="AF1294" s="14" t="n">
        <v>11.1</v>
      </c>
      <c r="AG1294" s="14" t="n">
        <v>11.1</v>
      </c>
      <c r="AH1294" s="14" t="n">
        <v>6.9</v>
      </c>
      <c r="AI1294" s="14" t="n">
        <v>5</v>
      </c>
      <c r="AJ1294" s="14" t="n">
        <v>3.4</v>
      </c>
      <c r="AK1294" s="14" t="n">
        <v>9.3</v>
      </c>
      <c r="AL1294" s="14" t="n">
        <v>11.3</v>
      </c>
      <c r="AM1294" s="14" t="n">
        <v>16.5</v>
      </c>
      <c r="AN1294" s="14" t="n">
        <v>18.2</v>
      </c>
      <c r="AO1294" s="14" t="n">
        <v>12.4</v>
      </c>
    </row>
    <row r="1295" customFormat="false" ht="12.8" hidden="false" customHeight="false" outlineLevel="0" collapsed="false">
      <c r="AA1295" s="0" t="n">
        <f aca="false">AA1294+1</f>
        <v>1922</v>
      </c>
      <c r="AB1295" s="25" t="s">
        <v>57</v>
      </c>
      <c r="AC1295" s="14" t="n">
        <v>17.6</v>
      </c>
      <c r="AD1295" s="14" t="n">
        <v>20.4</v>
      </c>
      <c r="AE1295" s="14" t="n">
        <v>16.2</v>
      </c>
      <c r="AF1295" s="14" t="n">
        <v>15.1</v>
      </c>
      <c r="AG1295" s="14" t="n">
        <v>8.6</v>
      </c>
      <c r="AH1295" s="14" t="n">
        <v>5.1</v>
      </c>
      <c r="AI1295" s="14" t="n">
        <v>2.9</v>
      </c>
      <c r="AJ1295" s="14" t="n">
        <v>4.1</v>
      </c>
      <c r="AK1295" s="14" t="n">
        <v>7.9</v>
      </c>
      <c r="AL1295" s="14" t="n">
        <v>12.8</v>
      </c>
      <c r="AM1295" s="14" t="n">
        <v>15.1</v>
      </c>
      <c r="AN1295" s="14" t="n">
        <v>18.3</v>
      </c>
      <c r="AO1295" s="14" t="n">
        <v>12</v>
      </c>
    </row>
    <row r="1296" customFormat="false" ht="12.8" hidden="false" customHeight="false" outlineLevel="0" collapsed="false">
      <c r="AA1296" s="0" t="n">
        <f aca="false">AA1295+1</f>
        <v>1923</v>
      </c>
      <c r="AB1296" s="25" t="s">
        <v>58</v>
      </c>
      <c r="AC1296" s="14" t="n">
        <v>18.8</v>
      </c>
      <c r="AD1296" s="14" t="n">
        <v>21</v>
      </c>
      <c r="AE1296" s="14" t="n">
        <v>19.1</v>
      </c>
      <c r="AF1296" s="14" t="n">
        <v>15.4</v>
      </c>
      <c r="AG1296" s="14" t="n">
        <v>10</v>
      </c>
      <c r="AH1296" s="14" t="n">
        <v>7.4</v>
      </c>
      <c r="AI1296" s="14" t="n">
        <v>5.5</v>
      </c>
      <c r="AJ1296" s="14" t="n">
        <v>4.8</v>
      </c>
      <c r="AK1296" s="14" t="n">
        <v>7.7</v>
      </c>
      <c r="AL1296" s="14" t="n">
        <v>10.6</v>
      </c>
      <c r="AM1296" s="14" t="n">
        <v>11.9</v>
      </c>
      <c r="AN1296" s="14" t="n">
        <v>20</v>
      </c>
      <c r="AO1296" s="14" t="n">
        <v>12.7</v>
      </c>
    </row>
    <row r="1297" customFormat="false" ht="12.8" hidden="false" customHeight="false" outlineLevel="0" collapsed="false">
      <c r="AA1297" s="0" t="n">
        <f aca="false">AA1296+1</f>
        <v>1924</v>
      </c>
      <c r="AB1297" s="25" t="s">
        <v>59</v>
      </c>
      <c r="AC1297" s="14" t="n">
        <v>18.1</v>
      </c>
      <c r="AD1297" s="14" t="n">
        <v>18.1</v>
      </c>
      <c r="AE1297" s="14" t="n">
        <v>16.5</v>
      </c>
      <c r="AF1297" s="14" t="n">
        <v>9.8</v>
      </c>
      <c r="AG1297" s="14" t="n">
        <v>7.2</v>
      </c>
      <c r="AH1297" s="14" t="n">
        <v>3.8</v>
      </c>
      <c r="AI1297" s="14" t="n">
        <v>2.9</v>
      </c>
      <c r="AJ1297" s="14" t="n">
        <v>6.1</v>
      </c>
      <c r="AK1297" s="14" t="n">
        <v>9.5</v>
      </c>
      <c r="AL1297" s="14" t="n">
        <v>12</v>
      </c>
      <c r="AM1297" s="14" t="n">
        <v>16.3</v>
      </c>
      <c r="AN1297" s="14" t="n">
        <v>16.8</v>
      </c>
      <c r="AO1297" s="14" t="n">
        <v>11.4</v>
      </c>
    </row>
    <row r="1298" customFormat="false" ht="12.8" hidden="false" customHeight="false" outlineLevel="0" collapsed="false">
      <c r="AA1298" s="0" t="n">
        <f aca="false">AA1297+1</f>
        <v>1925</v>
      </c>
      <c r="AB1298" s="25" t="s">
        <v>60</v>
      </c>
      <c r="AC1298" s="14" t="n">
        <v>19.6</v>
      </c>
      <c r="AD1298" s="14" t="n">
        <v>19.8</v>
      </c>
      <c r="AE1298" s="14" t="n">
        <v>17.1</v>
      </c>
      <c r="AF1298" s="14" t="n">
        <v>13.4</v>
      </c>
      <c r="AG1298" s="14" t="n">
        <v>9</v>
      </c>
      <c r="AH1298" s="14" t="n">
        <v>5.1</v>
      </c>
      <c r="AI1298" s="14" t="n">
        <v>4.4</v>
      </c>
      <c r="AJ1298" s="14" t="n">
        <v>5.5</v>
      </c>
      <c r="AK1298" s="14" t="n">
        <v>6.7</v>
      </c>
      <c r="AL1298" s="14" t="n">
        <v>10.9</v>
      </c>
      <c r="AM1298" s="14" t="n">
        <v>17.3</v>
      </c>
      <c r="AN1298" s="14" t="n">
        <v>18.6</v>
      </c>
      <c r="AO1298" s="14" t="n">
        <v>12.3</v>
      </c>
    </row>
    <row r="1299" customFormat="false" ht="12.8" hidden="false" customHeight="false" outlineLevel="0" collapsed="false">
      <c r="AA1299" s="0" t="n">
        <f aca="false">AA1298+1</f>
        <v>1926</v>
      </c>
      <c r="AB1299" s="25" t="s">
        <v>61</v>
      </c>
      <c r="AC1299" s="14" t="n">
        <v>19</v>
      </c>
      <c r="AD1299" s="14" t="n">
        <v>20.7</v>
      </c>
      <c r="AE1299" s="14" t="n">
        <v>19</v>
      </c>
      <c r="AF1299" s="14" t="n">
        <v>12.9</v>
      </c>
      <c r="AG1299" s="14" t="n">
        <v>7.7</v>
      </c>
      <c r="AH1299" s="14" t="n">
        <v>4.3</v>
      </c>
      <c r="AI1299" s="14" t="n">
        <v>4.8</v>
      </c>
      <c r="AJ1299" s="14" t="n">
        <v>5.7</v>
      </c>
      <c r="AK1299" s="14" t="n">
        <v>9.3</v>
      </c>
      <c r="AL1299" s="14" t="n">
        <v>11.9</v>
      </c>
      <c r="AM1299" s="14" t="n">
        <v>15.4</v>
      </c>
      <c r="AN1299" s="14" t="n">
        <v>16.7</v>
      </c>
      <c r="AO1299" s="14" t="n">
        <v>12.3</v>
      </c>
    </row>
    <row r="1300" customFormat="false" ht="12.8" hidden="false" customHeight="false" outlineLevel="0" collapsed="false">
      <c r="AA1300" s="0" t="n">
        <f aca="false">AA1299+1</f>
        <v>1927</v>
      </c>
      <c r="AB1300" s="25" t="s">
        <v>62</v>
      </c>
      <c r="AC1300" s="14" t="n">
        <v>20.1</v>
      </c>
      <c r="AD1300" s="14" t="n">
        <v>18.3</v>
      </c>
      <c r="AE1300" s="14" t="n">
        <v>17.4</v>
      </c>
      <c r="AF1300" s="14" t="n">
        <v>10.9</v>
      </c>
      <c r="AG1300" s="14" t="n">
        <v>5.6</v>
      </c>
      <c r="AH1300" s="14" t="n">
        <v>5.7</v>
      </c>
      <c r="AI1300" s="14" t="n">
        <v>3.8</v>
      </c>
      <c r="AJ1300" s="14" t="n">
        <v>6</v>
      </c>
      <c r="AK1300" s="14" t="n">
        <v>9.4</v>
      </c>
      <c r="AL1300" s="14" t="n">
        <v>13</v>
      </c>
      <c r="AM1300" s="14" t="n">
        <v>17.1</v>
      </c>
      <c r="AN1300" s="14" t="n">
        <v>18.1</v>
      </c>
      <c r="AO1300" s="14" t="n">
        <v>12.1</v>
      </c>
    </row>
    <row r="1301" customFormat="false" ht="12.8" hidden="false" customHeight="false" outlineLevel="0" collapsed="false">
      <c r="AA1301" s="0" t="n">
        <f aca="false">AA1300+1</f>
        <v>1928</v>
      </c>
      <c r="AB1301" s="25" t="s">
        <v>63</v>
      </c>
      <c r="AC1301" s="14" t="n">
        <v>18.6</v>
      </c>
      <c r="AD1301" s="14" t="n">
        <v>19.1</v>
      </c>
      <c r="AE1301" s="14" t="n">
        <v>17.5</v>
      </c>
      <c r="AF1301" s="14" t="n">
        <v>13.8</v>
      </c>
      <c r="AG1301" s="14" t="n">
        <v>7.3</v>
      </c>
      <c r="AH1301" s="14" t="n">
        <v>6.6</v>
      </c>
      <c r="AI1301" s="14" t="n">
        <v>4.4</v>
      </c>
      <c r="AJ1301" s="14" t="n">
        <v>7.6</v>
      </c>
      <c r="AK1301" s="14" t="n">
        <v>10.3</v>
      </c>
      <c r="AL1301" s="14" t="n">
        <v>12.8</v>
      </c>
      <c r="AM1301" s="14" t="n">
        <v>16.4</v>
      </c>
      <c r="AN1301" s="14" t="n">
        <v>20.1</v>
      </c>
      <c r="AO1301" s="14" t="n">
        <v>12.9</v>
      </c>
    </row>
    <row r="1302" customFormat="false" ht="12.8" hidden="false" customHeight="false" outlineLevel="0" collapsed="false">
      <c r="AA1302" s="0" t="n">
        <f aca="false">AA1301+1</f>
        <v>1929</v>
      </c>
      <c r="AB1302" s="25" t="s">
        <v>64</v>
      </c>
      <c r="AC1302" s="14" t="n">
        <v>19.7</v>
      </c>
      <c r="AD1302" s="14" t="n">
        <v>21.7</v>
      </c>
      <c r="AE1302" s="14" t="n">
        <v>16.5</v>
      </c>
      <c r="AF1302" s="14" t="n">
        <v>10</v>
      </c>
      <c r="AG1302" s="14" t="n">
        <v>6.2</v>
      </c>
      <c r="AH1302" s="14" t="n">
        <v>3.8</v>
      </c>
      <c r="AI1302" s="14" t="n">
        <v>1</v>
      </c>
      <c r="AJ1302" s="14" t="n">
        <v>4.1</v>
      </c>
      <c r="AK1302" s="14" t="n">
        <v>7</v>
      </c>
      <c r="AL1302" s="14" t="n">
        <v>12.1</v>
      </c>
      <c r="AM1302" s="14" t="n">
        <v>15.4</v>
      </c>
      <c r="AN1302" s="14" t="n">
        <v>17</v>
      </c>
      <c r="AO1302" s="14" t="n">
        <v>11.2</v>
      </c>
    </row>
    <row r="1303" customFormat="false" ht="12.8" hidden="false" customHeight="false" outlineLevel="0" collapsed="false">
      <c r="AA1303" s="0" t="n">
        <f aca="false">AA1302+1</f>
        <v>1930</v>
      </c>
      <c r="AB1303" s="25" t="s">
        <v>65</v>
      </c>
      <c r="AC1303" s="14" t="n">
        <v>20</v>
      </c>
      <c r="AD1303" s="14" t="n">
        <v>22.3</v>
      </c>
      <c r="AE1303" s="14" t="n">
        <v>17.8</v>
      </c>
      <c r="AF1303" s="14" t="n">
        <v>12.6</v>
      </c>
      <c r="AG1303" s="14" t="n">
        <v>8.3</v>
      </c>
      <c r="AH1303" s="14" t="n">
        <v>4.9</v>
      </c>
      <c r="AI1303" s="14" t="n">
        <v>5.6</v>
      </c>
      <c r="AJ1303" s="14" t="n">
        <v>6.3</v>
      </c>
      <c r="AK1303" s="14" t="n">
        <v>8.9</v>
      </c>
      <c r="AL1303" s="14" t="n">
        <v>14.7</v>
      </c>
      <c r="AM1303" s="14" t="n">
        <v>16.1</v>
      </c>
      <c r="AN1303" s="14" t="n">
        <v>19.4</v>
      </c>
      <c r="AO1303" s="14" t="n">
        <v>13.1</v>
      </c>
    </row>
    <row r="1304" customFormat="false" ht="12.8" hidden="false" customHeight="false" outlineLevel="0" collapsed="false">
      <c r="AA1304" s="0" t="n">
        <f aca="false">AA1303+1</f>
        <v>1931</v>
      </c>
      <c r="AB1304" s="25" t="s">
        <v>66</v>
      </c>
      <c r="AC1304" s="14" t="n">
        <v>18.6</v>
      </c>
      <c r="AD1304" s="14" t="n">
        <v>16.9</v>
      </c>
      <c r="AE1304" s="14" t="n">
        <v>16.2</v>
      </c>
      <c r="AF1304" s="14" t="n">
        <v>11.7</v>
      </c>
      <c r="AG1304" s="14" t="n">
        <v>9.3</v>
      </c>
      <c r="AH1304" s="14" t="n">
        <v>6.5</v>
      </c>
      <c r="AI1304" s="14" t="n">
        <v>4</v>
      </c>
      <c r="AJ1304" s="14" t="n">
        <v>4.2</v>
      </c>
      <c r="AK1304" s="14" t="n">
        <v>8.2</v>
      </c>
      <c r="AL1304" s="14" t="n">
        <v>9.9</v>
      </c>
      <c r="AM1304" s="14" t="n">
        <v>14.4</v>
      </c>
      <c r="AN1304" s="14" t="n">
        <v>19.5</v>
      </c>
      <c r="AO1304" s="14" t="n">
        <v>11.6</v>
      </c>
    </row>
    <row r="1305" customFormat="false" ht="12.8" hidden="false" customHeight="false" outlineLevel="0" collapsed="false">
      <c r="AA1305" s="0" t="n">
        <f aca="false">AA1304+1</f>
        <v>1932</v>
      </c>
      <c r="AB1305" s="25" t="s">
        <v>67</v>
      </c>
      <c r="AC1305" s="14" t="n">
        <v>23.8</v>
      </c>
      <c r="AD1305" s="14" t="n">
        <v>18.4</v>
      </c>
      <c r="AE1305" s="14" t="n">
        <v>17.1</v>
      </c>
      <c r="AF1305" s="14" t="n">
        <v>11.5</v>
      </c>
      <c r="AG1305" s="14" t="n">
        <v>10.2</v>
      </c>
      <c r="AH1305" s="14" t="n">
        <v>6</v>
      </c>
      <c r="AI1305" s="14" t="n">
        <v>4</v>
      </c>
      <c r="AJ1305" s="14" t="n">
        <v>7.2</v>
      </c>
      <c r="AK1305" s="14" t="n">
        <v>9.4</v>
      </c>
      <c r="AL1305" s="14" t="n">
        <v>11.6</v>
      </c>
      <c r="AM1305" s="14" t="n">
        <v>15.7</v>
      </c>
      <c r="AN1305" s="14" t="n">
        <v>18.1</v>
      </c>
      <c r="AO1305" s="14" t="n">
        <v>12.8</v>
      </c>
    </row>
    <row r="1306" customFormat="false" ht="12.8" hidden="false" customHeight="false" outlineLevel="0" collapsed="false">
      <c r="AA1306" s="0" t="n">
        <f aca="false">AA1305+1</f>
        <v>1933</v>
      </c>
      <c r="AB1306" s="25" t="s">
        <v>68</v>
      </c>
      <c r="AC1306" s="14" t="n">
        <v>18</v>
      </c>
      <c r="AD1306" s="14" t="n">
        <v>19</v>
      </c>
      <c r="AE1306" s="14" t="n">
        <v>17</v>
      </c>
      <c r="AF1306" s="14" t="n">
        <v>12.9</v>
      </c>
      <c r="AG1306" s="14" t="n">
        <v>8.8</v>
      </c>
      <c r="AH1306" s="14" t="n">
        <v>5.9</v>
      </c>
      <c r="AI1306" s="14" t="n">
        <v>4.2</v>
      </c>
      <c r="AJ1306" s="14" t="n">
        <v>5.2</v>
      </c>
      <c r="AK1306" s="14" t="n">
        <v>8.6</v>
      </c>
      <c r="AL1306" s="14" t="n">
        <v>12.9</v>
      </c>
      <c r="AM1306" s="14" t="n">
        <v>16.1</v>
      </c>
      <c r="AN1306" s="14" t="n">
        <v>18.5</v>
      </c>
      <c r="AO1306" s="14" t="n">
        <v>12.3</v>
      </c>
    </row>
    <row r="1307" customFormat="false" ht="12.8" hidden="false" customHeight="false" outlineLevel="0" collapsed="false">
      <c r="AA1307" s="0" t="n">
        <f aca="false">AA1306+1</f>
        <v>1934</v>
      </c>
      <c r="AB1307" s="25" t="s">
        <v>69</v>
      </c>
      <c r="AC1307" s="14" t="n">
        <v>20.8</v>
      </c>
      <c r="AD1307" s="14" t="n">
        <v>20.5</v>
      </c>
      <c r="AE1307" s="14" t="n">
        <v>20.5</v>
      </c>
      <c r="AF1307" s="14" t="n">
        <v>12.9</v>
      </c>
      <c r="AG1307" s="14" t="n">
        <v>8.3</v>
      </c>
      <c r="AH1307" s="14" t="n">
        <v>5.1</v>
      </c>
      <c r="AI1307" s="14" t="n">
        <v>4.1</v>
      </c>
      <c r="AJ1307" s="14" t="n">
        <v>4.9</v>
      </c>
      <c r="AK1307" s="14" t="n">
        <v>8.8</v>
      </c>
      <c r="AL1307" s="14" t="n">
        <v>11.6</v>
      </c>
      <c r="AM1307" s="14" t="n">
        <v>15.7</v>
      </c>
      <c r="AN1307" s="14" t="n">
        <v>16.6</v>
      </c>
      <c r="AO1307" s="14" t="n">
        <v>12.5</v>
      </c>
    </row>
    <row r="1308" customFormat="false" ht="12.8" hidden="false" customHeight="false" outlineLevel="0" collapsed="false">
      <c r="AA1308" s="0" t="n">
        <f aca="false">AA1307+1</f>
        <v>1935</v>
      </c>
      <c r="AB1308" s="25" t="s">
        <v>70</v>
      </c>
      <c r="AC1308" s="14" t="n">
        <v>19.8</v>
      </c>
      <c r="AD1308" s="14" t="n">
        <v>19.2</v>
      </c>
      <c r="AE1308" s="14" t="n">
        <v>18.8</v>
      </c>
      <c r="AF1308" s="14" t="n">
        <v>11.9</v>
      </c>
      <c r="AG1308" s="14" t="n">
        <v>6.5</v>
      </c>
      <c r="AH1308" s="14" t="n">
        <v>4.2</v>
      </c>
      <c r="AI1308" s="14" t="n">
        <v>5.1</v>
      </c>
      <c r="AJ1308" s="14" t="n">
        <v>6.6</v>
      </c>
      <c r="AK1308" s="14" t="n">
        <v>9.9</v>
      </c>
      <c r="AL1308" s="14" t="n">
        <v>13.2</v>
      </c>
      <c r="AM1308" s="14" t="n">
        <v>16.7</v>
      </c>
      <c r="AN1308" s="14" t="n">
        <v>17.2</v>
      </c>
      <c r="AO1308" s="14" t="n">
        <v>12.4</v>
      </c>
    </row>
    <row r="1309" customFormat="false" ht="12.8" hidden="false" customHeight="false" outlineLevel="0" collapsed="false">
      <c r="AA1309" s="0" t="n">
        <f aca="false">AA1308+1</f>
        <v>1936</v>
      </c>
      <c r="AB1309" s="25" t="s">
        <v>71</v>
      </c>
      <c r="AC1309" s="14" t="n">
        <v>21.3</v>
      </c>
      <c r="AD1309" s="14" t="n">
        <v>20.6</v>
      </c>
      <c r="AE1309" s="14" t="n">
        <v>17.1</v>
      </c>
      <c r="AF1309" s="14" t="n">
        <v>11.1</v>
      </c>
      <c r="AG1309" s="14" t="n">
        <v>7.4</v>
      </c>
      <c r="AH1309" s="14" t="n">
        <v>3.9</v>
      </c>
      <c r="AI1309" s="14" t="n">
        <v>5.3</v>
      </c>
      <c r="AJ1309" s="14" t="n">
        <v>7.4</v>
      </c>
      <c r="AK1309" s="14" t="n">
        <v>8.4</v>
      </c>
      <c r="AL1309" s="14" t="n">
        <v>12.6</v>
      </c>
      <c r="AM1309" s="14" t="n">
        <v>16</v>
      </c>
      <c r="AN1309" s="14" t="n">
        <v>18.6</v>
      </c>
      <c r="AO1309" s="14" t="n">
        <v>12.5</v>
      </c>
    </row>
    <row r="1310" customFormat="false" ht="12.8" hidden="false" customHeight="false" outlineLevel="0" collapsed="false">
      <c r="AA1310" s="0" t="n">
        <f aca="false">AA1309+1</f>
        <v>1937</v>
      </c>
      <c r="AB1310" s="25" t="s">
        <v>72</v>
      </c>
      <c r="AC1310" s="14" t="n">
        <v>19.2</v>
      </c>
      <c r="AD1310" s="14" t="n">
        <v>20.1</v>
      </c>
      <c r="AE1310" s="14" t="n">
        <v>17.9</v>
      </c>
      <c r="AF1310" s="14" t="n">
        <v>11.4</v>
      </c>
      <c r="AG1310" s="14" t="n">
        <v>7.8</v>
      </c>
      <c r="AH1310" s="14" t="n">
        <v>4.6</v>
      </c>
      <c r="AI1310" s="14" t="n">
        <v>2.8</v>
      </c>
      <c r="AJ1310" s="14" t="n">
        <v>6.7</v>
      </c>
      <c r="AK1310" s="14" t="n">
        <v>8.3</v>
      </c>
      <c r="AL1310" s="14" t="n">
        <v>13.1</v>
      </c>
      <c r="AM1310" s="14" t="n">
        <v>17.2</v>
      </c>
      <c r="AN1310" s="14" t="n">
        <v>19.2</v>
      </c>
      <c r="AO1310" s="14" t="n">
        <v>12.4</v>
      </c>
    </row>
    <row r="1311" customFormat="false" ht="12.8" hidden="false" customHeight="false" outlineLevel="0" collapsed="false">
      <c r="AA1311" s="0" t="n">
        <f aca="false">AA1310+1</f>
        <v>1938</v>
      </c>
      <c r="AB1311" s="25" t="s">
        <v>73</v>
      </c>
      <c r="AC1311" s="14" t="n">
        <v>20.2</v>
      </c>
      <c r="AD1311" s="14" t="n">
        <v>18.5</v>
      </c>
      <c r="AE1311" s="14" t="n">
        <v>17.2</v>
      </c>
      <c r="AF1311" s="14" t="n">
        <v>11.9</v>
      </c>
      <c r="AG1311" s="14" t="n">
        <v>9.5</v>
      </c>
      <c r="AH1311" s="14" t="n">
        <v>5.2</v>
      </c>
      <c r="AI1311" s="14" t="n">
        <v>4.6</v>
      </c>
      <c r="AJ1311" s="14" t="n">
        <v>5.1</v>
      </c>
      <c r="AK1311" s="14" t="n">
        <v>8.7</v>
      </c>
      <c r="AL1311" s="14" t="n">
        <v>13.4</v>
      </c>
      <c r="AM1311" s="14" t="n">
        <v>16.8</v>
      </c>
      <c r="AN1311" s="14" t="n">
        <v>20.4</v>
      </c>
      <c r="AO1311" s="14" t="n">
        <v>12.6</v>
      </c>
    </row>
    <row r="1312" customFormat="false" ht="12.8" hidden="false" customHeight="false" outlineLevel="0" collapsed="false">
      <c r="AA1312" s="0" t="n">
        <f aca="false">AA1311+1</f>
        <v>1939</v>
      </c>
      <c r="AB1312" s="25" t="s">
        <v>74</v>
      </c>
      <c r="AC1312" s="14" t="n">
        <v>24.4</v>
      </c>
      <c r="AD1312" s="14" t="n">
        <v>20.6</v>
      </c>
      <c r="AE1312" s="21" t="n">
        <f aca="false">(AE1309+AE1310+AE1311+AE1313+AE1314+AE1315)/6</f>
        <v>17.5166666666667</v>
      </c>
      <c r="AF1312" s="14" t="n">
        <v>12.9</v>
      </c>
      <c r="AG1312" s="14" t="n">
        <v>9</v>
      </c>
      <c r="AH1312" s="14" t="n">
        <v>7.2</v>
      </c>
      <c r="AI1312" s="14" t="n">
        <v>4.8</v>
      </c>
      <c r="AJ1312" s="14" t="n">
        <v>5.3</v>
      </c>
      <c r="AK1312" s="14" t="n">
        <v>6.8</v>
      </c>
      <c r="AL1312" s="14" t="n">
        <v>12.4</v>
      </c>
      <c r="AM1312" s="14" t="n">
        <v>15.6</v>
      </c>
      <c r="AN1312" s="14" t="n">
        <v>17</v>
      </c>
      <c r="AO1312" s="15" t="n">
        <f aca="false">SUM(AC1312:AN1312)/12</f>
        <v>12.7930555555556</v>
      </c>
    </row>
    <row r="1313" customFormat="false" ht="12.8" hidden="false" customHeight="false" outlineLevel="0" collapsed="false">
      <c r="AA1313" s="0" t="n">
        <f aca="false">AA1312+1</f>
        <v>1940</v>
      </c>
      <c r="AB1313" s="25" t="s">
        <v>75</v>
      </c>
      <c r="AC1313" s="14" t="n">
        <v>21.3</v>
      </c>
      <c r="AD1313" s="14" t="n">
        <v>19</v>
      </c>
      <c r="AE1313" s="14" t="n">
        <v>18.1</v>
      </c>
      <c r="AF1313" s="14" t="n">
        <v>11.5</v>
      </c>
      <c r="AG1313" s="14" t="n">
        <v>6.7</v>
      </c>
      <c r="AH1313" s="14" t="n">
        <v>3.8</v>
      </c>
      <c r="AI1313" s="14" t="n">
        <v>3.7</v>
      </c>
      <c r="AJ1313" s="14" t="n">
        <v>5.3</v>
      </c>
      <c r="AK1313" s="14" t="n">
        <v>8.8</v>
      </c>
      <c r="AL1313" s="14" t="n">
        <v>15.3</v>
      </c>
      <c r="AM1313" s="14" t="n">
        <v>13.6</v>
      </c>
      <c r="AN1313" s="14" t="n">
        <v>19.9</v>
      </c>
      <c r="AO1313" s="14" t="n">
        <v>12.2</v>
      </c>
    </row>
    <row r="1314" customFormat="false" ht="12.8" hidden="false" customHeight="false" outlineLevel="0" collapsed="false">
      <c r="AA1314" s="0" t="n">
        <f aca="false">AA1313+1</f>
        <v>1941</v>
      </c>
      <c r="AB1314" s="25" t="s">
        <v>76</v>
      </c>
      <c r="AC1314" s="14" t="n">
        <v>17.7</v>
      </c>
      <c r="AD1314" s="14" t="n">
        <v>19.4</v>
      </c>
      <c r="AE1314" s="14" t="n">
        <v>16.7</v>
      </c>
      <c r="AF1314" s="14" t="n">
        <v>14.9</v>
      </c>
      <c r="AG1314" s="14" t="n">
        <v>7.3</v>
      </c>
      <c r="AH1314" s="14" t="n">
        <v>5.4</v>
      </c>
      <c r="AI1314" s="14" t="n">
        <v>4.8</v>
      </c>
      <c r="AJ1314" s="14" t="n">
        <v>4.7</v>
      </c>
      <c r="AK1314" s="14" t="n">
        <v>9.9</v>
      </c>
      <c r="AL1314" s="14" t="n">
        <v>12.4</v>
      </c>
      <c r="AM1314" s="14" t="n">
        <v>17.9</v>
      </c>
      <c r="AN1314" s="14" t="n">
        <v>20.8</v>
      </c>
      <c r="AO1314" s="14" t="n">
        <v>12.7</v>
      </c>
    </row>
    <row r="1315" customFormat="false" ht="12.8" hidden="false" customHeight="false" outlineLevel="0" collapsed="false">
      <c r="AA1315" s="0" t="n">
        <f aca="false">AA1314+1</f>
        <v>1942</v>
      </c>
      <c r="AB1315" s="25" t="s">
        <v>77</v>
      </c>
      <c r="AC1315" s="14" t="n">
        <v>21.3</v>
      </c>
      <c r="AD1315" s="14" t="n">
        <v>20.8</v>
      </c>
      <c r="AE1315" s="14" t="n">
        <v>18.1</v>
      </c>
      <c r="AF1315" s="14" t="n">
        <v>13.6</v>
      </c>
      <c r="AG1315" s="14" t="n">
        <v>11.7</v>
      </c>
      <c r="AH1315" s="14" t="n">
        <v>7.3</v>
      </c>
      <c r="AI1315" s="14" t="n">
        <v>4.9</v>
      </c>
      <c r="AJ1315" s="14" t="n">
        <v>6.5</v>
      </c>
      <c r="AK1315" s="14" t="n">
        <v>8.9</v>
      </c>
      <c r="AL1315" s="14" t="n">
        <v>12.2</v>
      </c>
      <c r="AM1315" s="14" t="n">
        <v>16.2</v>
      </c>
      <c r="AN1315" s="14" t="n">
        <v>21.5</v>
      </c>
      <c r="AO1315" s="14" t="n">
        <v>13.6</v>
      </c>
    </row>
    <row r="1316" customFormat="false" ht="12.8" hidden="false" customHeight="false" outlineLevel="0" collapsed="false">
      <c r="AA1316" s="0" t="n">
        <f aca="false">AA1315+1</f>
        <v>1943</v>
      </c>
      <c r="AB1316" s="25" t="s">
        <v>79</v>
      </c>
      <c r="AC1316" s="14" t="n">
        <v>19.7</v>
      </c>
      <c r="AD1316" s="14" t="n">
        <v>21.5</v>
      </c>
      <c r="AE1316" s="14" t="n">
        <v>19.4</v>
      </c>
      <c r="AF1316" s="14" t="n">
        <v>12.2</v>
      </c>
      <c r="AG1316" s="14" t="n">
        <v>6.8</v>
      </c>
      <c r="AH1316" s="14" t="n">
        <v>3.3</v>
      </c>
      <c r="AI1316" s="14" t="n">
        <v>3.4</v>
      </c>
      <c r="AJ1316" s="14" t="n">
        <v>4.9</v>
      </c>
      <c r="AK1316" s="14" t="n">
        <v>8.6</v>
      </c>
      <c r="AL1316" s="14" t="n">
        <v>13</v>
      </c>
      <c r="AM1316" s="14" t="n">
        <v>15.4</v>
      </c>
      <c r="AN1316" s="14" t="n">
        <v>17.8</v>
      </c>
      <c r="AO1316" s="14" t="n">
        <v>12.2</v>
      </c>
    </row>
    <row r="1317" customFormat="false" ht="12.8" hidden="false" customHeight="false" outlineLevel="0" collapsed="false">
      <c r="AA1317" s="0" t="n">
        <f aca="false">AA1316+1</f>
        <v>1944</v>
      </c>
      <c r="AB1317" s="25" t="s">
        <v>80</v>
      </c>
      <c r="AC1317" s="14" t="n">
        <v>19.6</v>
      </c>
      <c r="AD1317" s="14" t="n">
        <v>19.1</v>
      </c>
      <c r="AE1317" s="14" t="n">
        <v>16.6</v>
      </c>
      <c r="AF1317" s="14" t="n">
        <v>10.4</v>
      </c>
      <c r="AG1317" s="14" t="n">
        <v>6.1</v>
      </c>
      <c r="AH1317" s="14" t="n">
        <v>4</v>
      </c>
      <c r="AI1317" s="14" t="n">
        <v>3.1</v>
      </c>
      <c r="AJ1317" s="14" t="n">
        <v>5.9</v>
      </c>
      <c r="AK1317" s="14" t="n">
        <v>10.6</v>
      </c>
      <c r="AL1317" s="14" t="n">
        <v>12.1</v>
      </c>
      <c r="AM1317" s="14" t="n">
        <v>17.5</v>
      </c>
      <c r="AN1317" s="14" t="n">
        <v>18.5</v>
      </c>
      <c r="AO1317" s="14" t="n">
        <v>12</v>
      </c>
    </row>
    <row r="1318" customFormat="false" ht="12.8" hidden="false" customHeight="false" outlineLevel="0" collapsed="false">
      <c r="AA1318" s="0" t="n">
        <f aca="false">AA1317+1</f>
        <v>1945</v>
      </c>
      <c r="AB1318" s="25" t="s">
        <v>81</v>
      </c>
      <c r="AC1318" s="14" t="n">
        <v>19.4</v>
      </c>
      <c r="AD1318" s="14" t="n">
        <v>18.6</v>
      </c>
      <c r="AE1318" s="14" t="n">
        <v>14.9</v>
      </c>
      <c r="AF1318" s="14" t="n">
        <v>11.4</v>
      </c>
      <c r="AG1318" s="14" t="n">
        <v>8</v>
      </c>
      <c r="AH1318" s="14" t="n">
        <v>6.7</v>
      </c>
      <c r="AI1318" s="14" t="n">
        <v>5.1</v>
      </c>
      <c r="AJ1318" s="14" t="n">
        <v>8.2</v>
      </c>
      <c r="AK1318" s="14" t="n">
        <v>9.9</v>
      </c>
      <c r="AL1318" s="14" t="n">
        <v>12.8</v>
      </c>
      <c r="AM1318" s="14" t="n">
        <v>14.6</v>
      </c>
      <c r="AN1318" s="14" t="n">
        <v>20.6</v>
      </c>
      <c r="AO1318" s="14" t="n">
        <v>12.5</v>
      </c>
    </row>
    <row r="1319" customFormat="false" ht="12.8" hidden="false" customHeight="false" outlineLevel="0" collapsed="false">
      <c r="AA1319" s="0" t="n">
        <f aca="false">AA1318+1</f>
        <v>1946</v>
      </c>
      <c r="AB1319" s="25" t="s">
        <v>82</v>
      </c>
      <c r="AC1319" s="14" t="n">
        <v>21.2</v>
      </c>
      <c r="AD1319" s="14" t="n">
        <v>19.7</v>
      </c>
      <c r="AE1319" s="14" t="n">
        <v>15.1</v>
      </c>
      <c r="AF1319" s="14" t="n">
        <v>9.8</v>
      </c>
      <c r="AG1319" s="14" t="n">
        <v>8.9</v>
      </c>
      <c r="AH1319" s="14" t="n">
        <v>3.6</v>
      </c>
      <c r="AI1319" s="14" t="n">
        <v>4.1</v>
      </c>
      <c r="AJ1319" s="14" t="n">
        <v>5.5</v>
      </c>
      <c r="AK1319" s="14" t="n">
        <v>8.6</v>
      </c>
      <c r="AL1319" s="14" t="n">
        <v>10.7</v>
      </c>
      <c r="AM1319" s="14" t="n">
        <v>16.3</v>
      </c>
      <c r="AN1319" s="14" t="n">
        <v>17.9</v>
      </c>
      <c r="AO1319" s="14" t="n">
        <v>11.8</v>
      </c>
    </row>
    <row r="1320" customFormat="false" ht="12.8" hidden="false" customHeight="false" outlineLevel="0" collapsed="false">
      <c r="AA1320" s="0" t="n">
        <f aca="false">AA1319+1</f>
        <v>1947</v>
      </c>
      <c r="AB1320" s="25" t="s">
        <v>83</v>
      </c>
      <c r="AC1320" s="14" t="n">
        <v>20.7</v>
      </c>
      <c r="AD1320" s="14" t="n">
        <v>23</v>
      </c>
      <c r="AE1320" s="14" t="n">
        <v>18.6</v>
      </c>
      <c r="AF1320" s="14" t="n">
        <v>11.4</v>
      </c>
      <c r="AG1320" s="14" t="n">
        <v>8.6</v>
      </c>
      <c r="AH1320" s="14" t="n">
        <v>5.3</v>
      </c>
      <c r="AI1320" s="14" t="n">
        <v>5.8</v>
      </c>
      <c r="AJ1320" s="14" t="n">
        <v>5.9</v>
      </c>
      <c r="AK1320" s="14" t="n">
        <v>9.2</v>
      </c>
      <c r="AL1320" s="14" t="n">
        <v>13</v>
      </c>
      <c r="AM1320" s="14" t="n">
        <v>15.7</v>
      </c>
      <c r="AN1320" s="14" t="n">
        <v>18.6</v>
      </c>
      <c r="AO1320" s="14" t="n">
        <v>13</v>
      </c>
    </row>
    <row r="1321" customFormat="false" ht="12.8" hidden="false" customHeight="false" outlineLevel="0" collapsed="false">
      <c r="AA1321" s="0" t="n">
        <f aca="false">AA1320+1</f>
        <v>1948</v>
      </c>
      <c r="AB1321" s="25" t="s">
        <v>84</v>
      </c>
      <c r="AC1321" s="14" t="n">
        <v>19.6</v>
      </c>
      <c r="AD1321" s="14" t="n">
        <v>21</v>
      </c>
      <c r="AE1321" s="14" t="n">
        <v>15.7</v>
      </c>
      <c r="AF1321" s="14" t="n">
        <v>12.5</v>
      </c>
      <c r="AG1321" s="14" t="n">
        <v>7.2</v>
      </c>
      <c r="AH1321" s="14" t="n">
        <v>4.3</v>
      </c>
      <c r="AI1321" s="14" t="n">
        <v>4</v>
      </c>
      <c r="AJ1321" s="14" t="n">
        <v>5.7</v>
      </c>
      <c r="AK1321" s="14" t="n">
        <v>9.1</v>
      </c>
      <c r="AL1321" s="14" t="n">
        <v>12.2</v>
      </c>
      <c r="AM1321" s="14" t="n">
        <v>15.8</v>
      </c>
      <c r="AN1321" s="14" t="n">
        <v>17.5</v>
      </c>
      <c r="AO1321" s="14" t="n">
        <v>12.1</v>
      </c>
    </row>
    <row r="1322" customFormat="false" ht="12.8" hidden="false" customHeight="false" outlineLevel="0" collapsed="false">
      <c r="AA1322" s="0" t="n">
        <f aca="false">AA1321+1</f>
        <v>1949</v>
      </c>
      <c r="AB1322" s="25" t="s">
        <v>85</v>
      </c>
      <c r="AC1322" s="14" t="n">
        <v>19</v>
      </c>
      <c r="AD1322" s="14" t="n">
        <v>18.8</v>
      </c>
      <c r="AE1322" s="14" t="n">
        <v>18.4</v>
      </c>
      <c r="AF1322" s="14" t="n">
        <v>11.3</v>
      </c>
      <c r="AG1322" s="14" t="n">
        <v>9.1</v>
      </c>
      <c r="AH1322" s="14" t="n">
        <v>3.7</v>
      </c>
      <c r="AI1322" s="14" t="n">
        <v>4.7</v>
      </c>
      <c r="AJ1322" s="14" t="n">
        <v>5.5</v>
      </c>
      <c r="AK1322" s="14" t="n">
        <v>8.4</v>
      </c>
      <c r="AL1322" s="14" t="n">
        <v>13.5</v>
      </c>
      <c r="AM1322" s="14" t="n">
        <v>15.7</v>
      </c>
      <c r="AN1322" s="14" t="n">
        <v>19.5</v>
      </c>
      <c r="AO1322" s="14" t="n">
        <v>12.3</v>
      </c>
    </row>
    <row r="1323" customFormat="false" ht="12.8" hidden="false" customHeight="false" outlineLevel="0" collapsed="false">
      <c r="AA1323" s="0" t="n">
        <f aca="false">AA1322+1</f>
        <v>1950</v>
      </c>
      <c r="AB1323" s="25" t="s">
        <v>86</v>
      </c>
      <c r="AC1323" s="14" t="n">
        <v>19.3</v>
      </c>
      <c r="AD1323" s="14" t="n">
        <v>20</v>
      </c>
      <c r="AE1323" s="14" t="n">
        <v>16.9</v>
      </c>
      <c r="AF1323" s="14" t="n">
        <v>12.2</v>
      </c>
      <c r="AG1323" s="14" t="n">
        <v>11.1</v>
      </c>
      <c r="AH1323" s="14" t="n">
        <v>7</v>
      </c>
      <c r="AI1323" s="14" t="n">
        <v>5</v>
      </c>
      <c r="AJ1323" s="14" t="n">
        <v>5.7</v>
      </c>
      <c r="AK1323" s="14" t="n">
        <v>9.5</v>
      </c>
      <c r="AL1323" s="14" t="n">
        <v>12.8</v>
      </c>
      <c r="AM1323" s="14" t="n">
        <v>18</v>
      </c>
      <c r="AN1323" s="14" t="n">
        <v>20.1</v>
      </c>
      <c r="AO1323" s="14" t="n">
        <v>13.1</v>
      </c>
    </row>
    <row r="1324" customFormat="false" ht="12.8" hidden="false" customHeight="false" outlineLevel="0" collapsed="false">
      <c r="AA1324" s="0" t="n">
        <f aca="false">AA1323+1</f>
        <v>1951</v>
      </c>
      <c r="AB1324" s="25" t="s">
        <v>87</v>
      </c>
      <c r="AC1324" s="14" t="n">
        <v>21.8</v>
      </c>
      <c r="AD1324" s="14" t="n">
        <v>21</v>
      </c>
      <c r="AE1324" s="14" t="n">
        <v>19.7</v>
      </c>
      <c r="AF1324" s="14" t="n">
        <v>11.6</v>
      </c>
      <c r="AG1324" s="14" t="n">
        <v>7.6</v>
      </c>
      <c r="AH1324" s="14" t="n">
        <v>7.5</v>
      </c>
      <c r="AI1324" s="14" t="n">
        <v>5.8</v>
      </c>
      <c r="AJ1324" s="14" t="n">
        <v>5.2</v>
      </c>
      <c r="AK1324" s="14" t="n">
        <v>10.2</v>
      </c>
      <c r="AL1324" s="14" t="n">
        <v>13.4</v>
      </c>
      <c r="AM1324" s="14" t="n">
        <v>15.6</v>
      </c>
      <c r="AN1324" s="14" t="n">
        <v>18.2</v>
      </c>
      <c r="AO1324" s="14" t="n">
        <v>13.1</v>
      </c>
    </row>
    <row r="1325" customFormat="false" ht="12.8" hidden="false" customHeight="false" outlineLevel="0" collapsed="false">
      <c r="AA1325" s="0" t="n">
        <f aca="false">AA1324+1</f>
        <v>1952</v>
      </c>
      <c r="AB1325" s="25" t="s">
        <v>88</v>
      </c>
      <c r="AC1325" s="14" t="n">
        <v>21.7</v>
      </c>
      <c r="AD1325" s="14" t="n">
        <v>18.8</v>
      </c>
      <c r="AE1325" s="14" t="n">
        <v>17.2</v>
      </c>
      <c r="AF1325" s="14" t="n">
        <v>12</v>
      </c>
      <c r="AG1325" s="14" t="n">
        <v>10.1</v>
      </c>
      <c r="AH1325" s="14" t="n">
        <v>6.7</v>
      </c>
      <c r="AI1325" s="14" t="n">
        <v>4.1</v>
      </c>
      <c r="AJ1325" s="14" t="n">
        <v>6</v>
      </c>
      <c r="AK1325" s="14" t="n">
        <v>9.4</v>
      </c>
      <c r="AL1325" s="14" t="n">
        <v>12.5</v>
      </c>
      <c r="AM1325" s="14" t="n">
        <v>15.2</v>
      </c>
      <c r="AN1325" s="14" t="n">
        <v>18.4</v>
      </c>
      <c r="AO1325" s="14" t="n">
        <v>12.7</v>
      </c>
    </row>
    <row r="1326" customFormat="false" ht="12.8" hidden="false" customHeight="false" outlineLevel="0" collapsed="false">
      <c r="AA1326" s="0" t="n">
        <f aca="false">AA1325+1</f>
        <v>1953</v>
      </c>
      <c r="AB1326" s="25" t="s">
        <v>89</v>
      </c>
      <c r="AC1326" s="14" t="n">
        <v>20.7</v>
      </c>
      <c r="AD1326" s="14" t="n">
        <v>19.4</v>
      </c>
      <c r="AE1326" s="14" t="n">
        <v>19.4</v>
      </c>
      <c r="AF1326" s="14" t="n">
        <v>15.3</v>
      </c>
      <c r="AG1326" s="14" t="n">
        <v>7.8</v>
      </c>
      <c r="AH1326" s="14" t="n">
        <v>5.6</v>
      </c>
      <c r="AI1326" s="14" t="n">
        <v>2.5</v>
      </c>
      <c r="AJ1326" s="14" t="n">
        <v>5.2</v>
      </c>
      <c r="AK1326" s="14" t="n">
        <v>9.4</v>
      </c>
      <c r="AL1326" s="14" t="n">
        <v>12.4</v>
      </c>
      <c r="AM1326" s="14" t="n">
        <v>15.3</v>
      </c>
      <c r="AN1326" s="14" t="n">
        <v>19.5</v>
      </c>
      <c r="AO1326" s="14" t="n">
        <v>12.7</v>
      </c>
    </row>
    <row r="1327" customFormat="false" ht="12.8" hidden="false" customHeight="false" outlineLevel="0" collapsed="false">
      <c r="AA1327" s="0" t="n">
        <f aca="false">AA1326+1</f>
        <v>1954</v>
      </c>
      <c r="AB1327" s="25" t="s">
        <v>90</v>
      </c>
      <c r="AC1327" s="14" t="n">
        <v>20.9</v>
      </c>
      <c r="AD1327" s="14" t="n">
        <v>17.9</v>
      </c>
      <c r="AE1327" s="14" t="n">
        <v>14.9</v>
      </c>
      <c r="AF1327" s="14" t="n">
        <v>14.2</v>
      </c>
      <c r="AG1327" s="14" t="n">
        <v>9</v>
      </c>
      <c r="AH1327" s="14" t="n">
        <v>5.8</v>
      </c>
      <c r="AI1327" s="14" t="n">
        <v>4.6</v>
      </c>
      <c r="AJ1327" s="14" t="n">
        <v>5.9</v>
      </c>
      <c r="AK1327" s="14" t="n">
        <v>8.1</v>
      </c>
      <c r="AL1327" s="14" t="n">
        <v>14</v>
      </c>
      <c r="AM1327" s="14" t="n">
        <v>16.4</v>
      </c>
      <c r="AN1327" s="14" t="n">
        <v>19.7</v>
      </c>
      <c r="AO1327" s="14" t="n">
        <v>12.6</v>
      </c>
    </row>
    <row r="1328" customFormat="false" ht="12.8" hidden="false" customHeight="false" outlineLevel="0" collapsed="false">
      <c r="AA1328" s="0" t="n">
        <f aca="false">AA1327+1</f>
        <v>1955</v>
      </c>
      <c r="AB1328" s="25" t="s">
        <v>91</v>
      </c>
      <c r="AC1328" s="14" t="n">
        <v>20.1</v>
      </c>
      <c r="AD1328" s="14" t="n">
        <v>22.2</v>
      </c>
      <c r="AE1328" s="14" t="n">
        <v>19.2</v>
      </c>
      <c r="AF1328" s="14" t="n">
        <v>13.2</v>
      </c>
      <c r="AG1328" s="14" t="n">
        <v>8.3</v>
      </c>
      <c r="AH1328" s="14" t="n">
        <v>8.8</v>
      </c>
      <c r="AI1328" s="14" t="n">
        <v>4.6</v>
      </c>
      <c r="AJ1328" s="14" t="n">
        <v>7.8</v>
      </c>
      <c r="AK1328" s="14" t="n">
        <v>10.4</v>
      </c>
      <c r="AL1328" s="14" t="n">
        <v>13.4</v>
      </c>
      <c r="AM1328" s="14" t="n">
        <v>14.4</v>
      </c>
      <c r="AN1328" s="14" t="n">
        <v>17</v>
      </c>
      <c r="AO1328" s="14" t="n">
        <v>13.3</v>
      </c>
    </row>
    <row r="1329" customFormat="false" ht="12.8" hidden="false" customHeight="false" outlineLevel="0" collapsed="false">
      <c r="AA1329" s="0" t="n">
        <f aca="false">AA1328+1</f>
        <v>1956</v>
      </c>
      <c r="AB1329" s="25" t="s">
        <v>92</v>
      </c>
      <c r="AC1329" s="14" t="n">
        <v>19.4</v>
      </c>
      <c r="AD1329" s="14" t="n">
        <v>22</v>
      </c>
      <c r="AE1329" s="14" t="n">
        <v>18.1</v>
      </c>
      <c r="AF1329" s="14" t="n">
        <v>13.8</v>
      </c>
      <c r="AG1329" s="14" t="n">
        <v>9</v>
      </c>
      <c r="AH1329" s="14" t="n">
        <v>5.5</v>
      </c>
      <c r="AI1329" s="14" t="n">
        <v>6.6</v>
      </c>
      <c r="AJ1329" s="14" t="n">
        <v>4.7</v>
      </c>
      <c r="AK1329" s="14" t="n">
        <v>8.5</v>
      </c>
      <c r="AL1329" s="14" t="n">
        <v>11.3</v>
      </c>
      <c r="AM1329" s="14" t="n">
        <v>15.1</v>
      </c>
      <c r="AN1329" s="14" t="n">
        <v>17.8</v>
      </c>
      <c r="AO1329" s="14" t="n">
        <v>12.7</v>
      </c>
    </row>
    <row r="1330" customFormat="false" ht="12.8" hidden="false" customHeight="false" outlineLevel="0" collapsed="false">
      <c r="AA1330" s="0" t="n">
        <f aca="false">AA1329+1</f>
        <v>1957</v>
      </c>
      <c r="AB1330" s="25" t="s">
        <v>93</v>
      </c>
      <c r="AC1330" s="14" t="n">
        <v>21.7</v>
      </c>
      <c r="AD1330" s="14" t="n">
        <v>19.4</v>
      </c>
      <c r="AE1330" s="14" t="n">
        <v>16.3</v>
      </c>
      <c r="AF1330" s="14" t="n">
        <v>12.4</v>
      </c>
      <c r="AG1330" s="14" t="n">
        <v>7.5</v>
      </c>
      <c r="AH1330" s="14" t="n">
        <v>9.5</v>
      </c>
      <c r="AI1330" s="14" t="n">
        <v>4.2</v>
      </c>
      <c r="AJ1330" s="14" t="n">
        <v>6.7</v>
      </c>
      <c r="AK1330" s="14" t="n">
        <v>8.3</v>
      </c>
      <c r="AL1330" s="14" t="n">
        <v>13.3</v>
      </c>
      <c r="AM1330" s="14" t="n">
        <v>15.6</v>
      </c>
      <c r="AN1330" s="14" t="n">
        <v>21.1</v>
      </c>
      <c r="AO1330" s="14" t="n">
        <v>13</v>
      </c>
    </row>
    <row r="1331" customFormat="false" ht="12.8" hidden="false" customHeight="false" outlineLevel="0" collapsed="false">
      <c r="AA1331" s="0" t="n">
        <f aca="false">AA1330+1</f>
        <v>1958</v>
      </c>
      <c r="AB1331" s="25" t="s">
        <v>94</v>
      </c>
      <c r="AC1331" s="14" t="n">
        <v>19.6</v>
      </c>
      <c r="AD1331" s="14" t="n">
        <v>19.5</v>
      </c>
      <c r="AE1331" s="14" t="n">
        <v>17.2</v>
      </c>
      <c r="AF1331" s="14" t="n">
        <v>14.2</v>
      </c>
      <c r="AG1331" s="14" t="n">
        <v>11.8</v>
      </c>
      <c r="AH1331" s="14" t="n">
        <v>5</v>
      </c>
      <c r="AI1331" s="14" t="n">
        <v>6.1</v>
      </c>
      <c r="AJ1331" s="14" t="n">
        <v>8.6</v>
      </c>
      <c r="AK1331" s="14" t="n">
        <v>7.8</v>
      </c>
      <c r="AL1331" s="14" t="n">
        <v>13.1</v>
      </c>
      <c r="AM1331" s="14" t="n">
        <v>17.9</v>
      </c>
      <c r="AN1331" s="14" t="n">
        <v>17.4</v>
      </c>
      <c r="AO1331" s="14" t="n">
        <v>13.2</v>
      </c>
    </row>
    <row r="1332" customFormat="false" ht="12.8" hidden="false" customHeight="false" outlineLevel="0" collapsed="false">
      <c r="AA1332" s="0" t="n">
        <f aca="false">AA1331+1</f>
        <v>1959</v>
      </c>
      <c r="AB1332" s="25" t="s">
        <v>95</v>
      </c>
      <c r="AC1332" s="14" t="n">
        <v>21.6</v>
      </c>
      <c r="AD1332" s="14" t="n">
        <v>21.3</v>
      </c>
      <c r="AE1332" s="14" t="n">
        <v>18.5</v>
      </c>
      <c r="AF1332" s="14" t="n">
        <v>12.8</v>
      </c>
      <c r="AG1332" s="14" t="n">
        <v>9.2</v>
      </c>
      <c r="AH1332" s="14" t="n">
        <v>5.8</v>
      </c>
      <c r="AI1332" s="14" t="n">
        <v>4.3</v>
      </c>
      <c r="AJ1332" s="14" t="n">
        <v>7.5</v>
      </c>
      <c r="AK1332" s="14" t="n">
        <v>10.4</v>
      </c>
      <c r="AL1332" s="14" t="n">
        <v>12.9</v>
      </c>
      <c r="AM1332" s="14" t="n">
        <v>19</v>
      </c>
      <c r="AN1332" s="14" t="n">
        <v>17.1</v>
      </c>
      <c r="AO1332" s="14" t="n">
        <v>13.4</v>
      </c>
    </row>
    <row r="1333" customFormat="false" ht="12.8" hidden="false" customHeight="false" outlineLevel="0" collapsed="false">
      <c r="AA1333" s="0" t="n">
        <f aca="false">AA1332+1</f>
        <v>1960</v>
      </c>
      <c r="AB1333" s="25" t="s">
        <v>96</v>
      </c>
      <c r="AC1333" s="14" t="n">
        <v>23.9</v>
      </c>
      <c r="AD1333" s="14" t="n">
        <v>21.1</v>
      </c>
      <c r="AE1333" s="14" t="n">
        <v>17.3</v>
      </c>
      <c r="AF1333" s="14" t="n">
        <v>12.4</v>
      </c>
      <c r="AG1333" s="14" t="n">
        <v>7.5</v>
      </c>
      <c r="AH1333" s="14" t="n">
        <v>4.6</v>
      </c>
      <c r="AI1333" s="14" t="n">
        <v>5.8</v>
      </c>
      <c r="AJ1333" s="14" t="n">
        <v>4.1</v>
      </c>
      <c r="AK1333" s="14" t="n">
        <v>8.9</v>
      </c>
      <c r="AL1333" s="14" t="n">
        <v>12.2</v>
      </c>
      <c r="AM1333" s="14" t="n">
        <v>14.6</v>
      </c>
      <c r="AN1333" s="14" t="n">
        <v>20.2</v>
      </c>
      <c r="AO1333" s="14" t="n">
        <v>12.7</v>
      </c>
    </row>
    <row r="1334" customFormat="false" ht="12.8" hidden="false" customHeight="false" outlineLevel="0" collapsed="false">
      <c r="AA1334" s="0" t="n">
        <f aca="false">AA1333+1</f>
        <v>1961</v>
      </c>
      <c r="AB1334" s="25" t="s">
        <v>97</v>
      </c>
      <c r="AC1334" s="14" t="n">
        <v>22.3</v>
      </c>
      <c r="AD1334" s="14" t="n">
        <v>19.6</v>
      </c>
      <c r="AE1334" s="14" t="n">
        <v>17.3</v>
      </c>
      <c r="AF1334" s="14" t="n">
        <v>15.8</v>
      </c>
      <c r="AG1334" s="14" t="n">
        <v>7.9</v>
      </c>
      <c r="AH1334" s="14" t="n">
        <v>4.9</v>
      </c>
      <c r="AI1334" s="14" t="n">
        <v>3.5</v>
      </c>
      <c r="AJ1334" s="14" t="n">
        <v>4.9</v>
      </c>
      <c r="AK1334" s="14" t="n">
        <v>10</v>
      </c>
      <c r="AL1334" s="14" t="n">
        <v>13.3</v>
      </c>
      <c r="AM1334" s="14" t="n">
        <v>15.9</v>
      </c>
      <c r="AN1334" s="14" t="n">
        <v>19.2</v>
      </c>
      <c r="AO1334" s="14" t="n">
        <v>12.9</v>
      </c>
    </row>
    <row r="1335" customFormat="false" ht="12.8" hidden="false" customHeight="false" outlineLevel="0" collapsed="false">
      <c r="AA1335" s="0" t="n">
        <f aca="false">AA1334+1</f>
        <v>1962</v>
      </c>
      <c r="AB1335" s="25" t="s">
        <v>98</v>
      </c>
      <c r="AC1335" s="14" t="n">
        <v>22.1</v>
      </c>
      <c r="AD1335" s="14" t="n">
        <v>20.2</v>
      </c>
      <c r="AE1335" s="14" t="n">
        <v>17.7</v>
      </c>
      <c r="AF1335" s="14" t="n">
        <v>11.8</v>
      </c>
      <c r="AG1335" s="14" t="n">
        <v>7.5</v>
      </c>
      <c r="AH1335" s="14" t="n">
        <v>6.2</v>
      </c>
      <c r="AI1335" s="14" t="n">
        <v>4.9</v>
      </c>
      <c r="AJ1335" s="14" t="n">
        <v>5.7</v>
      </c>
      <c r="AK1335" s="14" t="n">
        <v>9.3</v>
      </c>
      <c r="AL1335" s="14" t="n">
        <v>13.5</v>
      </c>
      <c r="AM1335" s="14" t="n">
        <v>17.2</v>
      </c>
      <c r="AN1335" s="14" t="n">
        <v>18.8</v>
      </c>
      <c r="AO1335" s="14" t="n">
        <v>12.9</v>
      </c>
    </row>
    <row r="1336" customFormat="false" ht="12.8" hidden="false" customHeight="false" outlineLevel="0" collapsed="false">
      <c r="AA1336" s="0" t="n">
        <f aca="false">AA1335+1</f>
        <v>1963</v>
      </c>
      <c r="AB1336" s="25" t="s">
        <v>99</v>
      </c>
      <c r="AC1336" s="14" t="n">
        <v>20.9</v>
      </c>
      <c r="AD1336" s="14" t="n">
        <v>21.6</v>
      </c>
      <c r="AE1336" s="14" t="n">
        <v>19.1</v>
      </c>
      <c r="AF1336" s="14" t="n">
        <v>12.2</v>
      </c>
      <c r="AG1336" s="14" t="n">
        <v>10.8</v>
      </c>
      <c r="AH1336" s="14" t="n">
        <v>7.3</v>
      </c>
      <c r="AI1336" s="14" t="n">
        <v>6</v>
      </c>
      <c r="AJ1336" s="14" t="n">
        <v>6.3</v>
      </c>
      <c r="AK1336" s="14" t="n">
        <v>9.5</v>
      </c>
      <c r="AL1336" s="14" t="n">
        <v>13.5</v>
      </c>
      <c r="AM1336" s="14" t="n">
        <v>17.4</v>
      </c>
      <c r="AN1336" s="14" t="n">
        <v>20.1</v>
      </c>
      <c r="AO1336" s="14" t="n">
        <v>13.7</v>
      </c>
    </row>
    <row r="1337" customFormat="false" ht="12.8" hidden="false" customHeight="false" outlineLevel="0" collapsed="false">
      <c r="AA1337" s="0" t="n">
        <f aca="false">AA1336+1</f>
        <v>1964</v>
      </c>
      <c r="AB1337" s="25" t="s">
        <v>100</v>
      </c>
      <c r="AC1337" s="14" t="n">
        <v>20</v>
      </c>
      <c r="AD1337" s="14" t="n">
        <v>18.6</v>
      </c>
      <c r="AE1337" s="14" t="n">
        <v>16.2</v>
      </c>
      <c r="AF1337" s="14" t="n">
        <v>14.4</v>
      </c>
      <c r="AG1337" s="14" t="n">
        <v>7.5</v>
      </c>
      <c r="AH1337" s="14" t="n">
        <v>4.7</v>
      </c>
      <c r="AI1337" s="14" t="n">
        <v>5</v>
      </c>
      <c r="AJ1337" s="14" t="n">
        <v>6.2</v>
      </c>
      <c r="AK1337" s="14" t="n">
        <v>10.8</v>
      </c>
      <c r="AL1337" s="14" t="n">
        <v>11.8</v>
      </c>
      <c r="AM1337" s="14" t="n">
        <v>16.9</v>
      </c>
      <c r="AN1337" s="14" t="n">
        <v>17.3</v>
      </c>
      <c r="AO1337" s="14" t="n">
        <v>12.4</v>
      </c>
    </row>
    <row r="1338" customFormat="false" ht="12.8" hidden="false" customHeight="false" outlineLevel="0" collapsed="false">
      <c r="AA1338" s="0" t="n">
        <f aca="false">AA1337+1</f>
        <v>1965</v>
      </c>
      <c r="AB1338" s="25" t="s">
        <v>101</v>
      </c>
      <c r="AC1338" s="14" t="n">
        <v>19.6</v>
      </c>
      <c r="AD1338" s="14" t="n">
        <v>21.2</v>
      </c>
      <c r="AE1338" s="14" t="n">
        <v>17.4</v>
      </c>
      <c r="AF1338" s="14" t="n">
        <v>10.8</v>
      </c>
      <c r="AG1338" s="14" t="n">
        <v>8.6</v>
      </c>
      <c r="AH1338" s="14" t="n">
        <v>4.9</v>
      </c>
      <c r="AI1338" s="14" t="n">
        <v>3.4</v>
      </c>
      <c r="AJ1338" s="14" t="n">
        <v>7.5</v>
      </c>
      <c r="AK1338" s="14" t="n">
        <v>11.1</v>
      </c>
      <c r="AL1338" s="14" t="n">
        <v>15.2</v>
      </c>
      <c r="AM1338" s="14" t="n">
        <v>17.2</v>
      </c>
      <c r="AN1338" s="14" t="n">
        <v>21.8</v>
      </c>
      <c r="AO1338" s="14" t="n">
        <v>13.2</v>
      </c>
    </row>
    <row r="1339" customFormat="false" ht="12.8" hidden="false" customHeight="false" outlineLevel="0" collapsed="false">
      <c r="AA1339" s="0" t="n">
        <f aca="false">AA1338+1</f>
        <v>1966</v>
      </c>
      <c r="AB1339" s="25" t="s">
        <v>102</v>
      </c>
      <c r="AC1339" s="14" t="n">
        <v>20.9</v>
      </c>
      <c r="AD1339" s="14" t="n">
        <v>19.7</v>
      </c>
      <c r="AE1339" s="14" t="n">
        <v>17.4</v>
      </c>
      <c r="AF1339" s="14" t="n">
        <v>11.6</v>
      </c>
      <c r="AG1339" s="14" t="n">
        <v>6.5</v>
      </c>
      <c r="AH1339" s="14" t="n">
        <v>7.5</v>
      </c>
      <c r="AI1339" s="14" t="n">
        <v>3.9</v>
      </c>
      <c r="AJ1339" s="14" t="n">
        <v>4.7</v>
      </c>
      <c r="AK1339" s="14" t="n">
        <v>7.8</v>
      </c>
      <c r="AL1339" s="14" t="n">
        <v>11.8</v>
      </c>
      <c r="AM1339" s="14" t="n">
        <v>15.8</v>
      </c>
      <c r="AN1339" s="14" t="n">
        <v>18</v>
      </c>
      <c r="AO1339" s="14" t="n">
        <v>12.1</v>
      </c>
    </row>
    <row r="1340" customFormat="false" ht="12.8" hidden="false" customHeight="false" outlineLevel="0" collapsed="false">
      <c r="AA1340" s="0" t="n">
        <f aca="false">AA1339+1</f>
        <v>1967</v>
      </c>
      <c r="AB1340" s="25" t="s">
        <v>103</v>
      </c>
      <c r="AC1340" s="14" t="n">
        <v>20.8</v>
      </c>
      <c r="AD1340" s="14" t="n">
        <v>20.7</v>
      </c>
      <c r="AE1340" s="14" t="n">
        <v>15.8</v>
      </c>
      <c r="AF1340" s="14" t="n">
        <v>13.7</v>
      </c>
      <c r="AG1340" s="14" t="n">
        <v>9.1</v>
      </c>
      <c r="AH1340" s="14" t="n">
        <v>5.9</v>
      </c>
      <c r="AI1340" s="14" t="n">
        <v>3.2</v>
      </c>
      <c r="AJ1340" s="14" t="n">
        <v>4.1</v>
      </c>
      <c r="AK1340" s="14" t="n">
        <v>8.4</v>
      </c>
      <c r="AL1340" s="14" t="n">
        <v>14.8</v>
      </c>
      <c r="AM1340" s="14" t="n">
        <v>15.6</v>
      </c>
      <c r="AN1340" s="14" t="n">
        <v>17.8</v>
      </c>
      <c r="AO1340" s="14" t="n">
        <v>12.5</v>
      </c>
    </row>
    <row r="1341" customFormat="false" ht="12.8" hidden="false" customHeight="false" outlineLevel="0" collapsed="false">
      <c r="AA1341" s="0" t="n">
        <f aca="false">AA1340+1</f>
        <v>1968</v>
      </c>
      <c r="AB1341" s="25" t="s">
        <v>104</v>
      </c>
      <c r="AC1341" s="14" t="n">
        <v>22.5</v>
      </c>
      <c r="AD1341" s="14" t="n">
        <v>23.2</v>
      </c>
      <c r="AE1341" s="14" t="n">
        <v>20.4</v>
      </c>
      <c r="AF1341" s="14" t="n">
        <v>14.2</v>
      </c>
      <c r="AG1341" s="14" t="n">
        <v>9.3</v>
      </c>
      <c r="AH1341" s="14" t="n">
        <v>8.1</v>
      </c>
      <c r="AI1341" s="14" t="n">
        <v>4.5</v>
      </c>
      <c r="AJ1341" s="14" t="n">
        <v>5.1</v>
      </c>
      <c r="AK1341" s="14" t="n">
        <v>9.4</v>
      </c>
      <c r="AL1341" s="14" t="n">
        <v>14.5</v>
      </c>
      <c r="AM1341" s="14" t="n">
        <v>15.9</v>
      </c>
      <c r="AN1341" s="14" t="n">
        <v>17.8</v>
      </c>
      <c r="AO1341" s="14" t="n">
        <v>13.7</v>
      </c>
    </row>
    <row r="1342" customFormat="false" ht="12.8" hidden="false" customHeight="false" outlineLevel="0" collapsed="false">
      <c r="AA1342" s="0" t="n">
        <f aca="false">AA1341+1</f>
        <v>1969</v>
      </c>
      <c r="AB1342" s="25" t="s">
        <v>105</v>
      </c>
      <c r="AC1342" s="14" t="n">
        <v>21.8</v>
      </c>
      <c r="AD1342" s="14" t="n">
        <v>21.6</v>
      </c>
      <c r="AE1342" s="14" t="n">
        <v>17.9</v>
      </c>
      <c r="AF1342" s="14" t="n">
        <v>12.1</v>
      </c>
      <c r="AG1342" s="14" t="n">
        <v>7.5</v>
      </c>
      <c r="AH1342" s="14" t="n">
        <v>3.9</v>
      </c>
      <c r="AI1342" s="14" t="n">
        <v>5.5</v>
      </c>
      <c r="AJ1342" s="14" t="n">
        <v>5.1</v>
      </c>
      <c r="AK1342" s="14" t="n">
        <v>8.3</v>
      </c>
      <c r="AL1342" s="14" t="n">
        <v>14.4</v>
      </c>
      <c r="AM1342" s="14" t="n">
        <v>15.4</v>
      </c>
      <c r="AN1342" s="14" t="n">
        <v>18.5</v>
      </c>
      <c r="AO1342" s="14" t="n">
        <v>12.7</v>
      </c>
    </row>
    <row r="1343" customFormat="false" ht="12.8" hidden="false" customHeight="false" outlineLevel="0" collapsed="false">
      <c r="AA1343" s="0" t="n">
        <f aca="false">AA1342+1</f>
        <v>1970</v>
      </c>
      <c r="AB1343" s="25" t="s">
        <v>106</v>
      </c>
      <c r="AC1343" s="14" t="n">
        <v>19.1</v>
      </c>
      <c r="AD1343" s="14" t="n">
        <v>21.2</v>
      </c>
      <c r="AE1343" s="14" t="n">
        <v>16.1</v>
      </c>
      <c r="AF1343" s="14" t="n">
        <v>13.1</v>
      </c>
      <c r="AG1343" s="14" t="n">
        <v>8.3</v>
      </c>
      <c r="AH1343" s="14" t="n">
        <v>5.4</v>
      </c>
      <c r="AI1343" s="14" t="n">
        <v>1.9</v>
      </c>
      <c r="AJ1343" s="14" t="n">
        <v>4</v>
      </c>
      <c r="AK1343" s="14" t="n">
        <v>7.2</v>
      </c>
      <c r="AL1343" s="14" t="n">
        <v>12.7</v>
      </c>
      <c r="AM1343" s="14" t="n">
        <v>15.8</v>
      </c>
      <c r="AN1343" s="14" t="n">
        <v>18.7</v>
      </c>
      <c r="AO1343" s="14" t="n">
        <v>12</v>
      </c>
    </row>
    <row r="1344" customFormat="false" ht="12.8" hidden="false" customHeight="false" outlineLevel="0" collapsed="false">
      <c r="AA1344" s="0" t="n">
        <f aca="false">AA1343+1</f>
        <v>1971</v>
      </c>
      <c r="AB1344" s="25" t="s">
        <v>107</v>
      </c>
      <c r="AC1344" s="14" t="n">
        <v>20.4</v>
      </c>
      <c r="AD1344" s="14" t="n">
        <v>20.5</v>
      </c>
      <c r="AE1344" s="14" t="n">
        <v>20.6</v>
      </c>
      <c r="AF1344" s="14" t="n">
        <v>15.3</v>
      </c>
      <c r="AG1344" s="14" t="n">
        <v>7.2</v>
      </c>
      <c r="AH1344" s="14" t="n">
        <v>3.9</v>
      </c>
      <c r="AI1344" s="14" t="n">
        <v>2.7</v>
      </c>
      <c r="AJ1344" s="14" t="n">
        <v>6</v>
      </c>
      <c r="AK1344" s="14" t="n">
        <v>9.1</v>
      </c>
      <c r="AL1344" s="14" t="n">
        <v>12.6</v>
      </c>
      <c r="AM1344" s="14" t="n">
        <v>15.5</v>
      </c>
      <c r="AN1344" s="14" t="n">
        <v>18</v>
      </c>
      <c r="AO1344" s="14" t="n">
        <v>12.6</v>
      </c>
    </row>
    <row r="1345" customFormat="false" ht="12.8" hidden="false" customHeight="false" outlineLevel="0" collapsed="false">
      <c r="AA1345" s="0" t="n">
        <f aca="false">AA1344+1</f>
        <v>1972</v>
      </c>
      <c r="AB1345" s="25" t="s">
        <v>108</v>
      </c>
      <c r="AC1345" s="14" t="n">
        <v>19.2</v>
      </c>
      <c r="AD1345" s="14" t="n">
        <v>19.2</v>
      </c>
      <c r="AE1345" s="14" t="n">
        <v>16.4</v>
      </c>
      <c r="AF1345" s="14" t="n">
        <v>12.2</v>
      </c>
      <c r="AG1345" s="14" t="n">
        <v>8.4</v>
      </c>
      <c r="AH1345" s="14" t="n">
        <v>4.4</v>
      </c>
      <c r="AI1345" s="14" t="n">
        <v>4.3</v>
      </c>
      <c r="AJ1345" s="14" t="n">
        <v>6.2</v>
      </c>
      <c r="AK1345" s="14" t="n">
        <v>8.8</v>
      </c>
      <c r="AL1345" s="14" t="n">
        <v>13.4</v>
      </c>
      <c r="AM1345" s="14" t="n">
        <v>16.7</v>
      </c>
      <c r="AN1345" s="14" t="n">
        <v>20.6</v>
      </c>
      <c r="AO1345" s="14" t="n">
        <v>12.5</v>
      </c>
    </row>
    <row r="1346" customFormat="false" ht="12.8" hidden="false" customHeight="false" outlineLevel="0" collapsed="false">
      <c r="AA1346" s="0" t="n">
        <f aca="false">AA1345+1</f>
        <v>1973</v>
      </c>
      <c r="AB1346" s="25" t="s">
        <v>109</v>
      </c>
      <c r="AC1346" s="14" t="n">
        <v>23.4</v>
      </c>
      <c r="AD1346" s="14" t="n">
        <v>21.6</v>
      </c>
      <c r="AE1346" s="14" t="n">
        <v>19</v>
      </c>
      <c r="AF1346" s="14" t="n">
        <v>15.1</v>
      </c>
      <c r="AG1346" s="14" t="n">
        <v>9.4</v>
      </c>
      <c r="AH1346" s="14" t="n">
        <v>7.5</v>
      </c>
      <c r="AI1346" s="14" t="n">
        <v>8.2</v>
      </c>
      <c r="AJ1346" s="14" t="n">
        <v>8.5</v>
      </c>
      <c r="AK1346" s="14" t="n">
        <v>10.4</v>
      </c>
      <c r="AL1346" s="14" t="n">
        <v>14.2</v>
      </c>
      <c r="AM1346" s="14" t="n">
        <v>16.4</v>
      </c>
      <c r="AN1346" s="14" t="n">
        <v>19.8</v>
      </c>
      <c r="AO1346" s="14" t="n">
        <v>14.5</v>
      </c>
    </row>
    <row r="1347" customFormat="false" ht="12.8" hidden="false" customHeight="false" outlineLevel="0" collapsed="false">
      <c r="AA1347" s="0" t="n">
        <f aca="false">AA1346+1</f>
        <v>1974</v>
      </c>
      <c r="AB1347" s="25" t="s">
        <v>110</v>
      </c>
      <c r="AC1347" s="14" t="n">
        <v>24</v>
      </c>
      <c r="AD1347" s="14" t="n">
        <v>20.8</v>
      </c>
      <c r="AE1347" s="14" t="n">
        <v>20.1</v>
      </c>
      <c r="AF1347" s="14" t="n">
        <v>15.5</v>
      </c>
      <c r="AG1347" s="14" t="n">
        <v>9.7</v>
      </c>
      <c r="AH1347" s="14" t="n">
        <v>4.6</v>
      </c>
      <c r="AI1347" s="14" t="n">
        <v>7.4</v>
      </c>
      <c r="AJ1347" s="14" t="n">
        <v>6.7</v>
      </c>
      <c r="AK1347" s="14" t="n">
        <v>8.6</v>
      </c>
      <c r="AL1347" s="14" t="n">
        <v>13</v>
      </c>
      <c r="AM1347" s="14" t="n">
        <v>15.4</v>
      </c>
      <c r="AN1347" s="14" t="n">
        <v>18.6</v>
      </c>
      <c r="AO1347" s="14" t="n">
        <v>13.7</v>
      </c>
    </row>
    <row r="1348" customFormat="false" ht="12.8" hidden="false" customHeight="false" outlineLevel="0" collapsed="false">
      <c r="AA1348" s="0" t="n">
        <f aca="false">AA1347+1</f>
        <v>1975</v>
      </c>
      <c r="AB1348" s="25" t="s">
        <v>111</v>
      </c>
      <c r="AC1348" s="14" t="n">
        <v>18.5</v>
      </c>
      <c r="AD1348" s="14" t="n">
        <v>21.5</v>
      </c>
      <c r="AE1348" s="14" t="n">
        <v>17.1</v>
      </c>
      <c r="AF1348" s="14" t="n">
        <v>12.2</v>
      </c>
      <c r="AG1348" s="14" t="n">
        <v>8.9</v>
      </c>
      <c r="AH1348" s="14" t="n">
        <v>4.6</v>
      </c>
      <c r="AI1348" s="14" t="n">
        <v>5.9</v>
      </c>
      <c r="AJ1348" s="14" t="n">
        <v>6.7</v>
      </c>
      <c r="AK1348" s="14" t="n">
        <v>11.1</v>
      </c>
      <c r="AL1348" s="14" t="n">
        <v>12.3</v>
      </c>
      <c r="AM1348" s="14" t="n">
        <v>17.8</v>
      </c>
      <c r="AN1348" s="14" t="n">
        <v>22.2</v>
      </c>
      <c r="AO1348" s="14" t="n">
        <v>13.2</v>
      </c>
    </row>
    <row r="1349" customFormat="false" ht="12.8" hidden="false" customHeight="false" outlineLevel="0" collapsed="false">
      <c r="AA1349" s="0" t="n">
        <f aca="false">AA1348+1</f>
        <v>1976</v>
      </c>
      <c r="AB1349" s="25" t="s">
        <v>112</v>
      </c>
      <c r="AC1349" s="14" t="n">
        <v>19</v>
      </c>
      <c r="AD1349" s="14" t="n">
        <v>21.3</v>
      </c>
      <c r="AE1349" s="14" t="n">
        <v>17.9</v>
      </c>
      <c r="AF1349" s="14" t="n">
        <v>12.6</v>
      </c>
      <c r="AG1349" s="14" t="n">
        <v>6.2</v>
      </c>
      <c r="AH1349" s="14" t="n">
        <v>4.3</v>
      </c>
      <c r="AI1349" s="14" t="n">
        <v>3</v>
      </c>
      <c r="AJ1349" s="14" t="n">
        <v>5.1</v>
      </c>
      <c r="AK1349" s="14" t="n">
        <v>9.2</v>
      </c>
      <c r="AL1349" s="14" t="n">
        <v>13.1</v>
      </c>
      <c r="AM1349" s="14" t="n">
        <v>16</v>
      </c>
      <c r="AN1349" s="14" t="n">
        <v>19.3</v>
      </c>
      <c r="AO1349" s="14" t="n">
        <v>12.2</v>
      </c>
    </row>
    <row r="1350" customFormat="false" ht="12.8" hidden="false" customHeight="false" outlineLevel="0" collapsed="false">
      <c r="AA1350" s="0" t="n">
        <f aca="false">AA1349+1</f>
        <v>1977</v>
      </c>
      <c r="AB1350" s="25" t="s">
        <v>113</v>
      </c>
      <c r="AC1350" s="14" t="n">
        <v>20.4</v>
      </c>
      <c r="AD1350" s="14" t="n">
        <v>23.6</v>
      </c>
      <c r="AE1350" s="14" t="n">
        <v>17.1</v>
      </c>
      <c r="AF1350" s="14" t="n">
        <v>11.9</v>
      </c>
      <c r="AG1350" s="14" t="n">
        <v>8.8</v>
      </c>
      <c r="AH1350" s="14" t="n">
        <v>5.1</v>
      </c>
      <c r="AI1350" s="14" t="n">
        <v>2.8</v>
      </c>
      <c r="AJ1350" s="14" t="n">
        <v>7.1</v>
      </c>
      <c r="AK1350" s="14" t="n">
        <v>9.4</v>
      </c>
      <c r="AL1350" s="14" t="n">
        <v>15.9</v>
      </c>
      <c r="AM1350" s="14" t="n">
        <v>18</v>
      </c>
      <c r="AN1350" s="14" t="n">
        <v>20.3</v>
      </c>
      <c r="AO1350" s="14" t="n">
        <v>13.4</v>
      </c>
    </row>
    <row r="1351" customFormat="false" ht="12.8" hidden="false" customHeight="false" outlineLevel="0" collapsed="false">
      <c r="AA1351" s="0" t="n">
        <f aca="false">AA1350+1</f>
        <v>1978</v>
      </c>
      <c r="AB1351" s="25" t="s">
        <v>114</v>
      </c>
      <c r="AC1351" s="14" t="n">
        <v>20.9</v>
      </c>
      <c r="AD1351" s="14" t="n">
        <v>22</v>
      </c>
      <c r="AE1351" s="14" t="n">
        <v>19.3</v>
      </c>
      <c r="AF1351" s="14" t="n">
        <v>11.2</v>
      </c>
      <c r="AG1351" s="14" t="n">
        <v>9.5</v>
      </c>
      <c r="AH1351" s="14" t="n">
        <v>7.2</v>
      </c>
      <c r="AI1351" s="14" t="n">
        <v>5.7</v>
      </c>
      <c r="AJ1351" s="14" t="n">
        <v>6</v>
      </c>
      <c r="AK1351" s="14" t="n">
        <v>9.1</v>
      </c>
      <c r="AL1351" s="14" t="n">
        <v>13.4</v>
      </c>
      <c r="AM1351" s="14" t="n">
        <v>16.6</v>
      </c>
      <c r="AN1351" s="14" t="n">
        <v>18.6</v>
      </c>
      <c r="AO1351" s="14" t="n">
        <v>13.3</v>
      </c>
    </row>
    <row r="1352" customFormat="false" ht="12.8" hidden="false" customHeight="false" outlineLevel="0" collapsed="false">
      <c r="AA1352" s="0" t="n">
        <f aca="false">AA1351+1</f>
        <v>1979</v>
      </c>
      <c r="AB1352" s="25" t="s">
        <v>115</v>
      </c>
      <c r="AC1352" s="14" t="n">
        <v>25.2</v>
      </c>
      <c r="AD1352" s="14" t="n">
        <v>21.3</v>
      </c>
      <c r="AE1352" s="14" t="n">
        <v>18.8</v>
      </c>
      <c r="AF1352" s="14" t="n">
        <v>13.3</v>
      </c>
      <c r="AG1352" s="14" t="n">
        <v>9.3</v>
      </c>
      <c r="AH1352" s="14" t="n">
        <v>7.1</v>
      </c>
      <c r="AI1352" s="14" t="n">
        <v>4.7</v>
      </c>
      <c r="AJ1352" s="14" t="n">
        <v>7.6</v>
      </c>
      <c r="AK1352" s="14" t="n">
        <v>11</v>
      </c>
      <c r="AL1352" s="14" t="n">
        <v>12.8</v>
      </c>
      <c r="AM1352" s="14" t="n">
        <v>18</v>
      </c>
      <c r="AN1352" s="14" t="n">
        <v>20.6</v>
      </c>
      <c r="AO1352" s="14" t="n">
        <v>14.1</v>
      </c>
    </row>
    <row r="1353" customFormat="false" ht="12.8" hidden="false" customHeight="false" outlineLevel="0" collapsed="false">
      <c r="AA1353" s="0" t="n">
        <f aca="false">AA1352+1</f>
        <v>1980</v>
      </c>
      <c r="AB1353" s="25" t="s">
        <v>116</v>
      </c>
      <c r="AC1353" s="14" t="n">
        <v>20</v>
      </c>
      <c r="AD1353" s="14" t="n">
        <v>20.8</v>
      </c>
      <c r="AE1353" s="14" t="n">
        <v>18.2</v>
      </c>
      <c r="AF1353" s="14" t="n">
        <v>16.1</v>
      </c>
      <c r="AG1353" s="14" t="n">
        <v>11</v>
      </c>
      <c r="AH1353" s="14" t="n">
        <v>6.7</v>
      </c>
      <c r="AI1353" s="14" t="n">
        <v>6.2</v>
      </c>
      <c r="AJ1353" s="14" t="n">
        <v>6.3</v>
      </c>
      <c r="AK1353" s="14" t="n">
        <v>10.5</v>
      </c>
      <c r="AL1353" s="14" t="n">
        <v>14.2</v>
      </c>
      <c r="AM1353" s="14" t="n">
        <v>17.6</v>
      </c>
      <c r="AN1353" s="14" t="n">
        <v>19.6</v>
      </c>
      <c r="AO1353" s="14" t="n">
        <v>13.9</v>
      </c>
    </row>
    <row r="1354" customFormat="false" ht="12.8" hidden="false" customHeight="false" outlineLevel="0" collapsed="false">
      <c r="AA1354" s="0" t="n">
        <f aca="false">AA1353+1</f>
        <v>1981</v>
      </c>
      <c r="AB1354" s="25" t="s">
        <v>117</v>
      </c>
      <c r="AC1354" s="14" t="n">
        <v>24.8</v>
      </c>
      <c r="AD1354" s="14" t="n">
        <v>23.1</v>
      </c>
      <c r="AE1354" s="14" t="n">
        <v>15.8</v>
      </c>
      <c r="AF1354" s="14" t="n">
        <v>15.7</v>
      </c>
      <c r="AG1354" s="14" t="n">
        <v>10.3</v>
      </c>
      <c r="AH1354" s="14" t="n">
        <v>7.1</v>
      </c>
      <c r="AI1354" s="14" t="n">
        <v>4.6</v>
      </c>
      <c r="AJ1354" s="14" t="n">
        <v>7.3</v>
      </c>
      <c r="AK1354" s="14" t="n">
        <v>10.6</v>
      </c>
      <c r="AL1354" s="14" t="n">
        <v>13.1</v>
      </c>
      <c r="AM1354" s="14" t="n">
        <v>17.2</v>
      </c>
      <c r="AN1354" s="14" t="n">
        <v>19.6</v>
      </c>
      <c r="AO1354" s="14" t="n">
        <v>14.1</v>
      </c>
    </row>
    <row r="1355" customFormat="false" ht="12.8" hidden="false" customHeight="false" outlineLevel="0" collapsed="false">
      <c r="AA1355" s="0" t="n">
        <f aca="false">AA1354+1</f>
        <v>1982</v>
      </c>
      <c r="AB1355" s="25" t="s">
        <v>118</v>
      </c>
      <c r="AC1355" s="14" t="n">
        <v>22.8</v>
      </c>
      <c r="AD1355" s="14" t="n">
        <v>23</v>
      </c>
      <c r="AE1355" s="14" t="n">
        <v>19.2</v>
      </c>
      <c r="AF1355" s="14" t="n">
        <v>13.2</v>
      </c>
      <c r="AG1355" s="14" t="n">
        <v>9</v>
      </c>
      <c r="AH1355" s="14" t="n">
        <v>3.3</v>
      </c>
      <c r="AI1355" s="14" t="n">
        <v>2.5</v>
      </c>
      <c r="AJ1355" s="14" t="n">
        <v>6.4</v>
      </c>
      <c r="AK1355" s="14" t="n">
        <v>9.7</v>
      </c>
      <c r="AL1355" s="14" t="n">
        <v>11.4</v>
      </c>
      <c r="AM1355" s="14" t="n">
        <v>17.1</v>
      </c>
      <c r="AN1355" s="14" t="n">
        <v>20.5</v>
      </c>
      <c r="AO1355" s="14" t="n">
        <v>13.2</v>
      </c>
    </row>
    <row r="1356" customFormat="false" ht="12.8" hidden="false" customHeight="false" outlineLevel="0" collapsed="false">
      <c r="AA1356" s="0" t="n">
        <f aca="false">AA1355+1</f>
        <v>1983</v>
      </c>
      <c r="AB1356" s="25" t="s">
        <v>119</v>
      </c>
      <c r="AC1356" s="14" t="n">
        <v>19.6</v>
      </c>
      <c r="AD1356" s="14" t="n">
        <v>23.5</v>
      </c>
      <c r="AE1356" s="14" t="n">
        <v>21.8</v>
      </c>
      <c r="AF1356" s="14" t="n">
        <v>12.4</v>
      </c>
      <c r="AG1356" s="14" t="n">
        <v>9.5</v>
      </c>
      <c r="AH1356" s="14" t="n">
        <v>4.9</v>
      </c>
      <c r="AI1356" s="14" t="n">
        <v>3.8</v>
      </c>
      <c r="AJ1356" s="21" t="n">
        <f aca="false">(AJ1353+AJ1354+AJ1355+AJ1357+AJ1358+AJ1359)/6</f>
        <v>6.8</v>
      </c>
      <c r="AK1356" s="21" t="n">
        <f aca="false">(AK1353+AK1354+AK1355+AK1357+AK1358+AK1359)/6</f>
        <v>9.65</v>
      </c>
      <c r="AL1356" s="21" t="n">
        <f aca="false">(AL1353+AL1354+AL1355+AL1357+AL1358+AL1359)/6</f>
        <v>12.9333333333333</v>
      </c>
      <c r="AM1356" s="14" t="n">
        <v>16.8</v>
      </c>
      <c r="AN1356" s="14" t="n">
        <v>21.4</v>
      </c>
      <c r="AO1356" s="15" t="n">
        <f aca="false">SUM(AC1356:AN1356)/12</f>
        <v>13.5902777777778</v>
      </c>
    </row>
    <row r="1357" customFormat="false" ht="12.8" hidden="false" customHeight="false" outlineLevel="0" collapsed="false">
      <c r="AA1357" s="0" t="n">
        <f aca="false">AA1356+1</f>
        <v>1984</v>
      </c>
      <c r="AB1357" s="25" t="s">
        <v>120</v>
      </c>
      <c r="AC1357" s="14" t="n">
        <v>20.7</v>
      </c>
      <c r="AD1357" s="14" t="n">
        <v>20.6</v>
      </c>
      <c r="AE1357" s="14" t="n">
        <v>15.7</v>
      </c>
      <c r="AF1357" s="14" t="n">
        <v>13.3</v>
      </c>
      <c r="AG1357" s="14" t="n">
        <v>9</v>
      </c>
      <c r="AH1357" s="14" t="n">
        <v>4.8</v>
      </c>
      <c r="AI1357" s="14" t="n">
        <v>5.6</v>
      </c>
      <c r="AJ1357" s="14" t="n">
        <v>6.8</v>
      </c>
      <c r="AK1357" s="14" t="n">
        <v>8.6</v>
      </c>
      <c r="AL1357" s="14" t="n">
        <v>13.3</v>
      </c>
      <c r="AM1357" s="14" t="n">
        <v>17.3</v>
      </c>
      <c r="AN1357" s="14" t="n">
        <v>19.4</v>
      </c>
      <c r="AO1357" s="14" t="n">
        <v>12.9</v>
      </c>
    </row>
    <row r="1358" customFormat="false" ht="12.8" hidden="false" customHeight="false" outlineLevel="0" collapsed="false">
      <c r="AA1358" s="0" t="n">
        <f aca="false">AA1357+1</f>
        <v>1985</v>
      </c>
      <c r="AB1358" s="25" t="s">
        <v>121</v>
      </c>
      <c r="AC1358" s="14" t="n">
        <v>20.8</v>
      </c>
      <c r="AD1358" s="14" t="n">
        <v>20.8</v>
      </c>
      <c r="AE1358" s="14" t="n">
        <v>19.7</v>
      </c>
      <c r="AF1358" s="14" t="n">
        <v>12</v>
      </c>
      <c r="AG1358" s="14" t="n">
        <v>8</v>
      </c>
      <c r="AH1358" s="14" t="n">
        <v>4.3</v>
      </c>
      <c r="AI1358" s="14" t="n">
        <v>5.3</v>
      </c>
      <c r="AJ1358" s="14" t="n">
        <v>7.4</v>
      </c>
      <c r="AK1358" s="14" t="n">
        <v>8.3</v>
      </c>
      <c r="AL1358" s="14" t="n">
        <v>13.4</v>
      </c>
      <c r="AM1358" s="14" t="n">
        <v>17.9</v>
      </c>
      <c r="AN1358" s="14" t="n">
        <v>18.2</v>
      </c>
      <c r="AO1358" s="14" t="n">
        <v>13</v>
      </c>
    </row>
    <row r="1359" customFormat="false" ht="12.8" hidden="false" customHeight="false" outlineLevel="0" collapsed="false">
      <c r="AA1359" s="0" t="n">
        <f aca="false">AA1358+1</f>
        <v>1986</v>
      </c>
      <c r="AB1359" s="25" t="s">
        <v>122</v>
      </c>
      <c r="AC1359" s="14" t="n">
        <v>19.7</v>
      </c>
      <c r="AD1359" s="14" t="n">
        <v>20.4</v>
      </c>
      <c r="AE1359" s="14" t="n">
        <v>19.5</v>
      </c>
      <c r="AF1359" s="14" t="n">
        <v>12.1</v>
      </c>
      <c r="AG1359" s="14" t="n">
        <v>9.7</v>
      </c>
      <c r="AH1359" s="14" t="n">
        <v>6.2</v>
      </c>
      <c r="AI1359" s="14" t="n">
        <v>5.5</v>
      </c>
      <c r="AJ1359" s="14" t="n">
        <v>6.6</v>
      </c>
      <c r="AK1359" s="14" t="n">
        <v>10.2</v>
      </c>
      <c r="AL1359" s="14" t="n">
        <v>12.2</v>
      </c>
      <c r="AM1359" s="14" t="n">
        <v>16.5</v>
      </c>
      <c r="AN1359" s="14" t="n">
        <v>19</v>
      </c>
      <c r="AO1359" s="14" t="n">
        <v>13.1</v>
      </c>
    </row>
    <row r="1360" customFormat="false" ht="12.8" hidden="false" customHeight="false" outlineLevel="0" collapsed="false">
      <c r="AA1360" s="0" t="n">
        <f aca="false">AA1359+1</f>
        <v>1987</v>
      </c>
      <c r="AB1360" s="25" t="s">
        <v>123</v>
      </c>
      <c r="AC1360" s="14" t="n">
        <v>20.3</v>
      </c>
      <c r="AD1360" s="14" t="n">
        <v>21.3</v>
      </c>
      <c r="AE1360" s="14" t="n">
        <v>15.7</v>
      </c>
      <c r="AF1360" s="14" t="n">
        <v>13.5</v>
      </c>
      <c r="AG1360" s="14" t="n">
        <v>8.4</v>
      </c>
      <c r="AH1360" s="14" t="n">
        <v>7.5</v>
      </c>
      <c r="AI1360" s="14" t="n">
        <v>4</v>
      </c>
      <c r="AJ1360" s="14" t="n">
        <v>5.5</v>
      </c>
      <c r="AK1360" s="14" t="n">
        <v>9.4</v>
      </c>
      <c r="AL1360" s="14" t="n">
        <v>12.4</v>
      </c>
      <c r="AM1360" s="14" t="n">
        <v>17.9</v>
      </c>
      <c r="AN1360" s="14" t="n">
        <v>20.8</v>
      </c>
      <c r="AO1360" s="14" t="n">
        <v>13.1</v>
      </c>
    </row>
    <row r="1361" customFormat="false" ht="12.8" hidden="false" customHeight="false" outlineLevel="0" collapsed="false">
      <c r="AA1361" s="0" t="n">
        <f aca="false">AA1360+1</f>
        <v>1988</v>
      </c>
      <c r="AB1361" s="25" t="s">
        <v>124</v>
      </c>
      <c r="AC1361" s="14" t="n">
        <v>22.6</v>
      </c>
      <c r="AD1361" s="14" t="n">
        <v>19.2</v>
      </c>
      <c r="AE1361" s="14" t="n">
        <v>18.5</v>
      </c>
      <c r="AF1361" s="14" t="n">
        <v>15</v>
      </c>
      <c r="AG1361" s="14" t="n">
        <v>12.1</v>
      </c>
      <c r="AH1361" s="14" t="n">
        <v>6.5</v>
      </c>
      <c r="AI1361" s="14" t="n">
        <v>6.9</v>
      </c>
      <c r="AJ1361" s="14" t="n">
        <v>6.8</v>
      </c>
      <c r="AK1361" s="14" t="n">
        <v>10.2</v>
      </c>
      <c r="AL1361" s="14" t="n">
        <v>15.2</v>
      </c>
      <c r="AM1361" s="14" t="n">
        <v>16.3</v>
      </c>
      <c r="AN1361" s="14" t="n">
        <v>21.5</v>
      </c>
      <c r="AO1361" s="14" t="n">
        <v>14.2</v>
      </c>
    </row>
    <row r="1362" customFormat="false" ht="12.8" hidden="false" customHeight="false" outlineLevel="0" collapsed="false">
      <c r="AA1362" s="0" t="n">
        <f aca="false">AA1361+1</f>
        <v>1989</v>
      </c>
      <c r="AB1362" s="25" t="s">
        <v>125</v>
      </c>
      <c r="AC1362" s="14" t="n">
        <v>20.4</v>
      </c>
      <c r="AD1362" s="14" t="n">
        <v>21.1</v>
      </c>
      <c r="AE1362" s="14" t="n">
        <v>18.7</v>
      </c>
      <c r="AF1362" s="14" t="n">
        <v>15.2</v>
      </c>
      <c r="AG1362" s="14" t="n">
        <v>10</v>
      </c>
      <c r="AH1362" s="14" t="n">
        <v>5.4</v>
      </c>
      <c r="AI1362" s="14" t="n">
        <v>4.2</v>
      </c>
      <c r="AJ1362" s="14" t="n">
        <v>4.5</v>
      </c>
      <c r="AK1362" s="14" t="n">
        <v>8</v>
      </c>
      <c r="AL1362" s="14" t="n">
        <v>13.3</v>
      </c>
      <c r="AM1362" s="14" t="n">
        <v>16.6</v>
      </c>
      <c r="AN1362" s="14" t="n">
        <v>20</v>
      </c>
      <c r="AO1362" s="14" t="n">
        <v>13.1</v>
      </c>
    </row>
    <row r="1363" customFormat="false" ht="12.8" hidden="false" customHeight="false" outlineLevel="0" collapsed="false">
      <c r="AA1363" s="0" t="n">
        <f aca="false">AA1362+1</f>
        <v>1990</v>
      </c>
      <c r="AB1363" s="25" t="s">
        <v>126</v>
      </c>
      <c r="AC1363" s="14" t="n">
        <v>22.6</v>
      </c>
      <c r="AD1363" s="14" t="n">
        <v>19</v>
      </c>
      <c r="AE1363" s="14" t="n">
        <v>19.3</v>
      </c>
      <c r="AF1363" s="14" t="n">
        <v>14.5</v>
      </c>
      <c r="AG1363" s="14" t="n">
        <v>10.5</v>
      </c>
      <c r="AH1363" s="14" t="n">
        <v>6.7</v>
      </c>
      <c r="AI1363" s="14" t="n">
        <v>6</v>
      </c>
      <c r="AJ1363" s="14" t="n">
        <v>6.9</v>
      </c>
      <c r="AK1363" s="14" t="n">
        <v>10</v>
      </c>
      <c r="AL1363" s="14" t="n">
        <v>13.9</v>
      </c>
      <c r="AM1363" s="14" t="n">
        <v>18.1</v>
      </c>
      <c r="AN1363" s="14" t="n">
        <v>20.4</v>
      </c>
      <c r="AO1363" s="14" t="n">
        <v>14</v>
      </c>
    </row>
    <row r="1364" customFormat="false" ht="12.8" hidden="false" customHeight="false" outlineLevel="0" collapsed="false">
      <c r="AA1364" s="0" t="n">
        <f aca="false">AA1363+1</f>
        <v>1991</v>
      </c>
      <c r="AB1364" s="25" t="s">
        <v>127</v>
      </c>
      <c r="AC1364" s="14" t="n">
        <v>23.2</v>
      </c>
      <c r="AD1364" s="14" t="n">
        <v>22.2</v>
      </c>
      <c r="AE1364" s="14" t="n">
        <v>18</v>
      </c>
      <c r="AF1364" s="14" t="n">
        <v>13.1</v>
      </c>
      <c r="AG1364" s="14" t="n">
        <v>7.3</v>
      </c>
      <c r="AH1364" s="14" t="n">
        <v>9.6</v>
      </c>
      <c r="AI1364" s="14" t="n">
        <v>6.1</v>
      </c>
      <c r="AJ1364" s="14" t="n">
        <v>7.2</v>
      </c>
      <c r="AK1364" s="14" t="n">
        <v>10.2</v>
      </c>
      <c r="AL1364" s="14" t="n">
        <v>14.4</v>
      </c>
      <c r="AM1364" s="14" t="n">
        <v>17.8</v>
      </c>
      <c r="AN1364" s="14" t="n">
        <v>18.8</v>
      </c>
      <c r="AO1364" s="14" t="n">
        <v>14</v>
      </c>
    </row>
    <row r="1365" customFormat="false" ht="12.8" hidden="false" customHeight="false" outlineLevel="0" collapsed="false">
      <c r="AA1365" s="0" t="n">
        <f aca="false">AA1364+1</f>
        <v>1992</v>
      </c>
      <c r="AB1365" s="25" t="s">
        <v>128</v>
      </c>
      <c r="AC1365" s="14" t="n">
        <v>19.5</v>
      </c>
      <c r="AD1365" s="14" t="n">
        <v>22.3</v>
      </c>
      <c r="AE1365" s="14" t="n">
        <v>19.5</v>
      </c>
      <c r="AF1365" s="14" t="n">
        <v>14.4</v>
      </c>
      <c r="AG1365" s="14" t="n">
        <v>10.1</v>
      </c>
      <c r="AH1365" s="14" t="n">
        <v>6</v>
      </c>
      <c r="AI1365" s="14" t="n">
        <v>4.2</v>
      </c>
      <c r="AJ1365" s="14" t="n">
        <v>6.5</v>
      </c>
      <c r="AK1365" s="14" t="n">
        <v>9.8</v>
      </c>
      <c r="AL1365" s="14" t="n">
        <v>13.8</v>
      </c>
      <c r="AM1365" s="14" t="n">
        <v>14.7</v>
      </c>
      <c r="AN1365" s="14" t="n">
        <v>19.8</v>
      </c>
      <c r="AO1365" s="14" t="n">
        <v>13.4</v>
      </c>
    </row>
    <row r="1366" customFormat="false" ht="12.8" hidden="false" customHeight="false" outlineLevel="0" collapsed="false">
      <c r="AA1366" s="0" t="n">
        <f aca="false">AA1365+1</f>
        <v>1993</v>
      </c>
      <c r="AB1366" s="25" t="s">
        <v>129</v>
      </c>
      <c r="AC1366" s="14" t="n">
        <v>22.5</v>
      </c>
      <c r="AD1366" s="14" t="n">
        <v>21.4</v>
      </c>
      <c r="AE1366" s="14" t="n">
        <v>18</v>
      </c>
      <c r="AF1366" s="14" t="n">
        <v>14.6</v>
      </c>
      <c r="AG1366" s="14" t="n">
        <v>10.5</v>
      </c>
      <c r="AH1366" s="14" t="n">
        <v>5.8</v>
      </c>
      <c r="AI1366" s="14" t="n">
        <v>6.8</v>
      </c>
      <c r="AJ1366" s="14" t="n">
        <v>7.2</v>
      </c>
      <c r="AK1366" s="14" t="n">
        <v>10.2</v>
      </c>
      <c r="AL1366" s="14" t="n">
        <v>13.2</v>
      </c>
      <c r="AM1366" s="14" t="n">
        <v>18.9</v>
      </c>
      <c r="AN1366" s="14" t="n">
        <v>20</v>
      </c>
      <c r="AO1366" s="14" t="n">
        <v>14.1</v>
      </c>
    </row>
    <row r="1367" customFormat="false" ht="12.8" hidden="false" customHeight="false" outlineLevel="0" collapsed="false">
      <c r="AA1367" s="0" t="n">
        <f aca="false">AA1366+1</f>
        <v>1994</v>
      </c>
      <c r="AB1367" s="25" t="s">
        <v>130</v>
      </c>
      <c r="AC1367" s="14" t="n">
        <v>21.7</v>
      </c>
      <c r="AD1367" s="14" t="n">
        <v>22.2</v>
      </c>
      <c r="AE1367" s="14" t="n">
        <v>16.7</v>
      </c>
      <c r="AF1367" s="14" t="n">
        <v>12.1</v>
      </c>
      <c r="AG1367" s="14" t="n">
        <v>8.6</v>
      </c>
      <c r="AH1367" s="14" t="n">
        <v>6.9</v>
      </c>
      <c r="AI1367" s="14" t="n">
        <v>3.7</v>
      </c>
      <c r="AJ1367" s="14" t="n">
        <v>4.4</v>
      </c>
      <c r="AK1367" s="14" t="n">
        <v>8.7</v>
      </c>
      <c r="AL1367" s="14" t="n">
        <v>13.6</v>
      </c>
      <c r="AM1367" s="14" t="n">
        <v>17.1</v>
      </c>
      <c r="AN1367" s="14" t="n">
        <v>20.8</v>
      </c>
      <c r="AO1367" s="14" t="n">
        <v>13</v>
      </c>
    </row>
    <row r="1368" customFormat="false" ht="12.8" hidden="false" customHeight="false" outlineLevel="0" collapsed="false">
      <c r="AA1368" s="0" t="n">
        <f aca="false">AA1367+1</f>
        <v>1995</v>
      </c>
      <c r="AB1368" s="25" t="s">
        <v>131</v>
      </c>
      <c r="AC1368" s="14" t="n">
        <v>21.9</v>
      </c>
      <c r="AD1368" s="14" t="n">
        <v>20.9</v>
      </c>
      <c r="AE1368" s="14" t="n">
        <v>16.9</v>
      </c>
      <c r="AF1368" s="14" t="n">
        <v>11.9</v>
      </c>
      <c r="AG1368" s="14" t="n">
        <v>9.2</v>
      </c>
      <c r="AH1368" s="14" t="n">
        <v>7.7</v>
      </c>
      <c r="AI1368" s="14" t="n">
        <v>5.9</v>
      </c>
      <c r="AJ1368" s="14" t="n">
        <v>7.8</v>
      </c>
      <c r="AK1368" s="14" t="n">
        <v>10.3</v>
      </c>
      <c r="AL1368" s="14" t="n">
        <v>13.7</v>
      </c>
      <c r="AM1368" s="14" t="n">
        <v>18.5</v>
      </c>
      <c r="AN1368" s="14" t="n">
        <v>18.3</v>
      </c>
      <c r="AO1368" s="14" t="n">
        <v>13.6</v>
      </c>
    </row>
    <row r="1369" customFormat="false" ht="12.8" hidden="false" customHeight="false" outlineLevel="0" collapsed="false">
      <c r="AA1369" s="0" t="n">
        <f aca="false">AA1368+1</f>
        <v>1996</v>
      </c>
      <c r="AB1369" s="25" t="s">
        <v>133</v>
      </c>
      <c r="AC1369" s="14" t="n">
        <v>20.7</v>
      </c>
      <c r="AD1369" s="14" t="n">
        <v>19.2</v>
      </c>
      <c r="AE1369" s="14" t="n">
        <v>18.4</v>
      </c>
      <c r="AF1369" s="14" t="n">
        <v>11.6</v>
      </c>
      <c r="AG1369" s="14" t="n">
        <v>8.1</v>
      </c>
      <c r="AH1369" s="14" t="n">
        <v>8.3</v>
      </c>
      <c r="AI1369" s="14" t="n">
        <v>7.1</v>
      </c>
      <c r="AJ1369" s="14" t="n">
        <v>7.5</v>
      </c>
      <c r="AK1369" s="14" t="n">
        <v>10.2</v>
      </c>
      <c r="AL1369" s="14" t="n">
        <v>13.8</v>
      </c>
      <c r="AM1369" s="14" t="n">
        <v>16</v>
      </c>
      <c r="AN1369" s="14" t="n">
        <v>20.7</v>
      </c>
      <c r="AO1369" s="14" t="n">
        <v>13.5</v>
      </c>
      <c r="AQ1369" s="0" t="s">
        <v>181</v>
      </c>
    </row>
    <row r="1370" customFormat="false" ht="12.8" hidden="false" customHeight="false" outlineLevel="0" collapsed="false">
      <c r="AA1370" s="0" t="n">
        <f aca="false">AA1369+1</f>
        <v>1997</v>
      </c>
      <c r="AB1370" s="25" t="s">
        <v>135</v>
      </c>
      <c r="AC1370" s="14" t="n">
        <v>21.8</v>
      </c>
      <c r="AD1370" s="14" t="n">
        <v>24.3</v>
      </c>
      <c r="AE1370" s="14" t="n">
        <v>16.6</v>
      </c>
      <c r="AF1370" s="14" t="n">
        <v>12.4</v>
      </c>
      <c r="AG1370" s="14" t="n">
        <v>10.7</v>
      </c>
      <c r="AH1370" s="14" t="n">
        <v>5.4</v>
      </c>
      <c r="AI1370" s="14" t="n">
        <v>2.8</v>
      </c>
      <c r="AJ1370" s="14" t="n">
        <v>6.1</v>
      </c>
      <c r="AK1370" s="14" t="n">
        <v>11.5</v>
      </c>
      <c r="AL1370" s="14" t="n">
        <v>15.3</v>
      </c>
      <c r="AM1370" s="14" t="n">
        <v>19.1</v>
      </c>
      <c r="AN1370" s="14" t="n">
        <v>21.7</v>
      </c>
      <c r="AO1370" s="14" t="n">
        <v>14</v>
      </c>
    </row>
    <row r="1371" customFormat="false" ht="12.8" hidden="false" customHeight="false" outlineLevel="0" collapsed="false">
      <c r="AA1371" s="0" t="n">
        <f aca="false">AA1370+1</f>
        <v>1998</v>
      </c>
      <c r="AB1371" s="25" t="s">
        <v>132</v>
      </c>
      <c r="AC1371" s="14" t="n">
        <v>22.7</v>
      </c>
      <c r="AD1371" s="14" t="n">
        <v>21.2</v>
      </c>
      <c r="AE1371" s="14" t="n">
        <v>18.8</v>
      </c>
      <c r="AF1371" s="14" t="n">
        <v>12.9</v>
      </c>
      <c r="AG1371" s="14" t="n">
        <v>10.5</v>
      </c>
      <c r="AH1371" s="14" t="n">
        <v>7.5</v>
      </c>
      <c r="AI1371" s="14" t="n">
        <v>5.9</v>
      </c>
      <c r="AJ1371" s="14" t="n">
        <v>9</v>
      </c>
      <c r="AK1371" s="14" t="n">
        <v>12.1</v>
      </c>
      <c r="AL1371" s="14" t="n">
        <v>15.3</v>
      </c>
      <c r="AM1371" s="14" t="n">
        <v>17.6</v>
      </c>
      <c r="AN1371" s="14" t="n">
        <v>20</v>
      </c>
      <c r="AO1371" s="14" t="n">
        <v>14.5</v>
      </c>
      <c r="AQ1371" s="25" t="s">
        <v>132</v>
      </c>
      <c r="AR1371" s="26"/>
      <c r="AS1371" s="26"/>
      <c r="AT1371" s="26"/>
      <c r="AU1371" s="26"/>
      <c r="AV1371" s="26"/>
      <c r="AW1371" s="26"/>
      <c r="AX1371" s="14" t="n">
        <v>5.6</v>
      </c>
      <c r="AY1371" s="14" t="n">
        <v>8.6</v>
      </c>
      <c r="AZ1371" s="14" t="n">
        <v>11.7</v>
      </c>
      <c r="BA1371" s="14" t="n">
        <v>14.9</v>
      </c>
      <c r="BB1371" s="14" t="n">
        <v>18.2</v>
      </c>
      <c r="BC1371" s="14" t="n">
        <v>20.5</v>
      </c>
      <c r="BD1371" s="26" t="s">
        <v>39</v>
      </c>
    </row>
    <row r="1372" customFormat="false" ht="12.8" hidden="false" customHeight="false" outlineLevel="0" collapsed="false">
      <c r="AA1372" s="0" t="n">
        <f aca="false">AA1371+1</f>
        <v>1999</v>
      </c>
      <c r="AB1372" s="25" t="s">
        <v>134</v>
      </c>
      <c r="AC1372" s="14" t="n">
        <v>25.1</v>
      </c>
      <c r="AD1372" s="14" t="n">
        <v>21.4</v>
      </c>
      <c r="AE1372" s="14" t="n">
        <v>20.1</v>
      </c>
      <c r="AF1372" s="14" t="n">
        <v>11.8</v>
      </c>
      <c r="AG1372" s="14" t="n">
        <v>10.2</v>
      </c>
      <c r="AH1372" s="14" t="n">
        <v>5.1</v>
      </c>
      <c r="AI1372" s="14" t="n">
        <v>4.4</v>
      </c>
      <c r="AJ1372" s="14" t="n">
        <v>6.9</v>
      </c>
      <c r="AK1372" s="14" t="n">
        <v>12.2</v>
      </c>
      <c r="AL1372" s="14" t="n">
        <v>15.1</v>
      </c>
      <c r="AM1372" s="14" t="n">
        <v>15.6</v>
      </c>
      <c r="AN1372" s="14" t="n">
        <v>19.4</v>
      </c>
      <c r="AO1372" s="14" t="n">
        <v>13.9</v>
      </c>
      <c r="AQ1372" s="25" t="s">
        <v>134</v>
      </c>
      <c r="AR1372" s="14" t="n">
        <v>25.1</v>
      </c>
      <c r="AS1372" s="14" t="n">
        <v>21.4</v>
      </c>
      <c r="AT1372" s="14" t="n">
        <v>20.1</v>
      </c>
      <c r="AU1372" s="14" t="n">
        <v>11.8</v>
      </c>
      <c r="AV1372" s="14" t="n">
        <v>10.2</v>
      </c>
      <c r="AW1372" s="14" t="n">
        <v>5.1</v>
      </c>
      <c r="AX1372" s="14" t="n">
        <v>4.4</v>
      </c>
      <c r="AY1372" s="14" t="n">
        <v>6.9</v>
      </c>
      <c r="AZ1372" s="14" t="n">
        <v>12.2</v>
      </c>
      <c r="BA1372" s="14" t="n">
        <v>15.1</v>
      </c>
      <c r="BB1372" s="14" t="n">
        <v>15.6</v>
      </c>
      <c r="BC1372" s="14" t="n">
        <v>19.4</v>
      </c>
      <c r="BD1372" s="14" t="n">
        <v>13.9</v>
      </c>
    </row>
    <row r="1373" customFormat="false" ht="12.8" hidden="false" customHeight="false" outlineLevel="0" collapsed="false">
      <c r="AA1373" s="0" t="n">
        <f aca="false">AA1372+1</f>
        <v>2000</v>
      </c>
      <c r="AB1373" s="25" t="s">
        <v>136</v>
      </c>
      <c r="AC1373" s="14" t="n">
        <v>20.4</v>
      </c>
      <c r="AD1373" s="14" t="n">
        <v>23.6</v>
      </c>
      <c r="AE1373" s="14" t="n">
        <v>20.8</v>
      </c>
      <c r="AF1373" s="14" t="n">
        <v>16.2</v>
      </c>
      <c r="AG1373" s="14" t="n">
        <v>8.3</v>
      </c>
      <c r="AH1373" s="14" t="n">
        <v>4.6</v>
      </c>
      <c r="AI1373" s="14" t="n">
        <v>4.6</v>
      </c>
      <c r="AJ1373" s="14" t="n">
        <v>6.8</v>
      </c>
      <c r="AK1373" s="14" t="n">
        <v>11.9</v>
      </c>
      <c r="AL1373" s="14" t="n">
        <v>13.2</v>
      </c>
      <c r="AM1373" s="14" t="n">
        <v>19.4</v>
      </c>
      <c r="AN1373" s="14" t="n">
        <v>21.7</v>
      </c>
      <c r="AO1373" s="14" t="n">
        <v>14.3</v>
      </c>
      <c r="AQ1373" s="25" t="s">
        <v>136</v>
      </c>
      <c r="AR1373" s="14" t="n">
        <v>20.4</v>
      </c>
      <c r="AS1373" s="14" t="n">
        <v>23.6</v>
      </c>
      <c r="AT1373" s="14" t="n">
        <v>20.8</v>
      </c>
      <c r="AU1373" s="14" t="n">
        <v>16.2</v>
      </c>
      <c r="AV1373" s="14" t="n">
        <v>8.3</v>
      </c>
      <c r="AW1373" s="14" t="n">
        <v>4.6</v>
      </c>
      <c r="AX1373" s="14" t="n">
        <v>4.6</v>
      </c>
      <c r="AY1373" s="14" t="n">
        <v>6.8</v>
      </c>
      <c r="AZ1373" s="14" t="n">
        <v>11.9</v>
      </c>
      <c r="BA1373" s="14" t="n">
        <v>13.2</v>
      </c>
      <c r="BB1373" s="14" t="n">
        <v>19.4</v>
      </c>
      <c r="BC1373" s="14" t="n">
        <v>21.7</v>
      </c>
      <c r="BD1373" s="14" t="n">
        <v>14.3</v>
      </c>
    </row>
    <row r="1374" customFormat="false" ht="12.8" hidden="false" customHeight="false" outlineLevel="0" collapsed="false">
      <c r="AA1374" s="0" t="n">
        <f aca="false">AA1373+1</f>
        <v>2001</v>
      </c>
      <c r="AB1374" s="25" t="s">
        <v>137</v>
      </c>
      <c r="AC1374" s="14" t="n">
        <v>25.7</v>
      </c>
      <c r="AD1374" s="14" t="n">
        <v>24.8</v>
      </c>
      <c r="AE1374" s="14" t="n">
        <v>18.2</v>
      </c>
      <c r="AF1374" s="14" t="n">
        <v>13.1</v>
      </c>
      <c r="AG1374" s="14" t="n">
        <v>8.4</v>
      </c>
      <c r="AH1374" s="14" t="n">
        <v>6.6</v>
      </c>
      <c r="AI1374" s="14" t="n">
        <v>5.3</v>
      </c>
      <c r="AJ1374" s="14" t="n">
        <v>6</v>
      </c>
      <c r="AK1374" s="14" t="n">
        <v>10.6</v>
      </c>
      <c r="AL1374" s="14" t="n">
        <v>12.9</v>
      </c>
      <c r="AM1374" s="14" t="n">
        <v>16.2</v>
      </c>
      <c r="AN1374" s="14" t="n">
        <v>18.8</v>
      </c>
      <c r="AO1374" s="14" t="n">
        <v>13.9</v>
      </c>
      <c r="AQ1374" s="25" t="s">
        <v>137</v>
      </c>
      <c r="AR1374" s="14" t="n">
        <v>25.7</v>
      </c>
      <c r="AS1374" s="14" t="n">
        <v>24.8</v>
      </c>
      <c r="AT1374" s="14" t="n">
        <v>18.2</v>
      </c>
      <c r="AU1374" s="14" t="n">
        <v>13.1</v>
      </c>
      <c r="AV1374" s="14" t="n">
        <v>8.4</v>
      </c>
      <c r="AW1374" s="14" t="n">
        <v>6.6</v>
      </c>
      <c r="AX1374" s="14" t="n">
        <v>5.3</v>
      </c>
      <c r="AY1374" s="14" t="n">
        <v>6</v>
      </c>
      <c r="AZ1374" s="14" t="n">
        <v>10.6</v>
      </c>
      <c r="BA1374" s="14" t="n">
        <v>12.9</v>
      </c>
      <c r="BB1374" s="14" t="n">
        <v>16.2</v>
      </c>
      <c r="BC1374" s="14" t="n">
        <v>18.8</v>
      </c>
      <c r="BD1374" s="14" t="n">
        <v>13.9</v>
      </c>
    </row>
    <row r="1375" customFormat="false" ht="12.8" hidden="false" customHeight="false" outlineLevel="0" collapsed="false">
      <c r="AA1375" s="0" t="n">
        <f aca="false">AA1374+1</f>
        <v>2002</v>
      </c>
      <c r="AB1375" s="25" t="s">
        <v>138</v>
      </c>
      <c r="AC1375" s="14" t="n">
        <v>19.3</v>
      </c>
      <c r="AD1375" s="14" t="n">
        <v>19.7</v>
      </c>
      <c r="AE1375" s="14" t="n">
        <v>17.2</v>
      </c>
      <c r="AF1375" s="14" t="n">
        <v>16.2</v>
      </c>
      <c r="AG1375" s="14" t="n">
        <v>9.7</v>
      </c>
      <c r="AH1375" s="14" t="n">
        <v>5.5</v>
      </c>
      <c r="AI1375" s="14" t="n">
        <v>5.2</v>
      </c>
      <c r="AJ1375" s="14" t="n">
        <v>5.7</v>
      </c>
      <c r="AK1375" s="14" t="n">
        <v>10.2</v>
      </c>
      <c r="AL1375" s="14" t="n">
        <v>11.6</v>
      </c>
      <c r="AM1375" s="14" t="n">
        <v>18.9</v>
      </c>
      <c r="AN1375" s="14" t="n">
        <v>19.6</v>
      </c>
      <c r="AO1375" s="14" t="n">
        <v>13.2</v>
      </c>
      <c r="AQ1375" s="25" t="s">
        <v>138</v>
      </c>
      <c r="AR1375" s="14" t="n">
        <v>19.3</v>
      </c>
      <c r="AS1375" s="14" t="n">
        <v>19.7</v>
      </c>
      <c r="AT1375" s="14" t="n">
        <v>17.2</v>
      </c>
      <c r="AU1375" s="14" t="n">
        <v>16.2</v>
      </c>
      <c r="AV1375" s="14" t="n">
        <v>9.7</v>
      </c>
      <c r="AW1375" s="14" t="n">
        <v>5.5</v>
      </c>
      <c r="AX1375" s="14" t="n">
        <v>5.2</v>
      </c>
      <c r="AY1375" s="14" t="n">
        <v>5.7</v>
      </c>
      <c r="AZ1375" s="14" t="n">
        <v>10.2</v>
      </c>
      <c r="BA1375" s="14" t="n">
        <v>11.6</v>
      </c>
      <c r="BB1375" s="14" t="n">
        <v>18.9</v>
      </c>
      <c r="BC1375" s="14" t="n">
        <v>19.6</v>
      </c>
      <c r="BD1375" s="14" t="n">
        <v>13.2</v>
      </c>
    </row>
    <row r="1376" customFormat="false" ht="12.8" hidden="false" customHeight="false" outlineLevel="0" collapsed="false">
      <c r="AA1376" s="0" t="n">
        <f aca="false">AA1375+1</f>
        <v>2003</v>
      </c>
      <c r="AB1376" s="25" t="s">
        <v>139</v>
      </c>
      <c r="AC1376" s="14" t="n">
        <v>22.5</v>
      </c>
      <c r="AD1376" s="14" t="n">
        <v>23.8</v>
      </c>
      <c r="AE1376" s="14" t="n">
        <v>16.3</v>
      </c>
      <c r="AF1376" s="14" t="n">
        <v>14</v>
      </c>
      <c r="AG1376" s="14" t="n">
        <v>9.9</v>
      </c>
      <c r="AH1376" s="14" t="n">
        <v>5.7</v>
      </c>
      <c r="AI1376" s="14" t="n">
        <v>4.4</v>
      </c>
      <c r="AJ1376" s="14" t="n">
        <v>6.5</v>
      </c>
      <c r="AK1376" s="14" t="n">
        <v>10.9</v>
      </c>
      <c r="AL1376" s="14" t="n">
        <v>12.2</v>
      </c>
      <c r="AM1376" s="14" t="n">
        <v>19</v>
      </c>
      <c r="AN1376" s="14" t="n">
        <v>21.7</v>
      </c>
      <c r="AO1376" s="14" t="n">
        <v>13.9</v>
      </c>
      <c r="AQ1376" s="25" t="s">
        <v>139</v>
      </c>
      <c r="AR1376" s="14" t="n">
        <v>22.5</v>
      </c>
      <c r="AS1376" s="14" t="n">
        <v>23.8</v>
      </c>
      <c r="AT1376" s="14" t="n">
        <v>16.3</v>
      </c>
      <c r="AU1376" s="14" t="n">
        <v>14</v>
      </c>
      <c r="AV1376" s="14" t="n">
        <v>9.9</v>
      </c>
      <c r="AW1376" s="14" t="n">
        <v>5.7</v>
      </c>
      <c r="AX1376" s="14" t="n">
        <v>4.4</v>
      </c>
      <c r="AY1376" s="14" t="n">
        <v>6.5</v>
      </c>
      <c r="AZ1376" s="14" t="n">
        <v>10.9</v>
      </c>
      <c r="BA1376" s="14" t="n">
        <v>12.2</v>
      </c>
      <c r="BB1376" s="14" t="n">
        <v>19</v>
      </c>
      <c r="BC1376" s="14" t="n">
        <v>21.7</v>
      </c>
      <c r="BD1376" s="14" t="n">
        <v>13.9</v>
      </c>
    </row>
    <row r="1377" customFormat="false" ht="12.8" hidden="false" customHeight="false" outlineLevel="0" collapsed="false">
      <c r="AA1377" s="0" t="n">
        <f aca="false">AA1376+1</f>
        <v>2004</v>
      </c>
      <c r="AB1377" s="25" t="s">
        <v>140</v>
      </c>
      <c r="AC1377" s="14" t="n">
        <v>21.5</v>
      </c>
      <c r="AD1377" s="14" t="n">
        <v>23.9</v>
      </c>
      <c r="AE1377" s="14" t="n">
        <v>17.8</v>
      </c>
      <c r="AF1377" s="14" t="n">
        <v>14.5</v>
      </c>
      <c r="AG1377" s="14" t="n">
        <v>8.1</v>
      </c>
      <c r="AH1377" s="14" t="n">
        <v>7</v>
      </c>
      <c r="AI1377" s="14" t="n">
        <v>5.4</v>
      </c>
      <c r="AJ1377" s="14" t="n">
        <v>6.5</v>
      </c>
      <c r="AK1377" s="14" t="n">
        <v>9.7</v>
      </c>
      <c r="AL1377" s="14" t="n">
        <v>14.7</v>
      </c>
      <c r="AM1377" s="14" t="n">
        <v>16.6</v>
      </c>
      <c r="AN1377" s="14" t="n">
        <v>18.7</v>
      </c>
      <c r="AO1377" s="14" t="n">
        <v>13.7</v>
      </c>
      <c r="AQ1377" s="25" t="s">
        <v>140</v>
      </c>
      <c r="AR1377" s="14" t="n">
        <v>21.5</v>
      </c>
      <c r="AS1377" s="14" t="n">
        <v>23.9</v>
      </c>
      <c r="AT1377" s="14" t="n">
        <v>17.8</v>
      </c>
      <c r="AU1377" s="14" t="n">
        <v>14.5</v>
      </c>
      <c r="AV1377" s="14" t="n">
        <v>8.1</v>
      </c>
      <c r="AW1377" s="14" t="n">
        <v>7</v>
      </c>
      <c r="AX1377" s="14" t="n">
        <v>5.4</v>
      </c>
      <c r="AY1377" s="14" t="n">
        <v>6.5</v>
      </c>
      <c r="AZ1377" s="14" t="n">
        <v>9.7</v>
      </c>
      <c r="BA1377" s="14" t="n">
        <v>14.7</v>
      </c>
      <c r="BB1377" s="14" t="n">
        <v>16.6</v>
      </c>
      <c r="BC1377" s="14" t="n">
        <v>18.7</v>
      </c>
      <c r="BD1377" s="14" t="n">
        <v>13.7</v>
      </c>
    </row>
    <row r="1378" customFormat="false" ht="12.8" hidden="false" customHeight="false" outlineLevel="0" collapsed="false">
      <c r="AA1378" s="0" t="n">
        <f aca="false">AA1377+1</f>
        <v>2005</v>
      </c>
      <c r="AB1378" s="25" t="s">
        <v>141</v>
      </c>
      <c r="AC1378" s="14" t="n">
        <v>21.8</v>
      </c>
      <c r="AD1378" s="14" t="n">
        <v>18.5</v>
      </c>
      <c r="AE1378" s="14" t="n">
        <v>15.8</v>
      </c>
      <c r="AF1378" s="14" t="n">
        <v>16.6</v>
      </c>
      <c r="AG1378" s="14" t="n">
        <v>10</v>
      </c>
      <c r="AH1378" s="14" t="n">
        <v>6.8</v>
      </c>
      <c r="AI1378" s="14" t="n">
        <v>6.2</v>
      </c>
      <c r="AJ1378" s="14" t="n">
        <v>7.4</v>
      </c>
      <c r="AK1378" s="14" t="n">
        <v>11.6</v>
      </c>
      <c r="AL1378" s="14" t="n">
        <v>15.2</v>
      </c>
      <c r="AM1378" s="14" t="n">
        <v>17.4</v>
      </c>
      <c r="AN1378" s="14" t="n">
        <v>20.7</v>
      </c>
      <c r="AO1378" s="14" t="n">
        <v>14</v>
      </c>
      <c r="AQ1378" s="25" t="s">
        <v>141</v>
      </c>
      <c r="AR1378" s="14" t="n">
        <v>21.8</v>
      </c>
      <c r="AS1378" s="14" t="n">
        <v>18.5</v>
      </c>
      <c r="AT1378" s="14" t="n">
        <v>15.8</v>
      </c>
      <c r="AU1378" s="14" t="n">
        <v>16.6</v>
      </c>
      <c r="AV1378" s="14" t="n">
        <v>10</v>
      </c>
      <c r="AW1378" s="14" t="n">
        <v>6.8</v>
      </c>
      <c r="AX1378" s="14" t="n">
        <v>6.2</v>
      </c>
      <c r="AY1378" s="14" t="n">
        <v>7.4</v>
      </c>
      <c r="AZ1378" s="14" t="n">
        <v>11.6</v>
      </c>
      <c r="BA1378" s="14" t="n">
        <v>15.2</v>
      </c>
      <c r="BB1378" s="14" t="n">
        <v>17.4</v>
      </c>
      <c r="BC1378" s="14" t="n">
        <v>20.7</v>
      </c>
      <c r="BD1378" s="14" t="n">
        <v>14</v>
      </c>
    </row>
    <row r="1379" customFormat="false" ht="12.8" hidden="false" customHeight="false" outlineLevel="0" collapsed="false">
      <c r="AA1379" s="0" t="n">
        <f aca="false">AA1378+1</f>
        <v>2006</v>
      </c>
      <c r="AB1379" s="25" t="s">
        <v>142</v>
      </c>
      <c r="AC1379" s="14" t="n">
        <v>27.3</v>
      </c>
      <c r="AD1379" s="14" t="n">
        <v>22.5</v>
      </c>
      <c r="AE1379" s="14" t="n">
        <v>20.5</v>
      </c>
      <c r="AF1379" s="14" t="n">
        <v>12.5</v>
      </c>
      <c r="AG1379" s="14" t="n">
        <v>7.1</v>
      </c>
      <c r="AH1379" s="14" t="n">
        <v>3.7</v>
      </c>
      <c r="AI1379" s="14" t="n">
        <v>5.6</v>
      </c>
      <c r="AJ1379" s="14" t="n">
        <v>7.1</v>
      </c>
      <c r="AK1379" s="14" t="n">
        <v>11</v>
      </c>
      <c r="AL1379" s="14" t="n">
        <v>15</v>
      </c>
      <c r="AM1379" s="14" t="n">
        <v>18.7</v>
      </c>
      <c r="AN1379" s="14" t="n">
        <v>20.5</v>
      </c>
      <c r="AO1379" s="14" t="n">
        <v>14.3</v>
      </c>
      <c r="AQ1379" s="25" t="s">
        <v>142</v>
      </c>
      <c r="AR1379" s="14" t="n">
        <v>27.3</v>
      </c>
      <c r="AS1379" s="14" t="n">
        <v>22.5</v>
      </c>
      <c r="AT1379" s="14" t="n">
        <v>20.5</v>
      </c>
      <c r="AU1379" s="14" t="n">
        <v>12.5</v>
      </c>
      <c r="AV1379" s="14" t="n">
        <v>7.1</v>
      </c>
      <c r="AW1379" s="14" t="n">
        <v>3.7</v>
      </c>
      <c r="AX1379" s="14" t="n">
        <v>5.6</v>
      </c>
      <c r="AY1379" s="14" t="n">
        <v>7.1</v>
      </c>
      <c r="AZ1379" s="14" t="n">
        <v>11</v>
      </c>
      <c r="BA1379" s="14" t="n">
        <v>15</v>
      </c>
      <c r="BB1379" s="14" t="n">
        <v>18.7</v>
      </c>
      <c r="BC1379" s="14" t="n">
        <v>20.5</v>
      </c>
      <c r="BD1379" s="14" t="n">
        <v>14.3</v>
      </c>
    </row>
    <row r="1380" customFormat="false" ht="12.8" hidden="false" customHeight="false" outlineLevel="0" collapsed="false">
      <c r="AA1380" s="0" t="n">
        <f aca="false">AA1379+1</f>
        <v>2007</v>
      </c>
      <c r="AB1380" s="25" t="s">
        <v>143</v>
      </c>
      <c r="AC1380" s="14" t="n">
        <v>22.5</v>
      </c>
      <c r="AD1380" s="14" t="n">
        <v>23.8</v>
      </c>
      <c r="AE1380" s="14" t="n">
        <v>20.6</v>
      </c>
      <c r="AF1380" s="14" t="n">
        <v>15.3</v>
      </c>
      <c r="AG1380" s="14" t="n">
        <v>11.1</v>
      </c>
      <c r="AH1380" s="14" t="n">
        <v>3.8</v>
      </c>
      <c r="AI1380" s="14" t="n">
        <v>4.6</v>
      </c>
      <c r="AJ1380" s="14" t="n">
        <v>6.8</v>
      </c>
      <c r="AK1380" s="14" t="n">
        <v>10.5</v>
      </c>
      <c r="AL1380" s="14" t="n">
        <v>14.6</v>
      </c>
      <c r="AM1380" s="14" t="n">
        <v>18.1</v>
      </c>
      <c r="AN1380" s="14" t="n">
        <v>20.7</v>
      </c>
      <c r="AO1380" s="14" t="n">
        <v>14.4</v>
      </c>
      <c r="AQ1380" s="25" t="s">
        <v>143</v>
      </c>
      <c r="AR1380" s="14" t="n">
        <v>22.5</v>
      </c>
      <c r="AS1380" s="14" t="n">
        <v>23.8</v>
      </c>
      <c r="AT1380" s="14" t="n">
        <v>20.6</v>
      </c>
      <c r="AU1380" s="14" t="n">
        <v>15.3</v>
      </c>
      <c r="AV1380" s="14" t="n">
        <v>11.1</v>
      </c>
      <c r="AW1380" s="14" t="n">
        <v>3.8</v>
      </c>
      <c r="AX1380" s="14" t="n">
        <v>4.6</v>
      </c>
      <c r="AY1380" s="14" t="n">
        <v>6.8</v>
      </c>
      <c r="AZ1380" s="14" t="n">
        <v>10.5</v>
      </c>
      <c r="BA1380" s="14" t="n">
        <v>14.6</v>
      </c>
      <c r="BB1380" s="14" t="n">
        <v>18.1</v>
      </c>
      <c r="BC1380" s="14" t="n">
        <v>20.7</v>
      </c>
      <c r="BD1380" s="14" t="n">
        <v>14.4</v>
      </c>
    </row>
    <row r="1381" customFormat="false" ht="12.8" hidden="false" customHeight="false" outlineLevel="0" collapsed="false">
      <c r="AA1381" s="0" t="n">
        <f aca="false">AA1380+1</f>
        <v>2008</v>
      </c>
      <c r="AB1381" s="25" t="s">
        <v>144</v>
      </c>
      <c r="AC1381" s="14" t="n">
        <v>23.7</v>
      </c>
      <c r="AD1381" s="14" t="n">
        <v>20</v>
      </c>
      <c r="AE1381" s="14" t="n">
        <v>18.8</v>
      </c>
      <c r="AF1381" s="14" t="n">
        <v>12.6</v>
      </c>
      <c r="AG1381" s="14" t="n">
        <v>8.7</v>
      </c>
      <c r="AH1381" s="14" t="n">
        <v>7.1</v>
      </c>
      <c r="AI1381" s="14" t="n">
        <v>5.5</v>
      </c>
      <c r="AJ1381" s="14" t="n">
        <v>5.4</v>
      </c>
      <c r="AK1381" s="14" t="n">
        <v>10.9</v>
      </c>
      <c r="AL1381" s="14" t="n">
        <v>14.6</v>
      </c>
      <c r="AM1381" s="14" t="n">
        <v>17.3</v>
      </c>
      <c r="AN1381" s="14" t="n">
        <v>20.3</v>
      </c>
      <c r="AO1381" s="14" t="n">
        <v>13.7</v>
      </c>
      <c r="AQ1381" s="25" t="s">
        <v>144</v>
      </c>
      <c r="AR1381" s="14" t="n">
        <v>23.7</v>
      </c>
      <c r="AS1381" s="14" t="n">
        <v>20</v>
      </c>
      <c r="AT1381" s="14" t="n">
        <v>18.8</v>
      </c>
      <c r="AU1381" s="14" t="n">
        <v>12.6</v>
      </c>
      <c r="AV1381" s="14" t="n">
        <v>8.7</v>
      </c>
      <c r="AW1381" s="14" t="n">
        <v>7.1</v>
      </c>
      <c r="AX1381" s="14" t="n">
        <v>5.5</v>
      </c>
      <c r="AY1381" s="14" t="n">
        <v>5.4</v>
      </c>
      <c r="AZ1381" s="14" t="n">
        <v>10.9</v>
      </c>
      <c r="BA1381" s="14" t="n">
        <v>14.6</v>
      </c>
      <c r="BB1381" s="14" t="n">
        <v>17.3</v>
      </c>
      <c r="BC1381" s="14" t="n">
        <v>20.3</v>
      </c>
      <c r="BD1381" s="14" t="n">
        <v>13.7</v>
      </c>
    </row>
    <row r="1382" customFormat="false" ht="12.8" hidden="false" customHeight="false" outlineLevel="0" collapsed="false">
      <c r="AA1382" s="0" t="n">
        <f aca="false">AA1381+1</f>
        <v>2009</v>
      </c>
      <c r="AB1382" s="25" t="s">
        <v>145</v>
      </c>
      <c r="AC1382" s="14" t="n">
        <v>22.7</v>
      </c>
      <c r="AD1382" s="14" t="n">
        <v>22.9</v>
      </c>
      <c r="AE1382" s="14" t="n">
        <v>19.4</v>
      </c>
      <c r="AF1382" s="14" t="n">
        <v>14.2</v>
      </c>
      <c r="AG1382" s="14" t="n">
        <v>10</v>
      </c>
      <c r="AH1382" s="14" t="n">
        <v>6.4</v>
      </c>
      <c r="AI1382" s="14" t="n">
        <v>6.4</v>
      </c>
      <c r="AJ1382" s="14" t="n">
        <v>8.6</v>
      </c>
      <c r="AK1382" s="14" t="n">
        <v>10.9</v>
      </c>
      <c r="AL1382" s="14" t="n">
        <v>13.8</v>
      </c>
      <c r="AM1382" s="14" t="n">
        <v>20.4</v>
      </c>
      <c r="AN1382" s="14" t="n">
        <v>20</v>
      </c>
      <c r="AO1382" s="14" t="n">
        <v>14.6</v>
      </c>
      <c r="AQ1382" s="25" t="s">
        <v>145</v>
      </c>
      <c r="AR1382" s="14" t="n">
        <v>22.7</v>
      </c>
      <c r="AS1382" s="14" t="n">
        <v>22.9</v>
      </c>
      <c r="AT1382" s="14" t="n">
        <v>19.4</v>
      </c>
      <c r="AU1382" s="14" t="n">
        <v>14.2</v>
      </c>
      <c r="AV1382" s="14" t="n">
        <v>10</v>
      </c>
      <c r="AW1382" s="14" t="n">
        <v>6.4</v>
      </c>
      <c r="AX1382" s="14" t="n">
        <v>6.4</v>
      </c>
      <c r="AY1382" s="14" t="n">
        <v>8.6</v>
      </c>
      <c r="AZ1382" s="14" t="n">
        <v>10.9</v>
      </c>
      <c r="BA1382" s="14" t="n">
        <v>13.8</v>
      </c>
      <c r="BB1382" s="14" t="n">
        <v>20.4</v>
      </c>
      <c r="BC1382" s="14" t="n">
        <v>20</v>
      </c>
      <c r="BD1382" s="14" t="n">
        <v>14.6</v>
      </c>
    </row>
    <row r="1383" customFormat="false" ht="12.8" hidden="false" customHeight="false" outlineLevel="0" collapsed="false">
      <c r="AA1383" s="0" t="n">
        <f aca="false">AA1382+1</f>
        <v>2010</v>
      </c>
      <c r="AB1383" s="25" t="s">
        <v>146</v>
      </c>
      <c r="AC1383" s="14" t="n">
        <v>22.7</v>
      </c>
      <c r="AD1383" s="14" t="n">
        <v>22.6</v>
      </c>
      <c r="AE1383" s="14" t="n">
        <v>19</v>
      </c>
      <c r="AF1383" s="14" t="n">
        <v>15.1</v>
      </c>
      <c r="AG1383" s="14" t="n">
        <v>9.3</v>
      </c>
      <c r="AH1383" s="14" t="n">
        <v>6.2</v>
      </c>
      <c r="AI1383" s="14" t="n">
        <v>5.4</v>
      </c>
      <c r="AJ1383" s="14" t="n">
        <v>6.7</v>
      </c>
      <c r="AK1383" s="14" t="n">
        <v>10.5</v>
      </c>
      <c r="AL1383" s="14" t="n">
        <v>13.5</v>
      </c>
      <c r="AM1383" s="14" t="n">
        <v>16.6</v>
      </c>
      <c r="AN1383" s="14" t="n">
        <v>18.7</v>
      </c>
      <c r="AO1383" s="14" t="n">
        <v>13.9</v>
      </c>
      <c r="AQ1383" s="25" t="s">
        <v>146</v>
      </c>
      <c r="AR1383" s="14" t="n">
        <v>22.7</v>
      </c>
      <c r="AS1383" s="14" t="n">
        <v>22.6</v>
      </c>
      <c r="AT1383" s="14" t="n">
        <v>19</v>
      </c>
      <c r="AU1383" s="14" t="n">
        <v>15.1</v>
      </c>
      <c r="AV1383" s="14" t="n">
        <v>9.3</v>
      </c>
      <c r="AW1383" s="14" t="n">
        <v>6.2</v>
      </c>
      <c r="AX1383" s="14" t="n">
        <v>5.4</v>
      </c>
      <c r="AY1383" s="14" t="n">
        <v>6.7</v>
      </c>
      <c r="AZ1383" s="14" t="n">
        <v>10.5</v>
      </c>
      <c r="BA1383" s="14" t="n">
        <v>13.5</v>
      </c>
      <c r="BB1383" s="14" t="n">
        <v>16.6</v>
      </c>
      <c r="BC1383" s="14" t="n">
        <v>18.7</v>
      </c>
      <c r="BD1383" s="14" t="n">
        <v>13.9</v>
      </c>
    </row>
    <row r="1384" customFormat="false" ht="12.8" hidden="false" customHeight="false" outlineLevel="0" collapsed="false">
      <c r="AA1384" s="0" t="n">
        <f aca="false">AA1383+1</f>
        <v>2011</v>
      </c>
      <c r="AB1384" s="25" t="s">
        <v>147</v>
      </c>
      <c r="AC1384" s="14" t="n">
        <v>24.3</v>
      </c>
      <c r="AD1384" s="14" t="n">
        <v>22.6</v>
      </c>
      <c r="AE1384" s="14" t="n">
        <v>19</v>
      </c>
      <c r="AF1384" s="14" t="n">
        <v>12.3</v>
      </c>
      <c r="AG1384" s="14" t="n">
        <v>8.4</v>
      </c>
      <c r="AH1384" s="14" t="n">
        <v>4.7</v>
      </c>
      <c r="AI1384" s="14" t="n">
        <v>5.2</v>
      </c>
      <c r="AJ1384" s="14" t="n">
        <v>7.4</v>
      </c>
      <c r="AK1384" s="14" t="n">
        <v>9.8</v>
      </c>
      <c r="AL1384" s="14" t="n">
        <v>14.5</v>
      </c>
      <c r="AM1384" s="14" t="n">
        <v>18</v>
      </c>
      <c r="AN1384" s="14" t="n">
        <v>19.5</v>
      </c>
      <c r="AO1384" s="14" t="n">
        <v>13.8</v>
      </c>
      <c r="AQ1384" s="25" t="s">
        <v>147</v>
      </c>
      <c r="AR1384" s="14" t="n">
        <v>24.3</v>
      </c>
      <c r="AS1384" s="14" t="n">
        <v>22.6</v>
      </c>
      <c r="AT1384" s="14" t="n">
        <v>19</v>
      </c>
      <c r="AU1384" s="14" t="n">
        <v>12.3</v>
      </c>
      <c r="AV1384" s="14" t="n">
        <v>8.4</v>
      </c>
      <c r="AW1384" s="14" t="n">
        <v>4.7</v>
      </c>
      <c r="AX1384" s="14" t="n">
        <v>5.2</v>
      </c>
      <c r="AY1384" s="14" t="n">
        <v>7.4</v>
      </c>
      <c r="AZ1384" s="14" t="n">
        <v>9.8</v>
      </c>
      <c r="BA1384" s="14" t="n">
        <v>14.5</v>
      </c>
      <c r="BB1384" s="14" t="n">
        <v>18</v>
      </c>
      <c r="BC1384" s="14" t="n">
        <v>19.5</v>
      </c>
      <c r="BD1384" s="14" t="n">
        <v>13.8</v>
      </c>
    </row>
    <row r="1385" customFormat="false" ht="12.8" hidden="false" customHeight="false" outlineLevel="0" collapsed="false">
      <c r="AA1385" s="0" t="n">
        <f aca="false">AA1384+1</f>
        <v>2012</v>
      </c>
      <c r="AB1385" s="25" t="s">
        <v>148</v>
      </c>
      <c r="AC1385" s="14" t="n">
        <v>22.9</v>
      </c>
      <c r="AD1385" s="14" t="n">
        <v>21</v>
      </c>
      <c r="AE1385" s="14" t="n">
        <v>17.2</v>
      </c>
      <c r="AF1385" s="14" t="n">
        <v>13.4</v>
      </c>
      <c r="AG1385" s="14" t="n">
        <v>6.8</v>
      </c>
      <c r="AH1385" s="14" t="n">
        <v>4.4</v>
      </c>
      <c r="AI1385" s="14" t="n">
        <v>3.1</v>
      </c>
      <c r="AJ1385" s="14" t="n">
        <v>4.9</v>
      </c>
      <c r="AK1385" s="14" t="n">
        <v>9.6</v>
      </c>
      <c r="AL1385" s="14" t="n">
        <v>13.4</v>
      </c>
      <c r="AM1385" s="14" t="n">
        <v>19.3</v>
      </c>
      <c r="AN1385" s="14" t="n">
        <v>20.7</v>
      </c>
      <c r="AO1385" s="14" t="n">
        <v>13.1</v>
      </c>
      <c r="AQ1385" s="25" t="s">
        <v>148</v>
      </c>
      <c r="AR1385" s="14" t="n">
        <v>22.9</v>
      </c>
      <c r="AS1385" s="14" t="n">
        <v>21</v>
      </c>
      <c r="AT1385" s="14" t="n">
        <v>17.2</v>
      </c>
      <c r="AU1385" s="14" t="n">
        <v>13.4</v>
      </c>
      <c r="AV1385" s="14" t="n">
        <v>6.8</v>
      </c>
      <c r="AW1385" s="14" t="n">
        <v>4.4</v>
      </c>
      <c r="AX1385" s="14" t="n">
        <v>3.1</v>
      </c>
      <c r="AY1385" s="14" t="n">
        <v>4.9</v>
      </c>
      <c r="AZ1385" s="14" t="n">
        <v>9.6</v>
      </c>
      <c r="BA1385" s="14" t="n">
        <v>13.4</v>
      </c>
      <c r="BB1385" s="14" t="n">
        <v>19.3</v>
      </c>
      <c r="BC1385" s="14" t="n">
        <v>20.7</v>
      </c>
      <c r="BD1385" s="14" t="n">
        <v>13.1</v>
      </c>
    </row>
    <row r="1386" customFormat="false" ht="12.8" hidden="false" customHeight="false" outlineLevel="0" collapsed="false">
      <c r="AA1386" s="0" t="n">
        <f aca="false">AA1385+1</f>
        <v>2013</v>
      </c>
      <c r="AB1386" s="25" t="s">
        <v>149</v>
      </c>
      <c r="AC1386" s="14" t="n">
        <v>22.6</v>
      </c>
      <c r="AD1386" s="14" t="n">
        <v>22</v>
      </c>
      <c r="AE1386" s="14" t="n">
        <v>18.6</v>
      </c>
      <c r="AF1386" s="14" t="n">
        <v>14.2</v>
      </c>
      <c r="AG1386" s="14" t="n">
        <v>11.4</v>
      </c>
      <c r="AH1386" s="14" t="n">
        <v>8.1</v>
      </c>
      <c r="AI1386" s="14" t="n">
        <v>5.9</v>
      </c>
      <c r="AJ1386" s="14" t="n">
        <v>7.2</v>
      </c>
      <c r="AK1386" s="14" t="n">
        <v>12.8</v>
      </c>
      <c r="AL1386" s="14" t="n">
        <v>12.4</v>
      </c>
      <c r="AM1386" s="14" t="n">
        <v>15.6</v>
      </c>
      <c r="AN1386" s="14" t="n">
        <v>20.4</v>
      </c>
      <c r="AO1386" s="14" t="n">
        <v>14.3</v>
      </c>
      <c r="AQ1386" s="25" t="s">
        <v>149</v>
      </c>
      <c r="AR1386" s="14" t="n">
        <v>22.6</v>
      </c>
      <c r="AS1386" s="14" t="n">
        <v>22</v>
      </c>
      <c r="AT1386" s="14" t="n">
        <v>18.6</v>
      </c>
      <c r="AU1386" s="14" t="n">
        <v>14.2</v>
      </c>
      <c r="AV1386" s="14" t="n">
        <v>11.4</v>
      </c>
      <c r="AW1386" s="14" t="n">
        <v>8.1</v>
      </c>
      <c r="AX1386" s="14" t="n">
        <v>5.9</v>
      </c>
      <c r="AY1386" s="14" t="n">
        <v>7.2</v>
      </c>
      <c r="AZ1386" s="14" t="n">
        <v>12.8</v>
      </c>
      <c r="BA1386" s="14" t="n">
        <v>12.4</v>
      </c>
      <c r="BB1386" s="14" t="n">
        <v>15.6</v>
      </c>
      <c r="BC1386" s="14" t="n">
        <v>20.4</v>
      </c>
      <c r="BD1386" s="14" t="n">
        <v>14.3</v>
      </c>
    </row>
    <row r="1387" customFormat="false" ht="12.8" hidden="false" customHeight="false" outlineLevel="0" collapsed="false">
      <c r="AA1387" s="0" t="n">
        <f aca="false">AA1386+1</f>
        <v>2014</v>
      </c>
      <c r="AB1387" s="25" t="s">
        <v>150</v>
      </c>
      <c r="AC1387" s="14" t="n">
        <v>24.1</v>
      </c>
      <c r="AD1387" s="14" t="n">
        <v>22.9</v>
      </c>
      <c r="AE1387" s="14" t="n">
        <v>19.2</v>
      </c>
      <c r="AF1387" s="14" t="n">
        <v>15.6</v>
      </c>
      <c r="AG1387" s="14" t="n">
        <v>11.3</v>
      </c>
      <c r="AH1387" s="14" t="n">
        <v>6.2</v>
      </c>
      <c r="AI1387" s="14" t="n">
        <v>4</v>
      </c>
      <c r="AJ1387" s="14" t="n">
        <v>5.5</v>
      </c>
      <c r="AK1387" s="14" t="n">
        <v>10.7</v>
      </c>
      <c r="AL1387" s="14" t="n">
        <v>14.7</v>
      </c>
      <c r="AM1387" s="14" t="n">
        <v>18.2</v>
      </c>
      <c r="AN1387" s="14" t="n">
        <v>20.7</v>
      </c>
      <c r="AO1387" s="14" t="n">
        <v>14.4</v>
      </c>
      <c r="AQ1387" s="25" t="s">
        <v>150</v>
      </c>
      <c r="AR1387" s="14" t="n">
        <v>24.1</v>
      </c>
      <c r="AS1387" s="14" t="n">
        <v>22.9</v>
      </c>
      <c r="AT1387" s="14" t="n">
        <v>19.2</v>
      </c>
      <c r="AU1387" s="14" t="n">
        <v>15.6</v>
      </c>
      <c r="AV1387" s="14" t="n">
        <v>11.3</v>
      </c>
      <c r="AW1387" s="14" t="n">
        <v>6.2</v>
      </c>
      <c r="AX1387" s="14" t="n">
        <v>4</v>
      </c>
      <c r="AY1387" s="14" t="n">
        <v>5.5</v>
      </c>
      <c r="AZ1387" s="14" t="n">
        <v>10.7</v>
      </c>
      <c r="BA1387" s="14" t="n">
        <v>14.7</v>
      </c>
      <c r="BB1387" s="14" t="n">
        <v>18.2</v>
      </c>
      <c r="BC1387" s="14" t="n">
        <v>20.7</v>
      </c>
      <c r="BD1387" s="14" t="n">
        <v>14.4</v>
      </c>
    </row>
    <row r="1388" customFormat="false" ht="12.8" hidden="false" customHeight="false" outlineLevel="0" collapsed="false">
      <c r="AA1388" s="0" t="n">
        <f aca="false">AA1387+1</f>
        <v>2015</v>
      </c>
      <c r="AB1388" s="25" t="s">
        <v>151</v>
      </c>
      <c r="AC1388" s="14" t="n">
        <v>21.8</v>
      </c>
      <c r="AD1388" s="14" t="n">
        <v>22.4</v>
      </c>
      <c r="AE1388" s="14" t="n">
        <v>17.4</v>
      </c>
      <c r="AF1388" s="14" t="n">
        <v>13</v>
      </c>
      <c r="AG1388" s="14" t="n">
        <v>10.2</v>
      </c>
      <c r="AH1388" s="14" t="n">
        <v>7.4</v>
      </c>
      <c r="AI1388" s="14" t="n">
        <v>4.3</v>
      </c>
      <c r="AJ1388" s="14" t="n">
        <v>6.6</v>
      </c>
      <c r="AK1388" s="14" t="n">
        <v>9</v>
      </c>
      <c r="AL1388" s="14" t="n">
        <v>17.2</v>
      </c>
      <c r="AM1388" s="14" t="n">
        <v>18.3</v>
      </c>
      <c r="AN1388" s="14" t="n">
        <v>21.6</v>
      </c>
      <c r="AO1388" s="14" t="n">
        <v>14.1</v>
      </c>
      <c r="AQ1388" s="25" t="s">
        <v>151</v>
      </c>
      <c r="AR1388" s="14" t="n">
        <v>21.8</v>
      </c>
      <c r="AS1388" s="14" t="n">
        <v>22.4</v>
      </c>
      <c r="AT1388" s="14" t="n">
        <v>17.4</v>
      </c>
      <c r="AU1388" s="14" t="n">
        <v>13</v>
      </c>
      <c r="AV1388" s="14" t="n">
        <v>10.2</v>
      </c>
      <c r="AW1388" s="14" t="n">
        <v>7.4</v>
      </c>
      <c r="AX1388" s="14" t="n">
        <v>4.3</v>
      </c>
      <c r="AY1388" s="14" t="n">
        <v>6.6</v>
      </c>
      <c r="AZ1388" s="14" t="n">
        <v>9</v>
      </c>
      <c r="BA1388" s="14" t="n">
        <v>17.2</v>
      </c>
      <c r="BB1388" s="14" t="n">
        <v>18.3</v>
      </c>
      <c r="BC1388" s="14" t="n">
        <v>21.6</v>
      </c>
      <c r="BD1388" s="14" t="n">
        <v>14.1</v>
      </c>
    </row>
    <row r="1389" customFormat="false" ht="12.8" hidden="false" customHeight="false" outlineLevel="0" collapsed="false">
      <c r="AA1389" s="0" t="n">
        <f aca="false">AA1388+1</f>
        <v>2016</v>
      </c>
      <c r="AB1389" s="25" t="s">
        <v>152</v>
      </c>
      <c r="AC1389" s="14" t="n">
        <v>22.4</v>
      </c>
      <c r="AD1389" s="14" t="n">
        <v>21.8</v>
      </c>
      <c r="AE1389" s="14" t="n">
        <v>20.8</v>
      </c>
      <c r="AF1389" s="14" t="n">
        <v>14.7</v>
      </c>
      <c r="AG1389" s="14" t="n">
        <v>10.9</v>
      </c>
      <c r="AH1389" s="14" t="n">
        <v>7.7</v>
      </c>
      <c r="AI1389" s="14" t="n">
        <v>5.3</v>
      </c>
      <c r="AJ1389" s="14" t="n">
        <v>6.7</v>
      </c>
      <c r="AK1389" s="14" t="n">
        <v>9.7</v>
      </c>
      <c r="AL1389" s="14" t="n">
        <v>11.8</v>
      </c>
      <c r="AM1389" s="14" t="n">
        <v>16.1</v>
      </c>
      <c r="AN1389" s="14" t="n">
        <v>21.8</v>
      </c>
      <c r="AO1389" s="14" t="n">
        <v>14.1</v>
      </c>
      <c r="AQ1389" s="25" t="s">
        <v>152</v>
      </c>
      <c r="AR1389" s="14" t="n">
        <v>22.4</v>
      </c>
      <c r="AS1389" s="14" t="n">
        <v>21.8</v>
      </c>
      <c r="AT1389" s="14" t="n">
        <v>20.8</v>
      </c>
      <c r="AU1389" s="14" t="n">
        <v>14.7</v>
      </c>
      <c r="AV1389" s="14" t="n">
        <v>10.9</v>
      </c>
      <c r="AW1389" s="14" t="n">
        <v>7.7</v>
      </c>
      <c r="AX1389" s="14" t="n">
        <v>5.3</v>
      </c>
      <c r="AY1389" s="14" t="n">
        <v>6.7</v>
      </c>
      <c r="AZ1389" s="14" t="n">
        <v>9.7</v>
      </c>
      <c r="BA1389" s="14" t="n">
        <v>11.8</v>
      </c>
      <c r="BB1389" s="14" t="n">
        <v>16.1</v>
      </c>
      <c r="BC1389" s="14" t="n">
        <v>21.8</v>
      </c>
      <c r="BD1389" s="14" t="n">
        <v>14.1</v>
      </c>
    </row>
    <row r="1390" customFormat="false" ht="12.8" hidden="false" customHeight="false" outlineLevel="0" collapsed="false">
      <c r="AA1390" s="0" t="n">
        <f aca="false">AA1389+1</f>
        <v>2017</v>
      </c>
      <c r="AB1390" s="25" t="s">
        <v>153</v>
      </c>
      <c r="AC1390" s="14" t="n">
        <v>24.2</v>
      </c>
      <c r="AD1390" s="14" t="n">
        <v>22.1</v>
      </c>
      <c r="AE1390" s="14" t="n">
        <v>20.2</v>
      </c>
      <c r="AF1390" s="14" t="n">
        <v>13.4</v>
      </c>
      <c r="AG1390" s="14" t="n">
        <v>8.3</v>
      </c>
      <c r="AH1390" s="14" t="n">
        <v>4.7</v>
      </c>
      <c r="AI1390" s="14" t="n">
        <v>4.7</v>
      </c>
      <c r="AJ1390" s="14" t="n">
        <v>5.7</v>
      </c>
      <c r="AK1390" s="14" t="n">
        <v>10.2</v>
      </c>
      <c r="AL1390" s="14" t="n">
        <v>14.3</v>
      </c>
      <c r="AM1390" s="14" t="n">
        <v>18.6</v>
      </c>
      <c r="AN1390" s="14" t="n">
        <v>20.7</v>
      </c>
      <c r="AO1390" s="14" t="n">
        <v>13.9</v>
      </c>
      <c r="AQ1390" s="25" t="s">
        <v>153</v>
      </c>
      <c r="AR1390" s="14" t="n">
        <v>24.2</v>
      </c>
      <c r="AS1390" s="14" t="n">
        <v>22.1</v>
      </c>
      <c r="AT1390" s="14" t="n">
        <v>20.2</v>
      </c>
      <c r="AU1390" s="14" t="n">
        <v>13.4</v>
      </c>
      <c r="AV1390" s="14" t="n">
        <v>8.3</v>
      </c>
      <c r="AW1390" s="14" t="n">
        <v>4.7</v>
      </c>
      <c r="AX1390" s="14" t="n">
        <v>4.7</v>
      </c>
      <c r="AY1390" s="14" t="n">
        <v>5.7</v>
      </c>
      <c r="AZ1390" s="14" t="n">
        <v>10.2</v>
      </c>
      <c r="BA1390" s="14" t="n">
        <v>14.3</v>
      </c>
      <c r="BB1390" s="14" t="n">
        <v>18.6</v>
      </c>
      <c r="BC1390" s="14" t="n">
        <v>20.7</v>
      </c>
      <c r="BD1390" s="14" t="n">
        <v>13.9</v>
      </c>
    </row>
    <row r="1391" customFormat="false" ht="12.8" hidden="false" customHeight="false" outlineLevel="0" collapsed="false">
      <c r="AA1391" s="0" t="n">
        <f aca="false">AA1390+1</f>
        <v>2018</v>
      </c>
      <c r="AB1391" s="25" t="s">
        <v>154</v>
      </c>
      <c r="AC1391" s="14" t="n">
        <v>24.3</v>
      </c>
      <c r="AD1391" s="14" t="n">
        <v>21.8</v>
      </c>
      <c r="AE1391" s="14" t="n">
        <v>19</v>
      </c>
      <c r="AF1391" s="14" t="n">
        <v>16.2</v>
      </c>
      <c r="AG1391" s="14" t="n">
        <v>7.6</v>
      </c>
      <c r="AH1391" s="14" t="n">
        <v>5</v>
      </c>
      <c r="AI1391" s="14" t="n">
        <v>3.2</v>
      </c>
      <c r="AJ1391" s="14" t="n">
        <v>5.9</v>
      </c>
      <c r="AK1391" s="14" t="n">
        <v>7.8</v>
      </c>
      <c r="AL1391" s="14" t="n">
        <v>15.3</v>
      </c>
      <c r="AM1391" s="14" t="n">
        <v>17.1</v>
      </c>
      <c r="AN1391" s="14" t="n">
        <v>22.7</v>
      </c>
      <c r="AO1391" s="14" t="n">
        <v>13.8</v>
      </c>
      <c r="AQ1391" s="25" t="s">
        <v>154</v>
      </c>
      <c r="AR1391" s="14" t="n">
        <v>24.3</v>
      </c>
      <c r="AS1391" s="14" t="n">
        <v>21.8</v>
      </c>
      <c r="AT1391" s="14" t="n">
        <v>19</v>
      </c>
      <c r="AU1391" s="14" t="n">
        <v>16.2</v>
      </c>
      <c r="AV1391" s="14" t="n">
        <v>7.6</v>
      </c>
      <c r="AW1391" s="14" t="n">
        <v>5</v>
      </c>
      <c r="AX1391" s="14" t="n">
        <v>3.2</v>
      </c>
      <c r="AY1391" s="14" t="n">
        <v>5.9</v>
      </c>
      <c r="AZ1391" s="14" t="n">
        <v>7.8</v>
      </c>
      <c r="BA1391" s="14" t="n">
        <v>15.3</v>
      </c>
      <c r="BB1391" s="14" t="n">
        <v>17.1</v>
      </c>
      <c r="BC1391" s="14" t="n">
        <v>22.7</v>
      </c>
      <c r="BD1391" s="14" t="n">
        <v>13.8</v>
      </c>
    </row>
    <row r="1392" customFormat="false" ht="12.8" hidden="false" customHeight="false" outlineLevel="0" collapsed="false">
      <c r="AA1392" s="0" t="n">
        <f aca="false">AA1391+1</f>
        <v>2019</v>
      </c>
      <c r="AB1392" s="25" t="s">
        <v>155</v>
      </c>
      <c r="AC1392" s="14" t="n">
        <v>24.9</v>
      </c>
      <c r="AD1392" s="14" t="n">
        <v>21.5</v>
      </c>
      <c r="AE1392" s="14" t="n">
        <v>19</v>
      </c>
      <c r="AF1392" s="14" t="n">
        <v>14.8</v>
      </c>
      <c r="AG1392" s="14" t="n">
        <v>8.8</v>
      </c>
      <c r="AH1392" s="26"/>
      <c r="AQ1392" s="25" t="s">
        <v>155</v>
      </c>
      <c r="AR1392" s="14" t="n">
        <v>24.9</v>
      </c>
      <c r="AS1392" s="14" t="n">
        <v>21.5</v>
      </c>
      <c r="AT1392" s="14" t="n">
        <v>19</v>
      </c>
      <c r="AU1392" s="14" t="n">
        <v>14.8</v>
      </c>
      <c r="AV1392" s="14" t="n">
        <v>8.8</v>
      </c>
      <c r="AW1392" s="26"/>
    </row>
    <row r="1393" customFormat="false" ht="12.8" hidden="false" customHeight="false" outlineLevel="0" collapsed="false">
      <c r="AA1393" s="0" t="n">
        <f aca="false">AA1392+1</f>
        <v>2020</v>
      </c>
    </row>
    <row r="1399" customFormat="false" ht="12.8" hidden="false" customHeight="false" outlineLevel="0" collapsed="false">
      <c r="AB1399" s="0" t="s">
        <v>6</v>
      </c>
    </row>
    <row r="1401" customFormat="false" ht="12.8" hidden="false" customHeight="false" outlineLevel="0" collapsed="false">
      <c r="AA1401" s="0" t="n">
        <v>1863</v>
      </c>
      <c r="AB1401" s="13" t="n">
        <v>1863</v>
      </c>
      <c r="AC1401" s="14" t="n">
        <v>26.8</v>
      </c>
      <c r="AD1401" s="14" t="n">
        <v>26.2</v>
      </c>
      <c r="AE1401" s="14" t="n">
        <v>23.9</v>
      </c>
      <c r="AF1401" s="14" t="n">
        <v>23.2</v>
      </c>
      <c r="AG1401" s="14" t="n">
        <v>17.2</v>
      </c>
      <c r="AH1401" s="14" t="n">
        <v>14.2</v>
      </c>
      <c r="AI1401" s="14" t="n">
        <v>12.9</v>
      </c>
      <c r="AJ1401" s="14" t="n">
        <v>13.7</v>
      </c>
      <c r="AK1401" s="14" t="n">
        <v>15.7</v>
      </c>
      <c r="AL1401" s="14" t="n">
        <v>18.7</v>
      </c>
      <c r="AM1401" s="14" t="n">
        <v>22.8</v>
      </c>
      <c r="AN1401" s="14" t="n">
        <v>24.3</v>
      </c>
      <c r="AO1401" s="14" t="n">
        <v>20</v>
      </c>
    </row>
    <row r="1402" customFormat="false" ht="12.8" hidden="false" customHeight="false" outlineLevel="0" collapsed="false">
      <c r="AA1402" s="0" t="n">
        <f aca="false">AA1401+1</f>
        <v>1864</v>
      </c>
      <c r="AB1402" s="13" t="n">
        <v>1864</v>
      </c>
      <c r="AC1402" s="14" t="n">
        <v>26.2</v>
      </c>
      <c r="AD1402" s="14" t="n">
        <v>24.8</v>
      </c>
      <c r="AE1402" s="14" t="n">
        <v>24.1</v>
      </c>
      <c r="AF1402" s="14" t="n">
        <v>20</v>
      </c>
      <c r="AG1402" s="14" t="n">
        <v>16.6</v>
      </c>
      <c r="AH1402" s="14" t="n">
        <v>12.7</v>
      </c>
      <c r="AI1402" s="14" t="n">
        <v>12.8</v>
      </c>
      <c r="AJ1402" s="14" t="n">
        <v>13.2</v>
      </c>
      <c r="AK1402" s="14" t="n">
        <v>18.2</v>
      </c>
      <c r="AL1402" s="14" t="n">
        <v>18.9</v>
      </c>
      <c r="AM1402" s="14" t="n">
        <v>24.4</v>
      </c>
      <c r="AN1402" s="14" t="n">
        <v>24.2</v>
      </c>
      <c r="AO1402" s="14" t="n">
        <v>19.7</v>
      </c>
    </row>
    <row r="1403" customFormat="false" ht="12.8" hidden="false" customHeight="false" outlineLevel="0" collapsed="false">
      <c r="AA1403" s="0" t="n">
        <f aca="false">AA1402+1</f>
        <v>1865</v>
      </c>
      <c r="AB1403" s="13" t="n">
        <v>1865</v>
      </c>
      <c r="AC1403" s="14" t="n">
        <v>25.7</v>
      </c>
      <c r="AD1403" s="14" t="n">
        <v>25.9</v>
      </c>
      <c r="AE1403" s="14" t="n">
        <v>26.1</v>
      </c>
      <c r="AF1403" s="14" t="n">
        <v>23.1</v>
      </c>
      <c r="AG1403" s="14" t="n">
        <v>14.8</v>
      </c>
      <c r="AH1403" s="14" t="n">
        <v>13.7</v>
      </c>
      <c r="AI1403" s="14" t="n">
        <v>12.3</v>
      </c>
      <c r="AJ1403" s="14" t="n">
        <v>15.6</v>
      </c>
      <c r="AK1403" s="14" t="n">
        <v>17.1</v>
      </c>
      <c r="AL1403" s="14" t="n">
        <v>20</v>
      </c>
      <c r="AM1403" s="14" t="n">
        <v>26.3</v>
      </c>
      <c r="AN1403" s="14" t="n">
        <v>21.2</v>
      </c>
      <c r="AO1403" s="14" t="n">
        <v>20.2</v>
      </c>
    </row>
    <row r="1404" customFormat="false" ht="12.8" hidden="false" customHeight="false" outlineLevel="0" collapsed="false">
      <c r="AA1404" s="0" t="n">
        <f aca="false">AA1403+1</f>
        <v>1866</v>
      </c>
      <c r="AB1404" s="13" t="n">
        <v>1866</v>
      </c>
      <c r="AC1404" s="14" t="n">
        <v>27.8</v>
      </c>
      <c r="AD1404" s="14" t="n">
        <v>29.7</v>
      </c>
      <c r="AE1404" s="14" t="n">
        <v>24.9</v>
      </c>
      <c r="AF1404" s="14" t="n">
        <v>22.9</v>
      </c>
      <c r="AG1404" s="14" t="n">
        <v>18.7</v>
      </c>
      <c r="AH1404" s="14" t="n">
        <v>14.3</v>
      </c>
      <c r="AI1404" s="14" t="n">
        <v>13.6</v>
      </c>
      <c r="AJ1404" s="14" t="n">
        <v>20.6</v>
      </c>
      <c r="AK1404" s="14" t="n">
        <v>17.1</v>
      </c>
      <c r="AL1404" s="14" t="n">
        <v>20.2</v>
      </c>
      <c r="AM1404" s="14" t="n">
        <v>21</v>
      </c>
      <c r="AN1404" s="14" t="n">
        <v>25.9</v>
      </c>
      <c r="AO1404" s="14" t="n">
        <v>21.4</v>
      </c>
    </row>
    <row r="1405" customFormat="false" ht="12.8" hidden="false" customHeight="false" outlineLevel="0" collapsed="false">
      <c r="AA1405" s="0" t="n">
        <f aca="false">AA1404+1</f>
        <v>1867</v>
      </c>
      <c r="AB1405" s="13" t="n">
        <v>1867</v>
      </c>
      <c r="AC1405" s="14" t="n">
        <v>28.2</v>
      </c>
      <c r="AD1405" s="14" t="n">
        <v>22.3</v>
      </c>
      <c r="AE1405" s="14" t="n">
        <v>22.6</v>
      </c>
      <c r="AF1405" s="14" t="n">
        <v>21.3</v>
      </c>
      <c r="AG1405" s="14" t="n">
        <v>18.4</v>
      </c>
      <c r="AH1405" s="14" t="n">
        <v>16.6</v>
      </c>
      <c r="AI1405" s="14" t="n">
        <v>15.5</v>
      </c>
      <c r="AJ1405" s="14" t="n">
        <v>16</v>
      </c>
      <c r="AK1405" s="14" t="n">
        <v>15.7</v>
      </c>
      <c r="AL1405" s="14" t="n">
        <v>21.1</v>
      </c>
      <c r="AM1405" s="14" t="n">
        <v>23.9</v>
      </c>
      <c r="AN1405" s="14" t="n">
        <v>24.6</v>
      </c>
      <c r="AO1405" s="14" t="n">
        <v>20.5</v>
      </c>
    </row>
    <row r="1406" customFormat="false" ht="12.8" hidden="false" customHeight="false" outlineLevel="0" collapsed="false">
      <c r="AA1406" s="0" t="n">
        <f aca="false">AA1405+1</f>
        <v>1868</v>
      </c>
      <c r="AB1406" s="13" t="n">
        <v>1868</v>
      </c>
      <c r="AC1406" s="14" t="n">
        <v>23.8</v>
      </c>
      <c r="AD1406" s="14" t="n">
        <v>27.1</v>
      </c>
      <c r="AE1406" s="14" t="n">
        <v>27.6</v>
      </c>
      <c r="AF1406" s="14" t="n">
        <v>20.8</v>
      </c>
      <c r="AG1406" s="14" t="n">
        <v>19.1</v>
      </c>
      <c r="AH1406" s="14" t="n">
        <v>14.2</v>
      </c>
      <c r="AI1406" s="14" t="n">
        <v>13</v>
      </c>
      <c r="AJ1406" s="14" t="n">
        <v>15.1</v>
      </c>
      <c r="AK1406" s="14" t="n">
        <v>18.4</v>
      </c>
      <c r="AL1406" s="14" t="n">
        <v>22.3</v>
      </c>
      <c r="AM1406" s="14" t="n">
        <v>24.2</v>
      </c>
      <c r="AN1406" s="14" t="n">
        <v>26.3</v>
      </c>
      <c r="AO1406" s="14" t="n">
        <v>21</v>
      </c>
    </row>
    <row r="1407" customFormat="false" ht="12.8" hidden="false" customHeight="false" outlineLevel="0" collapsed="false">
      <c r="AA1407" s="0" t="n">
        <f aca="false">AA1406+1</f>
        <v>1869</v>
      </c>
      <c r="AB1407" s="13" t="n">
        <v>1869</v>
      </c>
      <c r="AC1407" s="14" t="n">
        <v>29</v>
      </c>
      <c r="AD1407" s="14" t="n">
        <v>26.5</v>
      </c>
      <c r="AE1407" s="14" t="n">
        <v>25.7</v>
      </c>
      <c r="AF1407" s="14" t="n">
        <v>21.1</v>
      </c>
      <c r="AG1407" s="14" t="n">
        <v>16.2</v>
      </c>
      <c r="AH1407" s="14" t="n">
        <v>15</v>
      </c>
      <c r="AI1407" s="14" t="n">
        <v>14.3</v>
      </c>
      <c r="AJ1407" s="14" t="n">
        <v>16.1</v>
      </c>
      <c r="AK1407" s="14" t="n">
        <v>18.5</v>
      </c>
      <c r="AL1407" s="14" t="n">
        <v>20.4</v>
      </c>
      <c r="AM1407" s="14" t="n">
        <v>25.2</v>
      </c>
      <c r="AN1407" s="14" t="n">
        <v>27.2</v>
      </c>
      <c r="AO1407" s="14" t="n">
        <v>21.3</v>
      </c>
    </row>
    <row r="1408" customFormat="false" ht="12.8" hidden="false" customHeight="false" outlineLevel="0" collapsed="false">
      <c r="AA1408" s="0" t="n">
        <f aca="false">AA1407+1</f>
        <v>1870</v>
      </c>
      <c r="AB1408" s="13" t="n">
        <v>1870</v>
      </c>
      <c r="AC1408" s="14" t="n">
        <v>28.4</v>
      </c>
      <c r="AD1408" s="14" t="n">
        <v>29.7</v>
      </c>
      <c r="AE1408" s="14" t="n">
        <v>24.6</v>
      </c>
      <c r="AF1408" s="14" t="n">
        <v>21.7</v>
      </c>
      <c r="AG1408" s="14" t="n">
        <v>16</v>
      </c>
      <c r="AH1408" s="14" t="n">
        <v>14.3</v>
      </c>
      <c r="AI1408" s="21" t="n">
        <f aca="false">(AI1405+AI1406+AI1407+AI1409+AI1410+AI1411)/6</f>
        <v>13.8833333333333</v>
      </c>
      <c r="AJ1408" s="14" t="n">
        <v>13.7</v>
      </c>
      <c r="AK1408" s="14" t="n">
        <v>16.2</v>
      </c>
      <c r="AL1408" s="14" t="n">
        <v>20.7</v>
      </c>
      <c r="AM1408" s="14" t="n">
        <v>22.4</v>
      </c>
      <c r="AN1408" s="14" t="n">
        <v>26.7</v>
      </c>
      <c r="AO1408" s="15" t="n">
        <f aca="false">SUM(AC1408:AN1408)/12</f>
        <v>20.6902777777778</v>
      </c>
    </row>
    <row r="1409" customFormat="false" ht="12.8" hidden="false" customHeight="false" outlineLevel="0" collapsed="false">
      <c r="AA1409" s="0" t="n">
        <f aca="false">AA1408+1</f>
        <v>1871</v>
      </c>
      <c r="AB1409" s="13" t="n">
        <v>1871</v>
      </c>
      <c r="AC1409" s="14" t="n">
        <v>26.4</v>
      </c>
      <c r="AD1409" s="14" t="n">
        <v>27.5</v>
      </c>
      <c r="AE1409" s="14" t="n">
        <v>24.5</v>
      </c>
      <c r="AF1409" s="14" t="n">
        <v>22.6</v>
      </c>
      <c r="AG1409" s="14" t="n">
        <v>18.7</v>
      </c>
      <c r="AH1409" s="14" t="n">
        <v>15.5</v>
      </c>
      <c r="AI1409" s="14" t="n">
        <v>14.3</v>
      </c>
      <c r="AJ1409" s="14" t="n">
        <v>17.3</v>
      </c>
      <c r="AK1409" s="14" t="n">
        <v>18.5</v>
      </c>
      <c r="AL1409" s="14" t="n">
        <v>20.7</v>
      </c>
      <c r="AM1409" s="14" t="n">
        <v>21.7</v>
      </c>
      <c r="AN1409" s="14" t="n">
        <v>28.2</v>
      </c>
      <c r="AO1409" s="14" t="n">
        <v>21.3</v>
      </c>
    </row>
    <row r="1410" customFormat="false" ht="12.8" hidden="false" customHeight="false" outlineLevel="0" collapsed="false">
      <c r="AA1410" s="0" t="n">
        <f aca="false">AA1409+1</f>
        <v>1872</v>
      </c>
      <c r="AB1410" s="13" t="n">
        <v>1872</v>
      </c>
      <c r="AC1410" s="14" t="n">
        <v>28.4</v>
      </c>
      <c r="AD1410" s="14" t="n">
        <v>27.3</v>
      </c>
      <c r="AE1410" s="14" t="n">
        <v>26.2</v>
      </c>
      <c r="AF1410" s="14" t="n">
        <v>20.6</v>
      </c>
      <c r="AG1410" s="14" t="n">
        <v>16.8</v>
      </c>
      <c r="AH1410" s="14" t="n">
        <v>16.2</v>
      </c>
      <c r="AI1410" s="14" t="n">
        <v>12.8</v>
      </c>
      <c r="AJ1410" s="14" t="n">
        <v>12.7</v>
      </c>
      <c r="AK1410" s="14" t="n">
        <v>16.3</v>
      </c>
      <c r="AL1410" s="14" t="n">
        <v>20</v>
      </c>
      <c r="AM1410" s="14" t="n">
        <v>25.9</v>
      </c>
      <c r="AN1410" s="14" t="n">
        <v>23.6</v>
      </c>
      <c r="AO1410" s="14" t="n">
        <v>20.6</v>
      </c>
    </row>
    <row r="1411" customFormat="false" ht="12.8" hidden="false" customHeight="false" outlineLevel="0" collapsed="false">
      <c r="AA1411" s="0" t="n">
        <f aca="false">AA1410+1</f>
        <v>1873</v>
      </c>
      <c r="AB1411" s="13" t="n">
        <v>1873</v>
      </c>
      <c r="AC1411" s="14" t="n">
        <v>26.6</v>
      </c>
      <c r="AD1411" s="14" t="n">
        <v>25.6</v>
      </c>
      <c r="AE1411" s="14" t="n">
        <v>23.6</v>
      </c>
      <c r="AF1411" s="14" t="n">
        <v>18.6</v>
      </c>
      <c r="AG1411" s="14" t="n">
        <v>16.9</v>
      </c>
      <c r="AH1411" s="14" t="n">
        <v>17</v>
      </c>
      <c r="AI1411" s="14" t="n">
        <v>13.4</v>
      </c>
      <c r="AJ1411" s="14" t="n">
        <v>14.9</v>
      </c>
      <c r="AK1411" s="14" t="n">
        <v>17.5</v>
      </c>
      <c r="AL1411" s="14" t="n">
        <v>20.9</v>
      </c>
      <c r="AM1411" s="14" t="n">
        <v>20.1</v>
      </c>
      <c r="AN1411" s="14" t="n">
        <v>28.6</v>
      </c>
      <c r="AO1411" s="14" t="n">
        <v>20.3</v>
      </c>
    </row>
    <row r="1412" customFormat="false" ht="12.8" hidden="false" customHeight="false" outlineLevel="0" collapsed="false">
      <c r="AA1412" s="0" t="n">
        <f aca="false">AA1411+1</f>
        <v>1874</v>
      </c>
      <c r="AB1412" s="13" t="n">
        <v>1874</v>
      </c>
      <c r="AC1412" s="14" t="n">
        <v>27.6</v>
      </c>
      <c r="AD1412" s="14" t="n">
        <v>26.4</v>
      </c>
      <c r="AE1412" s="14" t="n">
        <v>22.3</v>
      </c>
      <c r="AF1412" s="14" t="n">
        <v>22.9</v>
      </c>
      <c r="AG1412" s="14" t="n">
        <v>16.8</v>
      </c>
      <c r="AH1412" s="14" t="n">
        <v>13.6</v>
      </c>
      <c r="AI1412" s="14" t="n">
        <v>12.1</v>
      </c>
      <c r="AJ1412" s="14" t="n">
        <v>13.3</v>
      </c>
      <c r="AK1412" s="14" t="n">
        <v>14</v>
      </c>
      <c r="AL1412" s="14" t="n">
        <v>21.1</v>
      </c>
      <c r="AM1412" s="14" t="n">
        <v>21.4</v>
      </c>
      <c r="AN1412" s="14" t="n">
        <v>25.9</v>
      </c>
      <c r="AO1412" s="14" t="n">
        <v>19.8</v>
      </c>
    </row>
    <row r="1413" customFormat="false" ht="12.8" hidden="false" customHeight="false" outlineLevel="0" collapsed="false">
      <c r="AA1413" s="0" t="n">
        <f aca="false">AA1412+1</f>
        <v>1875</v>
      </c>
      <c r="AB1413" s="13" t="n">
        <v>1875</v>
      </c>
      <c r="AC1413" s="14" t="n">
        <v>28.8</v>
      </c>
      <c r="AD1413" s="14" t="n">
        <v>26.8</v>
      </c>
      <c r="AE1413" s="14" t="n">
        <v>25.3</v>
      </c>
      <c r="AF1413" s="14" t="n">
        <v>21.3</v>
      </c>
      <c r="AG1413" s="14" t="n">
        <v>17</v>
      </c>
      <c r="AH1413" s="14" t="n">
        <v>13.8</v>
      </c>
      <c r="AI1413" s="14" t="n">
        <v>13.8</v>
      </c>
      <c r="AJ1413" s="14" t="n">
        <v>15</v>
      </c>
      <c r="AK1413" s="14" t="n">
        <v>17.7</v>
      </c>
      <c r="AL1413" s="14" t="n">
        <v>20</v>
      </c>
      <c r="AM1413" s="14" t="n">
        <v>22.6</v>
      </c>
      <c r="AN1413" s="14" t="n">
        <v>22.6</v>
      </c>
      <c r="AO1413" s="14" t="n">
        <v>20.4</v>
      </c>
    </row>
    <row r="1414" customFormat="false" ht="12.8" hidden="false" customHeight="false" outlineLevel="0" collapsed="false">
      <c r="AA1414" s="0" t="n">
        <f aca="false">AA1413+1</f>
        <v>1876</v>
      </c>
      <c r="AB1414" s="13" t="n">
        <v>1876</v>
      </c>
      <c r="AC1414" s="14" t="n">
        <v>27.8</v>
      </c>
      <c r="AD1414" s="14" t="n">
        <v>26.7</v>
      </c>
      <c r="AE1414" s="14" t="n">
        <v>28.6</v>
      </c>
      <c r="AF1414" s="14" t="n">
        <v>19.8</v>
      </c>
      <c r="AG1414" s="14" t="n">
        <v>16.2</v>
      </c>
      <c r="AH1414" s="14" t="n">
        <v>13.7</v>
      </c>
      <c r="AI1414" s="14" t="n">
        <v>12.3</v>
      </c>
      <c r="AJ1414" s="14" t="n">
        <v>15.4</v>
      </c>
      <c r="AK1414" s="14" t="n">
        <v>17.6</v>
      </c>
      <c r="AL1414" s="14" t="n">
        <v>19.4</v>
      </c>
      <c r="AM1414" s="14" t="n">
        <v>22.6</v>
      </c>
      <c r="AN1414" s="14" t="n">
        <v>29.4</v>
      </c>
      <c r="AO1414" s="14" t="n">
        <v>20.8</v>
      </c>
    </row>
    <row r="1415" customFormat="false" ht="12.8" hidden="false" customHeight="false" outlineLevel="0" collapsed="false">
      <c r="AA1415" s="0" t="n">
        <f aca="false">AA1414+1</f>
        <v>1877</v>
      </c>
      <c r="AB1415" s="13" t="n">
        <v>1877</v>
      </c>
      <c r="AC1415" s="14" t="n">
        <v>27.6</v>
      </c>
      <c r="AD1415" s="14" t="n">
        <v>28.7</v>
      </c>
      <c r="AE1415" s="14" t="n">
        <v>23.6</v>
      </c>
      <c r="AF1415" s="14" t="n">
        <v>21.1</v>
      </c>
      <c r="AG1415" s="14" t="n">
        <v>16.2</v>
      </c>
      <c r="AH1415" s="14" t="n">
        <v>14.2</v>
      </c>
      <c r="AI1415" s="14" t="n">
        <v>14.3</v>
      </c>
      <c r="AJ1415" s="14" t="n">
        <v>16.6</v>
      </c>
      <c r="AK1415" s="14" t="n">
        <v>14.2</v>
      </c>
      <c r="AL1415" s="14" t="n">
        <v>19.8</v>
      </c>
      <c r="AM1415" s="14" t="n">
        <v>22.2</v>
      </c>
      <c r="AN1415" s="14" t="n">
        <v>25.9</v>
      </c>
      <c r="AO1415" s="14" t="n">
        <v>20.4</v>
      </c>
    </row>
    <row r="1416" customFormat="false" ht="12.8" hidden="false" customHeight="false" outlineLevel="0" collapsed="false">
      <c r="AA1416" s="0" t="n">
        <f aca="false">AA1415+1</f>
        <v>1878</v>
      </c>
      <c r="AB1416" s="13" t="n">
        <v>1878</v>
      </c>
      <c r="AC1416" s="14" t="n">
        <v>30.6</v>
      </c>
      <c r="AD1416" s="14" t="n">
        <v>25.9</v>
      </c>
      <c r="AE1416" s="14" t="n">
        <v>23.9</v>
      </c>
      <c r="AF1416" s="14" t="n">
        <v>21.1</v>
      </c>
      <c r="AG1416" s="14" t="n">
        <v>19.2</v>
      </c>
      <c r="AH1416" s="14" t="n">
        <v>11.7</v>
      </c>
      <c r="AI1416" s="14" t="n">
        <v>13.4</v>
      </c>
      <c r="AJ1416" s="14" t="n">
        <v>15.1</v>
      </c>
      <c r="AK1416" s="14" t="n">
        <v>18.1</v>
      </c>
      <c r="AL1416" s="14" t="n">
        <v>21.2</v>
      </c>
      <c r="AM1416" s="14" t="n">
        <v>23.9</v>
      </c>
      <c r="AN1416" s="14" t="n">
        <v>25.5</v>
      </c>
      <c r="AO1416" s="14" t="n">
        <v>20.8</v>
      </c>
    </row>
    <row r="1417" customFormat="false" ht="12.8" hidden="false" customHeight="false" outlineLevel="0" collapsed="false">
      <c r="AA1417" s="0" t="n">
        <f aca="false">AA1416+1</f>
        <v>1879</v>
      </c>
      <c r="AB1417" s="13" t="n">
        <v>1879</v>
      </c>
      <c r="AC1417" s="14" t="n">
        <v>28.8</v>
      </c>
      <c r="AD1417" s="14" t="n">
        <v>28.9</v>
      </c>
      <c r="AE1417" s="14" t="n">
        <v>27</v>
      </c>
      <c r="AF1417" s="14" t="n">
        <v>23.1</v>
      </c>
      <c r="AG1417" s="14" t="n">
        <v>14.7</v>
      </c>
      <c r="AH1417" s="14" t="n">
        <v>13.8</v>
      </c>
      <c r="AI1417" s="14" t="n">
        <v>12</v>
      </c>
      <c r="AJ1417" s="14" t="n">
        <v>14.6</v>
      </c>
      <c r="AK1417" s="14" t="n">
        <v>16.2</v>
      </c>
      <c r="AL1417" s="14" t="n">
        <v>19.7</v>
      </c>
      <c r="AM1417" s="14" t="n">
        <v>22.1</v>
      </c>
      <c r="AN1417" s="14" t="n">
        <v>26.3</v>
      </c>
      <c r="AO1417" s="14" t="n">
        <v>20.6</v>
      </c>
    </row>
    <row r="1418" customFormat="false" ht="12.8" hidden="false" customHeight="false" outlineLevel="0" collapsed="false">
      <c r="AA1418" s="0" t="n">
        <f aca="false">AA1417+1</f>
        <v>1880</v>
      </c>
      <c r="AB1418" s="13" t="n">
        <v>1880</v>
      </c>
      <c r="AC1418" s="14" t="n">
        <v>30</v>
      </c>
      <c r="AD1418" s="14" t="n">
        <v>27.7</v>
      </c>
      <c r="AE1418" s="14" t="n">
        <v>25.9</v>
      </c>
      <c r="AF1418" s="14" t="n">
        <v>19.6</v>
      </c>
      <c r="AG1418" s="14" t="n">
        <v>16.6</v>
      </c>
      <c r="AH1418" s="14" t="n">
        <v>13.8</v>
      </c>
      <c r="AI1418" s="14" t="n">
        <v>13.1</v>
      </c>
      <c r="AJ1418" s="14" t="n">
        <v>16.4</v>
      </c>
      <c r="AK1418" s="14" t="n">
        <v>3.4</v>
      </c>
      <c r="AL1418" s="14" t="n">
        <v>18.3</v>
      </c>
      <c r="AM1418" s="14" t="n">
        <v>21.8</v>
      </c>
      <c r="AN1418" s="14" t="n">
        <v>25.8</v>
      </c>
      <c r="AO1418" s="14" t="n">
        <v>19.4</v>
      </c>
    </row>
    <row r="1419" customFormat="false" ht="12.8" hidden="false" customHeight="false" outlineLevel="0" collapsed="false">
      <c r="AA1419" s="0" t="n">
        <f aca="false">AA1418+1</f>
        <v>1881</v>
      </c>
      <c r="AB1419" s="13" t="n">
        <v>1881</v>
      </c>
      <c r="AC1419" s="14" t="n">
        <v>27.2</v>
      </c>
      <c r="AD1419" s="14" t="n">
        <v>25.3</v>
      </c>
      <c r="AE1419" s="14" t="n">
        <v>24.4</v>
      </c>
      <c r="AF1419" s="14" t="n">
        <v>20.9</v>
      </c>
      <c r="AG1419" s="14" t="n">
        <v>17.4</v>
      </c>
      <c r="AH1419" s="14" t="n">
        <v>12.7</v>
      </c>
      <c r="AI1419" s="14" t="n">
        <v>12.8</v>
      </c>
      <c r="AJ1419" s="14" t="n">
        <v>14.3</v>
      </c>
      <c r="AK1419" s="14" t="n">
        <v>17.8</v>
      </c>
      <c r="AL1419" s="14" t="n">
        <v>17.9</v>
      </c>
      <c r="AM1419" s="14" t="n">
        <v>22.4</v>
      </c>
      <c r="AN1419" s="14" t="n">
        <v>26.3</v>
      </c>
      <c r="AO1419" s="14" t="n">
        <v>19.9</v>
      </c>
    </row>
    <row r="1420" customFormat="false" ht="12.8" hidden="false" customHeight="false" outlineLevel="0" collapsed="false">
      <c r="AA1420" s="0" t="n">
        <f aca="false">AA1419+1</f>
        <v>1882</v>
      </c>
      <c r="AB1420" s="13" t="n">
        <v>1882</v>
      </c>
      <c r="AC1420" s="14" t="n">
        <v>28.5</v>
      </c>
      <c r="AD1420" s="14" t="n">
        <v>30.2</v>
      </c>
      <c r="AE1420" s="14" t="n">
        <v>27.6</v>
      </c>
      <c r="AF1420" s="14" t="n">
        <v>20.3</v>
      </c>
      <c r="AG1420" s="14" t="n">
        <v>16.9</v>
      </c>
      <c r="AH1420" s="14" t="n">
        <v>12.7</v>
      </c>
      <c r="AI1420" s="14" t="n">
        <v>11.8</v>
      </c>
      <c r="AJ1420" s="14" t="n">
        <v>13.7</v>
      </c>
      <c r="AK1420" s="14" t="n">
        <v>16.9</v>
      </c>
      <c r="AL1420" s="14" t="n">
        <v>21.2</v>
      </c>
      <c r="AM1420" s="14" t="n">
        <v>25.7</v>
      </c>
      <c r="AN1420" s="14" t="n">
        <v>26.7</v>
      </c>
      <c r="AO1420" s="14" t="n">
        <v>21</v>
      </c>
    </row>
    <row r="1421" customFormat="false" ht="12.8" hidden="false" customHeight="false" outlineLevel="0" collapsed="false">
      <c r="AA1421" s="0" t="n">
        <f aca="false">AA1420+1</f>
        <v>1883</v>
      </c>
      <c r="AB1421" s="13" t="n">
        <v>1883</v>
      </c>
      <c r="AC1421" s="14" t="n">
        <v>29.3</v>
      </c>
      <c r="AD1421" s="14" t="n">
        <v>25.6</v>
      </c>
      <c r="AE1421" s="14" t="n">
        <v>25.4</v>
      </c>
      <c r="AF1421" s="14" t="n">
        <v>22.6</v>
      </c>
      <c r="AG1421" s="14" t="n">
        <v>15.2</v>
      </c>
      <c r="AH1421" s="14" t="n">
        <v>14.4</v>
      </c>
      <c r="AI1421" s="14" t="n">
        <v>12.9</v>
      </c>
      <c r="AJ1421" s="21" t="n">
        <f aca="false">(AJ1418+AJ1419+AJ1420+AJ1422+AJ1423+AJ1424)/6</f>
        <v>14.7833333333333</v>
      </c>
      <c r="AK1421" s="21" t="n">
        <f aca="false">(AK1418+AK1419+AK1420+AK1422+AK1423+AK1424)/6</f>
        <v>15.0666666666667</v>
      </c>
      <c r="AL1421" s="21" t="n">
        <f aca="false">(AL1418+AL1419+AL1420+AL1422+AL1423+AL1424)/6</f>
        <v>19.4166666666667</v>
      </c>
      <c r="AM1421" s="21" t="n">
        <f aca="false">(AM1418+AM1419+AM1420+AM1422+AM1423+AM1424)/6</f>
        <v>23.4833333333333</v>
      </c>
      <c r="AN1421" s="21" t="n">
        <f aca="false">(AN1418+AN1419+AN1420+AN1422+AN1423+AN1424)/6</f>
        <v>26.1</v>
      </c>
      <c r="AO1421" s="15" t="n">
        <f aca="false">SUM(AC1421:AN1421)/12</f>
        <v>20.3541666666667</v>
      </c>
    </row>
    <row r="1422" customFormat="false" ht="12.8" hidden="false" customHeight="false" outlineLevel="0" collapsed="false">
      <c r="AA1422" s="0" t="n">
        <f aca="false">AA1421+1</f>
        <v>1884</v>
      </c>
      <c r="AB1422" s="13" t="n">
        <v>1884</v>
      </c>
      <c r="AC1422" s="14" t="n">
        <v>25.7</v>
      </c>
      <c r="AD1422" s="14" t="n">
        <v>28.4</v>
      </c>
      <c r="AE1422" s="14" t="n">
        <v>26.2</v>
      </c>
      <c r="AF1422" s="14" t="n">
        <v>19.8</v>
      </c>
      <c r="AG1422" s="14" t="n">
        <v>15.8</v>
      </c>
      <c r="AH1422" s="14" t="n">
        <v>13.8</v>
      </c>
      <c r="AI1422" s="14" t="n">
        <v>12.1</v>
      </c>
      <c r="AJ1422" s="14" t="n">
        <v>15.7</v>
      </c>
      <c r="AK1422" s="14" t="n">
        <v>16.8</v>
      </c>
      <c r="AL1422" s="14" t="n">
        <v>19.7</v>
      </c>
      <c r="AM1422" s="14" t="n">
        <v>23.1</v>
      </c>
      <c r="AN1422" s="14" t="n">
        <v>23.1</v>
      </c>
      <c r="AO1422" s="14" t="n">
        <v>20</v>
      </c>
    </row>
    <row r="1423" customFormat="false" ht="12.8" hidden="false" customHeight="false" outlineLevel="0" collapsed="false">
      <c r="AA1423" s="0" t="n">
        <f aca="false">AA1422+1</f>
        <v>1885</v>
      </c>
      <c r="AB1423" s="13" t="n">
        <v>1885</v>
      </c>
      <c r="AC1423" s="14" t="n">
        <v>27.3</v>
      </c>
      <c r="AD1423" s="14" t="n">
        <v>25.7</v>
      </c>
      <c r="AE1423" s="14" t="n">
        <v>22.2</v>
      </c>
      <c r="AF1423" s="14" t="n">
        <v>20.3</v>
      </c>
      <c r="AG1423" s="14" t="n">
        <v>18.2</v>
      </c>
      <c r="AH1423" s="14" t="n">
        <v>11.8</v>
      </c>
      <c r="AI1423" s="14" t="n">
        <v>12.6</v>
      </c>
      <c r="AJ1423" s="14" t="n">
        <v>15.2</v>
      </c>
      <c r="AK1423" s="14" t="n">
        <v>17.1</v>
      </c>
      <c r="AL1423" s="14" t="n">
        <v>21.8</v>
      </c>
      <c r="AM1423" s="14" t="n">
        <v>23.1</v>
      </c>
      <c r="AN1423" s="14" t="n">
        <v>27.5</v>
      </c>
      <c r="AO1423" s="14" t="n">
        <v>20.2</v>
      </c>
    </row>
    <row r="1424" customFormat="false" ht="12.8" hidden="false" customHeight="false" outlineLevel="0" collapsed="false">
      <c r="AA1424" s="0" t="n">
        <f aca="false">AA1423+1</f>
        <v>1886</v>
      </c>
      <c r="AB1424" s="13" t="n">
        <v>1886</v>
      </c>
      <c r="AC1424" s="14" t="n">
        <v>28.1</v>
      </c>
      <c r="AD1424" s="14" t="n">
        <v>25.6</v>
      </c>
      <c r="AE1424" s="14" t="n">
        <v>25.7</v>
      </c>
      <c r="AF1424" s="14" t="n">
        <v>20.6</v>
      </c>
      <c r="AG1424" s="14" t="n">
        <v>16.3</v>
      </c>
      <c r="AH1424" s="14" t="n">
        <v>14.1</v>
      </c>
      <c r="AI1424" s="14" t="n">
        <v>12.7</v>
      </c>
      <c r="AJ1424" s="14" t="n">
        <v>13.4</v>
      </c>
      <c r="AK1424" s="14" t="n">
        <v>18.4</v>
      </c>
      <c r="AL1424" s="14" t="n">
        <v>17.6</v>
      </c>
      <c r="AM1424" s="14" t="n">
        <v>24.8</v>
      </c>
      <c r="AN1424" s="14" t="n">
        <v>27.2</v>
      </c>
      <c r="AO1424" s="14" t="n">
        <v>20.4</v>
      </c>
      <c r="AQ1424" s="0" t="s">
        <v>1</v>
      </c>
    </row>
    <row r="1425" customFormat="false" ht="12.8" hidden="false" customHeight="false" outlineLevel="0" collapsed="false">
      <c r="AA1425" s="0" t="n">
        <f aca="false">AA1424+1</f>
        <v>1887</v>
      </c>
      <c r="AB1425" s="13" t="n">
        <v>1887</v>
      </c>
      <c r="AC1425" s="14" t="n">
        <v>29</v>
      </c>
      <c r="AD1425" s="14" t="n">
        <v>26.4</v>
      </c>
      <c r="AE1425" s="14" t="n">
        <v>24.8</v>
      </c>
      <c r="AF1425" s="14" t="n">
        <v>20.9</v>
      </c>
      <c r="AG1425" s="14" t="n">
        <v>14.8</v>
      </c>
      <c r="AH1425" s="14" t="n">
        <v>12.2</v>
      </c>
      <c r="AI1425" s="14" t="n">
        <v>12.1</v>
      </c>
      <c r="AJ1425" s="14" t="n">
        <v>14.3</v>
      </c>
      <c r="AK1425" s="14" t="n">
        <v>15.6</v>
      </c>
      <c r="AL1425" s="14" t="n">
        <v>20.8</v>
      </c>
      <c r="AM1425" s="14" t="n">
        <v>21.2</v>
      </c>
      <c r="AN1425" s="14" t="n">
        <v>25.9</v>
      </c>
      <c r="AO1425" s="14" t="n">
        <v>19.8</v>
      </c>
    </row>
    <row r="1426" customFormat="false" ht="12.8" hidden="false" customHeight="false" outlineLevel="0" collapsed="false">
      <c r="AA1426" s="0" t="n">
        <f aca="false">AA1425+1</f>
        <v>1888</v>
      </c>
      <c r="AB1426" s="13" t="n">
        <v>1888</v>
      </c>
      <c r="AC1426" s="28" t="n">
        <v>28.9</v>
      </c>
      <c r="AD1426" s="28" t="n">
        <v>27.5</v>
      </c>
      <c r="AE1426" s="28" t="n">
        <v>25.3</v>
      </c>
      <c r="AF1426" s="28" t="n">
        <v>24.8</v>
      </c>
      <c r="AG1426" s="28" t="n">
        <v>19</v>
      </c>
      <c r="AH1426" s="28" t="n">
        <v>16.6</v>
      </c>
      <c r="AI1426" s="28" t="n">
        <v>15</v>
      </c>
      <c r="AJ1426" s="28" t="n">
        <v>16.1</v>
      </c>
      <c r="AK1426" s="28" t="n">
        <v>20.7</v>
      </c>
      <c r="AL1426" s="28" t="n">
        <v>22.9</v>
      </c>
      <c r="AM1426" s="28" t="n">
        <v>25.6</v>
      </c>
      <c r="AN1426" s="28" t="n">
        <v>30</v>
      </c>
      <c r="AO1426" s="28" t="n">
        <v>22.7</v>
      </c>
      <c r="AQ1426" s="13" t="n">
        <v>1888</v>
      </c>
      <c r="AR1426" s="28" t="n">
        <v>28.9</v>
      </c>
      <c r="AS1426" s="28" t="n">
        <v>27.5</v>
      </c>
      <c r="AT1426" s="28" t="n">
        <v>25.3</v>
      </c>
      <c r="AU1426" s="28" t="n">
        <v>24.8</v>
      </c>
      <c r="AV1426" s="28" t="n">
        <v>19</v>
      </c>
      <c r="AW1426" s="28" t="n">
        <v>16.6</v>
      </c>
      <c r="AX1426" s="28" t="n">
        <v>15</v>
      </c>
      <c r="AY1426" s="28" t="n">
        <v>16.1</v>
      </c>
      <c r="AZ1426" s="28" t="n">
        <v>20.7</v>
      </c>
      <c r="BA1426" s="28" t="n">
        <v>22.9</v>
      </c>
      <c r="BB1426" s="28" t="n">
        <v>25.6</v>
      </c>
      <c r="BC1426" s="28" t="n">
        <v>30</v>
      </c>
      <c r="BD1426" s="28" t="n">
        <v>22.7</v>
      </c>
    </row>
    <row r="1427" customFormat="false" ht="12.8" hidden="false" customHeight="false" outlineLevel="0" collapsed="false">
      <c r="AA1427" s="0" t="n">
        <f aca="false">AA1426+1</f>
        <v>1889</v>
      </c>
      <c r="AB1427" s="13" t="n">
        <v>1889</v>
      </c>
      <c r="AC1427" s="28" t="n">
        <v>30.4</v>
      </c>
      <c r="AD1427" s="28" t="n">
        <v>29.3</v>
      </c>
      <c r="AE1427" s="28" t="n">
        <v>27.7</v>
      </c>
      <c r="AF1427" s="28" t="n">
        <v>21.6</v>
      </c>
      <c r="AG1427" s="28" t="n">
        <v>17.6</v>
      </c>
      <c r="AH1427" s="28" t="n">
        <v>15.4</v>
      </c>
      <c r="AI1427" s="28" t="n">
        <v>15.2</v>
      </c>
      <c r="AJ1427" s="28" t="n">
        <v>15.5</v>
      </c>
      <c r="AK1427" s="28" t="n">
        <v>17.6</v>
      </c>
      <c r="AL1427" s="28" t="n">
        <v>23.4</v>
      </c>
      <c r="AM1427" s="28" t="n">
        <v>25.6</v>
      </c>
      <c r="AN1427" s="28" t="n">
        <v>28.2</v>
      </c>
      <c r="AO1427" s="28" t="n">
        <v>22.3</v>
      </c>
      <c r="AQ1427" s="13" t="n">
        <v>1889</v>
      </c>
      <c r="AR1427" s="28" t="n">
        <v>30.4</v>
      </c>
      <c r="AS1427" s="28" t="n">
        <v>29.3</v>
      </c>
      <c r="AT1427" s="28" t="n">
        <v>27.7</v>
      </c>
      <c r="AU1427" s="28" t="n">
        <v>21.6</v>
      </c>
      <c r="AV1427" s="28" t="n">
        <v>17.6</v>
      </c>
      <c r="AW1427" s="28" t="n">
        <v>15.4</v>
      </c>
      <c r="AX1427" s="28" t="n">
        <v>15.2</v>
      </c>
      <c r="AY1427" s="28" t="n">
        <v>15.5</v>
      </c>
      <c r="AZ1427" s="28" t="n">
        <v>17.6</v>
      </c>
      <c r="BA1427" s="28" t="n">
        <v>23.4</v>
      </c>
      <c r="BB1427" s="28" t="n">
        <v>25.6</v>
      </c>
      <c r="BC1427" s="28" t="n">
        <v>28.2</v>
      </c>
      <c r="BD1427" s="28" t="n">
        <v>22.3</v>
      </c>
    </row>
    <row r="1428" customFormat="false" ht="12.8" hidden="false" customHeight="false" outlineLevel="0" collapsed="false">
      <c r="AA1428" s="0" t="n">
        <f aca="false">AA1427+1</f>
        <v>1890</v>
      </c>
      <c r="AB1428" s="13" t="n">
        <v>1890</v>
      </c>
      <c r="AC1428" s="28" t="n">
        <v>30.7</v>
      </c>
      <c r="AD1428" s="28" t="n">
        <v>27.7</v>
      </c>
      <c r="AE1428" s="28" t="n">
        <v>26.9</v>
      </c>
      <c r="AF1428" s="28" t="n">
        <v>23.8</v>
      </c>
      <c r="AG1428" s="28" t="n">
        <v>19.6</v>
      </c>
      <c r="AH1428" s="19" t="n">
        <f aca="false">AVERAGE(AH1425:AH1427)</f>
        <v>14.7333333333333</v>
      </c>
      <c r="AI1428" s="19" t="n">
        <f aca="false">AVERAGE(AI1425:AI1427)</f>
        <v>14.1</v>
      </c>
      <c r="AJ1428" s="19" t="n">
        <f aca="false">AVERAGE(AJ1425:AJ1427)</f>
        <v>15.3</v>
      </c>
      <c r="AK1428" s="19" t="n">
        <f aca="false">AVERAGE(AK1425:AK1427)</f>
        <v>17.9666666666667</v>
      </c>
      <c r="AL1428" s="19" t="n">
        <f aca="false">AVERAGE(AL1425:AL1427)</f>
        <v>22.3666666666667</v>
      </c>
      <c r="AM1428" s="19" t="n">
        <f aca="false">AVERAGE(AM1425:AM1427)</f>
        <v>24.1333333333333</v>
      </c>
      <c r="AN1428" s="19" t="n">
        <f aca="false">AVERAGE(AN1425:AN1427)</f>
        <v>28.0333333333333</v>
      </c>
      <c r="AO1428" s="15" t="n">
        <f aca="false">SUM(AC1428:AN1428)/12</f>
        <v>22.1111111111111</v>
      </c>
      <c r="AQ1428" s="13" t="n">
        <v>1890</v>
      </c>
      <c r="AR1428" s="28" t="n">
        <v>30.7</v>
      </c>
      <c r="AS1428" s="28" t="n">
        <v>27.7</v>
      </c>
      <c r="AT1428" s="28" t="n">
        <v>26.9</v>
      </c>
      <c r="AU1428" s="28" t="n">
        <v>23.8</v>
      </c>
      <c r="AV1428" s="28" t="n">
        <v>19.6</v>
      </c>
      <c r="AW1428" s="38"/>
      <c r="AX1428" s="38"/>
      <c r="AY1428" s="38"/>
      <c r="AZ1428" s="38"/>
      <c r="BA1428" s="38"/>
      <c r="BB1428" s="38"/>
      <c r="BC1428" s="38"/>
      <c r="BD1428" s="38"/>
    </row>
    <row r="1429" customFormat="false" ht="12.8" hidden="false" customHeight="false" outlineLevel="0" collapsed="false">
      <c r="AA1429" s="0" t="n">
        <f aca="false">AA1428+1</f>
        <v>1891</v>
      </c>
      <c r="AB1429" s="13" t="n">
        <v>1891</v>
      </c>
      <c r="AC1429" s="19" t="n">
        <f aca="false">AVERAGE(AC1425:AC1427)</f>
        <v>29.4333333333333</v>
      </c>
      <c r="AD1429" s="19" t="n">
        <f aca="false">AVERAGE(AD1426:AD1428)</f>
        <v>28.1666666666667</v>
      </c>
      <c r="AE1429" s="19" t="n">
        <f aca="false">AVERAGE(AE1426:AE1428)</f>
        <v>26.6333333333333</v>
      </c>
      <c r="AF1429" s="19" t="n">
        <f aca="false">AVERAGE(AF1426:AF1428)</f>
        <v>23.4</v>
      </c>
      <c r="AG1429" s="21" t="n">
        <f aca="false">(AG1426+AG1427+AG1428+AG1430+AG1431+AG1432)/6</f>
        <v>18.15</v>
      </c>
      <c r="AH1429" s="19" t="n">
        <f aca="false">AVERAGE(AH1430:AH1432)</f>
        <v>14.9</v>
      </c>
      <c r="AI1429" s="19" t="n">
        <f aca="false">AVERAGE(AI1430:AI1432)</f>
        <v>14</v>
      </c>
      <c r="AJ1429" s="19" t="n">
        <f aca="false">AVERAGE(AJ1430:AJ1432)</f>
        <v>15.4333333333333</v>
      </c>
      <c r="AK1429" s="19" t="n">
        <f aca="false">AVERAGE(AK1430:AK1432)</f>
        <v>17.0333333333333</v>
      </c>
      <c r="AL1429" s="19" t="n">
        <f aca="false">AVERAGE(AL1430:AL1432)</f>
        <v>20.0333333333333</v>
      </c>
      <c r="AM1429" s="19" t="n">
        <f aca="false">AVERAGE(AM1430:AM1432)</f>
        <v>24.1</v>
      </c>
      <c r="AN1429" s="19" t="n">
        <f aca="false">AVERAGE(AN1430:AN1432)</f>
        <v>25.5</v>
      </c>
      <c r="AO1429" s="15" t="n">
        <f aca="false">SUM(AC1429:AN1429)/12</f>
        <v>21.3986111111111</v>
      </c>
      <c r="AQ1429" s="0" t="n">
        <v>1891</v>
      </c>
    </row>
    <row r="1430" customFormat="false" ht="12.8" hidden="false" customHeight="false" outlineLevel="0" collapsed="false">
      <c r="AA1430" s="0" t="n">
        <f aca="false">AA1429+1</f>
        <v>1892</v>
      </c>
      <c r="AB1430" s="13" t="n">
        <v>1892</v>
      </c>
      <c r="AC1430" s="19" t="n">
        <f aca="false">(AC1427+AC1428+AC1429+AC1431+AC1432+AC1433)/6</f>
        <v>28.65</v>
      </c>
      <c r="AD1430" s="19" t="n">
        <f aca="false">AVERAGE(AD1431:AD1433)</f>
        <v>27.2333333333333</v>
      </c>
      <c r="AE1430" s="19" t="n">
        <f aca="false">AVERAGE(AE1431:AE1433)</f>
        <v>25.4333333333333</v>
      </c>
      <c r="AF1430" s="19" t="n">
        <f aca="false">AVERAGE(AF1431:AF1433)</f>
        <v>21.1333333333333</v>
      </c>
      <c r="AG1430" s="28" t="n">
        <v>17.4</v>
      </c>
      <c r="AH1430" s="28" t="n">
        <v>15.1</v>
      </c>
      <c r="AI1430" s="28" t="n">
        <v>13.9</v>
      </c>
      <c r="AJ1430" s="28" t="n">
        <v>15.4</v>
      </c>
      <c r="AK1430" s="28" t="n">
        <v>17.3</v>
      </c>
      <c r="AL1430" s="28" t="n">
        <v>19.1</v>
      </c>
      <c r="AM1430" s="28" t="n">
        <v>24.5</v>
      </c>
      <c r="AN1430" s="28" t="n">
        <v>24.2</v>
      </c>
      <c r="AO1430" s="15" t="n">
        <f aca="false">SUM(AC1430:AN1430)/12</f>
        <v>20.7791666666667</v>
      </c>
      <c r="AQ1430" s="13" t="n">
        <v>1892</v>
      </c>
      <c r="AR1430" s="38"/>
      <c r="AS1430" s="38"/>
      <c r="AT1430" s="38"/>
      <c r="AU1430" s="38"/>
      <c r="AV1430" s="28" t="n">
        <v>17.4</v>
      </c>
      <c r="AW1430" s="28" t="n">
        <v>15.1</v>
      </c>
      <c r="AX1430" s="28" t="n">
        <v>13.9</v>
      </c>
      <c r="AY1430" s="28" t="n">
        <v>15.4</v>
      </c>
      <c r="AZ1430" s="28" t="n">
        <v>17.3</v>
      </c>
      <c r="BA1430" s="28" t="n">
        <v>19.1</v>
      </c>
      <c r="BB1430" s="28" t="n">
        <v>24.5</v>
      </c>
      <c r="BC1430" s="28" t="n">
        <v>24.2</v>
      </c>
      <c r="BD1430" s="38"/>
    </row>
    <row r="1431" customFormat="false" ht="12.8" hidden="false" customHeight="false" outlineLevel="0" collapsed="false">
      <c r="AA1431" s="0" t="n">
        <f aca="false">AA1430+1</f>
        <v>1893</v>
      </c>
      <c r="AB1431" s="13" t="n">
        <v>1893</v>
      </c>
      <c r="AC1431" s="19" t="n">
        <f aca="false">AVERAGE(AC1432:AC1434)</f>
        <v>27.3666666666667</v>
      </c>
      <c r="AD1431" s="28" t="n">
        <v>27.8</v>
      </c>
      <c r="AE1431" s="28" t="n">
        <v>26.8</v>
      </c>
      <c r="AF1431" s="28" t="n">
        <v>20.4</v>
      </c>
      <c r="AG1431" s="28" t="n">
        <v>18.4</v>
      </c>
      <c r="AH1431" s="28" t="n">
        <v>14.2</v>
      </c>
      <c r="AI1431" s="28" t="n">
        <v>14.2</v>
      </c>
      <c r="AJ1431" s="28" t="n">
        <v>16</v>
      </c>
      <c r="AK1431" s="28" t="n">
        <v>17.4</v>
      </c>
      <c r="AL1431" s="28" t="n">
        <v>20.7</v>
      </c>
      <c r="AM1431" s="28" t="n">
        <v>21.7</v>
      </c>
      <c r="AN1431" s="28" t="n">
        <v>26.6</v>
      </c>
      <c r="AO1431" s="15" t="n">
        <f aca="false">SUM(AC1431:AN1431)/12</f>
        <v>20.9638888888889</v>
      </c>
      <c r="AQ1431" s="13" t="n">
        <v>1893</v>
      </c>
      <c r="AR1431" s="38"/>
      <c r="AS1431" s="28" t="n">
        <v>27.8</v>
      </c>
      <c r="AT1431" s="28" t="n">
        <v>26.8</v>
      </c>
      <c r="AU1431" s="28" t="n">
        <v>20.4</v>
      </c>
      <c r="AV1431" s="28" t="n">
        <v>18.4</v>
      </c>
      <c r="AW1431" s="28" t="n">
        <v>14.2</v>
      </c>
      <c r="AX1431" s="28" t="n">
        <v>14.2</v>
      </c>
      <c r="AY1431" s="28" t="n">
        <v>16</v>
      </c>
      <c r="AZ1431" s="28" t="n">
        <v>17.4</v>
      </c>
      <c r="BA1431" s="28" t="n">
        <v>20.7</v>
      </c>
      <c r="BB1431" s="28" t="n">
        <v>21.7</v>
      </c>
      <c r="BC1431" s="28" t="n">
        <v>26.6</v>
      </c>
      <c r="BD1431" s="38"/>
    </row>
    <row r="1432" customFormat="false" ht="12.8" hidden="false" customHeight="false" outlineLevel="0" collapsed="false">
      <c r="AA1432" s="0" t="n">
        <f aca="false">AA1431+1</f>
        <v>1894</v>
      </c>
      <c r="AB1432" s="13" t="n">
        <v>1894</v>
      </c>
      <c r="AC1432" s="28" t="n">
        <v>26.7</v>
      </c>
      <c r="AD1432" s="28" t="n">
        <v>25.2</v>
      </c>
      <c r="AE1432" s="28" t="n">
        <v>24.4</v>
      </c>
      <c r="AF1432" s="28" t="n">
        <v>22</v>
      </c>
      <c r="AG1432" s="28" t="n">
        <v>16.9</v>
      </c>
      <c r="AH1432" s="28" t="n">
        <v>15.4</v>
      </c>
      <c r="AI1432" s="28" t="n">
        <v>13.9</v>
      </c>
      <c r="AJ1432" s="28" t="n">
        <v>14.9</v>
      </c>
      <c r="AK1432" s="28" t="n">
        <v>16.4</v>
      </c>
      <c r="AL1432" s="28" t="n">
        <v>20.3</v>
      </c>
      <c r="AM1432" s="28" t="n">
        <v>26.1</v>
      </c>
      <c r="AN1432" s="28" t="n">
        <v>25.7</v>
      </c>
      <c r="AO1432" s="28" t="n">
        <v>20.7</v>
      </c>
      <c r="AQ1432" s="13" t="n">
        <v>1894</v>
      </c>
      <c r="AR1432" s="28" t="n">
        <v>26.7</v>
      </c>
      <c r="AS1432" s="28" t="n">
        <v>25.2</v>
      </c>
      <c r="AT1432" s="28" t="n">
        <v>24.4</v>
      </c>
      <c r="AU1432" s="28" t="n">
        <v>22</v>
      </c>
      <c r="AV1432" s="28" t="n">
        <v>16.9</v>
      </c>
      <c r="AW1432" s="28" t="n">
        <v>15.4</v>
      </c>
      <c r="AX1432" s="28" t="n">
        <v>13.9</v>
      </c>
      <c r="AY1432" s="28" t="n">
        <v>14.9</v>
      </c>
      <c r="AZ1432" s="28" t="n">
        <v>16.4</v>
      </c>
      <c r="BA1432" s="28" t="n">
        <v>20.3</v>
      </c>
      <c r="BB1432" s="28" t="n">
        <v>26.1</v>
      </c>
      <c r="BC1432" s="28" t="n">
        <v>25.7</v>
      </c>
      <c r="BD1432" s="28" t="n">
        <v>20.7</v>
      </c>
    </row>
    <row r="1433" customFormat="false" ht="12.8" hidden="false" customHeight="false" outlineLevel="0" collapsed="false">
      <c r="AA1433" s="0" t="n">
        <f aca="false">AA1432+1</f>
        <v>1895</v>
      </c>
      <c r="AB1433" s="13" t="n">
        <v>1895</v>
      </c>
      <c r="AC1433" s="28" t="n">
        <v>27.3</v>
      </c>
      <c r="AD1433" s="28" t="n">
        <v>28.7</v>
      </c>
      <c r="AE1433" s="28" t="n">
        <v>25.1</v>
      </c>
      <c r="AF1433" s="28" t="n">
        <v>21</v>
      </c>
      <c r="AG1433" s="28" t="n">
        <v>16.8</v>
      </c>
      <c r="AH1433" s="28" t="n">
        <v>15.9</v>
      </c>
      <c r="AI1433" s="28" t="n">
        <v>13.6</v>
      </c>
      <c r="AJ1433" s="28" t="n">
        <v>16.5</v>
      </c>
      <c r="AK1433" s="28" t="n">
        <v>17.4</v>
      </c>
      <c r="AL1433" s="28" t="n">
        <v>24.1</v>
      </c>
      <c r="AM1433" s="28" t="n">
        <v>23.7</v>
      </c>
      <c r="AN1433" s="28" t="n">
        <v>26.3</v>
      </c>
      <c r="AO1433" s="28" t="n">
        <v>21.4</v>
      </c>
      <c r="AQ1433" s="13" t="n">
        <v>1895</v>
      </c>
      <c r="AR1433" s="28" t="n">
        <v>27.3</v>
      </c>
      <c r="AS1433" s="28" t="n">
        <v>28.7</v>
      </c>
      <c r="AT1433" s="28" t="n">
        <v>25.1</v>
      </c>
      <c r="AU1433" s="28" t="n">
        <v>21</v>
      </c>
      <c r="AV1433" s="28" t="n">
        <v>16.8</v>
      </c>
      <c r="AW1433" s="28" t="n">
        <v>15.9</v>
      </c>
      <c r="AX1433" s="28" t="n">
        <v>13.6</v>
      </c>
      <c r="AY1433" s="28" t="n">
        <v>16.5</v>
      </c>
      <c r="AZ1433" s="28" t="n">
        <v>17.4</v>
      </c>
      <c r="BA1433" s="28" t="n">
        <v>24.1</v>
      </c>
      <c r="BB1433" s="28" t="n">
        <v>23.7</v>
      </c>
      <c r="BC1433" s="28" t="n">
        <v>26.3</v>
      </c>
      <c r="BD1433" s="28" t="n">
        <v>21.4</v>
      </c>
    </row>
    <row r="1434" customFormat="false" ht="12.8" hidden="false" customHeight="false" outlineLevel="0" collapsed="false">
      <c r="AA1434" s="0" t="n">
        <f aca="false">AA1433+1</f>
        <v>1896</v>
      </c>
      <c r="AB1434" s="13" t="n">
        <v>1896</v>
      </c>
      <c r="AC1434" s="28" t="n">
        <v>28.1</v>
      </c>
      <c r="AD1434" s="28" t="n">
        <v>26.7</v>
      </c>
      <c r="AE1434" s="28" t="n">
        <v>25.3</v>
      </c>
      <c r="AF1434" s="28" t="n">
        <v>21.4</v>
      </c>
      <c r="AG1434" s="28" t="n">
        <v>17.1</v>
      </c>
      <c r="AH1434" s="28" t="n">
        <v>14.2</v>
      </c>
      <c r="AI1434" s="28" t="n">
        <v>13.7</v>
      </c>
      <c r="AJ1434" s="28" t="n">
        <v>14.8</v>
      </c>
      <c r="AK1434" s="28" t="n">
        <v>18</v>
      </c>
      <c r="AL1434" s="28" t="n">
        <v>22.9</v>
      </c>
      <c r="AM1434" s="28" t="n">
        <v>26.4</v>
      </c>
      <c r="AN1434" s="28" t="n">
        <v>25.9</v>
      </c>
      <c r="AO1434" s="28" t="n">
        <v>21.2</v>
      </c>
      <c r="AQ1434" s="13" t="n">
        <v>1896</v>
      </c>
      <c r="AR1434" s="28" t="n">
        <v>28.1</v>
      </c>
      <c r="AS1434" s="28" t="n">
        <v>26.7</v>
      </c>
      <c r="AT1434" s="28" t="n">
        <v>25.3</v>
      </c>
      <c r="AU1434" s="28" t="n">
        <v>21.4</v>
      </c>
      <c r="AV1434" s="28" t="n">
        <v>17.1</v>
      </c>
      <c r="AW1434" s="28" t="n">
        <v>14.2</v>
      </c>
      <c r="AX1434" s="28" t="n">
        <v>13.7</v>
      </c>
      <c r="AY1434" s="28" t="n">
        <v>14.8</v>
      </c>
      <c r="AZ1434" s="28" t="n">
        <v>18</v>
      </c>
      <c r="BA1434" s="28" t="n">
        <v>22.9</v>
      </c>
      <c r="BB1434" s="28" t="n">
        <v>26.4</v>
      </c>
      <c r="BC1434" s="28" t="n">
        <v>25.9</v>
      </c>
      <c r="BD1434" s="28" t="n">
        <v>21.2</v>
      </c>
    </row>
    <row r="1435" customFormat="false" ht="12.8" hidden="false" customHeight="false" outlineLevel="0" collapsed="false">
      <c r="AA1435" s="0" t="n">
        <f aca="false">AA1434+1</f>
        <v>1897</v>
      </c>
      <c r="AB1435" s="13" t="n">
        <v>1897</v>
      </c>
      <c r="AC1435" s="28" t="n">
        <v>25.9</v>
      </c>
      <c r="AD1435" s="28" t="n">
        <v>27.9</v>
      </c>
      <c r="AE1435" s="28" t="n">
        <v>22.6</v>
      </c>
      <c r="AF1435" s="28" t="n">
        <v>22.7</v>
      </c>
      <c r="AG1435" s="28" t="n">
        <v>17.5</v>
      </c>
      <c r="AH1435" s="28" t="n">
        <v>14.8</v>
      </c>
      <c r="AI1435" s="28" t="n">
        <v>15</v>
      </c>
      <c r="AJ1435" s="28" t="n">
        <v>14.2</v>
      </c>
      <c r="AK1435" s="28" t="n">
        <v>18</v>
      </c>
      <c r="AL1435" s="28" t="n">
        <v>20.2</v>
      </c>
      <c r="AM1435" s="28" t="n">
        <v>26.2</v>
      </c>
      <c r="AN1435" s="28" t="n">
        <v>29.7</v>
      </c>
      <c r="AO1435" s="28" t="n">
        <v>21.2</v>
      </c>
      <c r="AQ1435" s="13" t="n">
        <v>1897</v>
      </c>
      <c r="AR1435" s="28" t="n">
        <v>25.9</v>
      </c>
      <c r="AS1435" s="28" t="n">
        <v>27.9</v>
      </c>
      <c r="AT1435" s="28" t="n">
        <v>22.6</v>
      </c>
      <c r="AU1435" s="28" t="n">
        <v>22.7</v>
      </c>
      <c r="AV1435" s="28" t="n">
        <v>17.5</v>
      </c>
      <c r="AW1435" s="28" t="n">
        <v>14.8</v>
      </c>
      <c r="AX1435" s="28" t="n">
        <v>15</v>
      </c>
      <c r="AY1435" s="28" t="n">
        <v>14.2</v>
      </c>
      <c r="AZ1435" s="28" t="n">
        <v>18</v>
      </c>
      <c r="BA1435" s="28" t="n">
        <v>20.2</v>
      </c>
      <c r="BB1435" s="28" t="n">
        <v>26.2</v>
      </c>
      <c r="BC1435" s="28" t="n">
        <v>29.7</v>
      </c>
      <c r="BD1435" s="28" t="n">
        <v>21.2</v>
      </c>
    </row>
    <row r="1436" customFormat="false" ht="12.8" hidden="false" customHeight="false" outlineLevel="0" collapsed="false">
      <c r="AA1436" s="0" t="n">
        <f aca="false">AA1435+1</f>
        <v>1898</v>
      </c>
      <c r="AB1436" s="13" t="n">
        <v>1898</v>
      </c>
      <c r="AC1436" s="28" t="n">
        <v>29.6</v>
      </c>
      <c r="AD1436" s="28" t="n">
        <v>30.1</v>
      </c>
      <c r="AE1436" s="28" t="n">
        <v>26.5</v>
      </c>
      <c r="AF1436" s="28" t="n">
        <v>20.1</v>
      </c>
      <c r="AG1436" s="28" t="n">
        <v>15.9</v>
      </c>
      <c r="AH1436" s="28" t="n">
        <v>14.7</v>
      </c>
      <c r="AI1436" s="28" t="n">
        <v>14.6</v>
      </c>
      <c r="AJ1436" s="28" t="n">
        <v>16.6</v>
      </c>
      <c r="AK1436" s="28" t="n">
        <v>18.8</v>
      </c>
      <c r="AL1436" s="28" t="n">
        <v>23.1</v>
      </c>
      <c r="AM1436" s="28" t="n">
        <v>22.3</v>
      </c>
      <c r="AN1436" s="28" t="n">
        <v>29.6</v>
      </c>
      <c r="AO1436" s="28" t="n">
        <v>21.8</v>
      </c>
      <c r="AQ1436" s="13" t="n">
        <v>1898</v>
      </c>
      <c r="AR1436" s="28" t="n">
        <v>29.6</v>
      </c>
      <c r="AS1436" s="28" t="n">
        <v>30.1</v>
      </c>
      <c r="AT1436" s="28" t="n">
        <v>26.5</v>
      </c>
      <c r="AU1436" s="28" t="n">
        <v>20.1</v>
      </c>
      <c r="AV1436" s="28" t="n">
        <v>15.9</v>
      </c>
      <c r="AW1436" s="28" t="n">
        <v>14.7</v>
      </c>
      <c r="AX1436" s="28" t="n">
        <v>14.6</v>
      </c>
      <c r="AY1436" s="28" t="n">
        <v>16.6</v>
      </c>
      <c r="AZ1436" s="28" t="n">
        <v>18.8</v>
      </c>
      <c r="BA1436" s="28" t="n">
        <v>23.1</v>
      </c>
      <c r="BB1436" s="28" t="n">
        <v>22.3</v>
      </c>
      <c r="BC1436" s="28" t="n">
        <v>29.6</v>
      </c>
      <c r="BD1436" s="28" t="n">
        <v>21.8</v>
      </c>
      <c r="BF1436" s="0" t="s">
        <v>182</v>
      </c>
    </row>
    <row r="1437" customFormat="false" ht="12.8" hidden="false" customHeight="false" outlineLevel="0" collapsed="false">
      <c r="AA1437" s="0" t="n">
        <f aca="false">AA1436+1</f>
        <v>1899</v>
      </c>
      <c r="AB1437" s="13" t="n">
        <v>1899</v>
      </c>
      <c r="AC1437" s="28" t="n">
        <v>23.4</v>
      </c>
      <c r="AD1437" s="28" t="n">
        <v>30.8</v>
      </c>
      <c r="AE1437" s="28" t="n">
        <v>26.9</v>
      </c>
      <c r="AF1437" s="28" t="n">
        <v>22.2</v>
      </c>
      <c r="AG1437" s="28" t="n">
        <v>17.8</v>
      </c>
      <c r="AH1437" s="28" t="n">
        <v>14.4</v>
      </c>
      <c r="AI1437" s="28" t="n">
        <v>13.9</v>
      </c>
      <c r="AJ1437" s="28" t="n">
        <v>15.8</v>
      </c>
      <c r="AK1437" s="28" t="n">
        <v>18.6</v>
      </c>
      <c r="AL1437" s="28" t="n">
        <v>20.8</v>
      </c>
      <c r="AM1437" s="28" t="n">
        <v>23.8</v>
      </c>
      <c r="AN1437" s="28" t="n">
        <v>27.7</v>
      </c>
      <c r="AO1437" s="28" t="n">
        <v>21.3</v>
      </c>
      <c r="AQ1437" s="13" t="n">
        <v>1899</v>
      </c>
      <c r="AR1437" s="28" t="n">
        <v>23.4</v>
      </c>
      <c r="AS1437" s="28" t="n">
        <v>30.8</v>
      </c>
      <c r="AT1437" s="28" t="n">
        <v>26.9</v>
      </c>
      <c r="AU1437" s="28" t="n">
        <v>22.2</v>
      </c>
      <c r="AV1437" s="28" t="n">
        <v>17.8</v>
      </c>
      <c r="AW1437" s="28" t="n">
        <v>14.4</v>
      </c>
      <c r="AX1437" s="28" t="n">
        <v>13.9</v>
      </c>
      <c r="AY1437" s="28" t="n">
        <v>15.8</v>
      </c>
      <c r="AZ1437" s="28" t="n">
        <v>18.6</v>
      </c>
      <c r="BA1437" s="28" t="n">
        <v>20.8</v>
      </c>
      <c r="BB1437" s="28" t="n">
        <v>23.8</v>
      </c>
      <c r="BC1437" s="28" t="n">
        <v>27.7</v>
      </c>
      <c r="BD1437" s="28" t="n">
        <v>21.3</v>
      </c>
    </row>
    <row r="1438" customFormat="false" ht="12.8" hidden="false" customHeight="false" outlineLevel="0" collapsed="false">
      <c r="AA1438" s="0" t="n">
        <f aca="false">AA1437+1</f>
        <v>1900</v>
      </c>
      <c r="AB1438" s="13" t="n">
        <v>1900</v>
      </c>
      <c r="AC1438" s="28" t="n">
        <v>28.6</v>
      </c>
      <c r="AD1438" s="28" t="n">
        <v>28.9</v>
      </c>
      <c r="AE1438" s="28" t="n">
        <v>23.9</v>
      </c>
      <c r="AF1438" s="28" t="n">
        <v>18.1</v>
      </c>
      <c r="AG1438" s="28" t="n">
        <v>15.9</v>
      </c>
      <c r="AH1438" s="28" t="n">
        <v>15.2</v>
      </c>
      <c r="AI1438" s="28" t="n">
        <v>13.6</v>
      </c>
      <c r="AJ1438" s="28" t="n">
        <v>14.3</v>
      </c>
      <c r="AK1438" s="28" t="n">
        <v>16.3</v>
      </c>
      <c r="AL1438" s="28" t="n">
        <v>21.4</v>
      </c>
      <c r="AM1438" s="28" t="n">
        <v>25.2</v>
      </c>
      <c r="AN1438" s="28" t="n">
        <v>27.3</v>
      </c>
      <c r="AO1438" s="28" t="n">
        <v>20.7</v>
      </c>
      <c r="AQ1438" s="13" t="n">
        <v>1900</v>
      </c>
      <c r="AR1438" s="28" t="n">
        <v>28.6</v>
      </c>
      <c r="AS1438" s="28" t="n">
        <v>28.9</v>
      </c>
      <c r="AT1438" s="28" t="n">
        <v>23.9</v>
      </c>
      <c r="AU1438" s="28" t="n">
        <v>18.1</v>
      </c>
      <c r="AV1438" s="28" t="n">
        <v>15.9</v>
      </c>
      <c r="AW1438" s="28" t="n">
        <v>15.2</v>
      </c>
      <c r="AX1438" s="28" t="n">
        <v>13.6</v>
      </c>
      <c r="AY1438" s="28" t="n">
        <v>14.3</v>
      </c>
      <c r="AZ1438" s="28" t="n">
        <v>16.3</v>
      </c>
      <c r="BA1438" s="28" t="n">
        <v>21.4</v>
      </c>
      <c r="BB1438" s="28" t="n">
        <v>25.2</v>
      </c>
      <c r="BC1438" s="28" t="n">
        <v>27.3</v>
      </c>
      <c r="BD1438" s="28" t="n">
        <v>20.7</v>
      </c>
      <c r="BF1438" s="13" t="n">
        <v>1900</v>
      </c>
      <c r="BG1438" s="14" t="n">
        <v>26.2</v>
      </c>
      <c r="BH1438" s="14" t="n">
        <v>27.1</v>
      </c>
      <c r="BI1438" s="14" t="n">
        <v>21.2</v>
      </c>
      <c r="BJ1438" s="14" t="n">
        <v>16.4</v>
      </c>
      <c r="BK1438" s="14" t="n">
        <v>14</v>
      </c>
      <c r="BL1438" s="14" t="n">
        <v>12.5</v>
      </c>
      <c r="BM1438" s="14" t="n">
        <v>11.1</v>
      </c>
      <c r="BN1438" s="14" t="n">
        <v>11.8</v>
      </c>
      <c r="BO1438" s="14" t="n">
        <v>13.7</v>
      </c>
      <c r="BP1438" s="14" t="n">
        <v>18.9</v>
      </c>
      <c r="BQ1438" s="14" t="n">
        <v>23.7</v>
      </c>
      <c r="BR1438" s="14" t="n">
        <v>25.1</v>
      </c>
      <c r="BS1438" s="14" t="n">
        <v>18.5</v>
      </c>
    </row>
    <row r="1439" customFormat="false" ht="12.8" hidden="false" customHeight="false" outlineLevel="0" collapsed="false">
      <c r="AA1439" s="0" t="n">
        <f aca="false">AA1438+1</f>
        <v>1901</v>
      </c>
      <c r="AB1439" s="13" t="n">
        <v>1901</v>
      </c>
      <c r="AC1439" s="28" t="n">
        <v>26.8</v>
      </c>
      <c r="AD1439" s="28" t="n">
        <v>30.2</v>
      </c>
      <c r="AE1439" s="28" t="n">
        <v>24.6</v>
      </c>
      <c r="AF1439" s="28" t="n">
        <v>20.8</v>
      </c>
      <c r="AG1439" s="28" t="n">
        <v>20.1</v>
      </c>
      <c r="AH1439" s="28" t="n">
        <v>13.7</v>
      </c>
      <c r="AI1439" s="28" t="n">
        <v>12.6</v>
      </c>
      <c r="AJ1439" s="28" t="n">
        <v>14.7</v>
      </c>
      <c r="AK1439" s="28" t="n">
        <v>17.9</v>
      </c>
      <c r="AL1439" s="28" t="n">
        <v>19.1</v>
      </c>
      <c r="AM1439" s="28" t="n">
        <v>26.2</v>
      </c>
      <c r="AN1439" s="28" t="n">
        <v>28.6</v>
      </c>
      <c r="AO1439" s="28" t="n">
        <v>21.3</v>
      </c>
      <c r="AQ1439" s="13" t="n">
        <v>1901</v>
      </c>
      <c r="AR1439" s="28" t="n">
        <v>26.8</v>
      </c>
      <c r="AS1439" s="28" t="n">
        <v>30.2</v>
      </c>
      <c r="AT1439" s="28" t="n">
        <v>24.6</v>
      </c>
      <c r="AU1439" s="28" t="n">
        <v>20.8</v>
      </c>
      <c r="AV1439" s="28" t="n">
        <v>20.1</v>
      </c>
      <c r="AW1439" s="28" t="n">
        <v>13.7</v>
      </c>
      <c r="AX1439" s="28" t="n">
        <v>12.6</v>
      </c>
      <c r="AY1439" s="28" t="n">
        <v>14.7</v>
      </c>
      <c r="AZ1439" s="28" t="n">
        <v>17.9</v>
      </c>
      <c r="BA1439" s="28" t="n">
        <v>19.1</v>
      </c>
      <c r="BB1439" s="28" t="n">
        <v>26.2</v>
      </c>
      <c r="BC1439" s="28" t="n">
        <v>28.6</v>
      </c>
      <c r="BD1439" s="28" t="n">
        <v>21.3</v>
      </c>
      <c r="BF1439" s="13" t="n">
        <v>1901</v>
      </c>
      <c r="BG1439" s="14" t="n">
        <v>24.8</v>
      </c>
      <c r="BH1439" s="14" t="n">
        <v>28.8</v>
      </c>
      <c r="BI1439" s="14" t="n">
        <v>22.6</v>
      </c>
      <c r="BJ1439" s="14" t="n">
        <v>18.7</v>
      </c>
      <c r="BK1439" s="14" t="n">
        <v>17.6</v>
      </c>
      <c r="BL1439" s="14" t="n">
        <v>11.7</v>
      </c>
      <c r="BM1439" s="14" t="n">
        <v>11.2</v>
      </c>
      <c r="BN1439" s="14" t="n">
        <v>12.5</v>
      </c>
      <c r="BO1439" s="14" t="n">
        <v>16.3</v>
      </c>
      <c r="BP1439" s="14" t="n">
        <v>17.3</v>
      </c>
      <c r="BQ1439" s="14" t="n">
        <v>23.8</v>
      </c>
      <c r="BR1439" s="14" t="n">
        <v>26.5</v>
      </c>
      <c r="BS1439" s="14" t="n">
        <v>19.3</v>
      </c>
    </row>
    <row r="1440" customFormat="false" ht="12.8" hidden="false" customHeight="false" outlineLevel="0" collapsed="false">
      <c r="AA1440" s="0" t="n">
        <f aca="false">AA1439+1</f>
        <v>1902</v>
      </c>
      <c r="AB1440" s="13" t="n">
        <v>1902</v>
      </c>
      <c r="AC1440" s="28" t="n">
        <v>27.4</v>
      </c>
      <c r="AD1440" s="28" t="n">
        <v>26</v>
      </c>
      <c r="AE1440" s="28" t="n">
        <v>22.8</v>
      </c>
      <c r="AF1440" s="28" t="n">
        <v>23.2</v>
      </c>
      <c r="AG1440" s="28" t="n">
        <v>20.1</v>
      </c>
      <c r="AH1440" s="28" t="n">
        <v>14.8</v>
      </c>
      <c r="AI1440" s="28" t="n">
        <v>14.9</v>
      </c>
      <c r="AJ1440" s="28" t="n">
        <v>14.8</v>
      </c>
      <c r="AK1440" s="28" t="n">
        <v>18.3</v>
      </c>
      <c r="AL1440" s="28" t="n">
        <v>21.6</v>
      </c>
      <c r="AM1440" s="28" t="n">
        <v>26.7</v>
      </c>
      <c r="AN1440" s="28" t="n">
        <v>25.1</v>
      </c>
      <c r="AO1440" s="28" t="n">
        <v>21.3</v>
      </c>
      <c r="AQ1440" s="13" t="n">
        <v>1902</v>
      </c>
      <c r="AR1440" s="28" t="n">
        <v>27.4</v>
      </c>
      <c r="AS1440" s="28" t="n">
        <v>26</v>
      </c>
      <c r="AT1440" s="28" t="n">
        <v>22.8</v>
      </c>
      <c r="AU1440" s="28" t="n">
        <v>23.2</v>
      </c>
      <c r="AV1440" s="28" t="n">
        <v>20.1</v>
      </c>
      <c r="AW1440" s="28" t="n">
        <v>14.8</v>
      </c>
      <c r="AX1440" s="28" t="n">
        <v>14.9</v>
      </c>
      <c r="AY1440" s="28" t="n">
        <v>14.8</v>
      </c>
      <c r="AZ1440" s="28" t="n">
        <v>18.3</v>
      </c>
      <c r="BA1440" s="28" t="n">
        <v>21.6</v>
      </c>
      <c r="BB1440" s="28" t="n">
        <v>26.7</v>
      </c>
      <c r="BC1440" s="28" t="n">
        <v>25.1</v>
      </c>
      <c r="BD1440" s="28" t="n">
        <v>21.3</v>
      </c>
      <c r="BF1440" s="13" t="n">
        <v>1902</v>
      </c>
      <c r="BG1440" s="14" t="n">
        <v>25.4</v>
      </c>
      <c r="BH1440" s="14" t="n">
        <v>24.4</v>
      </c>
      <c r="BI1440" s="14" t="n">
        <v>22.1</v>
      </c>
      <c r="BJ1440" s="14" t="n">
        <v>22.1</v>
      </c>
      <c r="BK1440" s="14" t="n">
        <v>17.9</v>
      </c>
      <c r="BL1440" s="14" t="n">
        <v>12.9</v>
      </c>
      <c r="BM1440" s="14" t="n">
        <v>12.6</v>
      </c>
      <c r="BN1440" s="14" t="n">
        <v>13.1</v>
      </c>
      <c r="BO1440" s="14" t="n">
        <v>16.2</v>
      </c>
      <c r="BP1440" s="14" t="n">
        <v>19.3</v>
      </c>
      <c r="BQ1440" s="14" t="n">
        <v>24.8</v>
      </c>
      <c r="BR1440" s="14" t="n">
        <v>22.8</v>
      </c>
      <c r="BS1440" s="14" t="n">
        <v>19.5</v>
      </c>
    </row>
    <row r="1441" customFormat="false" ht="12.8" hidden="false" customHeight="false" outlineLevel="0" collapsed="false">
      <c r="AA1441" s="0" t="n">
        <f aca="false">AA1440+1</f>
        <v>1903</v>
      </c>
      <c r="AB1441" s="13" t="n">
        <v>1903</v>
      </c>
      <c r="AC1441" s="28" t="n">
        <v>27.2</v>
      </c>
      <c r="AD1441" s="28" t="n">
        <v>25.5</v>
      </c>
      <c r="AE1441" s="28" t="n">
        <v>25.6</v>
      </c>
      <c r="AF1441" s="28" t="n">
        <v>20.1</v>
      </c>
      <c r="AG1441" s="28" t="n">
        <v>16.8</v>
      </c>
      <c r="AH1441" s="28" t="n">
        <v>14.2</v>
      </c>
      <c r="AI1441" s="28" t="n">
        <v>13.4</v>
      </c>
      <c r="AJ1441" s="28" t="n">
        <v>15.3</v>
      </c>
      <c r="AK1441" s="28" t="n">
        <v>17.4</v>
      </c>
      <c r="AL1441" s="28" t="n">
        <v>21.9</v>
      </c>
      <c r="AM1441" s="28" t="n">
        <v>23.6</v>
      </c>
      <c r="AN1441" s="28" t="n">
        <v>24.3</v>
      </c>
      <c r="AO1441" s="28" t="n">
        <v>20.4</v>
      </c>
      <c r="AQ1441" s="13" t="n">
        <v>1903</v>
      </c>
      <c r="AR1441" s="28" t="n">
        <v>27.2</v>
      </c>
      <c r="AS1441" s="28" t="n">
        <v>25.5</v>
      </c>
      <c r="AT1441" s="28" t="n">
        <v>25.6</v>
      </c>
      <c r="AU1441" s="28" t="n">
        <v>20.1</v>
      </c>
      <c r="AV1441" s="28" t="n">
        <v>16.8</v>
      </c>
      <c r="AW1441" s="28" t="n">
        <v>14.2</v>
      </c>
      <c r="AX1441" s="28" t="n">
        <v>13.4</v>
      </c>
      <c r="AY1441" s="28" t="n">
        <v>15.3</v>
      </c>
      <c r="AZ1441" s="28" t="n">
        <v>17.4</v>
      </c>
      <c r="BA1441" s="28" t="n">
        <v>21.9</v>
      </c>
      <c r="BB1441" s="28" t="n">
        <v>23.6</v>
      </c>
      <c r="BC1441" s="28" t="n">
        <v>24.3</v>
      </c>
      <c r="BD1441" s="28" t="n">
        <v>20.4</v>
      </c>
      <c r="BF1441" s="13" t="n">
        <v>1903</v>
      </c>
      <c r="BG1441" s="14" t="n">
        <v>25.3</v>
      </c>
      <c r="BH1441" s="14" t="n">
        <v>23.7</v>
      </c>
      <c r="BI1441" s="14" t="n">
        <v>22.4</v>
      </c>
      <c r="BJ1441" s="14" t="n">
        <v>17.9</v>
      </c>
      <c r="BK1441" s="14" t="n">
        <v>14.2</v>
      </c>
      <c r="BL1441" s="14" t="n">
        <v>11.4</v>
      </c>
      <c r="BM1441" s="14" t="n">
        <v>10.6</v>
      </c>
      <c r="BN1441" s="14" t="n">
        <v>12.9</v>
      </c>
      <c r="BO1441" s="14" t="n">
        <v>15.2</v>
      </c>
      <c r="BP1441" s="14" t="n">
        <v>19.8</v>
      </c>
      <c r="BQ1441" s="14" t="n">
        <v>22.1</v>
      </c>
      <c r="BR1441" s="14" t="n">
        <v>22.9</v>
      </c>
      <c r="BS1441" s="14" t="n">
        <v>18.2</v>
      </c>
    </row>
    <row r="1442" customFormat="false" ht="12.8" hidden="false" customHeight="false" outlineLevel="0" collapsed="false">
      <c r="AA1442" s="0" t="n">
        <f aca="false">AA1441+1</f>
        <v>1904</v>
      </c>
      <c r="AB1442" s="13" t="n">
        <v>1904</v>
      </c>
      <c r="AC1442" s="28" t="n">
        <v>25.5</v>
      </c>
      <c r="AD1442" s="28" t="n">
        <v>25.5</v>
      </c>
      <c r="AE1442" s="28" t="n">
        <v>23.4</v>
      </c>
      <c r="AF1442" s="28" t="n">
        <v>24.6</v>
      </c>
      <c r="AG1442" s="28" t="n">
        <v>18.8</v>
      </c>
      <c r="AH1442" s="28" t="n">
        <v>14.7</v>
      </c>
      <c r="AI1442" s="28" t="n">
        <v>13.7</v>
      </c>
      <c r="AJ1442" s="28" t="n">
        <v>15.3</v>
      </c>
      <c r="AK1442" s="28" t="n">
        <v>17.3</v>
      </c>
      <c r="AL1442" s="28" t="n">
        <v>21.9</v>
      </c>
      <c r="AM1442" s="28" t="n">
        <v>23.9</v>
      </c>
      <c r="AN1442" s="28" t="n">
        <v>27.8</v>
      </c>
      <c r="AO1442" s="28" t="n">
        <v>21</v>
      </c>
      <c r="AQ1442" s="13" t="n">
        <v>1904</v>
      </c>
      <c r="AR1442" s="28" t="n">
        <v>25.5</v>
      </c>
      <c r="AS1442" s="28" t="n">
        <v>25.5</v>
      </c>
      <c r="AT1442" s="28" t="n">
        <v>23.4</v>
      </c>
      <c r="AU1442" s="28" t="n">
        <v>24.6</v>
      </c>
      <c r="AV1442" s="28" t="n">
        <v>18.8</v>
      </c>
      <c r="AW1442" s="28" t="n">
        <v>14.7</v>
      </c>
      <c r="AX1442" s="28" t="n">
        <v>13.7</v>
      </c>
      <c r="AY1442" s="28" t="n">
        <v>15.3</v>
      </c>
      <c r="AZ1442" s="28" t="n">
        <v>17.3</v>
      </c>
      <c r="BA1442" s="28" t="n">
        <v>21.9</v>
      </c>
      <c r="BB1442" s="28" t="n">
        <v>23.9</v>
      </c>
      <c r="BC1442" s="28" t="n">
        <v>27.8</v>
      </c>
      <c r="BD1442" s="28" t="n">
        <v>21</v>
      </c>
      <c r="BF1442" s="13" t="n">
        <v>1904</v>
      </c>
      <c r="BG1442" s="14" t="n">
        <v>23.2</v>
      </c>
      <c r="BH1442" s="14" t="n">
        <v>23.3</v>
      </c>
      <c r="BI1442" s="14" t="n">
        <v>21.7</v>
      </c>
      <c r="BJ1442" s="14" t="n">
        <v>22.6</v>
      </c>
      <c r="BK1442" s="14" t="n">
        <v>16.2</v>
      </c>
      <c r="BL1442" s="14" t="n">
        <v>11.9</v>
      </c>
      <c r="BM1442" s="14" t="n">
        <v>11.2</v>
      </c>
      <c r="BN1442" s="14" t="n">
        <v>13.1</v>
      </c>
      <c r="BO1442" s="14" t="n">
        <v>15.2</v>
      </c>
      <c r="BP1442" s="14" t="n">
        <v>19.1</v>
      </c>
      <c r="BQ1442" s="14" t="n">
        <v>21.4</v>
      </c>
      <c r="BR1442" s="14" t="n">
        <v>26.4</v>
      </c>
      <c r="BS1442" s="14" t="n">
        <v>18.8</v>
      </c>
    </row>
    <row r="1443" customFormat="false" ht="12.8" hidden="false" customHeight="false" outlineLevel="0" collapsed="false">
      <c r="AA1443" s="0" t="n">
        <f aca="false">AA1442+1</f>
        <v>1905</v>
      </c>
      <c r="AB1443" s="13" t="n">
        <v>1905</v>
      </c>
      <c r="AC1443" s="28" t="n">
        <v>28.6</v>
      </c>
      <c r="AD1443" s="28" t="n">
        <v>25.4</v>
      </c>
      <c r="AE1443" s="28" t="n">
        <v>24.9</v>
      </c>
      <c r="AF1443" s="28" t="n">
        <v>21.2</v>
      </c>
      <c r="AG1443" s="28" t="n">
        <v>18.4</v>
      </c>
      <c r="AH1443" s="28" t="n">
        <v>14.4</v>
      </c>
      <c r="AI1443" s="28" t="n">
        <v>14</v>
      </c>
      <c r="AJ1443" s="28" t="n">
        <v>14.5</v>
      </c>
      <c r="AK1443" s="28" t="n">
        <v>14.2</v>
      </c>
      <c r="AL1443" s="28" t="n">
        <v>16.6</v>
      </c>
      <c r="AM1443" s="28" t="n">
        <v>22.9</v>
      </c>
      <c r="AN1443" s="28" t="n">
        <v>25.7</v>
      </c>
      <c r="AO1443" s="28" t="n">
        <v>20.1</v>
      </c>
      <c r="AQ1443" s="13" t="n">
        <v>1905</v>
      </c>
      <c r="AR1443" s="28" t="n">
        <v>28.6</v>
      </c>
      <c r="AS1443" s="28" t="n">
        <v>25.4</v>
      </c>
      <c r="AT1443" s="28" t="n">
        <v>24.9</v>
      </c>
      <c r="AU1443" s="28" t="n">
        <v>21.2</v>
      </c>
      <c r="AV1443" s="28" t="n">
        <v>18.4</v>
      </c>
      <c r="AW1443" s="28" t="n">
        <v>14.4</v>
      </c>
      <c r="AX1443" s="28" t="n">
        <v>14</v>
      </c>
      <c r="AY1443" s="28" t="n">
        <v>14.5</v>
      </c>
      <c r="AZ1443" s="28" t="n">
        <v>14.2</v>
      </c>
      <c r="BA1443" s="28" t="n">
        <v>16.6</v>
      </c>
      <c r="BB1443" s="28" t="n">
        <v>22.9</v>
      </c>
      <c r="BC1443" s="28" t="n">
        <v>25.7</v>
      </c>
      <c r="BD1443" s="28" t="n">
        <v>20.1</v>
      </c>
      <c r="BF1443" s="13" t="n">
        <v>1905</v>
      </c>
      <c r="BG1443" s="14" t="n">
        <v>27.1</v>
      </c>
      <c r="BH1443" s="14" t="n">
        <v>23.6</v>
      </c>
      <c r="BI1443" s="14" t="n">
        <v>22.9</v>
      </c>
      <c r="BJ1443" s="14" t="n">
        <v>19.9</v>
      </c>
      <c r="BK1443" s="14" t="n">
        <v>16.8</v>
      </c>
      <c r="BL1443" s="14" t="n">
        <v>12.6</v>
      </c>
      <c r="BM1443" s="26"/>
      <c r="BN1443" s="26"/>
      <c r="BO1443" s="26"/>
      <c r="BP1443" s="26"/>
      <c r="BQ1443" s="14" t="n">
        <v>20.9</v>
      </c>
      <c r="BR1443" s="14" t="n">
        <v>25.2</v>
      </c>
      <c r="BS1443" s="26"/>
    </row>
    <row r="1444" customFormat="false" ht="12.8" hidden="false" customHeight="false" outlineLevel="0" collapsed="false">
      <c r="AA1444" s="0" t="n">
        <f aca="false">AA1443+1</f>
        <v>1906</v>
      </c>
      <c r="AB1444" s="13" t="n">
        <v>1906</v>
      </c>
      <c r="AC1444" s="28" t="n">
        <v>30.9</v>
      </c>
      <c r="AD1444" s="28" t="n">
        <v>23.7</v>
      </c>
      <c r="AE1444" s="28" t="n">
        <v>21.6</v>
      </c>
      <c r="AF1444" s="28" t="n">
        <v>19.1</v>
      </c>
      <c r="AG1444" s="28" t="n">
        <v>16.5</v>
      </c>
      <c r="AH1444" s="28" t="n">
        <v>14.8</v>
      </c>
      <c r="AI1444" s="28" t="n">
        <v>14.7</v>
      </c>
      <c r="AJ1444" s="28" t="n">
        <v>16.8</v>
      </c>
      <c r="AK1444" s="28" t="n">
        <v>20.3</v>
      </c>
      <c r="AL1444" s="28" t="n">
        <v>20.9</v>
      </c>
      <c r="AM1444" s="28" t="n">
        <v>26.9</v>
      </c>
      <c r="AN1444" s="28" t="n">
        <v>21.4</v>
      </c>
      <c r="AO1444" s="15" t="n">
        <f aca="false">SUM(AC1444:AN1444)/12</f>
        <v>20.6333333333333</v>
      </c>
      <c r="AQ1444" s="13" t="n">
        <v>1906</v>
      </c>
      <c r="AR1444" s="28" t="n">
        <v>31.2</v>
      </c>
      <c r="AS1444" s="28" t="n">
        <v>30.9</v>
      </c>
      <c r="AT1444" s="28" t="n">
        <v>23.7</v>
      </c>
      <c r="AU1444" s="28" t="n">
        <v>21.6</v>
      </c>
      <c r="AV1444" s="28" t="n">
        <v>19.1</v>
      </c>
      <c r="AW1444" s="28" t="n">
        <v>16.5</v>
      </c>
      <c r="AX1444" s="28" t="n">
        <v>14.8</v>
      </c>
      <c r="AY1444" s="28" t="n">
        <v>14.7</v>
      </c>
      <c r="AZ1444" s="28" t="n">
        <v>16.8</v>
      </c>
      <c r="BA1444" s="28" t="n">
        <v>20.3</v>
      </c>
      <c r="BB1444" s="28" t="n">
        <v>20.9</v>
      </c>
      <c r="BC1444" s="28" t="n">
        <v>26.9</v>
      </c>
      <c r="BD1444" s="28" t="n">
        <v>21.4</v>
      </c>
      <c r="BF1444" s="13" t="n">
        <v>1906</v>
      </c>
      <c r="BG1444" s="14" t="n">
        <v>30.3</v>
      </c>
      <c r="BH1444" s="14" t="n">
        <v>30.4</v>
      </c>
      <c r="BI1444" s="14" t="n">
        <v>22.2</v>
      </c>
      <c r="BJ1444" s="14" t="n">
        <v>19.2</v>
      </c>
      <c r="BK1444" s="14" t="n">
        <v>16.7</v>
      </c>
      <c r="BL1444" s="14" t="n">
        <v>13.9</v>
      </c>
      <c r="BM1444" s="14" t="n">
        <v>12.4</v>
      </c>
      <c r="BN1444" s="14" t="n">
        <v>12.3</v>
      </c>
      <c r="BO1444" s="14" t="n">
        <v>15.1</v>
      </c>
      <c r="BP1444" s="14" t="n">
        <v>17.8</v>
      </c>
      <c r="BQ1444" s="14" t="n">
        <v>19.1</v>
      </c>
      <c r="BR1444" s="14" t="n">
        <v>25.6</v>
      </c>
      <c r="BS1444" s="14" t="n">
        <v>19.6</v>
      </c>
    </row>
    <row r="1445" customFormat="false" ht="12.8" hidden="false" customHeight="false" outlineLevel="0" collapsed="false">
      <c r="AA1445" s="0" t="n">
        <f aca="false">AA1444+1</f>
        <v>1907</v>
      </c>
      <c r="AB1445" s="13" t="n">
        <v>1907</v>
      </c>
      <c r="AC1445" s="14" t="n">
        <v>24.4</v>
      </c>
      <c r="AD1445" s="14" t="n">
        <v>28.1</v>
      </c>
      <c r="AE1445" s="14" t="n">
        <v>20.4</v>
      </c>
      <c r="AF1445" s="14" t="n">
        <v>17.6</v>
      </c>
      <c r="AG1445" s="14" t="n">
        <v>16.9</v>
      </c>
      <c r="AH1445" s="14" t="n">
        <v>12</v>
      </c>
      <c r="AI1445" s="14" t="n">
        <v>12.1</v>
      </c>
      <c r="AJ1445" s="14" t="n">
        <v>13.7</v>
      </c>
      <c r="AK1445" s="14" t="n">
        <v>17.9</v>
      </c>
      <c r="AL1445" s="14" t="n">
        <v>19.2</v>
      </c>
      <c r="AM1445" s="14" t="n">
        <v>22.8</v>
      </c>
      <c r="AN1445" s="14" t="n">
        <v>24.1</v>
      </c>
      <c r="AO1445" s="14" t="n">
        <v>19.1</v>
      </c>
      <c r="AQ1445" s="13" t="n">
        <v>1907</v>
      </c>
      <c r="AR1445" s="28" t="n">
        <v>24.1</v>
      </c>
      <c r="AS1445" s="28" t="n">
        <v>29.3</v>
      </c>
      <c r="AT1445" s="28" t="n">
        <v>21.7</v>
      </c>
      <c r="AU1445" s="28" t="n">
        <v>19.6</v>
      </c>
      <c r="AV1445" s="28" t="n">
        <v>18.7</v>
      </c>
      <c r="AW1445" s="28" t="n">
        <v>13.3</v>
      </c>
      <c r="AX1445" s="28" t="n">
        <v>14.4</v>
      </c>
      <c r="AY1445" s="28" t="n">
        <v>16.2</v>
      </c>
      <c r="AZ1445" s="28" t="n">
        <v>19.9</v>
      </c>
      <c r="BA1445" s="28" t="n">
        <v>20.9</v>
      </c>
      <c r="BB1445" s="28" t="n">
        <v>24.2</v>
      </c>
      <c r="BC1445" s="28" t="n">
        <v>24.7</v>
      </c>
      <c r="BD1445" s="28" t="n">
        <v>20.6</v>
      </c>
      <c r="BF1445" s="13" t="n">
        <v>1907</v>
      </c>
      <c r="BG1445" s="14" t="n">
        <v>24.4</v>
      </c>
      <c r="BH1445" s="14" t="n">
        <v>28.1</v>
      </c>
      <c r="BI1445" s="14" t="n">
        <v>20.4</v>
      </c>
      <c r="BJ1445" s="14" t="n">
        <v>17.6</v>
      </c>
      <c r="BK1445" s="14" t="n">
        <v>16.9</v>
      </c>
      <c r="BL1445" s="14" t="n">
        <v>12</v>
      </c>
      <c r="BM1445" s="14" t="n">
        <v>12.1</v>
      </c>
      <c r="BN1445" s="14" t="n">
        <v>13.7</v>
      </c>
      <c r="BO1445" s="14" t="n">
        <v>17.9</v>
      </c>
      <c r="BP1445" s="14" t="n">
        <v>19.2</v>
      </c>
      <c r="BQ1445" s="14" t="n">
        <v>22.8</v>
      </c>
      <c r="BR1445" s="14" t="n">
        <v>24.1</v>
      </c>
      <c r="BS1445" s="14" t="n">
        <v>19.1</v>
      </c>
    </row>
    <row r="1446" customFormat="false" ht="12.8" hidden="false" customHeight="false" outlineLevel="0" collapsed="false">
      <c r="AA1446" s="0" t="n">
        <f aca="false">AA1445+1</f>
        <v>1908</v>
      </c>
      <c r="AB1446" s="29" t="n">
        <v>1908</v>
      </c>
      <c r="AC1446" s="28" t="n">
        <v>32.1</v>
      </c>
      <c r="AD1446" s="28" t="n">
        <v>27.7</v>
      </c>
      <c r="AE1446" s="28" t="n">
        <v>21.9</v>
      </c>
      <c r="AF1446" s="21" t="n">
        <f aca="false">(AF1443+AF1444+AF1445+AF1447+AF1448+AF1449)/6</f>
        <v>19.35</v>
      </c>
      <c r="AG1446" s="21" t="n">
        <f aca="false">(AG1443+AG1444+AG1445+AG1447+AG1448+AG1449)/6</f>
        <v>16.8666666666667</v>
      </c>
      <c r="AH1446" s="21" t="n">
        <f aca="false">(AH1443+AH1444+AH1445+AH1447+AH1448+AH1449)/6</f>
        <v>13.1833333333333</v>
      </c>
      <c r="AI1446" s="28" t="n">
        <v>11.1</v>
      </c>
      <c r="AJ1446" s="28" t="n">
        <v>12.5</v>
      </c>
      <c r="AK1446" s="28" t="n">
        <v>13.3</v>
      </c>
      <c r="AL1446" s="28" t="n">
        <v>19.5</v>
      </c>
      <c r="AM1446" s="28" t="n">
        <v>25.3</v>
      </c>
      <c r="AN1446" s="28" t="n">
        <v>28</v>
      </c>
      <c r="AO1446" s="15" t="n">
        <f aca="false">SUM(AC1446:AN1446)/12</f>
        <v>20.0666666666667</v>
      </c>
      <c r="BF1446" s="29" t="n">
        <v>1908</v>
      </c>
      <c r="BG1446" s="28" t="n">
        <v>32.1</v>
      </c>
      <c r="BH1446" s="28" t="n">
        <v>27.7</v>
      </c>
      <c r="BI1446" s="28" t="n">
        <v>21.9</v>
      </c>
      <c r="BJ1446" s="38"/>
      <c r="BK1446" s="38"/>
      <c r="BL1446" s="38"/>
      <c r="BM1446" s="28" t="n">
        <v>11.1</v>
      </c>
      <c r="BN1446" s="28" t="n">
        <v>12.5</v>
      </c>
      <c r="BO1446" s="28" t="n">
        <v>13.3</v>
      </c>
      <c r="BP1446" s="28" t="n">
        <v>19.5</v>
      </c>
      <c r="BQ1446" s="28" t="n">
        <v>25.3</v>
      </c>
      <c r="BR1446" s="28" t="n">
        <v>28</v>
      </c>
      <c r="BS1446" s="38"/>
    </row>
    <row r="1447" customFormat="false" ht="12.8" hidden="false" customHeight="false" outlineLevel="0" collapsed="false">
      <c r="AA1447" s="0" t="n">
        <f aca="false">AA1446+1</f>
        <v>1909</v>
      </c>
      <c r="AB1447" s="29" t="n">
        <v>1909</v>
      </c>
      <c r="AC1447" s="28" t="n">
        <v>26.3</v>
      </c>
      <c r="AD1447" s="28" t="n">
        <v>25.3</v>
      </c>
      <c r="AE1447" s="28" t="n">
        <v>23.1</v>
      </c>
      <c r="AF1447" s="28" t="n">
        <v>17.8</v>
      </c>
      <c r="AG1447" s="28" t="n">
        <v>15.3</v>
      </c>
      <c r="AH1447" s="28" t="n">
        <v>12.2</v>
      </c>
      <c r="AI1447" s="28" t="n">
        <v>10.7</v>
      </c>
      <c r="AJ1447" s="28" t="n">
        <v>12.2</v>
      </c>
      <c r="AK1447" s="28" t="n">
        <v>15.4</v>
      </c>
      <c r="AL1447" s="28" t="n">
        <v>18.9</v>
      </c>
      <c r="AM1447" s="28" t="n">
        <v>21.5</v>
      </c>
      <c r="AN1447" s="28" t="n">
        <v>22.4</v>
      </c>
      <c r="AO1447" s="28" t="n">
        <v>18.4</v>
      </c>
      <c r="BF1447" s="29" t="n">
        <v>1909</v>
      </c>
      <c r="BG1447" s="28" t="n">
        <v>26.3</v>
      </c>
      <c r="BH1447" s="28" t="n">
        <v>25.3</v>
      </c>
      <c r="BI1447" s="28" t="n">
        <v>23.1</v>
      </c>
      <c r="BJ1447" s="28" t="n">
        <v>17.8</v>
      </c>
      <c r="BK1447" s="28" t="n">
        <v>15.3</v>
      </c>
      <c r="BL1447" s="28" t="n">
        <v>12.2</v>
      </c>
      <c r="BM1447" s="28" t="n">
        <v>10.7</v>
      </c>
      <c r="BN1447" s="28" t="n">
        <v>12.2</v>
      </c>
      <c r="BO1447" s="28" t="n">
        <v>15.4</v>
      </c>
      <c r="BP1447" s="28" t="n">
        <v>18.9</v>
      </c>
      <c r="BQ1447" s="28" t="n">
        <v>21.5</v>
      </c>
      <c r="BR1447" s="28" t="n">
        <v>22.4</v>
      </c>
      <c r="BS1447" s="28" t="n">
        <v>18.4</v>
      </c>
    </row>
    <row r="1448" customFormat="false" ht="12.8" hidden="false" customHeight="false" outlineLevel="0" collapsed="false">
      <c r="AA1448" s="0" t="n">
        <f aca="false">AA1447+1</f>
        <v>1910</v>
      </c>
      <c r="AB1448" s="29" t="n">
        <v>1910</v>
      </c>
      <c r="AC1448" s="28" t="n">
        <v>28.9</v>
      </c>
      <c r="AD1448" s="28" t="n">
        <v>28.9</v>
      </c>
      <c r="AE1448" s="21" t="n">
        <f aca="false">(AE1445+AE1446+AE1447+AE1449+AE1450+AE1451)/6</f>
        <v>22.45</v>
      </c>
      <c r="AF1448" s="28" t="n">
        <v>20.8</v>
      </c>
      <c r="AG1448" s="28" t="n">
        <v>16.7</v>
      </c>
      <c r="AH1448" s="28" t="n">
        <v>13.3</v>
      </c>
      <c r="AI1448" s="28" t="n">
        <v>11.6</v>
      </c>
      <c r="AJ1448" s="28" t="n">
        <v>14.4</v>
      </c>
      <c r="AK1448" s="28" t="n">
        <v>15.9</v>
      </c>
      <c r="AL1448" s="28" t="n">
        <v>16.9</v>
      </c>
      <c r="AM1448" s="28" t="n">
        <v>22.5</v>
      </c>
      <c r="AN1448" s="21" t="n">
        <f aca="false">(AN1445+AN1446+AN1447+AN1449+AN1450+AN1451)/6</f>
        <v>24.85</v>
      </c>
      <c r="AO1448" s="15" t="n">
        <f aca="false">SUM(AC1448:AN1448)/12</f>
        <v>19.7666666666667</v>
      </c>
      <c r="BF1448" s="29" t="n">
        <v>1910</v>
      </c>
      <c r="BG1448" s="28" t="n">
        <v>28.9</v>
      </c>
      <c r="BH1448" s="28" t="n">
        <v>28.9</v>
      </c>
      <c r="BI1448" s="38"/>
      <c r="BJ1448" s="28" t="n">
        <v>20.8</v>
      </c>
      <c r="BK1448" s="28" t="n">
        <v>16.7</v>
      </c>
      <c r="BL1448" s="28" t="n">
        <v>13.3</v>
      </c>
      <c r="BM1448" s="28" t="n">
        <v>11.6</v>
      </c>
      <c r="BN1448" s="28" t="n">
        <v>14.4</v>
      </c>
      <c r="BO1448" s="28" t="n">
        <v>15.9</v>
      </c>
      <c r="BP1448" s="28" t="n">
        <v>16.9</v>
      </c>
      <c r="BQ1448" s="28" t="n">
        <v>22.5</v>
      </c>
      <c r="BR1448" s="38"/>
      <c r="BS1448" s="38"/>
    </row>
    <row r="1449" customFormat="false" ht="12.8" hidden="false" customHeight="false" outlineLevel="0" collapsed="false">
      <c r="AA1449" s="0" t="n">
        <f aca="false">AA1448+1</f>
        <v>1911</v>
      </c>
      <c r="AB1449" s="29" t="n">
        <v>1911</v>
      </c>
      <c r="AC1449" s="28" t="n">
        <v>27.3</v>
      </c>
      <c r="AD1449" s="28" t="n">
        <v>23.7</v>
      </c>
      <c r="AE1449" s="28" t="n">
        <v>22.4</v>
      </c>
      <c r="AF1449" s="28" t="n">
        <v>19.6</v>
      </c>
      <c r="AG1449" s="28" t="n">
        <v>17.4</v>
      </c>
      <c r="AH1449" s="28" t="n">
        <v>12.4</v>
      </c>
      <c r="AI1449" s="28" t="n">
        <v>10.7</v>
      </c>
      <c r="AJ1449" s="28" t="n">
        <v>15</v>
      </c>
      <c r="AK1449" s="28" t="n">
        <v>15</v>
      </c>
      <c r="AL1449" s="28" t="n">
        <v>18</v>
      </c>
      <c r="AM1449" s="28" t="n">
        <v>25.9</v>
      </c>
      <c r="AN1449" s="28" t="n">
        <v>22.3</v>
      </c>
      <c r="AO1449" s="28" t="n">
        <v>19.1</v>
      </c>
      <c r="BF1449" s="29" t="n">
        <v>1911</v>
      </c>
      <c r="BG1449" s="28" t="n">
        <v>27.3</v>
      </c>
      <c r="BH1449" s="28" t="n">
        <v>23.7</v>
      </c>
      <c r="BI1449" s="28" t="n">
        <v>22.4</v>
      </c>
      <c r="BJ1449" s="28" t="n">
        <v>19.6</v>
      </c>
      <c r="BK1449" s="28" t="n">
        <v>17.4</v>
      </c>
      <c r="BL1449" s="28" t="n">
        <v>12.4</v>
      </c>
      <c r="BM1449" s="28" t="n">
        <v>10.7</v>
      </c>
      <c r="BN1449" s="28" t="n">
        <v>15</v>
      </c>
      <c r="BO1449" s="28" t="n">
        <v>15</v>
      </c>
      <c r="BP1449" s="28" t="n">
        <v>18</v>
      </c>
      <c r="BQ1449" s="28" t="n">
        <v>25.9</v>
      </c>
      <c r="BR1449" s="28" t="n">
        <v>22.3</v>
      </c>
      <c r="BS1449" s="28" t="n">
        <v>19.1</v>
      </c>
    </row>
    <row r="1450" customFormat="false" ht="12.8" hidden="false" customHeight="false" outlineLevel="0" collapsed="false">
      <c r="AA1450" s="0" t="n">
        <f aca="false">AA1449+1</f>
        <v>1912</v>
      </c>
      <c r="AB1450" s="29" t="n">
        <v>1912</v>
      </c>
      <c r="AC1450" s="28" t="n">
        <v>26.4</v>
      </c>
      <c r="AD1450" s="28" t="n">
        <v>28.6</v>
      </c>
      <c r="AE1450" s="28" t="n">
        <v>24.6</v>
      </c>
      <c r="AF1450" s="28" t="n">
        <v>17.6</v>
      </c>
      <c r="AG1450" s="28" t="n">
        <v>17.7</v>
      </c>
      <c r="AH1450" s="28" t="n">
        <v>12.5</v>
      </c>
      <c r="AI1450" s="28" t="n">
        <v>11.7</v>
      </c>
      <c r="AJ1450" s="28" t="n">
        <v>13.3</v>
      </c>
      <c r="AK1450" s="28" t="n">
        <v>14.9</v>
      </c>
      <c r="AL1450" s="28" t="n">
        <v>19.4</v>
      </c>
      <c r="AM1450" s="28" t="n">
        <v>19.9</v>
      </c>
      <c r="AN1450" s="28" t="n">
        <v>24.9</v>
      </c>
      <c r="AO1450" s="28" t="n">
        <v>19.3</v>
      </c>
      <c r="BF1450" s="29" t="n">
        <v>1912</v>
      </c>
      <c r="BG1450" s="28" t="n">
        <v>26.4</v>
      </c>
      <c r="BH1450" s="28" t="n">
        <v>28.6</v>
      </c>
      <c r="BI1450" s="28" t="n">
        <v>24.6</v>
      </c>
      <c r="BJ1450" s="28" t="n">
        <v>17.6</v>
      </c>
      <c r="BK1450" s="28" t="n">
        <v>17.7</v>
      </c>
      <c r="BL1450" s="28" t="n">
        <v>12.5</v>
      </c>
      <c r="BM1450" s="28" t="n">
        <v>11.7</v>
      </c>
      <c r="BN1450" s="28" t="n">
        <v>13.3</v>
      </c>
      <c r="BO1450" s="28" t="n">
        <v>14.9</v>
      </c>
      <c r="BP1450" s="28" t="n">
        <v>19.4</v>
      </c>
      <c r="BQ1450" s="28" t="n">
        <v>19.9</v>
      </c>
      <c r="BR1450" s="28" t="n">
        <v>24.9</v>
      </c>
      <c r="BS1450" s="28" t="n">
        <v>19.3</v>
      </c>
    </row>
    <row r="1451" customFormat="false" ht="12.8" hidden="false" customHeight="false" outlineLevel="0" collapsed="false">
      <c r="AA1451" s="0" t="n">
        <f aca="false">AA1450+1</f>
        <v>1913</v>
      </c>
      <c r="AB1451" s="29" t="n">
        <v>1913</v>
      </c>
      <c r="AC1451" s="28" t="n">
        <v>25.9</v>
      </c>
      <c r="AD1451" s="28" t="n">
        <v>26.2</v>
      </c>
      <c r="AE1451" s="28" t="n">
        <v>22.3</v>
      </c>
      <c r="AF1451" s="28" t="n">
        <v>21.1</v>
      </c>
      <c r="AG1451" s="28" t="n">
        <v>13.5</v>
      </c>
      <c r="AH1451" s="30" t="n">
        <f aca="false">(AH1450+AH1452)/2</f>
        <v>13.7</v>
      </c>
      <c r="AI1451" s="28" t="n">
        <v>13.3</v>
      </c>
      <c r="AJ1451" s="28" t="n">
        <v>14.6</v>
      </c>
      <c r="AK1451" s="28" t="n">
        <v>15.3</v>
      </c>
      <c r="AL1451" s="28" t="n">
        <v>19.9</v>
      </c>
      <c r="AM1451" s="21" t="n">
        <f aca="false">(AM1448+AM1449+AM1450+AM1452+AM1453+AM1454)/6</f>
        <v>22.625</v>
      </c>
      <c r="AN1451" s="28" t="n">
        <v>27.4</v>
      </c>
      <c r="AO1451" s="15" t="n">
        <f aca="false">SUM(AC1451:AN1451)/12</f>
        <v>19.6520833333333</v>
      </c>
      <c r="BF1451" s="29" t="n">
        <v>1913</v>
      </c>
      <c r="BG1451" s="28" t="n">
        <v>25.9</v>
      </c>
      <c r="BH1451" s="28" t="n">
        <v>26.2</v>
      </c>
      <c r="BI1451" s="28" t="n">
        <v>22.3</v>
      </c>
      <c r="BJ1451" s="28" t="n">
        <v>21.1</v>
      </c>
      <c r="BK1451" s="28" t="n">
        <v>13.5</v>
      </c>
      <c r="BL1451" s="38"/>
      <c r="BM1451" s="28" t="n">
        <v>13.3</v>
      </c>
      <c r="BN1451" s="28" t="n">
        <v>14.6</v>
      </c>
      <c r="BO1451" s="28" t="n">
        <v>15.3</v>
      </c>
      <c r="BP1451" s="28" t="n">
        <v>19.9</v>
      </c>
      <c r="BQ1451" s="38"/>
      <c r="BR1451" s="28" t="n">
        <v>27.4</v>
      </c>
      <c r="BS1451" s="38"/>
    </row>
    <row r="1452" customFormat="false" ht="12.8" hidden="false" customHeight="false" outlineLevel="0" collapsed="false">
      <c r="AA1452" s="0" t="n">
        <f aca="false">AA1451+1</f>
        <v>1914</v>
      </c>
      <c r="AB1452" s="29" t="n">
        <v>1914</v>
      </c>
      <c r="AC1452" s="21" t="n">
        <f aca="false">(AC1449+AC1450+AC1451+AC1453+AC1454+AC1455)/6</f>
        <v>26.5333333333333</v>
      </c>
      <c r="AD1452" s="28" t="n">
        <v>30.9</v>
      </c>
      <c r="AE1452" s="28" t="n">
        <v>25.5</v>
      </c>
      <c r="AF1452" s="28" t="n">
        <v>19</v>
      </c>
      <c r="AG1452" s="28" t="n">
        <v>16.6</v>
      </c>
      <c r="AH1452" s="28" t="n">
        <v>14.9</v>
      </c>
      <c r="AI1452" s="28" t="n">
        <v>12.7</v>
      </c>
      <c r="AJ1452" s="28" t="n">
        <v>17.3</v>
      </c>
      <c r="AK1452" s="28" t="n">
        <v>17.4</v>
      </c>
      <c r="AL1452" s="28" t="n">
        <v>24.6</v>
      </c>
      <c r="AM1452" s="28" t="n">
        <v>26.1</v>
      </c>
      <c r="AN1452" s="28" t="n">
        <v>26.4</v>
      </c>
      <c r="AO1452" s="15" t="n">
        <f aca="false">SUM(AC1452:AN1452)/12</f>
        <v>21.4944444444444</v>
      </c>
      <c r="BF1452" s="29" t="n">
        <v>1914</v>
      </c>
      <c r="BG1452" s="38"/>
      <c r="BH1452" s="28" t="n">
        <v>30.9</v>
      </c>
      <c r="BI1452" s="28" t="n">
        <v>25.5</v>
      </c>
      <c r="BJ1452" s="28" t="n">
        <v>19</v>
      </c>
      <c r="BK1452" s="28" t="n">
        <v>16.6</v>
      </c>
      <c r="BL1452" s="28" t="n">
        <v>14.9</v>
      </c>
      <c r="BM1452" s="28" t="n">
        <v>12.7</v>
      </c>
      <c r="BN1452" s="28" t="n">
        <v>17.3</v>
      </c>
      <c r="BO1452" s="28" t="n">
        <v>17.4</v>
      </c>
      <c r="BP1452" s="28" t="n">
        <v>24.6</v>
      </c>
      <c r="BQ1452" s="28" t="n">
        <v>26.1</v>
      </c>
      <c r="BR1452" s="28" t="n">
        <v>26.4</v>
      </c>
      <c r="BS1452" s="38"/>
    </row>
    <row r="1453" customFormat="false" ht="12.8" hidden="false" customHeight="false" outlineLevel="0" collapsed="false">
      <c r="AA1453" s="0" t="n">
        <f aca="false">AA1452+1</f>
        <v>1915</v>
      </c>
      <c r="AB1453" s="29" t="n">
        <v>1915</v>
      </c>
      <c r="AC1453" s="28" t="n">
        <v>27.1</v>
      </c>
      <c r="AD1453" s="28" t="n">
        <v>28.2</v>
      </c>
      <c r="AE1453" s="28" t="n">
        <v>23.1</v>
      </c>
      <c r="AF1453" s="28" t="n">
        <v>19.6</v>
      </c>
      <c r="AG1453" s="28" t="n">
        <v>14.8</v>
      </c>
      <c r="AH1453" s="28" t="n">
        <v>13.6</v>
      </c>
      <c r="AI1453" s="28" t="n">
        <v>12.8</v>
      </c>
      <c r="AJ1453" s="28" t="n">
        <v>13.7</v>
      </c>
      <c r="AK1453" s="28" t="n">
        <v>15.5</v>
      </c>
      <c r="AL1453" s="28" t="n">
        <v>18.1</v>
      </c>
      <c r="AM1453" s="28" t="n">
        <v>20.8</v>
      </c>
      <c r="AN1453" s="28" t="n">
        <v>25.8</v>
      </c>
      <c r="AO1453" s="28" t="n">
        <v>19.4</v>
      </c>
      <c r="BF1453" s="29" t="n">
        <v>1915</v>
      </c>
      <c r="BG1453" s="28" t="n">
        <v>27.1</v>
      </c>
      <c r="BH1453" s="28" t="n">
        <v>28.2</v>
      </c>
      <c r="BI1453" s="28" t="n">
        <v>23.1</v>
      </c>
      <c r="BJ1453" s="28" t="n">
        <v>19.6</v>
      </c>
      <c r="BK1453" s="28" t="n">
        <v>14.8</v>
      </c>
      <c r="BL1453" s="28" t="n">
        <v>13.6</v>
      </c>
      <c r="BM1453" s="28" t="n">
        <v>12.8</v>
      </c>
      <c r="BN1453" s="28" t="n">
        <v>13.7</v>
      </c>
      <c r="BO1453" s="28" t="n">
        <v>15.5</v>
      </c>
      <c r="BP1453" s="28" t="n">
        <v>18.1</v>
      </c>
      <c r="BQ1453" s="28" t="n">
        <v>20.8</v>
      </c>
      <c r="BR1453" s="28" t="n">
        <v>25.8</v>
      </c>
      <c r="BS1453" s="28" t="n">
        <v>19.4</v>
      </c>
    </row>
    <row r="1454" customFormat="false" ht="12.8" hidden="false" customHeight="false" outlineLevel="0" collapsed="false">
      <c r="AA1454" s="0" t="n">
        <f aca="false">AA1453+1</f>
        <v>1916</v>
      </c>
      <c r="AB1454" s="29" t="n">
        <v>1916</v>
      </c>
      <c r="AC1454" s="28" t="n">
        <v>27.5</v>
      </c>
      <c r="AD1454" s="28" t="n">
        <v>28</v>
      </c>
      <c r="AE1454" s="21" t="n">
        <f aca="false">(AE1451+AE1452+AE1453+AE1455+AE1456+AE1457)/6</f>
        <v>23.75</v>
      </c>
      <c r="AF1454" s="21" t="n">
        <f aca="false">(AF1451+AF1452+AF1453+AF1455+AF1456+AF1457)/6</f>
        <v>20.2333333333333</v>
      </c>
      <c r="AG1454" s="28" t="n">
        <v>16.8</v>
      </c>
      <c r="AH1454" s="30" t="n">
        <f aca="false">(AH1453+AH1455)/2</f>
        <v>13.1</v>
      </c>
      <c r="AI1454" s="21" t="n">
        <f aca="false">(AI1451+AI1452+AI1453+AI1455+AI1456+AI1457)/6</f>
        <v>12.7833333333333</v>
      </c>
      <c r="AJ1454" s="21" t="n">
        <f aca="false">(AJ1451+AJ1452+AJ1453+AJ1455+AJ1456+AJ1457)/6</f>
        <v>14.65</v>
      </c>
      <c r="AK1454" s="21" t="n">
        <f aca="false">(AK1451+AK1452+AK1453+AK1455+AK1456+AK1457)/6</f>
        <v>16.1333333333333</v>
      </c>
      <c r="AL1454" s="21" t="n">
        <f aca="false">(AL1451+AL1452+AL1453+AL1455+AL1456+AL1457)/6</f>
        <v>19.5833333333333</v>
      </c>
      <c r="AM1454" s="31" t="n">
        <f aca="false">(AM1453+AM1455)/2</f>
        <v>20.55</v>
      </c>
      <c r="AN1454" s="21" t="n">
        <f aca="false">(AN1451+AN1452+AN1453+AN1455+AN1456+AN1457)/6</f>
        <v>26.4833333333333</v>
      </c>
      <c r="AO1454" s="15" t="n">
        <f aca="false">SUM(AC1454:AN1454)/12</f>
        <v>19.9638888888889</v>
      </c>
      <c r="BF1454" s="29" t="n">
        <v>1916</v>
      </c>
      <c r="BG1454" s="28" t="n">
        <v>27.5</v>
      </c>
      <c r="BH1454" s="28" t="n">
        <v>28</v>
      </c>
      <c r="BI1454" s="38"/>
      <c r="BJ1454" s="38"/>
      <c r="BK1454" s="28" t="n">
        <v>16.8</v>
      </c>
      <c r="BL1454" s="38"/>
      <c r="BM1454" s="38"/>
      <c r="BN1454" s="38"/>
      <c r="BO1454" s="38"/>
      <c r="BP1454" s="38"/>
      <c r="BQ1454" s="38"/>
      <c r="BR1454" s="38"/>
      <c r="BS1454" s="38"/>
    </row>
    <row r="1455" customFormat="false" ht="12.8" hidden="false" customHeight="false" outlineLevel="0" collapsed="false">
      <c r="AA1455" s="0" t="n">
        <f aca="false">AA1454+1</f>
        <v>1917</v>
      </c>
      <c r="AB1455" s="29" t="n">
        <v>1917</v>
      </c>
      <c r="AC1455" s="28" t="n">
        <v>25</v>
      </c>
      <c r="AD1455" s="28" t="n">
        <v>25.1</v>
      </c>
      <c r="AE1455" s="28" t="n">
        <v>24.7</v>
      </c>
      <c r="AF1455" s="28" t="n">
        <v>18.8</v>
      </c>
      <c r="AG1455" s="28" t="n">
        <v>14.6</v>
      </c>
      <c r="AH1455" s="28" t="n">
        <v>12.6</v>
      </c>
      <c r="AI1455" s="28" t="n">
        <v>12.9</v>
      </c>
      <c r="AJ1455" s="28" t="n">
        <v>13.6</v>
      </c>
      <c r="AK1455" s="28" t="n">
        <v>15.8</v>
      </c>
      <c r="AL1455" s="28" t="n">
        <v>17.6</v>
      </c>
      <c r="AM1455" s="28" t="n">
        <v>20.3</v>
      </c>
      <c r="AN1455" s="28" t="n">
        <v>26.4</v>
      </c>
      <c r="AO1455" s="28" t="n">
        <v>19</v>
      </c>
      <c r="BF1455" s="29" t="n">
        <v>1917</v>
      </c>
      <c r="BG1455" s="28" t="n">
        <v>25</v>
      </c>
      <c r="BH1455" s="28" t="n">
        <v>25.1</v>
      </c>
      <c r="BI1455" s="28" t="n">
        <v>24.7</v>
      </c>
      <c r="BJ1455" s="28" t="n">
        <v>18.8</v>
      </c>
      <c r="BK1455" s="28" t="n">
        <v>14.6</v>
      </c>
      <c r="BL1455" s="28" t="n">
        <v>12.6</v>
      </c>
      <c r="BM1455" s="28" t="n">
        <v>12.9</v>
      </c>
      <c r="BN1455" s="28" t="n">
        <v>13.6</v>
      </c>
      <c r="BO1455" s="28" t="n">
        <v>15.8</v>
      </c>
      <c r="BP1455" s="28" t="n">
        <v>17.6</v>
      </c>
      <c r="BQ1455" s="28" t="n">
        <v>20.3</v>
      </c>
      <c r="BR1455" s="28" t="n">
        <v>26.4</v>
      </c>
      <c r="BS1455" s="28" t="n">
        <v>19</v>
      </c>
    </row>
    <row r="1456" customFormat="false" ht="12.8" hidden="false" customHeight="false" outlineLevel="0" collapsed="false">
      <c r="AA1456" s="0" t="n">
        <f aca="false">AA1455+1</f>
        <v>1918</v>
      </c>
      <c r="AB1456" s="29" t="n">
        <v>1918</v>
      </c>
      <c r="AC1456" s="28" t="n">
        <v>27.9</v>
      </c>
      <c r="AD1456" s="28" t="n">
        <v>27.2</v>
      </c>
      <c r="AE1456" s="28" t="n">
        <v>23.6</v>
      </c>
      <c r="AF1456" s="28" t="n">
        <v>19.3</v>
      </c>
      <c r="AG1456" s="28" t="n">
        <v>18.8</v>
      </c>
      <c r="AH1456" s="28" t="n">
        <v>14</v>
      </c>
      <c r="AI1456" s="28" t="n">
        <v>11.8</v>
      </c>
      <c r="AJ1456" s="28" t="n">
        <v>13.5</v>
      </c>
      <c r="AK1456" s="28" t="n">
        <v>17</v>
      </c>
      <c r="AL1456" s="28" t="n">
        <v>17.7</v>
      </c>
      <c r="AM1456" s="28" t="n">
        <v>22.7</v>
      </c>
      <c r="AN1456" s="28" t="n">
        <v>26.3</v>
      </c>
      <c r="AO1456" s="28" t="n">
        <v>20</v>
      </c>
      <c r="BF1456" s="29" t="n">
        <v>1918</v>
      </c>
      <c r="BG1456" s="28" t="n">
        <v>27.9</v>
      </c>
      <c r="BH1456" s="28" t="n">
        <v>27.2</v>
      </c>
      <c r="BI1456" s="28" t="n">
        <v>23.6</v>
      </c>
      <c r="BJ1456" s="28" t="n">
        <v>19.3</v>
      </c>
      <c r="BK1456" s="28" t="n">
        <v>18.8</v>
      </c>
      <c r="BL1456" s="28" t="n">
        <v>14</v>
      </c>
      <c r="BM1456" s="28" t="n">
        <v>11.8</v>
      </c>
      <c r="BN1456" s="28" t="n">
        <v>13.5</v>
      </c>
      <c r="BO1456" s="28" t="n">
        <v>17</v>
      </c>
      <c r="BP1456" s="28" t="n">
        <v>17.7</v>
      </c>
      <c r="BQ1456" s="28" t="n">
        <v>22.7</v>
      </c>
      <c r="BR1456" s="28" t="n">
        <v>26.3</v>
      </c>
      <c r="BS1456" s="28" t="n">
        <v>20</v>
      </c>
    </row>
    <row r="1457" customFormat="false" ht="12.8" hidden="false" customHeight="false" outlineLevel="0" collapsed="false">
      <c r="AA1457" s="0" t="n">
        <f aca="false">AA1456+1</f>
        <v>1919</v>
      </c>
      <c r="AB1457" s="29" t="n">
        <v>1919</v>
      </c>
      <c r="AC1457" s="28" t="n">
        <v>27.5</v>
      </c>
      <c r="AD1457" s="28" t="n">
        <v>27.7</v>
      </c>
      <c r="AE1457" s="28" t="n">
        <v>23.3</v>
      </c>
      <c r="AF1457" s="28" t="n">
        <v>23.6</v>
      </c>
      <c r="AG1457" s="28" t="n">
        <v>15.9</v>
      </c>
      <c r="AH1457" s="28" t="n">
        <v>14.8</v>
      </c>
      <c r="AI1457" s="28" t="n">
        <v>13.2</v>
      </c>
      <c r="AJ1457" s="28" t="n">
        <v>15.2</v>
      </c>
      <c r="AK1457" s="28" t="n">
        <v>15.8</v>
      </c>
      <c r="AL1457" s="28" t="n">
        <v>19.6</v>
      </c>
      <c r="AM1457" s="28" t="n">
        <v>24.3</v>
      </c>
      <c r="AN1457" s="28" t="n">
        <v>26.6</v>
      </c>
      <c r="AO1457" s="28" t="n">
        <v>20.6</v>
      </c>
      <c r="BF1457" s="29" t="n">
        <v>1919</v>
      </c>
      <c r="BG1457" s="28" t="n">
        <v>27.5</v>
      </c>
      <c r="BH1457" s="28" t="n">
        <v>27.7</v>
      </c>
      <c r="BI1457" s="28" t="n">
        <v>23.3</v>
      </c>
      <c r="BJ1457" s="28" t="n">
        <v>23.6</v>
      </c>
      <c r="BK1457" s="28" t="n">
        <v>15.9</v>
      </c>
      <c r="BL1457" s="28" t="n">
        <v>14.8</v>
      </c>
      <c r="BM1457" s="28" t="n">
        <v>13.2</v>
      </c>
      <c r="BN1457" s="28" t="n">
        <v>15.2</v>
      </c>
      <c r="BO1457" s="28" t="n">
        <v>15.8</v>
      </c>
      <c r="BP1457" s="28" t="n">
        <v>19.6</v>
      </c>
      <c r="BQ1457" s="28" t="n">
        <v>24.3</v>
      </c>
      <c r="BR1457" s="28" t="n">
        <v>26.6</v>
      </c>
      <c r="BS1457" s="28" t="n">
        <v>20.6</v>
      </c>
    </row>
    <row r="1458" customFormat="false" ht="12.8" hidden="false" customHeight="false" outlineLevel="0" collapsed="false">
      <c r="AA1458" s="0" t="n">
        <f aca="false">AA1457+1</f>
        <v>1920</v>
      </c>
      <c r="AB1458" s="29" t="n">
        <v>1920</v>
      </c>
      <c r="AC1458" s="28" t="n">
        <v>25.8</v>
      </c>
      <c r="AD1458" s="28" t="n">
        <v>29.8</v>
      </c>
      <c r="AE1458" s="28" t="n">
        <v>24.4</v>
      </c>
      <c r="AF1458" s="28" t="n">
        <v>19.6</v>
      </c>
      <c r="AG1458" s="28" t="n">
        <v>15.1</v>
      </c>
      <c r="AH1458" s="28" t="n">
        <v>12</v>
      </c>
      <c r="AI1458" s="28" t="n">
        <v>12.4</v>
      </c>
      <c r="AJ1458" s="28" t="n">
        <v>13.9</v>
      </c>
      <c r="AK1458" s="28" t="n">
        <v>15.7</v>
      </c>
      <c r="AL1458" s="28" t="n">
        <v>19.8</v>
      </c>
      <c r="AM1458" s="28" t="n">
        <v>22.3</v>
      </c>
      <c r="AN1458" s="28" t="n">
        <v>25.2</v>
      </c>
      <c r="AO1458" s="28" t="n">
        <v>19.7</v>
      </c>
      <c r="BF1458" s="29" t="n">
        <v>1920</v>
      </c>
      <c r="BG1458" s="28" t="n">
        <v>25.8</v>
      </c>
      <c r="BH1458" s="28" t="n">
        <v>29.8</v>
      </c>
      <c r="BI1458" s="28" t="n">
        <v>24.4</v>
      </c>
      <c r="BJ1458" s="28" t="n">
        <v>19.6</v>
      </c>
      <c r="BK1458" s="28" t="n">
        <v>15.1</v>
      </c>
      <c r="BL1458" s="28" t="n">
        <v>12</v>
      </c>
      <c r="BM1458" s="28" t="n">
        <v>12.4</v>
      </c>
      <c r="BN1458" s="28" t="n">
        <v>13.9</v>
      </c>
      <c r="BO1458" s="28" t="n">
        <v>15.7</v>
      </c>
      <c r="BP1458" s="28" t="n">
        <v>19.8</v>
      </c>
      <c r="BQ1458" s="28" t="n">
        <v>22.3</v>
      </c>
      <c r="BR1458" s="28" t="n">
        <v>25.2</v>
      </c>
      <c r="BS1458" s="28" t="n">
        <v>19.7</v>
      </c>
    </row>
    <row r="1459" customFormat="false" ht="12.8" hidden="false" customHeight="false" outlineLevel="0" collapsed="false">
      <c r="AA1459" s="0" t="n">
        <f aca="false">AA1458+1</f>
        <v>1921</v>
      </c>
      <c r="AB1459" s="29" t="n">
        <v>1921</v>
      </c>
      <c r="AC1459" s="28" t="n">
        <v>28.2</v>
      </c>
      <c r="AD1459" s="28" t="n">
        <v>28.8</v>
      </c>
      <c r="AE1459" s="28" t="n">
        <v>24.8</v>
      </c>
      <c r="AF1459" s="28" t="n">
        <v>20.2</v>
      </c>
      <c r="AG1459" s="28" t="n">
        <v>19.1</v>
      </c>
      <c r="AH1459" s="28" t="n">
        <v>14.4</v>
      </c>
      <c r="AI1459" s="28" t="n">
        <v>13.7</v>
      </c>
      <c r="AJ1459" s="28" t="n">
        <v>14.2</v>
      </c>
      <c r="AK1459" s="28" t="n">
        <v>17.8</v>
      </c>
      <c r="AL1459" s="28" t="n">
        <v>20.3</v>
      </c>
      <c r="AM1459" s="28" t="n">
        <v>24.8</v>
      </c>
      <c r="AN1459" s="28" t="n">
        <v>23.5</v>
      </c>
      <c r="AO1459" s="28" t="n">
        <v>20.8</v>
      </c>
      <c r="BF1459" s="29" t="n">
        <v>1921</v>
      </c>
      <c r="BG1459" s="28" t="n">
        <v>28.2</v>
      </c>
      <c r="BH1459" s="28" t="n">
        <v>28.8</v>
      </c>
      <c r="BI1459" s="28" t="n">
        <v>24.8</v>
      </c>
      <c r="BJ1459" s="28" t="n">
        <v>20.2</v>
      </c>
      <c r="BK1459" s="28" t="n">
        <v>19.1</v>
      </c>
      <c r="BL1459" s="28" t="n">
        <v>14.4</v>
      </c>
      <c r="BM1459" s="28" t="n">
        <v>13.7</v>
      </c>
      <c r="BN1459" s="28" t="n">
        <v>14.2</v>
      </c>
      <c r="BO1459" s="28" t="n">
        <v>17.8</v>
      </c>
      <c r="BP1459" s="28" t="n">
        <v>20.3</v>
      </c>
      <c r="BQ1459" s="28" t="n">
        <v>24.8</v>
      </c>
      <c r="BR1459" s="28" t="n">
        <v>23.5</v>
      </c>
      <c r="BS1459" s="28" t="n">
        <v>20.8</v>
      </c>
    </row>
    <row r="1460" customFormat="false" ht="12.8" hidden="false" customHeight="false" outlineLevel="0" collapsed="false">
      <c r="AA1460" s="0" t="n">
        <f aca="false">AA1459+1</f>
        <v>1922</v>
      </c>
      <c r="AB1460" s="29" t="n">
        <v>1922</v>
      </c>
      <c r="AC1460" s="28" t="n">
        <v>23.7</v>
      </c>
      <c r="AD1460" s="28" t="n">
        <v>28.6</v>
      </c>
      <c r="AE1460" s="28" t="n">
        <v>24.7</v>
      </c>
      <c r="AF1460" s="28" t="n">
        <v>20.9</v>
      </c>
      <c r="AG1460" s="28" t="n">
        <v>15.9</v>
      </c>
      <c r="AH1460" s="28" t="n">
        <v>13</v>
      </c>
      <c r="AI1460" s="28" t="n">
        <v>12</v>
      </c>
      <c r="AJ1460" s="28" t="n">
        <v>12.9</v>
      </c>
      <c r="AK1460" s="28" t="n">
        <v>15.7</v>
      </c>
      <c r="AL1460" s="28" t="n">
        <v>19.5</v>
      </c>
      <c r="AM1460" s="28" t="n">
        <v>25.2</v>
      </c>
      <c r="AN1460" s="28" t="n">
        <v>23.3</v>
      </c>
      <c r="AO1460" s="28" t="n">
        <v>19.6</v>
      </c>
      <c r="BF1460" s="29" t="n">
        <v>1922</v>
      </c>
      <c r="BG1460" s="28" t="n">
        <v>23.7</v>
      </c>
      <c r="BH1460" s="28" t="n">
        <v>28.6</v>
      </c>
      <c r="BI1460" s="28" t="n">
        <v>24.7</v>
      </c>
      <c r="BJ1460" s="28" t="n">
        <v>20.9</v>
      </c>
      <c r="BK1460" s="28" t="n">
        <v>15.9</v>
      </c>
      <c r="BL1460" s="28" t="n">
        <v>13</v>
      </c>
      <c r="BM1460" s="28" t="n">
        <v>12</v>
      </c>
      <c r="BN1460" s="28" t="n">
        <v>12.9</v>
      </c>
      <c r="BO1460" s="28" t="n">
        <v>15.7</v>
      </c>
      <c r="BP1460" s="28" t="n">
        <v>19.5</v>
      </c>
      <c r="BQ1460" s="28" t="n">
        <v>25.2</v>
      </c>
      <c r="BR1460" s="28" t="n">
        <v>23.3</v>
      </c>
      <c r="BS1460" s="28" t="n">
        <v>19.6</v>
      </c>
    </row>
    <row r="1461" customFormat="false" ht="12.8" hidden="false" customHeight="false" outlineLevel="0" collapsed="false">
      <c r="AA1461" s="0" t="n">
        <f aca="false">AA1460+1</f>
        <v>1923</v>
      </c>
      <c r="AB1461" s="29" t="n">
        <v>1923</v>
      </c>
      <c r="AC1461" s="28" t="n">
        <v>25.4</v>
      </c>
      <c r="AD1461" s="28" t="n">
        <v>29.9</v>
      </c>
      <c r="AE1461" s="28" t="n">
        <v>24.6</v>
      </c>
      <c r="AF1461" s="28" t="n">
        <v>24.6</v>
      </c>
      <c r="AG1461" s="28" t="n">
        <v>17.2</v>
      </c>
      <c r="AH1461" s="28" t="n">
        <v>12.9</v>
      </c>
      <c r="AI1461" s="28" t="n">
        <v>12</v>
      </c>
      <c r="AJ1461" s="28" t="n">
        <v>12.6</v>
      </c>
      <c r="AK1461" s="28" t="n">
        <v>14.7</v>
      </c>
      <c r="AL1461" s="28" t="n">
        <v>17.4</v>
      </c>
      <c r="AM1461" s="28" t="n">
        <v>20.7</v>
      </c>
      <c r="AN1461" s="30" t="n">
        <f aca="false">(AN1460+AN1462)/2</f>
        <v>23.7</v>
      </c>
      <c r="AO1461" s="15" t="n">
        <f aca="false">SUM(AC1461:AN1461)/12</f>
        <v>19.6416666666667</v>
      </c>
      <c r="BF1461" s="29" t="n">
        <v>1923</v>
      </c>
      <c r="BG1461" s="28" t="n">
        <v>25.4</v>
      </c>
      <c r="BH1461" s="28" t="n">
        <v>29.9</v>
      </c>
      <c r="BI1461" s="28" t="n">
        <v>24.6</v>
      </c>
      <c r="BJ1461" s="28" t="n">
        <v>24.6</v>
      </c>
      <c r="BK1461" s="28" t="n">
        <v>17.2</v>
      </c>
      <c r="BL1461" s="28" t="n">
        <v>12.9</v>
      </c>
      <c r="BM1461" s="28" t="n">
        <v>12</v>
      </c>
      <c r="BN1461" s="28" t="n">
        <v>12.6</v>
      </c>
      <c r="BO1461" s="28" t="n">
        <v>14.7</v>
      </c>
      <c r="BP1461" s="28" t="n">
        <v>17.4</v>
      </c>
      <c r="BQ1461" s="28" t="n">
        <v>20.7</v>
      </c>
      <c r="BR1461" s="38"/>
      <c r="BS1461" s="38"/>
    </row>
    <row r="1462" customFormat="false" ht="12.8" hidden="false" customHeight="false" outlineLevel="0" collapsed="false">
      <c r="AA1462" s="0" t="n">
        <f aca="false">AA1461+1</f>
        <v>1924</v>
      </c>
      <c r="AB1462" s="29" t="n">
        <v>1924</v>
      </c>
      <c r="AC1462" s="30" t="n">
        <f aca="false">(AC1461+AC1463)/2</f>
        <v>25.5</v>
      </c>
      <c r="AD1462" s="28" t="n">
        <v>22.6</v>
      </c>
      <c r="AE1462" s="28" t="n">
        <v>22.2</v>
      </c>
      <c r="AF1462" s="28" t="n">
        <v>16.7</v>
      </c>
      <c r="AG1462" s="28" t="n">
        <v>16.1</v>
      </c>
      <c r="AH1462" s="30" t="n">
        <f aca="false">(AH1461+AH1463)/2</f>
        <v>13.4</v>
      </c>
      <c r="AI1462" s="28" t="n">
        <v>13.5</v>
      </c>
      <c r="AJ1462" s="28" t="n">
        <v>14.6</v>
      </c>
      <c r="AK1462" s="28" t="n">
        <v>14.6</v>
      </c>
      <c r="AL1462" s="28" t="n">
        <v>18.9</v>
      </c>
      <c r="AM1462" s="28" t="n">
        <v>21.1</v>
      </c>
      <c r="AN1462" s="28" t="n">
        <v>24.1</v>
      </c>
      <c r="AO1462" s="15" t="n">
        <f aca="false">SUM(AC1462:AN1462)/12</f>
        <v>18.6083333333333</v>
      </c>
      <c r="BF1462" s="29" t="n">
        <v>1924</v>
      </c>
      <c r="BG1462" s="38"/>
      <c r="BH1462" s="28" t="n">
        <v>22.6</v>
      </c>
      <c r="BI1462" s="28" t="n">
        <v>22.2</v>
      </c>
      <c r="BJ1462" s="28" t="n">
        <v>16.7</v>
      </c>
      <c r="BK1462" s="28" t="n">
        <v>16.1</v>
      </c>
      <c r="BL1462" s="38"/>
      <c r="BM1462" s="28" t="n">
        <v>13.5</v>
      </c>
      <c r="BN1462" s="28" t="n">
        <v>14.6</v>
      </c>
      <c r="BO1462" s="28" t="n">
        <v>14.6</v>
      </c>
      <c r="BP1462" s="28" t="n">
        <v>18.9</v>
      </c>
      <c r="BQ1462" s="28" t="n">
        <v>21.1</v>
      </c>
      <c r="BR1462" s="28" t="n">
        <v>24.1</v>
      </c>
      <c r="BS1462" s="38" t="s">
        <v>39</v>
      </c>
    </row>
    <row r="1463" customFormat="false" ht="12.8" hidden="false" customHeight="false" outlineLevel="0" collapsed="false">
      <c r="AA1463" s="0" t="n">
        <f aca="false">AA1462+1</f>
        <v>1925</v>
      </c>
      <c r="AB1463" s="29" t="n">
        <v>1925</v>
      </c>
      <c r="AC1463" s="28" t="n">
        <v>25.6</v>
      </c>
      <c r="AD1463" s="28" t="n">
        <v>24.3</v>
      </c>
      <c r="AE1463" s="28" t="n">
        <v>25.2</v>
      </c>
      <c r="AF1463" s="28" t="n">
        <v>20.8</v>
      </c>
      <c r="AG1463" s="28" t="n">
        <v>14.9</v>
      </c>
      <c r="AH1463" s="28" t="n">
        <v>13.9</v>
      </c>
      <c r="AI1463" s="28" t="n">
        <v>11.8</v>
      </c>
      <c r="AJ1463" s="28" t="n">
        <v>12.6</v>
      </c>
      <c r="AK1463" s="28" t="n">
        <v>14.2</v>
      </c>
      <c r="AL1463" s="28" t="n">
        <v>19.3</v>
      </c>
      <c r="AM1463" s="28" t="n">
        <v>22.9</v>
      </c>
      <c r="AN1463" s="28" t="n">
        <v>25.3</v>
      </c>
      <c r="AO1463" s="28" t="n">
        <v>19.2</v>
      </c>
      <c r="BF1463" s="29" t="n">
        <v>1925</v>
      </c>
      <c r="BG1463" s="28" t="n">
        <v>25.6</v>
      </c>
      <c r="BH1463" s="28" t="n">
        <v>24.3</v>
      </c>
      <c r="BI1463" s="28" t="n">
        <v>25.2</v>
      </c>
      <c r="BJ1463" s="28" t="n">
        <v>20.8</v>
      </c>
      <c r="BK1463" s="28" t="n">
        <v>14.9</v>
      </c>
      <c r="BL1463" s="28" t="n">
        <v>13.9</v>
      </c>
      <c r="BM1463" s="28" t="n">
        <v>11.8</v>
      </c>
      <c r="BN1463" s="28" t="n">
        <v>12.6</v>
      </c>
      <c r="BO1463" s="28" t="n">
        <v>14.2</v>
      </c>
      <c r="BP1463" s="28" t="n">
        <v>19.3</v>
      </c>
      <c r="BQ1463" s="28" t="n">
        <v>22.9</v>
      </c>
      <c r="BR1463" s="28" t="n">
        <v>25.3</v>
      </c>
      <c r="BS1463" s="28" t="n">
        <v>19.2</v>
      </c>
    </row>
    <row r="1464" customFormat="false" ht="12.8" hidden="false" customHeight="false" outlineLevel="0" collapsed="false">
      <c r="AA1464" s="0" t="n">
        <f aca="false">AA1463+1</f>
        <v>1926</v>
      </c>
      <c r="AB1464" s="13" t="n">
        <v>1926</v>
      </c>
      <c r="AC1464" s="14" t="n">
        <v>26.4</v>
      </c>
      <c r="AD1464" s="14" t="n">
        <v>28.1</v>
      </c>
      <c r="AE1464" s="14" t="n">
        <v>25.1</v>
      </c>
      <c r="AF1464" s="14" t="n">
        <v>20.9</v>
      </c>
      <c r="AG1464" s="14" t="n">
        <v>13.8</v>
      </c>
      <c r="AH1464" s="14" t="n">
        <v>13.6</v>
      </c>
      <c r="AI1464" s="14" t="n">
        <v>13.3</v>
      </c>
      <c r="AJ1464" s="14" t="n">
        <v>12.9</v>
      </c>
      <c r="AK1464" s="14" t="n">
        <v>17.6</v>
      </c>
      <c r="AL1464" s="14" t="n">
        <v>19.4</v>
      </c>
      <c r="AM1464" s="14" t="n">
        <v>23.1</v>
      </c>
      <c r="AN1464" s="14" t="n">
        <v>23.4</v>
      </c>
      <c r="AO1464" s="14" t="n">
        <v>19.8</v>
      </c>
      <c r="AQ1464" s="29" t="n">
        <v>1925</v>
      </c>
      <c r="AR1464" s="28" t="n">
        <v>26.3</v>
      </c>
      <c r="AS1464" s="28" t="n">
        <v>26</v>
      </c>
      <c r="AT1464" s="28" t="n">
        <v>26.4</v>
      </c>
      <c r="AU1464" s="28" t="n">
        <v>21.8</v>
      </c>
      <c r="AV1464" s="28" t="n">
        <v>16.8</v>
      </c>
      <c r="AW1464" s="28" t="n">
        <v>15.8</v>
      </c>
      <c r="AX1464" s="28" t="n">
        <v>14.3</v>
      </c>
      <c r="AY1464" s="28" t="n">
        <v>14.9</v>
      </c>
      <c r="AZ1464" s="28" t="n">
        <v>16.8</v>
      </c>
      <c r="BA1464" s="28" t="n">
        <v>22.1</v>
      </c>
      <c r="BB1464" s="28" t="n">
        <v>24.3</v>
      </c>
      <c r="BC1464" s="28" t="n">
        <v>26.8</v>
      </c>
      <c r="BD1464" s="28" t="n">
        <v>21</v>
      </c>
    </row>
    <row r="1465" customFormat="false" ht="12.8" hidden="false" customHeight="false" outlineLevel="0" collapsed="false">
      <c r="AA1465" s="0" t="n">
        <f aca="false">AA1464+1</f>
        <v>1927</v>
      </c>
      <c r="AB1465" s="13" t="n">
        <v>1927</v>
      </c>
      <c r="AC1465" s="14" t="n">
        <v>28.1</v>
      </c>
      <c r="AD1465" s="14" t="n">
        <v>24.4</v>
      </c>
      <c r="AE1465" s="14" t="n">
        <v>22.8</v>
      </c>
      <c r="AF1465" s="14" t="n">
        <v>18.7</v>
      </c>
      <c r="AG1465" s="14" t="n">
        <v>15.7</v>
      </c>
      <c r="AH1465" s="14" t="n">
        <v>12.3</v>
      </c>
      <c r="AI1465" s="14" t="n">
        <v>11.9</v>
      </c>
      <c r="AJ1465" s="14" t="n">
        <v>13.1</v>
      </c>
      <c r="AK1465" s="14" t="n">
        <v>16.8</v>
      </c>
      <c r="AL1465" s="14" t="n">
        <v>21</v>
      </c>
      <c r="AM1465" s="14" t="n">
        <v>24.7</v>
      </c>
      <c r="AN1465" s="14" t="n">
        <v>24.3</v>
      </c>
      <c r="AO1465" s="14" t="n">
        <v>19.5</v>
      </c>
    </row>
    <row r="1466" customFormat="false" ht="12.8" hidden="false" customHeight="false" outlineLevel="0" collapsed="false">
      <c r="AA1466" s="0" t="n">
        <f aca="false">AA1465+1</f>
        <v>1928</v>
      </c>
      <c r="AB1466" s="13" t="n">
        <v>1928</v>
      </c>
      <c r="AC1466" s="14" t="n">
        <v>24.9</v>
      </c>
      <c r="AD1466" s="14" t="n">
        <v>24.3</v>
      </c>
      <c r="AE1466" s="14" t="n">
        <v>24.2</v>
      </c>
      <c r="AF1466" s="14" t="n">
        <v>21.1</v>
      </c>
      <c r="AG1466" s="14" t="n">
        <v>15.4</v>
      </c>
      <c r="AH1466" s="14" t="n">
        <v>12</v>
      </c>
      <c r="AI1466" s="14" t="n">
        <v>12.3</v>
      </c>
      <c r="AJ1466" s="14" t="n">
        <v>15.5</v>
      </c>
      <c r="AK1466" s="14" t="n">
        <v>17.3</v>
      </c>
      <c r="AL1466" s="14" t="n">
        <v>17</v>
      </c>
      <c r="AM1466" s="14" t="n">
        <v>22.9</v>
      </c>
      <c r="AN1466" s="14" t="n">
        <v>26.7</v>
      </c>
      <c r="AO1466" s="14" t="n">
        <v>19.5</v>
      </c>
    </row>
    <row r="1467" customFormat="false" ht="12.8" hidden="false" customHeight="false" outlineLevel="0" collapsed="false">
      <c r="AA1467" s="0" t="n">
        <f aca="false">AA1466+1</f>
        <v>1929</v>
      </c>
      <c r="AB1467" s="13" t="n">
        <v>1929</v>
      </c>
      <c r="AC1467" s="14" t="n">
        <v>24.7</v>
      </c>
      <c r="AD1467" s="14" t="n">
        <v>29.2</v>
      </c>
      <c r="AE1467" s="14" t="n">
        <v>22.8</v>
      </c>
      <c r="AF1467" s="14" t="n">
        <v>19.8</v>
      </c>
      <c r="AG1467" s="14" t="n">
        <v>16.1</v>
      </c>
      <c r="AH1467" s="14" t="n">
        <v>12.8</v>
      </c>
      <c r="AI1467" s="14" t="n">
        <v>10.8</v>
      </c>
      <c r="AJ1467" s="14" t="n">
        <v>12.8</v>
      </c>
      <c r="AK1467" s="14" t="n">
        <v>15.9</v>
      </c>
      <c r="AL1467" s="14" t="n">
        <v>18.5</v>
      </c>
      <c r="AM1467" s="14" t="n">
        <v>20</v>
      </c>
      <c r="AN1467" s="14" t="n">
        <v>22.1</v>
      </c>
      <c r="AO1467" s="14" t="n">
        <v>18.8</v>
      </c>
    </row>
    <row r="1468" customFormat="false" ht="12.8" hidden="false" customHeight="false" outlineLevel="0" collapsed="false">
      <c r="AA1468" s="0" t="n">
        <f aca="false">AA1467+1</f>
        <v>1930</v>
      </c>
      <c r="AB1468" s="13" t="n">
        <v>1930</v>
      </c>
      <c r="AC1468" s="14" t="n">
        <v>26.2</v>
      </c>
      <c r="AD1468" s="14" t="n">
        <v>29.8</v>
      </c>
      <c r="AE1468" s="14" t="n">
        <v>26.2</v>
      </c>
      <c r="AF1468" s="14" t="n">
        <v>20.6</v>
      </c>
      <c r="AG1468" s="14" t="n">
        <v>17.2</v>
      </c>
      <c r="AH1468" s="14" t="n">
        <v>13.6</v>
      </c>
      <c r="AI1468" s="14" t="n">
        <v>13.4</v>
      </c>
      <c r="AJ1468" s="14" t="n">
        <v>13.2</v>
      </c>
      <c r="AK1468" s="14" t="n">
        <v>16.4</v>
      </c>
      <c r="AL1468" s="14" t="n">
        <v>20.7</v>
      </c>
      <c r="AM1468" s="14" t="n">
        <v>22.6</v>
      </c>
      <c r="AN1468" s="14" t="n">
        <v>27.2</v>
      </c>
      <c r="AO1468" s="14" t="n">
        <v>20.6</v>
      </c>
    </row>
    <row r="1469" customFormat="false" ht="12.8" hidden="false" customHeight="false" outlineLevel="0" collapsed="false">
      <c r="AA1469" s="0" t="n">
        <f aca="false">AA1468+1</f>
        <v>1931</v>
      </c>
      <c r="AB1469" s="13" t="n">
        <v>1931</v>
      </c>
      <c r="AC1469" s="14" t="n">
        <v>24.8</v>
      </c>
      <c r="AD1469" s="14" t="n">
        <v>25.9</v>
      </c>
      <c r="AE1469" s="14" t="n">
        <v>23.2</v>
      </c>
      <c r="AF1469" s="14" t="n">
        <v>20.1</v>
      </c>
      <c r="AG1469" s="14" t="n">
        <v>15.4</v>
      </c>
      <c r="AH1469" s="14" t="n">
        <v>12</v>
      </c>
      <c r="AI1469" s="14" t="n">
        <v>11.1</v>
      </c>
      <c r="AJ1469" s="14" t="n">
        <v>12.8</v>
      </c>
      <c r="AK1469" s="14" t="n">
        <v>15.7</v>
      </c>
      <c r="AL1469" s="14" t="n">
        <v>18.6</v>
      </c>
      <c r="AM1469" s="14" t="n">
        <v>22.1</v>
      </c>
      <c r="AN1469" s="14" t="n">
        <v>27.7</v>
      </c>
      <c r="AO1469" s="14" t="n">
        <v>19.1</v>
      </c>
    </row>
    <row r="1470" customFormat="false" ht="12.8" hidden="false" customHeight="false" outlineLevel="0" collapsed="false">
      <c r="AA1470" s="0" t="n">
        <f aca="false">AA1469+1</f>
        <v>1932</v>
      </c>
      <c r="AB1470" s="13" t="n">
        <v>1932</v>
      </c>
      <c r="AC1470" s="14" t="n">
        <v>30.2</v>
      </c>
      <c r="AD1470" s="14" t="n">
        <v>23.6</v>
      </c>
      <c r="AE1470" s="14" t="n">
        <v>24.7</v>
      </c>
      <c r="AF1470" s="14" t="n">
        <v>17.7</v>
      </c>
      <c r="AG1470" s="14" t="n">
        <v>17.3</v>
      </c>
      <c r="AH1470" s="14" t="n">
        <v>12.8</v>
      </c>
      <c r="AI1470" s="14" t="n">
        <v>12.1</v>
      </c>
      <c r="AJ1470" s="14" t="n">
        <v>13.1</v>
      </c>
      <c r="AK1470" s="14" t="n">
        <v>16.7</v>
      </c>
      <c r="AL1470" s="14" t="n">
        <v>15.7</v>
      </c>
      <c r="AM1470" s="14" t="n">
        <v>22.6</v>
      </c>
      <c r="AN1470" s="14" t="n">
        <v>24.2</v>
      </c>
      <c r="AO1470" s="14" t="n">
        <v>19.2</v>
      </c>
    </row>
    <row r="1471" customFormat="false" ht="12.8" hidden="false" customHeight="false" outlineLevel="0" collapsed="false">
      <c r="AA1471" s="0" t="n">
        <f aca="false">AA1470+1</f>
        <v>1933</v>
      </c>
      <c r="AB1471" s="13" t="n">
        <v>1933</v>
      </c>
      <c r="AC1471" s="14" t="n">
        <v>24.6</v>
      </c>
      <c r="AD1471" s="14" t="n">
        <v>28.3</v>
      </c>
      <c r="AE1471" s="14" t="n">
        <v>23.3</v>
      </c>
      <c r="AF1471" s="14" t="n">
        <v>19.4</v>
      </c>
      <c r="AG1471" s="14" t="n">
        <v>15.4</v>
      </c>
      <c r="AH1471" s="14" t="n">
        <v>14.2</v>
      </c>
      <c r="AI1471" s="14" t="n">
        <v>12.3</v>
      </c>
      <c r="AJ1471" s="14" t="n">
        <v>12.4</v>
      </c>
      <c r="AK1471" s="14" t="n">
        <v>14.9</v>
      </c>
      <c r="AL1471" s="14" t="n">
        <v>19.9</v>
      </c>
      <c r="AM1471" s="14" t="n">
        <v>22.3</v>
      </c>
      <c r="AN1471" s="14" t="n">
        <v>24.1</v>
      </c>
      <c r="AO1471" s="14" t="n">
        <v>19.3</v>
      </c>
    </row>
    <row r="1472" customFormat="false" ht="12.8" hidden="false" customHeight="false" outlineLevel="0" collapsed="false">
      <c r="AA1472" s="0" t="n">
        <f aca="false">AA1471+1</f>
        <v>1934</v>
      </c>
      <c r="AB1472" s="13" t="n">
        <v>1934</v>
      </c>
      <c r="AC1472" s="14" t="n">
        <v>28.4</v>
      </c>
      <c r="AD1472" s="14" t="n">
        <v>27.8</v>
      </c>
      <c r="AE1472" s="14" t="n">
        <v>27.5</v>
      </c>
      <c r="AF1472" s="14" t="n">
        <v>17.6</v>
      </c>
      <c r="AG1472" s="14" t="n">
        <v>19.4</v>
      </c>
      <c r="AH1472" s="14" t="n">
        <v>14.1</v>
      </c>
      <c r="AI1472" s="14" t="n">
        <v>13.8</v>
      </c>
      <c r="AJ1472" s="14" t="n">
        <v>13.3</v>
      </c>
      <c r="AK1472" s="14" t="n">
        <v>17.1</v>
      </c>
      <c r="AL1472" s="14" t="n">
        <v>18.4</v>
      </c>
      <c r="AM1472" s="14" t="n">
        <v>21</v>
      </c>
      <c r="AN1472" s="14" t="n">
        <v>24.3</v>
      </c>
      <c r="AO1472" s="14" t="n">
        <v>20.2</v>
      </c>
    </row>
    <row r="1473" customFormat="false" ht="12.8" hidden="false" customHeight="false" outlineLevel="0" collapsed="false">
      <c r="AA1473" s="0" t="n">
        <f aca="false">AA1472+1</f>
        <v>1935</v>
      </c>
      <c r="AB1473" s="13" t="n">
        <v>1935</v>
      </c>
      <c r="AC1473" s="14" t="n">
        <v>25.2</v>
      </c>
      <c r="AD1473" s="14" t="n">
        <v>25.6</v>
      </c>
      <c r="AE1473" s="14" t="n">
        <v>24</v>
      </c>
      <c r="AF1473" s="14" t="n">
        <v>18</v>
      </c>
      <c r="AG1473" s="14" t="n">
        <v>14.6</v>
      </c>
      <c r="AH1473" s="14" t="n">
        <v>12.4</v>
      </c>
      <c r="AI1473" s="14" t="n">
        <v>12.5</v>
      </c>
      <c r="AJ1473" s="14" t="n">
        <v>15</v>
      </c>
      <c r="AK1473" s="14" t="n">
        <v>16.5</v>
      </c>
      <c r="AL1473" s="14" t="n">
        <v>19.3</v>
      </c>
      <c r="AM1473" s="14" t="n">
        <v>22.8</v>
      </c>
      <c r="AN1473" s="14" t="n">
        <v>25</v>
      </c>
      <c r="AO1473" s="14" t="n">
        <v>19.2</v>
      </c>
    </row>
    <row r="1474" customFormat="false" ht="12.8" hidden="false" customHeight="false" outlineLevel="0" collapsed="false">
      <c r="AA1474" s="0" t="n">
        <f aca="false">AA1473+1</f>
        <v>1936</v>
      </c>
      <c r="AB1474" s="13" t="n">
        <v>1936</v>
      </c>
      <c r="AC1474" s="14" t="n">
        <v>26.2</v>
      </c>
      <c r="AD1474" s="14" t="n">
        <v>25.6</v>
      </c>
      <c r="AE1474" s="14" t="n">
        <v>25.6</v>
      </c>
      <c r="AF1474" s="14" t="n">
        <v>18.7</v>
      </c>
      <c r="AG1474" s="14" t="n">
        <v>17.6</v>
      </c>
      <c r="AH1474" s="14" t="n">
        <v>12.3</v>
      </c>
      <c r="AI1474" s="14" t="n">
        <v>12.2</v>
      </c>
      <c r="AJ1474" s="14" t="n">
        <v>14.1</v>
      </c>
      <c r="AK1474" s="14" t="n">
        <v>15.7</v>
      </c>
      <c r="AL1474" s="14" t="n">
        <v>17.7</v>
      </c>
      <c r="AM1474" s="14" t="n">
        <v>22</v>
      </c>
      <c r="AN1474" s="14" t="n">
        <v>24.3</v>
      </c>
      <c r="AO1474" s="14" t="n">
        <v>19.3</v>
      </c>
    </row>
    <row r="1475" customFormat="false" ht="12.8" hidden="false" customHeight="false" outlineLevel="0" collapsed="false">
      <c r="AA1475" s="0" t="n">
        <f aca="false">AA1474+1</f>
        <v>1937</v>
      </c>
      <c r="AB1475" s="13" t="n">
        <v>1937</v>
      </c>
      <c r="AC1475" s="14" t="n">
        <v>24.2</v>
      </c>
      <c r="AD1475" s="14" t="n">
        <v>26.4</v>
      </c>
      <c r="AE1475" s="14" t="n">
        <v>26.2</v>
      </c>
      <c r="AF1475" s="14" t="n">
        <v>19.1</v>
      </c>
      <c r="AG1475" s="14" t="n">
        <v>16</v>
      </c>
      <c r="AH1475" s="14" t="n">
        <v>12.3</v>
      </c>
      <c r="AI1475" s="14" t="n">
        <v>12.1</v>
      </c>
      <c r="AJ1475" s="14" t="n">
        <v>14.3</v>
      </c>
      <c r="AK1475" s="14" t="n">
        <v>16.3</v>
      </c>
      <c r="AL1475" s="14" t="n">
        <v>20</v>
      </c>
      <c r="AM1475" s="14" t="n">
        <v>23.9</v>
      </c>
      <c r="AN1475" s="14" t="n">
        <v>23.1</v>
      </c>
      <c r="AO1475" s="14" t="n">
        <v>19.5</v>
      </c>
    </row>
    <row r="1476" customFormat="false" ht="12.8" hidden="false" customHeight="false" outlineLevel="0" collapsed="false">
      <c r="AA1476" s="0" t="n">
        <f aca="false">AA1475+1</f>
        <v>1938</v>
      </c>
      <c r="AB1476" s="13" t="n">
        <v>1938</v>
      </c>
      <c r="AC1476" s="14" t="n">
        <v>25.6</v>
      </c>
      <c r="AD1476" s="14" t="n">
        <v>25</v>
      </c>
      <c r="AE1476" s="14" t="n">
        <v>25.2</v>
      </c>
      <c r="AF1476" s="14" t="n">
        <v>20.6</v>
      </c>
      <c r="AG1476" s="14" t="n">
        <v>17</v>
      </c>
      <c r="AH1476" s="14" t="n">
        <v>12.1</v>
      </c>
      <c r="AI1476" s="14" t="n">
        <v>12.4</v>
      </c>
      <c r="AJ1476" s="14" t="n">
        <v>13</v>
      </c>
      <c r="AK1476" s="14" t="n">
        <v>16.4</v>
      </c>
      <c r="AL1476" s="14" t="n">
        <v>20.4</v>
      </c>
      <c r="AM1476" s="14" t="n">
        <v>24.4</v>
      </c>
      <c r="AN1476" s="14" t="n">
        <v>26.1</v>
      </c>
      <c r="AO1476" s="14" t="n">
        <v>19.8</v>
      </c>
    </row>
    <row r="1477" customFormat="false" ht="12.8" hidden="false" customHeight="false" outlineLevel="0" collapsed="false">
      <c r="AA1477" s="0" t="n">
        <f aca="false">AA1476+1</f>
        <v>1939</v>
      </c>
      <c r="AB1477" s="13" t="n">
        <v>1939</v>
      </c>
      <c r="AC1477" s="14" t="n">
        <v>30</v>
      </c>
      <c r="AD1477" s="14" t="n">
        <v>27.8</v>
      </c>
      <c r="AE1477" s="14" t="n">
        <v>23.7</v>
      </c>
      <c r="AF1477" s="14" t="n">
        <v>20.2</v>
      </c>
      <c r="AG1477" s="14" t="n">
        <v>17.5</v>
      </c>
      <c r="AH1477" s="14" t="n">
        <v>13.9</v>
      </c>
      <c r="AI1477" s="14" t="n">
        <v>12.1</v>
      </c>
      <c r="AJ1477" s="14" t="n">
        <v>12.5</v>
      </c>
      <c r="AK1477" s="14" t="n">
        <v>15.6</v>
      </c>
      <c r="AL1477" s="14" t="n">
        <v>19.6</v>
      </c>
      <c r="AM1477" s="14" t="n">
        <v>19.9</v>
      </c>
      <c r="AN1477" s="14" t="n">
        <v>22.6</v>
      </c>
      <c r="AO1477" s="14" t="n">
        <v>19.6</v>
      </c>
    </row>
    <row r="1478" customFormat="false" ht="12.8" hidden="false" customHeight="false" outlineLevel="0" collapsed="false">
      <c r="AA1478" s="0" t="n">
        <f aca="false">AA1477+1</f>
        <v>1940</v>
      </c>
      <c r="AB1478" s="13" t="n">
        <v>1940</v>
      </c>
      <c r="AC1478" s="14" t="n">
        <v>25.4</v>
      </c>
      <c r="AD1478" s="14" t="n">
        <v>26</v>
      </c>
      <c r="AE1478" s="14" t="n">
        <v>28.8</v>
      </c>
      <c r="AF1478" s="14" t="n">
        <v>18</v>
      </c>
      <c r="AG1478" s="14" t="n">
        <v>14.5</v>
      </c>
      <c r="AH1478" s="14" t="n">
        <v>12.9</v>
      </c>
      <c r="AI1478" s="14" t="n">
        <v>12.4</v>
      </c>
      <c r="AJ1478" s="14" t="n">
        <v>14.7</v>
      </c>
      <c r="AK1478" s="14" t="n">
        <v>16.6</v>
      </c>
      <c r="AL1478" s="14" t="n">
        <v>21.6</v>
      </c>
      <c r="AM1478" s="14" t="n">
        <v>19.9</v>
      </c>
      <c r="AN1478" s="14" t="n">
        <v>26</v>
      </c>
      <c r="AO1478" s="14" t="n">
        <v>19.7</v>
      </c>
    </row>
    <row r="1479" customFormat="false" ht="12.8" hidden="false" customHeight="false" outlineLevel="0" collapsed="false">
      <c r="AA1479" s="0" t="n">
        <f aca="false">AA1478+1</f>
        <v>1941</v>
      </c>
      <c r="AB1479" s="13" t="n">
        <v>1941</v>
      </c>
      <c r="AC1479" s="14" t="n">
        <v>24.3</v>
      </c>
      <c r="AD1479" s="14" t="n">
        <v>25.1</v>
      </c>
      <c r="AE1479" s="14" t="n">
        <v>21.7</v>
      </c>
      <c r="AF1479" s="14" t="n">
        <v>22</v>
      </c>
      <c r="AG1479" s="14" t="n">
        <v>15.5</v>
      </c>
      <c r="AH1479" s="14" t="n">
        <v>13.5</v>
      </c>
      <c r="AI1479" s="14" t="n">
        <v>12.8</v>
      </c>
      <c r="AJ1479" s="14" t="n">
        <v>14.2</v>
      </c>
      <c r="AK1479" s="14" t="n">
        <v>15.4</v>
      </c>
      <c r="AL1479" s="14" t="n">
        <v>17.4</v>
      </c>
      <c r="AM1479" s="14" t="n">
        <v>23.6</v>
      </c>
      <c r="AN1479" s="14" t="n">
        <v>26.1</v>
      </c>
      <c r="AO1479" s="14" t="n">
        <v>19.3</v>
      </c>
    </row>
    <row r="1480" customFormat="false" ht="12.8" hidden="false" customHeight="false" outlineLevel="0" collapsed="false">
      <c r="AA1480" s="0" t="n">
        <f aca="false">AA1479+1</f>
        <v>1942</v>
      </c>
      <c r="AB1480" s="13" t="n">
        <v>1942</v>
      </c>
      <c r="AC1480" s="14" t="n">
        <v>27.2</v>
      </c>
      <c r="AD1480" s="14" t="n">
        <v>25.2</v>
      </c>
      <c r="AE1480" s="14" t="n">
        <v>25</v>
      </c>
      <c r="AF1480" s="14" t="n">
        <v>19.8</v>
      </c>
      <c r="AG1480" s="14" t="n">
        <v>15.7</v>
      </c>
      <c r="AH1480" s="14" t="n">
        <v>12.9</v>
      </c>
      <c r="AI1480" s="14" t="n">
        <v>12.1</v>
      </c>
      <c r="AJ1480" s="14" t="n">
        <v>13.7</v>
      </c>
      <c r="AK1480" s="14" t="n">
        <v>16.6</v>
      </c>
      <c r="AL1480" s="14" t="n">
        <v>19.7</v>
      </c>
      <c r="AM1480" s="14" t="n">
        <v>22.1</v>
      </c>
      <c r="AN1480" s="14" t="n">
        <v>25.7</v>
      </c>
      <c r="AO1480" s="14" t="n">
        <v>19.6</v>
      </c>
    </row>
    <row r="1481" customFormat="false" ht="12.8" hidden="false" customHeight="false" outlineLevel="0" collapsed="false">
      <c r="AA1481" s="0" t="n">
        <f aca="false">AA1480+1</f>
        <v>1943</v>
      </c>
      <c r="AB1481" s="13" t="n">
        <v>1943</v>
      </c>
      <c r="AC1481" s="14" t="n">
        <v>26.9</v>
      </c>
      <c r="AD1481" s="14" t="n">
        <v>25.8</v>
      </c>
      <c r="AE1481" s="14" t="n">
        <v>25.5</v>
      </c>
      <c r="AF1481" s="14" t="n">
        <v>17.2</v>
      </c>
      <c r="AG1481" s="14" t="n">
        <v>14.2</v>
      </c>
      <c r="AH1481" s="14" t="n">
        <v>12.1</v>
      </c>
      <c r="AI1481" s="14" t="n">
        <v>11.4</v>
      </c>
      <c r="AJ1481" s="14" t="n">
        <v>11.4</v>
      </c>
      <c r="AK1481" s="14" t="n">
        <v>15.3</v>
      </c>
      <c r="AL1481" s="14" t="n">
        <v>17.4</v>
      </c>
      <c r="AM1481" s="14" t="n">
        <v>20.4</v>
      </c>
      <c r="AN1481" s="14" t="n">
        <v>23.4</v>
      </c>
      <c r="AO1481" s="14" t="n">
        <v>18.4</v>
      </c>
    </row>
    <row r="1482" customFormat="false" ht="12.8" hidden="false" customHeight="false" outlineLevel="0" collapsed="false">
      <c r="AA1482" s="0" t="n">
        <f aca="false">AA1481+1</f>
        <v>1944</v>
      </c>
      <c r="AB1482" s="13" t="n">
        <v>1944</v>
      </c>
      <c r="AC1482" s="14" t="n">
        <v>27.4</v>
      </c>
      <c r="AD1482" s="14" t="n">
        <v>25</v>
      </c>
      <c r="AE1482" s="14" t="n">
        <v>24.8</v>
      </c>
      <c r="AF1482" s="14" t="n">
        <v>16.4</v>
      </c>
      <c r="AG1482" s="14" t="n">
        <v>14.1</v>
      </c>
      <c r="AH1482" s="14" t="n">
        <v>12.2</v>
      </c>
      <c r="AI1482" s="14" t="n">
        <v>12.4</v>
      </c>
      <c r="AJ1482" s="14" t="n">
        <v>13.7</v>
      </c>
      <c r="AK1482" s="14" t="n">
        <v>18.8</v>
      </c>
      <c r="AL1482" s="14" t="n">
        <v>19.6</v>
      </c>
      <c r="AM1482" s="14" t="n">
        <v>23.5</v>
      </c>
      <c r="AN1482" s="14" t="n">
        <v>23.8</v>
      </c>
      <c r="AO1482" s="14" t="n">
        <v>19.3</v>
      </c>
    </row>
    <row r="1483" customFormat="false" ht="12.8" hidden="false" customHeight="false" outlineLevel="0" collapsed="false">
      <c r="AA1483" s="0" t="n">
        <f aca="false">AA1482+1</f>
        <v>1945</v>
      </c>
      <c r="AB1483" s="13" t="n">
        <v>1945</v>
      </c>
      <c r="AC1483" s="14" t="n">
        <v>25.4</v>
      </c>
      <c r="AD1483" s="14" t="n">
        <v>22.8</v>
      </c>
      <c r="AE1483" s="14" t="n">
        <v>22.3</v>
      </c>
      <c r="AF1483" s="14" t="n">
        <v>20.8</v>
      </c>
      <c r="AG1483" s="14" t="n">
        <v>16.3</v>
      </c>
      <c r="AH1483" s="14" t="n">
        <v>14.7</v>
      </c>
      <c r="AI1483" s="14" t="n">
        <v>11.8</v>
      </c>
      <c r="AJ1483" s="14" t="n">
        <v>13.3</v>
      </c>
      <c r="AK1483" s="14" t="n">
        <v>15.1</v>
      </c>
      <c r="AL1483" s="14" t="n">
        <v>17.9</v>
      </c>
      <c r="AM1483" s="14" t="n">
        <v>20.8</v>
      </c>
      <c r="AN1483" s="14" t="n">
        <v>26.8</v>
      </c>
      <c r="AO1483" s="14" t="n">
        <v>19</v>
      </c>
    </row>
    <row r="1484" customFormat="false" ht="12.8" hidden="false" customHeight="false" outlineLevel="0" collapsed="false">
      <c r="AA1484" s="0" t="n">
        <f aca="false">AA1483+1</f>
        <v>1946</v>
      </c>
      <c r="AB1484" s="13" t="n">
        <v>1946</v>
      </c>
      <c r="AC1484" s="14" t="n">
        <v>26.6</v>
      </c>
      <c r="AD1484" s="14" t="n">
        <v>23.6</v>
      </c>
      <c r="AE1484" s="14" t="n">
        <v>20.8</v>
      </c>
      <c r="AF1484" s="14" t="n">
        <v>17</v>
      </c>
      <c r="AG1484" s="14" t="n">
        <v>16.8</v>
      </c>
      <c r="AH1484" s="14" t="n">
        <v>11.9</v>
      </c>
      <c r="AI1484" s="14" t="n">
        <v>13.2</v>
      </c>
      <c r="AJ1484" s="14" t="n">
        <v>13.7</v>
      </c>
      <c r="AK1484" s="14" t="n">
        <v>15</v>
      </c>
      <c r="AL1484" s="14" t="n">
        <v>17.7</v>
      </c>
      <c r="AM1484" s="14" t="n">
        <v>22.2</v>
      </c>
      <c r="AN1484" s="14" t="n">
        <v>24.3</v>
      </c>
      <c r="AO1484" s="14" t="n">
        <v>18.6</v>
      </c>
    </row>
    <row r="1485" customFormat="false" ht="12.8" hidden="false" customHeight="false" outlineLevel="0" collapsed="false">
      <c r="AA1485" s="0" t="n">
        <f aca="false">AA1484+1</f>
        <v>1947</v>
      </c>
      <c r="AB1485" s="13" t="n">
        <v>1947</v>
      </c>
      <c r="AC1485" s="14" t="n">
        <v>27.4</v>
      </c>
      <c r="AD1485" s="14" t="n">
        <v>27.6</v>
      </c>
      <c r="AE1485" s="14" t="n">
        <v>23.1</v>
      </c>
      <c r="AF1485" s="14" t="n">
        <v>19.2</v>
      </c>
      <c r="AG1485" s="14" t="n">
        <v>18.1</v>
      </c>
      <c r="AH1485" s="14" t="n">
        <v>13.7</v>
      </c>
      <c r="AI1485" s="14" t="n">
        <v>11.4</v>
      </c>
      <c r="AJ1485" s="14" t="n">
        <v>12.9</v>
      </c>
      <c r="AK1485" s="14" t="n">
        <v>15.7</v>
      </c>
      <c r="AL1485" s="14" t="n">
        <v>17.2</v>
      </c>
      <c r="AM1485" s="14" t="n">
        <v>20.6</v>
      </c>
      <c r="AN1485" s="14" t="n">
        <v>23.9</v>
      </c>
      <c r="AO1485" s="14" t="n">
        <v>19.2</v>
      </c>
    </row>
    <row r="1486" customFormat="false" ht="12.8" hidden="false" customHeight="false" outlineLevel="0" collapsed="false">
      <c r="AA1486" s="0" t="n">
        <f aca="false">AA1485+1</f>
        <v>1948</v>
      </c>
      <c r="AB1486" s="13" t="n">
        <v>1948</v>
      </c>
      <c r="AC1486" s="14" t="n">
        <v>26.2</v>
      </c>
      <c r="AD1486" s="14" t="n">
        <v>26</v>
      </c>
      <c r="AE1486" s="14" t="n">
        <v>22.6</v>
      </c>
      <c r="AF1486" s="14" t="n">
        <v>18.4</v>
      </c>
      <c r="AG1486" s="14" t="n">
        <v>14.8</v>
      </c>
      <c r="AH1486" s="14" t="n">
        <v>12.9</v>
      </c>
      <c r="AI1486" s="14" t="n">
        <v>11.8</v>
      </c>
      <c r="AJ1486" s="14" t="n">
        <v>15</v>
      </c>
      <c r="AK1486" s="14" t="n">
        <v>17.9</v>
      </c>
      <c r="AL1486" s="14" t="n">
        <v>17.6</v>
      </c>
      <c r="AM1486" s="14" t="n">
        <v>21.1</v>
      </c>
      <c r="AN1486" s="14" t="n">
        <v>24.2</v>
      </c>
      <c r="AO1486" s="14" t="n">
        <v>19</v>
      </c>
    </row>
    <row r="1487" customFormat="false" ht="12.8" hidden="false" customHeight="false" outlineLevel="0" collapsed="false">
      <c r="AA1487" s="0" t="n">
        <f aca="false">AA1486+1</f>
        <v>1949</v>
      </c>
      <c r="AB1487" s="13" t="n">
        <v>1949</v>
      </c>
      <c r="AC1487" s="14" t="n">
        <v>25.4</v>
      </c>
      <c r="AD1487" s="14" t="n">
        <v>22.2</v>
      </c>
      <c r="AE1487" s="14" t="n">
        <v>23.1</v>
      </c>
      <c r="AF1487" s="14" t="n">
        <v>19.9</v>
      </c>
      <c r="AG1487" s="14" t="n">
        <v>14.5</v>
      </c>
      <c r="AH1487" s="14" t="n">
        <v>12.4</v>
      </c>
      <c r="AI1487" s="14" t="n">
        <v>12.7</v>
      </c>
      <c r="AJ1487" s="14" t="n">
        <v>14.8</v>
      </c>
      <c r="AK1487" s="14" t="n">
        <v>16.7</v>
      </c>
      <c r="AL1487" s="14" t="n">
        <v>17.8</v>
      </c>
      <c r="AM1487" s="14" t="n">
        <v>19.3</v>
      </c>
      <c r="AN1487" s="14" t="n">
        <v>24.3</v>
      </c>
      <c r="AO1487" s="14" t="n">
        <v>18.6</v>
      </c>
    </row>
    <row r="1488" customFormat="false" ht="12.8" hidden="false" customHeight="false" outlineLevel="0" collapsed="false">
      <c r="AA1488" s="0" t="n">
        <f aca="false">AA1487+1</f>
        <v>1950</v>
      </c>
      <c r="AB1488" s="13" t="n">
        <v>1950</v>
      </c>
      <c r="AC1488" s="14" t="n">
        <v>25.8</v>
      </c>
      <c r="AD1488" s="14" t="n">
        <v>24.7</v>
      </c>
      <c r="AE1488" s="14" t="n">
        <v>22.9</v>
      </c>
      <c r="AF1488" s="14" t="n">
        <v>20.6</v>
      </c>
      <c r="AG1488" s="14" t="n">
        <v>17.2</v>
      </c>
      <c r="AH1488" s="14" t="n">
        <v>12.8</v>
      </c>
      <c r="AI1488" s="14" t="n">
        <v>13.1</v>
      </c>
      <c r="AJ1488" s="14" t="n">
        <v>14.2</v>
      </c>
      <c r="AK1488" s="14" t="n">
        <v>17.1</v>
      </c>
      <c r="AL1488" s="14" t="n">
        <v>18.7</v>
      </c>
      <c r="AM1488" s="14" t="n">
        <v>22.6</v>
      </c>
      <c r="AN1488" s="14" t="n">
        <v>28.1</v>
      </c>
      <c r="AO1488" s="14" t="n">
        <v>19.8</v>
      </c>
    </row>
    <row r="1489" customFormat="false" ht="12.8" hidden="false" customHeight="false" outlineLevel="0" collapsed="false">
      <c r="AA1489" s="0" t="n">
        <f aca="false">AA1488+1</f>
        <v>1951</v>
      </c>
      <c r="AB1489" s="13" t="n">
        <v>1951</v>
      </c>
      <c r="AC1489" s="14" t="n">
        <v>30.1</v>
      </c>
      <c r="AD1489" s="14" t="n">
        <v>26.5</v>
      </c>
      <c r="AE1489" s="14" t="n">
        <v>26</v>
      </c>
      <c r="AF1489" s="14" t="n">
        <v>16.9</v>
      </c>
      <c r="AG1489" s="14" t="n">
        <v>15</v>
      </c>
      <c r="AH1489" s="14" t="n">
        <v>13.6</v>
      </c>
      <c r="AI1489" s="14" t="n">
        <v>12.1</v>
      </c>
      <c r="AJ1489" s="14" t="n">
        <v>11.9</v>
      </c>
      <c r="AK1489" s="14" t="n">
        <v>17</v>
      </c>
      <c r="AL1489" s="14" t="n">
        <v>18.5</v>
      </c>
      <c r="AM1489" s="14" t="n">
        <v>23</v>
      </c>
      <c r="AN1489" s="14" t="n">
        <v>25.9</v>
      </c>
      <c r="AO1489" s="14" t="n">
        <v>19.7</v>
      </c>
    </row>
    <row r="1490" customFormat="false" ht="12.8" hidden="false" customHeight="false" outlineLevel="0" collapsed="false">
      <c r="AA1490" s="0" t="n">
        <f aca="false">AA1489+1</f>
        <v>1952</v>
      </c>
      <c r="AB1490" s="13" t="n">
        <v>1952</v>
      </c>
      <c r="AC1490" s="14" t="n">
        <v>27.3</v>
      </c>
      <c r="AD1490" s="14" t="n">
        <v>23.7</v>
      </c>
      <c r="AE1490" s="14" t="n">
        <v>25.2</v>
      </c>
      <c r="AF1490" s="14" t="n">
        <v>17.3</v>
      </c>
      <c r="AG1490" s="14" t="n">
        <v>14.9</v>
      </c>
      <c r="AH1490" s="14" t="n">
        <v>13.3</v>
      </c>
      <c r="AI1490" s="14" t="n">
        <v>11.8</v>
      </c>
      <c r="AJ1490" s="14" t="n">
        <v>13.1</v>
      </c>
      <c r="AK1490" s="14" t="n">
        <v>16.7</v>
      </c>
      <c r="AL1490" s="14" t="n">
        <v>17.3</v>
      </c>
      <c r="AM1490" s="14" t="n">
        <v>19.4</v>
      </c>
      <c r="AN1490" s="14" t="n">
        <v>22.9</v>
      </c>
      <c r="AO1490" s="14" t="n">
        <v>18.6</v>
      </c>
    </row>
    <row r="1491" customFormat="false" ht="12.8" hidden="false" customHeight="false" outlineLevel="0" collapsed="false">
      <c r="AA1491" s="0" t="n">
        <f aca="false">AA1490+1</f>
        <v>1953</v>
      </c>
      <c r="AB1491" s="13" t="n">
        <v>1953</v>
      </c>
      <c r="AC1491" s="14" t="n">
        <v>26.1</v>
      </c>
      <c r="AD1491" s="14" t="n">
        <v>26.2</v>
      </c>
      <c r="AE1491" s="14" t="n">
        <v>26.9</v>
      </c>
      <c r="AF1491" s="14" t="n">
        <v>21</v>
      </c>
      <c r="AG1491" s="14" t="n">
        <v>17.1</v>
      </c>
      <c r="AH1491" s="14" t="n">
        <v>12.9</v>
      </c>
      <c r="AI1491" s="14" t="n">
        <v>12.6</v>
      </c>
      <c r="AJ1491" s="14" t="n">
        <v>12</v>
      </c>
      <c r="AK1491" s="14" t="n">
        <v>15.9</v>
      </c>
      <c r="AL1491" s="14" t="n">
        <v>18.6</v>
      </c>
      <c r="AM1491" s="14" t="n">
        <v>20.6</v>
      </c>
      <c r="AN1491" s="14" t="n">
        <v>23.9</v>
      </c>
      <c r="AO1491" s="14" t="n">
        <v>19.5</v>
      </c>
    </row>
    <row r="1492" customFormat="false" ht="12.8" hidden="false" customHeight="false" outlineLevel="0" collapsed="false">
      <c r="AA1492" s="0" t="n">
        <f aca="false">AA1491+1</f>
        <v>1954</v>
      </c>
      <c r="AB1492" s="13" t="n">
        <v>1954</v>
      </c>
      <c r="AC1492" s="14" t="n">
        <v>25.3</v>
      </c>
      <c r="AD1492" s="14" t="n">
        <v>22</v>
      </c>
      <c r="AE1492" s="14" t="n">
        <v>23.3</v>
      </c>
      <c r="AF1492" s="14" t="n">
        <v>20.2</v>
      </c>
      <c r="AG1492" s="14" t="n">
        <v>16.4</v>
      </c>
      <c r="AH1492" s="14" t="n">
        <v>12.8</v>
      </c>
      <c r="AI1492" s="14" t="n">
        <v>12.9</v>
      </c>
      <c r="AJ1492" s="14" t="n">
        <v>13.9</v>
      </c>
      <c r="AK1492" s="14" t="n">
        <v>16.6</v>
      </c>
      <c r="AL1492" s="14" t="n">
        <v>17.9</v>
      </c>
      <c r="AM1492" s="14" t="n">
        <v>21.4</v>
      </c>
      <c r="AN1492" s="14" t="n">
        <v>25.4</v>
      </c>
      <c r="AO1492" s="14" t="n">
        <v>19</v>
      </c>
    </row>
    <row r="1493" customFormat="false" ht="12.8" hidden="false" customHeight="false" outlineLevel="0" collapsed="false">
      <c r="AA1493" s="0" t="n">
        <f aca="false">AA1492+1</f>
        <v>1955</v>
      </c>
      <c r="AB1493" s="13" t="n">
        <v>1955</v>
      </c>
      <c r="AC1493" s="14" t="n">
        <v>28.3</v>
      </c>
      <c r="AD1493" s="14" t="n">
        <v>25.8</v>
      </c>
      <c r="AE1493" s="14" t="n">
        <v>22.7</v>
      </c>
      <c r="AF1493" s="14" t="n">
        <v>19.6</v>
      </c>
      <c r="AG1493" s="14" t="n">
        <v>14.2</v>
      </c>
      <c r="AH1493" s="14" t="n">
        <v>12.7</v>
      </c>
      <c r="AI1493" s="14" t="n">
        <v>12</v>
      </c>
      <c r="AJ1493" s="14" t="n">
        <v>14.3</v>
      </c>
      <c r="AK1493" s="14" t="n">
        <v>17.6</v>
      </c>
      <c r="AL1493" s="14" t="n">
        <v>18.5</v>
      </c>
      <c r="AM1493" s="14" t="n">
        <v>19.3</v>
      </c>
      <c r="AN1493" s="14" t="n">
        <v>22.5</v>
      </c>
      <c r="AO1493" s="14" t="n">
        <v>19</v>
      </c>
    </row>
    <row r="1494" customFormat="false" ht="12.8" hidden="false" customHeight="false" outlineLevel="0" collapsed="false">
      <c r="AA1494" s="0" t="n">
        <f aca="false">AA1493+1</f>
        <v>1956</v>
      </c>
      <c r="AB1494" s="13" t="n">
        <v>1956</v>
      </c>
      <c r="AC1494" s="14" t="n">
        <v>25.7</v>
      </c>
      <c r="AD1494" s="14" t="n">
        <v>29.4</v>
      </c>
      <c r="AE1494" s="14" t="n">
        <v>25.6</v>
      </c>
      <c r="AF1494" s="14" t="n">
        <v>19.9</v>
      </c>
      <c r="AG1494" s="14" t="n">
        <v>16.2</v>
      </c>
      <c r="AH1494" s="14" t="n">
        <v>12</v>
      </c>
      <c r="AI1494" s="14" t="n">
        <v>12</v>
      </c>
      <c r="AJ1494" s="14" t="n">
        <v>12.3</v>
      </c>
      <c r="AK1494" s="14" t="n">
        <v>14.8</v>
      </c>
      <c r="AL1494" s="14" t="n">
        <v>16.6</v>
      </c>
      <c r="AM1494" s="14" t="n">
        <v>19.7</v>
      </c>
      <c r="AN1494" s="14" t="n">
        <v>22.5</v>
      </c>
      <c r="AO1494" s="14" t="n">
        <v>18.9</v>
      </c>
    </row>
    <row r="1495" customFormat="false" ht="12.8" hidden="false" customHeight="false" outlineLevel="0" collapsed="false">
      <c r="AA1495" s="0" t="n">
        <f aca="false">AA1494+1</f>
        <v>1957</v>
      </c>
      <c r="AB1495" s="25" t="s">
        <v>93</v>
      </c>
      <c r="AC1495" s="14" t="n">
        <v>27.2</v>
      </c>
      <c r="AD1495" s="14" t="n">
        <v>26.6</v>
      </c>
      <c r="AE1495" s="14" t="n">
        <v>23.7</v>
      </c>
      <c r="AF1495" s="14" t="n">
        <v>19.6</v>
      </c>
      <c r="AG1495" s="14" t="n">
        <v>17.1</v>
      </c>
      <c r="AH1495" s="14" t="n">
        <v>18.3</v>
      </c>
      <c r="AI1495" s="14" t="n">
        <v>11.8</v>
      </c>
      <c r="AJ1495" s="14" t="n">
        <v>14.1</v>
      </c>
      <c r="AK1495" s="14" t="n">
        <v>15.5</v>
      </c>
      <c r="AL1495" s="14" t="n">
        <v>19.2</v>
      </c>
      <c r="AM1495" s="14" t="n">
        <v>21.8</v>
      </c>
      <c r="AN1495" s="14" t="n">
        <v>26.6</v>
      </c>
      <c r="AO1495" s="14" t="n">
        <v>20.1</v>
      </c>
    </row>
    <row r="1496" customFormat="false" ht="12.8" hidden="false" customHeight="false" outlineLevel="0" collapsed="false">
      <c r="AA1496" s="0" t="n">
        <f aca="false">AA1495+1</f>
        <v>1958</v>
      </c>
      <c r="AB1496" s="25" t="s">
        <v>94</v>
      </c>
      <c r="AC1496" s="14" t="n">
        <v>25.1</v>
      </c>
      <c r="AD1496" s="14" t="n">
        <v>26.8</v>
      </c>
      <c r="AE1496" s="14" t="n">
        <v>22.9</v>
      </c>
      <c r="AF1496" s="14" t="n">
        <v>22.1</v>
      </c>
      <c r="AG1496" s="14" t="n">
        <v>16.9</v>
      </c>
      <c r="AH1496" s="14" t="n">
        <v>12.3</v>
      </c>
      <c r="AI1496" s="14" t="n">
        <v>12</v>
      </c>
      <c r="AJ1496" s="14" t="n">
        <v>12.8</v>
      </c>
      <c r="AK1496" s="14" t="n">
        <v>14.1</v>
      </c>
      <c r="AL1496" s="14" t="n">
        <v>16.8</v>
      </c>
      <c r="AM1496" s="14" t="n">
        <v>21.5</v>
      </c>
      <c r="AN1496" s="14" t="n">
        <v>21.9</v>
      </c>
      <c r="AO1496" s="14" t="n">
        <v>18.8</v>
      </c>
    </row>
    <row r="1497" customFormat="false" ht="12.8" hidden="false" customHeight="false" outlineLevel="0" collapsed="false">
      <c r="AA1497" s="0" t="n">
        <f aca="false">AA1496+1</f>
        <v>1959</v>
      </c>
      <c r="AB1497" s="25" t="s">
        <v>95</v>
      </c>
      <c r="AC1497" s="14" t="n">
        <v>29.2</v>
      </c>
      <c r="AD1497" s="14" t="n">
        <v>25.8</v>
      </c>
      <c r="AE1497" s="14" t="n">
        <v>24.3</v>
      </c>
      <c r="AF1497" s="14" t="n">
        <v>21.7</v>
      </c>
      <c r="AG1497" s="14" t="n">
        <v>16.9</v>
      </c>
      <c r="AH1497" s="14" t="n">
        <v>14.6</v>
      </c>
      <c r="AI1497" s="14" t="n">
        <v>13.2</v>
      </c>
      <c r="AJ1497" s="14" t="n">
        <v>15.4</v>
      </c>
      <c r="AK1497" s="14" t="n">
        <v>15.8</v>
      </c>
      <c r="AL1497" s="14" t="n">
        <v>18.7</v>
      </c>
      <c r="AM1497" s="14" t="n">
        <v>25.5</v>
      </c>
      <c r="AN1497" s="14" t="n">
        <v>21.9</v>
      </c>
      <c r="AO1497" s="14" t="n">
        <v>20.2</v>
      </c>
    </row>
    <row r="1498" customFormat="false" ht="12.8" hidden="false" customHeight="false" outlineLevel="0" collapsed="false">
      <c r="AA1498" s="0" t="n">
        <f aca="false">AA1497+1</f>
        <v>1960</v>
      </c>
      <c r="AB1498" s="25" t="s">
        <v>96</v>
      </c>
      <c r="AC1498" s="14" t="n">
        <v>29.8</v>
      </c>
      <c r="AD1498" s="14" t="n">
        <v>24</v>
      </c>
      <c r="AE1498" s="14" t="n">
        <v>25.2</v>
      </c>
      <c r="AF1498" s="14" t="n">
        <v>17.9</v>
      </c>
      <c r="AG1498" s="14" t="n">
        <v>13.5</v>
      </c>
      <c r="AH1498" s="14" t="n">
        <v>12.3</v>
      </c>
      <c r="AI1498" s="14" t="n">
        <v>12.1</v>
      </c>
      <c r="AJ1498" s="14" t="n">
        <v>12.6</v>
      </c>
      <c r="AK1498" s="14" t="n">
        <v>14.3</v>
      </c>
      <c r="AL1498" s="14" t="n">
        <v>19.7</v>
      </c>
      <c r="AM1498" s="14" t="n">
        <v>19.6</v>
      </c>
      <c r="AN1498" s="14" t="n">
        <v>27.4</v>
      </c>
      <c r="AO1498" s="14" t="n">
        <v>19</v>
      </c>
    </row>
    <row r="1499" customFormat="false" ht="12.8" hidden="false" customHeight="false" outlineLevel="0" collapsed="false">
      <c r="AA1499" s="0" t="n">
        <f aca="false">AA1498+1</f>
        <v>1961</v>
      </c>
      <c r="AB1499" s="25" t="s">
        <v>97</v>
      </c>
      <c r="AC1499" s="14" t="n">
        <v>30.8</v>
      </c>
      <c r="AD1499" s="14" t="n">
        <v>27.5</v>
      </c>
      <c r="AE1499" s="14" t="n">
        <v>24.9</v>
      </c>
      <c r="AF1499" s="14" t="n">
        <v>20.5</v>
      </c>
      <c r="AG1499" s="14" t="n">
        <v>17</v>
      </c>
      <c r="AH1499" s="14" t="n">
        <v>15.1</v>
      </c>
      <c r="AI1499" s="14" t="n">
        <v>12.3</v>
      </c>
      <c r="AJ1499" s="14" t="n">
        <v>13.7</v>
      </c>
      <c r="AK1499" s="14" t="n">
        <v>18.8</v>
      </c>
      <c r="AL1499" s="14" t="n">
        <v>21.5</v>
      </c>
      <c r="AM1499" s="14" t="n">
        <v>22.7</v>
      </c>
      <c r="AN1499" s="14" t="n">
        <v>25.8</v>
      </c>
      <c r="AO1499" s="14" t="n">
        <v>20.9</v>
      </c>
    </row>
    <row r="1500" customFormat="false" ht="12.8" hidden="false" customHeight="false" outlineLevel="0" collapsed="false">
      <c r="AA1500" s="0" t="n">
        <f aca="false">AA1499+1</f>
        <v>1962</v>
      </c>
      <c r="AB1500" s="25" t="s">
        <v>98</v>
      </c>
      <c r="AC1500" s="14" t="n">
        <v>27.7</v>
      </c>
      <c r="AD1500" s="14" t="n">
        <v>26.5</v>
      </c>
      <c r="AE1500" s="14" t="n">
        <v>24.7</v>
      </c>
      <c r="AF1500" s="14" t="n">
        <v>21.5</v>
      </c>
      <c r="AG1500" s="14" t="n">
        <v>14.6</v>
      </c>
      <c r="AH1500" s="14" t="n">
        <v>15</v>
      </c>
      <c r="AI1500" s="14" t="n">
        <v>14</v>
      </c>
      <c r="AJ1500" s="14" t="n">
        <v>13.8</v>
      </c>
      <c r="AK1500" s="14" t="n">
        <v>16.2</v>
      </c>
      <c r="AL1500" s="14" t="n">
        <v>17.7</v>
      </c>
      <c r="AM1500" s="14" t="n">
        <v>24.2</v>
      </c>
      <c r="AN1500" s="14" t="n">
        <v>22.9</v>
      </c>
      <c r="AO1500" s="14" t="n">
        <v>19.9</v>
      </c>
    </row>
    <row r="1501" customFormat="false" ht="12.8" hidden="false" customHeight="false" outlineLevel="0" collapsed="false">
      <c r="AA1501" s="0" t="n">
        <f aca="false">AA1500+1</f>
        <v>1963</v>
      </c>
      <c r="AB1501" s="25" t="s">
        <v>99</v>
      </c>
      <c r="AC1501" s="21" t="n">
        <f aca="false">(AC1498+AC1499+AC1500+AC1502+AC1503+AC1504)/6</f>
        <v>27.7833333333333</v>
      </c>
      <c r="AD1501" s="14" t="n">
        <v>25.2</v>
      </c>
      <c r="AE1501" s="14" t="n">
        <v>23.9</v>
      </c>
      <c r="AF1501" s="14" t="n">
        <v>20.2</v>
      </c>
      <c r="AG1501" s="14" t="n">
        <v>14.9</v>
      </c>
      <c r="AH1501" s="21" t="n">
        <f aca="false">(AH1498+AH1499+AH1500+AH1502+AH1503+AH1504)/6</f>
        <v>14.0666666666667</v>
      </c>
      <c r="AI1501" s="14" t="n">
        <v>11.9</v>
      </c>
      <c r="AJ1501" s="14" t="n">
        <v>13.8</v>
      </c>
      <c r="AK1501" s="14" t="n">
        <v>16.8</v>
      </c>
      <c r="AL1501" s="14" t="n">
        <v>20.9</v>
      </c>
      <c r="AM1501" s="14" t="n">
        <v>23.1</v>
      </c>
      <c r="AN1501" s="14" t="n">
        <v>24.8</v>
      </c>
      <c r="AO1501" s="15" t="n">
        <f aca="false">SUM(AC1501:AN1501)/12</f>
        <v>19.7791666666667</v>
      </c>
    </row>
    <row r="1502" customFormat="false" ht="12.8" hidden="false" customHeight="false" outlineLevel="0" collapsed="false">
      <c r="AA1502" s="0" t="n">
        <f aca="false">AA1501+1</f>
        <v>1964</v>
      </c>
      <c r="AB1502" s="25" t="s">
        <v>100</v>
      </c>
      <c r="AC1502" s="14" t="n">
        <v>26.4</v>
      </c>
      <c r="AD1502" s="14" t="n">
        <v>23.5</v>
      </c>
      <c r="AE1502" s="14" t="n">
        <v>24.6</v>
      </c>
      <c r="AF1502" s="14" t="n">
        <v>20.5</v>
      </c>
      <c r="AG1502" s="14" t="n">
        <v>16.5</v>
      </c>
      <c r="AH1502" s="14" t="n">
        <v>13.7</v>
      </c>
      <c r="AI1502" s="14" t="n">
        <v>12.6</v>
      </c>
      <c r="AJ1502" s="14" t="n">
        <v>13.4</v>
      </c>
      <c r="AK1502" s="14" t="n">
        <v>15.6</v>
      </c>
      <c r="AL1502" s="14" t="n">
        <v>17.4</v>
      </c>
      <c r="AM1502" s="14" t="n">
        <v>21.2</v>
      </c>
      <c r="AN1502" s="14" t="n">
        <v>20.2</v>
      </c>
      <c r="AO1502" s="14" t="n">
        <v>18.8</v>
      </c>
    </row>
    <row r="1503" customFormat="false" ht="12.8" hidden="false" customHeight="false" outlineLevel="0" collapsed="false">
      <c r="AA1503" s="0" t="n">
        <f aca="false">AA1502+1</f>
        <v>1965</v>
      </c>
      <c r="AB1503" s="25" t="s">
        <v>101</v>
      </c>
      <c r="AC1503" s="14" t="n">
        <v>24.4</v>
      </c>
      <c r="AD1503" s="14" t="n">
        <v>27.5</v>
      </c>
      <c r="AE1503" s="14" t="n">
        <v>24.4</v>
      </c>
      <c r="AF1503" s="14" t="n">
        <v>17.5</v>
      </c>
      <c r="AG1503" s="14" t="n">
        <v>16.2</v>
      </c>
      <c r="AH1503" s="14" t="n">
        <v>14.3</v>
      </c>
      <c r="AI1503" s="14" t="n">
        <v>12.3</v>
      </c>
      <c r="AJ1503" s="14" t="n">
        <v>14</v>
      </c>
      <c r="AK1503" s="14" t="n">
        <v>16.9</v>
      </c>
      <c r="AL1503" s="14" t="n">
        <v>21</v>
      </c>
      <c r="AM1503" s="14" t="n">
        <v>21.5</v>
      </c>
      <c r="AN1503" s="14" t="n">
        <v>26.5</v>
      </c>
      <c r="AO1503" s="14" t="n">
        <v>19.7</v>
      </c>
    </row>
    <row r="1504" customFormat="false" ht="12.8" hidden="false" customHeight="false" outlineLevel="0" collapsed="false">
      <c r="AA1504" s="0" t="n">
        <f aca="false">AA1503+1</f>
        <v>1966</v>
      </c>
      <c r="AB1504" s="25" t="s">
        <v>102</v>
      </c>
      <c r="AC1504" s="14" t="n">
        <v>27.6</v>
      </c>
      <c r="AD1504" s="14" t="n">
        <v>25.2</v>
      </c>
      <c r="AE1504" s="14" t="n">
        <v>23.5</v>
      </c>
      <c r="AF1504" s="14" t="n">
        <v>19.1</v>
      </c>
      <c r="AG1504" s="14" t="n">
        <v>15.8</v>
      </c>
      <c r="AH1504" s="14" t="n">
        <v>14</v>
      </c>
      <c r="AI1504" s="14" t="n">
        <v>11.3</v>
      </c>
      <c r="AJ1504" s="14" t="n">
        <v>12.9</v>
      </c>
      <c r="AK1504" s="14" t="n">
        <v>14.8</v>
      </c>
      <c r="AL1504" s="14" t="n">
        <v>17.9</v>
      </c>
      <c r="AM1504" s="14" t="n">
        <v>23.2</v>
      </c>
      <c r="AN1504" s="14" t="n">
        <v>22.1</v>
      </c>
      <c r="AO1504" s="14" t="n">
        <v>18.9</v>
      </c>
    </row>
    <row r="1505" customFormat="false" ht="12.8" hidden="false" customHeight="false" outlineLevel="0" collapsed="false">
      <c r="AA1505" s="0" t="n">
        <f aca="false">AA1504+1</f>
        <v>1967</v>
      </c>
      <c r="AB1505" s="25" t="s">
        <v>103</v>
      </c>
      <c r="AC1505" s="14" t="n">
        <v>24.3</v>
      </c>
      <c r="AD1505" s="14" t="n">
        <v>26.1</v>
      </c>
      <c r="AE1505" s="14" t="n">
        <v>22.3</v>
      </c>
      <c r="AF1505" s="14" t="n">
        <v>22.5</v>
      </c>
      <c r="AG1505" s="14" t="n">
        <v>17.7</v>
      </c>
      <c r="AH1505" s="14" t="n">
        <v>15.5</v>
      </c>
      <c r="AI1505" s="14" t="n">
        <v>13</v>
      </c>
      <c r="AJ1505" s="14" t="n">
        <v>13</v>
      </c>
      <c r="AK1505" s="14" t="n">
        <v>16.5</v>
      </c>
      <c r="AL1505" s="14" t="n">
        <v>21</v>
      </c>
      <c r="AM1505" s="14" t="n">
        <v>22.4</v>
      </c>
      <c r="AN1505" s="14" t="n">
        <v>23</v>
      </c>
      <c r="AO1505" s="14" t="n">
        <v>19.8</v>
      </c>
    </row>
    <row r="1506" customFormat="false" ht="12.8" hidden="false" customHeight="false" outlineLevel="0" collapsed="false">
      <c r="AA1506" s="0" t="n">
        <f aca="false">AA1505+1</f>
        <v>1968</v>
      </c>
      <c r="AB1506" s="25" t="s">
        <v>104</v>
      </c>
      <c r="AC1506" s="14" t="n">
        <v>28.9</v>
      </c>
      <c r="AD1506" s="14" t="n">
        <v>28.1</v>
      </c>
      <c r="AE1506" s="14" t="n">
        <v>23.7</v>
      </c>
      <c r="AF1506" s="14" t="n">
        <v>21.2</v>
      </c>
      <c r="AG1506" s="14" t="n">
        <v>14</v>
      </c>
      <c r="AH1506" s="14" t="n">
        <v>12.8</v>
      </c>
      <c r="AI1506" s="14" t="n">
        <v>11.4</v>
      </c>
      <c r="AJ1506" s="14" t="n">
        <v>12.2</v>
      </c>
      <c r="AK1506" s="14" t="n">
        <v>15.2</v>
      </c>
      <c r="AL1506" s="14" t="n">
        <v>19.3</v>
      </c>
      <c r="AM1506" s="14" t="n">
        <v>19.6</v>
      </c>
      <c r="AN1506" s="14" t="n">
        <v>22.7</v>
      </c>
      <c r="AO1506" s="14" t="n">
        <v>19.1</v>
      </c>
    </row>
    <row r="1507" customFormat="false" ht="12.8" hidden="false" customHeight="false" outlineLevel="0" collapsed="false">
      <c r="AA1507" s="0" t="n">
        <f aca="false">AA1506+1</f>
        <v>1969</v>
      </c>
      <c r="AB1507" s="25" t="s">
        <v>105</v>
      </c>
      <c r="AC1507" s="14" t="n">
        <v>28.7</v>
      </c>
      <c r="AD1507" s="14" t="n">
        <v>23.9</v>
      </c>
      <c r="AE1507" s="14" t="n">
        <v>21.5</v>
      </c>
      <c r="AF1507" s="14" t="n">
        <v>19.9</v>
      </c>
      <c r="AG1507" s="14" t="n">
        <v>14.9</v>
      </c>
      <c r="AH1507" s="14" t="n">
        <v>12.8</v>
      </c>
      <c r="AI1507" s="14" t="n">
        <v>13.9</v>
      </c>
      <c r="AJ1507" s="14" t="n">
        <v>15.1</v>
      </c>
      <c r="AK1507" s="14" t="n">
        <v>13.5</v>
      </c>
      <c r="AL1507" s="14" t="n">
        <v>19.5</v>
      </c>
      <c r="AM1507" s="14" t="n">
        <v>20.9</v>
      </c>
      <c r="AN1507" s="14" t="n">
        <v>21.6</v>
      </c>
      <c r="AO1507" s="14" t="n">
        <v>18.9</v>
      </c>
    </row>
    <row r="1508" customFormat="false" ht="12.8" hidden="false" customHeight="false" outlineLevel="0" collapsed="false">
      <c r="AA1508" s="0" t="n">
        <f aca="false">AA1507+1</f>
        <v>1970</v>
      </c>
      <c r="AB1508" s="25" t="s">
        <v>106</v>
      </c>
      <c r="AC1508" s="14" t="n">
        <v>23.2</v>
      </c>
      <c r="AD1508" s="14" t="n">
        <v>27.4</v>
      </c>
      <c r="AE1508" s="14" t="n">
        <v>22.8</v>
      </c>
      <c r="AF1508" s="14" t="n">
        <v>20.2</v>
      </c>
      <c r="AG1508" s="14" t="n">
        <v>15</v>
      </c>
      <c r="AH1508" s="14" t="n">
        <v>14.7</v>
      </c>
      <c r="AI1508" s="14" t="n">
        <v>13.1</v>
      </c>
      <c r="AJ1508" s="14" t="n">
        <v>12.2</v>
      </c>
      <c r="AK1508" s="14" t="n">
        <v>13.4</v>
      </c>
      <c r="AL1508" s="14" t="n">
        <v>18.7</v>
      </c>
      <c r="AM1508" s="14" t="n">
        <v>22.2</v>
      </c>
      <c r="AN1508" s="14" t="n">
        <v>23.5</v>
      </c>
      <c r="AO1508" s="14" t="n">
        <v>18.9</v>
      </c>
    </row>
    <row r="1509" customFormat="false" ht="12.8" hidden="false" customHeight="false" outlineLevel="0" collapsed="false">
      <c r="AA1509" s="0" t="n">
        <f aca="false">AA1508+1</f>
        <v>1971</v>
      </c>
      <c r="AB1509" s="25" t="s">
        <v>107</v>
      </c>
      <c r="AC1509" s="14" t="n">
        <v>25.7</v>
      </c>
      <c r="AD1509" s="14" t="n">
        <v>27.7</v>
      </c>
      <c r="AE1509" s="14" t="n">
        <v>24.6</v>
      </c>
      <c r="AF1509" s="14" t="n">
        <v>22.1</v>
      </c>
      <c r="AG1509" s="14" t="n">
        <v>15.7</v>
      </c>
      <c r="AH1509" s="14" t="n">
        <v>13.1</v>
      </c>
      <c r="AI1509" s="14" t="n">
        <v>13.1</v>
      </c>
      <c r="AJ1509" s="14" t="n">
        <v>13.1</v>
      </c>
      <c r="AK1509" s="14" t="n">
        <v>15.9</v>
      </c>
      <c r="AL1509" s="14" t="n">
        <v>18.3</v>
      </c>
      <c r="AM1509" s="14" t="n">
        <v>20</v>
      </c>
      <c r="AN1509" s="14" t="n">
        <v>23.4</v>
      </c>
      <c r="AO1509" s="14" t="n">
        <v>19.4</v>
      </c>
    </row>
    <row r="1510" customFormat="false" ht="12.8" hidden="false" customHeight="false" outlineLevel="0" collapsed="false">
      <c r="AA1510" s="0" t="n">
        <f aca="false">AA1509+1</f>
        <v>1972</v>
      </c>
      <c r="AB1510" s="25" t="s">
        <v>108</v>
      </c>
      <c r="AC1510" s="14" t="n">
        <v>25.1</v>
      </c>
      <c r="AD1510" s="14" t="n">
        <v>27</v>
      </c>
      <c r="AE1510" s="14" t="n">
        <v>23.7</v>
      </c>
      <c r="AF1510" s="14" t="n">
        <v>21.8</v>
      </c>
      <c r="AG1510" s="14" t="n">
        <v>18.4</v>
      </c>
      <c r="AH1510" s="14" t="n">
        <v>15.6</v>
      </c>
      <c r="AI1510" s="14" t="n">
        <v>12.7</v>
      </c>
      <c r="AJ1510" s="14" t="n">
        <v>14.1</v>
      </c>
      <c r="AK1510" s="14" t="n">
        <v>17.7</v>
      </c>
      <c r="AL1510" s="14" t="n">
        <v>19.4</v>
      </c>
      <c r="AM1510" s="14" t="n">
        <v>21.9</v>
      </c>
      <c r="AN1510" s="14" t="n">
        <v>26.9</v>
      </c>
      <c r="AO1510" s="14" t="n">
        <v>20.4</v>
      </c>
    </row>
    <row r="1511" customFormat="false" ht="12.8" hidden="false" customHeight="false" outlineLevel="0" collapsed="false">
      <c r="AA1511" s="0" t="n">
        <f aca="false">AA1510+1</f>
        <v>1973</v>
      </c>
      <c r="AB1511" s="25" t="s">
        <v>109</v>
      </c>
      <c r="AC1511" s="14" t="n">
        <v>28.8</v>
      </c>
      <c r="AD1511" s="14" t="n">
        <v>26.4</v>
      </c>
      <c r="AE1511" s="14" t="n">
        <v>23.3</v>
      </c>
      <c r="AF1511" s="14" t="n">
        <v>20.9</v>
      </c>
      <c r="AG1511" s="14" t="n">
        <v>17.9</v>
      </c>
      <c r="AH1511" s="14" t="n">
        <v>12.6</v>
      </c>
      <c r="AI1511" s="14" t="n">
        <v>14.3</v>
      </c>
      <c r="AJ1511" s="14" t="n">
        <v>14.6</v>
      </c>
      <c r="AK1511" s="14" t="n">
        <v>17</v>
      </c>
      <c r="AL1511" s="14" t="n">
        <v>19.9</v>
      </c>
      <c r="AM1511" s="14" t="n">
        <v>21.8</v>
      </c>
      <c r="AN1511" s="14" t="n">
        <v>25.5</v>
      </c>
      <c r="AO1511" s="14" t="n">
        <v>20.3</v>
      </c>
    </row>
    <row r="1512" customFormat="false" ht="12.8" hidden="false" customHeight="false" outlineLevel="0" collapsed="false">
      <c r="AA1512" s="0" t="n">
        <f aca="false">AA1511+1</f>
        <v>1974</v>
      </c>
      <c r="AB1512" s="25" t="s">
        <v>110</v>
      </c>
      <c r="AC1512" s="14" t="n">
        <v>26.9</v>
      </c>
      <c r="AD1512" s="14" t="n">
        <v>24.8</v>
      </c>
      <c r="AE1512" s="14" t="n">
        <v>26.4</v>
      </c>
      <c r="AF1512" s="14" t="n">
        <v>18.3</v>
      </c>
      <c r="AG1512" s="14" t="n">
        <v>16.1</v>
      </c>
      <c r="AH1512" s="14" t="n">
        <v>14</v>
      </c>
      <c r="AI1512" s="14" t="n">
        <v>13.1</v>
      </c>
      <c r="AJ1512" s="14" t="n">
        <v>14.5</v>
      </c>
      <c r="AK1512" s="14" t="n">
        <v>15.1</v>
      </c>
      <c r="AL1512" s="14" t="n">
        <v>18.3</v>
      </c>
      <c r="AM1512" s="14" t="n">
        <v>21.1</v>
      </c>
      <c r="AN1512" s="14" t="n">
        <v>24</v>
      </c>
      <c r="AO1512" s="14" t="n">
        <v>19.4</v>
      </c>
    </row>
    <row r="1513" customFormat="false" ht="12.8" hidden="false" customHeight="false" outlineLevel="0" collapsed="false">
      <c r="AA1513" s="0" t="n">
        <f aca="false">AA1512+1</f>
        <v>1975</v>
      </c>
      <c r="AB1513" s="25" t="s">
        <v>111</v>
      </c>
      <c r="AC1513" s="14" t="n">
        <v>24.9</v>
      </c>
      <c r="AD1513" s="14" t="n">
        <v>29.1</v>
      </c>
      <c r="AE1513" s="14" t="n">
        <v>22.8</v>
      </c>
      <c r="AF1513" s="14" t="n">
        <v>20.2</v>
      </c>
      <c r="AG1513" s="14" t="n">
        <v>17.6</v>
      </c>
      <c r="AH1513" s="14" t="n">
        <v>14</v>
      </c>
      <c r="AI1513" s="14" t="n">
        <v>15.1</v>
      </c>
      <c r="AJ1513" s="14" t="n">
        <v>13.6</v>
      </c>
      <c r="AK1513" s="14" t="n">
        <v>16.8</v>
      </c>
      <c r="AL1513" s="14" t="n">
        <v>17.3</v>
      </c>
      <c r="AM1513" s="14" t="n">
        <v>23.3</v>
      </c>
      <c r="AN1513" s="14" t="n">
        <v>26.2</v>
      </c>
      <c r="AO1513" s="14" t="n">
        <v>20.1</v>
      </c>
    </row>
    <row r="1514" customFormat="false" ht="12.8" hidden="false" customHeight="false" outlineLevel="0" collapsed="false">
      <c r="AA1514" s="0" t="n">
        <f aca="false">AA1513+1</f>
        <v>1976</v>
      </c>
      <c r="AB1514" s="25" t="s">
        <v>112</v>
      </c>
      <c r="AC1514" s="14" t="n">
        <v>25.7</v>
      </c>
      <c r="AD1514" s="14" t="n">
        <v>27.5</v>
      </c>
      <c r="AE1514" s="14" t="n">
        <v>24.7</v>
      </c>
      <c r="AF1514" s="14" t="n">
        <v>20.2</v>
      </c>
      <c r="AG1514" s="14" t="n">
        <v>15.9</v>
      </c>
      <c r="AH1514" s="14" t="n">
        <v>13.4</v>
      </c>
      <c r="AI1514" s="14" t="n">
        <v>13.7</v>
      </c>
      <c r="AJ1514" s="14" t="n">
        <v>14.3</v>
      </c>
      <c r="AK1514" s="14" t="n">
        <v>15.3</v>
      </c>
      <c r="AL1514" s="14" t="n">
        <v>16.5</v>
      </c>
      <c r="AM1514" s="14" t="n">
        <v>21.4</v>
      </c>
      <c r="AN1514" s="14" t="n">
        <v>25.8</v>
      </c>
      <c r="AO1514" s="14" t="n">
        <v>19.5</v>
      </c>
    </row>
    <row r="1515" customFormat="false" ht="12.8" hidden="false" customHeight="false" outlineLevel="0" collapsed="false">
      <c r="AA1515" s="0" t="n">
        <f aca="false">AA1514+1</f>
        <v>1977</v>
      </c>
      <c r="AB1515" s="25" t="s">
        <v>113</v>
      </c>
      <c r="AC1515" s="14" t="n">
        <v>27.3</v>
      </c>
      <c r="AD1515" s="14" t="n">
        <v>28</v>
      </c>
      <c r="AE1515" s="14" t="n">
        <v>24</v>
      </c>
      <c r="AF1515" s="14" t="n">
        <v>18.6</v>
      </c>
      <c r="AG1515" s="14" t="n">
        <v>16.1</v>
      </c>
      <c r="AH1515" s="14" t="n">
        <v>12.9</v>
      </c>
      <c r="AI1515" s="14" t="n">
        <v>13.5</v>
      </c>
      <c r="AJ1515" s="14" t="n">
        <v>17.2</v>
      </c>
      <c r="AK1515" s="14" t="n">
        <v>16.1</v>
      </c>
      <c r="AL1515" s="14" t="n">
        <v>20.8</v>
      </c>
      <c r="AM1515" s="14" t="n">
        <v>23.1</v>
      </c>
      <c r="AN1515" s="14" t="n">
        <v>26.6</v>
      </c>
      <c r="AO1515" s="14" t="n">
        <v>20.4</v>
      </c>
    </row>
    <row r="1516" customFormat="false" ht="12.8" hidden="false" customHeight="false" outlineLevel="0" collapsed="false">
      <c r="AA1516" s="0" t="n">
        <f aca="false">AA1515+1</f>
        <v>1978</v>
      </c>
      <c r="AB1516" s="25" t="s">
        <v>114</v>
      </c>
      <c r="AC1516" s="14" t="n">
        <v>25.7</v>
      </c>
      <c r="AD1516" s="14" t="n">
        <v>26.5</v>
      </c>
      <c r="AE1516" s="14" t="n">
        <v>23.9</v>
      </c>
      <c r="AF1516" s="14" t="n">
        <v>20.8</v>
      </c>
      <c r="AG1516" s="14" t="n">
        <v>17.1</v>
      </c>
      <c r="AH1516" s="14" t="n">
        <v>13.3</v>
      </c>
      <c r="AI1516" s="14" t="n">
        <v>12.3</v>
      </c>
      <c r="AJ1516" s="14" t="n">
        <v>13.2</v>
      </c>
      <c r="AK1516" s="14" t="n">
        <v>15.3</v>
      </c>
      <c r="AL1516" s="14" t="n">
        <v>20.2</v>
      </c>
      <c r="AM1516" s="14" t="n">
        <v>21.5</v>
      </c>
      <c r="AN1516" s="14" t="n">
        <v>24.2</v>
      </c>
      <c r="AO1516" s="14" t="n">
        <v>19.5</v>
      </c>
    </row>
    <row r="1517" customFormat="false" ht="12.8" hidden="false" customHeight="false" outlineLevel="0" collapsed="false">
      <c r="AA1517" s="0" t="n">
        <f aca="false">AA1516+1</f>
        <v>1979</v>
      </c>
      <c r="AB1517" s="25" t="s">
        <v>115</v>
      </c>
      <c r="AC1517" s="14" t="n">
        <v>30.3</v>
      </c>
      <c r="AD1517" s="14" t="n">
        <v>26.9</v>
      </c>
      <c r="AE1517" s="14" t="n">
        <v>24.1</v>
      </c>
      <c r="AF1517" s="14" t="n">
        <v>18.8</v>
      </c>
      <c r="AG1517" s="14" t="n">
        <v>15.4</v>
      </c>
      <c r="AH1517" s="14" t="n">
        <v>15.2</v>
      </c>
      <c r="AI1517" s="14" t="n">
        <v>13.7</v>
      </c>
      <c r="AJ1517" s="14" t="n">
        <v>13.4</v>
      </c>
      <c r="AK1517" s="14" t="n">
        <v>16.1</v>
      </c>
      <c r="AL1517" s="14" t="n">
        <v>18.1</v>
      </c>
      <c r="AM1517" s="14" t="n">
        <v>23.6</v>
      </c>
      <c r="AN1517" s="14" t="n">
        <v>25.7</v>
      </c>
      <c r="AO1517" s="14" t="n">
        <v>20.1</v>
      </c>
    </row>
    <row r="1518" customFormat="false" ht="12.8" hidden="false" customHeight="false" outlineLevel="0" collapsed="false">
      <c r="AA1518" s="0" t="n">
        <f aca="false">AA1517+1</f>
        <v>1980</v>
      </c>
      <c r="AB1518" s="25" t="s">
        <v>116</v>
      </c>
      <c r="AC1518" s="14" t="n">
        <v>24.6</v>
      </c>
      <c r="AD1518" s="14" t="n">
        <v>26.6</v>
      </c>
      <c r="AE1518" s="14" t="n">
        <v>24.5</v>
      </c>
      <c r="AF1518" s="14" t="n">
        <v>23.4</v>
      </c>
      <c r="AG1518" s="14" t="n">
        <v>18.5</v>
      </c>
      <c r="AH1518" s="14" t="n">
        <v>14</v>
      </c>
      <c r="AI1518" s="14" t="n">
        <v>13.2</v>
      </c>
      <c r="AJ1518" s="14" t="n">
        <v>15.3</v>
      </c>
      <c r="AK1518" s="14" t="n">
        <v>18</v>
      </c>
      <c r="AL1518" s="14" t="n">
        <v>19.4</v>
      </c>
      <c r="AM1518" s="14" t="n">
        <v>23.9</v>
      </c>
      <c r="AN1518" s="14" t="n">
        <v>26.4</v>
      </c>
      <c r="AO1518" s="14" t="n">
        <v>20.6</v>
      </c>
    </row>
    <row r="1519" customFormat="false" ht="12.8" hidden="false" customHeight="false" outlineLevel="0" collapsed="false">
      <c r="AA1519" s="0" t="n">
        <f aca="false">AA1518+1</f>
        <v>1981</v>
      </c>
      <c r="AB1519" s="25" t="s">
        <v>117</v>
      </c>
      <c r="AC1519" s="14" t="n">
        <v>29</v>
      </c>
      <c r="AD1519" s="14" t="n">
        <v>27.4</v>
      </c>
      <c r="AE1519" s="14" t="n">
        <v>21.2</v>
      </c>
      <c r="AF1519" s="14" t="n">
        <v>23.1</v>
      </c>
      <c r="AG1519" s="14" t="n">
        <v>16.4</v>
      </c>
      <c r="AH1519" s="14" t="n">
        <v>13.1</v>
      </c>
      <c r="AI1519" s="14" t="n">
        <v>12.8</v>
      </c>
      <c r="AJ1519" s="14" t="n">
        <v>13.1</v>
      </c>
      <c r="AK1519" s="14" t="n">
        <v>18.5</v>
      </c>
      <c r="AL1519" s="14" t="n">
        <v>20</v>
      </c>
      <c r="AM1519" s="14" t="n">
        <v>22.3</v>
      </c>
      <c r="AN1519" s="14" t="n">
        <v>24.8</v>
      </c>
      <c r="AO1519" s="14" t="n">
        <v>20.1</v>
      </c>
    </row>
    <row r="1520" customFormat="false" ht="12.8" hidden="false" customHeight="false" outlineLevel="0" collapsed="false">
      <c r="AA1520" s="0" t="n">
        <f aca="false">AA1519+1</f>
        <v>1982</v>
      </c>
      <c r="AB1520" s="25" t="s">
        <v>118</v>
      </c>
      <c r="AC1520" s="14" t="n">
        <v>29.3</v>
      </c>
      <c r="AD1520" s="14" t="n">
        <v>27.4</v>
      </c>
      <c r="AE1520" s="14" t="n">
        <v>24.5</v>
      </c>
      <c r="AF1520" s="14" t="n">
        <v>20.3</v>
      </c>
      <c r="AG1520" s="14" t="n">
        <v>15.8</v>
      </c>
      <c r="AH1520" s="14" t="n">
        <v>12.7</v>
      </c>
      <c r="AI1520" s="14" t="n">
        <v>12.4</v>
      </c>
      <c r="AJ1520" s="14" t="n">
        <v>17.9</v>
      </c>
      <c r="AK1520" s="14" t="n">
        <v>16.3</v>
      </c>
      <c r="AL1520" s="14" t="n">
        <v>19.1</v>
      </c>
      <c r="AM1520" s="14" t="n">
        <v>26.8</v>
      </c>
      <c r="AN1520" s="14" t="n">
        <v>26.3</v>
      </c>
      <c r="AO1520" s="14" t="n">
        <v>20.7</v>
      </c>
    </row>
    <row r="1521" customFormat="false" ht="12.8" hidden="false" customHeight="false" outlineLevel="0" collapsed="false">
      <c r="AA1521" s="0" t="n">
        <f aca="false">AA1520+1</f>
        <v>1983</v>
      </c>
      <c r="AB1521" s="25" t="s">
        <v>119</v>
      </c>
      <c r="AC1521" s="14" t="n">
        <v>27.3</v>
      </c>
      <c r="AD1521" s="14" t="n">
        <v>30.4</v>
      </c>
      <c r="AE1521" s="14" t="n">
        <v>23.4</v>
      </c>
      <c r="AF1521" s="14" t="n">
        <v>17.1</v>
      </c>
      <c r="AG1521" s="14" t="n">
        <v>16.3</v>
      </c>
      <c r="AH1521" s="14" t="n">
        <v>13.9</v>
      </c>
      <c r="AI1521" s="14" t="n">
        <v>12.1</v>
      </c>
      <c r="AJ1521" s="14" t="n">
        <v>15.1</v>
      </c>
      <c r="AK1521" s="14" t="n">
        <v>16.3</v>
      </c>
      <c r="AL1521" s="14" t="n">
        <v>19.1</v>
      </c>
      <c r="AM1521" s="14" t="n">
        <v>22.5</v>
      </c>
      <c r="AN1521" s="14" t="n">
        <v>26.8</v>
      </c>
      <c r="AO1521" s="14" t="n">
        <v>20</v>
      </c>
    </row>
    <row r="1522" customFormat="false" ht="12.8" hidden="false" customHeight="false" outlineLevel="0" collapsed="false">
      <c r="AA1522" s="0" t="n">
        <f aca="false">AA1521+1</f>
        <v>1984</v>
      </c>
      <c r="AB1522" s="25" t="s">
        <v>120</v>
      </c>
      <c r="AC1522" s="14" t="n">
        <v>25.2</v>
      </c>
      <c r="AD1522" s="14" t="n">
        <v>27.3</v>
      </c>
      <c r="AE1522" s="14" t="n">
        <v>23.8</v>
      </c>
      <c r="AF1522" s="14" t="n">
        <v>19.6</v>
      </c>
      <c r="AG1522" s="14" t="n">
        <v>17.9</v>
      </c>
      <c r="AH1522" s="14" t="n">
        <v>14.5</v>
      </c>
      <c r="AI1522" s="14" t="n">
        <v>11.7</v>
      </c>
      <c r="AJ1522" s="14" t="n">
        <v>13.3</v>
      </c>
      <c r="AK1522" s="14" t="n">
        <v>14</v>
      </c>
      <c r="AL1522" s="14" t="n">
        <v>19.9</v>
      </c>
      <c r="AM1522" s="14" t="n">
        <v>22.2</v>
      </c>
      <c r="AN1522" s="14" t="n">
        <v>25.4</v>
      </c>
      <c r="AO1522" s="14" t="n">
        <v>19.6</v>
      </c>
    </row>
    <row r="1523" customFormat="false" ht="12.8" hidden="false" customHeight="false" outlineLevel="0" collapsed="false">
      <c r="AA1523" s="0" t="n">
        <f aca="false">AA1522+1</f>
        <v>1985</v>
      </c>
      <c r="AB1523" s="25" t="s">
        <v>121</v>
      </c>
      <c r="AC1523" s="14" t="n">
        <v>27.9</v>
      </c>
      <c r="AD1523" s="14" t="n">
        <v>27.1</v>
      </c>
      <c r="AE1523" s="14" t="n">
        <v>25.5</v>
      </c>
      <c r="AF1523" s="14" t="n">
        <v>20.7</v>
      </c>
      <c r="AG1523" s="14" t="n">
        <v>17.3</v>
      </c>
      <c r="AH1523" s="14" t="n">
        <v>13.6</v>
      </c>
      <c r="AI1523" s="14" t="n">
        <v>13.4</v>
      </c>
      <c r="AJ1523" s="14" t="n">
        <v>13.6</v>
      </c>
      <c r="AK1523" s="14" t="n">
        <v>15.4</v>
      </c>
      <c r="AL1523" s="14" t="n">
        <v>19.4</v>
      </c>
      <c r="AM1523" s="14" t="n">
        <v>21.6</v>
      </c>
      <c r="AN1523" s="14" t="n">
        <v>22.8</v>
      </c>
      <c r="AO1523" s="14" t="n">
        <v>19.9</v>
      </c>
    </row>
    <row r="1524" customFormat="false" ht="12.8" hidden="false" customHeight="false" outlineLevel="0" collapsed="false">
      <c r="AA1524" s="0" t="n">
        <f aca="false">AA1523+1</f>
        <v>1986</v>
      </c>
      <c r="AB1524" s="25" t="s">
        <v>122</v>
      </c>
      <c r="AC1524" s="14" t="n">
        <v>25.6</v>
      </c>
      <c r="AD1524" s="14" t="n">
        <v>26.7</v>
      </c>
      <c r="AE1524" s="14" t="n">
        <v>27.9</v>
      </c>
      <c r="AF1524" s="14" t="n">
        <v>20.1</v>
      </c>
      <c r="AG1524" s="14" t="n">
        <v>16.5</v>
      </c>
      <c r="AH1524" s="14" t="n">
        <v>13.6</v>
      </c>
      <c r="AI1524" s="14" t="n">
        <v>12.1</v>
      </c>
      <c r="AJ1524" s="14" t="n">
        <v>13.7</v>
      </c>
      <c r="AK1524" s="14" t="n">
        <v>15.7</v>
      </c>
      <c r="AL1524" s="14" t="n">
        <v>17.3</v>
      </c>
      <c r="AM1524" s="14" t="n">
        <v>22.3</v>
      </c>
      <c r="AN1524" s="14" t="n">
        <v>23.4</v>
      </c>
      <c r="AO1524" s="14" t="n">
        <v>19.6</v>
      </c>
    </row>
    <row r="1525" customFormat="false" ht="12.8" hidden="false" customHeight="false" outlineLevel="0" collapsed="false">
      <c r="AA1525" s="0" t="n">
        <f aca="false">AA1524+1</f>
        <v>1987</v>
      </c>
      <c r="AB1525" s="25" t="s">
        <v>123</v>
      </c>
      <c r="AC1525" s="14" t="n">
        <v>25.2</v>
      </c>
      <c r="AD1525" s="14" t="n">
        <v>27.4</v>
      </c>
      <c r="AE1525" s="14" t="n">
        <v>24.4</v>
      </c>
      <c r="AF1525" s="14" t="n">
        <v>21.9</v>
      </c>
      <c r="AG1525" s="14" t="n">
        <v>16.6</v>
      </c>
      <c r="AH1525" s="14" t="n">
        <v>14.2</v>
      </c>
      <c r="AI1525" s="14" t="n">
        <v>13.6</v>
      </c>
      <c r="AJ1525" s="14" t="n">
        <v>13.6</v>
      </c>
      <c r="AK1525" s="14" t="n">
        <v>17.9</v>
      </c>
      <c r="AL1525" s="14" t="n">
        <v>18.4</v>
      </c>
      <c r="AM1525" s="14" t="n">
        <v>24.6</v>
      </c>
      <c r="AN1525" s="14" t="n">
        <v>25.7</v>
      </c>
      <c r="AO1525" s="14" t="n">
        <v>20.3</v>
      </c>
    </row>
    <row r="1526" customFormat="false" ht="12.8" hidden="false" customHeight="false" outlineLevel="0" collapsed="false">
      <c r="AA1526" s="0" t="n">
        <f aca="false">AA1525+1</f>
        <v>1988</v>
      </c>
      <c r="AB1526" s="25" t="s">
        <v>124</v>
      </c>
      <c r="AC1526" s="14" t="n">
        <v>29.9</v>
      </c>
      <c r="AD1526" s="14" t="n">
        <v>26.8</v>
      </c>
      <c r="AE1526" s="14" t="n">
        <v>26.7</v>
      </c>
      <c r="AF1526" s="14" t="n">
        <v>20.9</v>
      </c>
      <c r="AG1526" s="14" t="n">
        <v>18.3</v>
      </c>
      <c r="AH1526" s="14" t="n">
        <v>14.8</v>
      </c>
      <c r="AI1526" s="14" t="n">
        <v>13.5</v>
      </c>
      <c r="AJ1526" s="14" t="n">
        <v>14.9</v>
      </c>
      <c r="AK1526" s="14" t="n">
        <v>18.7</v>
      </c>
      <c r="AL1526" s="14" t="n">
        <v>21.6</v>
      </c>
      <c r="AM1526" s="14" t="n">
        <v>21.3</v>
      </c>
      <c r="AN1526" s="14" t="n">
        <v>26.7</v>
      </c>
      <c r="AO1526" s="14" t="n">
        <v>21.2</v>
      </c>
    </row>
    <row r="1527" customFormat="false" ht="12.8" hidden="false" customHeight="false" outlineLevel="0" collapsed="false">
      <c r="AA1527" s="0" t="n">
        <f aca="false">AA1526+1</f>
        <v>1989</v>
      </c>
      <c r="AB1527" s="25" t="s">
        <v>125</v>
      </c>
      <c r="AC1527" s="14" t="n">
        <v>26.5</v>
      </c>
      <c r="AD1527" s="14" t="n">
        <v>27.6</v>
      </c>
      <c r="AE1527" s="14" t="n">
        <v>26.6</v>
      </c>
      <c r="AF1527" s="14" t="n">
        <v>21.8</v>
      </c>
      <c r="AG1527" s="14" t="n">
        <v>16.7</v>
      </c>
      <c r="AH1527" s="14" t="n">
        <v>12.3</v>
      </c>
      <c r="AI1527" s="14" t="n">
        <v>12.4</v>
      </c>
      <c r="AJ1527" s="14" t="n">
        <v>12.5</v>
      </c>
      <c r="AK1527" s="14" t="n">
        <v>17</v>
      </c>
      <c r="AL1527" s="14" t="n">
        <v>18.8</v>
      </c>
      <c r="AM1527" s="14" t="n">
        <v>22.9</v>
      </c>
      <c r="AN1527" s="14" t="n">
        <v>26.4</v>
      </c>
      <c r="AO1527" s="14" t="n">
        <v>20.1</v>
      </c>
    </row>
    <row r="1528" customFormat="false" ht="12.8" hidden="false" customHeight="false" outlineLevel="0" collapsed="false">
      <c r="AA1528" s="0" t="n">
        <f aca="false">AA1527+1</f>
        <v>1990</v>
      </c>
      <c r="AB1528" s="25" t="s">
        <v>126</v>
      </c>
      <c r="AC1528" s="14" t="n">
        <v>27.5</v>
      </c>
      <c r="AD1528" s="14" t="n">
        <v>25.1</v>
      </c>
      <c r="AE1528" s="14" t="n">
        <v>26.6</v>
      </c>
      <c r="AF1528" s="14" t="n">
        <v>20.7</v>
      </c>
      <c r="AG1528" s="14" t="n">
        <v>18.5</v>
      </c>
      <c r="AH1528" s="14" t="n">
        <v>14</v>
      </c>
      <c r="AI1528" s="14" t="n">
        <v>13.3</v>
      </c>
      <c r="AJ1528" s="14" t="n">
        <v>12.7</v>
      </c>
      <c r="AK1528" s="14" t="n">
        <v>18</v>
      </c>
      <c r="AL1528" s="14" t="n">
        <v>21.3</v>
      </c>
      <c r="AM1528" s="14" t="n">
        <v>24.4</v>
      </c>
      <c r="AN1528" s="14" t="n">
        <v>25.1</v>
      </c>
      <c r="AO1528" s="14" t="n">
        <v>20.6</v>
      </c>
    </row>
    <row r="1529" customFormat="false" ht="12.8" hidden="false" customHeight="false" outlineLevel="0" collapsed="false">
      <c r="AA1529" s="0" t="n">
        <f aca="false">AA1528+1</f>
        <v>1991</v>
      </c>
      <c r="AB1529" s="25" t="s">
        <v>127</v>
      </c>
      <c r="AC1529" s="14" t="n">
        <v>27.8</v>
      </c>
      <c r="AD1529" s="14" t="n">
        <v>28.8</v>
      </c>
      <c r="AE1529" s="14" t="n">
        <v>24.6</v>
      </c>
      <c r="AF1529" s="14" t="n">
        <v>21</v>
      </c>
      <c r="AG1529" s="14" t="n">
        <v>17</v>
      </c>
      <c r="AH1529" s="14" t="n">
        <v>15.6</v>
      </c>
      <c r="AI1529" s="14" t="n">
        <v>13.1</v>
      </c>
      <c r="AJ1529" s="14" t="n">
        <v>13.4</v>
      </c>
      <c r="AK1529" s="14" t="n">
        <v>17.3</v>
      </c>
      <c r="AL1529" s="14" t="n">
        <v>21.3</v>
      </c>
      <c r="AM1529" s="14" t="n">
        <v>22.8</v>
      </c>
      <c r="AN1529" s="14" t="n">
        <v>24.5</v>
      </c>
      <c r="AO1529" s="14" t="n">
        <v>20.6</v>
      </c>
    </row>
    <row r="1530" customFormat="false" ht="12.8" hidden="false" customHeight="false" outlineLevel="0" collapsed="false">
      <c r="AA1530" s="0" t="n">
        <f aca="false">AA1529+1</f>
        <v>1992</v>
      </c>
      <c r="AB1530" s="25" t="s">
        <v>128</v>
      </c>
      <c r="AC1530" s="14" t="n">
        <v>23.7</v>
      </c>
      <c r="AD1530" s="14" t="n">
        <v>27.1</v>
      </c>
      <c r="AE1530" s="14" t="n">
        <v>24.5</v>
      </c>
      <c r="AF1530" s="14" t="n">
        <v>20.5</v>
      </c>
      <c r="AG1530" s="14" t="n">
        <v>16.1</v>
      </c>
      <c r="AH1530" s="14" t="n">
        <v>13.8</v>
      </c>
      <c r="AI1530" s="14" t="n">
        <v>13.9</v>
      </c>
      <c r="AJ1530" s="14" t="n">
        <v>13.5</v>
      </c>
      <c r="AK1530" s="14" t="n">
        <v>13.9</v>
      </c>
      <c r="AL1530" s="14" t="n">
        <v>19</v>
      </c>
      <c r="AM1530" s="14" t="n">
        <v>19.5</v>
      </c>
      <c r="AN1530" s="14" t="n">
        <v>22.9</v>
      </c>
      <c r="AO1530" s="14" t="n">
        <v>19</v>
      </c>
    </row>
    <row r="1531" customFormat="false" ht="12.8" hidden="false" customHeight="false" outlineLevel="0" collapsed="false">
      <c r="AA1531" s="0" t="n">
        <f aca="false">AA1530+1</f>
        <v>1993</v>
      </c>
      <c r="AB1531" s="25" t="s">
        <v>129</v>
      </c>
      <c r="AC1531" s="14" t="n">
        <v>26.9</v>
      </c>
      <c r="AD1531" s="14" t="n">
        <v>26.3</v>
      </c>
      <c r="AE1531" s="14" t="n">
        <v>24</v>
      </c>
      <c r="AF1531" s="14" t="n">
        <v>23.6</v>
      </c>
      <c r="AG1531" s="14" t="n">
        <v>18.7</v>
      </c>
      <c r="AH1531" s="14" t="n">
        <v>13.6</v>
      </c>
      <c r="AI1531" s="14" t="n">
        <v>13.9</v>
      </c>
      <c r="AJ1531" s="14" t="n">
        <v>16.7</v>
      </c>
      <c r="AK1531" s="14" t="n">
        <v>17.3</v>
      </c>
      <c r="AL1531" s="14" t="n">
        <v>19.1</v>
      </c>
      <c r="AM1531" s="14" t="n">
        <v>23.2</v>
      </c>
      <c r="AN1531" s="14" t="n">
        <v>23.4</v>
      </c>
      <c r="AO1531" s="14" t="n">
        <v>20.6</v>
      </c>
    </row>
    <row r="1532" customFormat="false" ht="12.8" hidden="false" customHeight="false" outlineLevel="0" collapsed="false">
      <c r="AA1532" s="0" t="n">
        <f aca="false">AA1531+1</f>
        <v>1994</v>
      </c>
      <c r="AB1532" s="25" t="s">
        <v>130</v>
      </c>
      <c r="AC1532" s="14" t="n">
        <v>24.3</v>
      </c>
      <c r="AD1532" s="14" t="n">
        <v>26</v>
      </c>
      <c r="AE1532" s="14" t="n">
        <v>26</v>
      </c>
      <c r="AF1532" s="14" t="n">
        <v>21.7</v>
      </c>
      <c r="AG1532" s="14" t="n">
        <v>17.3</v>
      </c>
      <c r="AH1532" s="14" t="n">
        <v>14.4</v>
      </c>
      <c r="AI1532" s="14" t="n">
        <v>14.9</v>
      </c>
      <c r="AJ1532" s="14" t="n">
        <v>14</v>
      </c>
      <c r="AK1532" s="14" t="n">
        <v>15.9</v>
      </c>
      <c r="AL1532" s="14" t="n">
        <v>20.3</v>
      </c>
      <c r="AM1532" s="14" t="n">
        <v>20.6</v>
      </c>
      <c r="AN1532" s="14" t="n">
        <v>27.8</v>
      </c>
      <c r="AO1532" s="14" t="n">
        <v>20.3</v>
      </c>
    </row>
    <row r="1533" customFormat="false" ht="12.8" hidden="false" customHeight="false" outlineLevel="0" collapsed="false">
      <c r="AA1533" s="0" t="n">
        <f aca="false">AA1532+1</f>
        <v>1995</v>
      </c>
      <c r="AB1533" s="25" t="s">
        <v>131</v>
      </c>
      <c r="AC1533" s="14" t="n">
        <v>27.4</v>
      </c>
      <c r="AD1533" s="14" t="n">
        <v>27.9</v>
      </c>
      <c r="AE1533" s="14" t="n">
        <v>23.3</v>
      </c>
      <c r="AF1533" s="14" t="n">
        <v>18.5</v>
      </c>
      <c r="AG1533" s="14" t="n">
        <v>15.7</v>
      </c>
      <c r="AH1533" s="14" t="n">
        <v>14.3</v>
      </c>
      <c r="AI1533" s="14" t="n">
        <v>12.1</v>
      </c>
      <c r="AJ1533" s="14" t="n">
        <v>16.7</v>
      </c>
      <c r="AK1533" s="14" t="n">
        <v>16.9</v>
      </c>
      <c r="AL1533" s="14" t="n">
        <v>19.5</v>
      </c>
      <c r="AM1533" s="14" t="n">
        <v>22.5</v>
      </c>
      <c r="AN1533" s="14" t="n">
        <v>24.2</v>
      </c>
      <c r="AO1533" s="14" t="n">
        <v>19.9</v>
      </c>
    </row>
    <row r="1534" customFormat="false" ht="12.8" hidden="false" customHeight="false" outlineLevel="0" collapsed="false">
      <c r="AA1534" s="0" t="n">
        <f aca="false">AA1533+1</f>
        <v>1996</v>
      </c>
      <c r="AB1534" s="25" t="s">
        <v>133</v>
      </c>
      <c r="AC1534" s="14" t="n">
        <v>25.7</v>
      </c>
      <c r="AD1534" s="14" t="n">
        <v>27.4</v>
      </c>
      <c r="AE1534" s="14" t="n">
        <v>26</v>
      </c>
      <c r="AF1534" s="14" t="n">
        <v>18.1</v>
      </c>
      <c r="AG1534" s="14" t="n">
        <v>17.4</v>
      </c>
      <c r="AH1534" s="14" t="n">
        <v>14.6</v>
      </c>
      <c r="AI1534" s="14" t="n">
        <v>13.4</v>
      </c>
      <c r="AJ1534" s="14" t="n">
        <v>13.8</v>
      </c>
      <c r="AK1534" s="14" t="n">
        <v>16.1</v>
      </c>
      <c r="AL1534" s="14" t="n">
        <v>20.5</v>
      </c>
      <c r="AM1534" s="14" t="n">
        <v>21.3</v>
      </c>
      <c r="AN1534" s="14" t="n">
        <v>24.6</v>
      </c>
      <c r="AO1534" s="14" t="n">
        <v>19.9</v>
      </c>
    </row>
    <row r="1535" customFormat="false" ht="12.8" hidden="false" customHeight="false" outlineLevel="0" collapsed="false">
      <c r="AA1535" s="0" t="n">
        <f aca="false">AA1534+1</f>
        <v>1997</v>
      </c>
      <c r="AB1535" s="25" t="s">
        <v>135</v>
      </c>
      <c r="AC1535" s="14" t="n">
        <v>28</v>
      </c>
      <c r="AD1535" s="14" t="n">
        <v>30.3</v>
      </c>
      <c r="AE1535" s="14" t="n">
        <v>22.3</v>
      </c>
      <c r="AF1535" s="14" t="n">
        <v>21.9</v>
      </c>
      <c r="AG1535" s="14" t="n">
        <v>15.6</v>
      </c>
      <c r="AH1535" s="14" t="n">
        <v>13.6</v>
      </c>
      <c r="AI1535" s="14" t="n">
        <v>12.8</v>
      </c>
      <c r="AJ1535" s="14" t="n">
        <v>13.2</v>
      </c>
      <c r="AK1535" s="14" t="n">
        <v>16.3</v>
      </c>
      <c r="AL1535" s="14" t="n">
        <v>20.1</v>
      </c>
      <c r="AM1535" s="14" t="n">
        <v>24.1</v>
      </c>
      <c r="AN1535" s="14" t="n">
        <v>24.8</v>
      </c>
      <c r="AO1535" s="14" t="n">
        <v>20.3</v>
      </c>
    </row>
    <row r="1536" customFormat="false" ht="12.8" hidden="false" customHeight="false" outlineLevel="0" collapsed="false">
      <c r="AA1536" s="0" t="n">
        <f aca="false">AA1535+1</f>
        <v>1998</v>
      </c>
      <c r="AB1536" s="25" t="s">
        <v>132</v>
      </c>
      <c r="AC1536" s="14" t="n">
        <v>27.3</v>
      </c>
      <c r="AD1536" s="14" t="n">
        <v>27.9</v>
      </c>
      <c r="AE1536" s="14" t="n">
        <v>25.7</v>
      </c>
      <c r="AF1536" s="14" t="n">
        <v>19</v>
      </c>
      <c r="AG1536" s="14" t="n">
        <v>17.7</v>
      </c>
      <c r="AH1536" s="14" t="n">
        <v>14</v>
      </c>
      <c r="AI1536" s="14" t="n">
        <v>12.1</v>
      </c>
      <c r="AJ1536" s="14" t="n">
        <v>15.1</v>
      </c>
      <c r="AK1536" s="14" t="n">
        <v>18.3</v>
      </c>
      <c r="AL1536" s="14" t="n">
        <v>19.3</v>
      </c>
      <c r="AM1536" s="14" t="n">
        <v>22.8</v>
      </c>
      <c r="AN1536" s="14" t="n">
        <v>26.4</v>
      </c>
      <c r="AO1536" s="14" t="n">
        <v>20.5</v>
      </c>
    </row>
    <row r="1537" customFormat="false" ht="12.8" hidden="false" customHeight="false" outlineLevel="0" collapsed="false">
      <c r="AA1537" s="0" t="n">
        <f aca="false">AA1536+1</f>
        <v>1999</v>
      </c>
      <c r="AB1537" s="25" t="s">
        <v>134</v>
      </c>
      <c r="AC1537" s="14" t="n">
        <v>29.5</v>
      </c>
      <c r="AD1537" s="14" t="n">
        <v>29.1</v>
      </c>
      <c r="AE1537" s="14" t="n">
        <v>23.4</v>
      </c>
      <c r="AF1537" s="14" t="n">
        <v>19.8</v>
      </c>
      <c r="AG1537" s="14" t="n">
        <v>17.5</v>
      </c>
      <c r="AH1537" s="14" t="n">
        <v>14.5</v>
      </c>
      <c r="AI1537" s="14" t="n">
        <v>14.5</v>
      </c>
      <c r="AJ1537" s="14" t="n">
        <v>15.7</v>
      </c>
      <c r="AK1537" s="14" t="n">
        <v>18.7</v>
      </c>
      <c r="AL1537" s="14" t="n">
        <v>20.8</v>
      </c>
      <c r="AM1537" s="14" t="n">
        <v>21.2</v>
      </c>
      <c r="AN1537" s="14" t="n">
        <v>24.3</v>
      </c>
      <c r="AO1537" s="14" t="n">
        <v>20.8</v>
      </c>
    </row>
    <row r="1538" customFormat="false" ht="12.8" hidden="false" customHeight="false" outlineLevel="0" collapsed="false">
      <c r="AA1538" s="0" t="n">
        <f aca="false">AA1537+1</f>
        <v>2000</v>
      </c>
      <c r="AB1538" s="25" t="s">
        <v>136</v>
      </c>
      <c r="AC1538" s="14" t="n">
        <v>27</v>
      </c>
      <c r="AD1538" s="14" t="n">
        <v>30.5</v>
      </c>
      <c r="AE1538" s="14" t="n">
        <v>25</v>
      </c>
      <c r="AF1538" s="14" t="n">
        <v>20.6</v>
      </c>
      <c r="AG1538" s="14" t="n">
        <v>15.9</v>
      </c>
      <c r="AH1538" s="14" t="n">
        <v>13.7</v>
      </c>
      <c r="AI1538" s="14" t="n">
        <v>13.9</v>
      </c>
      <c r="AJ1538" s="14" t="n">
        <v>14.3</v>
      </c>
      <c r="AK1538" s="14" t="n">
        <v>17.9</v>
      </c>
      <c r="AL1538" s="14" t="n">
        <v>19.5</v>
      </c>
      <c r="AM1538" s="14" t="n">
        <v>25.2</v>
      </c>
      <c r="AN1538" s="14" t="n">
        <v>27.2</v>
      </c>
      <c r="AO1538" s="14" t="n">
        <v>20.9</v>
      </c>
    </row>
    <row r="1539" customFormat="false" ht="12.8" hidden="false" customHeight="false" outlineLevel="0" collapsed="false">
      <c r="AA1539" s="0" t="n">
        <f aca="false">AA1538+1</f>
        <v>2001</v>
      </c>
      <c r="AB1539" s="25" t="s">
        <v>137</v>
      </c>
      <c r="AC1539" s="14" t="n">
        <v>31.9</v>
      </c>
      <c r="AD1539" s="14" t="n">
        <v>29.6</v>
      </c>
      <c r="AE1539" s="14" t="n">
        <v>24.2</v>
      </c>
      <c r="AF1539" s="14" t="n">
        <v>21.3</v>
      </c>
      <c r="AG1539" s="14" t="n">
        <v>17</v>
      </c>
      <c r="AH1539" s="14" t="n">
        <v>14.3</v>
      </c>
      <c r="AI1539" s="14" t="n">
        <v>14</v>
      </c>
      <c r="AJ1539" s="14" t="n">
        <v>14.6</v>
      </c>
      <c r="AK1539" s="14" t="n">
        <v>18.4</v>
      </c>
      <c r="AL1539" s="14" t="n">
        <v>16.9</v>
      </c>
      <c r="AM1539" s="14" t="n">
        <v>21.2</v>
      </c>
      <c r="AN1539" s="14" t="n">
        <v>21.9</v>
      </c>
      <c r="AO1539" s="14" t="n">
        <v>20.4</v>
      </c>
    </row>
    <row r="1540" customFormat="false" ht="12.8" hidden="false" customHeight="false" outlineLevel="0" collapsed="false">
      <c r="AA1540" s="0" t="n">
        <f aca="false">AA1539+1</f>
        <v>2002</v>
      </c>
      <c r="AB1540" s="25" t="s">
        <v>138</v>
      </c>
      <c r="AC1540" s="14" t="n">
        <v>25.7</v>
      </c>
      <c r="AD1540" s="14" t="n">
        <v>25.6</v>
      </c>
      <c r="AE1540" s="14" t="n">
        <v>25.2</v>
      </c>
      <c r="AF1540" s="14" t="n">
        <v>23.6</v>
      </c>
      <c r="AG1540" s="14" t="n">
        <v>19</v>
      </c>
      <c r="AH1540" s="14" t="n">
        <v>14.3</v>
      </c>
      <c r="AI1540" s="14" t="n">
        <v>14.3</v>
      </c>
      <c r="AJ1540" s="14" t="n">
        <v>15.1</v>
      </c>
      <c r="AK1540" s="14" t="n">
        <v>17</v>
      </c>
      <c r="AL1540" s="14" t="n">
        <v>19.5</v>
      </c>
      <c r="AM1540" s="14" t="n">
        <v>25</v>
      </c>
      <c r="AN1540" s="14" t="n">
        <v>26.8</v>
      </c>
      <c r="AO1540" s="14" t="n">
        <v>20.9</v>
      </c>
    </row>
    <row r="1541" customFormat="false" ht="12.8" hidden="false" customHeight="false" outlineLevel="0" collapsed="false">
      <c r="AA1541" s="0" t="n">
        <f aca="false">AA1540+1</f>
        <v>2003</v>
      </c>
      <c r="AB1541" s="25" t="s">
        <v>139</v>
      </c>
      <c r="AC1541" s="14" t="n">
        <v>29.8</v>
      </c>
      <c r="AD1541" s="14" t="n">
        <v>27</v>
      </c>
      <c r="AE1541" s="14" t="n">
        <v>23.6</v>
      </c>
      <c r="AF1541" s="14" t="n">
        <v>22.1</v>
      </c>
      <c r="AG1541" s="14" t="n">
        <v>17.7</v>
      </c>
      <c r="AH1541" s="14" t="n">
        <v>13.7</v>
      </c>
      <c r="AI1541" s="14" t="n">
        <v>13.6</v>
      </c>
      <c r="AJ1541" s="14" t="n">
        <v>13.3</v>
      </c>
      <c r="AK1541" s="14" t="n">
        <v>16.1</v>
      </c>
      <c r="AL1541" s="14" t="n">
        <v>17.2</v>
      </c>
      <c r="AM1541" s="14" t="n">
        <v>24.9</v>
      </c>
      <c r="AN1541" s="14" t="n">
        <v>26.8</v>
      </c>
      <c r="AO1541" s="14" t="n">
        <v>20.5</v>
      </c>
    </row>
    <row r="1542" customFormat="false" ht="12.8" hidden="false" customHeight="false" outlineLevel="0" collapsed="false">
      <c r="AA1542" s="0" t="n">
        <f aca="false">AA1541+1</f>
        <v>2004</v>
      </c>
      <c r="AB1542" s="25" t="s">
        <v>140</v>
      </c>
      <c r="AC1542" s="14" t="n">
        <v>24.5</v>
      </c>
      <c r="AD1542" s="14" t="n">
        <v>29.6</v>
      </c>
      <c r="AE1542" s="14" t="n">
        <v>25.8</v>
      </c>
      <c r="AF1542" s="14" t="n">
        <v>22</v>
      </c>
      <c r="AG1542" s="14" t="n">
        <v>17</v>
      </c>
      <c r="AH1542" s="14" t="n">
        <v>14.1</v>
      </c>
      <c r="AI1542" s="14" t="n">
        <v>12.7</v>
      </c>
      <c r="AJ1542" s="14" t="n">
        <v>15.1</v>
      </c>
      <c r="AK1542" s="14" t="n">
        <v>17.2</v>
      </c>
      <c r="AL1542" s="14" t="n">
        <v>22.3</v>
      </c>
      <c r="AM1542" s="14" t="n">
        <v>23.1</v>
      </c>
      <c r="AN1542" s="14" t="n">
        <v>25.8</v>
      </c>
      <c r="AO1542" s="14" t="n">
        <v>20.8</v>
      </c>
    </row>
    <row r="1543" customFormat="false" ht="12.8" hidden="false" customHeight="false" outlineLevel="0" collapsed="false">
      <c r="AA1543" s="0" t="n">
        <f aca="false">AA1542+1</f>
        <v>2005</v>
      </c>
      <c r="AB1543" s="25" t="s">
        <v>141</v>
      </c>
      <c r="AC1543" s="14" t="n">
        <v>28</v>
      </c>
      <c r="AD1543" s="14" t="n">
        <v>25.3</v>
      </c>
      <c r="AE1543" s="14" t="n">
        <v>25.6</v>
      </c>
      <c r="AF1543" s="14" t="n">
        <v>25.4</v>
      </c>
      <c r="AG1543" s="14" t="n">
        <v>20.2</v>
      </c>
      <c r="AH1543" s="14" t="n">
        <v>15.5</v>
      </c>
      <c r="AI1543" s="14" t="n">
        <v>13.9</v>
      </c>
      <c r="AJ1543" s="14" t="n">
        <v>15.6</v>
      </c>
      <c r="AK1543" s="14" t="n">
        <v>17</v>
      </c>
      <c r="AL1543" s="14" t="n">
        <v>19.8</v>
      </c>
      <c r="AM1543" s="14" t="n">
        <v>23.2</v>
      </c>
      <c r="AN1543" s="14" t="n">
        <v>25.5</v>
      </c>
      <c r="AO1543" s="14" t="n">
        <v>21.2</v>
      </c>
    </row>
    <row r="1544" customFormat="false" ht="12.8" hidden="false" customHeight="false" outlineLevel="0" collapsed="false">
      <c r="AA1544" s="0" t="n">
        <f aca="false">AA1543+1</f>
        <v>2006</v>
      </c>
      <c r="AB1544" s="25" t="s">
        <v>142</v>
      </c>
      <c r="AC1544" s="14" t="n">
        <v>29.1</v>
      </c>
      <c r="AD1544" s="14" t="n">
        <v>25.8</v>
      </c>
      <c r="AE1544" s="14" t="n">
        <v>27.1</v>
      </c>
      <c r="AF1544" s="14" t="n">
        <v>18.6</v>
      </c>
      <c r="AG1544" s="14" t="n">
        <v>15.4</v>
      </c>
      <c r="AH1544" s="14" t="n">
        <v>14.4</v>
      </c>
      <c r="AI1544" s="14" t="n">
        <v>12.9</v>
      </c>
      <c r="AJ1544" s="14" t="n">
        <v>16.9</v>
      </c>
      <c r="AK1544" s="14" t="n">
        <v>19.2</v>
      </c>
      <c r="AL1544" s="14" t="n">
        <v>22.5</v>
      </c>
      <c r="AM1544" s="14" t="n">
        <v>25.6</v>
      </c>
      <c r="AN1544" s="14" t="n">
        <v>26.8</v>
      </c>
      <c r="AO1544" s="14" t="n">
        <v>21.2</v>
      </c>
    </row>
    <row r="1545" customFormat="false" ht="12.8" hidden="false" customHeight="false" outlineLevel="0" collapsed="false">
      <c r="AA1545" s="0" t="n">
        <f aca="false">AA1544+1</f>
        <v>2007</v>
      </c>
      <c r="AB1545" s="25" t="s">
        <v>143</v>
      </c>
      <c r="AC1545" s="14" t="n">
        <v>28.5</v>
      </c>
      <c r="AD1545" s="14" t="n">
        <v>31.7</v>
      </c>
      <c r="AE1545" s="14" t="n">
        <v>26.3</v>
      </c>
      <c r="AF1545" s="14" t="n">
        <v>23.5</v>
      </c>
      <c r="AG1545" s="14" t="n">
        <v>18</v>
      </c>
      <c r="AH1545" s="14" t="n">
        <v>13.2</v>
      </c>
      <c r="AI1545" s="14" t="n">
        <v>14.3</v>
      </c>
      <c r="AJ1545" s="14" t="n">
        <v>16.7</v>
      </c>
      <c r="AK1545" s="14" t="n">
        <v>18.6</v>
      </c>
      <c r="AL1545" s="14" t="n">
        <v>20.8</v>
      </c>
      <c r="AM1545" s="14" t="n">
        <v>25.8</v>
      </c>
      <c r="AN1545" s="14" t="n">
        <v>27.5</v>
      </c>
      <c r="AO1545" s="14" t="n">
        <v>22.1</v>
      </c>
    </row>
    <row r="1546" customFormat="false" ht="12.8" hidden="false" customHeight="false" outlineLevel="0" collapsed="false">
      <c r="AA1546" s="0" t="n">
        <f aca="false">AA1545+1</f>
        <v>2008</v>
      </c>
      <c r="AB1546" s="25" t="s">
        <v>144</v>
      </c>
      <c r="AC1546" s="14" t="n">
        <v>29.5</v>
      </c>
      <c r="AD1546" s="14" t="n">
        <v>26.3</v>
      </c>
      <c r="AE1546" s="14" t="n">
        <v>30.1</v>
      </c>
      <c r="AF1546" s="14" t="n">
        <v>21.2</v>
      </c>
      <c r="AG1546" s="14" t="n">
        <v>18.6</v>
      </c>
      <c r="AH1546" s="14" t="n">
        <v>15.1</v>
      </c>
      <c r="AI1546" s="14" t="n">
        <v>13</v>
      </c>
      <c r="AJ1546" s="14" t="n">
        <v>13.2</v>
      </c>
      <c r="AK1546" s="14" t="n">
        <v>18.5</v>
      </c>
      <c r="AL1546" s="14" t="n">
        <v>22.2</v>
      </c>
      <c r="AM1546" s="14" t="n">
        <v>23.1</v>
      </c>
      <c r="AN1546" s="14" t="n">
        <v>23.9</v>
      </c>
      <c r="AO1546" s="14" t="n">
        <v>21.2</v>
      </c>
    </row>
    <row r="1547" customFormat="false" ht="12.8" hidden="false" customHeight="false" outlineLevel="0" collapsed="false">
      <c r="AA1547" s="0" t="n">
        <f aca="false">AA1546+1</f>
        <v>2009</v>
      </c>
      <c r="AB1547" s="25" t="s">
        <v>145</v>
      </c>
      <c r="AC1547" s="14" t="n">
        <v>31.6</v>
      </c>
      <c r="AD1547" s="14" t="n">
        <v>30.9</v>
      </c>
      <c r="AE1547" s="14" t="n">
        <v>25.9</v>
      </c>
      <c r="AF1547" s="14" t="n">
        <v>22</v>
      </c>
      <c r="AG1547" s="14" t="n">
        <v>16.5</v>
      </c>
      <c r="AH1547" s="14" t="n">
        <v>15</v>
      </c>
      <c r="AI1547" s="14" t="n">
        <v>13.8</v>
      </c>
      <c r="AJ1547" s="14" t="n">
        <v>16.1</v>
      </c>
      <c r="AK1547" s="14" t="n">
        <v>17.7</v>
      </c>
      <c r="AL1547" s="14" t="n">
        <v>19.8</v>
      </c>
      <c r="AM1547" s="14" t="n">
        <v>28.5</v>
      </c>
      <c r="AN1547" s="14" t="n">
        <v>26.8</v>
      </c>
      <c r="AO1547" s="14" t="n">
        <v>22.1</v>
      </c>
    </row>
    <row r="1548" customFormat="false" ht="12.8" hidden="false" customHeight="false" outlineLevel="0" collapsed="false">
      <c r="AA1548" s="0" t="n">
        <f aca="false">AA1547+1</f>
        <v>2010</v>
      </c>
      <c r="AB1548" s="25" t="s">
        <v>146</v>
      </c>
      <c r="AC1548" s="14" t="n">
        <v>30.2</v>
      </c>
      <c r="AD1548" s="14" t="n">
        <v>30.6</v>
      </c>
      <c r="AE1548" s="14" t="n">
        <v>27.4</v>
      </c>
      <c r="AF1548" s="14" t="n">
        <v>22.7</v>
      </c>
      <c r="AG1548" s="14" t="n">
        <v>18.2</v>
      </c>
      <c r="AH1548" s="14" t="n">
        <v>14.5</v>
      </c>
      <c r="AI1548" s="14" t="n">
        <v>13.8</v>
      </c>
      <c r="AJ1548" s="14" t="n">
        <v>13.2</v>
      </c>
      <c r="AK1548" s="14" t="n">
        <v>15.1</v>
      </c>
      <c r="AL1548" s="14" t="n">
        <v>20</v>
      </c>
      <c r="AM1548" s="14" t="n">
        <v>22.4</v>
      </c>
      <c r="AN1548" s="14" t="n">
        <v>24.6</v>
      </c>
      <c r="AO1548" s="14" t="n">
        <v>21.1</v>
      </c>
    </row>
    <row r="1549" customFormat="false" ht="12.8" hidden="false" customHeight="false" outlineLevel="0" collapsed="false">
      <c r="AA1549" s="0" t="n">
        <f aca="false">AA1548+1</f>
        <v>2011</v>
      </c>
      <c r="AB1549" s="25" t="s">
        <v>147</v>
      </c>
      <c r="AC1549" s="14" t="n">
        <v>28.3</v>
      </c>
      <c r="AD1549" s="14" t="n">
        <v>27</v>
      </c>
      <c r="AE1549" s="14" t="n">
        <v>20.9</v>
      </c>
      <c r="AF1549" s="14" t="n">
        <v>19.6</v>
      </c>
      <c r="AG1549" s="14" t="n">
        <v>15.1</v>
      </c>
      <c r="AH1549" s="14" t="n">
        <v>13.9</v>
      </c>
      <c r="AI1549" s="14" t="n">
        <v>13.2</v>
      </c>
      <c r="AJ1549" s="14" t="n">
        <v>15.5</v>
      </c>
      <c r="AK1549" s="14" t="n">
        <v>18.1</v>
      </c>
      <c r="AL1549" s="14" t="n">
        <v>19.3</v>
      </c>
      <c r="AM1549" s="14" t="n">
        <v>24.4</v>
      </c>
      <c r="AN1549" s="14" t="n">
        <v>25.7</v>
      </c>
      <c r="AO1549" s="14" t="n">
        <v>20.1</v>
      </c>
    </row>
    <row r="1550" customFormat="false" ht="12.8" hidden="false" customHeight="false" outlineLevel="0" collapsed="false">
      <c r="AA1550" s="0" t="n">
        <f aca="false">AA1549+1</f>
        <v>2012</v>
      </c>
      <c r="AB1550" s="25" t="s">
        <v>148</v>
      </c>
      <c r="AC1550" s="14" t="n">
        <v>27.9</v>
      </c>
      <c r="AD1550" s="14" t="n">
        <v>25.8</v>
      </c>
      <c r="AE1550" s="14" t="n">
        <v>23.4</v>
      </c>
      <c r="AF1550" s="14" t="n">
        <v>21.7</v>
      </c>
      <c r="AG1550" s="14" t="n">
        <v>15.5</v>
      </c>
      <c r="AH1550" s="14" t="n">
        <v>12.5</v>
      </c>
      <c r="AI1550" s="14" t="n">
        <v>13</v>
      </c>
      <c r="AJ1550" s="14" t="n">
        <v>13.2</v>
      </c>
      <c r="AK1550" s="14" t="n">
        <v>17.4</v>
      </c>
      <c r="AL1550" s="14" t="n">
        <v>20.7</v>
      </c>
      <c r="AM1550" s="14" t="n">
        <v>24.8</v>
      </c>
      <c r="AN1550" s="14" t="n">
        <v>26.1</v>
      </c>
      <c r="AO1550" s="14" t="n">
        <v>20.2</v>
      </c>
    </row>
    <row r="1551" customFormat="false" ht="12.8" hidden="false" customHeight="false" outlineLevel="0" collapsed="false">
      <c r="AA1551" s="0" t="n">
        <f aca="false">AA1550+1</f>
        <v>2013</v>
      </c>
      <c r="AB1551" s="25" t="s">
        <v>149</v>
      </c>
      <c r="AC1551" s="14" t="n">
        <v>28</v>
      </c>
      <c r="AD1551" s="14" t="n">
        <v>28.4</v>
      </c>
      <c r="AE1551" s="14" t="n">
        <v>26.2</v>
      </c>
      <c r="AF1551" s="14" t="n">
        <v>21</v>
      </c>
      <c r="AG1551" s="14" t="n">
        <v>18</v>
      </c>
      <c r="AH1551" s="14" t="n">
        <v>13.8</v>
      </c>
      <c r="AI1551" s="14" t="n">
        <v>13.5</v>
      </c>
      <c r="AJ1551" s="14" t="n">
        <v>14.9</v>
      </c>
      <c r="AK1551" s="14" t="n">
        <v>19.8</v>
      </c>
      <c r="AL1551" s="14" t="n">
        <v>19.8</v>
      </c>
      <c r="AM1551" s="14" t="n">
        <v>21.6</v>
      </c>
      <c r="AN1551" s="14" t="n">
        <v>26</v>
      </c>
      <c r="AO1551" s="14" t="n">
        <v>20.9</v>
      </c>
    </row>
    <row r="1552" customFormat="false" ht="12.8" hidden="false" customHeight="false" outlineLevel="0" collapsed="false">
      <c r="AA1552" s="0" t="n">
        <f aca="false">AA1551+1</f>
        <v>2014</v>
      </c>
      <c r="AB1552" s="25" t="s">
        <v>150</v>
      </c>
      <c r="AC1552" s="14" t="n">
        <v>29.5</v>
      </c>
      <c r="AD1552" s="14" t="n">
        <v>27</v>
      </c>
      <c r="AE1552" s="14" t="n">
        <v>24.7</v>
      </c>
      <c r="AF1552" s="14" t="n">
        <v>20.6</v>
      </c>
      <c r="AG1552" s="14" t="n">
        <v>19.2</v>
      </c>
      <c r="AH1552" s="14" t="n">
        <v>14.5</v>
      </c>
      <c r="AI1552" s="14" t="n">
        <v>13.4</v>
      </c>
      <c r="AJ1552" s="14" t="n">
        <v>16.1</v>
      </c>
      <c r="AK1552" s="14" t="n">
        <v>19.1</v>
      </c>
      <c r="AL1552" s="14" t="n">
        <v>24.4</v>
      </c>
      <c r="AM1552" s="14" t="n">
        <v>25.2</v>
      </c>
      <c r="AN1552" s="14" t="n">
        <v>25.3</v>
      </c>
      <c r="AO1552" s="14" t="n">
        <v>21.6</v>
      </c>
    </row>
    <row r="1553" customFormat="false" ht="12.8" hidden="false" customHeight="false" outlineLevel="0" collapsed="false">
      <c r="AA1553" s="0" t="n">
        <f aca="false">AA1552+1</f>
        <v>2015</v>
      </c>
      <c r="AB1553" s="25" t="s">
        <v>151</v>
      </c>
      <c r="AC1553" s="14" t="n">
        <v>25.8</v>
      </c>
      <c r="AD1553" s="14" t="n">
        <v>29.8</v>
      </c>
      <c r="AE1553" s="14" t="n">
        <v>24.3</v>
      </c>
      <c r="AF1553" s="14" t="n">
        <v>18.5</v>
      </c>
      <c r="AG1553" s="14" t="n">
        <v>16.7</v>
      </c>
      <c r="AH1553" s="14" t="n">
        <v>14.1</v>
      </c>
      <c r="AI1553" s="14" t="n">
        <v>13</v>
      </c>
      <c r="AJ1553" s="14" t="n">
        <v>14.4</v>
      </c>
      <c r="AK1553" s="14" t="n">
        <v>18.2</v>
      </c>
      <c r="AL1553" s="14" t="n">
        <v>25.5</v>
      </c>
      <c r="AM1553" s="14" t="n">
        <v>25.8</v>
      </c>
      <c r="AN1553" s="14" t="n">
        <v>30.5</v>
      </c>
      <c r="AO1553" s="14" t="n">
        <v>21.4</v>
      </c>
    </row>
    <row r="1554" customFormat="false" ht="12.8" hidden="false" customHeight="false" outlineLevel="0" collapsed="false">
      <c r="AA1554" s="0" t="n">
        <f aca="false">AA1553+1</f>
        <v>2016</v>
      </c>
      <c r="AB1554" s="25" t="s">
        <v>152</v>
      </c>
      <c r="AC1554" s="14" t="n">
        <v>29.1</v>
      </c>
      <c r="AD1554" s="14" t="n">
        <v>26.6</v>
      </c>
      <c r="AE1554" s="14" t="n">
        <v>27</v>
      </c>
      <c r="AF1554" s="14" t="n">
        <v>23</v>
      </c>
      <c r="AG1554" s="14" t="n">
        <v>18.2</v>
      </c>
      <c r="AH1554" s="14" t="n">
        <v>14.4</v>
      </c>
      <c r="AI1554" s="14" t="n">
        <v>13.8</v>
      </c>
      <c r="AJ1554" s="14" t="n">
        <v>16.1</v>
      </c>
      <c r="AK1554" s="14" t="n">
        <v>15.7</v>
      </c>
      <c r="AL1554" s="14" t="n">
        <v>19.4</v>
      </c>
      <c r="AM1554" s="14" t="n">
        <v>23.2</v>
      </c>
      <c r="AN1554" s="14" t="n">
        <v>26.5</v>
      </c>
      <c r="AO1554" s="14" t="n">
        <v>21.1</v>
      </c>
    </row>
    <row r="1555" customFormat="false" ht="12.8" hidden="false" customHeight="false" outlineLevel="0" collapsed="false">
      <c r="AA1555" s="0" t="n">
        <f aca="false">AA1554+1</f>
        <v>2017</v>
      </c>
      <c r="AB1555" s="25" t="s">
        <v>153</v>
      </c>
      <c r="AC1555" s="14" t="n">
        <v>28.5</v>
      </c>
      <c r="AD1555" s="14" t="n">
        <v>26.2</v>
      </c>
      <c r="AE1555" s="14" t="n">
        <v>27.1</v>
      </c>
      <c r="AF1555" s="14" t="n">
        <v>21.6</v>
      </c>
      <c r="AG1555" s="14" t="n">
        <v>17.2</v>
      </c>
      <c r="AH1555" s="14" t="n">
        <v>16</v>
      </c>
      <c r="AI1555" s="14" t="n">
        <v>15</v>
      </c>
      <c r="AJ1555" s="14" t="n">
        <v>14.3</v>
      </c>
      <c r="AK1555" s="14" t="n">
        <v>18.1</v>
      </c>
      <c r="AL1555" s="14" t="n">
        <v>22.4</v>
      </c>
      <c r="AM1555" s="14" t="n">
        <v>25.6</v>
      </c>
      <c r="AN1555" s="14" t="n">
        <v>25.8</v>
      </c>
      <c r="AO1555" s="14" t="n">
        <v>21.5</v>
      </c>
    </row>
    <row r="1556" customFormat="false" ht="12.8" hidden="false" customHeight="false" outlineLevel="0" collapsed="false">
      <c r="AA1556" s="0" t="n">
        <f aca="false">AA1555+1</f>
        <v>2018</v>
      </c>
      <c r="AB1556" s="25" t="s">
        <v>154</v>
      </c>
      <c r="AC1556" s="14" t="n">
        <v>29.5</v>
      </c>
      <c r="AD1556" s="14" t="n">
        <v>28.9</v>
      </c>
      <c r="AE1556" s="14" t="n">
        <v>25.7</v>
      </c>
      <c r="AF1556" s="14" t="n">
        <v>25.2</v>
      </c>
      <c r="AG1556" s="14" t="n">
        <v>16.7</v>
      </c>
      <c r="AH1556" s="14" t="n">
        <v>14.4</v>
      </c>
      <c r="AI1556" s="14" t="n">
        <v>14.7</v>
      </c>
      <c r="AJ1556" s="14" t="n">
        <v>15</v>
      </c>
      <c r="AK1556" s="14" t="n">
        <v>17.1</v>
      </c>
      <c r="AL1556" s="14" t="n">
        <v>22.1</v>
      </c>
      <c r="AM1556" s="14" t="n">
        <v>22.8</v>
      </c>
      <c r="AN1556" s="14" t="n">
        <v>27.1</v>
      </c>
      <c r="AO1556" s="14" t="n">
        <v>21.6</v>
      </c>
    </row>
    <row r="1557" customFormat="false" ht="12.8" hidden="false" customHeight="false" outlineLevel="0" collapsed="false">
      <c r="AA1557" s="0" t="n">
        <f aca="false">AA1556+1</f>
        <v>2019</v>
      </c>
      <c r="AB1557" s="25" t="s">
        <v>155</v>
      </c>
      <c r="AC1557" s="14" t="n">
        <v>32.1</v>
      </c>
      <c r="AD1557" s="14" t="n">
        <v>29</v>
      </c>
      <c r="AE1557" s="14" t="n">
        <v>26.5</v>
      </c>
      <c r="AF1557" s="14" t="n">
        <v>23.9</v>
      </c>
      <c r="AG1557" s="14" t="n">
        <v>17.2</v>
      </c>
    </row>
    <row r="1558" customFormat="false" ht="12.8" hidden="false" customHeight="false" outlineLevel="0" collapsed="false">
      <c r="AA1558" s="0" t="n">
        <f aca="false">AA1557+1</f>
        <v>2020</v>
      </c>
    </row>
    <row r="1565" customFormat="false" ht="12.8" hidden="false" customHeight="false" outlineLevel="0" collapsed="false">
      <c r="AB1565" s="0" t="s">
        <v>162</v>
      </c>
    </row>
    <row r="1567" customFormat="false" ht="12.8" hidden="false" customHeight="false" outlineLevel="0" collapsed="false">
      <c r="AA1567" s="0" t="n">
        <v>1862</v>
      </c>
      <c r="AB1567" s="13" t="n">
        <v>1862</v>
      </c>
      <c r="AC1567" s="36" t="n">
        <f aca="false">AVERAGE(AC1568:AC1570)</f>
        <v>10.4333333333333</v>
      </c>
      <c r="AD1567" s="36" t="n">
        <f aca="false">AVERAGE(AD1568:AD1570)</f>
        <v>10.8</v>
      </c>
      <c r="AE1567" s="36" t="n">
        <f aca="false">AVERAGE(AE1568:AE1570)</f>
        <v>9.96666666666667</v>
      </c>
      <c r="AF1567" s="36" t="n">
        <f aca="false">AVERAGE(AF1568:AF1570)</f>
        <v>8.5</v>
      </c>
      <c r="AG1567" s="36" t="n">
        <f aca="false">AVERAGE(AG1568:AG1570)</f>
        <v>7.2</v>
      </c>
      <c r="AH1567" s="36" t="n">
        <f aca="false">AVERAGE(AH1568:AH1570)</f>
        <v>5.23333333333333</v>
      </c>
      <c r="AI1567" s="14" t="n">
        <v>7.4</v>
      </c>
      <c r="AJ1567" s="14" t="n">
        <v>5.3</v>
      </c>
      <c r="AK1567" s="14" t="n">
        <v>7.3</v>
      </c>
      <c r="AL1567" s="14" t="n">
        <v>6.4</v>
      </c>
      <c r="AM1567" s="14" t="n">
        <v>8.7</v>
      </c>
      <c r="AN1567" s="14" t="n">
        <v>9.5</v>
      </c>
      <c r="AO1567" s="15" t="n">
        <f aca="false">SUM(AC1567:AN1567)/12</f>
        <v>8.06111111111111</v>
      </c>
    </row>
    <row r="1568" customFormat="false" ht="12.8" hidden="false" customHeight="false" outlineLevel="0" collapsed="false">
      <c r="AA1568" s="0" t="n">
        <f aca="false">AA1567+1</f>
        <v>1863</v>
      </c>
      <c r="AB1568" s="13" t="n">
        <v>1863</v>
      </c>
      <c r="AC1568" s="14" t="n">
        <v>10.7</v>
      </c>
      <c r="AD1568" s="14" t="n">
        <v>12.2</v>
      </c>
      <c r="AE1568" s="14" t="n">
        <v>11.2</v>
      </c>
      <c r="AF1568" s="14" t="n">
        <v>7.7</v>
      </c>
      <c r="AG1568" s="14" t="n">
        <v>9</v>
      </c>
      <c r="AH1568" s="14" t="n">
        <v>6.8</v>
      </c>
      <c r="AI1568" s="14" t="n">
        <v>6.3</v>
      </c>
      <c r="AJ1568" s="14" t="n">
        <v>5</v>
      </c>
      <c r="AK1568" s="14" t="n">
        <v>5.7</v>
      </c>
      <c r="AL1568" s="14" t="n">
        <v>6.8</v>
      </c>
      <c r="AM1568" s="14" t="n">
        <v>8.2</v>
      </c>
      <c r="AN1568" s="14" t="n">
        <v>9.8</v>
      </c>
      <c r="AO1568" s="14" t="n">
        <v>8.3</v>
      </c>
    </row>
    <row r="1569" customFormat="false" ht="12.8" hidden="false" customHeight="false" outlineLevel="0" collapsed="false">
      <c r="AA1569" s="0" t="n">
        <f aca="false">AA1568+1</f>
        <v>1864</v>
      </c>
      <c r="AB1569" s="13" t="n">
        <v>1864</v>
      </c>
      <c r="AC1569" s="14" t="n">
        <v>10.6</v>
      </c>
      <c r="AD1569" s="14" t="n">
        <v>10</v>
      </c>
      <c r="AE1569" s="14" t="n">
        <v>8.8</v>
      </c>
      <c r="AF1569" s="14" t="n">
        <v>9.3</v>
      </c>
      <c r="AG1569" s="14" t="n">
        <v>6.9</v>
      </c>
      <c r="AH1569" s="14" t="n">
        <v>5.1</v>
      </c>
      <c r="AI1569" s="14" t="n">
        <v>4.4</v>
      </c>
      <c r="AJ1569" s="14" t="n">
        <v>5.4</v>
      </c>
      <c r="AK1569" s="14" t="n">
        <v>6.3</v>
      </c>
      <c r="AL1569" s="14" t="n">
        <v>6.8</v>
      </c>
      <c r="AM1569" s="14" t="n">
        <v>9.1</v>
      </c>
      <c r="AN1569" s="14" t="n">
        <v>10.2</v>
      </c>
      <c r="AO1569" s="14" t="n">
        <v>7.7</v>
      </c>
    </row>
    <row r="1570" customFormat="false" ht="12.8" hidden="false" customHeight="false" outlineLevel="0" collapsed="false">
      <c r="AA1570" s="0" t="n">
        <f aca="false">AA1569+1</f>
        <v>1865</v>
      </c>
      <c r="AB1570" s="13" t="n">
        <v>1865</v>
      </c>
      <c r="AC1570" s="14" t="n">
        <v>10</v>
      </c>
      <c r="AD1570" s="14" t="n">
        <v>10.2</v>
      </c>
      <c r="AE1570" s="14" t="n">
        <v>9.9</v>
      </c>
      <c r="AF1570" s="14" t="n">
        <v>8.5</v>
      </c>
      <c r="AG1570" s="14" t="n">
        <v>5.7</v>
      </c>
      <c r="AH1570" s="14" t="n">
        <v>3.8</v>
      </c>
      <c r="AI1570" s="14" t="n">
        <v>4.1</v>
      </c>
      <c r="AJ1570" s="14" t="n">
        <v>4.4</v>
      </c>
      <c r="AK1570" s="14" t="n">
        <v>6.6</v>
      </c>
      <c r="AL1570" s="14" t="n">
        <v>7.3</v>
      </c>
      <c r="AM1570" s="14" t="n">
        <v>9.6</v>
      </c>
      <c r="AN1570" s="14" t="n">
        <v>9.2</v>
      </c>
      <c r="AO1570" s="14" t="n">
        <v>7.4</v>
      </c>
    </row>
    <row r="1571" customFormat="false" ht="12.8" hidden="false" customHeight="false" outlineLevel="0" collapsed="false">
      <c r="AA1571" s="0" t="n">
        <f aca="false">AA1570+1</f>
        <v>1866</v>
      </c>
      <c r="AB1571" s="13" t="n">
        <v>1866</v>
      </c>
      <c r="AC1571" s="14" t="n">
        <v>11.5</v>
      </c>
      <c r="AD1571" s="14" t="n">
        <v>12.2</v>
      </c>
      <c r="AE1571" s="14" t="n">
        <v>9.6</v>
      </c>
      <c r="AF1571" s="14" t="n">
        <v>7.7</v>
      </c>
      <c r="AG1571" s="14" t="n">
        <v>7.9</v>
      </c>
      <c r="AH1571" s="14" t="n">
        <v>6.5</v>
      </c>
      <c r="AI1571" s="14" t="n">
        <v>4.1</v>
      </c>
      <c r="AJ1571" s="14" t="n">
        <v>3.9</v>
      </c>
      <c r="AK1571" s="14" t="n">
        <v>5.9</v>
      </c>
      <c r="AL1571" s="14" t="n">
        <v>8.1</v>
      </c>
      <c r="AM1571" s="14" t="n">
        <v>8.4</v>
      </c>
      <c r="AN1571" s="14" t="n">
        <v>9.7</v>
      </c>
      <c r="AO1571" s="14" t="n">
        <v>8</v>
      </c>
    </row>
    <row r="1572" customFormat="false" ht="12.8" hidden="false" customHeight="false" outlineLevel="0" collapsed="false">
      <c r="AA1572" s="0" t="n">
        <f aca="false">AA1571+1</f>
        <v>1867</v>
      </c>
      <c r="AB1572" s="13" t="n">
        <v>1867</v>
      </c>
      <c r="AC1572" s="14" t="n">
        <v>11.1</v>
      </c>
      <c r="AD1572" s="14" t="n">
        <v>12.1</v>
      </c>
      <c r="AE1572" s="14" t="n">
        <v>9.3</v>
      </c>
      <c r="AF1572" s="14" t="n">
        <v>9.1</v>
      </c>
      <c r="AG1572" s="14" t="n">
        <v>5.9</v>
      </c>
      <c r="AH1572" s="14" t="n">
        <v>7.6</v>
      </c>
      <c r="AI1572" s="14" t="n">
        <v>6.5</v>
      </c>
      <c r="AJ1572" s="14" t="n">
        <v>5.3</v>
      </c>
      <c r="AK1572" s="14" t="n">
        <v>7.6</v>
      </c>
      <c r="AL1572" s="14" t="n">
        <v>9.9</v>
      </c>
      <c r="AM1572" s="14" t="n">
        <v>8.7</v>
      </c>
      <c r="AN1572" s="14" t="n">
        <v>9.1</v>
      </c>
      <c r="AO1572" s="14" t="n">
        <v>8.5</v>
      </c>
    </row>
    <row r="1573" customFormat="false" ht="12.8" hidden="false" customHeight="false" outlineLevel="0" collapsed="false">
      <c r="AA1573" s="0" t="n">
        <f aca="false">AA1572+1</f>
        <v>1868</v>
      </c>
      <c r="AB1573" s="13" t="n">
        <v>1868</v>
      </c>
      <c r="AC1573" s="14" t="n">
        <v>10.8</v>
      </c>
      <c r="AD1573" s="14" t="n">
        <v>10.8</v>
      </c>
      <c r="AE1573" s="14" t="n">
        <v>10.4</v>
      </c>
      <c r="AF1573" s="14" t="n">
        <v>7.9</v>
      </c>
      <c r="AG1573" s="14" t="n">
        <v>5.8</v>
      </c>
      <c r="AH1573" s="14" t="n">
        <v>5.1</v>
      </c>
      <c r="AI1573" s="14" t="n">
        <v>4.2</v>
      </c>
      <c r="AJ1573" s="14" t="n">
        <v>4.4</v>
      </c>
      <c r="AK1573" s="14" t="n">
        <v>6.9</v>
      </c>
      <c r="AL1573" s="14" t="n">
        <v>8.1</v>
      </c>
      <c r="AM1573" s="14" t="n">
        <v>9.8</v>
      </c>
      <c r="AN1573" s="14" t="n">
        <v>10.7</v>
      </c>
      <c r="AO1573" s="14" t="n">
        <v>7.9</v>
      </c>
    </row>
    <row r="1574" customFormat="false" ht="12.8" hidden="false" customHeight="false" outlineLevel="0" collapsed="false">
      <c r="AA1574" s="0" t="n">
        <f aca="false">AA1573+1</f>
        <v>1869</v>
      </c>
      <c r="AB1574" s="13" t="n">
        <v>1869</v>
      </c>
      <c r="AC1574" s="14" t="n">
        <v>10.6</v>
      </c>
      <c r="AD1574" s="14" t="n">
        <v>11.3</v>
      </c>
      <c r="AE1574" s="14" t="n">
        <v>11.1</v>
      </c>
      <c r="AF1574" s="14" t="n">
        <v>8.3</v>
      </c>
      <c r="AG1574" s="14" t="n">
        <v>5</v>
      </c>
      <c r="AH1574" s="14" t="n">
        <v>6.4</v>
      </c>
      <c r="AI1574" s="14" t="n">
        <v>3.4</v>
      </c>
      <c r="AJ1574" s="14" t="n">
        <v>5.6</v>
      </c>
      <c r="AK1574" s="14" t="n">
        <v>4.9</v>
      </c>
      <c r="AL1574" s="14" t="n">
        <v>6.1</v>
      </c>
      <c r="AM1574" s="14" t="n">
        <v>12.6</v>
      </c>
      <c r="AN1574" s="14" t="n">
        <v>10.1</v>
      </c>
      <c r="AO1574" s="14" t="n">
        <v>7.9</v>
      </c>
    </row>
    <row r="1575" customFormat="false" ht="12.8" hidden="false" customHeight="false" outlineLevel="0" collapsed="false">
      <c r="AA1575" s="0" t="n">
        <f aca="false">AA1574+1</f>
        <v>1870</v>
      </c>
      <c r="AB1575" s="13" t="n">
        <v>1870</v>
      </c>
      <c r="AC1575" s="14" t="n">
        <v>11.3</v>
      </c>
      <c r="AD1575" s="14" t="n">
        <v>11.7</v>
      </c>
      <c r="AE1575" s="14" t="n">
        <v>10.1</v>
      </c>
      <c r="AF1575" s="14" t="n">
        <v>8.8</v>
      </c>
      <c r="AG1575" s="14" t="n">
        <v>6.9</v>
      </c>
      <c r="AH1575" s="14" t="n">
        <v>7.6</v>
      </c>
      <c r="AI1575" s="21" t="n">
        <f aca="false">(AI1572+AI1573+AI1574+AI1576+AI1577+AI1578)/6</f>
        <v>4.46666666666667</v>
      </c>
      <c r="AJ1575" s="14" t="n">
        <v>5.8</v>
      </c>
      <c r="AK1575" s="14" t="n">
        <v>6</v>
      </c>
      <c r="AL1575" s="14" t="n">
        <v>8.8</v>
      </c>
      <c r="AM1575" s="14" t="n">
        <v>8</v>
      </c>
      <c r="AN1575" s="14" t="n">
        <v>11.4</v>
      </c>
      <c r="AO1575" s="15" t="n">
        <f aca="false">SUM(AC1575:AN1575)/12</f>
        <v>8.40555555555556</v>
      </c>
    </row>
    <row r="1576" customFormat="false" ht="12.8" hidden="false" customHeight="false" outlineLevel="0" collapsed="false">
      <c r="AA1576" s="0" t="n">
        <f aca="false">AA1575+1</f>
        <v>1871</v>
      </c>
      <c r="AB1576" s="13" t="n">
        <v>1871</v>
      </c>
      <c r="AC1576" s="14" t="n">
        <v>12.4</v>
      </c>
      <c r="AD1576" s="14" t="n">
        <v>12.6</v>
      </c>
      <c r="AE1576" s="14" t="n">
        <v>9.1</v>
      </c>
      <c r="AF1576" s="14" t="n">
        <v>4.9</v>
      </c>
      <c r="AG1576" s="14" t="n">
        <v>8.4</v>
      </c>
      <c r="AH1576" s="14" t="n">
        <v>5.6</v>
      </c>
      <c r="AI1576" s="14" t="n">
        <v>4.4</v>
      </c>
      <c r="AJ1576" s="14" t="n">
        <v>5.6</v>
      </c>
      <c r="AK1576" s="14" t="n">
        <v>6.9</v>
      </c>
      <c r="AL1576" s="14" t="n">
        <v>6.6</v>
      </c>
      <c r="AM1576" s="14" t="n">
        <v>8.2</v>
      </c>
      <c r="AN1576" s="14" t="n">
        <v>12.1</v>
      </c>
      <c r="AO1576" s="14" t="n">
        <v>8.1</v>
      </c>
    </row>
    <row r="1577" customFormat="false" ht="12.8" hidden="false" customHeight="false" outlineLevel="0" collapsed="false">
      <c r="AA1577" s="0" t="n">
        <f aca="false">AA1576+1</f>
        <v>1872</v>
      </c>
      <c r="AB1577" s="13" t="n">
        <v>1872</v>
      </c>
      <c r="AC1577" s="14" t="n">
        <v>13.3</v>
      </c>
      <c r="AD1577" s="14" t="n">
        <v>12.7</v>
      </c>
      <c r="AE1577" s="14" t="n">
        <v>10.7</v>
      </c>
      <c r="AF1577" s="14" t="n">
        <v>7.1</v>
      </c>
      <c r="AG1577" s="14" t="n">
        <v>6</v>
      </c>
      <c r="AH1577" s="14" t="n">
        <v>5.8</v>
      </c>
      <c r="AI1577" s="14" t="n">
        <v>5.3</v>
      </c>
      <c r="AJ1577" s="14" t="n">
        <v>2.7</v>
      </c>
      <c r="AK1577" s="14" t="n">
        <v>3</v>
      </c>
      <c r="AL1577" s="14" t="n">
        <v>8.1</v>
      </c>
      <c r="AM1577" s="14" t="n">
        <v>10.7</v>
      </c>
      <c r="AN1577" s="14" t="n">
        <v>8.9</v>
      </c>
      <c r="AO1577" s="14" t="n">
        <v>7.9</v>
      </c>
    </row>
    <row r="1578" customFormat="false" ht="12.8" hidden="false" customHeight="false" outlineLevel="0" collapsed="false">
      <c r="AA1578" s="0" t="n">
        <f aca="false">AA1577+1</f>
        <v>1873</v>
      </c>
      <c r="AB1578" s="13" t="n">
        <v>1873</v>
      </c>
      <c r="AC1578" s="14" t="n">
        <v>12</v>
      </c>
      <c r="AD1578" s="14" t="n">
        <v>11.7</v>
      </c>
      <c r="AE1578" s="14" t="n">
        <v>8.7</v>
      </c>
      <c r="AF1578" s="14" t="n">
        <v>8.7</v>
      </c>
      <c r="AG1578" s="14" t="n">
        <v>7.9</v>
      </c>
      <c r="AH1578" s="14" t="n">
        <v>5.5</v>
      </c>
      <c r="AI1578" s="14" t="n">
        <v>3</v>
      </c>
      <c r="AJ1578" s="14" t="n">
        <v>5.7</v>
      </c>
      <c r="AK1578" s="14" t="n">
        <v>6.2</v>
      </c>
      <c r="AL1578" s="14" t="n">
        <v>7.4</v>
      </c>
      <c r="AM1578" s="14" t="n">
        <v>7.6</v>
      </c>
      <c r="AN1578" s="14" t="n">
        <v>5.4</v>
      </c>
      <c r="AO1578" s="14" t="n">
        <v>7.5</v>
      </c>
    </row>
    <row r="1579" customFormat="false" ht="12.8" hidden="false" customHeight="false" outlineLevel="0" collapsed="false">
      <c r="AA1579" s="0" t="n">
        <f aca="false">AA1578+1</f>
        <v>1874</v>
      </c>
      <c r="AB1579" s="13" t="n">
        <v>1874</v>
      </c>
      <c r="AC1579" s="14" t="n">
        <v>12.2</v>
      </c>
      <c r="AD1579" s="14" t="n">
        <v>9.1</v>
      </c>
      <c r="AE1579" s="14" t="n">
        <v>10.2</v>
      </c>
      <c r="AF1579" s="14" t="n">
        <v>8.4</v>
      </c>
      <c r="AG1579" s="14" t="n">
        <v>7.1</v>
      </c>
      <c r="AH1579" s="14" t="n">
        <v>4.2</v>
      </c>
      <c r="AI1579" s="14" t="n">
        <v>2.1</v>
      </c>
      <c r="AJ1579" s="14" t="n">
        <v>4.3</v>
      </c>
      <c r="AK1579" s="14" t="n">
        <v>5.6</v>
      </c>
      <c r="AL1579" s="14" t="n">
        <v>7.6</v>
      </c>
      <c r="AM1579" s="14" t="n">
        <v>9.3</v>
      </c>
      <c r="AN1579" s="14" t="n">
        <v>10.5</v>
      </c>
      <c r="AO1579" s="14" t="n">
        <v>7.5</v>
      </c>
    </row>
    <row r="1580" customFormat="false" ht="12.8" hidden="false" customHeight="false" outlineLevel="0" collapsed="false">
      <c r="AA1580" s="0" t="n">
        <f aca="false">AA1579+1</f>
        <v>1875</v>
      </c>
      <c r="AB1580" s="13" t="n">
        <v>1875</v>
      </c>
      <c r="AC1580" s="14" t="n">
        <v>10.6</v>
      </c>
      <c r="AD1580" s="14" t="n">
        <v>11.2</v>
      </c>
      <c r="AE1580" s="14" t="n">
        <v>7.7</v>
      </c>
      <c r="AF1580" s="14" t="n">
        <v>8.6</v>
      </c>
      <c r="AG1580" s="14" t="n">
        <v>5.9</v>
      </c>
      <c r="AH1580" s="14" t="n">
        <v>5.7</v>
      </c>
      <c r="AI1580" s="14" t="n">
        <v>3</v>
      </c>
      <c r="AJ1580" s="14" t="n">
        <v>5.3</v>
      </c>
      <c r="AK1580" s="14" t="n">
        <v>4.6</v>
      </c>
      <c r="AL1580" s="14" t="n">
        <v>7.7</v>
      </c>
      <c r="AM1580" s="14" t="n">
        <v>7.9</v>
      </c>
      <c r="AN1580" s="14" t="n">
        <v>6.3</v>
      </c>
      <c r="AO1580" s="14" t="n">
        <v>7</v>
      </c>
    </row>
    <row r="1581" customFormat="false" ht="12.8" hidden="false" customHeight="false" outlineLevel="0" collapsed="false">
      <c r="AA1581" s="0" t="n">
        <f aca="false">AA1580+1</f>
        <v>1876</v>
      </c>
      <c r="AB1581" s="13" t="n">
        <v>1876</v>
      </c>
      <c r="AC1581" s="14" t="n">
        <v>10.9</v>
      </c>
      <c r="AD1581" s="14" t="n">
        <v>11</v>
      </c>
      <c r="AE1581" s="14" t="n">
        <v>11.4</v>
      </c>
      <c r="AF1581" s="14" t="n">
        <v>7.8</v>
      </c>
      <c r="AG1581" s="14" t="n">
        <v>3.9</v>
      </c>
      <c r="AH1581" s="14" t="n">
        <v>3.4</v>
      </c>
      <c r="AI1581" s="14" t="n">
        <v>3.5</v>
      </c>
      <c r="AJ1581" s="14" t="n">
        <v>2.3</v>
      </c>
      <c r="AK1581" s="14" t="n">
        <v>3.3</v>
      </c>
      <c r="AL1581" s="14" t="n">
        <v>7.6</v>
      </c>
      <c r="AM1581" s="14" t="n">
        <v>7.5</v>
      </c>
      <c r="AN1581" s="14" t="n">
        <v>9.4</v>
      </c>
      <c r="AO1581" s="14" t="n">
        <v>6.8</v>
      </c>
    </row>
    <row r="1582" customFormat="false" ht="12.8" hidden="false" customHeight="false" outlineLevel="0" collapsed="false">
      <c r="AA1582" s="0" t="n">
        <f aca="false">AA1581+1</f>
        <v>1877</v>
      </c>
      <c r="AB1582" s="13" t="n">
        <v>1877</v>
      </c>
      <c r="AC1582" s="14" t="n">
        <v>11</v>
      </c>
      <c r="AD1582" s="14" t="n">
        <v>12.6</v>
      </c>
      <c r="AE1582" s="14" t="n">
        <v>10.2</v>
      </c>
      <c r="AF1582" s="14" t="n">
        <v>8.8</v>
      </c>
      <c r="AG1582" s="14" t="n">
        <v>7.1</v>
      </c>
      <c r="AH1582" s="14" t="n">
        <v>4.1</v>
      </c>
      <c r="AI1582" s="14" t="n">
        <v>4.1</v>
      </c>
      <c r="AJ1582" s="14" t="n">
        <v>6.6</v>
      </c>
      <c r="AK1582" s="14" t="n">
        <v>4.8</v>
      </c>
      <c r="AL1582" s="14" t="n">
        <v>6.1</v>
      </c>
      <c r="AM1582" s="14" t="n">
        <v>6.6</v>
      </c>
      <c r="AN1582" s="14" t="n">
        <v>9.2</v>
      </c>
      <c r="AO1582" s="14" t="n">
        <v>7.6</v>
      </c>
    </row>
    <row r="1583" customFormat="false" ht="12.8" hidden="false" customHeight="false" outlineLevel="0" collapsed="false">
      <c r="AA1583" s="0" t="n">
        <f aca="false">AA1582+1</f>
        <v>1878</v>
      </c>
      <c r="AB1583" s="13" t="n">
        <v>1878</v>
      </c>
      <c r="AC1583" s="14" t="n">
        <v>10.6</v>
      </c>
      <c r="AD1583" s="14" t="n">
        <v>11.1</v>
      </c>
      <c r="AE1583" s="14" t="n">
        <v>9.9</v>
      </c>
      <c r="AF1583" s="14" t="n">
        <v>9.6</v>
      </c>
      <c r="AG1583" s="14" t="n">
        <v>5.8</v>
      </c>
      <c r="AH1583" s="14" t="n">
        <v>3</v>
      </c>
      <c r="AI1583" s="14" t="n">
        <v>4.6</v>
      </c>
      <c r="AJ1583" s="14" t="n">
        <v>4.9</v>
      </c>
      <c r="AK1583" s="14" t="n">
        <v>5.2</v>
      </c>
      <c r="AL1583" s="14" t="n">
        <v>6.8</v>
      </c>
      <c r="AM1583" s="14" t="n">
        <v>9.4</v>
      </c>
      <c r="AN1583" s="14" t="n">
        <v>10.2</v>
      </c>
      <c r="AO1583" s="14" t="n">
        <v>7.6</v>
      </c>
    </row>
    <row r="1584" customFormat="false" ht="12.8" hidden="false" customHeight="false" outlineLevel="0" collapsed="false">
      <c r="AA1584" s="0" t="n">
        <f aca="false">AA1583+1</f>
        <v>1879</v>
      </c>
      <c r="AB1584" s="13" t="n">
        <v>1879</v>
      </c>
      <c r="AC1584" s="14" t="n">
        <v>13.7</v>
      </c>
      <c r="AD1584" s="14" t="n">
        <v>10.8</v>
      </c>
      <c r="AE1584" s="14" t="n">
        <v>9.1</v>
      </c>
      <c r="AF1584" s="14" t="n">
        <v>6.8</v>
      </c>
      <c r="AG1584" s="14" t="n">
        <v>6</v>
      </c>
      <c r="AH1584" s="14" t="n">
        <v>3.9</v>
      </c>
      <c r="AI1584" s="14" t="n">
        <v>3.9</v>
      </c>
      <c r="AJ1584" s="14" t="n">
        <v>5.2</v>
      </c>
      <c r="AK1584" s="14" t="n">
        <v>5</v>
      </c>
      <c r="AL1584" s="14" t="n">
        <v>6.4</v>
      </c>
      <c r="AM1584" s="14" t="n">
        <v>8.1</v>
      </c>
      <c r="AN1584" s="14" t="n">
        <v>8.6</v>
      </c>
      <c r="AO1584" s="14" t="n">
        <v>7.3</v>
      </c>
    </row>
    <row r="1585" customFormat="false" ht="12.8" hidden="false" customHeight="false" outlineLevel="0" collapsed="false">
      <c r="AA1585" s="0" t="n">
        <f aca="false">AA1584+1</f>
        <v>1880</v>
      </c>
      <c r="AB1585" s="13" t="n">
        <v>1880</v>
      </c>
      <c r="AC1585" s="14" t="n">
        <v>12.8</v>
      </c>
      <c r="AD1585" s="14" t="n">
        <v>14.3</v>
      </c>
      <c r="AE1585" s="14" t="n">
        <v>13.4</v>
      </c>
      <c r="AF1585" s="14" t="n">
        <v>7.1</v>
      </c>
      <c r="AG1585" s="14" t="n">
        <v>5.9</v>
      </c>
      <c r="AH1585" s="14" t="n">
        <v>5.3</v>
      </c>
      <c r="AI1585" s="14" t="n">
        <v>2.1</v>
      </c>
      <c r="AJ1585" s="14" t="n">
        <v>3.8</v>
      </c>
      <c r="AK1585" s="14" t="n">
        <v>2.8</v>
      </c>
      <c r="AL1585" s="14" t="n">
        <v>7.1</v>
      </c>
      <c r="AM1585" s="14" t="n">
        <v>6.9</v>
      </c>
      <c r="AN1585" s="14" t="n">
        <v>11.6</v>
      </c>
      <c r="AO1585" s="14" t="n">
        <v>7.8</v>
      </c>
    </row>
    <row r="1586" customFormat="false" ht="12.8" hidden="false" customHeight="false" outlineLevel="0" collapsed="false">
      <c r="AA1586" s="0" t="n">
        <f aca="false">AA1585+1</f>
        <v>1881</v>
      </c>
      <c r="AB1586" s="13" t="n">
        <v>1881</v>
      </c>
      <c r="AC1586" s="14" t="n">
        <v>12</v>
      </c>
      <c r="AD1586" s="14" t="n">
        <v>10.4</v>
      </c>
      <c r="AE1586" s="14" t="n">
        <v>9.6</v>
      </c>
      <c r="AF1586" s="14" t="n">
        <v>5.5</v>
      </c>
      <c r="AG1586" s="14" t="n">
        <v>6.9</v>
      </c>
      <c r="AH1586" s="14" t="n">
        <v>3.4</v>
      </c>
      <c r="AI1586" s="14" t="n">
        <v>2.2</v>
      </c>
      <c r="AJ1586" s="14" t="n">
        <v>4.8</v>
      </c>
      <c r="AK1586" s="14" t="n">
        <v>5.9</v>
      </c>
      <c r="AL1586" s="14" t="n">
        <v>6.9</v>
      </c>
      <c r="AM1586" s="21" t="n">
        <f aca="false">(AM1583+AM1584+AM1585+AM1587+AM1588+AM1589)/6</f>
        <v>8.25</v>
      </c>
      <c r="AN1586" s="14" t="n">
        <v>10</v>
      </c>
      <c r="AO1586" s="15" t="n">
        <f aca="false">SUM(AC1586:AN1586)/12</f>
        <v>7.15416666666667</v>
      </c>
    </row>
    <row r="1587" customFormat="false" ht="12.8" hidden="false" customHeight="false" outlineLevel="0" collapsed="false">
      <c r="AA1587" s="0" t="n">
        <f aca="false">AA1586+1</f>
        <v>1882</v>
      </c>
      <c r="AB1587" s="13" t="n">
        <v>1882</v>
      </c>
      <c r="AC1587" s="14" t="n">
        <v>10.1</v>
      </c>
      <c r="AD1587" s="14" t="n">
        <v>9.9</v>
      </c>
      <c r="AE1587" s="14" t="n">
        <v>10.3</v>
      </c>
      <c r="AF1587" s="14" t="n">
        <v>8.5</v>
      </c>
      <c r="AG1587" s="14" t="n">
        <v>8.1</v>
      </c>
      <c r="AH1587" s="14" t="n">
        <v>3.9</v>
      </c>
      <c r="AI1587" s="14" t="n">
        <v>2.4</v>
      </c>
      <c r="AJ1587" s="14" t="n">
        <v>5.6</v>
      </c>
      <c r="AK1587" s="14" t="n">
        <v>5.8</v>
      </c>
      <c r="AL1587" s="14" t="n">
        <v>6.9</v>
      </c>
      <c r="AM1587" s="14" t="n">
        <v>8.1</v>
      </c>
      <c r="AN1587" s="14" t="n">
        <v>9.1</v>
      </c>
      <c r="AO1587" s="14" t="n">
        <v>7.4</v>
      </c>
    </row>
    <row r="1588" customFormat="false" ht="12.8" hidden="false" customHeight="false" outlineLevel="0" collapsed="false">
      <c r="AA1588" s="0" t="n">
        <f aca="false">AA1587+1</f>
        <v>1883</v>
      </c>
      <c r="AB1588" s="13" t="n">
        <v>1883</v>
      </c>
      <c r="AC1588" s="14" t="n">
        <v>12.7</v>
      </c>
      <c r="AD1588" s="14" t="n">
        <v>12.1</v>
      </c>
      <c r="AE1588" s="14" t="n">
        <v>8.2</v>
      </c>
      <c r="AF1588" s="14" t="n">
        <v>8.6</v>
      </c>
      <c r="AG1588" s="14" t="n">
        <v>5.6</v>
      </c>
      <c r="AH1588" s="14" t="n">
        <v>5.2</v>
      </c>
      <c r="AI1588" s="14" t="n">
        <v>4.1</v>
      </c>
      <c r="AJ1588" s="14" t="n">
        <v>3</v>
      </c>
      <c r="AK1588" s="14" t="n">
        <v>4.8</v>
      </c>
      <c r="AL1588" s="14" t="n">
        <v>6.4</v>
      </c>
      <c r="AM1588" s="14" t="n">
        <v>8.7</v>
      </c>
      <c r="AN1588" s="14" t="n">
        <v>9.9</v>
      </c>
      <c r="AO1588" s="14" t="n">
        <v>7.4</v>
      </c>
    </row>
    <row r="1589" customFormat="false" ht="12.8" hidden="false" customHeight="false" outlineLevel="0" collapsed="false">
      <c r="AA1589" s="0" t="n">
        <f aca="false">AA1588+1</f>
        <v>1884</v>
      </c>
      <c r="AB1589" s="13" t="n">
        <v>1884</v>
      </c>
      <c r="AC1589" s="14" t="n">
        <v>10.6</v>
      </c>
      <c r="AD1589" s="14" t="n">
        <v>12.4</v>
      </c>
      <c r="AE1589" s="14" t="n">
        <v>10.4</v>
      </c>
      <c r="AF1589" s="14" t="n">
        <v>7.6</v>
      </c>
      <c r="AG1589" s="14" t="n">
        <v>5.8</v>
      </c>
      <c r="AH1589" s="14" t="n">
        <v>5.5</v>
      </c>
      <c r="AI1589" s="14" t="n">
        <v>2.3</v>
      </c>
      <c r="AJ1589" s="14" t="n">
        <v>6.6</v>
      </c>
      <c r="AK1589" s="14" t="n">
        <v>5.9</v>
      </c>
      <c r="AL1589" s="14" t="n">
        <v>6.3</v>
      </c>
      <c r="AM1589" s="14" t="n">
        <v>8.3</v>
      </c>
      <c r="AN1589" s="14" t="n">
        <v>9.3</v>
      </c>
      <c r="AO1589" s="14" t="n">
        <v>7.6</v>
      </c>
    </row>
    <row r="1590" customFormat="false" ht="12.8" hidden="false" customHeight="false" outlineLevel="0" collapsed="false">
      <c r="AA1590" s="0" t="n">
        <f aca="false">AA1589+1</f>
        <v>1885</v>
      </c>
      <c r="AB1590" s="13" t="n">
        <v>1885</v>
      </c>
      <c r="AC1590" s="14" t="n">
        <v>9.3</v>
      </c>
      <c r="AD1590" s="14" t="n">
        <v>11.7</v>
      </c>
      <c r="AE1590" s="14" t="n">
        <v>8.7</v>
      </c>
      <c r="AF1590" s="14" t="n">
        <v>6.3</v>
      </c>
      <c r="AG1590" s="14" t="n">
        <v>7.4</v>
      </c>
      <c r="AH1590" s="14" t="n">
        <v>4.4</v>
      </c>
      <c r="AI1590" s="14" t="n">
        <v>3.4</v>
      </c>
      <c r="AJ1590" s="14" t="n">
        <v>5.7</v>
      </c>
      <c r="AK1590" s="14" t="n">
        <v>5.2</v>
      </c>
      <c r="AL1590" s="14" t="n">
        <v>8.7</v>
      </c>
      <c r="AM1590" s="14" t="n">
        <v>9.3</v>
      </c>
      <c r="AN1590" s="14" t="n">
        <v>11</v>
      </c>
      <c r="AO1590" s="14" t="n">
        <v>7.6</v>
      </c>
    </row>
    <row r="1591" customFormat="false" ht="12.8" hidden="false" customHeight="false" outlineLevel="0" collapsed="false">
      <c r="AA1591" s="0" t="n">
        <f aca="false">AA1590+1</f>
        <v>1886</v>
      </c>
      <c r="AB1591" s="13" t="n">
        <v>1886</v>
      </c>
      <c r="AC1591" s="14" t="n">
        <v>13.2</v>
      </c>
      <c r="AD1591" s="14" t="n">
        <v>9.9</v>
      </c>
      <c r="AE1591" s="14" t="n">
        <v>8.6</v>
      </c>
      <c r="AF1591" s="14" t="n">
        <v>7.4</v>
      </c>
      <c r="AG1591" s="14" t="n">
        <v>5.6</v>
      </c>
      <c r="AH1591" s="14" t="n">
        <v>3.3</v>
      </c>
      <c r="AI1591" s="14" t="n">
        <v>3.7</v>
      </c>
      <c r="AJ1591" s="14" t="n">
        <v>5.8</v>
      </c>
      <c r="AK1591" s="14" t="n">
        <v>6.7</v>
      </c>
      <c r="AL1591" s="14" t="n">
        <v>5.9</v>
      </c>
      <c r="AM1591" s="14" t="n">
        <v>9</v>
      </c>
      <c r="AN1591" s="14" t="n">
        <v>10.1</v>
      </c>
      <c r="AO1591" s="14" t="n">
        <v>7.4</v>
      </c>
      <c r="AQ1591" s="0" t="s">
        <v>161</v>
      </c>
    </row>
    <row r="1592" customFormat="false" ht="12.8" hidden="false" customHeight="false" outlineLevel="0" collapsed="false">
      <c r="AA1592" s="0" t="n">
        <f aca="false">AA1591+1</f>
        <v>1887</v>
      </c>
      <c r="AB1592" s="13" t="n">
        <v>1887</v>
      </c>
      <c r="AC1592" s="14" t="n">
        <v>12.3</v>
      </c>
      <c r="AD1592" s="14" t="n">
        <v>12.1</v>
      </c>
      <c r="AE1592" s="14" t="n">
        <v>9.4</v>
      </c>
      <c r="AF1592" s="14" t="n">
        <v>7.2</v>
      </c>
      <c r="AG1592" s="14" t="n">
        <v>5.9</v>
      </c>
      <c r="AH1592" s="14" t="n">
        <v>5.6</v>
      </c>
      <c r="AI1592" s="14" t="n">
        <v>5.7</v>
      </c>
      <c r="AJ1592" s="14" t="n">
        <v>3.9</v>
      </c>
      <c r="AK1592" s="14" t="n">
        <v>4.6</v>
      </c>
      <c r="AL1592" s="14" t="n">
        <v>7.2</v>
      </c>
      <c r="AM1592" s="14" t="n">
        <v>7.8</v>
      </c>
      <c r="AN1592" s="14" t="n">
        <v>11.3</v>
      </c>
      <c r="AO1592" s="14" t="n">
        <v>7.8</v>
      </c>
    </row>
    <row r="1593" customFormat="false" ht="12.8" hidden="false" customHeight="false" outlineLevel="0" collapsed="false">
      <c r="AA1593" s="0" t="n">
        <f aca="false">AA1592+1</f>
        <v>1888</v>
      </c>
      <c r="AB1593" s="29" t="n">
        <v>1888</v>
      </c>
      <c r="AC1593" s="28" t="n">
        <v>14.3</v>
      </c>
      <c r="AD1593" s="28" t="n">
        <v>12.8</v>
      </c>
      <c r="AE1593" s="28" t="n">
        <v>11.8</v>
      </c>
      <c r="AF1593" s="28" t="n">
        <v>8.9</v>
      </c>
      <c r="AG1593" s="28" t="n">
        <v>8.3</v>
      </c>
      <c r="AH1593" s="28" t="n">
        <v>8.1</v>
      </c>
      <c r="AI1593" s="28" t="n">
        <v>7.2</v>
      </c>
      <c r="AJ1593" s="28" t="n">
        <v>5.7</v>
      </c>
      <c r="AK1593" s="28" t="n">
        <v>8.2</v>
      </c>
      <c r="AL1593" s="28" t="n">
        <v>8</v>
      </c>
      <c r="AM1593" s="28" t="n">
        <v>12.6</v>
      </c>
      <c r="AN1593" s="28" t="n">
        <v>14.1</v>
      </c>
      <c r="AO1593" s="28" t="n">
        <v>10</v>
      </c>
      <c r="AQ1593" s="29" t="n">
        <v>1888</v>
      </c>
      <c r="AR1593" s="28" t="n">
        <v>14.3</v>
      </c>
      <c r="AS1593" s="28" t="n">
        <v>12.8</v>
      </c>
      <c r="AT1593" s="28" t="n">
        <v>11.8</v>
      </c>
      <c r="AU1593" s="28" t="n">
        <v>8.9</v>
      </c>
      <c r="AV1593" s="28" t="n">
        <v>8.3</v>
      </c>
      <c r="AW1593" s="28" t="n">
        <v>8.1</v>
      </c>
      <c r="AX1593" s="28" t="n">
        <v>7.2</v>
      </c>
      <c r="AY1593" s="28" t="n">
        <v>5.7</v>
      </c>
      <c r="AZ1593" s="28" t="n">
        <v>8.2</v>
      </c>
      <c r="BA1593" s="28" t="n">
        <v>8</v>
      </c>
      <c r="BB1593" s="28" t="n">
        <v>12.6</v>
      </c>
      <c r="BC1593" s="28" t="n">
        <v>14.1</v>
      </c>
      <c r="BD1593" s="28" t="n">
        <v>10</v>
      </c>
    </row>
    <row r="1594" customFormat="false" ht="12.8" hidden="false" customHeight="false" outlineLevel="0" collapsed="false">
      <c r="AA1594" s="0" t="n">
        <f aca="false">AA1593+1</f>
        <v>1889</v>
      </c>
      <c r="AB1594" s="29" t="n">
        <v>1889</v>
      </c>
      <c r="AC1594" s="28" t="n">
        <v>15.8</v>
      </c>
      <c r="AD1594" s="28" t="n">
        <v>14.7</v>
      </c>
      <c r="AE1594" s="28" t="n">
        <v>13.4</v>
      </c>
      <c r="AF1594" s="28" t="n">
        <v>11.2</v>
      </c>
      <c r="AG1594" s="28" t="n">
        <v>8.7</v>
      </c>
      <c r="AH1594" s="28" t="n">
        <v>8.9</v>
      </c>
      <c r="AI1594" s="28" t="n">
        <v>5.6</v>
      </c>
      <c r="AJ1594" s="28" t="n">
        <v>6.6</v>
      </c>
      <c r="AK1594" s="28" t="n">
        <v>6.8</v>
      </c>
      <c r="AL1594" s="28" t="n">
        <v>10.4</v>
      </c>
      <c r="AM1594" s="28" t="n">
        <v>11.3</v>
      </c>
      <c r="AN1594" s="28" t="n">
        <v>12.3</v>
      </c>
      <c r="AO1594" s="28" t="n">
        <v>10.5</v>
      </c>
      <c r="AQ1594" s="29" t="n">
        <v>1889</v>
      </c>
      <c r="AR1594" s="28" t="n">
        <v>15.8</v>
      </c>
      <c r="AS1594" s="28" t="n">
        <v>14.7</v>
      </c>
      <c r="AT1594" s="28" t="n">
        <v>13.4</v>
      </c>
      <c r="AU1594" s="28" t="n">
        <v>11.2</v>
      </c>
      <c r="AV1594" s="28" t="n">
        <v>8.7</v>
      </c>
      <c r="AW1594" s="28" t="n">
        <v>8.9</v>
      </c>
      <c r="AX1594" s="28" t="n">
        <v>5.6</v>
      </c>
      <c r="AY1594" s="28" t="n">
        <v>6.6</v>
      </c>
      <c r="AZ1594" s="28" t="n">
        <v>6.8</v>
      </c>
      <c r="BA1594" s="28" t="n">
        <v>10.4</v>
      </c>
      <c r="BB1594" s="28" t="n">
        <v>11.3</v>
      </c>
      <c r="BC1594" s="28" t="n">
        <v>12.3</v>
      </c>
      <c r="BD1594" s="28" t="n">
        <v>10.5</v>
      </c>
    </row>
    <row r="1595" customFormat="false" ht="12.8" hidden="false" customHeight="false" outlineLevel="0" collapsed="false">
      <c r="AA1595" s="0" t="n">
        <f aca="false">AA1594+1</f>
        <v>1890</v>
      </c>
      <c r="AB1595" s="29" t="n">
        <v>1890</v>
      </c>
      <c r="AC1595" s="28" t="n">
        <v>15.8</v>
      </c>
      <c r="AD1595" s="28" t="n">
        <v>14.9</v>
      </c>
      <c r="AE1595" s="28" t="n">
        <v>12.3</v>
      </c>
      <c r="AF1595" s="28" t="n">
        <v>10.4</v>
      </c>
      <c r="AG1595" s="28" t="n">
        <v>7.7</v>
      </c>
      <c r="AH1595" s="28" t="n">
        <v>9.2</v>
      </c>
      <c r="AI1595" s="28" t="n">
        <v>5.2</v>
      </c>
      <c r="AJ1595" s="28" t="n">
        <v>6.8</v>
      </c>
      <c r="AK1595" s="28" t="n">
        <v>8.9</v>
      </c>
      <c r="AL1595" s="28" t="n">
        <v>9.8</v>
      </c>
      <c r="AM1595" s="28" t="n">
        <v>10.6</v>
      </c>
      <c r="AN1595" s="28" t="n">
        <v>12.1</v>
      </c>
      <c r="AO1595" s="28" t="n">
        <v>10.3</v>
      </c>
      <c r="AQ1595" s="29" t="n">
        <v>1890</v>
      </c>
      <c r="AR1595" s="28" t="n">
        <v>15.8</v>
      </c>
      <c r="AS1595" s="28" t="n">
        <v>14.9</v>
      </c>
      <c r="AT1595" s="28" t="n">
        <v>12.3</v>
      </c>
      <c r="AU1595" s="28" t="n">
        <v>10.4</v>
      </c>
      <c r="AV1595" s="28" t="n">
        <v>7.7</v>
      </c>
      <c r="AW1595" s="28" t="n">
        <v>9.2</v>
      </c>
      <c r="AX1595" s="28" t="n">
        <v>5.2</v>
      </c>
      <c r="AY1595" s="28" t="n">
        <v>6.8</v>
      </c>
      <c r="AZ1595" s="28" t="n">
        <v>8.9</v>
      </c>
      <c r="BA1595" s="28" t="n">
        <v>9.8</v>
      </c>
      <c r="BB1595" s="28" t="n">
        <v>10.6</v>
      </c>
      <c r="BC1595" s="28" t="n">
        <v>12.1</v>
      </c>
      <c r="BD1595" s="28" t="n">
        <v>10.3</v>
      </c>
    </row>
    <row r="1596" customFormat="false" ht="12.8" hidden="false" customHeight="false" outlineLevel="0" collapsed="false">
      <c r="AA1596" s="0" t="n">
        <f aca="false">AA1595+1</f>
        <v>1891</v>
      </c>
      <c r="AB1596" s="29" t="n">
        <v>1891</v>
      </c>
      <c r="AC1596" s="28" t="n">
        <v>12.2</v>
      </c>
      <c r="AD1596" s="28" t="n">
        <v>12.8</v>
      </c>
      <c r="AE1596" s="28" t="n">
        <v>12.4</v>
      </c>
      <c r="AF1596" s="28" t="n">
        <v>10.3</v>
      </c>
      <c r="AG1596" s="28" t="n">
        <v>6.5</v>
      </c>
      <c r="AH1596" s="28" t="n">
        <v>5.8</v>
      </c>
      <c r="AI1596" s="28" t="n">
        <v>6</v>
      </c>
      <c r="AJ1596" s="28" t="n">
        <v>6.7</v>
      </c>
      <c r="AK1596" s="28" t="n">
        <v>7.9</v>
      </c>
      <c r="AL1596" s="28" t="n">
        <v>8.9</v>
      </c>
      <c r="AM1596" s="28" t="n">
        <v>11</v>
      </c>
      <c r="AN1596" s="28" t="n">
        <v>11.7</v>
      </c>
      <c r="AO1596" s="28" t="n">
        <v>9.3</v>
      </c>
      <c r="AQ1596" s="29" t="n">
        <v>1891</v>
      </c>
      <c r="AR1596" s="28" t="n">
        <v>12.2</v>
      </c>
      <c r="AS1596" s="28" t="n">
        <v>12.8</v>
      </c>
      <c r="AT1596" s="28" t="n">
        <v>12.4</v>
      </c>
      <c r="AU1596" s="28" t="n">
        <v>10.3</v>
      </c>
      <c r="AV1596" s="28" t="n">
        <v>6.5</v>
      </c>
      <c r="AW1596" s="28" t="n">
        <v>5.8</v>
      </c>
      <c r="AX1596" s="28" t="n">
        <v>6</v>
      </c>
      <c r="AY1596" s="28" t="n">
        <v>6.7</v>
      </c>
      <c r="AZ1596" s="28" t="n">
        <v>7.9</v>
      </c>
      <c r="BA1596" s="28" t="n">
        <v>8.9</v>
      </c>
      <c r="BB1596" s="28" t="n">
        <v>11</v>
      </c>
      <c r="BC1596" s="28" t="n">
        <v>11.7</v>
      </c>
      <c r="BD1596" s="28" t="n">
        <v>9.3</v>
      </c>
    </row>
    <row r="1597" customFormat="false" ht="12.8" hidden="false" customHeight="false" outlineLevel="0" collapsed="false">
      <c r="AA1597" s="0" t="n">
        <f aca="false">AA1596+1</f>
        <v>1892</v>
      </c>
      <c r="AB1597" s="29" t="n">
        <v>1892</v>
      </c>
      <c r="AC1597" s="28" t="n">
        <v>13.3</v>
      </c>
      <c r="AD1597" s="28" t="n">
        <v>14.1</v>
      </c>
      <c r="AE1597" s="28" t="n">
        <v>13.2</v>
      </c>
      <c r="AF1597" s="28" t="n">
        <v>10.2</v>
      </c>
      <c r="AG1597" s="28" t="n">
        <v>7.5</v>
      </c>
      <c r="AH1597" s="28" t="n">
        <v>7.1</v>
      </c>
      <c r="AI1597" s="28" t="n">
        <v>5.2</v>
      </c>
      <c r="AJ1597" s="28" t="n">
        <v>6.7</v>
      </c>
      <c r="AK1597" s="28" t="n">
        <v>6.8</v>
      </c>
      <c r="AL1597" s="28" t="n">
        <v>9.7</v>
      </c>
      <c r="AM1597" s="28" t="n">
        <v>11.3</v>
      </c>
      <c r="AN1597" s="28" t="n">
        <v>11.4</v>
      </c>
      <c r="AO1597" s="28" t="n">
        <v>9.7</v>
      </c>
      <c r="AQ1597" s="29" t="n">
        <v>1892</v>
      </c>
      <c r="AR1597" s="28" t="n">
        <v>13.3</v>
      </c>
      <c r="AS1597" s="28" t="n">
        <v>14.1</v>
      </c>
      <c r="AT1597" s="28" t="n">
        <v>13.2</v>
      </c>
      <c r="AU1597" s="28" t="n">
        <v>10.2</v>
      </c>
      <c r="AV1597" s="28" t="n">
        <v>7.5</v>
      </c>
      <c r="AW1597" s="28" t="n">
        <v>7.1</v>
      </c>
      <c r="AX1597" s="28" t="n">
        <v>5.2</v>
      </c>
      <c r="AY1597" s="28" t="n">
        <v>6.7</v>
      </c>
      <c r="AZ1597" s="28" t="n">
        <v>6.8</v>
      </c>
      <c r="BA1597" s="28" t="n">
        <v>9.7</v>
      </c>
      <c r="BB1597" s="28" t="n">
        <v>11.3</v>
      </c>
      <c r="BC1597" s="28" t="n">
        <v>11.4</v>
      </c>
      <c r="BD1597" s="28" t="n">
        <v>9.7</v>
      </c>
    </row>
    <row r="1598" customFormat="false" ht="12.8" hidden="false" customHeight="false" outlineLevel="0" collapsed="false">
      <c r="AA1598" s="0" t="n">
        <f aca="false">AA1597+1</f>
        <v>1893</v>
      </c>
      <c r="AB1598" s="29" t="n">
        <v>1893</v>
      </c>
      <c r="AC1598" s="21" t="n">
        <f aca="false">(AC1595+AC1596+AC1597+AC1599+AC1600+AC1601)/6</f>
        <v>13.8333333333333</v>
      </c>
      <c r="AD1598" s="28" t="n">
        <v>12.6</v>
      </c>
      <c r="AE1598" s="21" t="n">
        <f aca="false">(AE1595+AE1596+AE1597+AE1599+AE1600+AE1601)/6</f>
        <v>12.6333333333333</v>
      </c>
      <c r="AF1598" s="21" t="n">
        <f aca="false">(AF1595+AF1596+AF1597+AF1599+AF1600+AF1601)/6</f>
        <v>10.45</v>
      </c>
      <c r="AG1598" s="21" t="n">
        <f aca="false">(AG1595+AG1596+AG1597+AG1599+AG1600+AG1601)/6</f>
        <v>7.43333333333333</v>
      </c>
      <c r="AH1598" s="21" t="n">
        <f aca="false">(AH1595+AH1596+AH1597+AH1599+AH1600+AH1601)/6</f>
        <v>6.63333333333333</v>
      </c>
      <c r="AI1598" s="21" t="n">
        <f aca="false">(AI1595+AI1596+AI1597+AI1599+AI1600+AI1601)/6</f>
        <v>5.6</v>
      </c>
      <c r="AJ1598" s="28" t="n">
        <v>5.9</v>
      </c>
      <c r="AK1598" s="28" t="n">
        <v>7.8</v>
      </c>
      <c r="AL1598" s="28" t="n">
        <v>8.6</v>
      </c>
      <c r="AM1598" s="28" t="n">
        <v>10.3</v>
      </c>
      <c r="AN1598" s="28" t="n">
        <v>12.6</v>
      </c>
      <c r="AO1598" s="15" t="n">
        <f aca="false">SUM(AC1598:AN1598)/12</f>
        <v>9.53194444444444</v>
      </c>
      <c r="AQ1598" s="29" t="n">
        <v>1893</v>
      </c>
      <c r="AR1598" s="38"/>
      <c r="AS1598" s="28" t="n">
        <v>12.6</v>
      </c>
      <c r="AT1598" s="38"/>
      <c r="AU1598" s="38"/>
      <c r="AV1598" s="38"/>
      <c r="AW1598" s="38"/>
      <c r="AX1598" s="38"/>
      <c r="AY1598" s="28" t="n">
        <v>5.9</v>
      </c>
      <c r="AZ1598" s="28" t="n">
        <v>7.8</v>
      </c>
      <c r="BA1598" s="28" t="n">
        <v>8.6</v>
      </c>
      <c r="BB1598" s="28" t="n">
        <v>10.3</v>
      </c>
      <c r="BC1598" s="28" t="n">
        <v>12.6</v>
      </c>
      <c r="BD1598" s="38"/>
    </row>
    <row r="1599" customFormat="false" ht="12.8" hidden="false" customHeight="false" outlineLevel="0" collapsed="false">
      <c r="AA1599" s="0" t="n">
        <f aca="false">AA1598+1</f>
        <v>1894</v>
      </c>
      <c r="AB1599" s="29" t="n">
        <v>1894</v>
      </c>
      <c r="AC1599" s="28" t="n">
        <v>13.8</v>
      </c>
      <c r="AD1599" s="28" t="n">
        <v>11.7</v>
      </c>
      <c r="AE1599" s="28" t="n">
        <v>12.7</v>
      </c>
      <c r="AF1599" s="28" t="n">
        <v>10.4</v>
      </c>
      <c r="AG1599" s="28" t="n">
        <v>7.4</v>
      </c>
      <c r="AH1599" s="28" t="n">
        <v>6.7</v>
      </c>
      <c r="AI1599" s="28" t="n">
        <v>6.7</v>
      </c>
      <c r="AJ1599" s="28" t="n">
        <v>6.5</v>
      </c>
      <c r="AK1599" s="28" t="n">
        <v>5.9</v>
      </c>
      <c r="AL1599" s="28" t="n">
        <v>8.6</v>
      </c>
      <c r="AM1599" s="28" t="n">
        <v>10.1</v>
      </c>
      <c r="AN1599" s="28" t="n">
        <v>14</v>
      </c>
      <c r="AO1599" s="28" t="n">
        <v>9.5</v>
      </c>
      <c r="AQ1599" s="29" t="n">
        <v>1894</v>
      </c>
      <c r="AR1599" s="28" t="n">
        <v>13.8</v>
      </c>
      <c r="AS1599" s="28" t="n">
        <v>11.7</v>
      </c>
      <c r="AT1599" s="28" t="n">
        <v>12.7</v>
      </c>
      <c r="AU1599" s="28" t="n">
        <v>10.4</v>
      </c>
      <c r="AV1599" s="28" t="n">
        <v>7.4</v>
      </c>
      <c r="AW1599" s="28" t="n">
        <v>6.7</v>
      </c>
      <c r="AX1599" s="28" t="n">
        <v>6.7</v>
      </c>
      <c r="AY1599" s="28" t="n">
        <v>6.5</v>
      </c>
      <c r="AZ1599" s="28" t="n">
        <v>5.9</v>
      </c>
      <c r="BA1599" s="28" t="n">
        <v>8.6</v>
      </c>
      <c r="BB1599" s="28" t="n">
        <v>10.1</v>
      </c>
      <c r="BC1599" s="28" t="n">
        <v>14</v>
      </c>
      <c r="BD1599" s="28" t="n">
        <v>9.5</v>
      </c>
    </row>
    <row r="1600" customFormat="false" ht="12.8" hidden="false" customHeight="false" outlineLevel="0" collapsed="false">
      <c r="AA1600" s="0" t="n">
        <f aca="false">AA1599+1</f>
        <v>1895</v>
      </c>
      <c r="AB1600" s="29" t="n">
        <v>1895</v>
      </c>
      <c r="AC1600" s="28" t="n">
        <v>13.9</v>
      </c>
      <c r="AD1600" s="28" t="n">
        <v>14.8</v>
      </c>
      <c r="AE1600" s="28" t="n">
        <v>12.8</v>
      </c>
      <c r="AF1600" s="28" t="n">
        <v>10.8</v>
      </c>
      <c r="AG1600" s="28" t="n">
        <v>7.4</v>
      </c>
      <c r="AH1600" s="28" t="n">
        <v>6</v>
      </c>
      <c r="AI1600" s="28" t="n">
        <v>5.8</v>
      </c>
      <c r="AJ1600" s="28" t="n">
        <v>7.7</v>
      </c>
      <c r="AK1600" s="28" t="n">
        <v>7.2</v>
      </c>
      <c r="AL1600" s="28" t="n">
        <v>9.3</v>
      </c>
      <c r="AM1600" s="28" t="n">
        <v>10.5</v>
      </c>
      <c r="AN1600" s="28" t="n">
        <v>12.4</v>
      </c>
      <c r="AO1600" s="28" t="n">
        <v>9.9</v>
      </c>
      <c r="AQ1600" s="29" t="n">
        <v>1895</v>
      </c>
      <c r="AR1600" s="28" t="n">
        <v>13.9</v>
      </c>
      <c r="AS1600" s="28" t="n">
        <v>14.8</v>
      </c>
      <c r="AT1600" s="28" t="n">
        <v>12.8</v>
      </c>
      <c r="AU1600" s="28" t="n">
        <v>10.8</v>
      </c>
      <c r="AV1600" s="28" t="n">
        <v>7.4</v>
      </c>
      <c r="AW1600" s="28" t="n">
        <v>6</v>
      </c>
      <c r="AX1600" s="28" t="n">
        <v>5.8</v>
      </c>
      <c r="AY1600" s="28" t="n">
        <v>7.7</v>
      </c>
      <c r="AZ1600" s="28" t="n">
        <v>7.2</v>
      </c>
      <c r="BA1600" s="28" t="n">
        <v>9.3</v>
      </c>
      <c r="BB1600" s="28" t="n">
        <v>10.5</v>
      </c>
      <c r="BC1600" s="28" t="n">
        <v>12.4</v>
      </c>
      <c r="BD1600" s="28" t="n">
        <v>9.9</v>
      </c>
    </row>
    <row r="1601" customFormat="false" ht="12.8" hidden="false" customHeight="false" outlineLevel="0" collapsed="false">
      <c r="AA1601" s="0" t="n">
        <f aca="false">AA1600+1</f>
        <v>1896</v>
      </c>
      <c r="AB1601" s="29" t="n">
        <v>1896</v>
      </c>
      <c r="AC1601" s="28" t="n">
        <v>14</v>
      </c>
      <c r="AD1601" s="28" t="n">
        <v>14.3</v>
      </c>
      <c r="AE1601" s="28" t="n">
        <v>12.4</v>
      </c>
      <c r="AF1601" s="28" t="n">
        <v>10.6</v>
      </c>
      <c r="AG1601" s="28" t="n">
        <v>8.1</v>
      </c>
      <c r="AH1601" s="28" t="n">
        <v>5</v>
      </c>
      <c r="AI1601" s="28" t="n">
        <v>4.7</v>
      </c>
      <c r="AJ1601" s="28" t="n">
        <v>5.8</v>
      </c>
      <c r="AK1601" s="28" t="n">
        <v>6.4</v>
      </c>
      <c r="AL1601" s="28" t="n">
        <v>7.8</v>
      </c>
      <c r="AM1601" s="28" t="n">
        <v>9.4</v>
      </c>
      <c r="AN1601" s="28" t="n">
        <v>12.2</v>
      </c>
      <c r="AO1601" s="28" t="n">
        <v>9.2</v>
      </c>
      <c r="AQ1601" s="29" t="n">
        <v>1896</v>
      </c>
      <c r="AR1601" s="28" t="n">
        <v>14</v>
      </c>
      <c r="AS1601" s="28" t="n">
        <v>14.3</v>
      </c>
      <c r="AT1601" s="28" t="n">
        <v>12.4</v>
      </c>
      <c r="AU1601" s="28" t="n">
        <v>10.6</v>
      </c>
      <c r="AV1601" s="28" t="n">
        <v>8.1</v>
      </c>
      <c r="AW1601" s="28" t="n">
        <v>5</v>
      </c>
      <c r="AX1601" s="28" t="n">
        <v>4.7</v>
      </c>
      <c r="AY1601" s="28" t="n">
        <v>5.8</v>
      </c>
      <c r="AZ1601" s="28" t="n">
        <v>6.4</v>
      </c>
      <c r="BA1601" s="28" t="n">
        <v>7.8</v>
      </c>
      <c r="BB1601" s="28" t="n">
        <v>9.4</v>
      </c>
      <c r="BC1601" s="28" t="n">
        <v>12.2</v>
      </c>
      <c r="BD1601" s="28" t="n">
        <v>9.2</v>
      </c>
    </row>
    <row r="1602" customFormat="false" ht="12.8" hidden="false" customHeight="false" outlineLevel="0" collapsed="false">
      <c r="AA1602" s="0" t="n">
        <f aca="false">AA1601+1</f>
        <v>1897</v>
      </c>
      <c r="AB1602" s="29" t="n">
        <v>1897</v>
      </c>
      <c r="AC1602" s="28" t="n">
        <v>12.8</v>
      </c>
      <c r="AD1602" s="28" t="n">
        <v>15.6</v>
      </c>
      <c r="AE1602" s="28" t="n">
        <v>11.7</v>
      </c>
      <c r="AF1602" s="28" t="n">
        <v>10.1</v>
      </c>
      <c r="AG1602" s="28" t="n">
        <v>7.9</v>
      </c>
      <c r="AH1602" s="28" t="n">
        <v>6.9</v>
      </c>
      <c r="AI1602" s="28" t="n">
        <v>7.1</v>
      </c>
      <c r="AJ1602" s="28" t="n">
        <v>5.6</v>
      </c>
      <c r="AK1602" s="28" t="n">
        <v>7.4</v>
      </c>
      <c r="AL1602" s="28" t="n">
        <v>6.9</v>
      </c>
      <c r="AM1602" s="28" t="n">
        <v>10.9</v>
      </c>
      <c r="AN1602" s="28" t="n">
        <v>13.4</v>
      </c>
      <c r="AO1602" s="28" t="n">
        <v>9.7</v>
      </c>
      <c r="AQ1602" s="29" t="n">
        <v>1897</v>
      </c>
      <c r="AR1602" s="28" t="n">
        <v>12.8</v>
      </c>
      <c r="AS1602" s="28" t="n">
        <v>15.6</v>
      </c>
      <c r="AT1602" s="28" t="n">
        <v>11.7</v>
      </c>
      <c r="AU1602" s="28" t="n">
        <v>10.1</v>
      </c>
      <c r="AV1602" s="28" t="n">
        <v>7.9</v>
      </c>
      <c r="AW1602" s="28" t="n">
        <v>6.9</v>
      </c>
      <c r="AX1602" s="28" t="n">
        <v>7.1</v>
      </c>
      <c r="AY1602" s="28" t="n">
        <v>5.6</v>
      </c>
      <c r="AZ1602" s="28" t="n">
        <v>7.4</v>
      </c>
      <c r="BA1602" s="28" t="n">
        <v>6.9</v>
      </c>
      <c r="BB1602" s="28" t="n">
        <v>10.9</v>
      </c>
      <c r="BC1602" s="28" t="n">
        <v>13.4</v>
      </c>
      <c r="BD1602" s="28" t="n">
        <v>9.7</v>
      </c>
    </row>
    <row r="1603" customFormat="false" ht="12.8" hidden="false" customHeight="false" outlineLevel="0" collapsed="false">
      <c r="AA1603" s="0" t="n">
        <f aca="false">AA1602+1</f>
        <v>1898</v>
      </c>
      <c r="AB1603" s="29" t="n">
        <v>1898</v>
      </c>
      <c r="AC1603" s="28" t="n">
        <v>13.7</v>
      </c>
      <c r="AD1603" s="28" t="n">
        <v>15</v>
      </c>
      <c r="AE1603" s="28" t="n">
        <v>11.7</v>
      </c>
      <c r="AF1603" s="28" t="n">
        <v>9.9</v>
      </c>
      <c r="AG1603" s="28" t="n">
        <v>6.6</v>
      </c>
      <c r="AH1603" s="28" t="n">
        <v>7.1</v>
      </c>
      <c r="AI1603" s="28" t="n">
        <v>6.5</v>
      </c>
      <c r="AJ1603" s="28" t="n">
        <v>6.2</v>
      </c>
      <c r="AK1603" s="28" t="n">
        <v>7.1</v>
      </c>
      <c r="AL1603" s="28" t="n">
        <v>8.6</v>
      </c>
      <c r="AM1603" s="28" t="n">
        <v>10.3</v>
      </c>
      <c r="AN1603" s="28" t="n">
        <v>13.3</v>
      </c>
      <c r="AO1603" s="28" t="n">
        <v>9.7</v>
      </c>
      <c r="AQ1603" s="29" t="n">
        <v>1898</v>
      </c>
      <c r="AR1603" s="28" t="n">
        <v>13.7</v>
      </c>
      <c r="AS1603" s="28" t="n">
        <v>15</v>
      </c>
      <c r="AT1603" s="28" t="n">
        <v>11.7</v>
      </c>
      <c r="AU1603" s="28" t="n">
        <v>9.9</v>
      </c>
      <c r="AV1603" s="28" t="n">
        <v>6.6</v>
      </c>
      <c r="AW1603" s="28" t="n">
        <v>7.1</v>
      </c>
      <c r="AX1603" s="28" t="n">
        <v>6.5</v>
      </c>
      <c r="AY1603" s="28" t="n">
        <v>6.2</v>
      </c>
      <c r="AZ1603" s="28" t="n">
        <v>7.1</v>
      </c>
      <c r="BA1603" s="28" t="n">
        <v>8.6</v>
      </c>
      <c r="BB1603" s="28" t="n">
        <v>10.3</v>
      </c>
      <c r="BC1603" s="28" t="n">
        <v>13.3</v>
      </c>
      <c r="BD1603" s="28" t="n">
        <v>9.7</v>
      </c>
      <c r="BF1603" s="0" t="s">
        <v>183</v>
      </c>
    </row>
    <row r="1604" customFormat="false" ht="12.8" hidden="false" customHeight="false" outlineLevel="0" collapsed="false">
      <c r="AA1604" s="0" t="n">
        <f aca="false">AA1603+1</f>
        <v>1899</v>
      </c>
      <c r="AB1604" s="29" t="n">
        <v>1899</v>
      </c>
      <c r="AC1604" s="28" t="n">
        <v>12.1</v>
      </c>
      <c r="AD1604" s="28" t="n">
        <v>14.8</v>
      </c>
      <c r="AE1604" s="28" t="n">
        <v>13.2</v>
      </c>
      <c r="AF1604" s="28" t="n">
        <v>10.6</v>
      </c>
      <c r="AG1604" s="28" t="n">
        <v>8</v>
      </c>
      <c r="AH1604" s="28" t="n">
        <v>6.9</v>
      </c>
      <c r="AI1604" s="28" t="n">
        <v>3.6</v>
      </c>
      <c r="AJ1604" s="28" t="n">
        <v>5.4</v>
      </c>
      <c r="AK1604" s="28" t="n">
        <v>7.3</v>
      </c>
      <c r="AL1604" s="28" t="n">
        <v>7.1</v>
      </c>
      <c r="AM1604" s="28" t="n">
        <v>10.4</v>
      </c>
      <c r="AN1604" s="28" t="n">
        <v>12.6</v>
      </c>
      <c r="AO1604" s="28" t="n">
        <v>9.3</v>
      </c>
      <c r="AQ1604" s="29" t="n">
        <v>1899</v>
      </c>
      <c r="AR1604" s="28" t="n">
        <v>12.1</v>
      </c>
      <c r="AS1604" s="28" t="n">
        <v>14.8</v>
      </c>
      <c r="AT1604" s="28" t="n">
        <v>13.2</v>
      </c>
      <c r="AU1604" s="28" t="n">
        <v>10.6</v>
      </c>
      <c r="AV1604" s="28" t="n">
        <v>8</v>
      </c>
      <c r="AW1604" s="28" t="n">
        <v>6.9</v>
      </c>
      <c r="AX1604" s="28" t="n">
        <v>3.6</v>
      </c>
      <c r="AY1604" s="28" t="n">
        <v>5.4</v>
      </c>
      <c r="AZ1604" s="28" t="n">
        <v>7.3</v>
      </c>
      <c r="BA1604" s="28" t="n">
        <v>7.1</v>
      </c>
      <c r="BB1604" s="28" t="n">
        <v>10.4</v>
      </c>
      <c r="BC1604" s="28" t="n">
        <v>12.6</v>
      </c>
      <c r="BD1604" s="28" t="n">
        <v>9.3</v>
      </c>
    </row>
    <row r="1605" customFormat="false" ht="12.8" hidden="false" customHeight="false" outlineLevel="0" collapsed="false">
      <c r="AA1605" s="0" t="n">
        <f aca="false">AA1604+1</f>
        <v>1900</v>
      </c>
      <c r="AB1605" s="29" t="n">
        <v>1900</v>
      </c>
      <c r="AC1605" s="28" t="n">
        <v>14.4</v>
      </c>
      <c r="AD1605" s="28" t="n">
        <v>13.3</v>
      </c>
      <c r="AE1605" s="28" t="n">
        <v>12</v>
      </c>
      <c r="AF1605" s="28" t="n">
        <v>10.8</v>
      </c>
      <c r="AG1605" s="28" t="n">
        <v>7.9</v>
      </c>
      <c r="AH1605" s="28" t="n">
        <v>7</v>
      </c>
      <c r="AI1605" s="28" t="n">
        <v>5.4</v>
      </c>
      <c r="AJ1605" s="28" t="n">
        <v>6.1</v>
      </c>
      <c r="AK1605" s="28" t="n">
        <v>6.1</v>
      </c>
      <c r="AL1605" s="28" t="n">
        <v>8.1</v>
      </c>
      <c r="AM1605" s="28" t="n">
        <v>10.3</v>
      </c>
      <c r="AN1605" s="28" t="n">
        <v>11.8</v>
      </c>
      <c r="AO1605" s="28" t="n">
        <v>9.4</v>
      </c>
      <c r="AQ1605" s="29" t="n">
        <v>1900</v>
      </c>
      <c r="AR1605" s="28" t="n">
        <v>14.4</v>
      </c>
      <c r="AS1605" s="28" t="n">
        <v>13.3</v>
      </c>
      <c r="AT1605" s="28" t="n">
        <v>12</v>
      </c>
      <c r="AU1605" s="28" t="n">
        <v>10.8</v>
      </c>
      <c r="AV1605" s="28" t="n">
        <v>7.9</v>
      </c>
      <c r="AW1605" s="28" t="n">
        <v>7</v>
      </c>
      <c r="AX1605" s="28" t="n">
        <v>5.4</v>
      </c>
      <c r="AY1605" s="28" t="n">
        <v>6.1</v>
      </c>
      <c r="AZ1605" s="28" t="n">
        <v>6.1</v>
      </c>
      <c r="BA1605" s="28" t="n">
        <v>8.1</v>
      </c>
      <c r="BB1605" s="28" t="n">
        <v>10.3</v>
      </c>
      <c r="BC1605" s="28" t="n">
        <v>11.8</v>
      </c>
      <c r="BD1605" s="28" t="n">
        <v>9.4</v>
      </c>
      <c r="BF1605" s="13" t="n">
        <v>1900</v>
      </c>
      <c r="BG1605" s="14" t="n">
        <v>14.9</v>
      </c>
      <c r="BH1605" s="14" t="n">
        <v>14.9</v>
      </c>
      <c r="BI1605" s="14" t="n">
        <v>12.8</v>
      </c>
      <c r="BJ1605" s="14" t="n">
        <v>10</v>
      </c>
      <c r="BK1605" s="14" t="n">
        <v>9.1</v>
      </c>
      <c r="BL1605" s="14" t="n">
        <v>7.5</v>
      </c>
      <c r="BM1605" s="14" t="n">
        <v>6.1</v>
      </c>
      <c r="BN1605" s="14" t="n">
        <v>6.6</v>
      </c>
      <c r="BO1605" s="14" t="n">
        <v>7.2</v>
      </c>
      <c r="BP1605" s="14" t="n">
        <v>9.7</v>
      </c>
      <c r="BQ1605" s="14" t="n">
        <v>11.8</v>
      </c>
      <c r="BR1605" s="14" t="n">
        <v>14.6</v>
      </c>
      <c r="BS1605" s="14" t="n">
        <v>10.4</v>
      </c>
    </row>
    <row r="1606" customFormat="false" ht="12.8" hidden="false" customHeight="false" outlineLevel="0" collapsed="false">
      <c r="AA1606" s="0" t="n">
        <f aca="false">AA1605+1</f>
        <v>1901</v>
      </c>
      <c r="AB1606" s="29" t="n">
        <v>1901</v>
      </c>
      <c r="AC1606" s="28" t="n">
        <v>13.4</v>
      </c>
      <c r="AD1606" s="28" t="n">
        <v>15.4</v>
      </c>
      <c r="AE1606" s="28" t="n">
        <v>11.7</v>
      </c>
      <c r="AF1606" s="28" t="n">
        <v>9.6</v>
      </c>
      <c r="AG1606" s="28" t="n">
        <v>8.2</v>
      </c>
      <c r="AH1606" s="28" t="n">
        <v>6.1</v>
      </c>
      <c r="AI1606" s="28" t="n">
        <v>5.8</v>
      </c>
      <c r="AJ1606" s="28" t="n">
        <v>4.9</v>
      </c>
      <c r="AK1606" s="28" t="n">
        <v>8</v>
      </c>
      <c r="AL1606" s="28" t="n">
        <v>8.8</v>
      </c>
      <c r="AM1606" s="28" t="n">
        <v>11.6</v>
      </c>
      <c r="AN1606" s="28" t="n">
        <v>12.8</v>
      </c>
      <c r="AO1606" s="28" t="n">
        <v>9.7</v>
      </c>
      <c r="AQ1606" s="29" t="n">
        <v>1901</v>
      </c>
      <c r="AR1606" s="28" t="n">
        <v>13.4</v>
      </c>
      <c r="AS1606" s="28" t="n">
        <v>15.4</v>
      </c>
      <c r="AT1606" s="28" t="n">
        <v>11.7</v>
      </c>
      <c r="AU1606" s="28" t="n">
        <v>9.6</v>
      </c>
      <c r="AV1606" s="28" t="n">
        <v>8.2</v>
      </c>
      <c r="AW1606" s="28" t="n">
        <v>6.1</v>
      </c>
      <c r="AX1606" s="28" t="n">
        <v>5.8</v>
      </c>
      <c r="AY1606" s="28" t="n">
        <v>4.9</v>
      </c>
      <c r="AZ1606" s="28" t="n">
        <v>8</v>
      </c>
      <c r="BA1606" s="28" t="n">
        <v>8.8</v>
      </c>
      <c r="BB1606" s="28" t="n">
        <v>11.6</v>
      </c>
      <c r="BC1606" s="28" t="n">
        <v>12.8</v>
      </c>
      <c r="BD1606" s="28" t="n">
        <v>9.7</v>
      </c>
      <c r="BF1606" s="13" t="n">
        <v>1901</v>
      </c>
      <c r="BG1606" s="14" t="n">
        <v>14.4</v>
      </c>
      <c r="BH1606" s="14" t="n">
        <v>17.8</v>
      </c>
      <c r="BI1606" s="14" t="n">
        <v>13.2</v>
      </c>
      <c r="BJ1606" s="14" t="n">
        <v>11.4</v>
      </c>
      <c r="BK1606" s="14" t="n">
        <v>11.2</v>
      </c>
      <c r="BL1606" s="14" t="n">
        <v>6.4</v>
      </c>
      <c r="BM1606" s="14" t="n">
        <v>6</v>
      </c>
      <c r="BN1606" s="14" t="n">
        <v>6.4</v>
      </c>
      <c r="BO1606" s="14" t="n">
        <v>8.7</v>
      </c>
      <c r="BP1606" s="14" t="n">
        <v>9.6</v>
      </c>
      <c r="BQ1606" s="14" t="n">
        <v>14.6</v>
      </c>
      <c r="BR1606" s="14" t="n">
        <v>14.8</v>
      </c>
      <c r="BS1606" s="14" t="n">
        <v>11.2</v>
      </c>
    </row>
    <row r="1607" customFormat="false" ht="12.8" hidden="false" customHeight="false" outlineLevel="0" collapsed="false">
      <c r="AA1607" s="0" t="n">
        <f aca="false">AA1606+1</f>
        <v>1902</v>
      </c>
      <c r="AB1607" s="29" t="n">
        <v>1902</v>
      </c>
      <c r="AC1607" s="28" t="n">
        <v>12.8</v>
      </c>
      <c r="AD1607" s="28" t="n">
        <v>12</v>
      </c>
      <c r="AE1607" s="28" t="n">
        <v>11.1</v>
      </c>
      <c r="AF1607" s="28" t="n">
        <v>9.4</v>
      </c>
      <c r="AG1607" s="28" t="n">
        <v>8.5</v>
      </c>
      <c r="AH1607" s="28" t="n">
        <v>5.9</v>
      </c>
      <c r="AI1607" s="28" t="n">
        <v>4.8</v>
      </c>
      <c r="AJ1607" s="28" t="n">
        <v>4.7</v>
      </c>
      <c r="AK1607" s="28" t="n">
        <v>6.9</v>
      </c>
      <c r="AL1607" s="28" t="n">
        <v>8.6</v>
      </c>
      <c r="AM1607" s="28" t="n">
        <v>11.4</v>
      </c>
      <c r="AN1607" s="28" t="n">
        <v>12.1</v>
      </c>
      <c r="AO1607" s="28" t="n">
        <v>9</v>
      </c>
      <c r="AQ1607" s="29" t="n">
        <v>1902</v>
      </c>
      <c r="AR1607" s="28" t="n">
        <v>12.8</v>
      </c>
      <c r="AS1607" s="28" t="n">
        <v>12</v>
      </c>
      <c r="AT1607" s="28" t="n">
        <v>11.1</v>
      </c>
      <c r="AU1607" s="28" t="n">
        <v>9.4</v>
      </c>
      <c r="AV1607" s="28" t="n">
        <v>8.5</v>
      </c>
      <c r="AW1607" s="28" t="n">
        <v>5.9</v>
      </c>
      <c r="AX1607" s="28" t="n">
        <v>4.8</v>
      </c>
      <c r="AY1607" s="28" t="n">
        <v>4.7</v>
      </c>
      <c r="AZ1607" s="28" t="n">
        <v>6.9</v>
      </c>
      <c r="BA1607" s="28" t="n">
        <v>8.6</v>
      </c>
      <c r="BB1607" s="28" t="n">
        <v>11.4</v>
      </c>
      <c r="BC1607" s="28" t="n">
        <v>12.1</v>
      </c>
      <c r="BD1607" s="28" t="n">
        <v>9</v>
      </c>
      <c r="BF1607" s="13" t="n">
        <v>1902</v>
      </c>
      <c r="BG1607" s="14" t="n">
        <v>14.4</v>
      </c>
      <c r="BH1607" s="14" t="n">
        <v>13.6</v>
      </c>
      <c r="BI1607" s="14" t="n">
        <v>11.9</v>
      </c>
      <c r="BJ1607" s="14" t="n">
        <v>13.9</v>
      </c>
      <c r="BK1607" s="14" t="n">
        <v>11.4</v>
      </c>
      <c r="BL1607" s="14" t="n">
        <v>7.8</v>
      </c>
      <c r="BM1607" s="14" t="n">
        <v>7.1</v>
      </c>
      <c r="BN1607" s="14" t="n">
        <v>6.9</v>
      </c>
      <c r="BO1607" s="14" t="n">
        <v>8.7</v>
      </c>
      <c r="BP1607" s="14" t="n">
        <v>10.4</v>
      </c>
      <c r="BQ1607" s="14" t="n">
        <v>14.3</v>
      </c>
      <c r="BR1607" s="14" t="n">
        <v>12.9</v>
      </c>
      <c r="BS1607" s="14" t="n">
        <v>11.1</v>
      </c>
    </row>
    <row r="1608" customFormat="false" ht="12.8" hidden="false" customHeight="false" outlineLevel="0" collapsed="false">
      <c r="AA1608" s="0" t="n">
        <f aca="false">AA1607+1</f>
        <v>1903</v>
      </c>
      <c r="AB1608" s="29" t="n">
        <v>1903</v>
      </c>
      <c r="AC1608" s="28" t="n">
        <v>13.2</v>
      </c>
      <c r="AD1608" s="28" t="n">
        <v>12.9</v>
      </c>
      <c r="AE1608" s="28" t="n">
        <v>12</v>
      </c>
      <c r="AF1608" s="28" t="n">
        <v>10.4</v>
      </c>
      <c r="AG1608" s="28" t="n">
        <v>6.9</v>
      </c>
      <c r="AH1608" s="28" t="n">
        <v>6.3</v>
      </c>
      <c r="AI1608" s="28" t="n">
        <v>4.8</v>
      </c>
      <c r="AJ1608" s="28" t="n">
        <v>5.2</v>
      </c>
      <c r="AK1608" s="28" t="n">
        <v>7</v>
      </c>
      <c r="AL1608" s="28" t="n">
        <v>8.3</v>
      </c>
      <c r="AM1608" s="28" t="n">
        <v>11.1</v>
      </c>
      <c r="AN1608" s="28" t="n">
        <v>11.8</v>
      </c>
      <c r="AO1608" s="28" t="n">
        <v>9.2</v>
      </c>
      <c r="AQ1608" s="29" t="n">
        <v>1903</v>
      </c>
      <c r="AR1608" s="28" t="n">
        <v>13.2</v>
      </c>
      <c r="AS1608" s="28" t="n">
        <v>12.9</v>
      </c>
      <c r="AT1608" s="28" t="n">
        <v>12</v>
      </c>
      <c r="AU1608" s="28" t="n">
        <v>10.4</v>
      </c>
      <c r="AV1608" s="28" t="n">
        <v>6.9</v>
      </c>
      <c r="AW1608" s="28" t="n">
        <v>6.3</v>
      </c>
      <c r="AX1608" s="28" t="n">
        <v>4.8</v>
      </c>
      <c r="AY1608" s="28" t="n">
        <v>5.2</v>
      </c>
      <c r="AZ1608" s="28" t="n">
        <v>7</v>
      </c>
      <c r="BA1608" s="28" t="n">
        <v>8.3</v>
      </c>
      <c r="BB1608" s="28" t="n">
        <v>11.1</v>
      </c>
      <c r="BC1608" s="28" t="n">
        <v>11.8</v>
      </c>
      <c r="BD1608" s="28" t="n">
        <v>9.2</v>
      </c>
      <c r="BF1608" s="13" t="n">
        <v>1903</v>
      </c>
      <c r="BG1608" s="14" t="n">
        <v>14.7</v>
      </c>
      <c r="BH1608" s="14" t="n">
        <v>13.9</v>
      </c>
      <c r="BI1608" s="14" t="n">
        <v>14.4</v>
      </c>
      <c r="BJ1608" s="14" t="n">
        <v>11.6</v>
      </c>
      <c r="BK1608" s="14" t="n">
        <v>8.9</v>
      </c>
      <c r="BL1608" s="14" t="n">
        <v>7</v>
      </c>
      <c r="BM1608" s="14" t="n">
        <v>6.4</v>
      </c>
      <c r="BN1608" s="14" t="n">
        <v>7.1</v>
      </c>
      <c r="BO1608" s="14" t="n">
        <v>8.6</v>
      </c>
      <c r="BP1608" s="14" t="n">
        <v>11.4</v>
      </c>
      <c r="BQ1608" s="14" t="n">
        <v>12.7</v>
      </c>
      <c r="BR1608" s="14" t="n">
        <v>12.6</v>
      </c>
      <c r="BS1608" s="14" t="n">
        <v>10.8</v>
      </c>
    </row>
    <row r="1609" customFormat="false" ht="12.8" hidden="false" customHeight="false" outlineLevel="0" collapsed="false">
      <c r="AA1609" s="0" t="n">
        <f aca="false">AA1608+1</f>
        <v>1904</v>
      </c>
      <c r="AB1609" s="29" t="n">
        <v>1904</v>
      </c>
      <c r="AC1609" s="28" t="n">
        <v>12.1</v>
      </c>
      <c r="AD1609" s="28" t="n">
        <v>13.6</v>
      </c>
      <c r="AE1609" s="28" t="n">
        <v>10.6</v>
      </c>
      <c r="AF1609" s="28" t="n">
        <v>10.5</v>
      </c>
      <c r="AG1609" s="28" t="n">
        <v>8</v>
      </c>
      <c r="AH1609" s="28" t="n">
        <v>8.1</v>
      </c>
      <c r="AI1609" s="28" t="n">
        <v>6.2</v>
      </c>
      <c r="AJ1609" s="28" t="n">
        <v>5.9</v>
      </c>
      <c r="AK1609" s="28" t="n">
        <v>5.8</v>
      </c>
      <c r="AL1609" s="28" t="n">
        <v>8.7</v>
      </c>
      <c r="AM1609" s="28" t="n">
        <v>10.6</v>
      </c>
      <c r="AN1609" s="28" t="n">
        <v>9.2</v>
      </c>
      <c r="AO1609" s="28" t="n">
        <v>9.1</v>
      </c>
      <c r="AQ1609" s="29" t="n">
        <v>1904</v>
      </c>
      <c r="AR1609" s="28" t="n">
        <v>12.1</v>
      </c>
      <c r="AS1609" s="28" t="n">
        <v>13.6</v>
      </c>
      <c r="AT1609" s="28" t="n">
        <v>10.6</v>
      </c>
      <c r="AU1609" s="28" t="n">
        <v>10.5</v>
      </c>
      <c r="AV1609" s="28" t="n">
        <v>8</v>
      </c>
      <c r="AW1609" s="28" t="n">
        <v>8.1</v>
      </c>
      <c r="AX1609" s="28" t="n">
        <v>6.2</v>
      </c>
      <c r="AY1609" s="28" t="n">
        <v>5.9</v>
      </c>
      <c r="AZ1609" s="28" t="n">
        <v>5.8</v>
      </c>
      <c r="BA1609" s="28" t="n">
        <v>8.7</v>
      </c>
      <c r="BB1609" s="28" t="n">
        <v>10.6</v>
      </c>
      <c r="BC1609" s="28" t="n">
        <v>9.2</v>
      </c>
      <c r="BD1609" s="28" t="n">
        <v>9.1</v>
      </c>
      <c r="BF1609" s="13" t="n">
        <v>1904</v>
      </c>
      <c r="BG1609" s="14" t="n">
        <v>13.7</v>
      </c>
      <c r="BH1609" s="14" t="n">
        <v>14.5</v>
      </c>
      <c r="BI1609" s="14" t="n">
        <v>12.8</v>
      </c>
      <c r="BJ1609" s="14" t="n">
        <v>14.1</v>
      </c>
      <c r="BK1609" s="14" t="n">
        <v>10.3</v>
      </c>
      <c r="BL1609" s="14" t="n">
        <v>7.9</v>
      </c>
      <c r="BM1609" s="14" t="n">
        <v>6.1</v>
      </c>
      <c r="BN1609" s="14" t="n">
        <v>6.3</v>
      </c>
      <c r="BO1609" s="14" t="n">
        <v>7.9</v>
      </c>
      <c r="BP1609" s="14" t="n">
        <v>10.6</v>
      </c>
      <c r="BQ1609" s="14" t="n">
        <v>10.9</v>
      </c>
      <c r="BR1609" s="14" t="n">
        <v>13.8</v>
      </c>
      <c r="BS1609" s="14" t="n">
        <v>10.7</v>
      </c>
    </row>
    <row r="1610" customFormat="false" ht="12.8" hidden="false" customHeight="false" outlineLevel="0" collapsed="false">
      <c r="AA1610" s="0" t="n">
        <f aca="false">AA1609+1</f>
        <v>1905</v>
      </c>
      <c r="AB1610" s="29" t="n">
        <v>1905</v>
      </c>
      <c r="AC1610" s="28" t="n">
        <v>13.5</v>
      </c>
      <c r="AD1610" s="28" t="n">
        <v>12</v>
      </c>
      <c r="AE1610" s="28" t="n">
        <v>11.3</v>
      </c>
      <c r="AF1610" s="28" t="n">
        <v>10.6</v>
      </c>
      <c r="AG1610" s="28" t="n">
        <v>8.4</v>
      </c>
      <c r="AH1610" s="28" t="n">
        <v>8.1</v>
      </c>
      <c r="AI1610" s="28" t="n">
        <v>6.3</v>
      </c>
      <c r="AJ1610" s="28" t="n">
        <v>5.3</v>
      </c>
      <c r="AK1610" s="28" t="n">
        <v>5.5</v>
      </c>
      <c r="AL1610" s="28" t="n">
        <v>5.8</v>
      </c>
      <c r="AM1610" s="28" t="n">
        <v>8.5</v>
      </c>
      <c r="AN1610" s="28" t="n">
        <v>10.5</v>
      </c>
      <c r="AO1610" s="28" t="n">
        <v>8.8</v>
      </c>
      <c r="AQ1610" s="29" t="n">
        <v>1905</v>
      </c>
      <c r="AR1610" s="28" t="n">
        <v>13.5</v>
      </c>
      <c r="AS1610" s="28" t="n">
        <v>12</v>
      </c>
      <c r="AT1610" s="28" t="n">
        <v>11.3</v>
      </c>
      <c r="AU1610" s="28" t="n">
        <v>10.6</v>
      </c>
      <c r="AV1610" s="28" t="n">
        <v>8.4</v>
      </c>
      <c r="AW1610" s="28" t="n">
        <v>8.1</v>
      </c>
      <c r="AX1610" s="28" t="n">
        <v>6.3</v>
      </c>
      <c r="AY1610" s="28" t="n">
        <v>5.3</v>
      </c>
      <c r="AZ1610" s="28" t="n">
        <v>5.5</v>
      </c>
      <c r="BA1610" s="28" t="n">
        <v>5.8</v>
      </c>
      <c r="BB1610" s="28" t="n">
        <v>8.5</v>
      </c>
      <c r="BC1610" s="28" t="n">
        <v>10.5</v>
      </c>
      <c r="BD1610" s="28" t="n">
        <v>8.8</v>
      </c>
      <c r="BF1610" s="13" t="n">
        <v>1905</v>
      </c>
      <c r="BG1610" s="14" t="n">
        <v>16.1</v>
      </c>
      <c r="BH1610" s="14" t="n">
        <v>12.8</v>
      </c>
      <c r="BI1610" s="14" t="n">
        <v>12.7</v>
      </c>
      <c r="BJ1610" s="14" t="n">
        <v>11.7</v>
      </c>
      <c r="BK1610" s="14" t="n">
        <v>10.5</v>
      </c>
      <c r="BL1610" s="14" t="n">
        <v>7.5</v>
      </c>
      <c r="BM1610" s="26"/>
      <c r="BN1610" s="26"/>
      <c r="BO1610" s="26"/>
      <c r="BP1610" s="26"/>
      <c r="BQ1610" s="14" t="n">
        <v>9.9</v>
      </c>
      <c r="BR1610" s="14" t="n">
        <v>13</v>
      </c>
      <c r="BS1610" s="26"/>
    </row>
    <row r="1611" customFormat="false" ht="12.8" hidden="false" customHeight="false" outlineLevel="0" collapsed="false">
      <c r="AA1611" s="0" t="n">
        <f aca="false">AA1610+1</f>
        <v>1906</v>
      </c>
      <c r="AB1611" s="29" t="n">
        <v>1906</v>
      </c>
      <c r="AC1611" s="28" t="n">
        <v>14.2</v>
      </c>
      <c r="AD1611" s="28" t="n">
        <v>13.7</v>
      </c>
      <c r="AE1611" s="28" t="n">
        <v>11.7</v>
      </c>
      <c r="AF1611" s="28" t="n">
        <v>10.9</v>
      </c>
      <c r="AG1611" s="28" t="n">
        <v>9.1</v>
      </c>
      <c r="AH1611" s="28" t="n">
        <v>8.4</v>
      </c>
      <c r="AI1611" s="28" t="n">
        <v>6.8</v>
      </c>
      <c r="AJ1611" s="28" t="n">
        <v>6.2</v>
      </c>
      <c r="AK1611" s="28" t="n">
        <v>6.4</v>
      </c>
      <c r="AL1611" s="28" t="n">
        <v>8.5</v>
      </c>
      <c r="AM1611" s="28" t="n">
        <v>9.4</v>
      </c>
      <c r="AN1611" s="28" t="n">
        <v>12.2</v>
      </c>
      <c r="AO1611" s="28" t="n">
        <v>9.8</v>
      </c>
      <c r="AQ1611" s="29" t="n">
        <v>1906</v>
      </c>
      <c r="AR1611" s="28" t="n">
        <v>14.2</v>
      </c>
      <c r="AS1611" s="28" t="n">
        <v>13.7</v>
      </c>
      <c r="AT1611" s="28" t="n">
        <v>11.7</v>
      </c>
      <c r="AU1611" s="28" t="n">
        <v>10.9</v>
      </c>
      <c r="AV1611" s="28" t="n">
        <v>9.1</v>
      </c>
      <c r="AW1611" s="28" t="n">
        <v>8.4</v>
      </c>
      <c r="AX1611" s="28" t="n">
        <v>6.8</v>
      </c>
      <c r="AY1611" s="28" t="n">
        <v>6.2</v>
      </c>
      <c r="AZ1611" s="28" t="n">
        <v>6.4</v>
      </c>
      <c r="BA1611" s="28" t="n">
        <v>8.5</v>
      </c>
      <c r="BB1611" s="28" t="n">
        <v>9.4</v>
      </c>
      <c r="BC1611" s="28" t="n">
        <v>12.2</v>
      </c>
      <c r="BD1611" s="28" t="n">
        <v>9.8</v>
      </c>
      <c r="BF1611" s="13" t="n">
        <v>1906</v>
      </c>
      <c r="BG1611" s="14" t="n">
        <v>17</v>
      </c>
      <c r="BH1611" s="14" t="n">
        <v>17.8</v>
      </c>
      <c r="BI1611" s="14" t="n">
        <v>13.6</v>
      </c>
      <c r="BJ1611" s="14" t="n">
        <v>12.7</v>
      </c>
      <c r="BK1611" s="14" t="n">
        <v>10.9</v>
      </c>
      <c r="BL1611" s="14" t="n">
        <v>9.4</v>
      </c>
      <c r="BM1611" s="14" t="n">
        <v>7.3</v>
      </c>
      <c r="BN1611" s="14" t="n">
        <v>7</v>
      </c>
      <c r="BO1611" s="14" t="n">
        <v>8.4</v>
      </c>
      <c r="BP1611" s="14" t="n">
        <v>9.9</v>
      </c>
      <c r="BQ1611" s="14" t="n">
        <v>10</v>
      </c>
      <c r="BR1611" s="14" t="n">
        <v>14.7</v>
      </c>
      <c r="BS1611" s="14" t="n">
        <v>11.6</v>
      </c>
    </row>
    <row r="1612" customFormat="false" ht="12.8" hidden="false" customHeight="false" outlineLevel="0" collapsed="false">
      <c r="AA1612" s="0" t="n">
        <f aca="false">AA1611+1</f>
        <v>1907</v>
      </c>
      <c r="AB1612" s="29" t="n">
        <v>1907</v>
      </c>
      <c r="AC1612" s="28" t="n">
        <v>12.7</v>
      </c>
      <c r="AD1612" s="28" t="n">
        <v>12.2</v>
      </c>
      <c r="AE1612" s="28" t="n">
        <v>9.7</v>
      </c>
      <c r="AF1612" s="28" t="n">
        <v>9.3</v>
      </c>
      <c r="AG1612" s="28" t="n">
        <v>7.8</v>
      </c>
      <c r="AH1612" s="28" t="n">
        <v>5.6</v>
      </c>
      <c r="AI1612" s="28" t="n">
        <v>5.6</v>
      </c>
      <c r="AJ1612" s="28" t="n">
        <v>7.1</v>
      </c>
      <c r="AK1612" s="21" t="n">
        <f aca="false">(AK1609+AK1610+AK1611+AK1613+AK1614+AK1615)/6</f>
        <v>6.85</v>
      </c>
      <c r="AL1612" s="21" t="n">
        <f aca="false">(AL1609+AL1610+AL1611+AL1613+AL1614+AL1615)/6</f>
        <v>8.65</v>
      </c>
      <c r="AM1612" s="21" t="n">
        <f aca="false">(AM1609+AM1610+AM1611+AM1613+AM1614+AM1615)/6</f>
        <v>10.2277777777778</v>
      </c>
      <c r="AN1612" s="28" t="n">
        <v>11.2</v>
      </c>
      <c r="AO1612" s="15" t="n">
        <f aca="false">SUM(AC1612:AN1612)/12</f>
        <v>8.91064814814815</v>
      </c>
      <c r="AQ1612" s="29" t="n">
        <v>1907</v>
      </c>
      <c r="AR1612" s="28" t="n">
        <v>12.7</v>
      </c>
      <c r="AS1612" s="28" t="n">
        <v>12.2</v>
      </c>
      <c r="AT1612" s="28" t="n">
        <v>9.7</v>
      </c>
      <c r="AU1612" s="28" t="n">
        <v>9.3</v>
      </c>
      <c r="AV1612" s="28" t="n">
        <v>7.8</v>
      </c>
      <c r="AW1612" s="28" t="n">
        <v>5.6</v>
      </c>
      <c r="AX1612" s="28" t="n">
        <v>5.6</v>
      </c>
      <c r="AY1612" s="28" t="n">
        <v>7.1</v>
      </c>
      <c r="AZ1612" s="38"/>
      <c r="BA1612" s="38"/>
      <c r="BB1612" s="38"/>
      <c r="BC1612" s="28" t="n">
        <v>11.2</v>
      </c>
      <c r="BD1612" s="38"/>
      <c r="BF1612" s="13" t="n">
        <v>1907</v>
      </c>
      <c r="BG1612" s="14" t="n">
        <v>13.2</v>
      </c>
      <c r="BH1612" s="14" t="n">
        <v>16.2</v>
      </c>
      <c r="BI1612" s="26"/>
      <c r="BJ1612" s="14" t="n">
        <v>10.2</v>
      </c>
      <c r="BK1612" s="14" t="n">
        <v>10.3</v>
      </c>
      <c r="BL1612" s="14" t="n">
        <v>7.2</v>
      </c>
      <c r="BM1612" s="14" t="n">
        <v>6.6</v>
      </c>
      <c r="BN1612" s="14" t="n">
        <v>7.9</v>
      </c>
      <c r="BO1612" s="14" t="n">
        <v>9.4</v>
      </c>
      <c r="BP1612" s="14" t="n">
        <v>9.4</v>
      </c>
      <c r="BQ1612" s="14" t="n">
        <v>12.9</v>
      </c>
      <c r="BR1612" s="14" t="n">
        <v>11.8</v>
      </c>
      <c r="BS1612" s="26"/>
    </row>
    <row r="1613" customFormat="false" ht="12.8" hidden="false" customHeight="false" outlineLevel="0" collapsed="false">
      <c r="AA1613" s="0" t="n">
        <f aca="false">AA1612+1</f>
        <v>1908</v>
      </c>
      <c r="AB1613" s="29" t="n">
        <v>1908</v>
      </c>
      <c r="AC1613" s="28" t="n">
        <v>19.8</v>
      </c>
      <c r="AD1613" s="28" t="n">
        <v>15.5</v>
      </c>
      <c r="AE1613" s="28" t="n">
        <v>12.6</v>
      </c>
      <c r="AF1613" s="21" t="n">
        <f aca="false">(AF1610+AF1611+AF1612+AF1614+AF1615+AF1616)/6</f>
        <v>10.45</v>
      </c>
      <c r="AG1613" s="21" t="n">
        <f aca="false">(AG1610+AG1611+AG1612+AG1614+AG1615+AG1616)/6</f>
        <v>9.23333333333333</v>
      </c>
      <c r="AH1613" s="21" t="n">
        <f aca="false">(AH1610+AH1611+AH1612+AH1614+AH1615+AH1616)/6</f>
        <v>7.53333333333333</v>
      </c>
      <c r="AI1613" s="28" t="n">
        <v>5.8</v>
      </c>
      <c r="AJ1613" s="28" t="n">
        <v>6.5</v>
      </c>
      <c r="AK1613" s="28" t="n">
        <v>6.7</v>
      </c>
      <c r="AL1613" s="28" t="n">
        <v>10.5</v>
      </c>
      <c r="AM1613" s="28" t="n">
        <v>13.1</v>
      </c>
      <c r="AN1613" s="28" t="n">
        <v>15.1</v>
      </c>
      <c r="AO1613" s="15" t="n">
        <f aca="false">SUM(AC1613:AN1613)/12</f>
        <v>11.0680555555556</v>
      </c>
      <c r="BF1613" s="29" t="n">
        <v>1908</v>
      </c>
      <c r="BG1613" s="28" t="n">
        <v>19.8</v>
      </c>
      <c r="BH1613" s="28" t="n">
        <v>15.5</v>
      </c>
      <c r="BI1613" s="28" t="n">
        <v>12.6</v>
      </c>
      <c r="BJ1613" s="38"/>
      <c r="BK1613" s="38"/>
      <c r="BL1613" s="38"/>
      <c r="BM1613" s="28" t="n">
        <v>5.8</v>
      </c>
      <c r="BN1613" s="28" t="n">
        <v>6.5</v>
      </c>
      <c r="BO1613" s="28" t="n">
        <v>6.7</v>
      </c>
      <c r="BP1613" s="28" t="n">
        <v>10.5</v>
      </c>
      <c r="BQ1613" s="28" t="n">
        <v>13.1</v>
      </c>
      <c r="BR1613" s="28" t="n">
        <v>15.1</v>
      </c>
      <c r="BS1613" s="38"/>
    </row>
    <row r="1614" customFormat="false" ht="12.8" hidden="false" customHeight="false" outlineLevel="0" collapsed="false">
      <c r="AA1614" s="0" t="n">
        <f aca="false">AA1613+1</f>
        <v>1909</v>
      </c>
      <c r="AB1614" s="29" t="n">
        <v>1909</v>
      </c>
      <c r="AC1614" s="28" t="n">
        <v>14.2</v>
      </c>
      <c r="AD1614" s="28" t="n">
        <v>13.2</v>
      </c>
      <c r="AE1614" s="28" t="n">
        <v>13.2</v>
      </c>
      <c r="AF1614" s="28" t="n">
        <v>9.4</v>
      </c>
      <c r="AG1614" s="28" t="n">
        <v>9.6</v>
      </c>
      <c r="AH1614" s="28" t="n">
        <v>7.3</v>
      </c>
      <c r="AI1614" s="28" t="n">
        <v>5.6</v>
      </c>
      <c r="AJ1614" s="28" t="n">
        <v>6.2</v>
      </c>
      <c r="AK1614" s="28" t="n">
        <v>7.6</v>
      </c>
      <c r="AL1614" s="28" t="n">
        <v>10</v>
      </c>
      <c r="AM1614" s="28" t="n">
        <v>11.4</v>
      </c>
      <c r="AN1614" s="21" t="n">
        <f aca="false">(AN1611+AN1612+AN1613+AN1615+AN1616+AN1617)/6</f>
        <v>12.6166666666667</v>
      </c>
      <c r="AO1614" s="15" t="n">
        <f aca="false">SUM(AC1614:AN1614)/12</f>
        <v>10.0263888888889</v>
      </c>
      <c r="BF1614" s="29" t="n">
        <v>1909</v>
      </c>
      <c r="BG1614" s="28" t="n">
        <v>14.2</v>
      </c>
      <c r="BH1614" s="28" t="n">
        <v>13.2</v>
      </c>
      <c r="BI1614" s="28" t="n">
        <v>13.2</v>
      </c>
      <c r="BJ1614" s="28" t="n">
        <v>9.4</v>
      </c>
      <c r="BK1614" s="28" t="n">
        <v>9.6</v>
      </c>
      <c r="BL1614" s="28" t="n">
        <v>7.3</v>
      </c>
      <c r="BM1614" s="28" t="n">
        <v>5.6</v>
      </c>
      <c r="BN1614" s="28" t="n">
        <v>6.2</v>
      </c>
      <c r="BO1614" s="28" t="n">
        <v>7.6</v>
      </c>
      <c r="BP1614" s="28" t="n">
        <v>10</v>
      </c>
      <c r="BQ1614" s="28" t="n">
        <v>11.4</v>
      </c>
      <c r="BR1614" s="38"/>
      <c r="BS1614" s="38"/>
    </row>
    <row r="1615" customFormat="false" ht="12.8" hidden="false" customHeight="false" outlineLevel="0" collapsed="false">
      <c r="AA1615" s="0" t="n">
        <f aca="false">AA1614+1</f>
        <v>1910</v>
      </c>
      <c r="AB1615" s="29" t="n">
        <v>1910</v>
      </c>
      <c r="AC1615" s="28" t="n">
        <v>16.5</v>
      </c>
      <c r="AD1615" s="28" t="n">
        <v>17.7</v>
      </c>
      <c r="AE1615" s="21" t="n">
        <f aca="false">(AE1612+AE1613+AE1614+AE1616+AE1617+AE1618)/6</f>
        <v>12.95</v>
      </c>
      <c r="AF1615" s="28" t="n">
        <v>11.4</v>
      </c>
      <c r="AG1615" s="28" t="n">
        <v>10.7</v>
      </c>
      <c r="AH1615" s="28" t="n">
        <v>8.1</v>
      </c>
      <c r="AI1615" s="28" t="n">
        <v>6.7</v>
      </c>
      <c r="AJ1615" s="28" t="n">
        <v>7.9</v>
      </c>
      <c r="AK1615" s="28" t="n">
        <v>9.1</v>
      </c>
      <c r="AL1615" s="28" t="n">
        <v>8.4</v>
      </c>
      <c r="AM1615" s="21" t="n">
        <f aca="false">(AM1613+AM1614+AM1616+AM1617)/6</f>
        <v>8.36666666666667</v>
      </c>
      <c r="AN1615" s="28" t="n">
        <v>10.9</v>
      </c>
      <c r="AO1615" s="15" t="n">
        <f aca="false">SUM(AC1615:AN1615)/12</f>
        <v>10.7263888888889</v>
      </c>
      <c r="BF1615" s="29" t="n">
        <v>1910</v>
      </c>
      <c r="BG1615" s="28" t="n">
        <v>16.5</v>
      </c>
      <c r="BH1615" s="28" t="n">
        <v>17.7</v>
      </c>
      <c r="BI1615" s="38"/>
      <c r="BJ1615" s="28" t="n">
        <v>11.4</v>
      </c>
      <c r="BK1615" s="28" t="n">
        <v>10.7</v>
      </c>
      <c r="BL1615" s="28" t="n">
        <v>8.1</v>
      </c>
      <c r="BM1615" s="28" t="n">
        <v>6.7</v>
      </c>
      <c r="BN1615" s="28" t="n">
        <v>7.9</v>
      </c>
      <c r="BO1615" s="28" t="n">
        <v>9.1</v>
      </c>
      <c r="BP1615" s="28" t="n">
        <v>8.4</v>
      </c>
      <c r="BQ1615" s="38"/>
      <c r="BR1615" s="28" t="n">
        <v>10.9</v>
      </c>
      <c r="BS1615" s="38"/>
    </row>
    <row r="1616" customFormat="false" ht="12.8" hidden="false" customHeight="false" outlineLevel="0" collapsed="false">
      <c r="AA1616" s="0" t="n">
        <f aca="false">AA1615+1</f>
        <v>1911</v>
      </c>
      <c r="AB1616" s="29" t="n">
        <v>1911</v>
      </c>
      <c r="AC1616" s="28" t="n">
        <v>15.7</v>
      </c>
      <c r="AD1616" s="28" t="n">
        <v>14.8</v>
      </c>
      <c r="AE1616" s="28" t="n">
        <v>13.6</v>
      </c>
      <c r="AF1616" s="28" t="n">
        <v>11.1</v>
      </c>
      <c r="AG1616" s="28" t="n">
        <v>9.8</v>
      </c>
      <c r="AH1616" s="28" t="n">
        <v>7.7</v>
      </c>
      <c r="AI1616" s="28" t="n">
        <v>6.8</v>
      </c>
      <c r="AJ1616" s="28" t="n">
        <v>8.6</v>
      </c>
      <c r="AK1616" s="28" t="n">
        <v>8.6</v>
      </c>
      <c r="AL1616" s="28" t="n">
        <v>9.6</v>
      </c>
      <c r="AM1616" s="28" t="n">
        <v>14.6</v>
      </c>
      <c r="AN1616" s="28" t="n">
        <v>12.6</v>
      </c>
      <c r="AO1616" s="28" t="n">
        <v>11.1</v>
      </c>
      <c r="BF1616" s="29" t="n">
        <v>1911</v>
      </c>
      <c r="BG1616" s="28" t="n">
        <v>15.7</v>
      </c>
      <c r="BH1616" s="28" t="n">
        <v>14.8</v>
      </c>
      <c r="BI1616" s="28" t="n">
        <v>13.6</v>
      </c>
      <c r="BJ1616" s="28" t="n">
        <v>11.1</v>
      </c>
      <c r="BK1616" s="28" t="n">
        <v>9.8</v>
      </c>
      <c r="BL1616" s="28" t="n">
        <v>7.7</v>
      </c>
      <c r="BM1616" s="28" t="n">
        <v>6.8</v>
      </c>
      <c r="BN1616" s="28" t="n">
        <v>8.6</v>
      </c>
      <c r="BO1616" s="28" t="n">
        <v>8.6</v>
      </c>
      <c r="BP1616" s="28" t="n">
        <v>9.6</v>
      </c>
      <c r="BQ1616" s="28" t="n">
        <v>14.6</v>
      </c>
      <c r="BR1616" s="28" t="n">
        <v>12.6</v>
      </c>
      <c r="BS1616" s="28" t="n">
        <v>11.1</v>
      </c>
    </row>
    <row r="1617" customFormat="false" ht="12.8" hidden="false" customHeight="false" outlineLevel="0" collapsed="false">
      <c r="AA1617" s="0" t="n">
        <f aca="false">AA1616+1</f>
        <v>1912</v>
      </c>
      <c r="AB1617" s="29" t="n">
        <v>1912</v>
      </c>
      <c r="AC1617" s="28" t="n">
        <v>14.7</v>
      </c>
      <c r="AD1617" s="28" t="n">
        <v>17.8</v>
      </c>
      <c r="AE1617" s="28" t="n">
        <v>15.4</v>
      </c>
      <c r="AF1617" s="28" t="n">
        <v>10.7</v>
      </c>
      <c r="AG1617" s="28" t="n">
        <v>10.9</v>
      </c>
      <c r="AH1617" s="28" t="n">
        <v>7.6</v>
      </c>
      <c r="AI1617" s="28" t="n">
        <v>6.6</v>
      </c>
      <c r="AJ1617" s="28" t="n">
        <v>7.9</v>
      </c>
      <c r="AK1617" s="28" t="n">
        <v>8.3</v>
      </c>
      <c r="AL1617" s="28" t="n">
        <v>10.2</v>
      </c>
      <c r="AM1617" s="28" t="n">
        <v>11.1</v>
      </c>
      <c r="AN1617" s="28" t="n">
        <v>13.7</v>
      </c>
      <c r="AO1617" s="28" t="n">
        <v>11.2</v>
      </c>
      <c r="BF1617" s="29" t="n">
        <v>1912</v>
      </c>
      <c r="BG1617" s="28" t="n">
        <v>14.7</v>
      </c>
      <c r="BH1617" s="28" t="n">
        <v>17.8</v>
      </c>
      <c r="BI1617" s="28" t="n">
        <v>15.4</v>
      </c>
      <c r="BJ1617" s="28" t="n">
        <v>10.7</v>
      </c>
      <c r="BK1617" s="28" t="n">
        <v>10.9</v>
      </c>
      <c r="BL1617" s="28" t="n">
        <v>7.6</v>
      </c>
      <c r="BM1617" s="28" t="n">
        <v>6.6</v>
      </c>
      <c r="BN1617" s="28" t="n">
        <v>7.9</v>
      </c>
      <c r="BO1617" s="28" t="n">
        <v>8.3</v>
      </c>
      <c r="BP1617" s="28" t="n">
        <v>10.2</v>
      </c>
      <c r="BQ1617" s="28" t="n">
        <v>11.1</v>
      </c>
      <c r="BR1617" s="28" t="n">
        <v>13.7</v>
      </c>
      <c r="BS1617" s="28" t="n">
        <v>11.2</v>
      </c>
    </row>
    <row r="1618" customFormat="false" ht="12.8" hidden="false" customHeight="false" outlineLevel="0" collapsed="false">
      <c r="AA1618" s="0" t="n">
        <f aca="false">AA1617+1</f>
        <v>1913</v>
      </c>
      <c r="AB1618" s="29" t="n">
        <v>1913</v>
      </c>
      <c r="AC1618" s="28" t="n">
        <v>13.4</v>
      </c>
      <c r="AD1618" s="28" t="n">
        <v>15.1</v>
      </c>
      <c r="AE1618" s="28" t="n">
        <v>13.2</v>
      </c>
      <c r="AF1618" s="28" t="n">
        <v>13.9</v>
      </c>
      <c r="AG1618" s="28" t="n">
        <v>8</v>
      </c>
      <c r="AH1618" s="28" t="n">
        <v>6.4</v>
      </c>
      <c r="AI1618" s="21" t="n">
        <f aca="false">(AI1615+AI1616+AI1617+AI1619+AI1620+AI1621)/6</f>
        <v>6.93333333333333</v>
      </c>
      <c r="AJ1618" s="28" t="n">
        <v>8.1</v>
      </c>
      <c r="AK1618" s="28" t="n">
        <v>7.9</v>
      </c>
      <c r="AL1618" s="28" t="n">
        <v>10.6</v>
      </c>
      <c r="AM1618" s="21" t="n">
        <f aca="false">(AM1616+AM1617+AM1619+AM1620)/6</f>
        <v>8.3</v>
      </c>
      <c r="AN1618" s="21" t="n">
        <f aca="false">(AN1616+AN1617+AN1619+AN1620)/6</f>
        <v>8.88333333333333</v>
      </c>
      <c r="AO1618" s="15" t="n">
        <f aca="false">SUM(AC1618:AN1618)/12</f>
        <v>10.0597222222222</v>
      </c>
      <c r="BF1618" s="29" t="n">
        <v>1913</v>
      </c>
      <c r="BG1618" s="28" t="n">
        <v>13.4</v>
      </c>
      <c r="BH1618" s="28" t="n">
        <v>15.1</v>
      </c>
      <c r="BI1618" s="28" t="n">
        <v>13.2</v>
      </c>
      <c r="BJ1618" s="28" t="n">
        <v>13.9</v>
      </c>
      <c r="BK1618" s="28" t="n">
        <v>8</v>
      </c>
      <c r="BL1618" s="28" t="n">
        <v>6.4</v>
      </c>
      <c r="BM1618" s="38"/>
      <c r="BN1618" s="28" t="n">
        <v>8.1</v>
      </c>
      <c r="BO1618" s="28" t="n">
        <v>7.9</v>
      </c>
      <c r="BP1618" s="28" t="n">
        <v>10.6</v>
      </c>
      <c r="BQ1618" s="38"/>
      <c r="BR1618" s="38"/>
      <c r="BS1618" s="38"/>
    </row>
    <row r="1619" customFormat="false" ht="12.8" hidden="false" customHeight="false" outlineLevel="0" collapsed="false">
      <c r="AA1619" s="0" t="n">
        <f aca="false">AA1618+1</f>
        <v>1914</v>
      </c>
      <c r="AB1619" s="29" t="n">
        <v>1914</v>
      </c>
      <c r="AC1619" s="21" t="n">
        <f aca="false">(AC1616+AC1617+AC1618+AC1620+AC1621+AC1622)/6</f>
        <v>13.8</v>
      </c>
      <c r="AD1619" s="28" t="n">
        <v>16.8</v>
      </c>
      <c r="AE1619" s="28" t="n">
        <v>16</v>
      </c>
      <c r="AF1619" s="28" t="n">
        <v>12.6</v>
      </c>
      <c r="AG1619" s="28" t="n">
        <v>10.2</v>
      </c>
      <c r="AH1619" s="28" t="n">
        <v>8.2</v>
      </c>
      <c r="AI1619" s="28" t="n">
        <v>6.8</v>
      </c>
      <c r="AJ1619" s="28" t="n">
        <v>9.7</v>
      </c>
      <c r="AK1619" s="28" t="n">
        <v>8.3</v>
      </c>
      <c r="AL1619" s="28" t="n">
        <v>14.1</v>
      </c>
      <c r="AM1619" s="28" t="n">
        <v>14.3</v>
      </c>
      <c r="AN1619" s="28" t="n">
        <v>15</v>
      </c>
      <c r="AO1619" s="15" t="n">
        <f aca="false">SUM(AC1619:AN1619)/12</f>
        <v>12.15</v>
      </c>
      <c r="BF1619" s="29" t="n">
        <v>1914</v>
      </c>
      <c r="BG1619" s="38"/>
      <c r="BH1619" s="28" t="n">
        <v>16.8</v>
      </c>
      <c r="BI1619" s="28" t="n">
        <v>16</v>
      </c>
      <c r="BJ1619" s="28" t="n">
        <v>12.6</v>
      </c>
      <c r="BK1619" s="28" t="n">
        <v>10.2</v>
      </c>
      <c r="BL1619" s="28" t="n">
        <v>8.2</v>
      </c>
      <c r="BM1619" s="28" t="n">
        <v>6.8</v>
      </c>
      <c r="BN1619" s="28" t="n">
        <v>9.7</v>
      </c>
      <c r="BO1619" s="28" t="n">
        <v>8.3</v>
      </c>
      <c r="BP1619" s="28" t="n">
        <v>14.1</v>
      </c>
      <c r="BQ1619" s="28" t="n">
        <v>14.3</v>
      </c>
      <c r="BR1619" s="28" t="n">
        <v>15</v>
      </c>
      <c r="BS1619" s="38"/>
    </row>
    <row r="1620" customFormat="false" ht="12.8" hidden="false" customHeight="false" outlineLevel="0" collapsed="false">
      <c r="AA1620" s="0" t="n">
        <f aca="false">AA1619+1</f>
        <v>1915</v>
      </c>
      <c r="AB1620" s="29" t="n">
        <v>1915</v>
      </c>
      <c r="AC1620" s="28" t="n">
        <v>14.7</v>
      </c>
      <c r="AD1620" s="28" t="n">
        <v>16.4</v>
      </c>
      <c r="AE1620" s="21" t="n">
        <f aca="false">(AE1617+AE1618+AE1619+AE1621+AE1622+AE1623)/6</f>
        <v>14.7166666666667</v>
      </c>
      <c r="AF1620" s="21" t="n">
        <f aca="false">(AF1617+AF1618+AF1619+AF1621+AF1622+AF1623)/6</f>
        <v>11.85</v>
      </c>
      <c r="AG1620" s="28" t="n">
        <v>9.3</v>
      </c>
      <c r="AH1620" s="28" t="n">
        <v>8.7</v>
      </c>
      <c r="AI1620" s="28" t="n">
        <v>7.6</v>
      </c>
      <c r="AJ1620" s="28" t="n">
        <v>7.4</v>
      </c>
      <c r="AK1620" s="28" t="n">
        <v>8.4</v>
      </c>
      <c r="AL1620" s="28" t="n">
        <v>9.2</v>
      </c>
      <c r="AM1620" s="28" t="n">
        <v>9.8</v>
      </c>
      <c r="AN1620" s="28" t="n">
        <v>12</v>
      </c>
      <c r="AO1620" s="15" t="n">
        <f aca="false">SUM(AC1620:AN1620)/12</f>
        <v>10.8388888888889</v>
      </c>
      <c r="BF1620" s="29" t="n">
        <v>1915</v>
      </c>
      <c r="BG1620" s="28" t="n">
        <v>14.7</v>
      </c>
      <c r="BH1620" s="28" t="n">
        <v>16.4</v>
      </c>
      <c r="BI1620" s="38"/>
      <c r="BJ1620" s="38"/>
      <c r="BK1620" s="28" t="n">
        <v>9.3</v>
      </c>
      <c r="BL1620" s="28" t="n">
        <v>8.7</v>
      </c>
      <c r="BM1620" s="28" t="n">
        <v>7.6</v>
      </c>
      <c r="BN1620" s="28" t="n">
        <v>7.4</v>
      </c>
      <c r="BO1620" s="28" t="n">
        <v>8.4</v>
      </c>
      <c r="BP1620" s="28" t="n">
        <v>9.2</v>
      </c>
      <c r="BQ1620" s="28" t="n">
        <v>9.8</v>
      </c>
      <c r="BR1620" s="28" t="n">
        <v>12</v>
      </c>
      <c r="BS1620" s="38"/>
    </row>
    <row r="1621" customFormat="false" ht="12.8" hidden="false" customHeight="false" outlineLevel="0" collapsed="false">
      <c r="AA1621" s="0" t="n">
        <f aca="false">AA1620+1</f>
        <v>1916</v>
      </c>
      <c r="AB1621" s="29" t="n">
        <v>1916</v>
      </c>
      <c r="AC1621" s="28" t="n">
        <v>10.4</v>
      </c>
      <c r="AD1621" s="28" t="n">
        <v>15.1</v>
      </c>
      <c r="AE1621" s="28" t="n">
        <v>13.9</v>
      </c>
      <c r="AF1621" s="28" t="n">
        <v>10.3</v>
      </c>
      <c r="AG1621" s="28" t="n">
        <v>10.4</v>
      </c>
      <c r="AH1621" s="28" t="n">
        <v>7.6</v>
      </c>
      <c r="AI1621" s="28" t="n">
        <v>7.1</v>
      </c>
      <c r="AJ1621" s="21" t="n">
        <f aca="false">(AJ1618+AJ1619+AJ1620+AJ1622+AJ1623+AJ1624)/6</f>
        <v>8.18333333333333</v>
      </c>
      <c r="AK1621" s="21" t="n">
        <f aca="false">(AK1618+AK1619+AK1620+AK1622+AK1623+AK1624)/6</f>
        <v>8.61666666666667</v>
      </c>
      <c r="AL1621" s="21" t="n">
        <f aca="false">(AL1618+AL1619+AL1620+AL1622+AL1623+AL1624)/6</f>
        <v>10.8166666666667</v>
      </c>
      <c r="AM1621" s="21" t="n">
        <f aca="false">(AM1618+AM1619+AM1620+AM1622+AM1623+AM1624)/6</f>
        <v>11.6333333333333</v>
      </c>
      <c r="AN1621" s="21" t="n">
        <f aca="false">(AN1619+AN1620+AN1622+AN1623)/6</f>
        <v>9.18333333333333</v>
      </c>
      <c r="AO1621" s="15" t="n">
        <f aca="false">SUM(AC1621:AN1621)/12</f>
        <v>10.2694444444444</v>
      </c>
      <c r="BF1621" s="29" t="n">
        <v>1916</v>
      </c>
      <c r="BG1621" s="28" t="n">
        <v>10.4</v>
      </c>
      <c r="BH1621" s="28" t="n">
        <v>15.1</v>
      </c>
      <c r="BI1621" s="28" t="n">
        <v>13.9</v>
      </c>
      <c r="BJ1621" s="28" t="n">
        <v>10.3</v>
      </c>
      <c r="BK1621" s="28" t="n">
        <v>10.4</v>
      </c>
      <c r="BL1621" s="28" t="n">
        <v>7.6</v>
      </c>
      <c r="BM1621" s="28" t="n">
        <v>7.1</v>
      </c>
      <c r="BN1621" s="38"/>
      <c r="BO1621" s="38"/>
      <c r="BP1621" s="38"/>
      <c r="BQ1621" s="38"/>
      <c r="BR1621" s="38"/>
      <c r="BS1621" s="38"/>
    </row>
    <row r="1622" customFormat="false" ht="12.8" hidden="false" customHeight="false" outlineLevel="0" collapsed="false">
      <c r="AA1622" s="0" t="n">
        <f aca="false">AA1621+1</f>
        <v>1917</v>
      </c>
      <c r="AB1622" s="29" t="n">
        <v>1917</v>
      </c>
      <c r="AC1622" s="28" t="n">
        <v>13.9</v>
      </c>
      <c r="AD1622" s="28" t="n">
        <v>13.8</v>
      </c>
      <c r="AE1622" s="28" t="n">
        <v>16.1</v>
      </c>
      <c r="AF1622" s="28" t="n">
        <v>12.3</v>
      </c>
      <c r="AG1622" s="28" t="n">
        <v>8.7</v>
      </c>
      <c r="AH1622" s="28" t="n">
        <v>7.5</v>
      </c>
      <c r="AI1622" s="28" t="n">
        <v>7.5</v>
      </c>
      <c r="AJ1622" s="28" t="n">
        <v>7.1</v>
      </c>
      <c r="AK1622" s="28" t="n">
        <v>7.7</v>
      </c>
      <c r="AL1622" s="28" t="n">
        <v>9.4</v>
      </c>
      <c r="AM1622" s="28" t="n">
        <v>11.3</v>
      </c>
      <c r="AN1622" s="28" t="n">
        <v>15.2</v>
      </c>
      <c r="AO1622" s="28" t="n">
        <v>10.9</v>
      </c>
      <c r="BF1622" s="29" t="n">
        <v>1917</v>
      </c>
      <c r="BG1622" s="28" t="n">
        <v>13.9</v>
      </c>
      <c r="BH1622" s="28" t="n">
        <v>13.8</v>
      </c>
      <c r="BI1622" s="28" t="n">
        <v>16.1</v>
      </c>
      <c r="BJ1622" s="28" t="n">
        <v>12.3</v>
      </c>
      <c r="BK1622" s="28" t="n">
        <v>8.7</v>
      </c>
      <c r="BL1622" s="28" t="n">
        <v>7.5</v>
      </c>
      <c r="BM1622" s="28" t="n">
        <v>7.5</v>
      </c>
      <c r="BN1622" s="28" t="n">
        <v>7.1</v>
      </c>
      <c r="BO1622" s="28" t="n">
        <v>7.7</v>
      </c>
      <c r="BP1622" s="28" t="n">
        <v>9.4</v>
      </c>
      <c r="BQ1622" s="28" t="n">
        <v>11.3</v>
      </c>
      <c r="BR1622" s="28" t="n">
        <v>15.2</v>
      </c>
      <c r="BS1622" s="28" t="n">
        <v>10.9</v>
      </c>
    </row>
    <row r="1623" customFormat="false" ht="12.8" hidden="false" customHeight="false" outlineLevel="0" collapsed="false">
      <c r="AA1623" s="0" t="n">
        <f aca="false">AA1622+1</f>
        <v>1918</v>
      </c>
      <c r="AB1623" s="29" t="n">
        <v>1918</v>
      </c>
      <c r="AC1623" s="28" t="n">
        <v>16.1</v>
      </c>
      <c r="AD1623" s="28" t="n">
        <v>14.9</v>
      </c>
      <c r="AE1623" s="28" t="n">
        <v>13.7</v>
      </c>
      <c r="AF1623" s="28" t="n">
        <v>11.3</v>
      </c>
      <c r="AG1623" s="28" t="n">
        <v>11.3</v>
      </c>
      <c r="AH1623" s="28" t="n">
        <v>8.2</v>
      </c>
      <c r="AI1623" s="28" t="n">
        <v>6.2</v>
      </c>
      <c r="AJ1623" s="28" t="n">
        <v>7.6</v>
      </c>
      <c r="AK1623" s="28" t="n">
        <v>8.7</v>
      </c>
      <c r="AL1623" s="28" t="n">
        <v>9.2</v>
      </c>
      <c r="AM1623" s="28" t="n">
        <v>11.5</v>
      </c>
      <c r="AN1623" s="28" t="n">
        <v>12.9</v>
      </c>
      <c r="AO1623" s="28" t="n">
        <v>11</v>
      </c>
      <c r="BF1623" s="29" t="n">
        <v>1918</v>
      </c>
      <c r="BG1623" s="28" t="n">
        <v>16.1</v>
      </c>
      <c r="BH1623" s="28" t="n">
        <v>14.9</v>
      </c>
      <c r="BI1623" s="28" t="n">
        <v>13.7</v>
      </c>
      <c r="BJ1623" s="28" t="n">
        <v>11.3</v>
      </c>
      <c r="BK1623" s="28" t="n">
        <v>11.3</v>
      </c>
      <c r="BL1623" s="28" t="n">
        <v>8.2</v>
      </c>
      <c r="BM1623" s="28" t="n">
        <v>6.2</v>
      </c>
      <c r="BN1623" s="28" t="n">
        <v>7.6</v>
      </c>
      <c r="BO1623" s="28" t="n">
        <v>8.7</v>
      </c>
      <c r="BP1623" s="28" t="n">
        <v>9.2</v>
      </c>
      <c r="BQ1623" s="28" t="n">
        <v>11.5</v>
      </c>
      <c r="BR1623" s="28" t="n">
        <v>12.9</v>
      </c>
      <c r="BS1623" s="28" t="n">
        <v>11</v>
      </c>
    </row>
    <row r="1624" customFormat="false" ht="12.8" hidden="false" customHeight="false" outlineLevel="0" collapsed="false">
      <c r="AA1624" s="0" t="n">
        <f aca="false">AA1623+1</f>
        <v>1919</v>
      </c>
      <c r="AB1624" s="29" t="n">
        <v>1919</v>
      </c>
      <c r="AC1624" s="28" t="n">
        <v>14.6</v>
      </c>
      <c r="AD1624" s="28" t="n">
        <v>16.9</v>
      </c>
      <c r="AE1624" s="28" t="n">
        <v>12.8</v>
      </c>
      <c r="AF1624" s="28" t="n">
        <v>13.8</v>
      </c>
      <c r="AG1624" s="28" t="n">
        <v>9.3</v>
      </c>
      <c r="AH1624" s="28" t="n">
        <v>7</v>
      </c>
      <c r="AI1624" s="28" t="n">
        <v>6</v>
      </c>
      <c r="AJ1624" s="28" t="n">
        <v>9.2</v>
      </c>
      <c r="AK1624" s="28" t="n">
        <v>10.7</v>
      </c>
      <c r="AL1624" s="28" t="n">
        <v>12.4</v>
      </c>
      <c r="AM1624" s="28" t="n">
        <v>14.6</v>
      </c>
      <c r="AN1624" s="28" t="n">
        <v>14.5</v>
      </c>
      <c r="AO1624" s="28" t="n">
        <v>11.8</v>
      </c>
      <c r="BF1624" s="29" t="n">
        <v>1919</v>
      </c>
      <c r="BG1624" s="28" t="n">
        <v>14.6</v>
      </c>
      <c r="BH1624" s="28" t="n">
        <v>16.9</v>
      </c>
      <c r="BI1624" s="28" t="n">
        <v>12.8</v>
      </c>
      <c r="BJ1624" s="28" t="n">
        <v>13.8</v>
      </c>
      <c r="BK1624" s="28" t="n">
        <v>9.3</v>
      </c>
      <c r="BL1624" s="28" t="n">
        <v>7</v>
      </c>
      <c r="BM1624" s="28" t="n">
        <v>6</v>
      </c>
      <c r="BN1624" s="28" t="n">
        <v>9.2</v>
      </c>
      <c r="BO1624" s="28" t="n">
        <v>10.7</v>
      </c>
      <c r="BP1624" s="28" t="n">
        <v>12.4</v>
      </c>
      <c r="BQ1624" s="28" t="n">
        <v>14.6</v>
      </c>
      <c r="BR1624" s="28" t="n">
        <v>14.5</v>
      </c>
      <c r="BS1624" s="28" t="n">
        <v>11.8</v>
      </c>
    </row>
    <row r="1625" customFormat="false" ht="12.8" hidden="false" customHeight="false" outlineLevel="0" collapsed="false">
      <c r="AA1625" s="0" t="n">
        <f aca="false">AA1624+1</f>
        <v>1920</v>
      </c>
      <c r="AB1625" s="29" t="n">
        <v>1920</v>
      </c>
      <c r="AC1625" s="28" t="n">
        <v>13.7</v>
      </c>
      <c r="AD1625" s="28" t="n">
        <v>15.1</v>
      </c>
      <c r="AE1625" s="28" t="n">
        <v>14.1</v>
      </c>
      <c r="AF1625" s="28" t="n">
        <v>11.6</v>
      </c>
      <c r="AG1625" s="28" t="n">
        <v>9.1</v>
      </c>
      <c r="AH1625" s="28" t="n">
        <v>7.6</v>
      </c>
      <c r="AI1625" s="28" t="n">
        <v>6.8</v>
      </c>
      <c r="AJ1625" s="28" t="n">
        <v>7.5</v>
      </c>
      <c r="AK1625" s="28" t="n">
        <v>8.7</v>
      </c>
      <c r="AL1625" s="28" t="n">
        <v>10.3</v>
      </c>
      <c r="AM1625" s="28" t="n">
        <v>11.9</v>
      </c>
      <c r="AN1625" s="28" t="n">
        <v>14.6</v>
      </c>
      <c r="AO1625" s="28" t="n">
        <v>10.9</v>
      </c>
      <c r="BF1625" s="29" t="n">
        <v>1920</v>
      </c>
      <c r="BG1625" s="28" t="n">
        <v>13.7</v>
      </c>
      <c r="BH1625" s="28" t="n">
        <v>15.1</v>
      </c>
      <c r="BI1625" s="28" t="n">
        <v>14.1</v>
      </c>
      <c r="BJ1625" s="28" t="n">
        <v>11.6</v>
      </c>
      <c r="BK1625" s="28" t="n">
        <v>9.1</v>
      </c>
      <c r="BL1625" s="28" t="n">
        <v>7.6</v>
      </c>
      <c r="BM1625" s="28" t="n">
        <v>6.8</v>
      </c>
      <c r="BN1625" s="28" t="n">
        <v>7.5</v>
      </c>
      <c r="BO1625" s="28" t="n">
        <v>8.7</v>
      </c>
      <c r="BP1625" s="28" t="n">
        <v>10.3</v>
      </c>
      <c r="BQ1625" s="28" t="n">
        <v>11.9</v>
      </c>
      <c r="BR1625" s="28" t="n">
        <v>14.6</v>
      </c>
      <c r="BS1625" s="28" t="n">
        <v>10.9</v>
      </c>
    </row>
    <row r="1626" customFormat="false" ht="12.8" hidden="false" customHeight="false" outlineLevel="0" collapsed="false">
      <c r="AA1626" s="0" t="n">
        <f aca="false">AA1625+1</f>
        <v>1921</v>
      </c>
      <c r="AB1626" s="29" t="n">
        <v>1921</v>
      </c>
      <c r="AC1626" s="28" t="n">
        <v>16.9</v>
      </c>
      <c r="AD1626" s="28" t="n">
        <v>16.6</v>
      </c>
      <c r="AE1626" s="28" t="n">
        <v>14.9</v>
      </c>
      <c r="AF1626" s="28" t="n">
        <v>12.5</v>
      </c>
      <c r="AG1626" s="28" t="n">
        <v>12.9</v>
      </c>
      <c r="AH1626" s="28" t="n">
        <v>8.8</v>
      </c>
      <c r="AI1626" s="28" t="n">
        <v>8.1</v>
      </c>
      <c r="AJ1626" s="28" t="n">
        <v>7.4</v>
      </c>
      <c r="AK1626" s="28" t="n">
        <v>9.6</v>
      </c>
      <c r="AL1626" s="28" t="n">
        <v>9.7</v>
      </c>
      <c r="AM1626" s="28" t="n">
        <v>13.2</v>
      </c>
      <c r="AN1626" s="28" t="n">
        <v>13.1</v>
      </c>
      <c r="AO1626" s="28" t="n">
        <v>12</v>
      </c>
      <c r="BF1626" s="29" t="n">
        <v>1921</v>
      </c>
      <c r="BG1626" s="28" t="n">
        <v>16.9</v>
      </c>
      <c r="BH1626" s="28" t="n">
        <v>16.6</v>
      </c>
      <c r="BI1626" s="28" t="n">
        <v>14.9</v>
      </c>
      <c r="BJ1626" s="28" t="n">
        <v>12.5</v>
      </c>
      <c r="BK1626" s="28" t="n">
        <v>12.9</v>
      </c>
      <c r="BL1626" s="28" t="n">
        <v>8.8</v>
      </c>
      <c r="BM1626" s="28" t="n">
        <v>8.1</v>
      </c>
      <c r="BN1626" s="28" t="n">
        <v>7.4</v>
      </c>
      <c r="BO1626" s="28" t="n">
        <v>9.6</v>
      </c>
      <c r="BP1626" s="28" t="n">
        <v>9.7</v>
      </c>
      <c r="BQ1626" s="28" t="n">
        <v>13.2</v>
      </c>
      <c r="BR1626" s="28" t="n">
        <v>13.1</v>
      </c>
      <c r="BS1626" s="28" t="n">
        <v>12</v>
      </c>
    </row>
    <row r="1627" customFormat="false" ht="12.8" hidden="false" customHeight="false" outlineLevel="0" collapsed="false">
      <c r="AA1627" s="0" t="n">
        <f aca="false">AA1626+1</f>
        <v>1922</v>
      </c>
      <c r="AB1627" s="29" t="n">
        <v>1922</v>
      </c>
      <c r="AC1627" s="28" t="n">
        <v>13.8</v>
      </c>
      <c r="AD1627" s="28" t="n">
        <v>16.6</v>
      </c>
      <c r="AE1627" s="28" t="n">
        <v>12.9</v>
      </c>
      <c r="AF1627" s="28" t="n">
        <v>12.6</v>
      </c>
      <c r="AG1627" s="28" t="n">
        <v>10</v>
      </c>
      <c r="AH1627" s="28" t="n">
        <v>7.3</v>
      </c>
      <c r="AI1627" s="28" t="n">
        <v>6.5</v>
      </c>
      <c r="AJ1627" s="28" t="n">
        <v>7.1</v>
      </c>
      <c r="AK1627" s="28" t="n">
        <v>7.9</v>
      </c>
      <c r="AL1627" s="28" t="n">
        <v>10.4</v>
      </c>
      <c r="AM1627" s="28" t="n">
        <v>13.4</v>
      </c>
      <c r="AN1627" s="28" t="n">
        <v>12.6</v>
      </c>
      <c r="AO1627" s="28" t="n">
        <v>10.9</v>
      </c>
      <c r="BF1627" s="29" t="n">
        <v>1922</v>
      </c>
      <c r="BG1627" s="28" t="n">
        <v>13.8</v>
      </c>
      <c r="BH1627" s="28" t="n">
        <v>16.6</v>
      </c>
      <c r="BI1627" s="28" t="n">
        <v>12.9</v>
      </c>
      <c r="BJ1627" s="28" t="n">
        <v>12.6</v>
      </c>
      <c r="BK1627" s="28" t="n">
        <v>10</v>
      </c>
      <c r="BL1627" s="28" t="n">
        <v>7.3</v>
      </c>
      <c r="BM1627" s="28" t="n">
        <v>6.5</v>
      </c>
      <c r="BN1627" s="28" t="n">
        <v>7.1</v>
      </c>
      <c r="BO1627" s="28" t="n">
        <v>7.9</v>
      </c>
      <c r="BP1627" s="28" t="n">
        <v>10.4</v>
      </c>
      <c r="BQ1627" s="28" t="n">
        <v>13.4</v>
      </c>
      <c r="BR1627" s="28" t="n">
        <v>12.6</v>
      </c>
      <c r="BS1627" s="28" t="n">
        <v>10.9</v>
      </c>
    </row>
    <row r="1628" customFormat="false" ht="12.8" hidden="false" customHeight="false" outlineLevel="0" collapsed="false">
      <c r="AA1628" s="0" t="n">
        <f aca="false">AA1627+1</f>
        <v>1923</v>
      </c>
      <c r="AB1628" s="29" t="n">
        <v>1923</v>
      </c>
      <c r="AC1628" s="28" t="n">
        <v>14.3</v>
      </c>
      <c r="AD1628" s="28" t="n">
        <v>16</v>
      </c>
      <c r="AE1628" s="28" t="n">
        <v>13.4</v>
      </c>
      <c r="AF1628" s="28" t="n">
        <v>14.6</v>
      </c>
      <c r="AG1628" s="28" t="n">
        <v>11.4</v>
      </c>
      <c r="AH1628" s="28" t="n">
        <v>8.2</v>
      </c>
      <c r="AI1628" s="28" t="n">
        <v>7.2</v>
      </c>
      <c r="AJ1628" s="28" t="n">
        <v>6.9</v>
      </c>
      <c r="AK1628" s="28" t="n">
        <v>7.6</v>
      </c>
      <c r="AL1628" s="28" t="n">
        <v>9.9</v>
      </c>
      <c r="AM1628" s="28" t="n">
        <v>9.5</v>
      </c>
      <c r="AN1628" s="21" t="n">
        <f aca="false">(AN1625+AN1626+AN1627+AN1629+AN1630+AN1631)/6</f>
        <v>12.8</v>
      </c>
      <c r="AO1628" s="15" t="n">
        <f aca="false">SUM(AC1628:AN1628)/12</f>
        <v>10.9833333333333</v>
      </c>
      <c r="BF1628" s="29" t="n">
        <v>1923</v>
      </c>
      <c r="BG1628" s="28" t="n">
        <v>14.3</v>
      </c>
      <c r="BH1628" s="28" t="n">
        <v>16</v>
      </c>
      <c r="BI1628" s="28" t="n">
        <v>13.4</v>
      </c>
      <c r="BJ1628" s="28" t="n">
        <v>14.6</v>
      </c>
      <c r="BK1628" s="28" t="n">
        <v>11.4</v>
      </c>
      <c r="BL1628" s="28" t="n">
        <v>8.2</v>
      </c>
      <c r="BM1628" s="28" t="n">
        <v>7.2</v>
      </c>
      <c r="BN1628" s="28" t="n">
        <v>6.9</v>
      </c>
      <c r="BO1628" s="28" t="n">
        <v>7.6</v>
      </c>
      <c r="BP1628" s="28" t="n">
        <v>9.9</v>
      </c>
      <c r="BQ1628" s="28" t="n">
        <v>9.5</v>
      </c>
      <c r="BR1628" s="38"/>
      <c r="BS1628" s="38"/>
    </row>
    <row r="1629" customFormat="false" ht="12.8" hidden="false" customHeight="false" outlineLevel="0" collapsed="false">
      <c r="AA1629" s="0" t="n">
        <f aca="false">AA1628+1</f>
        <v>1924</v>
      </c>
      <c r="AB1629" s="29" t="n">
        <v>1924</v>
      </c>
      <c r="AC1629" s="21" t="n">
        <f aca="false">(AC1626+AC1627+AC1628+AC1630+AC1631+AC1632)/6</f>
        <v>13.5833333333333</v>
      </c>
      <c r="AD1629" s="21" t="n">
        <f aca="false">(AD1626+AD1627+AD1628+AD1630+AD1631+AD1632)/6</f>
        <v>14.3166666666667</v>
      </c>
      <c r="AE1629" s="28" t="n">
        <v>13.6</v>
      </c>
      <c r="AF1629" s="28" t="n">
        <v>10</v>
      </c>
      <c r="AG1629" s="28" t="n">
        <v>9.8</v>
      </c>
      <c r="AH1629" s="21" t="n">
        <f aca="false">(AH1626+AH1627+AH1628+AH1630+AH1631+AH1632)/6</f>
        <v>6.95</v>
      </c>
      <c r="AI1629" s="28" t="n">
        <v>7.4</v>
      </c>
      <c r="AJ1629" s="28" t="n">
        <v>7.8</v>
      </c>
      <c r="AK1629" s="28" t="n">
        <v>8.2</v>
      </c>
      <c r="AL1629" s="28" t="n">
        <v>10.1</v>
      </c>
      <c r="AM1629" s="28" t="n">
        <v>11.7</v>
      </c>
      <c r="AN1629" s="28" t="n">
        <v>12.8</v>
      </c>
      <c r="AO1629" s="15" t="n">
        <f aca="false">SUM(AC1629:AN1629)/12</f>
        <v>10.5208333333333</v>
      </c>
      <c r="BF1629" s="29" t="n">
        <v>1924</v>
      </c>
      <c r="BG1629" s="38"/>
      <c r="BH1629" s="38"/>
      <c r="BI1629" s="28" t="n">
        <v>13.6</v>
      </c>
      <c r="BJ1629" s="28" t="n">
        <v>10</v>
      </c>
      <c r="BK1629" s="28" t="n">
        <v>9.8</v>
      </c>
      <c r="BL1629" s="38"/>
      <c r="BM1629" s="28" t="n">
        <v>7.4</v>
      </c>
      <c r="BN1629" s="28" t="n">
        <v>7.8</v>
      </c>
      <c r="BO1629" s="28" t="n">
        <v>8.2</v>
      </c>
      <c r="BP1629" s="28" t="n">
        <v>10.1</v>
      </c>
      <c r="BQ1629" s="28" t="n">
        <v>11.7</v>
      </c>
      <c r="BR1629" s="28" t="n">
        <v>12.8</v>
      </c>
      <c r="BS1629" s="38" t="s">
        <v>39</v>
      </c>
    </row>
    <row r="1630" customFormat="false" ht="12.8" hidden="false" customHeight="false" outlineLevel="0" collapsed="false">
      <c r="AA1630" s="0" t="n">
        <f aca="false">AA1629+1</f>
        <v>1925</v>
      </c>
      <c r="AB1630" s="29" t="n">
        <v>1925</v>
      </c>
      <c r="AC1630" s="28" t="n">
        <v>14.6</v>
      </c>
      <c r="AD1630" s="28" t="n">
        <v>14.5</v>
      </c>
      <c r="AE1630" s="28" t="n">
        <v>14.4</v>
      </c>
      <c r="AF1630" s="28" t="n">
        <v>12.7</v>
      </c>
      <c r="AG1630" s="28" t="n">
        <v>9.6</v>
      </c>
      <c r="AH1630" s="28" t="n">
        <v>8.2</v>
      </c>
      <c r="AI1630" s="28" t="n">
        <v>6.8</v>
      </c>
      <c r="AJ1630" s="28" t="n">
        <v>6.2</v>
      </c>
      <c r="AK1630" s="28" t="n">
        <v>7.9</v>
      </c>
      <c r="AL1630" s="28" t="n">
        <v>9.6</v>
      </c>
      <c r="AM1630" s="28" t="n">
        <v>12.1</v>
      </c>
      <c r="AN1630" s="28" t="n">
        <v>13.1</v>
      </c>
      <c r="AO1630" s="28" t="n">
        <v>10.8</v>
      </c>
      <c r="BF1630" s="29" t="n">
        <v>1925</v>
      </c>
      <c r="BG1630" s="28" t="n">
        <v>14.6</v>
      </c>
      <c r="BH1630" s="28" t="n">
        <v>14.5</v>
      </c>
      <c r="BI1630" s="28" t="n">
        <v>14.4</v>
      </c>
      <c r="BJ1630" s="28" t="n">
        <v>12.7</v>
      </c>
      <c r="BK1630" s="28" t="n">
        <v>9.6</v>
      </c>
      <c r="BL1630" s="28" t="n">
        <v>8.2</v>
      </c>
      <c r="BM1630" s="28" t="n">
        <v>6.8</v>
      </c>
      <c r="BN1630" s="28" t="n">
        <v>6.2</v>
      </c>
      <c r="BO1630" s="28" t="n">
        <v>7.9</v>
      </c>
      <c r="BP1630" s="28" t="n">
        <v>9.6</v>
      </c>
      <c r="BQ1630" s="28" t="n">
        <v>12.1</v>
      </c>
      <c r="BR1630" s="28" t="n">
        <v>13.1</v>
      </c>
      <c r="BS1630" s="28" t="n">
        <v>10.8</v>
      </c>
    </row>
    <row r="1631" customFormat="false" ht="12.8" hidden="false" customHeight="false" outlineLevel="0" collapsed="false">
      <c r="AA1631" s="0" t="n">
        <f aca="false">AA1630+1</f>
        <v>1926</v>
      </c>
      <c r="AB1631" s="13" t="n">
        <v>1926</v>
      </c>
      <c r="AC1631" s="14" t="n">
        <v>10.8</v>
      </c>
      <c r="AD1631" s="14" t="n">
        <v>11.3</v>
      </c>
      <c r="AE1631" s="14" t="n">
        <v>11</v>
      </c>
      <c r="AF1631" s="14" t="n">
        <v>9.2</v>
      </c>
      <c r="AG1631" s="14" t="n">
        <v>6.3</v>
      </c>
      <c r="AH1631" s="14" t="n">
        <v>5.3</v>
      </c>
      <c r="AI1631" s="14" t="n">
        <v>5.4</v>
      </c>
      <c r="AJ1631" s="14" t="n">
        <v>5.1</v>
      </c>
      <c r="AK1631" s="14" t="n">
        <v>6.2</v>
      </c>
      <c r="AL1631" s="14" t="n">
        <v>7.3</v>
      </c>
      <c r="AM1631" s="14" t="n">
        <v>8.7</v>
      </c>
      <c r="AN1631" s="14" t="n">
        <v>10.6</v>
      </c>
      <c r="AO1631" s="14" t="n">
        <v>8.1</v>
      </c>
    </row>
    <row r="1632" customFormat="false" ht="12.8" hidden="false" customHeight="false" outlineLevel="0" collapsed="false">
      <c r="AA1632" s="0" t="n">
        <f aca="false">AA1631+1</f>
        <v>1927</v>
      </c>
      <c r="AB1632" s="13" t="n">
        <v>1927</v>
      </c>
      <c r="AC1632" s="14" t="n">
        <v>11.1</v>
      </c>
      <c r="AD1632" s="14" t="n">
        <v>10.9</v>
      </c>
      <c r="AE1632" s="14" t="n">
        <v>9.4</v>
      </c>
      <c r="AF1632" s="14" t="n">
        <v>8.1</v>
      </c>
      <c r="AG1632" s="14" t="n">
        <v>6.7</v>
      </c>
      <c r="AH1632" s="14" t="n">
        <v>3.9</v>
      </c>
      <c r="AI1632" s="14" t="n">
        <v>4.7</v>
      </c>
      <c r="AJ1632" s="14" t="n">
        <v>5.6</v>
      </c>
      <c r="AK1632" s="14" t="n">
        <v>3.8</v>
      </c>
      <c r="AL1632" s="14" t="n">
        <v>6.5</v>
      </c>
      <c r="AM1632" s="14" t="n">
        <v>9.1</v>
      </c>
      <c r="AN1632" s="14" t="n">
        <v>11.6</v>
      </c>
      <c r="AO1632" s="14" t="n">
        <v>7.6</v>
      </c>
    </row>
    <row r="1633" customFormat="false" ht="12.8" hidden="false" customHeight="false" outlineLevel="0" collapsed="false">
      <c r="AA1633" s="0" t="n">
        <f aca="false">AA1632+1</f>
        <v>1928</v>
      </c>
      <c r="AB1633" s="13" t="n">
        <v>1928</v>
      </c>
      <c r="AC1633" s="14" t="n">
        <v>11.8</v>
      </c>
      <c r="AD1633" s="14" t="n">
        <v>11.3</v>
      </c>
      <c r="AE1633" s="14" t="n">
        <v>10.6</v>
      </c>
      <c r="AF1633" s="14" t="n">
        <v>9.2</v>
      </c>
      <c r="AG1633" s="14" t="n">
        <v>5.1</v>
      </c>
      <c r="AH1633" s="14" t="n">
        <v>5.7</v>
      </c>
      <c r="AI1633" s="14" t="n">
        <v>5.7</v>
      </c>
      <c r="AJ1633" s="14" t="n">
        <v>4.5</v>
      </c>
      <c r="AK1633" s="14" t="n">
        <v>6.9</v>
      </c>
      <c r="AL1633" s="14" t="n">
        <v>6.8</v>
      </c>
      <c r="AM1633" s="14" t="n">
        <v>8.4</v>
      </c>
      <c r="AN1633" s="14" t="n">
        <v>10.1</v>
      </c>
      <c r="AO1633" s="14" t="n">
        <v>8</v>
      </c>
    </row>
    <row r="1634" customFormat="false" ht="12.8" hidden="false" customHeight="false" outlineLevel="0" collapsed="false">
      <c r="AA1634" s="0" t="n">
        <f aca="false">AA1633+1</f>
        <v>1929</v>
      </c>
      <c r="AB1634" s="13" t="n">
        <v>1929</v>
      </c>
      <c r="AC1634" s="14" t="n">
        <v>11.2</v>
      </c>
      <c r="AD1634" s="14" t="n">
        <v>14.3</v>
      </c>
      <c r="AE1634" s="14" t="n">
        <v>10.3</v>
      </c>
      <c r="AF1634" s="14" t="n">
        <v>7.2</v>
      </c>
      <c r="AG1634" s="14" t="n">
        <v>6.7</v>
      </c>
      <c r="AH1634" s="14" t="n">
        <v>6.6</v>
      </c>
      <c r="AI1634" s="14" t="n">
        <v>4.3</v>
      </c>
      <c r="AJ1634" s="14" t="n">
        <v>3.7</v>
      </c>
      <c r="AK1634" s="14" t="n">
        <v>4.2</v>
      </c>
      <c r="AL1634" s="14" t="n">
        <v>6.9</v>
      </c>
      <c r="AM1634" s="14" t="n">
        <v>8.9</v>
      </c>
      <c r="AN1634" s="14" t="n">
        <v>10.6</v>
      </c>
      <c r="AO1634" s="14" t="n">
        <v>7.9</v>
      </c>
    </row>
    <row r="1635" customFormat="false" ht="12.8" hidden="false" customHeight="false" outlineLevel="0" collapsed="false">
      <c r="AA1635" s="0" t="n">
        <f aca="false">AA1634+1</f>
        <v>1930</v>
      </c>
      <c r="AB1635" s="13" t="n">
        <v>1930</v>
      </c>
      <c r="AC1635" s="14" t="n">
        <v>10.9</v>
      </c>
      <c r="AD1635" s="14" t="n">
        <v>13.9</v>
      </c>
      <c r="AE1635" s="14" t="n">
        <v>10.6</v>
      </c>
      <c r="AF1635" s="14" t="n">
        <v>7.9</v>
      </c>
      <c r="AG1635" s="14" t="n">
        <v>5.1</v>
      </c>
      <c r="AH1635" s="14" t="n">
        <v>3.6</v>
      </c>
      <c r="AI1635" s="14" t="n">
        <v>6.7</v>
      </c>
      <c r="AJ1635" s="14" t="n">
        <v>4.9</v>
      </c>
      <c r="AK1635" s="14" t="n">
        <v>6.4</v>
      </c>
      <c r="AL1635" s="14" t="n">
        <v>8.3</v>
      </c>
      <c r="AM1635" s="14" t="n">
        <v>9</v>
      </c>
      <c r="AN1635" s="14" t="n">
        <v>11.7</v>
      </c>
      <c r="AO1635" s="14" t="n">
        <v>8.2</v>
      </c>
    </row>
    <row r="1636" customFormat="false" ht="12.8" hidden="false" customHeight="false" outlineLevel="0" collapsed="false">
      <c r="AA1636" s="0" t="n">
        <f aca="false">AA1635+1</f>
        <v>1931</v>
      </c>
      <c r="AB1636" s="13" t="n">
        <v>1931</v>
      </c>
      <c r="AC1636" s="14" t="n">
        <v>10.8</v>
      </c>
      <c r="AD1636" s="14" t="n">
        <v>9.4</v>
      </c>
      <c r="AE1636" s="14" t="n">
        <v>9.3</v>
      </c>
      <c r="AF1636" s="14" t="n">
        <v>6.3</v>
      </c>
      <c r="AG1636" s="14" t="n">
        <v>8.8</v>
      </c>
      <c r="AH1636" s="14" t="n">
        <v>5.3</v>
      </c>
      <c r="AI1636" s="14" t="n">
        <v>5.3</v>
      </c>
      <c r="AJ1636" s="14" t="n">
        <v>5</v>
      </c>
      <c r="AK1636" s="14" t="n">
        <v>6.7</v>
      </c>
      <c r="AL1636" s="14" t="n">
        <v>6.5</v>
      </c>
      <c r="AM1636" s="14" t="n">
        <v>8.7</v>
      </c>
      <c r="AN1636" s="14" t="n">
        <v>10.7</v>
      </c>
      <c r="AO1636" s="14" t="n">
        <v>7.7</v>
      </c>
    </row>
    <row r="1637" customFormat="false" ht="12.8" hidden="false" customHeight="false" outlineLevel="0" collapsed="false">
      <c r="AA1637" s="0" t="n">
        <f aca="false">AA1636+1</f>
        <v>1932</v>
      </c>
      <c r="AB1637" s="13" t="n">
        <v>1932</v>
      </c>
      <c r="AC1637" s="14" t="n">
        <v>12.7</v>
      </c>
      <c r="AD1637" s="14" t="n">
        <v>10.7</v>
      </c>
      <c r="AE1637" s="14" t="n">
        <v>10.2</v>
      </c>
      <c r="AF1637" s="14" t="n">
        <v>10</v>
      </c>
      <c r="AG1637" s="14" t="n">
        <v>7.3</v>
      </c>
      <c r="AH1637" s="14" t="n">
        <v>5.3</v>
      </c>
      <c r="AI1637" s="14" t="n">
        <v>4.8</v>
      </c>
      <c r="AJ1637" s="14" t="n">
        <v>5.2</v>
      </c>
      <c r="AK1637" s="14" t="n">
        <v>6.9</v>
      </c>
      <c r="AL1637" s="14" t="n">
        <v>6</v>
      </c>
      <c r="AM1637" s="14" t="n">
        <v>9</v>
      </c>
      <c r="AN1637" s="14" t="n">
        <v>9.2</v>
      </c>
      <c r="AO1637" s="14" t="n">
        <v>8.1</v>
      </c>
    </row>
    <row r="1638" customFormat="false" ht="12.8" hidden="false" customHeight="false" outlineLevel="0" collapsed="false">
      <c r="AA1638" s="0" t="n">
        <f aca="false">AA1637+1</f>
        <v>1933</v>
      </c>
      <c r="AB1638" s="13" t="n">
        <v>1933</v>
      </c>
      <c r="AC1638" s="14" t="n">
        <v>12</v>
      </c>
      <c r="AD1638" s="14" t="n">
        <v>11.1</v>
      </c>
      <c r="AE1638" s="14" t="n">
        <v>10.4</v>
      </c>
      <c r="AF1638" s="14" t="n">
        <v>7.7</v>
      </c>
      <c r="AG1638" s="14" t="n">
        <v>6.7</v>
      </c>
      <c r="AH1638" s="14" t="n">
        <v>5.2</v>
      </c>
      <c r="AI1638" s="14" t="n">
        <v>2.7</v>
      </c>
      <c r="AJ1638" s="14" t="n">
        <v>4.3</v>
      </c>
      <c r="AK1638" s="14" t="n">
        <v>5.4</v>
      </c>
      <c r="AL1638" s="14" t="n">
        <v>7</v>
      </c>
      <c r="AM1638" s="14" t="n">
        <v>8.7</v>
      </c>
      <c r="AN1638" s="14" t="n">
        <v>10.1</v>
      </c>
      <c r="AO1638" s="14" t="n">
        <v>7.6</v>
      </c>
    </row>
    <row r="1639" customFormat="false" ht="12.8" hidden="false" customHeight="false" outlineLevel="0" collapsed="false">
      <c r="AA1639" s="0" t="n">
        <f aca="false">AA1638+1</f>
        <v>1934</v>
      </c>
      <c r="AB1639" s="13" t="n">
        <v>1934</v>
      </c>
      <c r="AC1639" s="14" t="n">
        <v>11.9</v>
      </c>
      <c r="AD1639" s="14" t="n">
        <v>11.8</v>
      </c>
      <c r="AE1639" s="14" t="n">
        <v>12.9</v>
      </c>
      <c r="AF1639" s="14" t="n">
        <v>8.1</v>
      </c>
      <c r="AG1639" s="14" t="n">
        <v>4.3</v>
      </c>
      <c r="AH1639" s="14" t="n">
        <v>4.2</v>
      </c>
      <c r="AI1639" s="14" t="n">
        <v>4.4</v>
      </c>
      <c r="AJ1639" s="14" t="n">
        <v>4.7</v>
      </c>
      <c r="AK1639" s="14" t="n">
        <v>5.3</v>
      </c>
      <c r="AL1639" s="14" t="n">
        <v>7.1</v>
      </c>
      <c r="AM1639" s="14" t="n">
        <v>8.6</v>
      </c>
      <c r="AN1639" s="14" t="n">
        <v>9.8</v>
      </c>
      <c r="AO1639" s="14" t="n">
        <v>7.8</v>
      </c>
    </row>
    <row r="1640" customFormat="false" ht="12.8" hidden="false" customHeight="false" outlineLevel="0" collapsed="false">
      <c r="AA1640" s="0" t="n">
        <f aca="false">AA1639+1</f>
        <v>1935</v>
      </c>
      <c r="AB1640" s="13" t="n">
        <v>1935</v>
      </c>
      <c r="AC1640" s="14" t="n">
        <v>10.6</v>
      </c>
      <c r="AD1640" s="14" t="n">
        <v>11.4</v>
      </c>
      <c r="AE1640" s="14" t="n">
        <v>10.9</v>
      </c>
      <c r="AF1640" s="14" t="n">
        <v>9.9</v>
      </c>
      <c r="AG1640" s="14" t="n">
        <v>6.3</v>
      </c>
      <c r="AH1640" s="14" t="n">
        <v>5.1</v>
      </c>
      <c r="AI1640" s="14" t="n">
        <v>3.8</v>
      </c>
      <c r="AJ1640" s="14" t="n">
        <v>4.6</v>
      </c>
      <c r="AK1640" s="14" t="n">
        <v>5.2</v>
      </c>
      <c r="AL1640" s="14" t="n">
        <v>7.6</v>
      </c>
      <c r="AM1640" s="14" t="n">
        <v>7.8</v>
      </c>
      <c r="AN1640" s="14" t="n">
        <v>9.9</v>
      </c>
      <c r="AO1640" s="14" t="n">
        <v>7.8</v>
      </c>
    </row>
    <row r="1641" customFormat="false" ht="12.8" hidden="false" customHeight="false" outlineLevel="0" collapsed="false">
      <c r="AA1641" s="0" t="n">
        <f aca="false">AA1640+1</f>
        <v>1936</v>
      </c>
      <c r="AB1641" s="13" t="n">
        <v>1936</v>
      </c>
      <c r="AC1641" s="14" t="n">
        <v>12.7</v>
      </c>
      <c r="AD1641" s="14" t="n">
        <v>11.1</v>
      </c>
      <c r="AE1641" s="14" t="n">
        <v>10.7</v>
      </c>
      <c r="AF1641" s="14" t="n">
        <v>7.2</v>
      </c>
      <c r="AG1641" s="14" t="n">
        <v>5.4</v>
      </c>
      <c r="AH1641" s="14" t="n">
        <v>4.5</v>
      </c>
      <c r="AI1641" s="14" t="n">
        <v>4.9</v>
      </c>
      <c r="AJ1641" s="14" t="n">
        <v>6.4</v>
      </c>
      <c r="AK1641" s="14" t="n">
        <v>5</v>
      </c>
      <c r="AL1641" s="14" t="n">
        <v>7.3</v>
      </c>
      <c r="AM1641" s="14" t="n">
        <v>7.6</v>
      </c>
      <c r="AN1641" s="14" t="n">
        <v>11.1</v>
      </c>
      <c r="AO1641" s="14" t="n">
        <v>7.8</v>
      </c>
    </row>
    <row r="1642" customFormat="false" ht="12.8" hidden="false" customHeight="false" outlineLevel="0" collapsed="false">
      <c r="AA1642" s="0" t="n">
        <f aca="false">AA1641+1</f>
        <v>1937</v>
      </c>
      <c r="AB1642" s="13" t="n">
        <v>1937</v>
      </c>
      <c r="AC1642" s="14" t="n">
        <v>10.3</v>
      </c>
      <c r="AD1642" s="14" t="n">
        <v>13</v>
      </c>
      <c r="AE1642" s="14" t="n">
        <v>10.8</v>
      </c>
      <c r="AF1642" s="14" t="n">
        <v>8.1</v>
      </c>
      <c r="AG1642" s="14" t="n">
        <v>8.7</v>
      </c>
      <c r="AH1642" s="14" t="n">
        <v>3.3</v>
      </c>
      <c r="AI1642" s="14" t="n">
        <v>3.1</v>
      </c>
      <c r="AJ1642" s="14" t="n">
        <v>5.4</v>
      </c>
      <c r="AK1642" s="14" t="n">
        <v>6.1</v>
      </c>
      <c r="AL1642" s="14" t="n">
        <v>7.6</v>
      </c>
      <c r="AM1642" s="14" t="n">
        <v>9.3</v>
      </c>
      <c r="AN1642" s="14" t="n">
        <v>11.3</v>
      </c>
      <c r="AO1642" s="14" t="n">
        <v>8.1</v>
      </c>
    </row>
    <row r="1643" customFormat="false" ht="12.8" hidden="false" customHeight="false" outlineLevel="0" collapsed="false">
      <c r="AA1643" s="0" t="n">
        <f aca="false">AA1642+1</f>
        <v>1938</v>
      </c>
      <c r="AB1643" s="13" t="n">
        <v>1938</v>
      </c>
      <c r="AC1643" s="14" t="n">
        <v>11.7</v>
      </c>
      <c r="AD1643" s="14" t="n">
        <v>11.6</v>
      </c>
      <c r="AE1643" s="14" t="n">
        <v>12.2</v>
      </c>
      <c r="AF1643" s="14" t="n">
        <v>9.7</v>
      </c>
      <c r="AG1643" s="14" t="n">
        <v>6.4</v>
      </c>
      <c r="AH1643" s="14" t="n">
        <v>4.4</v>
      </c>
      <c r="AI1643" s="14" t="n">
        <v>3.6</v>
      </c>
      <c r="AJ1643" s="14" t="n">
        <v>4.4</v>
      </c>
      <c r="AK1643" s="14" t="n">
        <v>5.3</v>
      </c>
      <c r="AL1643" s="14" t="n">
        <v>6.6</v>
      </c>
      <c r="AM1643" s="14" t="n">
        <v>9.2</v>
      </c>
      <c r="AN1643" s="14" t="n">
        <v>10.8</v>
      </c>
      <c r="AO1643" s="14" t="n">
        <v>8</v>
      </c>
    </row>
    <row r="1644" customFormat="false" ht="12.8" hidden="false" customHeight="false" outlineLevel="0" collapsed="false">
      <c r="AA1644" s="0" t="n">
        <f aca="false">AA1643+1</f>
        <v>1939</v>
      </c>
      <c r="AB1644" s="13" t="n">
        <v>1939</v>
      </c>
      <c r="AC1644" s="14" t="n">
        <v>14</v>
      </c>
      <c r="AD1644" s="14" t="n">
        <v>11.9</v>
      </c>
      <c r="AE1644" s="14" t="n">
        <v>10.1</v>
      </c>
      <c r="AF1644" s="14" t="n">
        <v>9.4</v>
      </c>
      <c r="AG1644" s="14" t="n">
        <v>7.7</v>
      </c>
      <c r="AH1644" s="14" t="n">
        <v>6.6</v>
      </c>
      <c r="AI1644" s="14" t="n">
        <v>4.1</v>
      </c>
      <c r="AJ1644" s="14" t="n">
        <v>5.1</v>
      </c>
      <c r="AK1644" s="14" t="n">
        <v>6.1</v>
      </c>
      <c r="AL1644" s="14" t="n">
        <v>5.3</v>
      </c>
      <c r="AM1644" s="14" t="n">
        <v>9.5</v>
      </c>
      <c r="AN1644" s="14" t="n">
        <v>8.4</v>
      </c>
      <c r="AO1644" s="14" t="n">
        <v>8.2</v>
      </c>
    </row>
    <row r="1645" customFormat="false" ht="12.8" hidden="false" customHeight="false" outlineLevel="0" collapsed="false">
      <c r="AA1645" s="0" t="n">
        <f aca="false">AA1644+1</f>
        <v>1940</v>
      </c>
      <c r="AB1645" s="13" t="n">
        <v>1940</v>
      </c>
      <c r="AC1645" s="14" t="n">
        <v>11.7</v>
      </c>
      <c r="AD1645" s="14" t="n">
        <v>9.5</v>
      </c>
      <c r="AE1645" s="14" t="n">
        <v>11.4</v>
      </c>
      <c r="AF1645" s="14" t="n">
        <v>8.1</v>
      </c>
      <c r="AG1645" s="14" t="n">
        <v>4.7</v>
      </c>
      <c r="AH1645" s="14" t="n">
        <v>3.3</v>
      </c>
      <c r="AI1645" s="14" t="n">
        <v>5.1</v>
      </c>
      <c r="AJ1645" s="14" t="n">
        <v>3.2</v>
      </c>
      <c r="AK1645" s="14" t="n">
        <v>4.4</v>
      </c>
      <c r="AL1645" s="14" t="n">
        <v>7.3</v>
      </c>
      <c r="AM1645" s="14" t="n">
        <v>7.7</v>
      </c>
      <c r="AN1645" s="14" t="n">
        <v>10.6</v>
      </c>
      <c r="AO1645" s="14" t="n">
        <v>7.2</v>
      </c>
    </row>
    <row r="1646" customFormat="false" ht="12.8" hidden="false" customHeight="false" outlineLevel="0" collapsed="false">
      <c r="AA1646" s="0" t="n">
        <f aca="false">AA1645+1</f>
        <v>1941</v>
      </c>
      <c r="AB1646" s="13" t="n">
        <v>1941</v>
      </c>
      <c r="AC1646" s="14" t="n">
        <v>10.6</v>
      </c>
      <c r="AD1646" s="14" t="n">
        <v>10.4</v>
      </c>
      <c r="AE1646" s="14" t="n">
        <v>10.1</v>
      </c>
      <c r="AF1646" s="14" t="n">
        <v>9.6</v>
      </c>
      <c r="AG1646" s="14" t="n">
        <v>5.4</v>
      </c>
      <c r="AH1646" s="14" t="n">
        <v>5.7</v>
      </c>
      <c r="AI1646" s="14" t="n">
        <v>6</v>
      </c>
      <c r="AJ1646" s="14" t="n">
        <v>4</v>
      </c>
      <c r="AK1646" s="14" t="n">
        <v>5.6</v>
      </c>
      <c r="AL1646" s="14" t="n">
        <v>6.2</v>
      </c>
      <c r="AM1646" s="14" t="n">
        <v>9.9</v>
      </c>
      <c r="AN1646" s="14" t="n">
        <v>11.3</v>
      </c>
      <c r="AO1646" s="14" t="n">
        <v>7.9</v>
      </c>
    </row>
    <row r="1647" customFormat="false" ht="12.8" hidden="false" customHeight="false" outlineLevel="0" collapsed="false">
      <c r="AA1647" s="0" t="n">
        <f aca="false">AA1646+1</f>
        <v>1942</v>
      </c>
      <c r="AB1647" s="13" t="n">
        <v>1942</v>
      </c>
      <c r="AC1647" s="14" t="n">
        <v>11.7</v>
      </c>
      <c r="AD1647" s="14" t="n">
        <v>10.8</v>
      </c>
      <c r="AE1647" s="14" t="n">
        <v>10.8</v>
      </c>
      <c r="AF1647" s="14" t="n">
        <v>8.6</v>
      </c>
      <c r="AG1647" s="14" t="n">
        <v>9.5</v>
      </c>
      <c r="AH1647" s="14" t="n">
        <v>6.9</v>
      </c>
      <c r="AI1647" s="14" t="n">
        <v>4.6</v>
      </c>
      <c r="AJ1647" s="14" t="n">
        <v>6</v>
      </c>
      <c r="AK1647" s="14" t="n">
        <v>6.6</v>
      </c>
      <c r="AL1647" s="14" t="n">
        <v>7.2</v>
      </c>
      <c r="AM1647" s="14" t="n">
        <v>8.8</v>
      </c>
      <c r="AN1647" s="14" t="n">
        <v>11.2</v>
      </c>
      <c r="AO1647" s="14" t="n">
        <v>8.6</v>
      </c>
    </row>
    <row r="1648" customFormat="false" ht="12.8" hidden="false" customHeight="false" outlineLevel="0" collapsed="false">
      <c r="AA1648" s="0" t="n">
        <f aca="false">AA1647+1</f>
        <v>1943</v>
      </c>
      <c r="AB1648" s="13" t="n">
        <v>1943</v>
      </c>
      <c r="AC1648" s="14" t="n">
        <v>11.6</v>
      </c>
      <c r="AD1648" s="14" t="n">
        <v>11.7</v>
      </c>
      <c r="AE1648" s="14" t="n">
        <v>10.3</v>
      </c>
      <c r="AF1648" s="14" t="n">
        <v>8.8</v>
      </c>
      <c r="AG1648" s="14" t="n">
        <v>4.3</v>
      </c>
      <c r="AH1648" s="14" t="n">
        <v>4.9</v>
      </c>
      <c r="AI1648" s="14" t="n">
        <v>4.9</v>
      </c>
      <c r="AJ1648" s="14" t="n">
        <v>3.1</v>
      </c>
      <c r="AK1648" s="14" t="n">
        <v>5.1</v>
      </c>
      <c r="AL1648" s="14" t="n">
        <v>5.5</v>
      </c>
      <c r="AM1648" s="14" t="n">
        <v>7.4</v>
      </c>
      <c r="AN1648" s="14" t="n">
        <v>9.2</v>
      </c>
      <c r="AO1648" s="14" t="n">
        <v>7.2</v>
      </c>
    </row>
    <row r="1649" customFormat="false" ht="12.8" hidden="false" customHeight="false" outlineLevel="0" collapsed="false">
      <c r="AA1649" s="0" t="n">
        <f aca="false">AA1648+1</f>
        <v>1944</v>
      </c>
      <c r="AB1649" s="13" t="n">
        <v>1944</v>
      </c>
      <c r="AC1649" s="14" t="n">
        <v>10.5</v>
      </c>
      <c r="AD1649" s="14" t="n">
        <v>10.5</v>
      </c>
      <c r="AE1649" s="14" t="n">
        <v>9.9</v>
      </c>
      <c r="AF1649" s="14" t="n">
        <v>8.1</v>
      </c>
      <c r="AG1649" s="14" t="n">
        <v>5.6</v>
      </c>
      <c r="AH1649" s="14" t="n">
        <v>2.9</v>
      </c>
      <c r="AI1649" s="14" t="n">
        <v>4.3</v>
      </c>
      <c r="AJ1649" s="14" t="n">
        <v>2.9</v>
      </c>
      <c r="AK1649" s="14" t="n">
        <v>6.3</v>
      </c>
      <c r="AL1649" s="14" t="n">
        <v>6.7</v>
      </c>
      <c r="AM1649" s="14" t="n">
        <v>9.8</v>
      </c>
      <c r="AN1649" s="14" t="n">
        <v>10.4</v>
      </c>
      <c r="AO1649" s="14" t="n">
        <v>7.3</v>
      </c>
    </row>
    <row r="1650" customFormat="false" ht="12.8" hidden="false" customHeight="false" outlineLevel="0" collapsed="false">
      <c r="AA1650" s="0" t="n">
        <f aca="false">AA1649+1</f>
        <v>1945</v>
      </c>
      <c r="AB1650" s="13" t="n">
        <v>1945</v>
      </c>
      <c r="AC1650" s="14" t="n">
        <v>11.1</v>
      </c>
      <c r="AD1650" s="14" t="n">
        <v>11.6</v>
      </c>
      <c r="AE1650" s="14" t="n">
        <v>8.1</v>
      </c>
      <c r="AF1650" s="14" t="n">
        <v>6.6</v>
      </c>
      <c r="AG1650" s="14" t="n">
        <v>6.1</v>
      </c>
      <c r="AH1650" s="14" t="n">
        <v>5.4</v>
      </c>
      <c r="AI1650" s="14" t="n">
        <v>2.1</v>
      </c>
      <c r="AJ1650" s="14" t="n">
        <v>6.8</v>
      </c>
      <c r="AK1650" s="14" t="n">
        <v>6.4</v>
      </c>
      <c r="AL1650" s="14" t="n">
        <v>7.8</v>
      </c>
      <c r="AM1650" s="14" t="n">
        <v>9.1</v>
      </c>
      <c r="AN1650" s="14" t="n">
        <v>11.1</v>
      </c>
      <c r="AO1650" s="14" t="n">
        <v>7.7</v>
      </c>
    </row>
    <row r="1651" customFormat="false" ht="12.8" hidden="false" customHeight="false" outlineLevel="0" collapsed="false">
      <c r="AA1651" s="0" t="n">
        <f aca="false">AA1650+1</f>
        <v>1946</v>
      </c>
      <c r="AB1651" s="13" t="n">
        <v>1946</v>
      </c>
      <c r="AC1651" s="14" t="n">
        <v>12.1</v>
      </c>
      <c r="AD1651" s="14" t="n">
        <v>12.2</v>
      </c>
      <c r="AE1651" s="14" t="n">
        <v>9.9</v>
      </c>
      <c r="AF1651" s="14" t="n">
        <v>6.7</v>
      </c>
      <c r="AG1651" s="14" t="n">
        <v>5.3</v>
      </c>
      <c r="AH1651" s="14" t="n">
        <v>4.4</v>
      </c>
      <c r="AI1651" s="14" t="n">
        <v>6.2</v>
      </c>
      <c r="AJ1651" s="14" t="n">
        <v>5.1</v>
      </c>
      <c r="AK1651" s="14" t="n">
        <v>4.4</v>
      </c>
      <c r="AL1651" s="14" t="n">
        <v>4.7</v>
      </c>
      <c r="AM1651" s="14" t="n">
        <v>8.1</v>
      </c>
      <c r="AN1651" s="14" t="n">
        <v>11.3</v>
      </c>
      <c r="AO1651" s="14" t="n">
        <v>7.5</v>
      </c>
    </row>
    <row r="1652" customFormat="false" ht="12.8" hidden="false" customHeight="false" outlineLevel="0" collapsed="false">
      <c r="AA1652" s="0" t="n">
        <f aca="false">AA1651+1</f>
        <v>1947</v>
      </c>
      <c r="AB1652" s="13" t="n">
        <v>1947</v>
      </c>
      <c r="AC1652" s="14" t="n">
        <v>11.3</v>
      </c>
      <c r="AD1652" s="14" t="n">
        <v>14.7</v>
      </c>
      <c r="AE1652" s="14" t="n">
        <v>10.2</v>
      </c>
      <c r="AF1652" s="14" t="n">
        <v>8.1</v>
      </c>
      <c r="AG1652" s="14" t="n">
        <v>6.2</v>
      </c>
      <c r="AH1652" s="14" t="n">
        <v>5.9</v>
      </c>
      <c r="AI1652" s="14" t="n">
        <v>4.9</v>
      </c>
      <c r="AJ1652" s="14" t="n">
        <v>4.3</v>
      </c>
      <c r="AK1652" s="14" t="n">
        <v>5.6</v>
      </c>
      <c r="AL1652" s="14" t="n">
        <v>7.7</v>
      </c>
      <c r="AM1652" s="14" t="n">
        <v>7.5</v>
      </c>
      <c r="AN1652" s="14" t="n">
        <v>10.3</v>
      </c>
      <c r="AO1652" s="14" t="n">
        <v>8.1</v>
      </c>
    </row>
    <row r="1653" customFormat="false" ht="12.8" hidden="false" customHeight="false" outlineLevel="0" collapsed="false">
      <c r="AA1653" s="0" t="n">
        <f aca="false">AA1652+1</f>
        <v>1948</v>
      </c>
      <c r="AB1653" s="13" t="n">
        <v>1948</v>
      </c>
      <c r="AC1653" s="14" t="n">
        <v>10.4</v>
      </c>
      <c r="AD1653" s="14" t="n">
        <v>12.1</v>
      </c>
      <c r="AE1653" s="14" t="n">
        <v>8.6</v>
      </c>
      <c r="AF1653" s="14" t="n">
        <v>9</v>
      </c>
      <c r="AG1653" s="14" t="n">
        <v>6.7</v>
      </c>
      <c r="AH1653" s="14" t="n">
        <v>4.4</v>
      </c>
      <c r="AI1653" s="14" t="n">
        <v>4.6</v>
      </c>
      <c r="AJ1653" s="14" t="n">
        <v>5.5</v>
      </c>
      <c r="AK1653" s="14" t="n">
        <v>5.8</v>
      </c>
      <c r="AL1653" s="14" t="n">
        <v>6.2</v>
      </c>
      <c r="AM1653" s="14" t="n">
        <v>8.3</v>
      </c>
      <c r="AN1653" s="14" t="n">
        <v>9.9</v>
      </c>
      <c r="AO1653" s="14" t="n">
        <v>7.6</v>
      </c>
    </row>
    <row r="1654" customFormat="false" ht="12.8" hidden="false" customHeight="false" outlineLevel="0" collapsed="false">
      <c r="AA1654" s="0" t="n">
        <f aca="false">AA1653+1</f>
        <v>1949</v>
      </c>
      <c r="AB1654" s="13" t="n">
        <v>1949</v>
      </c>
      <c r="AC1654" s="14" t="n">
        <v>10.8</v>
      </c>
      <c r="AD1654" s="14" t="n">
        <v>10.6</v>
      </c>
      <c r="AE1654" s="14" t="n">
        <v>9.5</v>
      </c>
      <c r="AF1654" s="14" t="n">
        <v>8.1</v>
      </c>
      <c r="AG1654" s="14" t="n">
        <v>5.8</v>
      </c>
      <c r="AH1654" s="14" t="n">
        <v>3.8</v>
      </c>
      <c r="AI1654" s="14" t="n">
        <v>5.1</v>
      </c>
      <c r="AJ1654" s="14" t="n">
        <v>4.3</v>
      </c>
      <c r="AK1654" s="14" t="n">
        <v>3.7</v>
      </c>
      <c r="AL1654" s="14" t="n">
        <v>8</v>
      </c>
      <c r="AM1654" s="14" t="n">
        <v>9.8</v>
      </c>
      <c r="AN1654" s="14" t="n">
        <v>8.7</v>
      </c>
      <c r="AO1654" s="14" t="n">
        <v>7.3</v>
      </c>
    </row>
    <row r="1655" customFormat="false" ht="12.8" hidden="false" customHeight="false" outlineLevel="0" collapsed="false">
      <c r="AA1655" s="0" t="n">
        <f aca="false">AA1654+1</f>
        <v>1950</v>
      </c>
      <c r="AB1655" s="13" t="n">
        <v>1950</v>
      </c>
      <c r="AC1655" s="14" t="n">
        <v>9.8</v>
      </c>
      <c r="AD1655" s="14" t="n">
        <v>12.4</v>
      </c>
      <c r="AE1655" s="14" t="n">
        <v>9.8</v>
      </c>
      <c r="AF1655" s="14" t="n">
        <v>7.3</v>
      </c>
      <c r="AG1655" s="14" t="n">
        <v>7.7</v>
      </c>
      <c r="AH1655" s="14" t="n">
        <v>3.7</v>
      </c>
      <c r="AI1655" s="14" t="n">
        <v>4.6</v>
      </c>
      <c r="AJ1655" s="14" t="n">
        <v>3.3</v>
      </c>
      <c r="AK1655" s="14" t="n">
        <v>5.7</v>
      </c>
      <c r="AL1655" s="14" t="n">
        <v>6.5</v>
      </c>
      <c r="AM1655" s="14" t="n">
        <v>9</v>
      </c>
      <c r="AN1655" s="14" t="n">
        <v>11.6</v>
      </c>
      <c r="AO1655" s="14" t="n">
        <v>7.6</v>
      </c>
    </row>
    <row r="1656" customFormat="false" ht="12.8" hidden="false" customHeight="false" outlineLevel="0" collapsed="false">
      <c r="AA1656" s="0" t="n">
        <f aca="false">AA1655+1</f>
        <v>1951</v>
      </c>
      <c r="AB1656" s="13" t="n">
        <v>1951</v>
      </c>
      <c r="AC1656" s="14" t="n">
        <v>13.8</v>
      </c>
      <c r="AD1656" s="14" t="n">
        <v>12.5</v>
      </c>
      <c r="AE1656" s="14" t="n">
        <v>11.6</v>
      </c>
      <c r="AF1656" s="14" t="n">
        <v>8.7</v>
      </c>
      <c r="AG1656" s="14" t="n">
        <v>7.7</v>
      </c>
      <c r="AH1656" s="14" t="n">
        <v>5.8</v>
      </c>
      <c r="AI1656" s="14" t="n">
        <v>5</v>
      </c>
      <c r="AJ1656" s="14" t="n">
        <v>4.8</v>
      </c>
      <c r="AK1656" s="14" t="n">
        <v>5.8</v>
      </c>
      <c r="AL1656" s="14" t="n">
        <v>7.2</v>
      </c>
      <c r="AM1656" s="14" t="n">
        <v>7.9</v>
      </c>
      <c r="AN1656" s="14" t="n">
        <v>10.6</v>
      </c>
      <c r="AO1656" s="14" t="n">
        <v>8.5</v>
      </c>
    </row>
    <row r="1657" customFormat="false" ht="12.8" hidden="false" customHeight="false" outlineLevel="0" collapsed="false">
      <c r="AA1657" s="0" t="n">
        <f aca="false">AA1656+1</f>
        <v>1952</v>
      </c>
      <c r="AB1657" s="13" t="n">
        <v>1952</v>
      </c>
      <c r="AC1657" s="14" t="n">
        <v>11.3</v>
      </c>
      <c r="AD1657" s="14" t="n">
        <v>10.7</v>
      </c>
      <c r="AE1657" s="14" t="n">
        <v>11.5</v>
      </c>
      <c r="AF1657" s="14" t="n">
        <v>7.3</v>
      </c>
      <c r="AG1657" s="14" t="n">
        <v>6.6</v>
      </c>
      <c r="AH1657" s="14" t="n">
        <v>6.9</v>
      </c>
      <c r="AI1657" s="14" t="n">
        <v>2.2</v>
      </c>
      <c r="AJ1657" s="14" t="n">
        <v>3.9</v>
      </c>
      <c r="AK1657" s="14" t="n">
        <v>5.4</v>
      </c>
      <c r="AL1657" s="14" t="n">
        <v>7</v>
      </c>
      <c r="AM1657" s="14" t="n">
        <v>8.7</v>
      </c>
      <c r="AN1657" s="14" t="n">
        <v>9.9</v>
      </c>
      <c r="AO1657" s="14" t="n">
        <v>7.6</v>
      </c>
    </row>
    <row r="1658" customFormat="false" ht="12.8" hidden="false" customHeight="false" outlineLevel="0" collapsed="false">
      <c r="AA1658" s="0" t="n">
        <f aca="false">AA1657+1</f>
        <v>1953</v>
      </c>
      <c r="AB1658" s="13" t="n">
        <v>1953</v>
      </c>
      <c r="AC1658" s="14" t="n">
        <v>11.4</v>
      </c>
      <c r="AD1658" s="14" t="n">
        <v>11.8</v>
      </c>
      <c r="AE1658" s="14" t="n">
        <v>10.7</v>
      </c>
      <c r="AF1658" s="14" t="n">
        <v>9.2</v>
      </c>
      <c r="AG1658" s="14" t="n">
        <v>6.2</v>
      </c>
      <c r="AH1658" s="14" t="n">
        <v>6</v>
      </c>
      <c r="AI1658" s="14" t="n">
        <v>4.2</v>
      </c>
      <c r="AJ1658" s="14" t="n">
        <v>4.8</v>
      </c>
      <c r="AK1658" s="14" t="n">
        <v>4.7</v>
      </c>
      <c r="AL1658" s="14" t="n">
        <v>5.7</v>
      </c>
      <c r="AM1658" s="14" t="n">
        <v>7.1</v>
      </c>
      <c r="AN1658" s="14" t="n">
        <v>8.8</v>
      </c>
      <c r="AO1658" s="14" t="n">
        <v>7.5</v>
      </c>
    </row>
    <row r="1659" customFormat="false" ht="12.8" hidden="false" customHeight="false" outlineLevel="0" collapsed="false">
      <c r="AA1659" s="0" t="n">
        <f aca="false">AA1658+1</f>
        <v>1954</v>
      </c>
      <c r="AB1659" s="13" t="n">
        <v>1954</v>
      </c>
      <c r="AC1659" s="14" t="n">
        <v>12.7</v>
      </c>
      <c r="AD1659" s="14" t="n">
        <v>9.3</v>
      </c>
      <c r="AE1659" s="14" t="n">
        <v>7.4</v>
      </c>
      <c r="AF1659" s="14" t="n">
        <v>8.7</v>
      </c>
      <c r="AG1659" s="14" t="n">
        <v>7.2</v>
      </c>
      <c r="AH1659" s="14" t="n">
        <v>5.7</v>
      </c>
      <c r="AI1659" s="14" t="n">
        <v>4.1</v>
      </c>
      <c r="AJ1659" s="14" t="n">
        <v>4.2</v>
      </c>
      <c r="AK1659" s="14" t="n">
        <v>4.6</v>
      </c>
      <c r="AL1659" s="14" t="n">
        <v>6.8</v>
      </c>
      <c r="AM1659" s="14" t="n">
        <v>7.3</v>
      </c>
      <c r="AN1659" s="14" t="n">
        <v>10.3</v>
      </c>
      <c r="AO1659" s="14" t="n">
        <v>7.4</v>
      </c>
    </row>
    <row r="1660" customFormat="false" ht="12.8" hidden="false" customHeight="false" outlineLevel="0" collapsed="false">
      <c r="AA1660" s="0" t="n">
        <f aca="false">AA1659+1</f>
        <v>1955</v>
      </c>
      <c r="AB1660" s="13" t="n">
        <v>1955</v>
      </c>
      <c r="AC1660" s="14" t="n">
        <v>11.8</v>
      </c>
      <c r="AD1660" s="14" t="n">
        <v>13.2</v>
      </c>
      <c r="AE1660" s="14" t="n">
        <v>9.6</v>
      </c>
      <c r="AF1660" s="14" t="n">
        <v>7.4</v>
      </c>
      <c r="AG1660" s="14" t="n">
        <v>5.8</v>
      </c>
      <c r="AH1660" s="14" t="n">
        <v>5.7</v>
      </c>
      <c r="AI1660" s="14" t="n">
        <v>4.9</v>
      </c>
      <c r="AJ1660" s="14" t="n">
        <v>5.9</v>
      </c>
      <c r="AK1660" s="14" t="n">
        <v>5.4</v>
      </c>
      <c r="AL1660" s="14" t="n">
        <v>7.8</v>
      </c>
      <c r="AM1660" s="14" t="n">
        <v>7.3</v>
      </c>
      <c r="AN1660" s="14" t="n">
        <v>9.3</v>
      </c>
      <c r="AO1660" s="14" t="n">
        <v>7.8</v>
      </c>
    </row>
    <row r="1661" customFormat="false" ht="12.8" hidden="false" customHeight="false" outlineLevel="0" collapsed="false">
      <c r="AA1661" s="0" t="n">
        <f aca="false">AA1660+1</f>
        <v>1956</v>
      </c>
      <c r="AB1661" s="13" t="n">
        <v>1956</v>
      </c>
      <c r="AC1661" s="14" t="n">
        <v>9.7</v>
      </c>
      <c r="AD1661" s="14" t="n">
        <v>12.9</v>
      </c>
      <c r="AE1661" s="14" t="n">
        <v>12.1</v>
      </c>
      <c r="AF1661" s="14" t="n">
        <v>10.1</v>
      </c>
      <c r="AG1661" s="14" t="n">
        <v>6.3</v>
      </c>
      <c r="AH1661" s="14" t="n">
        <v>5.1</v>
      </c>
      <c r="AI1661" s="14" t="n">
        <v>5.3</v>
      </c>
      <c r="AJ1661" s="14" t="n">
        <v>4.3</v>
      </c>
      <c r="AK1661" s="14" t="n">
        <v>6.1</v>
      </c>
      <c r="AL1661" s="14" t="n">
        <v>6.3</v>
      </c>
      <c r="AM1661" s="14" t="n">
        <v>6.8</v>
      </c>
      <c r="AN1661" s="14" t="n">
        <v>7.8</v>
      </c>
      <c r="AO1661" s="14" t="n">
        <v>7.7</v>
      </c>
    </row>
    <row r="1662" customFormat="false" ht="12.8" hidden="false" customHeight="false" outlineLevel="0" collapsed="false">
      <c r="AA1662" s="0" t="n">
        <f aca="false">AA1661+1</f>
        <v>1957</v>
      </c>
      <c r="AB1662" s="25" t="s">
        <v>93</v>
      </c>
      <c r="AC1662" s="14" t="n">
        <v>8.9</v>
      </c>
      <c r="AD1662" s="14" t="n">
        <v>10</v>
      </c>
      <c r="AE1662" s="14" t="n">
        <v>7.7</v>
      </c>
      <c r="AF1662" s="14" t="n">
        <v>8.2</v>
      </c>
      <c r="AG1662" s="14" t="n">
        <v>5.3</v>
      </c>
      <c r="AH1662" s="14" t="n">
        <v>7.7</v>
      </c>
      <c r="AI1662" s="14" t="n">
        <v>1.9</v>
      </c>
      <c r="AJ1662" s="14" t="n">
        <v>3.7</v>
      </c>
      <c r="AK1662" s="14" t="n">
        <v>4.4</v>
      </c>
      <c r="AL1662" s="14" t="n">
        <v>6.9</v>
      </c>
      <c r="AM1662" s="14" t="n">
        <v>7.7</v>
      </c>
      <c r="AN1662" s="14" t="n">
        <v>11</v>
      </c>
      <c r="AO1662" s="14" t="n">
        <v>7</v>
      </c>
    </row>
    <row r="1663" customFormat="false" ht="12.8" hidden="false" customHeight="false" outlineLevel="0" collapsed="false">
      <c r="AA1663" s="0" t="n">
        <f aca="false">AA1662+1</f>
        <v>1958</v>
      </c>
      <c r="AB1663" s="25" t="s">
        <v>94</v>
      </c>
      <c r="AC1663" s="14" t="n">
        <v>10.1</v>
      </c>
      <c r="AD1663" s="14" t="n">
        <v>10.7</v>
      </c>
      <c r="AE1663" s="14" t="n">
        <v>10.1</v>
      </c>
      <c r="AF1663" s="14" t="n">
        <v>6.4</v>
      </c>
      <c r="AG1663" s="14" t="n">
        <v>9.7</v>
      </c>
      <c r="AH1663" s="14" t="n">
        <v>2.7</v>
      </c>
      <c r="AI1663" s="14" t="n">
        <v>3.9</v>
      </c>
      <c r="AJ1663" s="14" t="n">
        <v>6</v>
      </c>
      <c r="AK1663" s="14" t="n">
        <v>4.9</v>
      </c>
      <c r="AL1663" s="14" t="n">
        <v>7.9</v>
      </c>
      <c r="AM1663" s="14" t="n">
        <v>9.3</v>
      </c>
      <c r="AN1663" s="14" t="n">
        <v>8.3</v>
      </c>
      <c r="AO1663" s="14" t="n">
        <v>7.5</v>
      </c>
    </row>
    <row r="1664" customFormat="false" ht="12.8" hidden="false" customHeight="false" outlineLevel="0" collapsed="false">
      <c r="AA1664" s="0" t="n">
        <f aca="false">AA1663+1</f>
        <v>1959</v>
      </c>
      <c r="AB1664" s="25" t="s">
        <v>95</v>
      </c>
      <c r="AC1664" s="14" t="n">
        <v>12.2</v>
      </c>
      <c r="AD1664" s="14" t="n">
        <v>12.5</v>
      </c>
      <c r="AE1664" s="14" t="n">
        <v>11.4</v>
      </c>
      <c r="AF1664" s="14" t="n">
        <v>7</v>
      </c>
      <c r="AG1664" s="14" t="n">
        <v>3.9</v>
      </c>
      <c r="AH1664" s="14" t="n">
        <v>4</v>
      </c>
      <c r="AI1664" s="14" t="n">
        <v>2.9</v>
      </c>
      <c r="AJ1664" s="14" t="n">
        <v>5.9</v>
      </c>
      <c r="AK1664" s="14" t="n">
        <v>4.2</v>
      </c>
      <c r="AL1664" s="14" t="n">
        <v>7.2</v>
      </c>
      <c r="AM1664" s="14" t="n">
        <v>10.7</v>
      </c>
      <c r="AN1664" s="14" t="n">
        <v>9.7</v>
      </c>
      <c r="AO1664" s="14" t="n">
        <v>7.6</v>
      </c>
    </row>
    <row r="1665" customFormat="false" ht="12.8" hidden="false" customHeight="false" outlineLevel="0" collapsed="false">
      <c r="AA1665" s="0" t="n">
        <f aca="false">AA1664+1</f>
        <v>1960</v>
      </c>
      <c r="AB1665" s="25" t="s">
        <v>96</v>
      </c>
      <c r="AC1665" s="14" t="n">
        <v>13.3</v>
      </c>
      <c r="AD1665" s="14" t="n">
        <v>11</v>
      </c>
      <c r="AE1665" s="14" t="n">
        <v>11.5</v>
      </c>
      <c r="AF1665" s="14" t="n">
        <v>7.8</v>
      </c>
      <c r="AG1665" s="14" t="n">
        <v>6.2</v>
      </c>
      <c r="AH1665" s="14" t="n">
        <v>3.1</v>
      </c>
      <c r="AI1665" s="14" t="n">
        <v>4.1</v>
      </c>
      <c r="AJ1665" s="14" t="n">
        <v>3.5</v>
      </c>
      <c r="AK1665" s="14" t="n">
        <v>6.1</v>
      </c>
      <c r="AL1665" s="14" t="n">
        <v>7.3</v>
      </c>
      <c r="AM1665" s="14" t="n">
        <v>6.5</v>
      </c>
      <c r="AN1665" s="14" t="n">
        <v>11.6</v>
      </c>
      <c r="AO1665" s="14" t="n">
        <v>7.7</v>
      </c>
    </row>
    <row r="1666" customFormat="false" ht="12.8" hidden="false" customHeight="false" outlineLevel="0" collapsed="false">
      <c r="AA1666" s="0" t="n">
        <f aca="false">AA1665+1</f>
        <v>1961</v>
      </c>
      <c r="AB1666" s="25" t="s">
        <v>97</v>
      </c>
      <c r="AC1666" s="14" t="n">
        <v>13.1</v>
      </c>
      <c r="AD1666" s="14" t="n">
        <v>11</v>
      </c>
      <c r="AE1666" s="14" t="n">
        <v>9.7</v>
      </c>
      <c r="AF1666" s="14" t="n">
        <v>10.7</v>
      </c>
      <c r="AG1666" s="14" t="n">
        <v>6</v>
      </c>
      <c r="AH1666" s="14" t="n">
        <v>5.9</v>
      </c>
      <c r="AI1666" s="14" t="n">
        <v>4.1</v>
      </c>
      <c r="AJ1666" s="14" t="n">
        <v>3.8</v>
      </c>
      <c r="AK1666" s="14" t="n">
        <v>6.2</v>
      </c>
      <c r="AL1666" s="14" t="n">
        <v>7.3</v>
      </c>
      <c r="AM1666" s="14" t="n">
        <v>8.9</v>
      </c>
      <c r="AN1666" s="14" t="n">
        <v>10.2</v>
      </c>
      <c r="AO1666" s="14" t="n">
        <v>8.1</v>
      </c>
    </row>
    <row r="1667" customFormat="false" ht="12.8" hidden="false" customHeight="false" outlineLevel="0" collapsed="false">
      <c r="AA1667" s="0" t="n">
        <f aca="false">AA1666+1</f>
        <v>1962</v>
      </c>
      <c r="AB1667" s="25" t="s">
        <v>98</v>
      </c>
      <c r="AC1667" s="14" t="n">
        <v>12.4</v>
      </c>
      <c r="AD1667" s="14" t="n">
        <v>11.3</v>
      </c>
      <c r="AE1667" s="14" t="n">
        <v>10.3</v>
      </c>
      <c r="AF1667" s="14" t="n">
        <v>7.6</v>
      </c>
      <c r="AG1667" s="14" t="n">
        <v>6</v>
      </c>
      <c r="AH1667" s="14" t="n">
        <v>7.5</v>
      </c>
      <c r="AI1667" s="14" t="n">
        <v>4.1</v>
      </c>
      <c r="AJ1667" s="14" t="n">
        <v>5.5</v>
      </c>
      <c r="AK1667" s="14" t="n">
        <v>6</v>
      </c>
      <c r="AL1667" s="14" t="n">
        <v>7.1</v>
      </c>
      <c r="AM1667" s="14" t="n">
        <v>9</v>
      </c>
      <c r="AN1667" s="14" t="n">
        <v>10.6</v>
      </c>
      <c r="AO1667" s="14" t="n">
        <v>8.1</v>
      </c>
    </row>
    <row r="1668" customFormat="false" ht="12.8" hidden="false" customHeight="false" outlineLevel="0" collapsed="false">
      <c r="AA1668" s="0" t="n">
        <f aca="false">AA1667+1</f>
        <v>1963</v>
      </c>
      <c r="AB1668" s="25" t="s">
        <v>99</v>
      </c>
      <c r="AC1668" s="21" t="n">
        <f aca="false">(AC1665+AC1666+AC1667+AC1669+AC1670+AC1671)/6</f>
        <v>12.05</v>
      </c>
      <c r="AD1668" s="14" t="n">
        <v>11.8</v>
      </c>
      <c r="AE1668" s="14" t="n">
        <v>9.5</v>
      </c>
      <c r="AF1668" s="14" t="n">
        <v>6.3</v>
      </c>
      <c r="AG1668" s="14" t="n">
        <v>8.4</v>
      </c>
      <c r="AH1668" s="21" t="n">
        <f aca="false">(AH1665+AH1666+AH1667+AH1669+AH1670+AH1671)/6</f>
        <v>5.18333333333333</v>
      </c>
      <c r="AI1668" s="14" t="n">
        <v>5.4</v>
      </c>
      <c r="AJ1668" s="14" t="n">
        <v>4.9</v>
      </c>
      <c r="AK1668" s="14" t="n">
        <v>7.2</v>
      </c>
      <c r="AL1668" s="14" t="n">
        <v>8.1</v>
      </c>
      <c r="AM1668" s="14" t="n">
        <v>9.1</v>
      </c>
      <c r="AN1668" s="14" t="n">
        <v>10.2</v>
      </c>
      <c r="AO1668" s="15" t="n">
        <f aca="false">SUM(AC1668:AN1668)/12</f>
        <v>8.17777777777778</v>
      </c>
    </row>
    <row r="1669" customFormat="false" ht="12.8" hidden="false" customHeight="false" outlineLevel="0" collapsed="false">
      <c r="AA1669" s="0" t="n">
        <f aca="false">AA1668+1</f>
        <v>1964</v>
      </c>
      <c r="AB1669" s="25" t="s">
        <v>100</v>
      </c>
      <c r="AC1669" s="14" t="n">
        <v>10.4</v>
      </c>
      <c r="AD1669" s="14" t="n">
        <v>11.1</v>
      </c>
      <c r="AE1669" s="14" t="n">
        <v>9.1</v>
      </c>
      <c r="AF1669" s="14" t="n">
        <v>8.6</v>
      </c>
      <c r="AG1669" s="14" t="n">
        <v>5.8</v>
      </c>
      <c r="AH1669" s="14" t="n">
        <v>4.8</v>
      </c>
      <c r="AI1669" s="14" t="n">
        <v>6.2</v>
      </c>
      <c r="AJ1669" s="14" t="n">
        <v>5.2</v>
      </c>
      <c r="AK1669" s="14" t="n">
        <v>5.9</v>
      </c>
      <c r="AL1669" s="14" t="n">
        <v>7.7</v>
      </c>
      <c r="AM1669" s="14" t="n">
        <v>7.5</v>
      </c>
      <c r="AN1669" s="14" t="n">
        <v>9.1</v>
      </c>
      <c r="AO1669" s="14" t="n">
        <v>7.6</v>
      </c>
    </row>
    <row r="1670" customFormat="false" ht="12.8" hidden="false" customHeight="false" outlineLevel="0" collapsed="false">
      <c r="AA1670" s="0" t="n">
        <f aca="false">AA1669+1</f>
        <v>1965</v>
      </c>
      <c r="AB1670" s="25" t="s">
        <v>101</v>
      </c>
      <c r="AC1670" s="14" t="n">
        <v>10.7</v>
      </c>
      <c r="AD1670" s="14" t="n">
        <v>11.5</v>
      </c>
      <c r="AE1670" s="14" t="n">
        <v>9.3</v>
      </c>
      <c r="AF1670" s="14" t="n">
        <v>6.7</v>
      </c>
      <c r="AG1670" s="14" t="n">
        <v>7.9</v>
      </c>
      <c r="AH1670" s="14" t="n">
        <v>4</v>
      </c>
      <c r="AI1670" s="14" t="n">
        <v>4.3</v>
      </c>
      <c r="AJ1670" s="14" t="n">
        <v>5.1</v>
      </c>
      <c r="AK1670" s="14" t="n">
        <v>6.5</v>
      </c>
      <c r="AL1670" s="14" t="n">
        <v>8.1</v>
      </c>
      <c r="AM1670" s="14" t="n">
        <v>8.8</v>
      </c>
      <c r="AN1670" s="14" t="n">
        <v>13.4</v>
      </c>
      <c r="AO1670" s="14" t="n">
        <v>8</v>
      </c>
    </row>
    <row r="1671" customFormat="false" ht="12.8" hidden="false" customHeight="false" outlineLevel="0" collapsed="false">
      <c r="AA1671" s="0" t="n">
        <f aca="false">AA1670+1</f>
        <v>1966</v>
      </c>
      <c r="AB1671" s="25" t="s">
        <v>102</v>
      </c>
      <c r="AC1671" s="14" t="n">
        <v>12.4</v>
      </c>
      <c r="AD1671" s="14" t="n">
        <v>11.3</v>
      </c>
      <c r="AE1671" s="14" t="n">
        <v>11.1</v>
      </c>
      <c r="AF1671" s="14" t="n">
        <v>7.3</v>
      </c>
      <c r="AG1671" s="14" t="n">
        <v>6.4</v>
      </c>
      <c r="AH1671" s="14" t="n">
        <v>5.8</v>
      </c>
      <c r="AI1671" s="14" t="n">
        <v>4.5</v>
      </c>
      <c r="AJ1671" s="14" t="n">
        <v>3.8</v>
      </c>
      <c r="AK1671" s="14" t="n">
        <v>4.8</v>
      </c>
      <c r="AL1671" s="14" t="n">
        <v>6.3</v>
      </c>
      <c r="AM1671" s="14" t="n">
        <v>9.4</v>
      </c>
      <c r="AN1671" s="14" t="n">
        <v>10.6</v>
      </c>
      <c r="AO1671" s="14" t="n">
        <v>7.8</v>
      </c>
    </row>
    <row r="1672" customFormat="false" ht="12.8" hidden="false" customHeight="false" outlineLevel="0" collapsed="false">
      <c r="AA1672" s="0" t="n">
        <f aca="false">AA1671+1</f>
        <v>1967</v>
      </c>
      <c r="AB1672" s="25" t="s">
        <v>103</v>
      </c>
      <c r="AC1672" s="14" t="n">
        <v>11.3</v>
      </c>
      <c r="AD1672" s="14" t="n">
        <v>12.1</v>
      </c>
      <c r="AE1672" s="14" t="n">
        <v>9.8</v>
      </c>
      <c r="AF1672" s="14" t="n">
        <v>8.5</v>
      </c>
      <c r="AG1672" s="14" t="n">
        <v>4.5</v>
      </c>
      <c r="AH1672" s="14" t="n">
        <v>4.2</v>
      </c>
      <c r="AI1672" s="14" t="n">
        <v>4.8</v>
      </c>
      <c r="AJ1672" s="14" t="n">
        <v>3.9</v>
      </c>
      <c r="AK1672" s="14" t="n">
        <v>6</v>
      </c>
      <c r="AL1672" s="14" t="n">
        <v>7.3</v>
      </c>
      <c r="AM1672" s="14" t="n">
        <v>8.7</v>
      </c>
      <c r="AN1672" s="14" t="n">
        <v>10.3</v>
      </c>
      <c r="AO1672" s="14" t="n">
        <v>7.6</v>
      </c>
    </row>
    <row r="1673" customFormat="false" ht="12.8" hidden="false" customHeight="false" outlineLevel="0" collapsed="false">
      <c r="AA1673" s="0" t="n">
        <f aca="false">AA1672+1</f>
        <v>1968</v>
      </c>
      <c r="AB1673" s="25" t="s">
        <v>104</v>
      </c>
      <c r="AC1673" s="14" t="n">
        <v>13.4</v>
      </c>
      <c r="AD1673" s="14" t="n">
        <v>14.1</v>
      </c>
      <c r="AE1673" s="14" t="n">
        <v>12.5</v>
      </c>
      <c r="AF1673" s="14" t="n">
        <v>11.4</v>
      </c>
      <c r="AG1673" s="14" t="n">
        <v>7.6</v>
      </c>
      <c r="AH1673" s="14" t="n">
        <v>5.5</v>
      </c>
      <c r="AI1673" s="14" t="n">
        <v>3.6</v>
      </c>
      <c r="AJ1673" s="14" t="n">
        <v>5.2</v>
      </c>
      <c r="AK1673" s="14" t="n">
        <v>5.4</v>
      </c>
      <c r="AL1673" s="14" t="n">
        <v>7.7</v>
      </c>
      <c r="AM1673" s="14" t="n">
        <v>8.9</v>
      </c>
      <c r="AN1673" s="14" t="n">
        <v>10.3</v>
      </c>
      <c r="AO1673" s="14" t="n">
        <v>8.8</v>
      </c>
    </row>
    <row r="1674" customFormat="false" ht="12.8" hidden="false" customHeight="false" outlineLevel="0" collapsed="false">
      <c r="AA1674" s="0" t="n">
        <f aca="false">AA1673+1</f>
        <v>1969</v>
      </c>
      <c r="AB1674" s="25" t="s">
        <v>105</v>
      </c>
      <c r="AC1674" s="14" t="n">
        <v>13.5</v>
      </c>
      <c r="AD1674" s="14" t="n">
        <v>14.9</v>
      </c>
      <c r="AE1674" s="14" t="n">
        <v>10.9</v>
      </c>
      <c r="AF1674" s="14" t="n">
        <v>8.8</v>
      </c>
      <c r="AG1674" s="14" t="n">
        <v>4.9</v>
      </c>
      <c r="AH1674" s="14" t="n">
        <v>4.7</v>
      </c>
      <c r="AI1674" s="14" t="n">
        <v>5.3</v>
      </c>
      <c r="AJ1674" s="14" t="n">
        <v>4.8</v>
      </c>
      <c r="AK1674" s="14" t="n">
        <v>4.5</v>
      </c>
      <c r="AL1674" s="14" t="n">
        <v>6.7</v>
      </c>
      <c r="AM1674" s="14" t="n">
        <v>8.5</v>
      </c>
      <c r="AN1674" s="14" t="n">
        <v>9.4</v>
      </c>
      <c r="AO1674" s="14" t="n">
        <v>8.1</v>
      </c>
    </row>
    <row r="1675" customFormat="false" ht="12.8" hidden="false" customHeight="false" outlineLevel="0" collapsed="false">
      <c r="AA1675" s="0" t="n">
        <f aca="false">AA1674+1</f>
        <v>1970</v>
      </c>
      <c r="AB1675" s="25" t="s">
        <v>106</v>
      </c>
      <c r="AC1675" s="14" t="n">
        <v>11.5</v>
      </c>
      <c r="AD1675" s="14" t="n">
        <v>11.6</v>
      </c>
      <c r="AE1675" s="14" t="n">
        <v>9.7</v>
      </c>
      <c r="AF1675" s="14" t="n">
        <v>9.9</v>
      </c>
      <c r="AG1675" s="14" t="n">
        <v>6.5</v>
      </c>
      <c r="AH1675" s="14" t="n">
        <v>6.3</v>
      </c>
      <c r="AI1675" s="14" t="n">
        <v>4.6</v>
      </c>
      <c r="AJ1675" s="14" t="n">
        <v>4.5</v>
      </c>
      <c r="AK1675" s="14" t="n">
        <v>4.9</v>
      </c>
      <c r="AL1675" s="14" t="n">
        <v>5.6</v>
      </c>
      <c r="AM1675" s="14" t="n">
        <v>7.9</v>
      </c>
      <c r="AN1675" s="14" t="n">
        <v>9.7</v>
      </c>
      <c r="AO1675" s="14" t="n">
        <v>7.7</v>
      </c>
    </row>
    <row r="1676" customFormat="false" ht="12.8" hidden="false" customHeight="false" outlineLevel="0" collapsed="false">
      <c r="AA1676" s="0" t="n">
        <f aca="false">AA1675+1</f>
        <v>1971</v>
      </c>
      <c r="AB1676" s="25" t="s">
        <v>107</v>
      </c>
      <c r="AC1676" s="14" t="n">
        <v>11.6</v>
      </c>
      <c r="AD1676" s="14" t="n">
        <v>12.6</v>
      </c>
      <c r="AE1676" s="14" t="n">
        <v>13.2</v>
      </c>
      <c r="AF1676" s="14" t="n">
        <v>10</v>
      </c>
      <c r="AG1676" s="14" t="n">
        <v>7.3</v>
      </c>
      <c r="AH1676" s="14" t="n">
        <v>6.3</v>
      </c>
      <c r="AI1676" s="14" t="n">
        <v>3.5</v>
      </c>
      <c r="AJ1676" s="14" t="n">
        <v>5.1</v>
      </c>
      <c r="AK1676" s="14" t="n">
        <v>5.4</v>
      </c>
      <c r="AL1676" s="14" t="n">
        <v>6.9</v>
      </c>
      <c r="AM1676" s="14" t="n">
        <v>8.5</v>
      </c>
      <c r="AN1676" s="14" t="n">
        <v>9.9</v>
      </c>
      <c r="AO1676" s="14" t="n">
        <v>8.4</v>
      </c>
    </row>
    <row r="1677" customFormat="false" ht="12.8" hidden="false" customHeight="false" outlineLevel="0" collapsed="false">
      <c r="AA1677" s="0" t="n">
        <f aca="false">AA1676+1</f>
        <v>1972</v>
      </c>
      <c r="AB1677" s="25" t="s">
        <v>108</v>
      </c>
      <c r="AC1677" s="14" t="n">
        <v>11.3</v>
      </c>
      <c r="AD1677" s="14" t="n">
        <v>11.5</v>
      </c>
      <c r="AE1677" s="14" t="n">
        <v>8.9</v>
      </c>
      <c r="AF1677" s="14" t="n">
        <v>7.6</v>
      </c>
      <c r="AG1677" s="14" t="n">
        <v>4.6</v>
      </c>
      <c r="AH1677" s="14" t="n">
        <v>1.7</v>
      </c>
      <c r="AI1677" s="14" t="n">
        <v>6.2</v>
      </c>
      <c r="AJ1677" s="14" t="n">
        <v>5.8</v>
      </c>
      <c r="AK1677" s="14" t="n">
        <v>6.2</v>
      </c>
      <c r="AL1677" s="14" t="n">
        <v>6.8</v>
      </c>
      <c r="AM1677" s="14" t="n">
        <v>7.6</v>
      </c>
      <c r="AN1677" s="14" t="n">
        <v>10.8</v>
      </c>
      <c r="AO1677" s="14" t="n">
        <v>7.4</v>
      </c>
    </row>
    <row r="1678" customFormat="false" ht="12.8" hidden="false" customHeight="false" outlineLevel="0" collapsed="false">
      <c r="AA1678" s="0" t="n">
        <f aca="false">AA1677+1</f>
        <v>1973</v>
      </c>
      <c r="AB1678" s="25" t="s">
        <v>109</v>
      </c>
      <c r="AC1678" s="14" t="n">
        <v>14.4</v>
      </c>
      <c r="AD1678" s="14" t="n">
        <v>12.7</v>
      </c>
      <c r="AE1678" s="14" t="n">
        <v>11</v>
      </c>
      <c r="AF1678" s="14" t="n">
        <v>9.3</v>
      </c>
      <c r="AG1678" s="14" t="n">
        <v>7.4</v>
      </c>
      <c r="AH1678" s="14" t="n">
        <v>3.6</v>
      </c>
      <c r="AI1678" s="14" t="n">
        <v>4.5</v>
      </c>
      <c r="AJ1678" s="14" t="n">
        <v>5.5</v>
      </c>
      <c r="AK1678" s="14" t="n">
        <v>7</v>
      </c>
      <c r="AL1678" s="14" t="n">
        <v>7.9</v>
      </c>
      <c r="AM1678" s="14" t="n">
        <v>8.3</v>
      </c>
      <c r="AN1678" s="14" t="n">
        <v>11.9</v>
      </c>
      <c r="AO1678" s="14" t="n">
        <v>8.6</v>
      </c>
    </row>
    <row r="1679" customFormat="false" ht="12.8" hidden="false" customHeight="false" outlineLevel="0" collapsed="false">
      <c r="AA1679" s="0" t="n">
        <f aca="false">AA1678+1</f>
        <v>1974</v>
      </c>
      <c r="AB1679" s="25" t="s">
        <v>110</v>
      </c>
      <c r="AC1679" s="14" t="n">
        <v>14.7</v>
      </c>
      <c r="AD1679" s="14" t="n">
        <v>12.2</v>
      </c>
      <c r="AE1679" s="14" t="n">
        <v>13.1</v>
      </c>
      <c r="AF1679" s="14" t="n">
        <v>10.5</v>
      </c>
      <c r="AG1679" s="14" t="n">
        <v>6.8</v>
      </c>
      <c r="AH1679" s="14" t="n">
        <v>5.6</v>
      </c>
      <c r="AI1679" s="14" t="n">
        <v>5.3</v>
      </c>
      <c r="AJ1679" s="14" t="n">
        <v>5.3</v>
      </c>
      <c r="AK1679" s="14" t="n">
        <v>5.3</v>
      </c>
      <c r="AL1679" s="14" t="n">
        <v>7.7</v>
      </c>
      <c r="AM1679" s="14" t="n">
        <v>7.6</v>
      </c>
      <c r="AN1679" s="14" t="n">
        <v>10</v>
      </c>
      <c r="AO1679" s="14" t="n">
        <v>8.7</v>
      </c>
    </row>
    <row r="1680" customFormat="false" ht="12.8" hidden="false" customHeight="false" outlineLevel="0" collapsed="false">
      <c r="AA1680" s="0" t="n">
        <f aca="false">AA1679+1</f>
        <v>1975</v>
      </c>
      <c r="AB1680" s="25" t="s">
        <v>111</v>
      </c>
      <c r="AC1680" s="14" t="n">
        <v>9.9</v>
      </c>
      <c r="AD1680" s="14" t="n">
        <v>12.5</v>
      </c>
      <c r="AE1680" s="14" t="n">
        <v>10.2</v>
      </c>
      <c r="AF1680" s="14" t="n">
        <v>8.2</v>
      </c>
      <c r="AG1680" s="14" t="n">
        <v>9.7</v>
      </c>
      <c r="AH1680" s="14" t="n">
        <v>3.5</v>
      </c>
      <c r="AI1680" s="14" t="n">
        <v>5.4</v>
      </c>
      <c r="AJ1680" s="14" t="n">
        <v>5.2</v>
      </c>
      <c r="AK1680" s="14" t="n">
        <v>6.8</v>
      </c>
      <c r="AL1680" s="14" t="n">
        <v>8.4</v>
      </c>
      <c r="AM1680" s="14" t="n">
        <v>10.5</v>
      </c>
      <c r="AN1680" s="14" t="n">
        <v>11.9</v>
      </c>
      <c r="AO1680" s="14" t="n">
        <v>8.5</v>
      </c>
    </row>
    <row r="1681" customFormat="false" ht="12.8" hidden="false" customHeight="false" outlineLevel="0" collapsed="false">
      <c r="AA1681" s="0" t="n">
        <f aca="false">AA1680+1</f>
        <v>1976</v>
      </c>
      <c r="AB1681" s="25" t="s">
        <v>112</v>
      </c>
      <c r="AC1681" s="14" t="n">
        <v>11.5</v>
      </c>
      <c r="AD1681" s="14" t="n">
        <v>13.5</v>
      </c>
      <c r="AE1681" s="14" t="n">
        <v>9.6</v>
      </c>
      <c r="AF1681" s="14" t="n">
        <v>7.9</v>
      </c>
      <c r="AG1681" s="14" t="n">
        <v>5.5</v>
      </c>
      <c r="AH1681" s="14" t="n">
        <v>5.9</v>
      </c>
      <c r="AI1681" s="14" t="n">
        <v>3.3</v>
      </c>
      <c r="AJ1681" s="14" t="n">
        <v>4.8</v>
      </c>
      <c r="AK1681" s="14" t="n">
        <v>5.4</v>
      </c>
      <c r="AL1681" s="14" t="n">
        <v>6.7</v>
      </c>
      <c r="AM1681" s="14" t="n">
        <v>8.5</v>
      </c>
      <c r="AN1681" s="14" t="n">
        <v>10.6</v>
      </c>
      <c r="AO1681" s="14" t="n">
        <v>7.8</v>
      </c>
    </row>
    <row r="1682" customFormat="false" ht="12.8" hidden="false" customHeight="false" outlineLevel="0" collapsed="false">
      <c r="AA1682" s="0" t="n">
        <f aca="false">AA1681+1</f>
        <v>1977</v>
      </c>
      <c r="AB1682" s="25" t="s">
        <v>113</v>
      </c>
      <c r="AC1682" s="14" t="n">
        <v>11.7</v>
      </c>
      <c r="AD1682" s="14" t="n">
        <v>12.5</v>
      </c>
      <c r="AE1682" s="14" t="n">
        <v>10.2</v>
      </c>
      <c r="AF1682" s="14" t="n">
        <v>7.1</v>
      </c>
      <c r="AG1682" s="14" t="n">
        <v>6.4</v>
      </c>
      <c r="AH1682" s="14" t="n">
        <v>5.7</v>
      </c>
      <c r="AI1682" s="14" t="n">
        <v>3.4</v>
      </c>
      <c r="AJ1682" s="14" t="n">
        <v>6</v>
      </c>
      <c r="AK1682" s="14" t="n">
        <v>4.6</v>
      </c>
      <c r="AL1682" s="14" t="n">
        <v>7</v>
      </c>
      <c r="AM1682" s="14" t="n">
        <v>8.2</v>
      </c>
      <c r="AN1682" s="14" t="n">
        <v>11.1</v>
      </c>
      <c r="AO1682" s="14" t="n">
        <v>7.8</v>
      </c>
    </row>
    <row r="1683" customFormat="false" ht="12.8" hidden="false" customHeight="false" outlineLevel="0" collapsed="false">
      <c r="AA1683" s="0" t="n">
        <f aca="false">AA1682+1</f>
        <v>1978</v>
      </c>
      <c r="AB1683" s="25" t="s">
        <v>114</v>
      </c>
      <c r="AC1683" s="14" t="n">
        <v>11.3</v>
      </c>
      <c r="AD1683" s="14" t="n">
        <v>11.4</v>
      </c>
      <c r="AE1683" s="14" t="n">
        <v>11.6</v>
      </c>
      <c r="AF1683" s="14" t="n">
        <v>8</v>
      </c>
      <c r="AG1683" s="14" t="n">
        <v>7.3</v>
      </c>
      <c r="AH1683" s="14" t="n">
        <v>5.8</v>
      </c>
      <c r="AI1683" s="14" t="n">
        <v>5.1</v>
      </c>
      <c r="AJ1683" s="14" t="n">
        <v>3.6</v>
      </c>
      <c r="AK1683" s="14" t="n">
        <v>6.2</v>
      </c>
      <c r="AL1683" s="14" t="n">
        <v>6.1</v>
      </c>
      <c r="AM1683" s="14" t="n">
        <v>8.9</v>
      </c>
      <c r="AN1683" s="14" t="n">
        <v>10.4</v>
      </c>
      <c r="AO1683" s="14" t="n">
        <v>8</v>
      </c>
    </row>
    <row r="1684" customFormat="false" ht="12.8" hidden="false" customHeight="false" outlineLevel="0" collapsed="false">
      <c r="AA1684" s="0" t="n">
        <f aca="false">AA1683+1</f>
        <v>1979</v>
      </c>
      <c r="AB1684" s="25" t="s">
        <v>115</v>
      </c>
      <c r="AC1684" s="14" t="n">
        <v>13.6</v>
      </c>
      <c r="AD1684" s="14" t="n">
        <v>13.3</v>
      </c>
      <c r="AE1684" s="14" t="n">
        <v>10</v>
      </c>
      <c r="AF1684" s="14" t="n">
        <v>7.7</v>
      </c>
      <c r="AG1684" s="14" t="n">
        <v>5.8</v>
      </c>
      <c r="AH1684" s="14" t="n">
        <v>6.4</v>
      </c>
      <c r="AI1684" s="14" t="n">
        <v>4.4</v>
      </c>
      <c r="AJ1684" s="14" t="n">
        <v>5.4</v>
      </c>
      <c r="AK1684" s="14" t="n">
        <v>7.4</v>
      </c>
      <c r="AL1684" s="14" t="n">
        <v>7</v>
      </c>
      <c r="AM1684" s="14" t="n">
        <v>9.2</v>
      </c>
      <c r="AN1684" s="14" t="n">
        <v>11.7</v>
      </c>
      <c r="AO1684" s="14" t="n">
        <v>8.5</v>
      </c>
    </row>
    <row r="1685" customFormat="false" ht="12.8" hidden="false" customHeight="false" outlineLevel="0" collapsed="false">
      <c r="AA1685" s="0" t="n">
        <f aca="false">AA1684+1</f>
        <v>1980</v>
      </c>
      <c r="AB1685" s="25" t="s">
        <v>116</v>
      </c>
      <c r="AC1685" s="14" t="n">
        <v>10.6</v>
      </c>
      <c r="AD1685" s="14" t="n">
        <v>11.1</v>
      </c>
      <c r="AE1685" s="14" t="n">
        <v>9.8</v>
      </c>
      <c r="AF1685" s="14" t="n">
        <v>9</v>
      </c>
      <c r="AG1685" s="14" t="n">
        <v>6.9</v>
      </c>
      <c r="AH1685" s="14" t="n">
        <v>5.5</v>
      </c>
      <c r="AI1685" s="14" t="n">
        <v>5.1</v>
      </c>
      <c r="AJ1685" s="14" t="n">
        <v>4.9</v>
      </c>
      <c r="AK1685" s="14" t="n">
        <v>6.9</v>
      </c>
      <c r="AL1685" s="14" t="n">
        <v>7.4</v>
      </c>
      <c r="AM1685" s="14" t="n">
        <v>9.5</v>
      </c>
      <c r="AN1685" s="14" t="n">
        <v>10</v>
      </c>
      <c r="AO1685" s="14" t="n">
        <v>8.1</v>
      </c>
    </row>
    <row r="1686" customFormat="false" ht="12.8" hidden="false" customHeight="false" outlineLevel="0" collapsed="false">
      <c r="AA1686" s="0" t="n">
        <f aca="false">AA1685+1</f>
        <v>1981</v>
      </c>
      <c r="AB1686" s="25" t="s">
        <v>117</v>
      </c>
      <c r="AC1686" s="14" t="n">
        <v>14.5</v>
      </c>
      <c r="AD1686" s="14" t="n">
        <v>13.4</v>
      </c>
      <c r="AE1686" s="14" t="n">
        <v>9.3</v>
      </c>
      <c r="AF1686" s="14" t="n">
        <v>8.6</v>
      </c>
      <c r="AG1686" s="14" t="n">
        <v>6.6</v>
      </c>
      <c r="AH1686" s="14" t="n">
        <v>6.2</v>
      </c>
      <c r="AI1686" s="14" t="n">
        <v>5.1</v>
      </c>
      <c r="AJ1686" s="14" t="n">
        <v>5</v>
      </c>
      <c r="AK1686" s="14" t="n">
        <v>7.1</v>
      </c>
      <c r="AL1686" s="14" t="n">
        <v>6.9</v>
      </c>
      <c r="AM1686" s="14" t="n">
        <v>10</v>
      </c>
      <c r="AN1686" s="14" t="n">
        <v>10.2</v>
      </c>
      <c r="AO1686" s="14" t="n">
        <v>8.6</v>
      </c>
    </row>
    <row r="1687" customFormat="false" ht="12.8" hidden="false" customHeight="false" outlineLevel="0" collapsed="false">
      <c r="AA1687" s="0" t="n">
        <f aca="false">AA1686+1</f>
        <v>1982</v>
      </c>
      <c r="AB1687" s="25" t="s">
        <v>118</v>
      </c>
      <c r="AC1687" s="14" t="n">
        <v>13.8</v>
      </c>
      <c r="AD1687" s="14" t="n">
        <v>11.9</v>
      </c>
      <c r="AE1687" s="14" t="n">
        <v>11.6</v>
      </c>
      <c r="AF1687" s="14" t="n">
        <v>8.9</v>
      </c>
      <c r="AG1687" s="14" t="n">
        <v>7.3</v>
      </c>
      <c r="AH1687" s="14" t="n">
        <v>3.1</v>
      </c>
      <c r="AI1687" s="14" t="n">
        <v>2.1</v>
      </c>
      <c r="AJ1687" s="14" t="n">
        <v>4.6</v>
      </c>
      <c r="AK1687" s="14" t="n">
        <v>4.3</v>
      </c>
      <c r="AL1687" s="14" t="n">
        <v>7.1</v>
      </c>
      <c r="AM1687" s="14" t="n">
        <v>8.7</v>
      </c>
      <c r="AN1687" s="14" t="n">
        <v>11</v>
      </c>
      <c r="AO1687" s="14" t="n">
        <v>7.9</v>
      </c>
    </row>
    <row r="1688" customFormat="false" ht="12.8" hidden="false" customHeight="false" outlineLevel="0" collapsed="false">
      <c r="AA1688" s="0" t="n">
        <f aca="false">AA1687+1</f>
        <v>1983</v>
      </c>
      <c r="AB1688" s="25" t="s">
        <v>119</v>
      </c>
      <c r="AC1688" s="14" t="n">
        <v>10.5</v>
      </c>
      <c r="AD1688" s="14" t="n">
        <v>12.9</v>
      </c>
      <c r="AE1688" s="14" t="n">
        <v>12.3</v>
      </c>
      <c r="AF1688" s="14" t="n">
        <v>7.9</v>
      </c>
      <c r="AG1688" s="14" t="n">
        <v>6</v>
      </c>
      <c r="AH1688" s="14" t="n">
        <v>2.6</v>
      </c>
      <c r="AI1688" s="14" t="n">
        <v>3.6</v>
      </c>
      <c r="AJ1688" s="14" t="n">
        <v>5.4</v>
      </c>
      <c r="AK1688" s="14" t="n">
        <v>5.6</v>
      </c>
      <c r="AL1688" s="14" t="n">
        <v>6.7</v>
      </c>
      <c r="AM1688" s="14" t="n">
        <v>8.7</v>
      </c>
      <c r="AN1688" s="14" t="n">
        <v>11</v>
      </c>
      <c r="AO1688" s="14" t="n">
        <v>7.8</v>
      </c>
    </row>
    <row r="1689" customFormat="false" ht="12.8" hidden="false" customHeight="false" outlineLevel="0" collapsed="false">
      <c r="AA1689" s="0" t="n">
        <f aca="false">AA1688+1</f>
        <v>1984</v>
      </c>
      <c r="AB1689" s="25" t="s">
        <v>120</v>
      </c>
      <c r="AC1689" s="14" t="n">
        <v>11.9</v>
      </c>
      <c r="AD1689" s="14" t="n">
        <v>10.7</v>
      </c>
      <c r="AE1689" s="14" t="n">
        <v>9.5</v>
      </c>
      <c r="AF1689" s="14" t="n">
        <v>7.3</v>
      </c>
      <c r="AG1689" s="14" t="n">
        <v>6.9</v>
      </c>
      <c r="AH1689" s="14" t="n">
        <v>3.5</v>
      </c>
      <c r="AI1689" s="14" t="n">
        <v>4.3</v>
      </c>
      <c r="AJ1689" s="14" t="n">
        <v>6.3</v>
      </c>
      <c r="AK1689" s="14" t="n">
        <v>5.9</v>
      </c>
      <c r="AL1689" s="14" t="n">
        <v>8.3</v>
      </c>
      <c r="AM1689" s="14" t="n">
        <v>10.2</v>
      </c>
      <c r="AN1689" s="14" t="n">
        <v>10.9</v>
      </c>
      <c r="AO1689" s="14" t="n">
        <v>8</v>
      </c>
    </row>
    <row r="1690" customFormat="false" ht="12.8" hidden="false" customHeight="false" outlineLevel="0" collapsed="false">
      <c r="AA1690" s="0" t="n">
        <f aca="false">AA1689+1</f>
        <v>1985</v>
      </c>
      <c r="AB1690" s="25" t="s">
        <v>121</v>
      </c>
      <c r="AC1690" s="14" t="n">
        <v>11.3</v>
      </c>
      <c r="AD1690" s="14" t="n">
        <v>10.7</v>
      </c>
      <c r="AE1690" s="14" t="n">
        <v>11.9</v>
      </c>
      <c r="AF1690" s="14" t="n">
        <v>8.2</v>
      </c>
      <c r="AG1690" s="14" t="n">
        <v>5.1</v>
      </c>
      <c r="AH1690" s="14" t="n">
        <v>5</v>
      </c>
      <c r="AI1690" s="14" t="n">
        <v>4.8</v>
      </c>
      <c r="AJ1690" s="14" t="n">
        <v>5.2</v>
      </c>
      <c r="AK1690" s="14" t="n">
        <v>5.6</v>
      </c>
      <c r="AL1690" s="14" t="n">
        <v>8.2</v>
      </c>
      <c r="AM1690" s="14" t="n">
        <v>9.9</v>
      </c>
      <c r="AN1690" s="14" t="n">
        <v>10.8</v>
      </c>
      <c r="AO1690" s="14" t="n">
        <v>8.1</v>
      </c>
    </row>
    <row r="1691" customFormat="false" ht="12.8" hidden="false" customHeight="false" outlineLevel="0" collapsed="false">
      <c r="AA1691" s="0" t="n">
        <f aca="false">AA1690+1</f>
        <v>1986</v>
      </c>
      <c r="AB1691" s="25" t="s">
        <v>122</v>
      </c>
      <c r="AC1691" s="14" t="n">
        <v>10.5</v>
      </c>
      <c r="AD1691" s="14" t="n">
        <v>11.3</v>
      </c>
      <c r="AE1691" s="14" t="n">
        <v>12.7</v>
      </c>
      <c r="AF1691" s="14" t="n">
        <v>9.1</v>
      </c>
      <c r="AG1691" s="14" t="n">
        <v>7.7</v>
      </c>
      <c r="AH1691" s="14" t="n">
        <v>4.8</v>
      </c>
      <c r="AI1691" s="14" t="n">
        <v>5.2</v>
      </c>
      <c r="AJ1691" s="14" t="n">
        <v>5.2</v>
      </c>
      <c r="AK1691" s="14" t="n">
        <v>6.6</v>
      </c>
      <c r="AL1691" s="14" t="n">
        <v>7.2</v>
      </c>
      <c r="AM1691" s="14" t="n">
        <v>8.1</v>
      </c>
      <c r="AN1691" s="14" t="n">
        <v>10.5</v>
      </c>
      <c r="AO1691" s="14" t="n">
        <v>8.2</v>
      </c>
    </row>
    <row r="1692" customFormat="false" ht="12.8" hidden="false" customHeight="false" outlineLevel="0" collapsed="false">
      <c r="AA1692" s="0" t="n">
        <f aca="false">AA1691+1</f>
        <v>1987</v>
      </c>
      <c r="AB1692" s="25" t="s">
        <v>123</v>
      </c>
      <c r="AC1692" s="14" t="n">
        <v>9.4</v>
      </c>
      <c r="AD1692" s="14" t="n">
        <v>11</v>
      </c>
      <c r="AE1692" s="14" t="n">
        <v>9</v>
      </c>
      <c r="AF1692" s="14" t="n">
        <v>7.7</v>
      </c>
      <c r="AG1692" s="14" t="n">
        <v>8.2</v>
      </c>
      <c r="AH1692" s="14" t="n">
        <v>5.9</v>
      </c>
      <c r="AI1692" s="14" t="n">
        <v>3.5</v>
      </c>
      <c r="AJ1692" s="14" t="n">
        <v>5</v>
      </c>
      <c r="AK1692" s="14" t="n">
        <v>6.1</v>
      </c>
      <c r="AL1692" s="14" t="n">
        <v>7</v>
      </c>
      <c r="AM1692" s="14" t="n">
        <v>9.4</v>
      </c>
      <c r="AN1692" s="14" t="n">
        <v>10.9</v>
      </c>
      <c r="AO1692" s="14" t="n">
        <v>7.8</v>
      </c>
    </row>
    <row r="1693" customFormat="false" ht="12.8" hidden="false" customHeight="false" outlineLevel="0" collapsed="false">
      <c r="AA1693" s="0" t="n">
        <f aca="false">AA1692+1</f>
        <v>1988</v>
      </c>
      <c r="AB1693" s="25" t="s">
        <v>124</v>
      </c>
      <c r="AC1693" s="14" t="n">
        <v>13</v>
      </c>
      <c r="AD1693" s="14" t="n">
        <v>11.5</v>
      </c>
      <c r="AE1693" s="14" t="n">
        <v>11.3</v>
      </c>
      <c r="AF1693" s="14" t="n">
        <v>8.1</v>
      </c>
      <c r="AG1693" s="14" t="n">
        <v>8.3</v>
      </c>
      <c r="AH1693" s="14" t="n">
        <v>6.7</v>
      </c>
      <c r="AI1693" s="14" t="n">
        <v>5.7</v>
      </c>
      <c r="AJ1693" s="14" t="n">
        <v>5.7</v>
      </c>
      <c r="AK1693" s="14" t="n">
        <v>6.6</v>
      </c>
      <c r="AL1693" s="14" t="n">
        <v>8</v>
      </c>
      <c r="AM1693" s="14" t="n">
        <v>9.1</v>
      </c>
      <c r="AN1693" s="14" t="n">
        <v>12.6</v>
      </c>
      <c r="AO1693" s="14" t="n">
        <v>8.9</v>
      </c>
    </row>
    <row r="1694" customFormat="false" ht="12.8" hidden="false" customHeight="false" outlineLevel="0" collapsed="false">
      <c r="AA1694" s="0" t="n">
        <f aca="false">AA1693+1</f>
        <v>1989</v>
      </c>
      <c r="AB1694" s="25" t="s">
        <v>125</v>
      </c>
      <c r="AC1694" s="14" t="n">
        <v>11.8</v>
      </c>
      <c r="AD1694" s="14" t="n">
        <v>12.3</v>
      </c>
      <c r="AE1694" s="14" t="n">
        <v>13.8</v>
      </c>
      <c r="AF1694" s="14" t="n">
        <v>8.8</v>
      </c>
      <c r="AG1694" s="14" t="n">
        <v>8.3</v>
      </c>
      <c r="AH1694" s="14" t="n">
        <v>4.5</v>
      </c>
      <c r="AI1694" s="14" t="n">
        <v>3.5</v>
      </c>
      <c r="AJ1694" s="14" t="n">
        <v>4.9</v>
      </c>
      <c r="AK1694" s="14" t="n">
        <v>6</v>
      </c>
      <c r="AL1694" s="14" t="n">
        <v>7.1</v>
      </c>
      <c r="AM1694" s="14" t="n">
        <v>10.2</v>
      </c>
      <c r="AN1694" s="14" t="n">
        <v>11.6</v>
      </c>
      <c r="AO1694" s="14" t="n">
        <v>8.6</v>
      </c>
    </row>
    <row r="1695" customFormat="false" ht="12.8" hidden="false" customHeight="false" outlineLevel="0" collapsed="false">
      <c r="AA1695" s="0" t="n">
        <f aca="false">AA1694+1</f>
        <v>1990</v>
      </c>
      <c r="AB1695" s="25" t="s">
        <v>126</v>
      </c>
      <c r="AC1695" s="14" t="n">
        <v>12.9</v>
      </c>
      <c r="AD1695" s="14" t="n">
        <v>12.1</v>
      </c>
      <c r="AE1695" s="14" t="n">
        <v>12</v>
      </c>
      <c r="AF1695" s="14" t="n">
        <v>9.1</v>
      </c>
      <c r="AG1695" s="14" t="n">
        <v>7.2</v>
      </c>
      <c r="AH1695" s="14" t="n">
        <v>5.4</v>
      </c>
      <c r="AI1695" s="14" t="n">
        <v>5.8</v>
      </c>
      <c r="AJ1695" s="14" t="n">
        <v>6.2</v>
      </c>
      <c r="AK1695" s="14" t="n">
        <v>7.2</v>
      </c>
      <c r="AL1695" s="14" t="n">
        <v>7.3</v>
      </c>
      <c r="AM1695" s="14" t="n">
        <v>9.6</v>
      </c>
      <c r="AN1695" s="14" t="n">
        <v>11.8</v>
      </c>
      <c r="AO1695" s="14" t="n">
        <v>8.9</v>
      </c>
    </row>
    <row r="1696" customFormat="false" ht="12.8" hidden="false" customHeight="false" outlineLevel="0" collapsed="false">
      <c r="AA1696" s="0" t="n">
        <f aca="false">AA1695+1</f>
        <v>1991</v>
      </c>
      <c r="AB1696" s="25" t="s">
        <v>127</v>
      </c>
      <c r="AC1696" s="14" t="n">
        <v>13.7</v>
      </c>
      <c r="AD1696" s="14" t="n">
        <v>11</v>
      </c>
      <c r="AE1696" s="14" t="n">
        <v>9.9</v>
      </c>
      <c r="AF1696" s="14" t="n">
        <v>9.4</v>
      </c>
      <c r="AG1696" s="14" t="n">
        <v>6.1</v>
      </c>
      <c r="AH1696" s="14" t="n">
        <v>8.7</v>
      </c>
      <c r="AI1696" s="14" t="n">
        <v>4.5</v>
      </c>
      <c r="AJ1696" s="14" t="n">
        <v>5.6</v>
      </c>
      <c r="AK1696" s="14" t="n">
        <v>6</v>
      </c>
      <c r="AL1696" s="14" t="n">
        <v>8.6</v>
      </c>
      <c r="AM1696" s="14" t="n">
        <v>9.2</v>
      </c>
      <c r="AN1696" s="14" t="n">
        <v>10.8</v>
      </c>
      <c r="AO1696" s="14" t="n">
        <v>8.6</v>
      </c>
    </row>
    <row r="1697" customFormat="false" ht="12.8" hidden="false" customHeight="false" outlineLevel="0" collapsed="false">
      <c r="AA1697" s="0" t="n">
        <f aca="false">AA1696+1</f>
        <v>1992</v>
      </c>
      <c r="AB1697" s="25" t="s">
        <v>128</v>
      </c>
      <c r="AC1697" s="14" t="n">
        <v>10.5</v>
      </c>
      <c r="AD1697" s="14" t="n">
        <v>11.9</v>
      </c>
      <c r="AE1697" s="14" t="n">
        <v>12.7</v>
      </c>
      <c r="AF1697" s="14" t="n">
        <v>8.7</v>
      </c>
      <c r="AG1697" s="14" t="n">
        <v>6.2</v>
      </c>
      <c r="AH1697" s="14" t="n">
        <v>6.3</v>
      </c>
      <c r="AI1697" s="14" t="n">
        <v>6.1</v>
      </c>
      <c r="AJ1697" s="14" t="n">
        <v>4.8</v>
      </c>
      <c r="AK1697" s="14" t="n">
        <v>5.5</v>
      </c>
      <c r="AL1697" s="14" t="n">
        <v>8.3</v>
      </c>
      <c r="AM1697" s="14" t="n">
        <v>8.1</v>
      </c>
      <c r="AN1697" s="14" t="n">
        <v>12.5</v>
      </c>
      <c r="AO1697" s="14" t="n">
        <v>8.5</v>
      </c>
    </row>
    <row r="1698" customFormat="false" ht="12.8" hidden="false" customHeight="false" outlineLevel="0" collapsed="false">
      <c r="AA1698" s="0" t="n">
        <f aca="false">AA1697+1</f>
        <v>1993</v>
      </c>
      <c r="AB1698" s="25" t="s">
        <v>129</v>
      </c>
      <c r="AC1698" s="14" t="n">
        <v>13.6</v>
      </c>
      <c r="AD1698" s="14" t="n">
        <v>12.6</v>
      </c>
      <c r="AE1698" s="14" t="n">
        <v>11.6</v>
      </c>
      <c r="AF1698" s="14" t="n">
        <v>7.7</v>
      </c>
      <c r="AG1698" s="14" t="n">
        <v>7.4</v>
      </c>
      <c r="AH1698" s="14" t="n">
        <v>5.7</v>
      </c>
      <c r="AI1698" s="14" t="n">
        <v>6.2</v>
      </c>
      <c r="AJ1698" s="14" t="n">
        <v>6</v>
      </c>
      <c r="AK1698" s="14" t="n">
        <v>6</v>
      </c>
      <c r="AL1698" s="14" t="n">
        <v>6.9</v>
      </c>
      <c r="AM1698" s="14" t="n">
        <v>9.4</v>
      </c>
      <c r="AN1698" s="14" t="n">
        <v>11.3</v>
      </c>
      <c r="AO1698" s="14" t="n">
        <v>8.7</v>
      </c>
    </row>
    <row r="1699" customFormat="false" ht="12.8" hidden="false" customHeight="false" outlineLevel="0" collapsed="false">
      <c r="AA1699" s="0" t="n">
        <f aca="false">AA1698+1</f>
        <v>1994</v>
      </c>
      <c r="AB1699" s="25" t="s">
        <v>130</v>
      </c>
      <c r="AC1699" s="14" t="n">
        <v>11.6</v>
      </c>
      <c r="AD1699" s="14" t="n">
        <v>12.5</v>
      </c>
      <c r="AE1699" s="14" t="n">
        <v>9</v>
      </c>
      <c r="AF1699" s="14" t="n">
        <v>9.3</v>
      </c>
      <c r="AG1699" s="14" t="n">
        <v>7.3</v>
      </c>
      <c r="AH1699" s="14" t="n">
        <v>6.3</v>
      </c>
      <c r="AI1699" s="14" t="n">
        <v>3.8</v>
      </c>
      <c r="AJ1699" s="14" t="n">
        <v>3.3</v>
      </c>
      <c r="AK1699" s="14" t="n">
        <v>5.8</v>
      </c>
      <c r="AL1699" s="14" t="n">
        <v>8</v>
      </c>
      <c r="AM1699" s="14" t="n">
        <v>9.5</v>
      </c>
      <c r="AN1699" s="14" t="n">
        <v>11.5</v>
      </c>
      <c r="AO1699" s="14" t="n">
        <v>8.2</v>
      </c>
    </row>
    <row r="1700" customFormat="false" ht="12.8" hidden="false" customHeight="false" outlineLevel="0" collapsed="false">
      <c r="AA1700" s="0" t="n">
        <f aca="false">AA1699+1</f>
        <v>1995</v>
      </c>
      <c r="AB1700" s="25" t="s">
        <v>131</v>
      </c>
      <c r="AC1700" s="14" t="n">
        <v>12.6</v>
      </c>
      <c r="AD1700" s="14" t="n">
        <v>12.5</v>
      </c>
      <c r="AE1700" s="14" t="n">
        <v>10.5</v>
      </c>
      <c r="AF1700" s="14" t="n">
        <v>7.8</v>
      </c>
      <c r="AG1700" s="14" t="n">
        <v>7</v>
      </c>
      <c r="AH1700" s="14" t="n">
        <v>6.7</v>
      </c>
      <c r="AI1700" s="14" t="n">
        <v>5.8</v>
      </c>
      <c r="AJ1700" s="14" t="n">
        <v>5.5</v>
      </c>
      <c r="AK1700" s="14" t="n">
        <v>6</v>
      </c>
      <c r="AL1700" s="14" t="n">
        <v>7.7</v>
      </c>
      <c r="AM1700" s="14" t="n">
        <v>9.6</v>
      </c>
      <c r="AN1700" s="14" t="n">
        <v>9.9</v>
      </c>
      <c r="AO1700" s="14" t="n">
        <v>8.5</v>
      </c>
    </row>
    <row r="1701" customFormat="false" ht="12.8" hidden="false" customHeight="false" outlineLevel="0" collapsed="false">
      <c r="AA1701" s="0" t="n">
        <f aca="false">AA1700+1</f>
        <v>1996</v>
      </c>
      <c r="AB1701" s="25" t="s">
        <v>133</v>
      </c>
      <c r="AC1701" s="14" t="n">
        <v>11.4</v>
      </c>
      <c r="AD1701" s="14" t="n">
        <v>11.5</v>
      </c>
      <c r="AE1701" s="14" t="n">
        <v>10.2</v>
      </c>
      <c r="AF1701" s="14" t="n">
        <v>8.7</v>
      </c>
      <c r="AG1701" s="14" t="n">
        <v>6.4</v>
      </c>
      <c r="AH1701" s="14" t="n">
        <v>5.2</v>
      </c>
      <c r="AI1701" s="14" t="n">
        <v>5.9</v>
      </c>
      <c r="AJ1701" s="14" t="n">
        <v>6.5</v>
      </c>
      <c r="AK1701" s="14" t="n">
        <v>6.5</v>
      </c>
      <c r="AL1701" s="14" t="n">
        <v>7.6</v>
      </c>
      <c r="AM1701" s="14" t="n">
        <v>8.6</v>
      </c>
      <c r="AN1701" s="14" t="n">
        <v>10.6</v>
      </c>
      <c r="AO1701" s="14" t="n">
        <v>8.3</v>
      </c>
    </row>
    <row r="1702" customFormat="false" ht="12.8" hidden="false" customHeight="false" outlineLevel="0" collapsed="false">
      <c r="AA1702" s="0" t="n">
        <f aca="false">AA1701+1</f>
        <v>1997</v>
      </c>
      <c r="AB1702" s="25" t="s">
        <v>135</v>
      </c>
      <c r="AC1702" s="14" t="n">
        <v>13.5</v>
      </c>
      <c r="AD1702" s="14" t="n">
        <v>15.2</v>
      </c>
      <c r="AE1702" s="14" t="n">
        <v>9.5</v>
      </c>
      <c r="AF1702" s="14" t="n">
        <v>8.9</v>
      </c>
      <c r="AG1702" s="14" t="n">
        <v>7.7</v>
      </c>
      <c r="AH1702" s="14" t="n">
        <v>5.9</v>
      </c>
      <c r="AI1702" s="14" t="n">
        <v>3</v>
      </c>
      <c r="AJ1702" s="14" t="n">
        <v>4.7</v>
      </c>
      <c r="AK1702" s="14" t="n">
        <v>7</v>
      </c>
      <c r="AL1702" s="14" t="n">
        <v>8.1</v>
      </c>
      <c r="AM1702" s="14" t="n">
        <v>10.5</v>
      </c>
      <c r="AN1702" s="14" t="n">
        <v>10.9</v>
      </c>
      <c r="AO1702" s="14" t="n">
        <v>8.7</v>
      </c>
    </row>
    <row r="1703" customFormat="false" ht="12.8" hidden="false" customHeight="false" outlineLevel="0" collapsed="false">
      <c r="AA1703" s="0" t="n">
        <f aca="false">AA1702+1</f>
        <v>1998</v>
      </c>
      <c r="AB1703" s="25" t="s">
        <v>132</v>
      </c>
      <c r="AC1703" s="14" t="n">
        <v>12.3</v>
      </c>
      <c r="AD1703" s="14" t="n">
        <v>11.5</v>
      </c>
      <c r="AE1703" s="14" t="n">
        <v>11.2</v>
      </c>
      <c r="AF1703" s="14" t="n">
        <v>7.8</v>
      </c>
      <c r="AG1703" s="14" t="n">
        <v>7.9</v>
      </c>
      <c r="AH1703" s="14" t="n">
        <v>5.5</v>
      </c>
      <c r="AI1703" s="14" t="n">
        <v>3.5</v>
      </c>
      <c r="AJ1703" s="14" t="n">
        <v>5.8</v>
      </c>
      <c r="AK1703" s="14" t="n">
        <v>6.9</v>
      </c>
      <c r="AL1703" s="14" t="n">
        <v>7.1</v>
      </c>
      <c r="AM1703" s="14" t="n">
        <v>8.6</v>
      </c>
      <c r="AN1703" s="14" t="n">
        <v>11.3</v>
      </c>
      <c r="AO1703" s="14" t="n">
        <v>8.3</v>
      </c>
    </row>
    <row r="1704" customFormat="false" ht="12.8" hidden="false" customHeight="false" outlineLevel="0" collapsed="false">
      <c r="AA1704" s="0" t="n">
        <f aca="false">AA1703+1</f>
        <v>1999</v>
      </c>
      <c r="AB1704" s="25" t="s">
        <v>134</v>
      </c>
      <c r="AC1704" s="14" t="n">
        <v>13.4</v>
      </c>
      <c r="AD1704" s="14" t="n">
        <v>13.4</v>
      </c>
      <c r="AE1704" s="14" t="n">
        <v>11.5</v>
      </c>
      <c r="AF1704" s="14" t="n">
        <v>6.2</v>
      </c>
      <c r="AG1704" s="14" t="n">
        <v>7.8</v>
      </c>
      <c r="AH1704" s="14" t="n">
        <v>5.9</v>
      </c>
      <c r="AI1704" s="14" t="n">
        <v>6.4</v>
      </c>
      <c r="AJ1704" s="14" t="n">
        <v>5.2</v>
      </c>
      <c r="AK1704" s="14" t="n">
        <v>7.4</v>
      </c>
      <c r="AL1704" s="14" t="n">
        <v>9.1</v>
      </c>
      <c r="AM1704" s="14" t="n">
        <v>8.1</v>
      </c>
      <c r="AN1704" s="14" t="n">
        <v>11.2</v>
      </c>
      <c r="AO1704" s="14" t="n">
        <v>8.8</v>
      </c>
    </row>
    <row r="1705" customFormat="false" ht="12.8" hidden="false" customHeight="false" outlineLevel="0" collapsed="false">
      <c r="AA1705" s="0" t="n">
        <f aca="false">AA1704+1</f>
        <v>2000</v>
      </c>
      <c r="AB1705" s="25" t="s">
        <v>136</v>
      </c>
      <c r="AC1705" s="14" t="n">
        <v>13.3</v>
      </c>
      <c r="AD1705" s="14" t="n">
        <v>14.9</v>
      </c>
      <c r="AE1705" s="14" t="n">
        <v>11.5</v>
      </c>
      <c r="AF1705" s="14" t="n">
        <v>9.7</v>
      </c>
      <c r="AG1705" s="14" t="n">
        <v>6.9</v>
      </c>
      <c r="AH1705" s="14" t="n">
        <v>5.8</v>
      </c>
      <c r="AI1705" s="14" t="n">
        <v>5.8</v>
      </c>
      <c r="AJ1705" s="14" t="n">
        <v>5.8</v>
      </c>
      <c r="AK1705" s="14" t="n">
        <v>7.8</v>
      </c>
      <c r="AL1705" s="14" t="n">
        <v>7.5</v>
      </c>
      <c r="AM1705" s="14" t="n">
        <v>12.1</v>
      </c>
      <c r="AN1705" s="14" t="n">
        <v>11.2</v>
      </c>
      <c r="AO1705" s="14" t="n">
        <v>9.4</v>
      </c>
    </row>
    <row r="1706" customFormat="false" ht="12.8" hidden="false" customHeight="false" outlineLevel="0" collapsed="false">
      <c r="AA1706" s="0" t="n">
        <f aca="false">AA1705+1</f>
        <v>2001</v>
      </c>
      <c r="AB1706" s="25" t="s">
        <v>137</v>
      </c>
      <c r="AC1706" s="14" t="n">
        <v>14.9</v>
      </c>
      <c r="AD1706" s="14" t="n">
        <v>15.2</v>
      </c>
      <c r="AE1706" s="14" t="n">
        <v>10.5</v>
      </c>
      <c r="AF1706" s="14" t="n">
        <v>8.2</v>
      </c>
      <c r="AG1706" s="14" t="n">
        <v>6.9</v>
      </c>
      <c r="AH1706" s="14" t="n">
        <v>7</v>
      </c>
      <c r="AI1706" s="14" t="n">
        <v>5.4</v>
      </c>
      <c r="AJ1706" s="14" t="n">
        <v>6.5</v>
      </c>
      <c r="AK1706" s="14" t="n">
        <v>7.9</v>
      </c>
      <c r="AL1706" s="14" t="n">
        <v>7.5</v>
      </c>
      <c r="AM1706" s="14" t="n">
        <v>9.4</v>
      </c>
      <c r="AN1706" s="14" t="n">
        <v>9.7</v>
      </c>
      <c r="AO1706" s="14" t="n">
        <v>9.1</v>
      </c>
    </row>
    <row r="1707" customFormat="false" ht="12.8" hidden="false" customHeight="false" outlineLevel="0" collapsed="false">
      <c r="AA1707" s="0" t="n">
        <f aca="false">AA1706+1</f>
        <v>2002</v>
      </c>
      <c r="AB1707" s="25" t="s">
        <v>138</v>
      </c>
      <c r="AC1707" s="14" t="n">
        <v>11.4</v>
      </c>
      <c r="AD1707" s="14" t="n">
        <v>10.4</v>
      </c>
      <c r="AE1707" s="14" t="n">
        <v>10.4</v>
      </c>
      <c r="AF1707" s="14" t="n">
        <v>8.8</v>
      </c>
      <c r="AG1707" s="14" t="n">
        <v>7.9</v>
      </c>
      <c r="AH1707" s="14" t="n">
        <v>6.5</v>
      </c>
      <c r="AI1707" s="14" t="n">
        <v>6.4</v>
      </c>
      <c r="AJ1707" s="14" t="n">
        <v>3.9</v>
      </c>
      <c r="AK1707" s="14" t="n">
        <v>6.6</v>
      </c>
      <c r="AL1707" s="14" t="n">
        <v>7.1</v>
      </c>
      <c r="AM1707" s="14" t="n">
        <v>9.3</v>
      </c>
      <c r="AN1707" s="14" t="n">
        <v>11.1</v>
      </c>
      <c r="AO1707" s="14" t="n">
        <v>8.3</v>
      </c>
    </row>
    <row r="1708" customFormat="false" ht="12.8" hidden="false" customHeight="false" outlineLevel="0" collapsed="false">
      <c r="AA1708" s="0" t="n">
        <f aca="false">AA1707+1</f>
        <v>2003</v>
      </c>
      <c r="AB1708" s="25" t="s">
        <v>139</v>
      </c>
      <c r="AC1708" s="14" t="n">
        <v>12.5</v>
      </c>
      <c r="AD1708" s="14" t="n">
        <v>12.3</v>
      </c>
      <c r="AE1708" s="14" t="n">
        <v>9.2</v>
      </c>
      <c r="AF1708" s="14" t="n">
        <v>7.7</v>
      </c>
      <c r="AG1708" s="14" t="n">
        <v>7.8</v>
      </c>
      <c r="AH1708" s="14" t="n">
        <v>6.6</v>
      </c>
      <c r="AI1708" s="14" t="n">
        <v>5</v>
      </c>
      <c r="AJ1708" s="14" t="n">
        <v>5</v>
      </c>
      <c r="AK1708" s="14" t="n">
        <v>6.4</v>
      </c>
      <c r="AL1708" s="14" t="n">
        <v>5.6</v>
      </c>
      <c r="AM1708" s="14" t="n">
        <v>10.1</v>
      </c>
      <c r="AN1708" s="14" t="n">
        <v>11.8</v>
      </c>
      <c r="AO1708" s="14" t="n">
        <v>8.3</v>
      </c>
    </row>
    <row r="1709" customFormat="false" ht="12.8" hidden="false" customHeight="false" outlineLevel="0" collapsed="false">
      <c r="AA1709" s="0" t="n">
        <f aca="false">AA1708+1</f>
        <v>2004</v>
      </c>
      <c r="AB1709" s="25" t="s">
        <v>140</v>
      </c>
      <c r="AC1709" s="14" t="n">
        <v>10.7</v>
      </c>
      <c r="AD1709" s="14" t="n">
        <v>12.6</v>
      </c>
      <c r="AE1709" s="14" t="n">
        <v>9.5</v>
      </c>
      <c r="AF1709" s="14" t="n">
        <v>9.3</v>
      </c>
      <c r="AG1709" s="14" t="n">
        <v>6.2</v>
      </c>
      <c r="AH1709" s="14" t="n">
        <v>7</v>
      </c>
      <c r="AI1709" s="14" t="n">
        <v>5.3</v>
      </c>
      <c r="AJ1709" s="14" t="n">
        <v>5.5</v>
      </c>
      <c r="AK1709" s="14" t="n">
        <v>5.8</v>
      </c>
      <c r="AL1709" s="14" t="n">
        <v>7.4</v>
      </c>
      <c r="AM1709" s="14" t="n">
        <v>9.4</v>
      </c>
      <c r="AN1709" s="14" t="n">
        <v>10.9</v>
      </c>
      <c r="AO1709" s="14" t="n">
        <v>8.3</v>
      </c>
    </row>
    <row r="1710" customFormat="false" ht="12.8" hidden="false" customHeight="false" outlineLevel="0" collapsed="false">
      <c r="AA1710" s="0" t="n">
        <f aca="false">AA1709+1</f>
        <v>2005</v>
      </c>
      <c r="AB1710" s="25" t="s">
        <v>141</v>
      </c>
      <c r="AC1710" s="14" t="n">
        <v>11.7</v>
      </c>
      <c r="AD1710" s="14" t="n">
        <v>11.1</v>
      </c>
      <c r="AE1710" s="14" t="n">
        <v>9.7</v>
      </c>
      <c r="AF1710" s="14" t="n">
        <v>9.7</v>
      </c>
      <c r="AG1710" s="14" t="n">
        <v>7.1</v>
      </c>
      <c r="AH1710" s="14" t="n">
        <v>6.7</v>
      </c>
      <c r="AI1710" s="14" t="n">
        <v>5.5</v>
      </c>
      <c r="AJ1710" s="14" t="n">
        <v>6.2</v>
      </c>
      <c r="AK1710" s="14" t="n">
        <v>6.6</v>
      </c>
      <c r="AL1710" s="14" t="n">
        <v>8.5</v>
      </c>
      <c r="AM1710" s="14" t="n">
        <v>9.6</v>
      </c>
      <c r="AN1710" s="14" t="n">
        <v>11.7</v>
      </c>
      <c r="AO1710" s="14" t="n">
        <v>8.7</v>
      </c>
    </row>
    <row r="1711" customFormat="false" ht="12.8" hidden="false" customHeight="false" outlineLevel="0" collapsed="false">
      <c r="AA1711" s="0" t="n">
        <f aca="false">AA1710+1</f>
        <v>2006</v>
      </c>
      <c r="AB1711" s="25" t="s">
        <v>142</v>
      </c>
      <c r="AC1711" s="14" t="n">
        <v>14</v>
      </c>
      <c r="AD1711" s="14" t="n">
        <v>11.3</v>
      </c>
      <c r="AE1711" s="14" t="n">
        <v>11.3</v>
      </c>
      <c r="AF1711" s="14" t="n">
        <v>8.3</v>
      </c>
      <c r="AG1711" s="14" t="n">
        <v>5.9</v>
      </c>
      <c r="AH1711" s="14" t="n">
        <v>2.9</v>
      </c>
      <c r="AI1711" s="14" t="n">
        <v>4.8</v>
      </c>
      <c r="AJ1711" s="14" t="n">
        <v>4.7</v>
      </c>
      <c r="AK1711" s="14" t="n">
        <v>6.4</v>
      </c>
      <c r="AL1711" s="14" t="n">
        <v>6.4</v>
      </c>
      <c r="AM1711" s="14" t="n">
        <v>9.1</v>
      </c>
      <c r="AN1711" s="14" t="n">
        <v>9.7</v>
      </c>
      <c r="AO1711" s="14" t="n">
        <v>7.9</v>
      </c>
    </row>
    <row r="1712" customFormat="false" ht="12.8" hidden="false" customHeight="false" outlineLevel="0" collapsed="false">
      <c r="AA1712" s="0" t="n">
        <f aca="false">AA1711+1</f>
        <v>2007</v>
      </c>
      <c r="AB1712" s="25" t="s">
        <v>143</v>
      </c>
      <c r="AC1712" s="14" t="n">
        <v>13.8</v>
      </c>
      <c r="AD1712" s="14" t="n">
        <v>13.8</v>
      </c>
      <c r="AE1712" s="14" t="n">
        <v>11.6</v>
      </c>
      <c r="AF1712" s="14" t="n">
        <v>10.5</v>
      </c>
      <c r="AG1712" s="14" t="n">
        <v>9.8</v>
      </c>
      <c r="AH1712" s="14" t="n">
        <v>3.9</v>
      </c>
      <c r="AI1712" s="14" t="n">
        <v>5.3</v>
      </c>
      <c r="AJ1712" s="14" t="n">
        <v>5.5</v>
      </c>
      <c r="AK1712" s="14" t="n">
        <v>6.7</v>
      </c>
      <c r="AL1712" s="14" t="n">
        <v>7.8</v>
      </c>
      <c r="AM1712" s="14" t="n">
        <v>9.9</v>
      </c>
      <c r="AN1712" s="14" t="n">
        <v>10.9</v>
      </c>
      <c r="AO1712" s="14" t="n">
        <v>9.1</v>
      </c>
    </row>
    <row r="1713" customFormat="false" ht="12.8" hidden="false" customHeight="false" outlineLevel="0" collapsed="false">
      <c r="AA1713" s="0" t="n">
        <f aca="false">AA1712+1</f>
        <v>2008</v>
      </c>
      <c r="AB1713" s="25" t="s">
        <v>144</v>
      </c>
      <c r="AC1713" s="14" t="n">
        <v>12.2</v>
      </c>
      <c r="AD1713" s="14" t="n">
        <v>10.7</v>
      </c>
      <c r="AE1713" s="14" t="n">
        <v>11.4</v>
      </c>
      <c r="AF1713" s="14" t="n">
        <v>7.4</v>
      </c>
      <c r="AG1713" s="14" t="n">
        <v>6.8</v>
      </c>
      <c r="AH1713" s="14" t="n">
        <v>6.7</v>
      </c>
      <c r="AI1713" s="14" t="n">
        <v>4.2</v>
      </c>
      <c r="AJ1713" s="14" t="n">
        <v>3.7</v>
      </c>
      <c r="AK1713" s="14" t="n">
        <v>5.6</v>
      </c>
      <c r="AL1713" s="14" t="n">
        <v>7.3</v>
      </c>
      <c r="AM1713" s="14" t="n">
        <v>9.4</v>
      </c>
      <c r="AN1713" s="14" t="n">
        <v>10.3</v>
      </c>
      <c r="AO1713" s="14" t="n">
        <v>8</v>
      </c>
    </row>
    <row r="1714" customFormat="false" ht="12.8" hidden="false" customHeight="false" outlineLevel="0" collapsed="false">
      <c r="AA1714" s="0" t="n">
        <f aca="false">AA1713+1</f>
        <v>2009</v>
      </c>
      <c r="AB1714" s="25" t="s">
        <v>145</v>
      </c>
      <c r="AC1714" s="14" t="n">
        <v>12</v>
      </c>
      <c r="AD1714" s="14" t="n">
        <v>12.7</v>
      </c>
      <c r="AE1714" s="14" t="n">
        <v>10.6</v>
      </c>
      <c r="AF1714" s="14" t="n">
        <v>9</v>
      </c>
      <c r="AG1714" s="14" t="n">
        <v>7.3</v>
      </c>
      <c r="AH1714" s="14" t="n">
        <v>5.8</v>
      </c>
      <c r="AI1714" s="14" t="n">
        <v>6.2</v>
      </c>
      <c r="AJ1714" s="14" t="n">
        <v>6.4</v>
      </c>
      <c r="AK1714" s="14" t="n">
        <v>7</v>
      </c>
      <c r="AL1714" s="14" t="n">
        <v>7</v>
      </c>
      <c r="AM1714" s="14" t="n">
        <v>12</v>
      </c>
      <c r="AN1714" s="14" t="n">
        <v>10.7</v>
      </c>
      <c r="AO1714" s="14" t="n">
        <v>8.9</v>
      </c>
    </row>
    <row r="1715" customFormat="false" ht="12.8" hidden="false" customHeight="false" outlineLevel="0" collapsed="false">
      <c r="AA1715" s="0" t="n">
        <f aca="false">AA1714+1</f>
        <v>2010</v>
      </c>
      <c r="AB1715" s="25" t="s">
        <v>146</v>
      </c>
      <c r="AC1715" s="14" t="n">
        <v>12.4</v>
      </c>
      <c r="AD1715" s="14" t="n">
        <v>13.1</v>
      </c>
      <c r="AE1715" s="14" t="n">
        <v>11</v>
      </c>
      <c r="AF1715" s="14" t="n">
        <v>9.9</v>
      </c>
      <c r="AG1715" s="14" t="n">
        <v>7</v>
      </c>
      <c r="AH1715" s="14" t="n">
        <v>4.8</v>
      </c>
      <c r="AI1715" s="14" t="n">
        <v>3.8</v>
      </c>
      <c r="AJ1715" s="14" t="n">
        <v>5</v>
      </c>
      <c r="AK1715" s="14" t="n">
        <v>6.1</v>
      </c>
      <c r="AL1715" s="14" t="n">
        <v>7</v>
      </c>
      <c r="AM1715" s="14" t="n">
        <v>9.7</v>
      </c>
      <c r="AN1715" s="14" t="n">
        <v>11.5</v>
      </c>
      <c r="AO1715" s="14" t="n">
        <v>8.4</v>
      </c>
    </row>
    <row r="1716" customFormat="false" ht="12.8" hidden="false" customHeight="false" outlineLevel="0" collapsed="false">
      <c r="AA1716" s="0" t="n">
        <f aca="false">AA1715+1</f>
        <v>2011</v>
      </c>
      <c r="AB1716" s="25" t="s">
        <v>147</v>
      </c>
      <c r="AC1716" s="14" t="n">
        <v>13.2</v>
      </c>
      <c r="AD1716" s="14" t="n">
        <v>13.3</v>
      </c>
      <c r="AE1716" s="14" t="n">
        <v>11.4</v>
      </c>
      <c r="AF1716" s="14" t="n">
        <v>9.1</v>
      </c>
      <c r="AG1716" s="14" t="n">
        <v>7.4</v>
      </c>
      <c r="AH1716" s="14" t="n">
        <v>6</v>
      </c>
      <c r="AI1716" s="14" t="n">
        <v>5.4</v>
      </c>
      <c r="AJ1716" s="14" t="n">
        <v>6.7</v>
      </c>
      <c r="AK1716" s="14" t="n">
        <v>6.7</v>
      </c>
      <c r="AL1716" s="14" t="n">
        <v>8.8</v>
      </c>
      <c r="AM1716" s="14" t="n">
        <v>10.9</v>
      </c>
      <c r="AN1716" s="14" t="n">
        <v>11.2</v>
      </c>
      <c r="AO1716" s="14" t="n">
        <v>9.2</v>
      </c>
    </row>
    <row r="1717" customFormat="false" ht="12.8" hidden="false" customHeight="false" outlineLevel="0" collapsed="false">
      <c r="AA1717" s="0" t="n">
        <f aca="false">AA1716+1</f>
        <v>2012</v>
      </c>
      <c r="AB1717" s="25" t="s">
        <v>148</v>
      </c>
      <c r="AC1717" s="14" t="n">
        <v>13.9</v>
      </c>
      <c r="AD1717" s="14" t="n">
        <v>13.5</v>
      </c>
      <c r="AE1717" s="14" t="n">
        <v>11</v>
      </c>
      <c r="AF1717" s="14" t="n">
        <v>9.6</v>
      </c>
      <c r="AG1717" s="14" t="n">
        <v>7</v>
      </c>
      <c r="AH1717" s="14" t="n">
        <v>5.6</v>
      </c>
      <c r="AI1717" s="14" t="n">
        <v>5.2</v>
      </c>
      <c r="AJ1717" s="14" t="n">
        <v>5.5</v>
      </c>
      <c r="AK1717" s="14" t="n">
        <v>6.8</v>
      </c>
      <c r="AL1717" s="14" t="n">
        <v>8.1</v>
      </c>
      <c r="AM1717" s="14" t="n">
        <v>10.7</v>
      </c>
      <c r="AN1717" s="14" t="n">
        <v>11.8</v>
      </c>
      <c r="AO1717" s="14" t="n">
        <v>9.1</v>
      </c>
    </row>
    <row r="1718" customFormat="false" ht="12.8" hidden="false" customHeight="false" outlineLevel="0" collapsed="false">
      <c r="AA1718" s="0" t="n">
        <f aca="false">AA1717+1</f>
        <v>2013</v>
      </c>
      <c r="AB1718" s="25" t="s">
        <v>149</v>
      </c>
      <c r="AC1718" s="14" t="n">
        <v>12.4</v>
      </c>
      <c r="AD1718" s="14" t="n">
        <v>13.7</v>
      </c>
      <c r="AE1718" s="14" t="n">
        <v>13.4</v>
      </c>
      <c r="AF1718" s="14" t="n">
        <v>10.3</v>
      </c>
      <c r="AG1718" s="14" t="n">
        <v>9</v>
      </c>
      <c r="AH1718" s="14" t="n">
        <v>6.4</v>
      </c>
      <c r="AI1718" s="14" t="n">
        <v>6.7</v>
      </c>
      <c r="AJ1718" s="14" t="n">
        <v>7.2</v>
      </c>
      <c r="AK1718" s="14" t="n">
        <v>9.5</v>
      </c>
      <c r="AL1718" s="14" t="n">
        <v>7.9</v>
      </c>
      <c r="AM1718" s="14" t="n">
        <v>8.8</v>
      </c>
      <c r="AN1718" s="14" t="n">
        <v>11.5</v>
      </c>
      <c r="AO1718" s="14" t="n">
        <v>9.7</v>
      </c>
    </row>
    <row r="1719" customFormat="false" ht="12.8" hidden="false" customHeight="false" outlineLevel="0" collapsed="false">
      <c r="AA1719" s="0" t="n">
        <f aca="false">AA1718+1</f>
        <v>2014</v>
      </c>
      <c r="AB1719" s="25" t="s">
        <v>150</v>
      </c>
      <c r="AC1719" s="14" t="n">
        <v>13.8</v>
      </c>
      <c r="AD1719" s="14" t="n">
        <v>13.3</v>
      </c>
      <c r="AE1719" s="14" t="n">
        <v>11.5</v>
      </c>
      <c r="AF1719" s="14" t="n">
        <v>10.2</v>
      </c>
      <c r="AG1719" s="14" t="n">
        <v>9.8</v>
      </c>
      <c r="AH1719" s="14" t="n">
        <v>7.3</v>
      </c>
      <c r="AI1719" s="14" t="n">
        <v>6</v>
      </c>
      <c r="AJ1719" s="14" t="n">
        <v>4</v>
      </c>
      <c r="AK1719" s="14" t="n">
        <v>7.4</v>
      </c>
      <c r="AL1719" s="14" t="n">
        <v>8.5</v>
      </c>
      <c r="AM1719" s="14" t="n">
        <v>10.5</v>
      </c>
      <c r="AN1719" s="14" t="n">
        <v>11.2</v>
      </c>
      <c r="AO1719" s="14" t="n">
        <v>9.5</v>
      </c>
    </row>
    <row r="1720" customFormat="false" ht="12.8" hidden="false" customHeight="false" outlineLevel="0" collapsed="false">
      <c r="AA1720" s="0" t="n">
        <f aca="false">AA1719+1</f>
        <v>2015</v>
      </c>
      <c r="AB1720" s="25" t="s">
        <v>151</v>
      </c>
      <c r="AC1720" s="14" t="n">
        <v>12.5</v>
      </c>
      <c r="AD1720" s="14" t="n">
        <v>13.7</v>
      </c>
      <c r="AE1720" s="14" t="n">
        <v>10.4</v>
      </c>
      <c r="AF1720" s="14" t="n">
        <v>8.3</v>
      </c>
      <c r="AG1720" s="14" t="n">
        <v>7.5</v>
      </c>
      <c r="AH1720" s="14" t="n">
        <v>5.7</v>
      </c>
      <c r="AI1720" s="14" t="n">
        <v>4.3</v>
      </c>
      <c r="AJ1720" s="14" t="n">
        <v>5.5</v>
      </c>
      <c r="AK1720" s="14" t="n">
        <v>6.1</v>
      </c>
      <c r="AL1720" s="14" t="n">
        <v>10.3</v>
      </c>
      <c r="AM1720" s="14" t="n">
        <v>10.4</v>
      </c>
      <c r="AN1720" s="14" t="n">
        <v>12.8</v>
      </c>
      <c r="AO1720" s="14" t="n">
        <v>9</v>
      </c>
    </row>
    <row r="1721" customFormat="false" ht="12.8" hidden="false" customHeight="false" outlineLevel="0" collapsed="false">
      <c r="AA1721" s="0" t="n">
        <f aca="false">AA1720+1</f>
        <v>2016</v>
      </c>
      <c r="AB1721" s="25" t="s">
        <v>152</v>
      </c>
      <c r="AC1721" s="14" t="n">
        <v>13.9</v>
      </c>
      <c r="AD1721" s="14" t="n">
        <v>13.3</v>
      </c>
      <c r="AE1721" s="14" t="n">
        <v>13</v>
      </c>
      <c r="AF1721" s="14" t="n">
        <v>9.9</v>
      </c>
      <c r="AG1721" s="14" t="n">
        <v>10.1</v>
      </c>
      <c r="AH1721" s="14" t="n">
        <v>6.2</v>
      </c>
      <c r="AI1721" s="14" t="n">
        <v>6.1</v>
      </c>
      <c r="AJ1721" s="14" t="n">
        <v>5.6</v>
      </c>
      <c r="AK1721" s="14" t="n">
        <v>6.4</v>
      </c>
      <c r="AL1721" s="14" t="n">
        <v>7.5</v>
      </c>
      <c r="AM1721" s="14" t="n">
        <v>9.3</v>
      </c>
      <c r="AN1721" s="14" t="n">
        <v>11.5</v>
      </c>
      <c r="AO1721" s="14" t="n">
        <v>9.4</v>
      </c>
    </row>
    <row r="1722" customFormat="false" ht="12.8" hidden="false" customHeight="false" outlineLevel="0" collapsed="false">
      <c r="AA1722" s="0" t="n">
        <f aca="false">AA1721+1</f>
        <v>2017</v>
      </c>
      <c r="AB1722" s="25" t="s">
        <v>153</v>
      </c>
      <c r="AC1722" s="14" t="n">
        <v>14</v>
      </c>
      <c r="AD1722" s="14" t="n">
        <v>12.7</v>
      </c>
      <c r="AE1722" s="14" t="n">
        <v>13.3</v>
      </c>
      <c r="AF1722" s="14" t="n">
        <v>10.3</v>
      </c>
      <c r="AG1722" s="14" t="n">
        <v>8.2</v>
      </c>
      <c r="AH1722" s="14" t="n">
        <v>4.2</v>
      </c>
      <c r="AI1722" s="14" t="n">
        <v>5.7</v>
      </c>
      <c r="AJ1722" s="14" t="n">
        <v>5.3</v>
      </c>
      <c r="AK1722" s="14" t="n">
        <v>7.9</v>
      </c>
      <c r="AL1722" s="14" t="n">
        <v>9.1</v>
      </c>
      <c r="AM1722" s="14" t="n">
        <v>12.4</v>
      </c>
      <c r="AN1722" s="14" t="n">
        <v>11.9</v>
      </c>
      <c r="AO1722" s="14" t="n">
        <v>9.6</v>
      </c>
    </row>
    <row r="1723" customFormat="false" ht="12.8" hidden="false" customHeight="false" outlineLevel="0" collapsed="false">
      <c r="AA1723" s="0" t="n">
        <f aca="false">AA1722+1</f>
        <v>2018</v>
      </c>
      <c r="AB1723" s="25" t="s">
        <v>154</v>
      </c>
      <c r="AC1723" s="14" t="n">
        <v>14.4</v>
      </c>
      <c r="AD1723" s="14" t="n">
        <v>13.6</v>
      </c>
      <c r="AE1723" s="14" t="n">
        <v>11.9</v>
      </c>
      <c r="AF1723" s="14" t="n">
        <v>11.2</v>
      </c>
      <c r="AG1723" s="14" t="n">
        <v>8.7</v>
      </c>
      <c r="AH1723" s="14" t="n">
        <v>5</v>
      </c>
      <c r="AI1723" s="14" t="n">
        <v>6.1</v>
      </c>
      <c r="AJ1723" s="14" t="n">
        <v>6.5</v>
      </c>
      <c r="AK1723" s="14" t="n">
        <v>4.9</v>
      </c>
      <c r="AL1723" s="14" t="n">
        <v>8.1</v>
      </c>
      <c r="AM1723" s="14" t="n">
        <v>9.8</v>
      </c>
      <c r="AN1723" s="14" t="n">
        <v>12.8</v>
      </c>
      <c r="AO1723" s="14" t="n">
        <v>9.4</v>
      </c>
    </row>
    <row r="1724" customFormat="false" ht="12.8" hidden="false" customHeight="false" outlineLevel="0" collapsed="false">
      <c r="AA1724" s="0" t="n">
        <f aca="false">AA1723+1</f>
        <v>2019</v>
      </c>
      <c r="AB1724" s="25" t="s">
        <v>155</v>
      </c>
      <c r="AC1724" s="14" t="n">
        <v>14.5</v>
      </c>
      <c r="AD1724" s="14" t="n">
        <v>12.5</v>
      </c>
      <c r="AE1724" s="14" t="n">
        <v>11.7</v>
      </c>
      <c r="AF1724" s="14" t="n">
        <v>10.3</v>
      </c>
      <c r="AG1724" s="14" t="n">
        <v>7.8</v>
      </c>
      <c r="AH1724" s="26"/>
    </row>
    <row r="1729" customFormat="false" ht="12.8" hidden="false" customHeight="false" outlineLevel="0" collapsed="false">
      <c r="AB1729" s="0" t="s">
        <v>0</v>
      </c>
    </row>
    <row r="1731" customFormat="false" ht="12.8" hidden="false" customHeight="false" outlineLevel="0" collapsed="false">
      <c r="AA1731" s="0" t="n">
        <v>1861</v>
      </c>
      <c r="AB1731" s="13" t="n">
        <v>1861</v>
      </c>
      <c r="AC1731" s="14" t="n">
        <v>23.4</v>
      </c>
      <c r="AD1731" s="14" t="n">
        <v>25.6</v>
      </c>
      <c r="AE1731" s="14" t="n">
        <v>26.2</v>
      </c>
      <c r="AF1731" s="14" t="n">
        <v>20.4</v>
      </c>
      <c r="AG1731" s="14" t="n">
        <v>16.4</v>
      </c>
      <c r="AH1731" s="14" t="n">
        <v>15.1</v>
      </c>
      <c r="AI1731" s="14" t="n">
        <v>13.8</v>
      </c>
      <c r="AJ1731" s="14" t="n">
        <v>15</v>
      </c>
      <c r="AK1731" s="14" t="n">
        <v>18.5</v>
      </c>
      <c r="AL1731" s="14" t="n">
        <v>20.9</v>
      </c>
      <c r="AM1731" s="14" t="n">
        <v>21.7</v>
      </c>
      <c r="AN1731" s="14" t="n">
        <v>19.2</v>
      </c>
      <c r="AO1731" s="14" t="n">
        <v>19.7</v>
      </c>
    </row>
    <row r="1732" customFormat="false" ht="12.8" hidden="false" customHeight="false" outlineLevel="0" collapsed="false">
      <c r="AA1732" s="0" t="n">
        <f aca="false">AA1731+1</f>
        <v>1862</v>
      </c>
      <c r="AB1732" s="13" t="n">
        <v>1862</v>
      </c>
      <c r="AC1732" s="14" t="n">
        <v>26.3</v>
      </c>
      <c r="AD1732" s="14" t="n">
        <v>24.7</v>
      </c>
      <c r="AE1732" s="14" t="n">
        <v>25.8</v>
      </c>
      <c r="AF1732" s="14" t="n">
        <v>20.5</v>
      </c>
      <c r="AG1732" s="14" t="n">
        <v>16.7</v>
      </c>
      <c r="AH1732" s="14" t="n">
        <v>14</v>
      </c>
      <c r="AI1732" s="14" t="n">
        <v>14.6</v>
      </c>
      <c r="AJ1732" s="14" t="n">
        <v>14.9</v>
      </c>
      <c r="AK1732" s="14" t="n">
        <v>17.2</v>
      </c>
      <c r="AL1732" s="14" t="n">
        <v>21.5</v>
      </c>
      <c r="AM1732" s="14" t="n">
        <v>24.5</v>
      </c>
      <c r="AN1732" s="14" t="n">
        <v>25.3</v>
      </c>
      <c r="AO1732" s="14" t="n">
        <v>20.5</v>
      </c>
    </row>
    <row r="1733" customFormat="false" ht="12.8" hidden="false" customHeight="false" outlineLevel="0" collapsed="false">
      <c r="AA1733" s="0" t="n">
        <f aca="false">AA1732+1</f>
        <v>1863</v>
      </c>
      <c r="AB1733" s="13" t="n">
        <v>1863</v>
      </c>
      <c r="AC1733" s="14" t="n">
        <v>25.7</v>
      </c>
      <c r="AD1733" s="14" t="n">
        <v>24.3</v>
      </c>
      <c r="AE1733" s="14" t="n">
        <v>22.9</v>
      </c>
      <c r="AF1733" s="14" t="n">
        <v>21.2</v>
      </c>
      <c r="AG1733" s="14" t="n">
        <v>17.2</v>
      </c>
      <c r="AH1733" s="14" t="n">
        <v>15.2</v>
      </c>
      <c r="AI1733" s="14" t="n">
        <v>14.6</v>
      </c>
      <c r="AJ1733" s="14" t="n">
        <v>14.3</v>
      </c>
      <c r="AK1733" s="14" t="n">
        <v>16.3</v>
      </c>
      <c r="AL1733" s="14" t="n">
        <v>18.9</v>
      </c>
      <c r="AM1733" s="14" t="n">
        <v>21.4</v>
      </c>
      <c r="AN1733" s="14" t="n">
        <v>23.3</v>
      </c>
      <c r="AO1733" s="14" t="n">
        <v>19.6</v>
      </c>
    </row>
    <row r="1734" customFormat="false" ht="12.8" hidden="false" customHeight="false" outlineLevel="0" collapsed="false">
      <c r="AA1734" s="0" t="n">
        <f aca="false">AA1733+1</f>
        <v>1864</v>
      </c>
      <c r="AB1734" s="13" t="n">
        <v>1864</v>
      </c>
      <c r="AC1734" s="14" t="n">
        <v>24.4</v>
      </c>
      <c r="AD1734" s="14" t="n">
        <v>23.2</v>
      </c>
      <c r="AE1734" s="14" t="n">
        <v>25.1</v>
      </c>
      <c r="AF1734" s="14" t="n">
        <v>19.9</v>
      </c>
      <c r="AG1734" s="14" t="n">
        <v>16.5</v>
      </c>
      <c r="AH1734" s="14" t="n">
        <v>13.3</v>
      </c>
      <c r="AI1734" s="14" t="n">
        <v>14.3</v>
      </c>
      <c r="AJ1734" s="14" t="n">
        <v>14.1</v>
      </c>
      <c r="AK1734" s="14" t="n">
        <v>18.5</v>
      </c>
      <c r="AL1734" s="14" t="n">
        <v>18.3</v>
      </c>
      <c r="AM1734" s="14" t="n">
        <v>21.9</v>
      </c>
      <c r="AN1734" s="14" t="n">
        <v>22.3</v>
      </c>
      <c r="AO1734" s="14" t="n">
        <v>19.3</v>
      </c>
    </row>
    <row r="1735" customFormat="false" ht="12.8" hidden="false" customHeight="false" outlineLevel="0" collapsed="false">
      <c r="AA1735" s="0" t="n">
        <f aca="false">AA1734+1</f>
        <v>1865</v>
      </c>
      <c r="AB1735" s="13" t="n">
        <v>1865</v>
      </c>
      <c r="AC1735" s="14" t="n">
        <v>22.7</v>
      </c>
      <c r="AD1735" s="14" t="n">
        <v>24.1</v>
      </c>
      <c r="AE1735" s="14" t="n">
        <v>22.3</v>
      </c>
      <c r="AF1735" s="14" t="n">
        <v>22.7</v>
      </c>
      <c r="AG1735" s="14" t="n">
        <v>14.8</v>
      </c>
      <c r="AH1735" s="14" t="n">
        <v>14.6</v>
      </c>
      <c r="AI1735" s="14" t="n">
        <v>12.9</v>
      </c>
      <c r="AJ1735" s="14" t="n">
        <v>15.8</v>
      </c>
      <c r="AK1735" s="14" t="n">
        <v>16.2</v>
      </c>
      <c r="AL1735" s="14" t="n">
        <v>19.9</v>
      </c>
      <c r="AM1735" s="14" t="n">
        <v>23.9</v>
      </c>
      <c r="AN1735" s="14" t="n">
        <v>22.8</v>
      </c>
      <c r="AO1735" s="14" t="n">
        <v>19.4</v>
      </c>
    </row>
    <row r="1736" customFormat="false" ht="12.8" hidden="false" customHeight="false" outlineLevel="0" collapsed="false">
      <c r="AA1736" s="0" t="n">
        <f aca="false">AA1735+1</f>
        <v>1866</v>
      </c>
      <c r="AB1736" s="13" t="n">
        <v>1866</v>
      </c>
      <c r="AC1736" s="14" t="n">
        <v>26.5</v>
      </c>
      <c r="AD1736" s="14" t="n">
        <v>28</v>
      </c>
      <c r="AE1736" s="14" t="n">
        <v>24.3</v>
      </c>
      <c r="AF1736" s="14" t="n">
        <v>21.9</v>
      </c>
      <c r="AG1736" s="14" t="n">
        <v>18.3</v>
      </c>
      <c r="AH1736" s="14" t="n">
        <v>16.2</v>
      </c>
      <c r="AI1736" s="14" t="n">
        <v>13.3</v>
      </c>
      <c r="AJ1736" s="14" t="n">
        <v>15.4</v>
      </c>
      <c r="AK1736" s="14" t="n">
        <v>15.4</v>
      </c>
      <c r="AL1736" s="14" t="n">
        <v>19.7</v>
      </c>
      <c r="AM1736" s="14" t="n">
        <v>19.4</v>
      </c>
      <c r="AN1736" s="14" t="n">
        <v>24.1</v>
      </c>
      <c r="AO1736" s="14" t="n">
        <v>20.2</v>
      </c>
    </row>
    <row r="1737" customFormat="false" ht="12.8" hidden="false" customHeight="false" outlineLevel="0" collapsed="false">
      <c r="AA1737" s="0" t="n">
        <f aca="false">AA1736+1</f>
        <v>1867</v>
      </c>
      <c r="AB1737" s="13" t="n">
        <v>1867</v>
      </c>
      <c r="AC1737" s="14" t="n">
        <v>27.9</v>
      </c>
      <c r="AD1737" s="14" t="n">
        <v>26.7</v>
      </c>
      <c r="AE1737" s="14" t="n">
        <v>24.3</v>
      </c>
      <c r="AF1737" s="14" t="n">
        <v>20.8</v>
      </c>
      <c r="AG1737" s="14" t="n">
        <v>18.4</v>
      </c>
      <c r="AH1737" s="14" t="n">
        <v>17.4</v>
      </c>
      <c r="AI1737" s="14" t="n">
        <v>13.8</v>
      </c>
      <c r="AJ1737" s="14" t="n">
        <v>15.9</v>
      </c>
      <c r="AK1737" s="14" t="n">
        <v>15.8</v>
      </c>
      <c r="AL1737" s="14" t="n">
        <v>18.2</v>
      </c>
      <c r="AM1737" s="14" t="n">
        <v>20.9</v>
      </c>
      <c r="AN1737" s="14" t="n">
        <v>22</v>
      </c>
      <c r="AO1737" s="14" t="n">
        <v>20.2</v>
      </c>
    </row>
    <row r="1738" customFormat="false" ht="12.8" hidden="false" customHeight="false" outlineLevel="0" collapsed="false">
      <c r="AA1738" s="0" t="n">
        <f aca="false">AA1737+1</f>
        <v>1868</v>
      </c>
      <c r="AB1738" s="13" t="n">
        <v>1868</v>
      </c>
      <c r="AC1738" s="14" t="n">
        <v>22.7</v>
      </c>
      <c r="AD1738" s="14" t="n">
        <v>26.1</v>
      </c>
      <c r="AE1738" s="14" t="n">
        <v>26.9</v>
      </c>
      <c r="AF1738" s="14" t="n">
        <v>21.2</v>
      </c>
      <c r="AG1738" s="14" t="n">
        <v>18.7</v>
      </c>
      <c r="AH1738" s="14" t="n">
        <v>14.4</v>
      </c>
      <c r="AI1738" s="14" t="n">
        <v>13.7</v>
      </c>
      <c r="AJ1738" s="14" t="n">
        <v>15.1</v>
      </c>
      <c r="AK1738" s="14" t="n">
        <v>17.6</v>
      </c>
      <c r="AL1738" s="14" t="n">
        <v>19.5</v>
      </c>
      <c r="AM1738" s="14" t="n">
        <v>22.8</v>
      </c>
      <c r="AN1738" s="14" t="n">
        <v>23.9</v>
      </c>
      <c r="AO1738" s="14" t="n">
        <v>20.2</v>
      </c>
    </row>
    <row r="1739" customFormat="false" ht="12.8" hidden="false" customHeight="false" outlineLevel="0" collapsed="false">
      <c r="AA1739" s="0" t="n">
        <f aca="false">AA1738+1</f>
        <v>1869</v>
      </c>
      <c r="AB1739" s="13" t="n">
        <v>1869</v>
      </c>
      <c r="AC1739" s="14" t="n">
        <v>25.2</v>
      </c>
      <c r="AD1739" s="14" t="n">
        <v>25.4</v>
      </c>
      <c r="AE1739" s="14" t="n">
        <v>24.7</v>
      </c>
      <c r="AF1739" s="14" t="n">
        <v>19.3</v>
      </c>
      <c r="AG1739" s="14" t="n">
        <v>16</v>
      </c>
      <c r="AH1739" s="14" t="n">
        <v>15.2</v>
      </c>
      <c r="AI1739" s="14" t="n">
        <v>14.8</v>
      </c>
      <c r="AJ1739" s="14" t="n">
        <v>15.7</v>
      </c>
      <c r="AK1739" s="14" t="n">
        <v>17.7</v>
      </c>
      <c r="AL1739" s="14" t="n">
        <v>18.8</v>
      </c>
      <c r="AM1739" s="14" t="n">
        <v>22.6</v>
      </c>
      <c r="AN1739" s="14" t="n">
        <v>23.7</v>
      </c>
      <c r="AO1739" s="14" t="n">
        <v>19.9</v>
      </c>
    </row>
    <row r="1740" customFormat="false" ht="12.8" hidden="false" customHeight="false" outlineLevel="0" collapsed="false">
      <c r="AA1740" s="0" t="n">
        <f aca="false">AA1739+1</f>
        <v>1870</v>
      </c>
      <c r="AB1740" s="13" t="n">
        <v>1870</v>
      </c>
      <c r="AC1740" s="14" t="n">
        <v>25.8</v>
      </c>
      <c r="AD1740" s="14" t="n">
        <v>27.2</v>
      </c>
      <c r="AE1740" s="14" t="n">
        <v>25.2</v>
      </c>
      <c r="AF1740" s="14" t="n">
        <v>21.2</v>
      </c>
      <c r="AG1740" s="14" t="n">
        <v>16.9</v>
      </c>
      <c r="AH1740" s="14" t="n">
        <v>14.4</v>
      </c>
      <c r="AI1740" s="14" t="n">
        <v>13.6</v>
      </c>
      <c r="AJ1740" s="14" t="n">
        <v>14.7</v>
      </c>
      <c r="AK1740" s="14" t="n">
        <v>16.5</v>
      </c>
      <c r="AL1740" s="14" t="n">
        <v>19.4</v>
      </c>
      <c r="AM1740" s="14" t="n">
        <v>20.6</v>
      </c>
      <c r="AN1740" s="14" t="n">
        <v>23.6</v>
      </c>
      <c r="AO1740" s="14" t="n">
        <v>19.9</v>
      </c>
    </row>
    <row r="1741" customFormat="false" ht="12.8" hidden="false" customHeight="false" outlineLevel="0" collapsed="false">
      <c r="AA1741" s="0" t="n">
        <f aca="false">AA1740+1</f>
        <v>1871</v>
      </c>
      <c r="AB1741" s="13" t="n">
        <v>1871</v>
      </c>
      <c r="AC1741" s="14" t="n">
        <v>26.1</v>
      </c>
      <c r="AD1741" s="14" t="n">
        <v>26.2</v>
      </c>
      <c r="AE1741" s="14" t="n">
        <v>23</v>
      </c>
      <c r="AF1741" s="14" t="n">
        <v>21.2</v>
      </c>
      <c r="AG1741" s="14" t="n">
        <v>18.6</v>
      </c>
      <c r="AH1741" s="14" t="n">
        <v>13.8</v>
      </c>
      <c r="AI1741" s="14" t="n">
        <v>13.7</v>
      </c>
      <c r="AJ1741" s="14" t="n">
        <v>16.1</v>
      </c>
      <c r="AK1741" s="14" t="n">
        <v>16.9</v>
      </c>
      <c r="AL1741" s="14" t="n">
        <v>19.2</v>
      </c>
      <c r="AM1741" s="14" t="n">
        <v>20.1</v>
      </c>
      <c r="AN1741" s="14" t="n">
        <v>25.2</v>
      </c>
      <c r="AO1741" s="14" t="n">
        <v>20</v>
      </c>
    </row>
    <row r="1742" customFormat="false" ht="12.8" hidden="false" customHeight="false" outlineLevel="0" collapsed="false">
      <c r="AA1742" s="0" t="n">
        <f aca="false">AA1741+1</f>
        <v>1872</v>
      </c>
      <c r="AB1742" s="13" t="n">
        <v>1872</v>
      </c>
      <c r="AC1742" s="14" t="n">
        <v>26.8</v>
      </c>
      <c r="AD1742" s="14" t="n">
        <v>24.5</v>
      </c>
      <c r="AE1742" s="14" t="n">
        <v>25.8</v>
      </c>
      <c r="AF1742" s="14" t="n">
        <v>18.6</v>
      </c>
      <c r="AG1742" s="14" t="n">
        <v>16.8</v>
      </c>
      <c r="AH1742" s="14" t="n">
        <v>15.4</v>
      </c>
      <c r="AI1742" s="14" t="n">
        <v>13.9</v>
      </c>
      <c r="AJ1742" s="14" t="n">
        <v>14.3</v>
      </c>
      <c r="AK1742" s="14" t="n">
        <v>18.1</v>
      </c>
      <c r="AL1742" s="14" t="n">
        <v>18</v>
      </c>
      <c r="AM1742" s="14" t="n">
        <v>21.9</v>
      </c>
      <c r="AN1742" s="14" t="n">
        <v>21.4</v>
      </c>
      <c r="AO1742" s="14" t="n">
        <v>19.6</v>
      </c>
    </row>
    <row r="1743" customFormat="false" ht="12.8" hidden="false" customHeight="false" outlineLevel="0" collapsed="false">
      <c r="AA1743" s="0" t="n">
        <f aca="false">AA1742+1</f>
        <v>1873</v>
      </c>
      <c r="AB1743" s="13" t="n">
        <v>1873</v>
      </c>
      <c r="AC1743" s="14" t="n">
        <v>24.7</v>
      </c>
      <c r="AD1743" s="14" t="n">
        <v>26</v>
      </c>
      <c r="AE1743" s="14" t="n">
        <v>21.6</v>
      </c>
      <c r="AF1743" s="14" t="n">
        <v>19.6</v>
      </c>
      <c r="AG1743" s="14" t="n">
        <v>16.4</v>
      </c>
      <c r="AH1743" s="14" t="n">
        <v>15.7</v>
      </c>
      <c r="AI1743" s="14" t="n">
        <v>14.5</v>
      </c>
      <c r="AJ1743" s="14" t="n">
        <v>15.7</v>
      </c>
      <c r="AK1743" s="14" t="n">
        <v>17</v>
      </c>
      <c r="AL1743" s="14" t="n">
        <v>19.7</v>
      </c>
      <c r="AM1743" s="14" t="n">
        <v>19.2</v>
      </c>
      <c r="AN1743" s="14" t="n">
        <v>25</v>
      </c>
      <c r="AO1743" s="14" t="n">
        <v>19.6</v>
      </c>
    </row>
    <row r="1744" customFormat="false" ht="12.8" hidden="false" customHeight="false" outlineLevel="0" collapsed="false">
      <c r="AA1744" s="0" t="n">
        <f aca="false">AA1743+1</f>
        <v>1874</v>
      </c>
      <c r="AB1744" s="13" t="n">
        <v>1874</v>
      </c>
      <c r="AC1744" s="14" t="n">
        <v>24.1</v>
      </c>
      <c r="AD1744" s="14" t="n">
        <v>22.5</v>
      </c>
      <c r="AE1744" s="14" t="n">
        <v>20.2</v>
      </c>
      <c r="AF1744" s="14" t="n">
        <v>21.2</v>
      </c>
      <c r="AG1744" s="14" t="n">
        <v>17.2</v>
      </c>
      <c r="AH1744" s="14" t="n">
        <v>14.9</v>
      </c>
      <c r="AI1744" s="14" t="n">
        <v>13.9</v>
      </c>
      <c r="AJ1744" s="14" t="n">
        <v>14.8</v>
      </c>
      <c r="AK1744" s="14" t="n">
        <v>15.4</v>
      </c>
      <c r="AL1744" s="14" t="n">
        <v>20.9</v>
      </c>
      <c r="AM1744" s="14" t="n">
        <v>19.8</v>
      </c>
      <c r="AN1744" s="14" t="n">
        <v>22.9</v>
      </c>
      <c r="AO1744" s="14" t="n">
        <v>19</v>
      </c>
    </row>
    <row r="1745" customFormat="false" ht="12.8" hidden="false" customHeight="false" outlineLevel="0" collapsed="false">
      <c r="AA1745" s="0" t="n">
        <f aca="false">AA1744+1</f>
        <v>1875</v>
      </c>
      <c r="AB1745" s="13" t="n">
        <v>1875</v>
      </c>
      <c r="AC1745" s="14" t="n">
        <v>25.8</v>
      </c>
      <c r="AD1745" s="14" t="n">
        <v>25.3</v>
      </c>
      <c r="AE1745" s="14" t="n">
        <v>26.1</v>
      </c>
      <c r="AF1745" s="14" t="n">
        <v>20.3</v>
      </c>
      <c r="AG1745" s="14" t="n">
        <v>16.4</v>
      </c>
      <c r="AH1745" s="14" t="n">
        <v>14.6</v>
      </c>
      <c r="AI1745" s="14" t="n">
        <v>14.3</v>
      </c>
      <c r="AJ1745" s="14" t="n">
        <v>14.8</v>
      </c>
      <c r="AK1745" s="14" t="n">
        <v>16.3</v>
      </c>
      <c r="AL1745" s="14" t="n">
        <v>19.1</v>
      </c>
      <c r="AM1745" s="14" t="n">
        <v>18.9</v>
      </c>
      <c r="AN1745" s="14" t="n">
        <v>19.6</v>
      </c>
      <c r="AO1745" s="14" t="n">
        <v>19.3</v>
      </c>
    </row>
    <row r="1746" customFormat="false" ht="12.8" hidden="false" customHeight="false" outlineLevel="0" collapsed="false">
      <c r="AA1746" s="0" t="n">
        <f aca="false">AA1745+1</f>
        <v>1876</v>
      </c>
      <c r="AB1746" s="13" t="n">
        <v>1876</v>
      </c>
      <c r="AC1746" s="14" t="n">
        <v>22.4</v>
      </c>
      <c r="AD1746" s="14" t="n">
        <v>22.7</v>
      </c>
      <c r="AE1746" s="14" t="n">
        <v>23.1</v>
      </c>
      <c r="AF1746" s="14" t="n">
        <v>18.2</v>
      </c>
      <c r="AG1746" s="14" t="n">
        <v>16.5</v>
      </c>
      <c r="AH1746" s="14" t="n">
        <v>14.3</v>
      </c>
      <c r="AI1746" s="14" t="n">
        <v>14.1</v>
      </c>
      <c r="AJ1746" s="14" t="n">
        <v>16.1</v>
      </c>
      <c r="AK1746" s="14" t="n">
        <v>16.8</v>
      </c>
      <c r="AL1746" s="14" t="n">
        <v>19.3</v>
      </c>
      <c r="AM1746" s="14" t="n">
        <v>21.3</v>
      </c>
      <c r="AN1746" s="14" t="n">
        <v>26.2</v>
      </c>
      <c r="AO1746" s="14" t="n">
        <v>19.3</v>
      </c>
    </row>
    <row r="1747" customFormat="false" ht="12.8" hidden="false" customHeight="false" outlineLevel="0" collapsed="false">
      <c r="AA1747" s="0" t="n">
        <f aca="false">AA1746+1</f>
        <v>1877</v>
      </c>
      <c r="AB1747" s="13" t="n">
        <v>1877</v>
      </c>
      <c r="AC1747" s="14" t="n">
        <v>25.6</v>
      </c>
      <c r="AD1747" s="14" t="n">
        <v>26.8</v>
      </c>
      <c r="AE1747" s="14" t="n">
        <v>24.3</v>
      </c>
      <c r="AF1747" s="14" t="n">
        <v>21.5</v>
      </c>
      <c r="AG1747" s="14" t="n">
        <v>16.7</v>
      </c>
      <c r="AH1747" s="14" t="n">
        <v>15.1</v>
      </c>
      <c r="AI1747" s="14" t="n">
        <v>15.4</v>
      </c>
      <c r="AJ1747" s="14" t="n">
        <v>16</v>
      </c>
      <c r="AK1747" s="14" t="n">
        <v>15.6</v>
      </c>
      <c r="AL1747" s="14" t="n">
        <v>19.3</v>
      </c>
      <c r="AM1747" s="14" t="n">
        <v>19.8</v>
      </c>
      <c r="AN1747" s="14" t="n">
        <v>22.9</v>
      </c>
      <c r="AO1747" s="14" t="n">
        <v>19.9</v>
      </c>
    </row>
    <row r="1748" customFormat="false" ht="12.8" hidden="false" customHeight="false" outlineLevel="0" collapsed="false">
      <c r="AA1748" s="0" t="n">
        <f aca="false">AA1747+1</f>
        <v>1878</v>
      </c>
      <c r="AB1748" s="13" t="n">
        <v>1878</v>
      </c>
      <c r="AC1748" s="14" t="n">
        <v>24</v>
      </c>
      <c r="AD1748" s="14" t="n">
        <v>25.2</v>
      </c>
      <c r="AE1748" s="14" t="n">
        <v>25.1</v>
      </c>
      <c r="AF1748" s="14" t="n">
        <v>20.9</v>
      </c>
      <c r="AG1748" s="14" t="n">
        <v>17</v>
      </c>
      <c r="AH1748" s="14" t="n">
        <v>13.4</v>
      </c>
      <c r="AI1748" s="14" t="n">
        <v>14.2</v>
      </c>
      <c r="AJ1748" s="14" t="n">
        <v>16.4</v>
      </c>
      <c r="AK1748" s="14" t="n">
        <v>17.3</v>
      </c>
      <c r="AL1748" s="14" t="n">
        <v>19.8</v>
      </c>
      <c r="AM1748" s="14" t="n">
        <v>21.2</v>
      </c>
      <c r="AN1748" s="14" t="n">
        <v>22.9</v>
      </c>
      <c r="AO1748" s="14" t="n">
        <v>19.8</v>
      </c>
    </row>
    <row r="1749" customFormat="false" ht="12.8" hidden="false" customHeight="false" outlineLevel="0" collapsed="false">
      <c r="AA1749" s="0" t="n">
        <f aca="false">AA1748+1</f>
        <v>1879</v>
      </c>
      <c r="AB1749" s="13" t="n">
        <v>1879</v>
      </c>
      <c r="AC1749" s="14" t="n">
        <v>27.7</v>
      </c>
      <c r="AD1749" s="14" t="n">
        <v>27.9</v>
      </c>
      <c r="AE1749" s="14" t="n">
        <v>25.4</v>
      </c>
      <c r="AF1749" s="14" t="n">
        <v>22.5</v>
      </c>
      <c r="AG1749" s="14" t="n">
        <v>16.2</v>
      </c>
      <c r="AH1749" s="14" t="n">
        <v>15.1</v>
      </c>
      <c r="AI1749" s="14" t="n">
        <v>13.6</v>
      </c>
      <c r="AJ1749" s="14" t="n">
        <v>16</v>
      </c>
      <c r="AK1749" s="14" t="n">
        <v>17.9</v>
      </c>
      <c r="AL1749" s="14" t="n">
        <v>20.6</v>
      </c>
      <c r="AM1749" s="14" t="n">
        <v>20.7</v>
      </c>
      <c r="AN1749" s="14" t="n">
        <v>23.7</v>
      </c>
      <c r="AO1749" s="14" t="n">
        <v>20.6</v>
      </c>
    </row>
    <row r="1750" customFormat="false" ht="12.8" hidden="false" customHeight="false" outlineLevel="0" collapsed="false">
      <c r="AA1750" s="0" t="n">
        <f aca="false">AA1749+1</f>
        <v>1880</v>
      </c>
      <c r="AB1750" s="13" t="n">
        <v>1880</v>
      </c>
      <c r="AC1750" s="14" t="n">
        <v>27.8</v>
      </c>
      <c r="AD1750" s="14" t="n">
        <v>30.2</v>
      </c>
      <c r="AE1750" s="14" t="n">
        <v>25.3</v>
      </c>
      <c r="AF1750" s="14" t="n">
        <v>21.2</v>
      </c>
      <c r="AG1750" s="14" t="n">
        <v>17.2</v>
      </c>
      <c r="AH1750" s="14" t="n">
        <v>15.2</v>
      </c>
      <c r="AI1750" s="14" t="n">
        <v>14.9</v>
      </c>
      <c r="AJ1750" s="14" t="n">
        <v>15.9</v>
      </c>
      <c r="AK1750" s="14" t="n">
        <v>18.1</v>
      </c>
      <c r="AL1750" s="14" t="n">
        <v>18.9</v>
      </c>
      <c r="AM1750" s="14" t="n">
        <v>20.6</v>
      </c>
      <c r="AN1750" s="14" t="n">
        <v>24.4</v>
      </c>
      <c r="AO1750" s="14" t="n">
        <v>20.8</v>
      </c>
    </row>
    <row r="1751" customFormat="false" ht="12.8" hidden="false" customHeight="false" outlineLevel="0" collapsed="false">
      <c r="AA1751" s="0" t="n">
        <f aca="false">AA1750+1</f>
        <v>1881</v>
      </c>
      <c r="AB1751" s="13" t="n">
        <v>1881</v>
      </c>
      <c r="AC1751" s="14" t="n">
        <v>26.6</v>
      </c>
      <c r="AD1751" s="14" t="n">
        <v>24.6</v>
      </c>
      <c r="AE1751" s="14" t="n">
        <v>25.2</v>
      </c>
      <c r="AF1751" s="14" t="n">
        <v>21.2</v>
      </c>
      <c r="AG1751" s="14" t="n">
        <v>17.9</v>
      </c>
      <c r="AH1751" s="14" t="n">
        <v>14.1</v>
      </c>
      <c r="AI1751" s="14" t="n">
        <v>14.6</v>
      </c>
      <c r="AJ1751" s="14" t="n">
        <v>15.3</v>
      </c>
      <c r="AK1751" s="14" t="n">
        <v>17.2</v>
      </c>
      <c r="AL1751" s="14" t="n">
        <v>20.2</v>
      </c>
      <c r="AM1751" s="14" t="n">
        <v>22.3</v>
      </c>
      <c r="AN1751" s="14" t="n">
        <v>23.6</v>
      </c>
      <c r="AO1751" s="14" t="n">
        <v>20.2</v>
      </c>
    </row>
    <row r="1752" customFormat="false" ht="12.8" hidden="false" customHeight="false" outlineLevel="0" collapsed="false">
      <c r="AA1752" s="0" t="n">
        <f aca="false">AA1751+1</f>
        <v>1882</v>
      </c>
      <c r="AB1752" s="13" t="n">
        <v>1882</v>
      </c>
      <c r="AC1752" s="14" t="n">
        <v>25.1</v>
      </c>
      <c r="AD1752" s="14" t="n">
        <v>26.4</v>
      </c>
      <c r="AE1752" s="14" t="n">
        <v>24.2</v>
      </c>
      <c r="AF1752" s="14" t="n">
        <v>18.1</v>
      </c>
      <c r="AG1752" s="14" t="n">
        <v>17</v>
      </c>
      <c r="AH1752" s="14" t="n">
        <v>13.5</v>
      </c>
      <c r="AI1752" s="14" t="n">
        <v>12.6</v>
      </c>
      <c r="AJ1752" s="14" t="n">
        <v>14.5</v>
      </c>
      <c r="AK1752" s="14" t="n">
        <v>17.2</v>
      </c>
      <c r="AL1752" s="14" t="n">
        <v>19.1</v>
      </c>
      <c r="AM1752" s="14" t="n">
        <v>23.7</v>
      </c>
      <c r="AN1752" s="14" t="n">
        <v>23.1</v>
      </c>
      <c r="AO1752" s="14" t="n">
        <v>19.5</v>
      </c>
    </row>
    <row r="1753" customFormat="false" ht="12.8" hidden="false" customHeight="false" outlineLevel="0" collapsed="false">
      <c r="AA1753" s="0" t="n">
        <f aca="false">AA1752+1</f>
        <v>1883</v>
      </c>
      <c r="AB1753" s="13" t="n">
        <v>1888</v>
      </c>
      <c r="AC1753" s="14" t="n">
        <v>27.4</v>
      </c>
      <c r="AD1753" s="14" t="n">
        <v>25.9</v>
      </c>
      <c r="AE1753" s="14" t="n">
        <v>22.6</v>
      </c>
      <c r="AF1753" s="14" t="n">
        <v>22.3</v>
      </c>
      <c r="AG1753" s="14" t="n">
        <v>17.4</v>
      </c>
      <c r="AH1753" s="14" t="n">
        <v>15</v>
      </c>
      <c r="AI1753" s="14" t="n">
        <v>13.5</v>
      </c>
      <c r="AJ1753" s="14" t="n">
        <v>14.6</v>
      </c>
      <c r="AK1753" s="14" t="n">
        <v>18.1</v>
      </c>
      <c r="AL1753" s="14" t="n">
        <v>19.7</v>
      </c>
      <c r="AM1753" s="14" t="n">
        <v>24.1</v>
      </c>
      <c r="AN1753" s="14" t="n">
        <v>26.8</v>
      </c>
      <c r="AO1753" s="14" t="n">
        <v>20.6</v>
      </c>
    </row>
    <row r="1754" customFormat="false" ht="12.8" hidden="false" customHeight="false" outlineLevel="0" collapsed="false">
      <c r="AA1754" s="0" t="n">
        <f aca="false">AA1753+1</f>
        <v>1884</v>
      </c>
      <c r="AB1754" s="13" t="n">
        <v>1889</v>
      </c>
      <c r="AC1754" s="14" t="n">
        <v>27.4</v>
      </c>
      <c r="AD1754" s="14" t="n">
        <v>26.5</v>
      </c>
      <c r="AE1754" s="14" t="n">
        <v>26.3</v>
      </c>
      <c r="AF1754" s="14" t="n">
        <v>20.3</v>
      </c>
      <c r="AG1754" s="14" t="n">
        <v>17.2</v>
      </c>
      <c r="AH1754" s="14" t="n">
        <v>15</v>
      </c>
      <c r="AI1754" s="14" t="n">
        <v>14.7</v>
      </c>
      <c r="AJ1754" s="14" t="n">
        <v>14.9</v>
      </c>
      <c r="AK1754" s="14" t="n">
        <v>16.9</v>
      </c>
      <c r="AL1754" s="14" t="n">
        <v>20.8</v>
      </c>
      <c r="AM1754" s="14" t="n">
        <v>22.1</v>
      </c>
      <c r="AN1754" s="14" t="n">
        <v>24.3</v>
      </c>
      <c r="AO1754" s="14" t="n">
        <v>20.5</v>
      </c>
    </row>
    <row r="1755" customFormat="false" ht="12.8" hidden="false" customHeight="false" outlineLevel="0" collapsed="false">
      <c r="AA1755" s="0" t="n">
        <f aca="false">AA1754+1</f>
        <v>1885</v>
      </c>
      <c r="AB1755" s="13" t="n">
        <v>1890</v>
      </c>
      <c r="AC1755" s="14" t="n">
        <v>29.8</v>
      </c>
      <c r="AD1755" s="14" t="n">
        <v>28</v>
      </c>
      <c r="AE1755" s="14" t="n">
        <v>25.8</v>
      </c>
      <c r="AF1755" s="14" t="n">
        <v>22.7</v>
      </c>
      <c r="AG1755" s="14" t="n">
        <v>19.1</v>
      </c>
      <c r="AH1755" s="14" t="n">
        <v>15.4</v>
      </c>
      <c r="AI1755" s="14" t="n">
        <v>14.6</v>
      </c>
      <c r="AJ1755" s="14" t="n">
        <v>15.1</v>
      </c>
      <c r="AK1755" s="14" t="n">
        <v>18.2</v>
      </c>
      <c r="AL1755" s="14" t="n">
        <v>18.7</v>
      </c>
      <c r="AM1755" s="14" t="n">
        <v>21.1</v>
      </c>
      <c r="AN1755" s="14" t="n">
        <v>23.7</v>
      </c>
      <c r="AO1755" s="14" t="n">
        <v>21</v>
      </c>
    </row>
    <row r="1756" customFormat="false" ht="12.8" hidden="false" customHeight="false" outlineLevel="0" collapsed="false">
      <c r="AA1756" s="0" t="n">
        <f aca="false">AA1755+1</f>
        <v>1886</v>
      </c>
      <c r="AB1756" s="13" t="n">
        <v>1891</v>
      </c>
      <c r="AC1756" s="14" t="n">
        <v>24.4</v>
      </c>
      <c r="AD1756" s="14" t="n">
        <v>25.1</v>
      </c>
      <c r="AE1756" s="14" t="n">
        <v>26</v>
      </c>
      <c r="AF1756" s="14" t="n">
        <v>20.2</v>
      </c>
      <c r="AG1756" s="14" t="n">
        <v>18.6</v>
      </c>
      <c r="AH1756" s="14" t="n">
        <v>14.9</v>
      </c>
      <c r="AI1756" s="14" t="n">
        <v>14.8</v>
      </c>
      <c r="AJ1756" s="14" t="n">
        <v>17.2</v>
      </c>
      <c r="AK1756" s="14" t="n">
        <v>18.6</v>
      </c>
      <c r="AL1756" s="14" t="n">
        <v>19.4</v>
      </c>
      <c r="AM1756" s="14" t="n">
        <v>21.3</v>
      </c>
      <c r="AN1756" s="14" t="n">
        <v>22.6</v>
      </c>
      <c r="AO1756" s="14" t="n">
        <v>20.3</v>
      </c>
    </row>
    <row r="1757" customFormat="false" ht="12.8" hidden="false" customHeight="false" outlineLevel="0" collapsed="false">
      <c r="AA1757" s="0" t="n">
        <f aca="false">AA1756+1</f>
        <v>1887</v>
      </c>
      <c r="AB1757" s="13" t="n">
        <v>1892</v>
      </c>
      <c r="AC1757" s="14" t="n">
        <v>24</v>
      </c>
      <c r="AD1757" s="14" t="n">
        <v>27.7</v>
      </c>
      <c r="AE1757" s="14" t="n">
        <v>25.2</v>
      </c>
      <c r="AF1757" s="14" t="n">
        <v>18.4</v>
      </c>
      <c r="AG1757" s="14" t="n">
        <v>15.2</v>
      </c>
      <c r="AH1757" s="14" t="n">
        <v>14.1</v>
      </c>
      <c r="AI1757" s="14" t="n">
        <v>12.9</v>
      </c>
      <c r="AJ1757" s="14" t="n">
        <v>14.3</v>
      </c>
      <c r="AK1757" s="14" t="n">
        <v>15.8</v>
      </c>
      <c r="AL1757" s="14" t="n">
        <v>18</v>
      </c>
      <c r="AM1757" s="14" t="n">
        <v>22.4</v>
      </c>
      <c r="AN1757" s="14" t="n">
        <v>20.8</v>
      </c>
      <c r="AO1757" s="14" t="n">
        <v>19.1</v>
      </c>
    </row>
    <row r="1758" customFormat="false" ht="12.8" hidden="false" customHeight="false" outlineLevel="0" collapsed="false">
      <c r="AA1758" s="0" t="n">
        <f aca="false">AA1757+1</f>
        <v>1888</v>
      </c>
      <c r="AB1758" s="13" t="n">
        <v>1893</v>
      </c>
      <c r="AC1758" s="14" t="n">
        <v>22.9</v>
      </c>
      <c r="AD1758" s="14" t="n">
        <v>25</v>
      </c>
      <c r="AE1758" s="14" t="n">
        <v>24.3</v>
      </c>
      <c r="AF1758" s="14" t="n">
        <v>18.8</v>
      </c>
      <c r="AG1758" s="14" t="n">
        <v>16.7</v>
      </c>
      <c r="AH1758" s="14" t="n">
        <v>13.2</v>
      </c>
      <c r="AI1758" s="14" t="n">
        <v>13.3</v>
      </c>
      <c r="AJ1758" s="14" t="n">
        <v>14.5</v>
      </c>
      <c r="AK1758" s="14" t="n">
        <v>15.9</v>
      </c>
      <c r="AL1758" s="14" t="n">
        <v>18.7</v>
      </c>
      <c r="AM1758" s="14" t="n">
        <v>18.8</v>
      </c>
      <c r="AN1758" s="14" t="n">
        <v>22.9</v>
      </c>
      <c r="AO1758" s="14" t="n">
        <v>18.7</v>
      </c>
    </row>
    <row r="1759" customFormat="false" ht="12.8" hidden="false" customHeight="false" outlineLevel="0" collapsed="false">
      <c r="AA1759" s="0" t="n">
        <f aca="false">AA1758+1</f>
        <v>1889</v>
      </c>
      <c r="AB1759" s="13" t="n">
        <v>1894</v>
      </c>
      <c r="AC1759" s="14" t="n">
        <v>23.5</v>
      </c>
      <c r="AD1759" s="14" t="n">
        <v>22.7</v>
      </c>
      <c r="AE1759" s="14" t="n">
        <v>22.3</v>
      </c>
      <c r="AF1759" s="14" t="n">
        <v>19.8</v>
      </c>
      <c r="AG1759" s="14" t="n">
        <v>15.6</v>
      </c>
      <c r="AH1759" s="14" t="n">
        <v>15.4</v>
      </c>
      <c r="AI1759" s="14" t="n">
        <v>12.8</v>
      </c>
      <c r="AJ1759" s="14" t="n">
        <v>14.5</v>
      </c>
      <c r="AK1759" s="14" t="n">
        <v>15.2</v>
      </c>
      <c r="AL1759" s="14" t="n">
        <v>19.4</v>
      </c>
      <c r="AM1759" s="14" t="n">
        <v>21.7</v>
      </c>
      <c r="AN1759" s="14" t="n">
        <v>22.6</v>
      </c>
      <c r="AO1759" s="14" t="n">
        <v>18.8</v>
      </c>
    </row>
    <row r="1760" customFormat="false" ht="12.8" hidden="false" customHeight="false" outlineLevel="0" collapsed="false">
      <c r="AA1760" s="0" t="n">
        <f aca="false">AA1759+1</f>
        <v>1890</v>
      </c>
      <c r="AB1760" s="13" t="n">
        <v>1895</v>
      </c>
      <c r="AC1760" s="14" t="n">
        <v>24.7</v>
      </c>
      <c r="AD1760" s="14" t="n">
        <v>27.3</v>
      </c>
      <c r="AE1760" s="14" t="n">
        <v>22.1</v>
      </c>
      <c r="AF1760" s="14" t="n">
        <v>19.2</v>
      </c>
      <c r="AG1760" s="14" t="n">
        <v>15.1</v>
      </c>
      <c r="AH1760" s="14" t="n">
        <v>14.6</v>
      </c>
      <c r="AI1760" s="14" t="n">
        <v>12.6</v>
      </c>
      <c r="AJ1760" s="14" t="n">
        <v>15.2</v>
      </c>
      <c r="AK1760" s="14" t="n">
        <v>15.5</v>
      </c>
      <c r="AL1760" s="14" t="n">
        <v>20.1</v>
      </c>
      <c r="AM1760" s="14" t="n">
        <v>21.1</v>
      </c>
      <c r="AN1760" s="14" t="n">
        <v>22.9</v>
      </c>
      <c r="AO1760" s="14" t="n">
        <v>19.2</v>
      </c>
    </row>
    <row r="1761" customFormat="false" ht="12.8" hidden="false" customHeight="false" outlineLevel="0" collapsed="false">
      <c r="AA1761" s="0" t="n">
        <f aca="false">AA1760+1</f>
        <v>1891</v>
      </c>
      <c r="AB1761" s="13" t="n">
        <v>1896</v>
      </c>
      <c r="AC1761" s="14" t="n">
        <v>24.4</v>
      </c>
      <c r="AD1761" s="14" t="n">
        <v>24</v>
      </c>
      <c r="AE1761" s="14" t="n">
        <v>22.3</v>
      </c>
      <c r="AF1761" s="14" t="n">
        <v>19.3</v>
      </c>
      <c r="AG1761" s="14" t="n">
        <v>15.6</v>
      </c>
      <c r="AH1761" s="14" t="n">
        <v>14.2</v>
      </c>
      <c r="AI1761" s="14" t="n">
        <v>13.3</v>
      </c>
      <c r="AJ1761" s="14" t="n">
        <v>14.4</v>
      </c>
      <c r="AK1761" s="14" t="n">
        <v>16.3</v>
      </c>
      <c r="AL1761" s="14" t="n">
        <v>19.6</v>
      </c>
      <c r="AM1761" s="14" t="n">
        <v>22.7</v>
      </c>
      <c r="AN1761" s="14" t="n">
        <v>23.1</v>
      </c>
      <c r="AO1761" s="14" t="n">
        <v>19.1</v>
      </c>
    </row>
    <row r="1762" customFormat="false" ht="12.8" hidden="false" customHeight="false" outlineLevel="0" collapsed="false">
      <c r="AA1762" s="0" t="n">
        <f aca="false">AA1761+1</f>
        <v>1892</v>
      </c>
      <c r="AB1762" s="13" t="n">
        <v>1897</v>
      </c>
      <c r="AC1762" s="14" t="n">
        <v>22.8</v>
      </c>
      <c r="AD1762" s="14" t="n">
        <v>25</v>
      </c>
      <c r="AE1762" s="14" t="n">
        <v>20.5</v>
      </c>
      <c r="AF1762" s="14" t="n">
        <v>19.8</v>
      </c>
      <c r="AG1762" s="14" t="n">
        <v>15.4</v>
      </c>
      <c r="AH1762" s="14" t="n">
        <v>14.4</v>
      </c>
      <c r="AI1762" s="14" t="n">
        <v>13.7</v>
      </c>
      <c r="AJ1762" s="14" t="n">
        <v>14</v>
      </c>
      <c r="AK1762" s="14" t="n">
        <v>16.6</v>
      </c>
      <c r="AL1762" s="14" t="n">
        <v>17.6</v>
      </c>
      <c r="AM1762" s="14" t="n">
        <v>21.6</v>
      </c>
      <c r="AN1762" s="14" t="n">
        <v>26.4</v>
      </c>
      <c r="AO1762" s="14" t="n">
        <v>19</v>
      </c>
    </row>
    <row r="1763" customFormat="false" ht="12.8" hidden="false" customHeight="false" outlineLevel="0" collapsed="false">
      <c r="AA1763" s="0" t="n">
        <f aca="false">AA1762+1</f>
        <v>1893</v>
      </c>
      <c r="AB1763" s="13" t="n">
        <v>1898</v>
      </c>
      <c r="AC1763" s="14" t="n">
        <v>26.4</v>
      </c>
      <c r="AD1763" s="14" t="n">
        <v>29.1</v>
      </c>
      <c r="AE1763" s="14" t="n">
        <v>23.9</v>
      </c>
      <c r="AF1763" s="14" t="n">
        <v>18.7</v>
      </c>
      <c r="AG1763" s="14" t="n">
        <v>14.8</v>
      </c>
      <c r="AH1763" s="14" t="n">
        <v>14.3</v>
      </c>
      <c r="AI1763" s="14" t="n">
        <v>13.4</v>
      </c>
      <c r="AJ1763" s="14" t="n">
        <v>15.9</v>
      </c>
      <c r="AK1763" s="14" t="n">
        <v>16.6</v>
      </c>
      <c r="AL1763" s="14" t="n">
        <v>19.7</v>
      </c>
      <c r="AM1763" s="14" t="n">
        <v>18.6</v>
      </c>
      <c r="AN1763" s="14" t="n">
        <v>25.3</v>
      </c>
      <c r="AO1763" s="14" t="n">
        <v>19.7</v>
      </c>
    </row>
    <row r="1764" customFormat="false" ht="12.8" hidden="false" customHeight="false" outlineLevel="0" collapsed="false">
      <c r="AA1764" s="0" t="n">
        <f aca="false">AA1763+1</f>
        <v>1894</v>
      </c>
      <c r="AB1764" s="13" t="n">
        <v>1899</v>
      </c>
      <c r="AC1764" s="14" t="n">
        <v>20.4</v>
      </c>
      <c r="AD1764" s="14" t="n">
        <v>28.6</v>
      </c>
      <c r="AE1764" s="14" t="n">
        <v>23.9</v>
      </c>
      <c r="AF1764" s="14" t="n">
        <v>19.7</v>
      </c>
      <c r="AG1764" s="14" t="n">
        <v>15.7</v>
      </c>
      <c r="AH1764" s="14" t="n">
        <v>13.8</v>
      </c>
      <c r="AI1764" s="14" t="n">
        <v>13.8</v>
      </c>
      <c r="AJ1764" s="14" t="n">
        <v>14.8</v>
      </c>
      <c r="AK1764" s="14" t="n">
        <v>16.8</v>
      </c>
      <c r="AL1764" s="14" t="n">
        <v>17.4</v>
      </c>
      <c r="AM1764" s="14" t="n">
        <v>20.3</v>
      </c>
      <c r="AN1764" s="14" t="n">
        <v>24.1</v>
      </c>
      <c r="AO1764" s="14" t="n">
        <v>19.1</v>
      </c>
    </row>
    <row r="1765" customFormat="false" ht="12.8" hidden="false" customHeight="false" outlineLevel="0" collapsed="false">
      <c r="AA1765" s="0" t="n">
        <f aca="false">AA1764+1</f>
        <v>1895</v>
      </c>
      <c r="AB1765" s="13" t="n">
        <v>1900</v>
      </c>
      <c r="AC1765" s="14" t="n">
        <v>25.6</v>
      </c>
      <c r="AD1765" s="14" t="n">
        <v>25.2</v>
      </c>
      <c r="AE1765" s="14" t="n">
        <v>21.9</v>
      </c>
      <c r="AF1765" s="14" t="n">
        <v>17</v>
      </c>
      <c r="AG1765" s="14" t="n">
        <v>15.7</v>
      </c>
      <c r="AH1765" s="14" t="n">
        <v>14</v>
      </c>
      <c r="AI1765" s="14" t="n">
        <v>13.4</v>
      </c>
      <c r="AJ1765" s="14" t="n">
        <v>13.4</v>
      </c>
      <c r="AK1765" s="14" t="n">
        <v>15.3</v>
      </c>
      <c r="AL1765" s="14" t="n">
        <v>18.7</v>
      </c>
      <c r="AM1765" s="14" t="n">
        <v>20.7</v>
      </c>
      <c r="AN1765" s="14" t="n">
        <v>23.9</v>
      </c>
      <c r="AO1765" s="14" t="n">
        <v>18.7</v>
      </c>
    </row>
    <row r="1766" customFormat="false" ht="12.8" hidden="false" customHeight="false" outlineLevel="0" collapsed="false">
      <c r="AA1766" s="0" t="n">
        <f aca="false">AA1765+1</f>
        <v>1896</v>
      </c>
      <c r="AB1766" s="13" t="n">
        <v>1901</v>
      </c>
      <c r="AC1766" s="14" t="n">
        <v>24</v>
      </c>
      <c r="AD1766" s="14" t="n">
        <v>27.4</v>
      </c>
      <c r="AE1766" s="14" t="n">
        <v>22.3</v>
      </c>
      <c r="AF1766" s="14" t="n">
        <v>17.6</v>
      </c>
      <c r="AG1766" s="14" t="n">
        <v>17.4</v>
      </c>
      <c r="AH1766" s="14" t="n">
        <v>12.9</v>
      </c>
      <c r="AI1766" s="14" t="n">
        <v>12.8</v>
      </c>
      <c r="AJ1766" s="14" t="n">
        <v>14.2</v>
      </c>
      <c r="AK1766" s="14" t="n">
        <v>16.8</v>
      </c>
      <c r="AL1766" s="14" t="n">
        <v>17.8</v>
      </c>
      <c r="AM1766" s="14" t="n">
        <v>22.9</v>
      </c>
      <c r="AN1766" s="14" t="n">
        <v>24.3</v>
      </c>
      <c r="AO1766" s="14" t="n">
        <v>19.2</v>
      </c>
    </row>
    <row r="1767" customFormat="false" ht="12.8" hidden="false" customHeight="false" outlineLevel="0" collapsed="false">
      <c r="AA1767" s="0" t="n">
        <f aca="false">AA1766+1</f>
        <v>1897</v>
      </c>
      <c r="AB1767" s="13" t="n">
        <v>1902</v>
      </c>
      <c r="AC1767" s="14" t="n">
        <v>24.2</v>
      </c>
      <c r="AD1767" s="14" t="n">
        <v>22.4</v>
      </c>
      <c r="AE1767" s="14" t="n">
        <v>21</v>
      </c>
      <c r="AF1767" s="14" t="n">
        <v>20.8</v>
      </c>
      <c r="AG1767" s="14" t="n">
        <v>18.6</v>
      </c>
      <c r="AH1767" s="14" t="n">
        <v>14.4</v>
      </c>
      <c r="AI1767" s="14" t="n">
        <v>14.1</v>
      </c>
      <c r="AJ1767" s="14" t="n">
        <v>14.3</v>
      </c>
      <c r="AK1767" s="14" t="n">
        <v>16.6</v>
      </c>
      <c r="AL1767" s="14" t="n">
        <v>19.2</v>
      </c>
      <c r="AM1767" s="14" t="n">
        <v>22.7</v>
      </c>
      <c r="AN1767" s="14" t="n">
        <v>22</v>
      </c>
      <c r="AO1767" s="14" t="n">
        <v>19.2</v>
      </c>
    </row>
    <row r="1768" customFormat="false" ht="12.8" hidden="false" customHeight="false" outlineLevel="0" collapsed="false">
      <c r="AA1768" s="0" t="n">
        <f aca="false">AA1767+1</f>
        <v>1898</v>
      </c>
      <c r="AB1768" s="13" t="n">
        <v>1903</v>
      </c>
      <c r="AC1768" s="14" t="n">
        <v>23.2</v>
      </c>
      <c r="AD1768" s="14" t="n">
        <v>21.8</v>
      </c>
      <c r="AE1768" s="14" t="n">
        <v>22.2</v>
      </c>
      <c r="AF1768" s="14" t="n">
        <v>18.1</v>
      </c>
      <c r="AG1768" s="14" t="n">
        <v>15.1</v>
      </c>
      <c r="AH1768" s="14" t="n">
        <v>13.3</v>
      </c>
      <c r="AI1768" s="14" t="n">
        <v>13.2</v>
      </c>
      <c r="AJ1768" s="14" t="n">
        <v>13.7</v>
      </c>
      <c r="AK1768" s="14" t="n">
        <v>16.4</v>
      </c>
      <c r="AL1768" s="14" t="n">
        <v>19.8</v>
      </c>
      <c r="AM1768" s="14" t="n">
        <v>20.5</v>
      </c>
      <c r="AN1768" s="14" t="n">
        <v>21.3</v>
      </c>
      <c r="AO1768" s="14" t="n">
        <v>18.2</v>
      </c>
    </row>
    <row r="1769" customFormat="false" ht="12.8" hidden="false" customHeight="false" outlineLevel="0" collapsed="false">
      <c r="AA1769" s="0" t="n">
        <f aca="false">AA1768+1</f>
        <v>1899</v>
      </c>
      <c r="AB1769" s="13" t="n">
        <v>1904</v>
      </c>
      <c r="AC1769" s="14" t="n">
        <v>22.9</v>
      </c>
      <c r="AD1769" s="14" t="n">
        <v>23.4</v>
      </c>
      <c r="AE1769" s="14" t="n">
        <v>20.8</v>
      </c>
      <c r="AF1769" s="14" t="n">
        <v>22.6</v>
      </c>
      <c r="AG1769" s="14" t="n">
        <v>17</v>
      </c>
      <c r="AH1769" s="14" t="n">
        <v>13.8</v>
      </c>
      <c r="AI1769" s="14" t="n">
        <v>13.7</v>
      </c>
      <c r="AJ1769" s="14" t="n">
        <v>14.2</v>
      </c>
      <c r="AK1769" s="14" t="n">
        <v>15.2</v>
      </c>
      <c r="AL1769" s="14" t="n">
        <v>19.2</v>
      </c>
      <c r="AM1769" s="14" t="n">
        <v>19.7</v>
      </c>
      <c r="AN1769" s="14" t="n">
        <v>23</v>
      </c>
      <c r="AO1769" s="14" t="n">
        <v>18.8</v>
      </c>
    </row>
    <row r="1770" customFormat="false" ht="12.8" hidden="false" customHeight="false" outlineLevel="0" collapsed="false">
      <c r="AA1770" s="0" t="n">
        <f aca="false">AA1769+1</f>
        <v>1900</v>
      </c>
      <c r="AB1770" s="13" t="n">
        <v>1905</v>
      </c>
      <c r="AC1770" s="14" t="n">
        <v>25</v>
      </c>
      <c r="AD1770" s="14" t="n">
        <v>22.8</v>
      </c>
      <c r="AE1770" s="14" t="n">
        <v>22.1</v>
      </c>
      <c r="AF1770" s="14" t="n">
        <v>19.9</v>
      </c>
      <c r="AG1770" s="14" t="n">
        <v>17.2</v>
      </c>
      <c r="AH1770" s="14" t="n">
        <v>13.5</v>
      </c>
      <c r="AI1770" s="14" t="n">
        <v>12.7</v>
      </c>
      <c r="AJ1770" s="14" t="n">
        <v>13.7</v>
      </c>
      <c r="AK1770" s="14" t="n">
        <v>13.2</v>
      </c>
      <c r="AL1770" s="14" t="n">
        <v>14.6</v>
      </c>
      <c r="AM1770" s="14" t="n">
        <v>19.1</v>
      </c>
      <c r="AN1770" s="14" t="n">
        <v>21.7</v>
      </c>
      <c r="AO1770" s="14" t="n">
        <v>18</v>
      </c>
    </row>
    <row r="1771" customFormat="false" ht="12.8" hidden="false" customHeight="false" outlineLevel="0" collapsed="false">
      <c r="AA1771" s="0" t="n">
        <f aca="false">AA1770+1</f>
        <v>1901</v>
      </c>
      <c r="AB1771" s="13" t="n">
        <v>1906</v>
      </c>
      <c r="AC1771" s="14" t="n">
        <v>26.9</v>
      </c>
      <c r="AD1771" s="14" t="n">
        <v>28.2</v>
      </c>
      <c r="AE1771" s="14" t="n">
        <v>22.8</v>
      </c>
      <c r="AF1771" s="14" t="n">
        <v>19.8</v>
      </c>
      <c r="AG1771" s="14" t="n">
        <v>16.4</v>
      </c>
      <c r="AH1771" s="14" t="n">
        <v>14.6</v>
      </c>
      <c r="AI1771" s="14" t="n">
        <v>13.2</v>
      </c>
      <c r="AJ1771" s="14" t="n">
        <v>13.4</v>
      </c>
      <c r="AK1771" s="14" t="n">
        <v>16.1</v>
      </c>
      <c r="AL1771" s="14" t="n">
        <v>17.6</v>
      </c>
      <c r="AM1771" s="14" t="n">
        <v>17.7</v>
      </c>
      <c r="AN1771" s="14" t="n">
        <v>22.9</v>
      </c>
      <c r="AO1771" s="14" t="n">
        <v>19.1</v>
      </c>
    </row>
    <row r="1772" customFormat="false" ht="12.8" hidden="false" customHeight="false" outlineLevel="0" collapsed="false">
      <c r="AA1772" s="0" t="n">
        <f aca="false">AA1771+1</f>
        <v>1902</v>
      </c>
      <c r="AB1772" s="13" t="n">
        <v>1907</v>
      </c>
      <c r="AC1772" s="14" t="n">
        <v>21.9</v>
      </c>
      <c r="AD1772" s="14" t="n">
        <v>24.8</v>
      </c>
      <c r="AE1772" s="14" t="n">
        <v>20.3</v>
      </c>
      <c r="AF1772" s="14" t="n">
        <v>17.3</v>
      </c>
      <c r="AG1772" s="14" t="n">
        <v>16.8</v>
      </c>
      <c r="AH1772" s="14" t="n">
        <v>13.1</v>
      </c>
      <c r="AI1772" s="14" t="n">
        <v>13.2</v>
      </c>
      <c r="AJ1772" s="14" t="n">
        <v>14.8</v>
      </c>
      <c r="AK1772" s="14" t="n">
        <v>16.9</v>
      </c>
      <c r="AL1772" s="14" t="n">
        <v>17.8</v>
      </c>
      <c r="AM1772" s="14" t="n">
        <v>21.9</v>
      </c>
      <c r="AN1772" s="14" t="n">
        <v>20.8</v>
      </c>
      <c r="AO1772" s="14" t="n">
        <v>18.3</v>
      </c>
    </row>
    <row r="1773" customFormat="false" ht="12.8" hidden="false" customHeight="false" outlineLevel="0" collapsed="false">
      <c r="AA1773" s="0" t="n">
        <f aca="false">AA1772+1</f>
        <v>1903</v>
      </c>
      <c r="AB1773" s="25" t="s">
        <v>38</v>
      </c>
      <c r="AC1773" s="14" t="n">
        <v>30.4</v>
      </c>
      <c r="AD1773" s="14" t="n">
        <v>26</v>
      </c>
      <c r="AE1773" s="14" t="n">
        <v>20.6</v>
      </c>
      <c r="AF1773" s="14" t="n">
        <v>19.3</v>
      </c>
      <c r="AG1773" s="14" t="n">
        <v>15.1</v>
      </c>
      <c r="AH1773" s="14" t="n">
        <v>12.2</v>
      </c>
      <c r="AI1773" s="14" t="n">
        <v>13.1</v>
      </c>
      <c r="AJ1773" s="14" t="n">
        <v>13.8</v>
      </c>
      <c r="AK1773" s="14" t="n">
        <v>14.9</v>
      </c>
      <c r="AL1773" s="14" t="n">
        <v>18.8</v>
      </c>
      <c r="AM1773" s="14" t="n">
        <v>22.9</v>
      </c>
      <c r="AN1773" s="14" t="n">
        <v>23.8</v>
      </c>
      <c r="AO1773" s="14" t="n">
        <v>19.2</v>
      </c>
    </row>
    <row r="1774" customFormat="false" ht="12.8" hidden="false" customHeight="false" outlineLevel="0" collapsed="false">
      <c r="AA1774" s="0" t="n">
        <f aca="false">AA1773+1</f>
        <v>1904</v>
      </c>
      <c r="AB1774" s="25" t="s">
        <v>40</v>
      </c>
      <c r="AC1774" s="14" t="n">
        <v>23.1</v>
      </c>
      <c r="AD1774" s="14" t="n">
        <v>23.5</v>
      </c>
      <c r="AE1774" s="14" t="n">
        <v>22.3</v>
      </c>
      <c r="AF1774" s="14" t="n">
        <v>16.6</v>
      </c>
      <c r="AG1774" s="14" t="n">
        <v>15.6</v>
      </c>
      <c r="AH1774" s="14" t="n">
        <v>13.1</v>
      </c>
      <c r="AI1774" s="14" t="n">
        <v>12.6</v>
      </c>
      <c r="AJ1774" s="14" t="n">
        <v>13.6</v>
      </c>
      <c r="AK1774" s="14" t="n">
        <v>16.1</v>
      </c>
      <c r="AL1774" s="14" t="n">
        <v>18.8</v>
      </c>
      <c r="AM1774" s="14" t="n">
        <v>20.4</v>
      </c>
      <c r="AN1774" s="14" t="n">
        <v>20.5</v>
      </c>
      <c r="AO1774" s="14" t="n">
        <v>18</v>
      </c>
    </row>
    <row r="1775" customFormat="false" ht="12.8" hidden="false" customHeight="false" outlineLevel="0" collapsed="false">
      <c r="AA1775" s="0" t="n">
        <f aca="false">AA1774+1</f>
        <v>1905</v>
      </c>
      <c r="AB1775" s="25" t="s">
        <v>41</v>
      </c>
      <c r="AC1775" s="14" t="n">
        <v>25.1</v>
      </c>
      <c r="AD1775" s="14" t="n">
        <v>26.4</v>
      </c>
      <c r="AE1775" s="14" t="n">
        <v>23.1</v>
      </c>
      <c r="AF1775" s="14" t="n">
        <v>20.2</v>
      </c>
      <c r="AG1775" s="14" t="n">
        <v>16.3</v>
      </c>
      <c r="AH1775" s="14" t="n">
        <v>14.3</v>
      </c>
      <c r="AI1775" s="14" t="n">
        <v>13.5</v>
      </c>
      <c r="AJ1775" s="14" t="n">
        <v>15.7</v>
      </c>
      <c r="AK1775" s="14" t="n">
        <v>16.5</v>
      </c>
      <c r="AL1775" s="14" t="n">
        <v>17.1</v>
      </c>
      <c r="AM1775" s="14" t="n">
        <v>20.6</v>
      </c>
      <c r="AN1775" s="14" t="n">
        <v>19.9</v>
      </c>
      <c r="AO1775" s="14" t="n">
        <v>19.1</v>
      </c>
    </row>
    <row r="1776" customFormat="false" ht="12.8" hidden="false" customHeight="false" outlineLevel="0" collapsed="false">
      <c r="AA1776" s="0" t="n">
        <f aca="false">AA1775+1</f>
        <v>1906</v>
      </c>
      <c r="AB1776" s="25" t="s">
        <v>43</v>
      </c>
      <c r="AC1776" s="14" t="n">
        <v>24.7</v>
      </c>
      <c r="AD1776" s="14" t="n">
        <v>22.9</v>
      </c>
      <c r="AE1776" s="14" t="n">
        <v>21.8</v>
      </c>
      <c r="AF1776" s="14" t="n">
        <v>18.1</v>
      </c>
      <c r="AG1776" s="14" t="n">
        <v>16.5</v>
      </c>
      <c r="AH1776" s="14" t="n">
        <v>12.9</v>
      </c>
      <c r="AI1776" s="14" t="n">
        <v>13.3</v>
      </c>
      <c r="AJ1776" s="14" t="n">
        <v>16.2</v>
      </c>
      <c r="AK1776" s="14" t="n">
        <v>16.7</v>
      </c>
      <c r="AL1776" s="14" t="n">
        <v>17.4</v>
      </c>
      <c r="AM1776" s="14" t="n">
        <v>22.9</v>
      </c>
      <c r="AN1776" s="14" t="n">
        <v>20.2</v>
      </c>
      <c r="AO1776" s="14" t="n">
        <v>18.6</v>
      </c>
    </row>
    <row r="1777" customFormat="false" ht="12.8" hidden="false" customHeight="false" outlineLevel="0" collapsed="false">
      <c r="AA1777" s="0" t="n">
        <f aca="false">AA1776+1</f>
        <v>1907</v>
      </c>
      <c r="AB1777" s="25" t="s">
        <v>45</v>
      </c>
      <c r="AC1777" s="14" t="n">
        <v>24.5</v>
      </c>
      <c r="AD1777" s="14" t="n">
        <v>27.4</v>
      </c>
      <c r="AE1777" s="14" t="n">
        <v>23.4</v>
      </c>
      <c r="AF1777" s="14" t="n">
        <v>16.9</v>
      </c>
      <c r="AG1777" s="14" t="n">
        <v>17.2</v>
      </c>
      <c r="AH1777" s="14" t="n">
        <v>14.2</v>
      </c>
      <c r="AI1777" s="14" t="n">
        <v>13.3</v>
      </c>
      <c r="AJ1777" s="14" t="n">
        <v>15.2</v>
      </c>
      <c r="AK1777" s="14" t="n">
        <v>15.8</v>
      </c>
      <c r="AL1777" s="14" t="n">
        <v>18.4</v>
      </c>
      <c r="AM1777" s="14" t="n">
        <v>19.6</v>
      </c>
      <c r="AN1777" s="14" t="n">
        <v>22</v>
      </c>
      <c r="AO1777" s="14" t="n">
        <v>19</v>
      </c>
    </row>
    <row r="1778" customFormat="false" ht="12.8" hidden="false" customHeight="false" outlineLevel="0" collapsed="false">
      <c r="AA1778" s="0" t="n">
        <f aca="false">AA1777+1</f>
        <v>1908</v>
      </c>
      <c r="AB1778" s="25" t="s">
        <v>47</v>
      </c>
      <c r="AC1778" s="14" t="n">
        <v>22.2</v>
      </c>
      <c r="AD1778" s="14" t="n">
        <v>24.8</v>
      </c>
      <c r="AE1778" s="14" t="n">
        <v>20.5</v>
      </c>
      <c r="AF1778" s="14" t="n">
        <v>21</v>
      </c>
      <c r="AG1778" s="14" t="n">
        <v>14.7</v>
      </c>
      <c r="AH1778" s="14" t="n">
        <v>14.3</v>
      </c>
      <c r="AI1778" s="14" t="n">
        <v>14.1</v>
      </c>
      <c r="AJ1778" s="14" t="n">
        <v>14.7</v>
      </c>
      <c r="AK1778" s="14" t="n">
        <v>15.5</v>
      </c>
      <c r="AL1778" s="14" t="n">
        <v>19.2</v>
      </c>
      <c r="AM1778" s="14" t="n">
        <v>19.3</v>
      </c>
      <c r="AN1778" s="14" t="n">
        <v>24.3</v>
      </c>
      <c r="AO1778" s="14" t="n">
        <v>18.7</v>
      </c>
    </row>
    <row r="1779" customFormat="false" ht="12.8" hidden="false" customHeight="false" outlineLevel="0" collapsed="false">
      <c r="AA1779" s="0" t="n">
        <f aca="false">AA1778+1</f>
        <v>1909</v>
      </c>
      <c r="AB1779" s="25" t="s">
        <v>48</v>
      </c>
      <c r="AC1779" s="14" t="n">
        <v>23.4</v>
      </c>
      <c r="AD1779" s="14" t="n">
        <v>27.4</v>
      </c>
      <c r="AE1779" s="14" t="n">
        <v>24.6</v>
      </c>
      <c r="AF1779" s="14" t="n">
        <v>19.2</v>
      </c>
      <c r="AG1779" s="14" t="n">
        <v>16.3</v>
      </c>
      <c r="AH1779" s="14" t="n">
        <v>14.8</v>
      </c>
      <c r="AI1779" s="14" t="n">
        <v>13.4</v>
      </c>
      <c r="AJ1779" s="14" t="n">
        <v>16.5</v>
      </c>
      <c r="AK1779" s="14" t="n">
        <v>16.9</v>
      </c>
      <c r="AL1779" s="14" t="n">
        <v>23.4</v>
      </c>
      <c r="AM1779" s="14" t="n">
        <v>23.1</v>
      </c>
      <c r="AN1779" s="14" t="n">
        <v>22.9</v>
      </c>
      <c r="AO1779" s="14" t="n">
        <v>20.2</v>
      </c>
    </row>
    <row r="1780" customFormat="false" ht="12.8" hidden="false" customHeight="false" outlineLevel="0" collapsed="false">
      <c r="AA1780" s="0" t="n">
        <f aca="false">AA1779+1</f>
        <v>1910</v>
      </c>
      <c r="AB1780" s="25" t="s">
        <v>49</v>
      </c>
      <c r="AC1780" s="14" t="n">
        <v>24.3</v>
      </c>
      <c r="AD1780" s="14" t="n">
        <v>26.2</v>
      </c>
      <c r="AE1780" s="14" t="n">
        <v>21.6</v>
      </c>
      <c r="AF1780" s="14" t="n">
        <v>18.9</v>
      </c>
      <c r="AG1780" s="14" t="n">
        <v>14.8</v>
      </c>
      <c r="AH1780" s="14" t="n">
        <v>14</v>
      </c>
      <c r="AI1780" s="14" t="n">
        <v>14.4</v>
      </c>
      <c r="AJ1780" s="14" t="n">
        <v>14.5</v>
      </c>
      <c r="AK1780" s="14" t="n">
        <v>16.4</v>
      </c>
      <c r="AL1780" s="14" t="n">
        <v>17.4</v>
      </c>
      <c r="AM1780" s="14" t="n">
        <v>17.9</v>
      </c>
      <c r="AN1780" s="14" t="n">
        <v>21.6</v>
      </c>
      <c r="AO1780" s="14" t="n">
        <v>18.5</v>
      </c>
    </row>
    <row r="1781" customFormat="false" ht="12.8" hidden="false" customHeight="false" outlineLevel="0" collapsed="false">
      <c r="AA1781" s="0" t="n">
        <f aca="false">AA1780+1</f>
        <v>1911</v>
      </c>
      <c r="AB1781" s="25" t="s">
        <v>50</v>
      </c>
      <c r="AC1781" s="14" t="n">
        <v>24.2</v>
      </c>
      <c r="AD1781" s="14" t="n">
        <v>24.2</v>
      </c>
      <c r="AE1781" s="14" t="n">
        <v>24.1</v>
      </c>
      <c r="AF1781" s="14" t="n">
        <v>17.9</v>
      </c>
      <c r="AG1781" s="14" t="n">
        <v>17.1</v>
      </c>
      <c r="AH1781" s="14" t="n">
        <v>12.8</v>
      </c>
      <c r="AI1781" s="14" t="n">
        <v>13.2</v>
      </c>
      <c r="AJ1781" s="14" t="n">
        <v>13.8</v>
      </c>
      <c r="AK1781" s="14" t="n">
        <v>16.3</v>
      </c>
      <c r="AL1781" s="14" t="n">
        <v>18</v>
      </c>
      <c r="AM1781" s="14" t="n">
        <v>17.7</v>
      </c>
      <c r="AN1781" s="14" t="n">
        <v>22.3</v>
      </c>
      <c r="AO1781" s="14" t="n">
        <v>18.5</v>
      </c>
    </row>
    <row r="1782" customFormat="false" ht="12.8" hidden="false" customHeight="false" outlineLevel="0" collapsed="false">
      <c r="AA1782" s="0" t="n">
        <f aca="false">AA1781+1</f>
        <v>1912</v>
      </c>
      <c r="AB1782" s="25" t="s">
        <v>51</v>
      </c>
      <c r="AC1782" s="14" t="n">
        <v>22.9</v>
      </c>
      <c r="AD1782" s="14" t="n">
        <v>22.6</v>
      </c>
      <c r="AE1782" s="14" t="n">
        <v>21.3</v>
      </c>
      <c r="AF1782" s="14" t="n">
        <v>17.8</v>
      </c>
      <c r="AG1782" s="14" t="n">
        <v>14.5</v>
      </c>
      <c r="AH1782" s="14" t="n">
        <v>13.3</v>
      </c>
      <c r="AI1782" s="14" t="n">
        <v>13.6</v>
      </c>
      <c r="AJ1782" s="14" t="n">
        <v>14.6</v>
      </c>
      <c r="AK1782" s="14" t="n">
        <v>16.2</v>
      </c>
      <c r="AL1782" s="14" t="n">
        <v>17.2</v>
      </c>
      <c r="AM1782" s="14" t="n">
        <v>20.2</v>
      </c>
      <c r="AN1782" s="14" t="n">
        <v>24.7</v>
      </c>
      <c r="AO1782" s="14" t="n">
        <v>18.2</v>
      </c>
    </row>
    <row r="1783" customFormat="false" ht="12.8" hidden="false" customHeight="false" outlineLevel="0" collapsed="false">
      <c r="AA1783" s="0" t="n">
        <f aca="false">AA1782+1</f>
        <v>1913</v>
      </c>
      <c r="AB1783" s="25" t="s">
        <v>52</v>
      </c>
      <c r="AC1783" s="14" t="n">
        <v>26</v>
      </c>
      <c r="AD1783" s="14" t="n">
        <v>25.9</v>
      </c>
      <c r="AE1783" s="14" t="n">
        <v>22.7</v>
      </c>
      <c r="AF1783" s="14" t="n">
        <v>19.3</v>
      </c>
      <c r="AG1783" s="14" t="n">
        <v>17.4</v>
      </c>
      <c r="AH1783" s="14" t="n">
        <v>14.4</v>
      </c>
      <c r="AI1783" s="14" t="n">
        <v>12.6</v>
      </c>
      <c r="AJ1783" s="14" t="n">
        <v>14.2</v>
      </c>
      <c r="AK1783" s="14" t="n">
        <v>16.4</v>
      </c>
      <c r="AL1783" s="14" t="n">
        <v>16.5</v>
      </c>
      <c r="AM1783" s="14" t="n">
        <v>19.7</v>
      </c>
      <c r="AN1783" s="14" t="n">
        <v>22.8</v>
      </c>
      <c r="AO1783" s="14" t="n">
        <v>19</v>
      </c>
    </row>
    <row r="1784" customFormat="false" ht="12.8" hidden="false" customHeight="false" outlineLevel="0" collapsed="false">
      <c r="AA1784" s="0" t="n">
        <f aca="false">AA1783+1</f>
        <v>1914</v>
      </c>
      <c r="AB1784" s="25" t="s">
        <v>53</v>
      </c>
      <c r="AC1784" s="14" t="n">
        <v>23.8</v>
      </c>
      <c r="AD1784" s="14" t="n">
        <v>25.9</v>
      </c>
      <c r="AE1784" s="14" t="n">
        <v>19.6</v>
      </c>
      <c r="AF1784" s="14" t="n">
        <v>22.6</v>
      </c>
      <c r="AG1784" s="14" t="n">
        <v>16.6</v>
      </c>
      <c r="AH1784" s="14" t="n">
        <v>14.2</v>
      </c>
      <c r="AI1784" s="14" t="n">
        <v>12.6</v>
      </c>
      <c r="AJ1784" s="14" t="n">
        <v>15.1</v>
      </c>
      <c r="AK1784" s="14" t="n">
        <v>16.6</v>
      </c>
      <c r="AL1784" s="14" t="n">
        <v>19</v>
      </c>
      <c r="AM1784" s="14" t="n">
        <v>22.4</v>
      </c>
      <c r="AN1784" s="14" t="n">
        <v>23.8</v>
      </c>
      <c r="AO1784" s="14" t="n">
        <v>19.4</v>
      </c>
    </row>
    <row r="1785" customFormat="false" ht="12.8" hidden="false" customHeight="false" outlineLevel="0" collapsed="false">
      <c r="AA1785" s="0" t="n">
        <f aca="false">AA1784+1</f>
        <v>1915</v>
      </c>
      <c r="AB1785" s="25" t="s">
        <v>55</v>
      </c>
      <c r="AC1785" s="14" t="n">
        <v>22.7</v>
      </c>
      <c r="AD1785" s="14" t="n">
        <v>25.5</v>
      </c>
      <c r="AE1785" s="14" t="n">
        <v>23.1</v>
      </c>
      <c r="AF1785" s="14" t="n">
        <v>18.7</v>
      </c>
      <c r="AG1785" s="14" t="n">
        <v>15</v>
      </c>
      <c r="AH1785" s="14" t="n">
        <v>13.1</v>
      </c>
      <c r="AI1785" s="14" t="n">
        <v>13.1</v>
      </c>
      <c r="AJ1785" s="14" t="n">
        <v>13.2</v>
      </c>
      <c r="AK1785" s="14" t="n">
        <v>15.6</v>
      </c>
      <c r="AL1785" s="14" t="n">
        <v>19.7</v>
      </c>
      <c r="AM1785" s="14" t="n">
        <v>20.4</v>
      </c>
      <c r="AN1785" s="14" t="n">
        <v>24.3</v>
      </c>
      <c r="AO1785" s="14" t="n">
        <v>18.7</v>
      </c>
    </row>
    <row r="1786" customFormat="false" ht="12.8" hidden="false" customHeight="false" outlineLevel="0" collapsed="false">
      <c r="AA1786" s="0" t="n">
        <f aca="false">AA1785+1</f>
        <v>1916</v>
      </c>
      <c r="AB1786" s="25" t="s">
        <v>56</v>
      </c>
      <c r="AC1786" s="14" t="n">
        <v>26.7</v>
      </c>
      <c r="AD1786" s="14" t="n">
        <v>27</v>
      </c>
      <c r="AE1786" s="14" t="n">
        <v>23.9</v>
      </c>
      <c r="AF1786" s="14" t="n">
        <v>19.5</v>
      </c>
      <c r="AG1786" s="14" t="n">
        <v>18</v>
      </c>
      <c r="AH1786" s="14" t="n">
        <v>14.4</v>
      </c>
      <c r="AI1786" s="14" t="n">
        <v>14.1</v>
      </c>
      <c r="AJ1786" s="14" t="n">
        <v>14</v>
      </c>
      <c r="AK1786" s="14" t="n">
        <v>17</v>
      </c>
      <c r="AL1786" s="14" t="n">
        <v>18.7</v>
      </c>
      <c r="AM1786" s="14" t="n">
        <v>22.5</v>
      </c>
      <c r="AN1786" s="14" t="n">
        <v>20.6</v>
      </c>
      <c r="AO1786" s="14" t="n">
        <v>19.7</v>
      </c>
    </row>
    <row r="1787" customFormat="false" ht="12.8" hidden="false" customHeight="false" outlineLevel="0" collapsed="false">
      <c r="AA1787" s="0" t="n">
        <f aca="false">AA1786+1</f>
        <v>1917</v>
      </c>
      <c r="AB1787" s="25" t="s">
        <v>57</v>
      </c>
      <c r="AC1787" s="14" t="n">
        <v>23.1</v>
      </c>
      <c r="AD1787" s="14" t="n">
        <v>25.6</v>
      </c>
      <c r="AE1787" s="14" t="n">
        <v>22.1</v>
      </c>
      <c r="AF1787" s="14" t="n">
        <v>19.6</v>
      </c>
      <c r="AG1787" s="14" t="n">
        <v>16.2</v>
      </c>
      <c r="AH1787" s="14" t="n">
        <v>14</v>
      </c>
      <c r="AI1787" s="14" t="n">
        <v>13.5</v>
      </c>
      <c r="AJ1787" s="14" t="n">
        <v>13.8</v>
      </c>
      <c r="AK1787" s="14" t="n">
        <v>15.9</v>
      </c>
      <c r="AL1787" s="14" t="n">
        <v>18.2</v>
      </c>
      <c r="AM1787" s="14" t="n">
        <v>21.1</v>
      </c>
      <c r="AN1787" s="14" t="n">
        <v>22.6</v>
      </c>
      <c r="AO1787" s="14" t="n">
        <v>18.8</v>
      </c>
    </row>
    <row r="1788" customFormat="false" ht="12.8" hidden="false" customHeight="false" outlineLevel="0" collapsed="false">
      <c r="AA1788" s="0" t="n">
        <f aca="false">AA1787+1</f>
        <v>1918</v>
      </c>
      <c r="AB1788" s="25" t="s">
        <v>58</v>
      </c>
      <c r="AC1788" s="14" t="n">
        <v>22.3</v>
      </c>
      <c r="AD1788" s="14" t="n">
        <v>25.1</v>
      </c>
      <c r="AE1788" s="14" t="n">
        <v>21.7</v>
      </c>
      <c r="AF1788" s="14" t="n">
        <v>23.4</v>
      </c>
      <c r="AG1788" s="14" t="n">
        <v>17.1</v>
      </c>
      <c r="AH1788" s="14" t="n">
        <v>13.3</v>
      </c>
      <c r="AI1788" s="14" t="n">
        <v>13.4</v>
      </c>
      <c r="AJ1788" s="14" t="n">
        <v>13.9</v>
      </c>
      <c r="AK1788" s="14" t="n">
        <v>14.9</v>
      </c>
      <c r="AL1788" s="14" t="n">
        <v>17.2</v>
      </c>
      <c r="AM1788" s="14" t="n">
        <v>19.2</v>
      </c>
      <c r="AN1788" s="14" t="n">
        <v>21.7</v>
      </c>
      <c r="AO1788" s="14" t="n">
        <v>18.6</v>
      </c>
    </row>
    <row r="1789" customFormat="false" ht="12.8" hidden="false" customHeight="false" outlineLevel="0" collapsed="false">
      <c r="AA1789" s="0" t="n">
        <f aca="false">AA1788+1</f>
        <v>1919</v>
      </c>
      <c r="AB1789" s="25" t="s">
        <v>59</v>
      </c>
      <c r="AC1789" s="14" t="n">
        <v>21</v>
      </c>
      <c r="AD1789" s="14" t="n">
        <v>22.6</v>
      </c>
      <c r="AE1789" s="14" t="n">
        <v>21</v>
      </c>
      <c r="AF1789" s="14" t="n">
        <v>16.6</v>
      </c>
      <c r="AG1789" s="14" t="n">
        <v>15.3</v>
      </c>
      <c r="AH1789" s="14" t="n">
        <v>12.7</v>
      </c>
      <c r="AI1789" s="14" t="n">
        <v>13.5</v>
      </c>
      <c r="AJ1789" s="14" t="n">
        <v>14.3</v>
      </c>
      <c r="AK1789" s="14" t="n">
        <v>14.9</v>
      </c>
      <c r="AL1789" s="14" t="n">
        <v>18.2</v>
      </c>
      <c r="AM1789" s="14" t="n">
        <v>19.7</v>
      </c>
      <c r="AN1789" s="14" t="n">
        <v>22.1</v>
      </c>
      <c r="AO1789" s="14" t="n">
        <v>17.7</v>
      </c>
    </row>
    <row r="1790" customFormat="false" ht="12.8" hidden="false" customHeight="false" outlineLevel="0" collapsed="false">
      <c r="AA1790" s="0" t="n">
        <f aca="false">AA1789+1</f>
        <v>1920</v>
      </c>
      <c r="AB1790" s="25" t="s">
        <v>60</v>
      </c>
      <c r="AC1790" s="14" t="n">
        <v>23.5</v>
      </c>
      <c r="AD1790" s="14" t="n">
        <v>22.8</v>
      </c>
      <c r="AE1790" s="14" t="n">
        <v>22.4</v>
      </c>
      <c r="AF1790" s="14" t="n">
        <v>18.8</v>
      </c>
      <c r="AG1790" s="14" t="n">
        <v>15.9</v>
      </c>
      <c r="AH1790" s="14" t="n">
        <v>14.6</v>
      </c>
      <c r="AI1790" s="14" t="n">
        <v>12.6</v>
      </c>
      <c r="AJ1790" s="14" t="n">
        <v>13.4</v>
      </c>
      <c r="AK1790" s="14" t="n">
        <v>14.1</v>
      </c>
      <c r="AL1790" s="14" t="n">
        <v>18.7</v>
      </c>
      <c r="AM1790" s="14" t="n">
        <v>20.4</v>
      </c>
      <c r="AN1790" s="14" t="n">
        <v>22.3</v>
      </c>
      <c r="AO1790" s="14" t="n">
        <v>18.3</v>
      </c>
    </row>
    <row r="1791" customFormat="false" ht="12.8" hidden="false" customHeight="false" outlineLevel="0" collapsed="false">
      <c r="AA1791" s="0" t="n">
        <f aca="false">AA1790+1</f>
        <v>1921</v>
      </c>
      <c r="AB1791" s="25" t="s">
        <v>61</v>
      </c>
      <c r="AC1791" s="14" t="n">
        <v>22.5</v>
      </c>
      <c r="AD1791" s="14" t="n">
        <v>24.5</v>
      </c>
      <c r="AE1791" s="14" t="n">
        <v>21.6</v>
      </c>
      <c r="AF1791" s="14" t="n">
        <v>20.1</v>
      </c>
      <c r="AG1791" s="14" t="n">
        <v>14.4</v>
      </c>
      <c r="AH1791" s="14" t="n">
        <v>14.3</v>
      </c>
      <c r="AI1791" s="14" t="n">
        <v>13.7</v>
      </c>
      <c r="AJ1791" s="14" t="n">
        <v>14.3</v>
      </c>
      <c r="AK1791" s="14" t="n">
        <v>17.8</v>
      </c>
      <c r="AL1791" s="14" t="n">
        <v>18.1</v>
      </c>
      <c r="AM1791" s="14" t="n">
        <v>20.3</v>
      </c>
      <c r="AN1791" s="14" t="n">
        <v>21.5</v>
      </c>
      <c r="AO1791" s="14" t="n">
        <v>18.6</v>
      </c>
    </row>
    <row r="1792" customFormat="false" ht="12.8" hidden="false" customHeight="false" outlineLevel="0" collapsed="false">
      <c r="AA1792" s="0" t="n">
        <f aca="false">AA1791+1</f>
        <v>1922</v>
      </c>
      <c r="AB1792" s="25" t="s">
        <v>62</v>
      </c>
      <c r="AC1792" s="14" t="n">
        <v>24.4</v>
      </c>
      <c r="AD1792" s="14" t="n">
        <v>22.7</v>
      </c>
      <c r="AE1792" s="14" t="n">
        <v>21.5</v>
      </c>
      <c r="AF1792" s="14" t="n">
        <v>17.8</v>
      </c>
      <c r="AG1792" s="14" t="n">
        <v>15.8</v>
      </c>
      <c r="AH1792" s="14" t="n">
        <v>13.7</v>
      </c>
      <c r="AI1792" s="14" t="n">
        <v>13</v>
      </c>
      <c r="AJ1792" s="14" t="n">
        <v>13.6</v>
      </c>
      <c r="AK1792" s="14" t="n">
        <v>16.9</v>
      </c>
      <c r="AL1792" s="14" t="n">
        <v>20.2</v>
      </c>
      <c r="AM1792" s="14" t="n">
        <v>21.8</v>
      </c>
      <c r="AN1792" s="14" t="n">
        <v>22.4</v>
      </c>
      <c r="AO1792" s="14" t="n">
        <v>18.6</v>
      </c>
    </row>
    <row r="1793" customFormat="false" ht="12.8" hidden="false" customHeight="false" outlineLevel="0" collapsed="false">
      <c r="AA1793" s="0" t="n">
        <f aca="false">AA1792+1</f>
        <v>1923</v>
      </c>
      <c r="AB1793" s="25" t="s">
        <v>63</v>
      </c>
      <c r="AC1793" s="14" t="n">
        <v>23.7</v>
      </c>
      <c r="AD1793" s="14" t="n">
        <v>22.3</v>
      </c>
      <c r="AE1793" s="14" t="n">
        <v>23.2</v>
      </c>
      <c r="AF1793" s="14" t="n">
        <v>21.5</v>
      </c>
      <c r="AG1793" s="14" t="n">
        <v>15.8</v>
      </c>
      <c r="AH1793" s="14" t="n">
        <v>14</v>
      </c>
      <c r="AI1793" s="14" t="n">
        <v>14.3</v>
      </c>
      <c r="AJ1793" s="14" t="n">
        <v>15.5</v>
      </c>
      <c r="AK1793" s="14" t="n">
        <v>16.8</v>
      </c>
      <c r="AL1793" s="14" t="n">
        <v>15.7</v>
      </c>
      <c r="AM1793" s="14" t="n">
        <v>19.5</v>
      </c>
      <c r="AN1793" s="14" t="n">
        <v>23.5</v>
      </c>
      <c r="AO1793" s="14" t="n">
        <v>18.8</v>
      </c>
    </row>
    <row r="1794" customFormat="false" ht="12.8" hidden="false" customHeight="false" outlineLevel="0" collapsed="false">
      <c r="AA1794" s="0" t="n">
        <f aca="false">AA1793+1</f>
        <v>1924</v>
      </c>
      <c r="AB1794" s="25" t="s">
        <v>64</v>
      </c>
      <c r="AC1794" s="14" t="n">
        <v>22.1</v>
      </c>
      <c r="AD1794" s="14" t="n">
        <v>26.7</v>
      </c>
      <c r="AE1794" s="14" t="n">
        <v>21.8</v>
      </c>
      <c r="AF1794" s="14" t="n">
        <v>18.6</v>
      </c>
      <c r="AG1794" s="14" t="n">
        <v>15.9</v>
      </c>
      <c r="AH1794" s="14" t="n">
        <v>13.4</v>
      </c>
      <c r="AI1794" s="14" t="n">
        <v>12.1</v>
      </c>
      <c r="AJ1794" s="14" t="n">
        <v>13.5</v>
      </c>
      <c r="AK1794" s="14" t="n">
        <v>14.9</v>
      </c>
      <c r="AL1794" s="14" t="n">
        <v>16.5</v>
      </c>
      <c r="AM1794" s="14" t="n">
        <v>17.9</v>
      </c>
      <c r="AN1794" s="14" t="n">
        <v>19.7</v>
      </c>
      <c r="AO1794" s="14" t="n">
        <v>17.8</v>
      </c>
    </row>
    <row r="1795" customFormat="false" ht="12.8" hidden="false" customHeight="false" outlineLevel="0" collapsed="false">
      <c r="AA1795" s="0" t="n">
        <f aca="false">AA1794+1</f>
        <v>1925</v>
      </c>
      <c r="AB1795" s="25" t="s">
        <v>65</v>
      </c>
      <c r="AC1795" s="14" t="n">
        <v>23.1</v>
      </c>
      <c r="AD1795" s="14" t="n">
        <v>25.4</v>
      </c>
      <c r="AE1795" s="14" t="n">
        <v>23.4</v>
      </c>
      <c r="AF1795" s="14" t="n">
        <v>19.4</v>
      </c>
      <c r="AG1795" s="14" t="n">
        <v>17.2</v>
      </c>
      <c r="AH1795" s="14" t="n">
        <v>14.4</v>
      </c>
      <c r="AI1795" s="14" t="n">
        <v>14.4</v>
      </c>
      <c r="AJ1795" s="14" t="n">
        <v>14.3</v>
      </c>
      <c r="AK1795" s="14" t="n">
        <v>16.4</v>
      </c>
      <c r="AL1795" s="14" t="n">
        <v>20.1</v>
      </c>
      <c r="AM1795" s="14" t="n">
        <v>19</v>
      </c>
      <c r="AN1795" s="14" t="n">
        <v>22.9</v>
      </c>
      <c r="AO1795" s="14" t="n">
        <v>19.2</v>
      </c>
    </row>
    <row r="1796" customFormat="false" ht="12.8" hidden="false" customHeight="false" outlineLevel="0" collapsed="false">
      <c r="AA1796" s="0" t="n">
        <f aca="false">AA1795+1</f>
        <v>1926</v>
      </c>
      <c r="AB1796" s="25" t="s">
        <v>66</v>
      </c>
      <c r="AC1796" s="14" t="n">
        <v>21.4</v>
      </c>
      <c r="AD1796" s="14" t="n">
        <v>23</v>
      </c>
      <c r="AE1796" s="14" t="n">
        <v>21</v>
      </c>
      <c r="AF1796" s="14" t="n">
        <v>19.4</v>
      </c>
      <c r="AG1796" s="14" t="n">
        <v>16.3</v>
      </c>
      <c r="AH1796" s="14" t="n">
        <v>13.6</v>
      </c>
      <c r="AI1796" s="14" t="n">
        <v>13.1</v>
      </c>
      <c r="AJ1796" s="14" t="n">
        <v>14</v>
      </c>
      <c r="AK1796" s="14" t="n">
        <v>15.9</v>
      </c>
      <c r="AL1796" s="14" t="n">
        <v>17.6</v>
      </c>
      <c r="AM1796" s="14" t="n">
        <v>19.7</v>
      </c>
      <c r="AN1796" s="14" t="n">
        <v>23.3</v>
      </c>
      <c r="AO1796" s="14" t="n">
        <v>18.2</v>
      </c>
    </row>
    <row r="1797" customFormat="false" ht="12.8" hidden="false" customHeight="false" outlineLevel="0" collapsed="false">
      <c r="AA1797" s="0" t="n">
        <f aca="false">AA1796+1</f>
        <v>1927</v>
      </c>
      <c r="AB1797" s="25" t="s">
        <v>67</v>
      </c>
      <c r="AC1797" s="14" t="n">
        <v>25.2</v>
      </c>
      <c r="AD1797" s="14" t="n">
        <v>21.2</v>
      </c>
      <c r="AE1797" s="14" t="n">
        <v>21.5</v>
      </c>
      <c r="AF1797" s="14" t="n">
        <v>18.5</v>
      </c>
      <c r="AG1797" s="14" t="n">
        <v>17.4</v>
      </c>
      <c r="AH1797" s="14" t="n">
        <v>14</v>
      </c>
      <c r="AI1797" s="14" t="n">
        <v>13.4</v>
      </c>
      <c r="AJ1797" s="14" t="n">
        <v>14.1</v>
      </c>
      <c r="AK1797" s="14" t="n">
        <v>17</v>
      </c>
      <c r="AL1797" s="14" t="n">
        <v>15.9</v>
      </c>
      <c r="AM1797" s="14" t="n">
        <v>20.6</v>
      </c>
      <c r="AN1797" s="14" t="n">
        <v>20.9</v>
      </c>
      <c r="AO1797" s="14" t="n">
        <v>18.3</v>
      </c>
    </row>
    <row r="1798" customFormat="false" ht="12.8" hidden="false" customHeight="false" outlineLevel="0" collapsed="false">
      <c r="AA1798" s="0" t="n">
        <f aca="false">AA1797+1</f>
        <v>1928</v>
      </c>
      <c r="AB1798" s="25" t="s">
        <v>68</v>
      </c>
      <c r="AC1798" s="14" t="n">
        <v>22.5</v>
      </c>
      <c r="AD1798" s="14" t="n">
        <v>23.8</v>
      </c>
      <c r="AE1798" s="14" t="n">
        <v>21.7</v>
      </c>
      <c r="AF1798" s="14" t="n">
        <v>18.8</v>
      </c>
      <c r="AG1798" s="14" t="n">
        <v>15.9</v>
      </c>
      <c r="AH1798" s="14" t="n">
        <v>14.5</v>
      </c>
      <c r="AI1798" s="14" t="n">
        <v>13.7</v>
      </c>
      <c r="AJ1798" s="14" t="n">
        <v>13.7</v>
      </c>
      <c r="AK1798" s="14" t="n">
        <v>15.8</v>
      </c>
      <c r="AL1798" s="14" t="n">
        <v>19.2</v>
      </c>
      <c r="AM1798" s="14" t="n">
        <v>20</v>
      </c>
      <c r="AN1798" s="14" t="n">
        <v>21.4</v>
      </c>
      <c r="AO1798" s="14" t="n">
        <v>18.4</v>
      </c>
    </row>
    <row r="1799" customFormat="false" ht="12.8" hidden="false" customHeight="false" outlineLevel="0" collapsed="false">
      <c r="AA1799" s="0" t="n">
        <f aca="false">AA1798+1</f>
        <v>1929</v>
      </c>
      <c r="AB1799" s="25" t="s">
        <v>69</v>
      </c>
      <c r="AC1799" s="14" t="n">
        <v>25.9</v>
      </c>
      <c r="AD1799" s="14" t="n">
        <v>25.4</v>
      </c>
      <c r="AE1799" s="14" t="n">
        <v>26.8</v>
      </c>
      <c r="AF1799" s="14" t="n">
        <v>17.5</v>
      </c>
      <c r="AG1799" s="14" t="n">
        <v>18.4</v>
      </c>
      <c r="AH1799" s="14" t="n">
        <v>14.9</v>
      </c>
      <c r="AI1799" s="14" t="n">
        <v>15.1</v>
      </c>
      <c r="AJ1799" s="14" t="n">
        <v>14.4</v>
      </c>
      <c r="AK1799" s="14" t="n">
        <v>16.8</v>
      </c>
      <c r="AL1799" s="14" t="n">
        <v>17.8</v>
      </c>
      <c r="AM1799" s="14" t="n">
        <v>19.2</v>
      </c>
      <c r="AN1799" s="14" t="n">
        <v>21.4</v>
      </c>
      <c r="AO1799" s="14" t="n">
        <v>19.5</v>
      </c>
    </row>
    <row r="1800" customFormat="false" ht="12.8" hidden="false" customHeight="false" outlineLevel="0" collapsed="false">
      <c r="AA1800" s="0" t="n">
        <f aca="false">AA1799+1</f>
        <v>1930</v>
      </c>
      <c r="AB1800" s="25" t="s">
        <v>70</v>
      </c>
      <c r="AC1800" s="14" t="n">
        <v>22.2</v>
      </c>
      <c r="AD1800" s="14" t="n">
        <v>23.3</v>
      </c>
      <c r="AE1800" s="14" t="n">
        <v>22.4</v>
      </c>
      <c r="AF1800" s="14" t="n">
        <v>19.3</v>
      </c>
      <c r="AG1800" s="14" t="n">
        <v>15.6</v>
      </c>
      <c r="AH1800" s="14" t="n">
        <v>13.8</v>
      </c>
      <c r="AI1800" s="14" t="n">
        <v>13.9</v>
      </c>
      <c r="AJ1800" s="14" t="n">
        <v>15.7</v>
      </c>
      <c r="AK1800" s="14" t="n">
        <v>16.8</v>
      </c>
      <c r="AL1800" s="14" t="n">
        <v>18</v>
      </c>
      <c r="AM1800" s="14" t="n">
        <v>20.4</v>
      </c>
      <c r="AN1800" s="14" t="n">
        <v>22.6</v>
      </c>
      <c r="AO1800" s="14" t="n">
        <v>18.7</v>
      </c>
    </row>
    <row r="1801" customFormat="false" ht="12.8" hidden="false" customHeight="false" outlineLevel="0" collapsed="false">
      <c r="AA1801" s="0" t="n">
        <f aca="false">AA1800+1</f>
        <v>1931</v>
      </c>
      <c r="AB1801" s="25" t="s">
        <v>71</v>
      </c>
      <c r="AC1801" s="14" t="n">
        <v>23.5</v>
      </c>
      <c r="AD1801" s="14" t="n">
        <v>24.1</v>
      </c>
      <c r="AE1801" s="14" t="n">
        <v>24.2</v>
      </c>
      <c r="AF1801" s="14" t="n">
        <v>18.6</v>
      </c>
      <c r="AG1801" s="14" t="n">
        <v>18.1</v>
      </c>
      <c r="AH1801" s="14" t="n">
        <v>13.4</v>
      </c>
      <c r="AI1801" s="14" t="n">
        <v>13.8</v>
      </c>
      <c r="AJ1801" s="14" t="n">
        <v>14.6</v>
      </c>
      <c r="AK1801" s="14" t="n">
        <v>15.3</v>
      </c>
      <c r="AL1801" s="14" t="n">
        <v>17.1</v>
      </c>
      <c r="AM1801" s="14" t="n">
        <v>19.2</v>
      </c>
      <c r="AN1801" s="14" t="n">
        <v>22</v>
      </c>
      <c r="AO1801" s="14" t="n">
        <v>18.7</v>
      </c>
    </row>
    <row r="1802" customFormat="false" ht="12.8" hidden="false" customHeight="false" outlineLevel="0" collapsed="false">
      <c r="AA1802" s="0" t="n">
        <f aca="false">AA1801+1</f>
        <v>1932</v>
      </c>
      <c r="AB1802" s="25" t="s">
        <v>72</v>
      </c>
      <c r="AC1802" s="14" t="n">
        <v>21.2</v>
      </c>
      <c r="AD1802" s="14" t="n">
        <v>24.5</v>
      </c>
      <c r="AE1802" s="14" t="n">
        <v>23.7</v>
      </c>
      <c r="AF1802" s="14" t="n">
        <v>18.5</v>
      </c>
      <c r="AG1802" s="14" t="n">
        <v>16.5</v>
      </c>
      <c r="AH1802" s="14" t="n">
        <v>14.3</v>
      </c>
      <c r="AI1802" s="14" t="n">
        <v>13.5</v>
      </c>
      <c r="AJ1802" s="14" t="n">
        <v>15.8</v>
      </c>
      <c r="AK1802" s="14" t="n">
        <v>16.7</v>
      </c>
      <c r="AL1802" s="14" t="n">
        <v>18.9</v>
      </c>
      <c r="AM1802" s="14" t="n">
        <v>22</v>
      </c>
      <c r="AN1802" s="14" t="n">
        <v>21.2</v>
      </c>
      <c r="AO1802" s="14" t="n">
        <v>18.9</v>
      </c>
    </row>
    <row r="1803" customFormat="false" ht="12.8" hidden="false" customHeight="false" outlineLevel="0" collapsed="false">
      <c r="AA1803" s="0" t="n">
        <f aca="false">AA1802+1</f>
        <v>1933</v>
      </c>
      <c r="AB1803" s="25" t="s">
        <v>73</v>
      </c>
      <c r="AC1803" s="14" t="n">
        <v>23.9</v>
      </c>
      <c r="AD1803" s="14" t="n">
        <v>24.1</v>
      </c>
      <c r="AE1803" s="14" t="n">
        <v>21.7</v>
      </c>
      <c r="AF1803" s="14" t="n">
        <v>20.2</v>
      </c>
      <c r="AG1803" s="14" t="n">
        <v>17.5</v>
      </c>
      <c r="AH1803" s="14" t="n">
        <v>13.2</v>
      </c>
      <c r="AI1803" s="14" t="n">
        <v>13.9</v>
      </c>
      <c r="AJ1803" s="14" t="n">
        <v>14.8</v>
      </c>
      <c r="AK1803" s="14" t="n">
        <v>16.4</v>
      </c>
      <c r="AL1803" s="14" t="n">
        <v>19.4</v>
      </c>
      <c r="AM1803" s="14" t="n">
        <v>21.8</v>
      </c>
      <c r="AN1803" s="14" t="n">
        <v>21.5</v>
      </c>
      <c r="AO1803" s="14" t="n">
        <v>19</v>
      </c>
    </row>
    <row r="1804" customFormat="false" ht="12.8" hidden="false" customHeight="false" outlineLevel="0" collapsed="false">
      <c r="AA1804" s="0" t="n">
        <f aca="false">AA1803+1</f>
        <v>1934</v>
      </c>
      <c r="AB1804" s="25" t="s">
        <v>74</v>
      </c>
      <c r="AC1804" s="14" t="n">
        <v>26</v>
      </c>
      <c r="AD1804" s="14" t="n">
        <v>25</v>
      </c>
      <c r="AE1804" s="14" t="n">
        <v>23.3</v>
      </c>
      <c r="AF1804" s="14" t="n">
        <v>19.8</v>
      </c>
      <c r="AG1804" s="14" t="n">
        <v>18.1</v>
      </c>
      <c r="AH1804" s="14" t="n">
        <v>14.3</v>
      </c>
      <c r="AI1804" s="14" t="n">
        <v>13.1</v>
      </c>
      <c r="AJ1804" s="14" t="n">
        <v>13.9</v>
      </c>
      <c r="AK1804" s="14" t="n">
        <v>15.8</v>
      </c>
      <c r="AL1804" s="14" t="n">
        <v>18.7</v>
      </c>
      <c r="AM1804" s="14" t="n">
        <v>19.2</v>
      </c>
      <c r="AN1804" s="14" t="n">
        <v>19.8</v>
      </c>
      <c r="AO1804" s="14" t="n">
        <v>18.9</v>
      </c>
    </row>
    <row r="1805" customFormat="false" ht="12.8" hidden="false" customHeight="false" outlineLevel="0" collapsed="false">
      <c r="AA1805" s="0" t="n">
        <f aca="false">AA1804+1</f>
        <v>1935</v>
      </c>
      <c r="AB1805" s="25" t="s">
        <v>75</v>
      </c>
      <c r="AC1805" s="14" t="n">
        <v>21.8</v>
      </c>
      <c r="AD1805" s="14" t="n">
        <v>21.8</v>
      </c>
      <c r="AE1805" s="14" t="n">
        <v>26.4</v>
      </c>
      <c r="AF1805" s="14" t="n">
        <v>18.5</v>
      </c>
      <c r="AG1805" s="14" t="n">
        <v>15.6</v>
      </c>
      <c r="AH1805" s="14" t="n">
        <v>13.7</v>
      </c>
      <c r="AI1805" s="14" t="n">
        <v>12.8</v>
      </c>
      <c r="AJ1805" s="14" t="n">
        <v>14.9</v>
      </c>
      <c r="AK1805" s="14" t="n">
        <v>16.5</v>
      </c>
      <c r="AL1805" s="14" t="n">
        <v>20.1</v>
      </c>
      <c r="AM1805" s="14" t="n">
        <v>18.4</v>
      </c>
      <c r="AN1805" s="14" t="n">
        <v>22.7</v>
      </c>
      <c r="AO1805" s="14" t="n">
        <v>18.6</v>
      </c>
    </row>
    <row r="1806" customFormat="false" ht="12.8" hidden="false" customHeight="false" outlineLevel="0" collapsed="false">
      <c r="AA1806" s="0" t="n">
        <f aca="false">AA1805+1</f>
        <v>1936</v>
      </c>
      <c r="AB1806" s="25" t="s">
        <v>76</v>
      </c>
      <c r="AC1806" s="14" t="n">
        <v>21.3</v>
      </c>
      <c r="AD1806" s="14" t="n">
        <v>23.5</v>
      </c>
      <c r="AE1806" s="14" t="n">
        <v>19.8</v>
      </c>
      <c r="AF1806" s="14" t="n">
        <v>20.9</v>
      </c>
      <c r="AG1806" s="14" t="n">
        <v>15.9</v>
      </c>
      <c r="AH1806" s="14" t="n">
        <v>14.2</v>
      </c>
      <c r="AI1806" s="14" t="n">
        <v>13.4</v>
      </c>
      <c r="AJ1806" s="14" t="n">
        <v>15.3</v>
      </c>
      <c r="AK1806" s="14" t="n">
        <v>15.7</v>
      </c>
      <c r="AL1806" s="14" t="n">
        <v>16.1</v>
      </c>
      <c r="AM1806" s="14" t="n">
        <v>20.9</v>
      </c>
      <c r="AN1806" s="14" t="n">
        <v>23.8</v>
      </c>
      <c r="AO1806" s="14" t="n">
        <v>18.4</v>
      </c>
    </row>
    <row r="1807" customFormat="false" ht="12.8" hidden="false" customHeight="false" outlineLevel="0" collapsed="false">
      <c r="AA1807" s="0" t="n">
        <f aca="false">AA1806+1</f>
        <v>1937</v>
      </c>
      <c r="AB1807" s="0" t="s">
        <v>78</v>
      </c>
      <c r="AC1807" s="21" t="n">
        <f aca="false">(AC1804+AC1805+AC1806+AC1808+AC1809+AC1810)/6</f>
        <v>23.55</v>
      </c>
      <c r="AD1807" s="14" t="n">
        <v>22.7</v>
      </c>
      <c r="AE1807" s="14" t="n">
        <v>24.1</v>
      </c>
      <c r="AF1807" s="14" t="n">
        <v>18.4</v>
      </c>
      <c r="AG1807" s="14" t="n">
        <v>15.2</v>
      </c>
      <c r="AH1807" s="14" t="n">
        <v>14</v>
      </c>
      <c r="AI1807" s="14" t="n">
        <v>12.7</v>
      </c>
      <c r="AJ1807" s="14" t="n">
        <v>14</v>
      </c>
      <c r="AK1807" s="14" t="n">
        <v>16</v>
      </c>
      <c r="AL1807" s="14" t="n">
        <v>18.9</v>
      </c>
      <c r="AM1807" s="14" t="n">
        <v>19.6</v>
      </c>
      <c r="AN1807" s="14" t="n">
        <v>23</v>
      </c>
      <c r="AO1807" s="15" t="n">
        <f aca="false">SUM(AC1807:AN1807)/12</f>
        <v>18.5125</v>
      </c>
    </row>
    <row r="1808" customFormat="false" ht="12.8" hidden="false" customHeight="false" outlineLevel="0" collapsed="false">
      <c r="AA1808" s="0" t="n">
        <f aca="false">AA1807+1</f>
        <v>1938</v>
      </c>
      <c r="AB1808" s="25" t="s">
        <v>79</v>
      </c>
      <c r="AC1808" s="14" t="n">
        <v>24.7</v>
      </c>
      <c r="AD1808" s="14" t="n">
        <v>23.6</v>
      </c>
      <c r="AE1808" s="14" t="n">
        <v>23.1</v>
      </c>
      <c r="AF1808" s="14" t="n">
        <v>16.5</v>
      </c>
      <c r="AG1808" s="14" t="n">
        <v>14.6</v>
      </c>
      <c r="AH1808" s="14" t="n">
        <v>12.7</v>
      </c>
      <c r="AI1808" s="14" t="n">
        <v>12.4</v>
      </c>
      <c r="AJ1808" s="14" t="n">
        <v>12.3</v>
      </c>
      <c r="AK1808" s="14" t="n">
        <v>14.9</v>
      </c>
      <c r="AL1808" s="14" t="n">
        <v>16.3</v>
      </c>
      <c r="AM1808" s="14" t="n">
        <v>19.1</v>
      </c>
      <c r="AN1808" s="14" t="n">
        <v>20.1</v>
      </c>
      <c r="AO1808" s="14" t="n">
        <v>17.5</v>
      </c>
    </row>
    <row r="1809" customFormat="false" ht="12.8" hidden="false" customHeight="false" outlineLevel="0" collapsed="false">
      <c r="AA1809" s="0" t="n">
        <f aca="false">AA1808+1</f>
        <v>1939</v>
      </c>
      <c r="AB1809" s="25" t="s">
        <v>80</v>
      </c>
      <c r="AC1809" s="14" t="n">
        <v>24.5</v>
      </c>
      <c r="AD1809" s="14" t="n">
        <v>23.7</v>
      </c>
      <c r="AE1809" s="14" t="n">
        <v>22.8</v>
      </c>
      <c r="AF1809" s="14" t="n">
        <v>16.5</v>
      </c>
      <c r="AG1809" s="14" t="n">
        <v>14.5</v>
      </c>
      <c r="AH1809" s="14" t="n">
        <v>12.5</v>
      </c>
      <c r="AI1809" s="14" t="n">
        <v>12.5</v>
      </c>
      <c r="AJ1809" s="14" t="n">
        <v>13.6</v>
      </c>
      <c r="AK1809" s="14" t="n">
        <v>17.1</v>
      </c>
      <c r="AL1809" s="14" t="n">
        <v>17.2</v>
      </c>
      <c r="AM1809" s="14" t="n">
        <v>19.6</v>
      </c>
      <c r="AN1809" s="14" t="n">
        <v>21.9</v>
      </c>
      <c r="AO1809" s="14" t="n">
        <v>18</v>
      </c>
    </row>
    <row r="1810" customFormat="false" ht="12.8" hidden="false" customHeight="false" outlineLevel="0" collapsed="false">
      <c r="AA1810" s="0" t="n">
        <f aca="false">AA1809+1</f>
        <v>1940</v>
      </c>
      <c r="AB1810" s="25" t="s">
        <v>81</v>
      </c>
      <c r="AC1810" s="14" t="n">
        <v>23</v>
      </c>
      <c r="AD1810" s="14" t="n">
        <v>21</v>
      </c>
      <c r="AE1810" s="14" t="n">
        <v>19.2</v>
      </c>
      <c r="AF1810" s="14" t="n">
        <v>19.4</v>
      </c>
      <c r="AG1810" s="14" t="n">
        <v>15.9</v>
      </c>
      <c r="AH1810" s="14" t="n">
        <v>15</v>
      </c>
      <c r="AI1810" s="14" t="n">
        <v>12.3</v>
      </c>
      <c r="AJ1810" s="14" t="n">
        <v>14</v>
      </c>
      <c r="AK1810" s="14" t="n">
        <v>15.3</v>
      </c>
      <c r="AL1810" s="14" t="n">
        <v>17.4</v>
      </c>
      <c r="AM1810" s="14" t="n">
        <v>19.8</v>
      </c>
      <c r="AN1810" s="14" t="n">
        <v>24.2</v>
      </c>
      <c r="AO1810" s="14" t="n">
        <v>18</v>
      </c>
    </row>
    <row r="1811" customFormat="false" ht="12.8" hidden="false" customHeight="false" outlineLevel="0" collapsed="false">
      <c r="AA1811" s="0" t="n">
        <f aca="false">AA1810+1</f>
        <v>1941</v>
      </c>
      <c r="AB1811" s="25" t="s">
        <v>82</v>
      </c>
      <c r="AC1811" s="14" t="n">
        <v>23.8</v>
      </c>
      <c r="AD1811" s="14" t="n">
        <v>21.6</v>
      </c>
      <c r="AE1811" s="14" t="n">
        <v>19.5</v>
      </c>
      <c r="AF1811" s="14" t="n">
        <v>16</v>
      </c>
      <c r="AG1811" s="14" t="n">
        <v>15.4</v>
      </c>
      <c r="AH1811" s="14" t="n">
        <v>12</v>
      </c>
      <c r="AI1811" s="14" t="n">
        <v>13.3</v>
      </c>
      <c r="AJ1811" s="14" t="n">
        <v>13.2</v>
      </c>
      <c r="AK1811" s="14" t="n">
        <v>14.2</v>
      </c>
      <c r="AL1811" s="14" t="n">
        <v>15.3</v>
      </c>
      <c r="AM1811" s="14" t="n">
        <v>19</v>
      </c>
      <c r="AN1811" s="14" t="n">
        <v>22.7</v>
      </c>
      <c r="AO1811" s="14" t="n">
        <v>17.2</v>
      </c>
    </row>
    <row r="1812" customFormat="false" ht="12.8" hidden="false" customHeight="false" outlineLevel="0" collapsed="false">
      <c r="AA1812" s="0" t="n">
        <f aca="false">AA1811+1</f>
        <v>1942</v>
      </c>
      <c r="AB1812" s="25" t="s">
        <v>83</v>
      </c>
      <c r="AC1812" s="14" t="n">
        <v>25.2</v>
      </c>
      <c r="AD1812" s="14" t="n">
        <v>26.8</v>
      </c>
      <c r="AE1812" s="14" t="n">
        <v>21.6</v>
      </c>
      <c r="AF1812" s="14" t="n">
        <v>19.5</v>
      </c>
      <c r="AG1812" s="14" t="n">
        <v>17.9</v>
      </c>
      <c r="AH1812" s="14" t="n">
        <v>14</v>
      </c>
      <c r="AI1812" s="14" t="n">
        <v>12.1</v>
      </c>
      <c r="AJ1812" s="14" t="n">
        <v>12.9</v>
      </c>
      <c r="AK1812" s="14" t="n">
        <v>15.2</v>
      </c>
      <c r="AL1812" s="14" t="n">
        <v>16.6</v>
      </c>
      <c r="AM1812" s="14" t="n">
        <v>17.7</v>
      </c>
      <c r="AN1812" s="14" t="n">
        <v>21.7</v>
      </c>
      <c r="AO1812" s="14" t="n">
        <v>18.4</v>
      </c>
    </row>
    <row r="1813" customFormat="false" ht="12.8" hidden="false" customHeight="false" outlineLevel="0" collapsed="false">
      <c r="AA1813" s="0" t="n">
        <f aca="false">AA1812+1</f>
        <v>1943</v>
      </c>
      <c r="AB1813" s="25" t="s">
        <v>84</v>
      </c>
      <c r="AC1813" s="14" t="n">
        <v>23.4</v>
      </c>
      <c r="AD1813" s="14" t="n">
        <v>22.9</v>
      </c>
      <c r="AE1813" s="14" t="n">
        <v>20</v>
      </c>
      <c r="AF1813" s="14" t="n">
        <v>17.9</v>
      </c>
      <c r="AG1813" s="14" t="n">
        <v>14.7</v>
      </c>
      <c r="AH1813" s="14" t="n">
        <v>13.3</v>
      </c>
      <c r="AI1813" s="14" t="n">
        <v>11.9</v>
      </c>
      <c r="AJ1813" s="14" t="n">
        <v>14.6</v>
      </c>
      <c r="AK1813" s="14" t="n">
        <v>16.3</v>
      </c>
      <c r="AL1813" s="14" t="n">
        <v>15.9</v>
      </c>
      <c r="AM1813" s="14" t="n">
        <v>18.3</v>
      </c>
      <c r="AN1813" s="14" t="n">
        <v>21.9</v>
      </c>
      <c r="AO1813" s="14" t="n">
        <v>17.6</v>
      </c>
    </row>
    <row r="1814" customFormat="false" ht="12.8" hidden="false" customHeight="false" outlineLevel="0" collapsed="false">
      <c r="AA1814" s="0" t="n">
        <f aca="false">AA1813+1</f>
        <v>1944</v>
      </c>
      <c r="AB1814" s="25" t="s">
        <v>85</v>
      </c>
      <c r="AC1814" s="14" t="n">
        <v>22.7</v>
      </c>
      <c r="AD1814" s="14" t="n">
        <v>19.8</v>
      </c>
      <c r="AE1814" s="14" t="n">
        <v>21</v>
      </c>
      <c r="AF1814" s="14" t="n">
        <v>17.8</v>
      </c>
      <c r="AG1814" s="14" t="n">
        <v>14.5</v>
      </c>
      <c r="AH1814" s="14" t="n">
        <v>12.9</v>
      </c>
      <c r="AI1814" s="14" t="n">
        <v>13.2</v>
      </c>
      <c r="AJ1814" s="14" t="n">
        <v>14.2</v>
      </c>
      <c r="AK1814" s="14" t="n">
        <v>16.2</v>
      </c>
      <c r="AL1814" s="14" t="n">
        <v>16.5</v>
      </c>
      <c r="AM1814" s="14" t="n">
        <v>18.4</v>
      </c>
      <c r="AN1814" s="14" t="n">
        <v>21</v>
      </c>
      <c r="AO1814" s="14" t="n">
        <v>17.4</v>
      </c>
    </row>
    <row r="1815" customFormat="false" ht="12.8" hidden="false" customHeight="false" outlineLevel="0" collapsed="false">
      <c r="AA1815" s="0" t="n">
        <f aca="false">AA1814+1</f>
        <v>1945</v>
      </c>
      <c r="AB1815" s="25" t="s">
        <v>86</v>
      </c>
      <c r="AC1815" s="14" t="n">
        <v>23.7</v>
      </c>
      <c r="AD1815" s="14" t="n">
        <v>23.4</v>
      </c>
      <c r="AE1815" s="14" t="n">
        <v>21.8</v>
      </c>
      <c r="AF1815" s="14" t="n">
        <v>19.6</v>
      </c>
      <c r="AG1815" s="14" t="n">
        <v>16</v>
      </c>
      <c r="AH1815" s="14" t="n">
        <v>13.4</v>
      </c>
      <c r="AI1815" s="14" t="n">
        <v>13.9</v>
      </c>
      <c r="AJ1815" s="14" t="n">
        <v>14.2</v>
      </c>
      <c r="AK1815" s="14" t="n">
        <v>17.3</v>
      </c>
      <c r="AL1815" s="14" t="n">
        <v>17.9</v>
      </c>
      <c r="AM1815" s="14" t="n">
        <v>20.8</v>
      </c>
      <c r="AN1815" s="14" t="n">
        <v>26</v>
      </c>
      <c r="AO1815" s="14" t="n">
        <v>19</v>
      </c>
    </row>
    <row r="1816" customFormat="false" ht="12.8" hidden="false" customHeight="false" outlineLevel="0" collapsed="false">
      <c r="AA1816" s="0" t="n">
        <f aca="false">AA1815+1</f>
        <v>1946</v>
      </c>
      <c r="AB1816" s="25" t="s">
        <v>87</v>
      </c>
      <c r="AC1816" s="14" t="n">
        <v>28.5</v>
      </c>
      <c r="AD1816" s="14" t="n">
        <v>25</v>
      </c>
      <c r="AE1816" s="14" t="n">
        <v>23.8</v>
      </c>
      <c r="AF1816" s="14" t="n">
        <v>16.2</v>
      </c>
      <c r="AG1816" s="14" t="n">
        <v>15.1</v>
      </c>
      <c r="AH1816" s="14" t="n">
        <v>14.2</v>
      </c>
      <c r="AI1816" s="14" t="n">
        <v>12.7</v>
      </c>
      <c r="AJ1816" s="14" t="n">
        <v>12.4</v>
      </c>
      <c r="AK1816" s="14" t="n">
        <v>16.1</v>
      </c>
      <c r="AL1816" s="14" t="n">
        <v>18.1</v>
      </c>
      <c r="AM1816" s="14" t="n">
        <v>19.6</v>
      </c>
      <c r="AN1816" s="14" t="n">
        <v>23.4</v>
      </c>
      <c r="AO1816" s="14" t="n">
        <v>18.8</v>
      </c>
    </row>
    <row r="1817" customFormat="false" ht="12.8" hidden="false" customHeight="false" outlineLevel="0" collapsed="false">
      <c r="AA1817" s="0" t="n">
        <f aca="false">AA1816+1</f>
        <v>1947</v>
      </c>
      <c r="AB1817" s="25" t="s">
        <v>88</v>
      </c>
      <c r="AC1817" s="14" t="n">
        <v>24.3</v>
      </c>
      <c r="AD1817" s="14" t="n">
        <v>21.3</v>
      </c>
      <c r="AE1817" s="14" t="n">
        <v>22.8</v>
      </c>
      <c r="AF1817" s="14" t="n">
        <v>16.8</v>
      </c>
      <c r="AG1817" s="14" t="n">
        <v>15</v>
      </c>
      <c r="AH1817" s="14" t="n">
        <v>13.7</v>
      </c>
      <c r="AI1817" s="14" t="n">
        <v>12.1</v>
      </c>
      <c r="AJ1817" s="14" t="n">
        <v>13.7</v>
      </c>
      <c r="AK1817" s="14" t="n">
        <v>15.7</v>
      </c>
      <c r="AL1817" s="14" t="n">
        <v>16.9</v>
      </c>
      <c r="AM1817" s="14" t="n">
        <v>18.5</v>
      </c>
      <c r="AN1817" s="14" t="n">
        <v>20.7</v>
      </c>
      <c r="AO1817" s="14" t="n">
        <v>17.6</v>
      </c>
    </row>
    <row r="1818" customFormat="false" ht="12.8" hidden="false" customHeight="false" outlineLevel="0" collapsed="false">
      <c r="AA1818" s="0" t="n">
        <f aca="false">AA1817+1</f>
        <v>1948</v>
      </c>
      <c r="AB1818" s="25" t="s">
        <v>89</v>
      </c>
      <c r="AC1818" s="14" t="n">
        <v>24.8</v>
      </c>
      <c r="AD1818" s="14" t="n">
        <v>25.2</v>
      </c>
      <c r="AE1818" s="14" t="n">
        <v>25</v>
      </c>
      <c r="AF1818" s="14" t="n">
        <v>20.1</v>
      </c>
      <c r="AG1818" s="14" t="n">
        <v>16.7</v>
      </c>
      <c r="AH1818" s="14" t="n">
        <v>13.1</v>
      </c>
      <c r="AI1818" s="14" t="n">
        <v>12.8</v>
      </c>
      <c r="AJ1818" s="14" t="n">
        <v>12.8</v>
      </c>
      <c r="AK1818" s="14" t="n">
        <v>15.3</v>
      </c>
      <c r="AL1818" s="14" t="n">
        <v>18.3</v>
      </c>
      <c r="AM1818" s="14" t="n">
        <v>18.4</v>
      </c>
      <c r="AN1818" s="14" t="n">
        <v>21.5</v>
      </c>
      <c r="AO1818" s="14" t="n">
        <v>18.7</v>
      </c>
    </row>
    <row r="1819" customFormat="false" ht="12.8" hidden="false" customHeight="false" outlineLevel="0" collapsed="false">
      <c r="AA1819" s="0" t="n">
        <f aca="false">AA1818+1</f>
        <v>1949</v>
      </c>
      <c r="AB1819" s="25" t="s">
        <v>90</v>
      </c>
      <c r="AC1819" s="14" t="n">
        <v>26</v>
      </c>
      <c r="AD1819" s="14" t="n">
        <v>20.6</v>
      </c>
      <c r="AE1819" s="14" t="n">
        <v>21.7</v>
      </c>
      <c r="AF1819" s="14" t="n">
        <v>19.2</v>
      </c>
      <c r="AG1819" s="14" t="n">
        <v>15.6</v>
      </c>
      <c r="AH1819" s="14" t="n">
        <v>13.1</v>
      </c>
      <c r="AI1819" s="14" t="n">
        <v>13.3</v>
      </c>
      <c r="AJ1819" s="14" t="n">
        <v>14.2</v>
      </c>
      <c r="AK1819" s="14" t="n">
        <v>16.2</v>
      </c>
      <c r="AL1819" s="14" t="n">
        <v>17.8</v>
      </c>
      <c r="AM1819" s="14" t="n">
        <v>19.9</v>
      </c>
      <c r="AN1819" s="14" t="n">
        <v>24.3</v>
      </c>
      <c r="AO1819" s="14" t="n">
        <v>18.5</v>
      </c>
    </row>
    <row r="1820" customFormat="false" ht="12.8" hidden="false" customHeight="false" outlineLevel="0" collapsed="false">
      <c r="AA1820" s="0" t="n">
        <f aca="false">AA1819+1</f>
        <v>1950</v>
      </c>
      <c r="AB1820" s="25" t="s">
        <v>91</v>
      </c>
      <c r="AC1820" s="14" t="n">
        <v>25.9</v>
      </c>
      <c r="AD1820" s="14" t="n">
        <v>24.4</v>
      </c>
      <c r="AE1820" s="14" t="n">
        <v>23</v>
      </c>
      <c r="AF1820" s="14" t="n">
        <v>19.2</v>
      </c>
      <c r="AG1820" s="14" t="n">
        <v>14.7</v>
      </c>
      <c r="AH1820" s="14" t="n">
        <v>13.1</v>
      </c>
      <c r="AI1820" s="14" t="n">
        <v>12.9</v>
      </c>
      <c r="AJ1820" s="14" t="n">
        <v>14</v>
      </c>
      <c r="AK1820" s="14" t="n">
        <v>16.1</v>
      </c>
      <c r="AL1820" s="14" t="n">
        <v>17.8</v>
      </c>
      <c r="AM1820" s="14" t="n">
        <v>17.7</v>
      </c>
      <c r="AN1820" s="14" t="n">
        <v>21.3</v>
      </c>
      <c r="AO1820" s="14" t="n">
        <v>18.3</v>
      </c>
    </row>
    <row r="1821" customFormat="false" ht="12.8" hidden="false" customHeight="false" outlineLevel="0" collapsed="false">
      <c r="AA1821" s="0" t="n">
        <f aca="false">AA1820+1</f>
        <v>1951</v>
      </c>
      <c r="AB1821" s="25" t="s">
        <v>92</v>
      </c>
      <c r="AC1821" s="14" t="n">
        <v>23.5</v>
      </c>
      <c r="AD1821" s="14" t="n">
        <v>28.9</v>
      </c>
      <c r="AE1821" s="14" t="n">
        <v>24.9</v>
      </c>
      <c r="AF1821" s="14" t="n">
        <v>18.6</v>
      </c>
      <c r="AG1821" s="14" t="n">
        <v>15.6</v>
      </c>
      <c r="AH1821" s="14" t="n">
        <v>12.8</v>
      </c>
      <c r="AI1821" s="14" t="n">
        <v>12.9</v>
      </c>
      <c r="AJ1821" s="14" t="n">
        <v>13</v>
      </c>
      <c r="AK1821" s="14" t="n">
        <v>14.9</v>
      </c>
      <c r="AL1821" s="14" t="n">
        <v>15.5</v>
      </c>
      <c r="AM1821" s="14" t="n">
        <v>17.6</v>
      </c>
      <c r="AN1821" s="14" t="n">
        <v>19.4</v>
      </c>
      <c r="AO1821" s="14" t="n">
        <v>18.1</v>
      </c>
    </row>
    <row r="1822" customFormat="false" ht="12.8" hidden="false" customHeight="false" outlineLevel="0" collapsed="false">
      <c r="AA1822" s="0" t="n">
        <f aca="false">AA1821+1</f>
        <v>1952</v>
      </c>
      <c r="AB1822" s="25" t="s">
        <v>93</v>
      </c>
      <c r="AC1822" s="14" t="n">
        <v>23.8</v>
      </c>
      <c r="AD1822" s="14" t="n">
        <v>24.6</v>
      </c>
      <c r="AE1822" s="14" t="n">
        <v>21.8</v>
      </c>
      <c r="AF1822" s="14" t="n">
        <v>18.6</v>
      </c>
      <c r="AG1822" s="14" t="n">
        <v>15.5</v>
      </c>
      <c r="AH1822" s="14" t="n">
        <v>16.6</v>
      </c>
      <c r="AI1822" s="14" t="n">
        <v>12.5</v>
      </c>
      <c r="AJ1822" s="14" t="n">
        <v>14.6</v>
      </c>
      <c r="AK1822" s="14" t="n">
        <v>15.2</v>
      </c>
      <c r="AL1822" s="14" t="n">
        <v>16.9</v>
      </c>
      <c r="AM1822" s="14" t="n">
        <v>18.3</v>
      </c>
      <c r="AN1822" s="14" t="n">
        <v>22.6</v>
      </c>
      <c r="AO1822" s="14" t="n">
        <v>18.4</v>
      </c>
    </row>
    <row r="1823" customFormat="false" ht="12.8" hidden="false" customHeight="false" outlineLevel="0" collapsed="false">
      <c r="AA1823" s="0" t="n">
        <f aca="false">AA1822+1</f>
        <v>1953</v>
      </c>
      <c r="AB1823" s="25" t="s">
        <v>94</v>
      </c>
      <c r="AC1823" s="14" t="n">
        <v>23.1</v>
      </c>
      <c r="AD1823" s="14" t="n">
        <v>24.9</v>
      </c>
      <c r="AE1823" s="14" t="n">
        <v>21.7</v>
      </c>
      <c r="AF1823" s="14" t="n">
        <v>21.3</v>
      </c>
      <c r="AG1823" s="14" t="n">
        <v>16.5</v>
      </c>
      <c r="AH1823" s="14" t="n">
        <v>13.3</v>
      </c>
      <c r="AI1823" s="14" t="n">
        <v>12.4</v>
      </c>
      <c r="AJ1823" s="14" t="n">
        <v>13.1</v>
      </c>
      <c r="AK1823" s="14" t="n">
        <v>14.7</v>
      </c>
      <c r="AL1823" s="14" t="n">
        <v>16.5</v>
      </c>
      <c r="AM1823" s="14" t="n">
        <v>20.1</v>
      </c>
      <c r="AN1823" s="14" t="n">
        <v>20</v>
      </c>
      <c r="AO1823" s="14" t="n">
        <v>18.1</v>
      </c>
    </row>
    <row r="1824" customFormat="false" ht="12.8" hidden="false" customHeight="false" outlineLevel="0" collapsed="false">
      <c r="AA1824" s="0" t="n">
        <f aca="false">AA1823+1</f>
        <v>1954</v>
      </c>
      <c r="AB1824" s="25" t="s">
        <v>95</v>
      </c>
      <c r="AC1824" s="14" t="n">
        <v>27.6</v>
      </c>
      <c r="AD1824" s="14" t="n">
        <v>23.8</v>
      </c>
      <c r="AE1824" s="14" t="n">
        <v>22.9</v>
      </c>
      <c r="AF1824" s="14" t="n">
        <v>20</v>
      </c>
      <c r="AG1824" s="14" t="n">
        <v>16.4</v>
      </c>
      <c r="AH1824" s="14" t="n">
        <v>14.2</v>
      </c>
      <c r="AI1824" s="14" t="n">
        <v>13</v>
      </c>
      <c r="AJ1824" s="14" t="n">
        <v>15.3</v>
      </c>
      <c r="AK1824" s="14" t="n">
        <v>15.3</v>
      </c>
      <c r="AL1824" s="14" t="n">
        <v>18.5</v>
      </c>
      <c r="AM1824" s="14" t="n">
        <v>24.2</v>
      </c>
      <c r="AN1824" s="14" t="n">
        <v>20.2</v>
      </c>
      <c r="AO1824" s="14" t="n">
        <v>19.3</v>
      </c>
    </row>
    <row r="1825" customFormat="false" ht="12.8" hidden="false" customHeight="false" outlineLevel="0" collapsed="false">
      <c r="AA1825" s="0" t="n">
        <f aca="false">AA1824+1</f>
        <v>1955</v>
      </c>
      <c r="AB1825" s="25" t="s">
        <v>96</v>
      </c>
      <c r="AC1825" s="14" t="n">
        <v>26.4</v>
      </c>
      <c r="AD1825" s="14" t="n">
        <v>22.5</v>
      </c>
      <c r="AE1825" s="14" t="n">
        <v>22.3</v>
      </c>
      <c r="AF1825" s="14" t="n">
        <v>17.3</v>
      </c>
      <c r="AG1825" s="14" t="n">
        <v>13.5</v>
      </c>
      <c r="AH1825" s="14" t="n">
        <v>12.7</v>
      </c>
      <c r="AI1825" s="14" t="n">
        <v>12.4</v>
      </c>
      <c r="AJ1825" s="14" t="n">
        <v>12.8</v>
      </c>
      <c r="AK1825" s="14" t="n">
        <v>14.5</v>
      </c>
      <c r="AL1825" s="14" t="n">
        <v>18.4</v>
      </c>
      <c r="AM1825" s="14" t="n">
        <v>18.3</v>
      </c>
      <c r="AN1825" s="14" t="n">
        <v>26.2</v>
      </c>
      <c r="AO1825" s="14" t="n">
        <v>18.1</v>
      </c>
    </row>
    <row r="1826" customFormat="false" ht="12.8" hidden="false" customHeight="false" outlineLevel="0" collapsed="false">
      <c r="AA1826" s="0" t="n">
        <f aca="false">AA1825+1</f>
        <v>1956</v>
      </c>
      <c r="AB1826" s="25" t="s">
        <v>97</v>
      </c>
      <c r="AC1826" s="14" t="n">
        <v>29.4</v>
      </c>
      <c r="AD1826" s="14" t="n">
        <v>25.9</v>
      </c>
      <c r="AE1826" s="14" t="n">
        <v>23.8</v>
      </c>
      <c r="AF1826" s="14" t="n">
        <v>19.5</v>
      </c>
      <c r="AG1826" s="14" t="n">
        <v>16.2</v>
      </c>
      <c r="AH1826" s="14" t="n">
        <v>14.7</v>
      </c>
      <c r="AI1826" s="14" t="n">
        <v>13.3</v>
      </c>
      <c r="AJ1826" s="14" t="n">
        <v>14.4</v>
      </c>
      <c r="AK1826" s="14" t="n">
        <v>18</v>
      </c>
      <c r="AL1826" s="14" t="n">
        <v>19.2</v>
      </c>
      <c r="AM1826" s="14" t="n">
        <v>21.8</v>
      </c>
      <c r="AN1826" s="14" t="n">
        <v>24.2</v>
      </c>
      <c r="AO1826" s="14" t="n">
        <v>20</v>
      </c>
    </row>
    <row r="1827" customFormat="false" ht="12.8" hidden="false" customHeight="false" outlineLevel="0" collapsed="false">
      <c r="AA1827" s="0" t="n">
        <f aca="false">AA1826+1</f>
        <v>1957</v>
      </c>
      <c r="AB1827" s="25" t="s">
        <v>98</v>
      </c>
      <c r="AC1827" s="14" t="n">
        <v>26.2</v>
      </c>
      <c r="AD1827" s="14" t="n">
        <v>24.5</v>
      </c>
      <c r="AE1827" s="14" t="n">
        <v>23.4</v>
      </c>
      <c r="AF1827" s="14" t="n">
        <v>20.6</v>
      </c>
      <c r="AG1827" s="14" t="n">
        <v>14.9</v>
      </c>
      <c r="AH1827" s="14" t="n">
        <v>14.8</v>
      </c>
      <c r="AI1827" s="14" t="n">
        <v>14.1</v>
      </c>
      <c r="AJ1827" s="14" t="n">
        <v>14</v>
      </c>
      <c r="AK1827" s="14" t="n">
        <v>15.9</v>
      </c>
      <c r="AL1827" s="14" t="n">
        <v>16.3</v>
      </c>
      <c r="AM1827" s="14" t="n">
        <v>21.2</v>
      </c>
      <c r="AN1827" s="14" t="n">
        <v>22.4</v>
      </c>
      <c r="AO1827" s="14" t="n">
        <v>19</v>
      </c>
    </row>
    <row r="1828" customFormat="false" ht="12.8" hidden="false" customHeight="false" outlineLevel="0" collapsed="false">
      <c r="AA1828" s="0" t="n">
        <f aca="false">AA1827+1</f>
        <v>1958</v>
      </c>
      <c r="AB1828" s="25" t="s">
        <v>99</v>
      </c>
      <c r="AC1828" s="14" t="n">
        <v>24.3</v>
      </c>
      <c r="AD1828" s="14" t="n">
        <v>22.7</v>
      </c>
      <c r="AE1828" s="14" t="n">
        <v>22.1</v>
      </c>
      <c r="AF1828" s="14" t="n">
        <v>19.6</v>
      </c>
      <c r="AG1828" s="14" t="n">
        <v>15.4</v>
      </c>
      <c r="AH1828" s="14" t="n">
        <v>14.1</v>
      </c>
      <c r="AI1828" s="14" t="n">
        <v>12.5</v>
      </c>
      <c r="AJ1828" s="14" t="n">
        <v>14.2</v>
      </c>
      <c r="AK1828" s="14" t="n">
        <v>16.4</v>
      </c>
      <c r="AL1828" s="14" t="n">
        <v>20.4</v>
      </c>
      <c r="AM1828" s="14" t="n">
        <v>22</v>
      </c>
      <c r="AN1828" s="14" t="n">
        <v>23.1</v>
      </c>
      <c r="AO1828" s="14" t="n">
        <v>18.9</v>
      </c>
    </row>
    <row r="1829" customFormat="false" ht="12.8" hidden="false" customHeight="false" outlineLevel="0" collapsed="false">
      <c r="AA1829" s="0" t="n">
        <f aca="false">AA1828+1</f>
        <v>1959</v>
      </c>
      <c r="AB1829" s="25" t="s">
        <v>100</v>
      </c>
      <c r="AC1829" s="14" t="n">
        <v>23.3</v>
      </c>
      <c r="AD1829" s="14" t="n">
        <v>22.5</v>
      </c>
      <c r="AE1829" s="14" t="n">
        <v>22.8</v>
      </c>
      <c r="AF1829" s="14" t="n">
        <v>19.3</v>
      </c>
      <c r="AG1829" s="14" t="n">
        <v>16</v>
      </c>
      <c r="AH1829" s="14" t="n">
        <v>13.9</v>
      </c>
      <c r="AI1829" s="14" t="n">
        <v>12.9</v>
      </c>
      <c r="AJ1829" s="14" t="n">
        <v>14.1</v>
      </c>
      <c r="AK1829" s="14" t="n">
        <v>15.5</v>
      </c>
      <c r="AL1829" s="14" t="n">
        <v>16.3</v>
      </c>
      <c r="AM1829" s="14" t="n">
        <v>19.9</v>
      </c>
      <c r="AN1829" s="14" t="n">
        <v>18.7</v>
      </c>
      <c r="AO1829" s="14" t="n">
        <v>17.9</v>
      </c>
    </row>
    <row r="1830" customFormat="false" ht="12.8" hidden="false" customHeight="false" outlineLevel="0" collapsed="false">
      <c r="AA1830" s="0" t="n">
        <f aca="false">AA1829+1</f>
        <v>1960</v>
      </c>
      <c r="AB1830" s="25" t="s">
        <v>101</v>
      </c>
      <c r="AC1830" s="14" t="n">
        <v>24.1</v>
      </c>
      <c r="AD1830" s="14" t="n">
        <v>27.2</v>
      </c>
      <c r="AE1830" s="14" t="n">
        <v>23.6</v>
      </c>
      <c r="AF1830" s="14" t="n">
        <v>17.7</v>
      </c>
      <c r="AG1830" s="14" t="n">
        <v>15.9</v>
      </c>
      <c r="AH1830" s="14" t="n">
        <v>13.9</v>
      </c>
      <c r="AI1830" s="14" t="n">
        <v>12.5</v>
      </c>
      <c r="AJ1830" s="14" t="n">
        <v>14.5</v>
      </c>
      <c r="AK1830" s="14" t="n">
        <v>16.5</v>
      </c>
      <c r="AL1830" s="14" t="n">
        <v>19.3</v>
      </c>
      <c r="AM1830" s="14" t="n">
        <v>20.1</v>
      </c>
      <c r="AN1830" s="14" t="n">
        <v>25.1</v>
      </c>
      <c r="AO1830" s="14" t="n">
        <v>19.2</v>
      </c>
    </row>
    <row r="1831" customFormat="false" ht="12.8" hidden="false" customHeight="false" outlineLevel="0" collapsed="false">
      <c r="AA1831" s="0" t="n">
        <f aca="false">AA1830+1</f>
        <v>1961</v>
      </c>
      <c r="AB1831" s="25" t="s">
        <v>102</v>
      </c>
      <c r="AC1831" s="14" t="n">
        <v>26.2</v>
      </c>
      <c r="AD1831" s="14" t="n">
        <v>24.9</v>
      </c>
      <c r="AE1831" s="14" t="n">
        <v>24.2</v>
      </c>
      <c r="AF1831" s="14" t="n">
        <v>19.6</v>
      </c>
      <c r="AG1831" s="14" t="n">
        <v>15.9</v>
      </c>
      <c r="AH1831" s="14" t="n">
        <v>13.3</v>
      </c>
      <c r="AI1831" s="14" t="n">
        <v>12.3</v>
      </c>
      <c r="AJ1831" s="14" t="n">
        <v>13.7</v>
      </c>
      <c r="AK1831" s="14" t="n">
        <v>15.6</v>
      </c>
      <c r="AL1831" s="14" t="n">
        <v>17.7</v>
      </c>
      <c r="AM1831" s="14" t="n">
        <v>22</v>
      </c>
      <c r="AN1831" s="14" t="n">
        <v>22.4</v>
      </c>
      <c r="AO1831" s="14" t="n">
        <v>19</v>
      </c>
    </row>
    <row r="1832" customFormat="false" ht="12.8" hidden="false" customHeight="false" outlineLevel="0" collapsed="false">
      <c r="AA1832" s="0" t="n">
        <f aca="false">AA1831+1</f>
        <v>1962</v>
      </c>
      <c r="AB1832" s="25" t="s">
        <v>103</v>
      </c>
      <c r="AC1832" s="14" t="n">
        <v>24.2</v>
      </c>
      <c r="AD1832" s="14" t="n">
        <v>26.6</v>
      </c>
      <c r="AE1832" s="14" t="n">
        <v>23.7</v>
      </c>
      <c r="AF1832" s="14" t="n">
        <v>22</v>
      </c>
      <c r="AG1832" s="14" t="n">
        <v>18.3</v>
      </c>
      <c r="AH1832" s="14" t="n">
        <v>16.1</v>
      </c>
      <c r="AI1832" s="14" t="n">
        <v>14</v>
      </c>
      <c r="AJ1832" s="14" t="n">
        <v>14.6</v>
      </c>
      <c r="AK1832" s="14" t="n">
        <v>16.2</v>
      </c>
      <c r="AL1832" s="14" t="n">
        <v>20.3</v>
      </c>
      <c r="AM1832" s="14" t="n">
        <v>22.1</v>
      </c>
      <c r="AN1832" s="14" t="n">
        <v>22.6</v>
      </c>
      <c r="AO1832" s="14" t="n">
        <v>20.1</v>
      </c>
    </row>
    <row r="1833" customFormat="false" ht="12.8" hidden="false" customHeight="false" outlineLevel="0" collapsed="false">
      <c r="AA1833" s="0" t="n">
        <f aca="false">AA1832+1</f>
        <v>1963</v>
      </c>
      <c r="AB1833" s="25" t="s">
        <v>104</v>
      </c>
      <c r="AC1833" s="14" t="n">
        <v>28.5</v>
      </c>
      <c r="AD1833" s="14" t="n">
        <v>28.3</v>
      </c>
      <c r="AE1833" s="14" t="n">
        <v>24.8</v>
      </c>
      <c r="AF1833" s="14" t="n">
        <v>20.1</v>
      </c>
      <c r="AG1833" s="14" t="n">
        <v>14.6</v>
      </c>
      <c r="AH1833" s="14" t="n">
        <v>13</v>
      </c>
      <c r="AI1833" s="14" t="n">
        <v>12.1</v>
      </c>
      <c r="AJ1833" s="14" t="n">
        <v>13.1</v>
      </c>
      <c r="AK1833" s="14" t="n">
        <v>14.9</v>
      </c>
      <c r="AL1833" s="14" t="n">
        <v>18</v>
      </c>
      <c r="AM1833" s="14" t="n">
        <v>17.8</v>
      </c>
      <c r="AN1833" s="14" t="n">
        <v>21.7</v>
      </c>
      <c r="AO1833" s="14" t="n">
        <v>18.9</v>
      </c>
    </row>
    <row r="1834" customFormat="false" ht="12.8" hidden="false" customHeight="false" outlineLevel="0" collapsed="false">
      <c r="AA1834" s="0" t="n">
        <f aca="false">AA1833+1</f>
        <v>1964</v>
      </c>
      <c r="AB1834" s="25" t="s">
        <v>105</v>
      </c>
      <c r="AC1834" s="14" t="n">
        <v>27.8</v>
      </c>
      <c r="AD1834" s="14" t="n">
        <v>25.1</v>
      </c>
      <c r="AE1834" s="14" t="n">
        <v>23.1</v>
      </c>
      <c r="AF1834" s="14" t="n">
        <v>20.1</v>
      </c>
      <c r="AG1834" s="14" t="n">
        <v>15.4</v>
      </c>
      <c r="AH1834" s="14" t="n">
        <v>13.9</v>
      </c>
      <c r="AI1834" s="14" t="n">
        <v>14</v>
      </c>
      <c r="AJ1834" s="14" t="n">
        <v>14.8</v>
      </c>
      <c r="AK1834" s="14" t="n">
        <v>13.8</v>
      </c>
      <c r="AL1834" s="14" t="n">
        <v>18.4</v>
      </c>
      <c r="AM1834" s="14" t="n">
        <v>20.2</v>
      </c>
      <c r="AN1834" s="14" t="n">
        <v>20.7</v>
      </c>
      <c r="AO1834" s="14" t="n">
        <v>18.9</v>
      </c>
    </row>
    <row r="1835" customFormat="false" ht="12.8" hidden="false" customHeight="false" outlineLevel="0" collapsed="false">
      <c r="AA1835" s="0" t="n">
        <f aca="false">AA1834+1</f>
        <v>1965</v>
      </c>
      <c r="AB1835" s="25" t="s">
        <v>106</v>
      </c>
      <c r="AC1835" s="14" t="n">
        <v>23.7</v>
      </c>
      <c r="AD1835" s="14" t="n">
        <v>25.9</v>
      </c>
      <c r="AE1835" s="14" t="n">
        <v>22.6</v>
      </c>
      <c r="AF1835" s="14" t="n">
        <v>20.6</v>
      </c>
      <c r="AG1835" s="14" t="n">
        <v>15.1</v>
      </c>
      <c r="AH1835" s="14" t="n">
        <v>14.1</v>
      </c>
      <c r="AI1835" s="14" t="n">
        <v>13.3</v>
      </c>
      <c r="AJ1835" s="14" t="n">
        <v>13.2</v>
      </c>
      <c r="AK1835" s="14" t="n">
        <v>14.3</v>
      </c>
      <c r="AL1835" s="14" t="n">
        <v>17.1</v>
      </c>
      <c r="AM1835" s="14" t="n">
        <v>20.6</v>
      </c>
      <c r="AN1835" s="14" t="n">
        <v>22.7</v>
      </c>
      <c r="AO1835" s="14" t="n">
        <v>18.6</v>
      </c>
    </row>
    <row r="1836" customFormat="false" ht="12.8" hidden="false" customHeight="false" outlineLevel="0" collapsed="false">
      <c r="AA1836" s="0" t="n">
        <f aca="false">AA1835+1</f>
        <v>1966</v>
      </c>
      <c r="AB1836" s="25" t="s">
        <v>107</v>
      </c>
      <c r="AC1836" s="14" t="n">
        <v>25.4</v>
      </c>
      <c r="AD1836" s="14" t="n">
        <v>28.1</v>
      </c>
      <c r="AE1836" s="14" t="n">
        <v>25.1</v>
      </c>
      <c r="AF1836" s="14" t="n">
        <v>21.6</v>
      </c>
      <c r="AG1836" s="14" t="n">
        <v>15.9</v>
      </c>
      <c r="AH1836" s="14" t="n">
        <v>13.3</v>
      </c>
      <c r="AI1836" s="14" t="n">
        <v>13.2</v>
      </c>
      <c r="AJ1836" s="14" t="n">
        <v>13.4</v>
      </c>
      <c r="AK1836" s="14" t="n">
        <v>14.9</v>
      </c>
      <c r="AL1836" s="14" t="n">
        <v>16.3</v>
      </c>
      <c r="AM1836" s="14" t="n">
        <v>18</v>
      </c>
      <c r="AN1836" s="14" t="n">
        <v>21.4</v>
      </c>
      <c r="AO1836" s="14" t="n">
        <v>18.9</v>
      </c>
    </row>
    <row r="1837" customFormat="false" ht="12.8" hidden="false" customHeight="false" outlineLevel="0" collapsed="false">
      <c r="AA1837" s="0" t="n">
        <f aca="false">AA1836+1</f>
        <v>1967</v>
      </c>
      <c r="AB1837" s="25" t="s">
        <v>108</v>
      </c>
      <c r="AC1837" s="14" t="n">
        <v>23.8</v>
      </c>
      <c r="AD1837" s="14" t="n">
        <v>26.7</v>
      </c>
      <c r="AE1837" s="14" t="n">
        <v>23.1</v>
      </c>
      <c r="AF1837" s="14" t="n">
        <v>20.9</v>
      </c>
      <c r="AG1837" s="14" t="n">
        <v>17.5</v>
      </c>
      <c r="AH1837" s="14" t="n">
        <v>13.9</v>
      </c>
      <c r="AI1837" s="14" t="n">
        <v>13</v>
      </c>
      <c r="AJ1837" s="14" t="n">
        <v>14.3</v>
      </c>
      <c r="AK1837" s="14" t="n">
        <v>17.3</v>
      </c>
      <c r="AL1837" s="14" t="n">
        <v>18.7</v>
      </c>
      <c r="AM1837" s="14" t="n">
        <v>20.6</v>
      </c>
      <c r="AN1837" s="14" t="n">
        <v>25.1</v>
      </c>
      <c r="AO1837" s="14" t="n">
        <v>19.6</v>
      </c>
    </row>
    <row r="1838" customFormat="false" ht="12.8" hidden="false" customHeight="false" outlineLevel="0" collapsed="false">
      <c r="AA1838" s="0" t="n">
        <f aca="false">AA1837+1</f>
        <v>1968</v>
      </c>
      <c r="AB1838" s="25" t="s">
        <v>109</v>
      </c>
      <c r="AC1838" s="14" t="n">
        <v>27.3</v>
      </c>
      <c r="AD1838" s="14" t="n">
        <v>25.6</v>
      </c>
      <c r="AE1838" s="14" t="n">
        <v>21.5</v>
      </c>
      <c r="AF1838" s="14" t="n">
        <v>20.1</v>
      </c>
      <c r="AG1838" s="14" t="n">
        <v>16.1</v>
      </c>
      <c r="AH1838" s="14" t="n">
        <v>12.6</v>
      </c>
      <c r="AI1838" s="14" t="n">
        <v>14.3</v>
      </c>
      <c r="AJ1838" s="14" t="n">
        <v>14.5</v>
      </c>
      <c r="AK1838" s="14" t="n">
        <v>16.3</v>
      </c>
      <c r="AL1838" s="14" t="n">
        <v>18.7</v>
      </c>
      <c r="AM1838" s="14" t="n">
        <v>19.4</v>
      </c>
      <c r="AN1838" s="14" t="n">
        <v>25.5</v>
      </c>
      <c r="AO1838" s="14" t="n">
        <v>19.3</v>
      </c>
    </row>
    <row r="1839" customFormat="false" ht="12.8" hidden="false" customHeight="false" outlineLevel="0" collapsed="false">
      <c r="AA1839" s="0" t="n">
        <f aca="false">AA1838+1</f>
        <v>1969</v>
      </c>
      <c r="AB1839" s="25" t="s">
        <v>110</v>
      </c>
      <c r="AC1839" s="14" t="n">
        <v>29.1</v>
      </c>
      <c r="AD1839" s="14" t="n">
        <v>25</v>
      </c>
      <c r="AE1839" s="14" t="n">
        <v>26.4</v>
      </c>
      <c r="AF1839" s="14" t="n">
        <v>18.7</v>
      </c>
      <c r="AG1839" s="14" t="n">
        <v>16.8</v>
      </c>
      <c r="AH1839" s="14" t="n">
        <v>14.3</v>
      </c>
      <c r="AI1839" s="14" t="n">
        <v>13.3</v>
      </c>
      <c r="AJ1839" s="14" t="n">
        <v>14.1</v>
      </c>
      <c r="AK1839" s="14" t="n">
        <v>14.8</v>
      </c>
      <c r="AL1839" s="14" t="n">
        <v>17.5</v>
      </c>
      <c r="AM1839" s="14" t="n">
        <v>18.4</v>
      </c>
      <c r="AN1839" s="14" t="n">
        <v>22</v>
      </c>
      <c r="AO1839" s="14" t="n">
        <v>19.2</v>
      </c>
    </row>
    <row r="1840" customFormat="false" ht="12.8" hidden="false" customHeight="false" outlineLevel="0" collapsed="false">
      <c r="AA1840" s="0" t="n">
        <f aca="false">AA1839+1</f>
        <v>1970</v>
      </c>
      <c r="AB1840" s="25" t="s">
        <v>111</v>
      </c>
      <c r="AC1840" s="14" t="n">
        <v>23.3</v>
      </c>
      <c r="AD1840" s="14" t="n">
        <v>27.3</v>
      </c>
      <c r="AE1840" s="14" t="n">
        <v>21.8</v>
      </c>
      <c r="AF1840" s="14" t="n">
        <v>19</v>
      </c>
      <c r="AG1840" s="14" t="n">
        <v>17.3</v>
      </c>
      <c r="AH1840" s="14" t="n">
        <v>14</v>
      </c>
      <c r="AI1840" s="14" t="n">
        <v>14.6</v>
      </c>
      <c r="AJ1840" s="14" t="n">
        <v>13.5</v>
      </c>
      <c r="AK1840" s="14" t="n">
        <v>16.2</v>
      </c>
      <c r="AL1840" s="14" t="n">
        <v>17.2</v>
      </c>
      <c r="AM1840" s="14" t="n">
        <v>21.1</v>
      </c>
      <c r="AN1840" s="14" t="n">
        <v>24.4</v>
      </c>
      <c r="AO1840" s="14" t="n">
        <v>19.1</v>
      </c>
    </row>
    <row r="1841" customFormat="false" ht="12.8" hidden="false" customHeight="false" outlineLevel="0" collapsed="false">
      <c r="AA1841" s="0" t="n">
        <f aca="false">AA1840+1</f>
        <v>1971</v>
      </c>
      <c r="AB1841" s="25" t="s">
        <v>112</v>
      </c>
      <c r="AC1841" s="14" t="n">
        <v>24.6</v>
      </c>
      <c r="AD1841" s="14" t="n">
        <v>26.6</v>
      </c>
      <c r="AE1841" s="14" t="n">
        <v>22.8</v>
      </c>
      <c r="AF1841" s="14" t="n">
        <v>19.2</v>
      </c>
      <c r="AG1841" s="14" t="n">
        <v>15.5</v>
      </c>
      <c r="AH1841" s="14" t="n">
        <v>13.6</v>
      </c>
      <c r="AI1841" s="14" t="n">
        <v>13.2</v>
      </c>
      <c r="AJ1841" s="14" t="n">
        <v>13.9</v>
      </c>
      <c r="AK1841" s="14" t="n">
        <v>14.8</v>
      </c>
      <c r="AL1841" s="14" t="n">
        <v>15.8</v>
      </c>
      <c r="AM1841" s="14" t="n">
        <v>19.6</v>
      </c>
      <c r="AN1841" s="14" t="n">
        <v>22.3</v>
      </c>
      <c r="AO1841" s="14" t="n">
        <v>18.5</v>
      </c>
    </row>
    <row r="1842" customFormat="false" ht="12.8" hidden="false" customHeight="false" outlineLevel="0" collapsed="false">
      <c r="AA1842" s="0" t="n">
        <f aca="false">AA1841+1</f>
        <v>1972</v>
      </c>
      <c r="AB1842" s="25" t="s">
        <v>113</v>
      </c>
      <c r="AC1842" s="14" t="n">
        <v>24.8</v>
      </c>
      <c r="AD1842" s="14" t="n">
        <v>25.9</v>
      </c>
      <c r="AE1842" s="14" t="n">
        <v>23</v>
      </c>
      <c r="AF1842" s="14" t="n">
        <v>17.3</v>
      </c>
      <c r="AG1842" s="14" t="n">
        <v>15.2</v>
      </c>
      <c r="AH1842" s="14" t="n">
        <v>13.3</v>
      </c>
      <c r="AI1842" s="14" t="n">
        <v>12.8</v>
      </c>
      <c r="AJ1842" s="14" t="n">
        <v>15.6</v>
      </c>
      <c r="AK1842" s="14" t="n">
        <v>14.8</v>
      </c>
      <c r="AL1842" s="14" t="n">
        <v>19.6</v>
      </c>
      <c r="AM1842" s="14" t="n">
        <v>20.4</v>
      </c>
      <c r="AN1842" s="14" t="n">
        <v>24</v>
      </c>
      <c r="AO1842" s="14" t="n">
        <v>18.9</v>
      </c>
    </row>
    <row r="1843" customFormat="false" ht="12.8" hidden="false" customHeight="false" outlineLevel="0" collapsed="false">
      <c r="AA1843" s="0" t="n">
        <f aca="false">AA1842+1</f>
        <v>1973</v>
      </c>
      <c r="AB1843" s="25" t="s">
        <v>114</v>
      </c>
      <c r="AC1843" s="14" t="n">
        <v>23.2</v>
      </c>
      <c r="AD1843" s="14" t="n">
        <v>23.8</v>
      </c>
      <c r="AE1843" s="14" t="n">
        <v>23.2</v>
      </c>
      <c r="AF1843" s="14" t="n">
        <v>19.4</v>
      </c>
      <c r="AG1843" s="14" t="n">
        <v>16.8</v>
      </c>
      <c r="AH1843" s="14" t="n">
        <v>13.3</v>
      </c>
      <c r="AI1843" s="14" t="n">
        <v>12.8</v>
      </c>
      <c r="AJ1843" s="14" t="n">
        <v>13.5</v>
      </c>
      <c r="AK1843" s="14" t="n">
        <v>15.9</v>
      </c>
      <c r="AL1843" s="14" t="n">
        <v>18.8</v>
      </c>
      <c r="AM1843" s="14" t="n">
        <v>20</v>
      </c>
      <c r="AN1843" s="14" t="n">
        <v>22.2</v>
      </c>
      <c r="AO1843" s="14" t="n">
        <v>18.6</v>
      </c>
    </row>
    <row r="1844" customFormat="false" ht="12.8" hidden="false" customHeight="false" outlineLevel="0" collapsed="false">
      <c r="AA1844" s="0" t="n">
        <f aca="false">AA1843+1</f>
        <v>1974</v>
      </c>
      <c r="AB1844" s="25" t="s">
        <v>115</v>
      </c>
      <c r="AC1844" s="14" t="n">
        <v>27.6</v>
      </c>
      <c r="AD1844" s="14" t="n">
        <v>25.5</v>
      </c>
      <c r="AE1844" s="14" t="n">
        <v>23.1</v>
      </c>
      <c r="AF1844" s="14" t="n">
        <v>18.7</v>
      </c>
      <c r="AG1844" s="14" t="n">
        <v>15.5</v>
      </c>
      <c r="AH1844" s="14" t="n">
        <v>14.6</v>
      </c>
      <c r="AI1844" s="14" t="n">
        <v>13.4</v>
      </c>
      <c r="AJ1844" s="14" t="n">
        <v>13.4</v>
      </c>
      <c r="AK1844" s="14" t="n">
        <v>15.6</v>
      </c>
      <c r="AL1844" s="14" t="n">
        <v>17.8</v>
      </c>
      <c r="AM1844" s="14" t="n">
        <v>20.8</v>
      </c>
      <c r="AN1844" s="14" t="n">
        <v>23.3</v>
      </c>
      <c r="AO1844" s="14" t="n">
        <v>19.1</v>
      </c>
    </row>
    <row r="1845" customFormat="false" ht="12.8" hidden="false" customHeight="false" outlineLevel="0" collapsed="false">
      <c r="AA1845" s="0" t="n">
        <f aca="false">AA1844+1</f>
        <v>1975</v>
      </c>
      <c r="AB1845" s="25" t="s">
        <v>116</v>
      </c>
      <c r="AC1845" s="14" t="n">
        <v>22.8</v>
      </c>
      <c r="AD1845" s="14" t="n">
        <v>24.7</v>
      </c>
      <c r="AE1845" s="14" t="n">
        <v>22.1</v>
      </c>
      <c r="AF1845" s="14" t="n">
        <v>22</v>
      </c>
      <c r="AG1845" s="14" t="n">
        <v>17.9</v>
      </c>
      <c r="AH1845" s="14" t="n">
        <v>14</v>
      </c>
      <c r="AI1845" s="14" t="n">
        <v>13.4</v>
      </c>
      <c r="AJ1845" s="14" t="n">
        <v>15.3</v>
      </c>
      <c r="AK1845" s="14" t="n">
        <v>16.2</v>
      </c>
      <c r="AL1845" s="14" t="n">
        <v>18.3</v>
      </c>
      <c r="AM1845" s="14" t="n">
        <v>21.8</v>
      </c>
      <c r="AN1845" s="14" t="n">
        <v>26.1</v>
      </c>
      <c r="AO1845" s="14" t="n">
        <v>19.6</v>
      </c>
    </row>
    <row r="1846" customFormat="false" ht="12.8" hidden="false" customHeight="false" outlineLevel="0" collapsed="false">
      <c r="AA1846" s="0" t="n">
        <f aca="false">AA1845+1</f>
        <v>1976</v>
      </c>
      <c r="AB1846" s="25" t="s">
        <v>117</v>
      </c>
      <c r="AC1846" s="14" t="n">
        <v>27.8</v>
      </c>
      <c r="AD1846" s="14" t="n">
        <v>26.9</v>
      </c>
      <c r="AE1846" s="14" t="n">
        <v>20.9</v>
      </c>
      <c r="AF1846" s="14" t="n">
        <v>20.9</v>
      </c>
      <c r="AG1846" s="14" t="n">
        <v>16.6</v>
      </c>
      <c r="AH1846" s="14" t="n">
        <v>13.6</v>
      </c>
      <c r="AI1846" s="14" t="n">
        <v>13.6</v>
      </c>
      <c r="AJ1846" s="14" t="n">
        <v>13.5</v>
      </c>
      <c r="AK1846" s="14" t="n">
        <v>17.1</v>
      </c>
      <c r="AL1846" s="14" t="n">
        <v>18.2</v>
      </c>
      <c r="AM1846" s="14" t="n">
        <v>21.2</v>
      </c>
      <c r="AN1846" s="14" t="n">
        <v>23.2</v>
      </c>
      <c r="AO1846" s="14" t="n">
        <v>19.5</v>
      </c>
    </row>
    <row r="1847" customFormat="false" ht="12.8" hidden="false" customHeight="false" outlineLevel="0" collapsed="false">
      <c r="AA1847" s="0" t="n">
        <f aca="false">AA1846+1</f>
        <v>1977</v>
      </c>
      <c r="AB1847" s="25" t="s">
        <v>118</v>
      </c>
      <c r="AC1847" s="14" t="n">
        <v>27.1</v>
      </c>
      <c r="AD1847" s="14" t="n">
        <v>26</v>
      </c>
      <c r="AE1847" s="14" t="n">
        <v>24.4</v>
      </c>
      <c r="AF1847" s="14" t="n">
        <v>19.5</v>
      </c>
      <c r="AG1847" s="14" t="n">
        <v>15.7</v>
      </c>
      <c r="AH1847" s="14" t="n">
        <v>12.8</v>
      </c>
      <c r="AI1847" s="14" t="n">
        <v>12.6</v>
      </c>
      <c r="AJ1847" s="14" t="n">
        <v>15.9</v>
      </c>
      <c r="AK1847" s="14" t="n">
        <v>16</v>
      </c>
      <c r="AL1847" s="14" t="n">
        <v>18.1</v>
      </c>
      <c r="AM1847" s="14" t="n">
        <v>23.9</v>
      </c>
      <c r="AN1847" s="14" t="n">
        <v>23.3</v>
      </c>
      <c r="AO1847" s="14" t="n">
        <v>19.6</v>
      </c>
    </row>
    <row r="1848" customFormat="false" ht="12.8" hidden="false" customHeight="false" outlineLevel="0" collapsed="false">
      <c r="AA1848" s="0" t="n">
        <f aca="false">AA1847+1</f>
        <v>1978</v>
      </c>
      <c r="AB1848" s="25" t="s">
        <v>119</v>
      </c>
      <c r="AC1848" s="14" t="n">
        <v>24.4</v>
      </c>
      <c r="AD1848" s="14" t="n">
        <v>29.2</v>
      </c>
      <c r="AE1848" s="14" t="n">
        <v>21.9</v>
      </c>
      <c r="AF1848" s="14" t="n">
        <v>16.8</v>
      </c>
      <c r="AG1848" s="14" t="n">
        <v>16</v>
      </c>
      <c r="AH1848" s="14" t="n">
        <v>13.5</v>
      </c>
      <c r="AI1848" s="14" t="n">
        <v>12.9</v>
      </c>
      <c r="AJ1848" s="14" t="n">
        <v>14.9</v>
      </c>
      <c r="AK1848" s="14" t="n">
        <v>15.2</v>
      </c>
      <c r="AL1848" s="14" t="n">
        <v>17.9</v>
      </c>
      <c r="AM1848" s="14" t="n">
        <v>19.8</v>
      </c>
      <c r="AN1848" s="14" t="n">
        <v>24.4</v>
      </c>
      <c r="AO1848" s="14" t="n">
        <v>18.9</v>
      </c>
    </row>
    <row r="1849" customFormat="false" ht="12.8" hidden="false" customHeight="false" outlineLevel="0" collapsed="false">
      <c r="AA1849" s="0" t="n">
        <f aca="false">AA1848+1</f>
        <v>1979</v>
      </c>
      <c r="AB1849" s="25" t="s">
        <v>120</v>
      </c>
      <c r="AC1849" s="14" t="n">
        <v>23.4</v>
      </c>
      <c r="AD1849" s="14" t="n">
        <v>24.8</v>
      </c>
      <c r="AE1849" s="14" t="n">
        <v>22.7</v>
      </c>
      <c r="AF1849" s="14" t="n">
        <v>19.3</v>
      </c>
      <c r="AG1849" s="14" t="n">
        <v>17.1</v>
      </c>
      <c r="AH1849" s="14" t="n">
        <v>14.2</v>
      </c>
      <c r="AI1849" s="14" t="n">
        <v>12.3</v>
      </c>
      <c r="AJ1849" s="14" t="n">
        <v>14</v>
      </c>
      <c r="AK1849" s="14" t="n">
        <v>14</v>
      </c>
      <c r="AL1849" s="14" t="n">
        <v>18.7</v>
      </c>
      <c r="AM1849" s="14" t="n">
        <v>20.7</v>
      </c>
      <c r="AN1849" s="14" t="n">
        <v>22.1</v>
      </c>
      <c r="AO1849" s="14" t="n">
        <v>18.6</v>
      </c>
    </row>
    <row r="1850" customFormat="false" ht="12.8" hidden="false" customHeight="false" outlineLevel="0" collapsed="false">
      <c r="AA1850" s="0" t="n">
        <f aca="false">AA1849+1</f>
        <v>1980</v>
      </c>
      <c r="AB1850" s="25" t="s">
        <v>121</v>
      </c>
      <c r="AC1850" s="14" t="n">
        <v>24.9</v>
      </c>
      <c r="AD1850" s="14" t="n">
        <v>24.2</v>
      </c>
      <c r="AE1850" s="14" t="n">
        <v>24.7</v>
      </c>
      <c r="AF1850" s="14" t="n">
        <v>20.8</v>
      </c>
      <c r="AG1850" s="14" t="n">
        <v>16.9</v>
      </c>
      <c r="AH1850" s="14" t="n">
        <v>14</v>
      </c>
      <c r="AI1850" s="14" t="n">
        <v>13.2</v>
      </c>
      <c r="AJ1850" s="14" t="n">
        <v>14.3</v>
      </c>
      <c r="AK1850" s="14" t="n">
        <v>15.6</v>
      </c>
      <c r="AL1850" s="14" t="n">
        <v>18.8</v>
      </c>
      <c r="AM1850" s="14" t="n">
        <v>19.9</v>
      </c>
      <c r="AN1850" s="14" t="n">
        <v>21.4</v>
      </c>
      <c r="AO1850" s="14" t="n">
        <v>19.1</v>
      </c>
    </row>
    <row r="1851" customFormat="false" ht="12.8" hidden="false" customHeight="false" outlineLevel="0" collapsed="false">
      <c r="AA1851" s="0" t="n">
        <f aca="false">AA1850+1</f>
        <v>1981</v>
      </c>
      <c r="AB1851" s="25" t="s">
        <v>122</v>
      </c>
      <c r="AC1851" s="14" t="n">
        <v>23.5</v>
      </c>
      <c r="AD1851" s="14" t="n">
        <v>25.7</v>
      </c>
      <c r="AE1851" s="14" t="n">
        <v>25.1</v>
      </c>
      <c r="AF1851" s="14" t="n">
        <v>19.7</v>
      </c>
      <c r="AG1851" s="14" t="n">
        <v>16</v>
      </c>
      <c r="AH1851" s="14" t="n">
        <v>13.5</v>
      </c>
      <c r="AI1851" s="14" t="n">
        <v>12.7</v>
      </c>
      <c r="AJ1851" s="14" t="n">
        <v>14.5</v>
      </c>
      <c r="AK1851" s="14" t="n">
        <v>15.4</v>
      </c>
      <c r="AL1851" s="14" t="n">
        <v>16.8</v>
      </c>
      <c r="AM1851" s="14" t="n">
        <v>20.4</v>
      </c>
      <c r="AN1851" s="14" t="n">
        <v>21.1</v>
      </c>
      <c r="AO1851" s="14" t="n">
        <v>18.7</v>
      </c>
    </row>
    <row r="1852" customFormat="false" ht="12.8" hidden="false" customHeight="false" outlineLevel="0" collapsed="false">
      <c r="AA1852" s="0" t="n">
        <f aca="false">AA1851+1</f>
        <v>1982</v>
      </c>
      <c r="AB1852" s="25" t="s">
        <v>123</v>
      </c>
      <c r="AC1852" s="14" t="n">
        <v>22.1</v>
      </c>
      <c r="AD1852" s="14" t="n">
        <v>26</v>
      </c>
      <c r="AE1852" s="14" t="n">
        <v>22</v>
      </c>
      <c r="AF1852" s="14" t="n">
        <v>20.8</v>
      </c>
      <c r="AG1852" s="14" t="n">
        <v>16.2</v>
      </c>
      <c r="AH1852" s="14" t="n">
        <v>14.8</v>
      </c>
      <c r="AI1852" s="14" t="n">
        <v>13.5</v>
      </c>
      <c r="AJ1852" s="14" t="n">
        <v>14.2</v>
      </c>
      <c r="AK1852" s="14" t="n">
        <v>17</v>
      </c>
      <c r="AL1852" s="14" t="n">
        <v>17.4</v>
      </c>
      <c r="AM1852" s="14" t="n">
        <v>22.4</v>
      </c>
      <c r="AN1852" s="14" t="n">
        <v>23.1</v>
      </c>
      <c r="AO1852" s="14" t="n">
        <v>19.1</v>
      </c>
    </row>
    <row r="1853" customFormat="false" ht="12.8" hidden="false" customHeight="false" outlineLevel="0" collapsed="false">
      <c r="AA1853" s="0" t="n">
        <f aca="false">AA1852+1</f>
        <v>1983</v>
      </c>
      <c r="AB1853" s="25" t="s">
        <v>124</v>
      </c>
      <c r="AC1853" s="14" t="n">
        <v>25.9</v>
      </c>
      <c r="AD1853" s="14" t="n">
        <v>24</v>
      </c>
      <c r="AE1853" s="14" t="n">
        <v>25.4</v>
      </c>
      <c r="AF1853" s="14" t="n">
        <v>21</v>
      </c>
      <c r="AG1853" s="14" t="n">
        <v>18.1</v>
      </c>
      <c r="AH1853" s="14" t="n">
        <v>14.7</v>
      </c>
      <c r="AI1853" s="14" t="n">
        <v>14.3</v>
      </c>
      <c r="AJ1853" s="14" t="n">
        <v>14.4</v>
      </c>
      <c r="AK1853" s="14" t="n">
        <v>16.7</v>
      </c>
      <c r="AL1853" s="14" t="n">
        <v>18</v>
      </c>
      <c r="AM1853" s="14" t="n">
        <v>20.7</v>
      </c>
      <c r="AN1853" s="14" t="n">
        <v>23.5</v>
      </c>
      <c r="AO1853" s="14" t="n">
        <v>19.7</v>
      </c>
    </row>
    <row r="1854" customFormat="false" ht="12.8" hidden="false" customHeight="false" outlineLevel="0" collapsed="false">
      <c r="AA1854" s="0" t="n">
        <f aca="false">AA1853+1</f>
        <v>1984</v>
      </c>
      <c r="AB1854" s="25" t="s">
        <v>125</v>
      </c>
      <c r="AC1854" s="14" t="n">
        <v>25.9</v>
      </c>
      <c r="AD1854" s="14" t="n">
        <v>26.6</v>
      </c>
      <c r="AE1854" s="14" t="n">
        <v>24</v>
      </c>
      <c r="AF1854" s="14" t="n">
        <v>20.8</v>
      </c>
      <c r="AG1854" s="14" t="n">
        <v>16.5</v>
      </c>
      <c r="AH1854" s="14" t="n">
        <v>12.7</v>
      </c>
      <c r="AI1854" s="14" t="n">
        <v>13</v>
      </c>
      <c r="AJ1854" s="14" t="n">
        <v>13</v>
      </c>
      <c r="AK1854" s="14" t="n">
        <v>16.3</v>
      </c>
      <c r="AL1854" s="14" t="n">
        <v>16.8</v>
      </c>
      <c r="AM1854" s="14" t="n">
        <v>21.8</v>
      </c>
      <c r="AN1854" s="14" t="n">
        <v>24.7</v>
      </c>
      <c r="AO1854" s="14" t="n">
        <v>19.3</v>
      </c>
    </row>
    <row r="1855" customFormat="false" ht="12.8" hidden="false" customHeight="false" outlineLevel="0" collapsed="false">
      <c r="AA1855" s="0" t="n">
        <f aca="false">AA1854+1</f>
        <v>1985</v>
      </c>
      <c r="AB1855" s="25" t="s">
        <v>126</v>
      </c>
      <c r="AC1855" s="14" t="n">
        <v>25.4</v>
      </c>
      <c r="AD1855" s="14" t="n">
        <v>24.6</v>
      </c>
      <c r="AE1855" s="14" t="n">
        <v>24.8</v>
      </c>
      <c r="AF1855" s="14" t="n">
        <v>20.8</v>
      </c>
      <c r="AG1855" s="14" t="n">
        <v>17.3</v>
      </c>
      <c r="AH1855" s="14" t="n">
        <v>14.4</v>
      </c>
      <c r="AI1855" s="14" t="n">
        <v>13.8</v>
      </c>
      <c r="AJ1855" s="14" t="n">
        <v>13.3</v>
      </c>
      <c r="AK1855" s="14" t="n">
        <v>16.8</v>
      </c>
      <c r="AL1855" s="14" t="n">
        <v>18</v>
      </c>
      <c r="AM1855" s="14" t="n">
        <v>21.1</v>
      </c>
      <c r="AN1855" s="14" t="n">
        <v>23.6</v>
      </c>
      <c r="AO1855" s="14" t="n">
        <v>19.5</v>
      </c>
    </row>
    <row r="1856" customFormat="false" ht="12.8" hidden="false" customHeight="false" outlineLevel="0" collapsed="false">
      <c r="AA1856" s="0" t="n">
        <f aca="false">AA1855+1</f>
        <v>1986</v>
      </c>
      <c r="AB1856" s="25" t="s">
        <v>127</v>
      </c>
      <c r="AC1856" s="14" t="n">
        <v>25.4</v>
      </c>
      <c r="AD1856" s="14" t="n">
        <v>25.1</v>
      </c>
      <c r="AE1856" s="14" t="n">
        <v>22.5</v>
      </c>
      <c r="AF1856" s="14" t="n">
        <v>19.5</v>
      </c>
      <c r="AG1856" s="14" t="n">
        <v>16.6</v>
      </c>
      <c r="AH1856" s="14" t="n">
        <v>15.3</v>
      </c>
      <c r="AI1856" s="14" t="n">
        <v>13.6</v>
      </c>
      <c r="AJ1856" s="14" t="n">
        <v>13.6</v>
      </c>
      <c r="AK1856" s="14" t="n">
        <v>15.8</v>
      </c>
      <c r="AL1856" s="14" t="n">
        <v>19.2</v>
      </c>
      <c r="AM1856" s="14" t="n">
        <v>20.1</v>
      </c>
      <c r="AN1856" s="14" t="n">
        <v>22.1</v>
      </c>
      <c r="AO1856" s="14" t="n">
        <v>19.1</v>
      </c>
    </row>
    <row r="1857" customFormat="false" ht="12.8" hidden="false" customHeight="false" outlineLevel="0" collapsed="false">
      <c r="AA1857" s="0" t="n">
        <f aca="false">AA1856+1</f>
        <v>1987</v>
      </c>
      <c r="AB1857" s="25" t="s">
        <v>128</v>
      </c>
      <c r="AC1857" s="14" t="n">
        <v>22.1</v>
      </c>
      <c r="AD1857" s="14" t="n">
        <v>25.8</v>
      </c>
      <c r="AE1857" s="14" t="n">
        <v>23.8</v>
      </c>
      <c r="AF1857" s="14" t="n">
        <v>19.8</v>
      </c>
      <c r="AG1857" s="14" t="n">
        <v>15.7</v>
      </c>
      <c r="AH1857" s="14" t="n">
        <v>13.2</v>
      </c>
      <c r="AI1857" s="14" t="n">
        <v>13.5</v>
      </c>
      <c r="AJ1857" s="14" t="n">
        <v>13.5</v>
      </c>
      <c r="AK1857" s="14" t="n">
        <v>13.8</v>
      </c>
      <c r="AL1857" s="14" t="n">
        <v>18.3</v>
      </c>
      <c r="AM1857" s="14" t="n">
        <v>18.8</v>
      </c>
      <c r="AN1857" s="14" t="n">
        <v>22.9</v>
      </c>
      <c r="AO1857" s="14" t="n">
        <v>18.4</v>
      </c>
    </row>
    <row r="1858" customFormat="false" ht="12.8" hidden="false" customHeight="false" outlineLevel="0" collapsed="false">
      <c r="AA1858" s="0" t="n">
        <f aca="false">AA1857+1</f>
        <v>1988</v>
      </c>
      <c r="AB1858" s="25" t="s">
        <v>129</v>
      </c>
      <c r="AC1858" s="14" t="n">
        <v>26.3</v>
      </c>
      <c r="AD1858" s="14" t="n">
        <v>25.4</v>
      </c>
      <c r="AE1858" s="14" t="n">
        <v>22.8</v>
      </c>
      <c r="AF1858" s="14" t="n">
        <v>22.6</v>
      </c>
      <c r="AG1858" s="14" t="n">
        <v>17.2</v>
      </c>
      <c r="AH1858" s="14" t="n">
        <v>13.5</v>
      </c>
      <c r="AI1858" s="14" t="n">
        <v>14.1</v>
      </c>
      <c r="AJ1858" s="14" t="n">
        <v>16.1</v>
      </c>
      <c r="AK1858" s="14" t="n">
        <v>16.7</v>
      </c>
      <c r="AL1858" s="14" t="n">
        <v>17.4</v>
      </c>
      <c r="AM1858" s="14" t="n">
        <v>20.3</v>
      </c>
      <c r="AN1858" s="14" t="n">
        <v>22.1</v>
      </c>
      <c r="AO1858" s="14" t="n">
        <v>19.5</v>
      </c>
    </row>
    <row r="1859" customFormat="false" ht="12.8" hidden="false" customHeight="false" outlineLevel="0" collapsed="false">
      <c r="AA1859" s="0" t="n">
        <f aca="false">AA1858+1</f>
        <v>1989</v>
      </c>
      <c r="AB1859" s="25" t="s">
        <v>130</v>
      </c>
      <c r="AC1859" s="14" t="n">
        <v>22.8</v>
      </c>
      <c r="AD1859" s="14" t="n">
        <v>24.6</v>
      </c>
      <c r="AE1859" s="14" t="n">
        <v>24.1</v>
      </c>
      <c r="AF1859" s="14" t="n">
        <v>20.8</v>
      </c>
      <c r="AG1859" s="14" t="n">
        <v>16.6</v>
      </c>
      <c r="AH1859" s="14" t="n">
        <v>14.5</v>
      </c>
      <c r="AI1859" s="14" t="n">
        <v>14.4</v>
      </c>
      <c r="AJ1859" s="14" t="n">
        <v>13.8</v>
      </c>
      <c r="AK1859" s="14" t="n">
        <v>15</v>
      </c>
      <c r="AL1859" s="14" t="n">
        <v>18.5</v>
      </c>
      <c r="AM1859" s="14" t="n">
        <v>19.1</v>
      </c>
      <c r="AN1859" s="14" t="n">
        <v>25.3</v>
      </c>
      <c r="AO1859" s="14" t="n">
        <v>19.1</v>
      </c>
    </row>
    <row r="1860" customFormat="false" ht="12.8" hidden="false" customHeight="false" outlineLevel="0" collapsed="false">
      <c r="AA1860" s="0" t="n">
        <f aca="false">AA1859+1</f>
        <v>1990</v>
      </c>
      <c r="AB1860" s="25" t="s">
        <v>131</v>
      </c>
      <c r="AC1860" s="14" t="n">
        <v>24.5</v>
      </c>
      <c r="AD1860" s="14" t="n">
        <v>26.4</v>
      </c>
      <c r="AE1860" s="14" t="n">
        <v>22</v>
      </c>
      <c r="AF1860" s="14" t="n">
        <v>17.4</v>
      </c>
      <c r="AG1860" s="14" t="n">
        <v>15.4</v>
      </c>
      <c r="AH1860" s="14" t="n">
        <v>13.7</v>
      </c>
      <c r="AI1860" s="14" t="n">
        <v>12.6</v>
      </c>
      <c r="AJ1860" s="14" t="n">
        <v>15.5</v>
      </c>
      <c r="AK1860" s="14" t="n">
        <v>15.8</v>
      </c>
      <c r="AL1860" s="14" t="n">
        <v>17.3</v>
      </c>
      <c r="AM1860" s="14" t="n">
        <v>20.9</v>
      </c>
      <c r="AN1860" s="14" t="n">
        <v>21.1</v>
      </c>
      <c r="AO1860" s="14" t="n">
        <v>18.6</v>
      </c>
    </row>
    <row r="1861" customFormat="false" ht="12.8" hidden="false" customHeight="false" outlineLevel="0" collapsed="false">
      <c r="AA1861" s="0" t="n">
        <f aca="false">AA1860+1</f>
        <v>1991</v>
      </c>
      <c r="AB1861" s="25" t="s">
        <v>133</v>
      </c>
      <c r="AC1861" s="14" t="n">
        <v>23.5</v>
      </c>
      <c r="AD1861" s="14" t="n">
        <v>24.7</v>
      </c>
      <c r="AE1861" s="14" t="n">
        <v>23.9</v>
      </c>
      <c r="AF1861" s="14" t="n">
        <v>17.4</v>
      </c>
      <c r="AG1861" s="14" t="n">
        <v>16.9</v>
      </c>
      <c r="AH1861" s="14" t="n">
        <v>14.3</v>
      </c>
      <c r="AI1861" s="14" t="n">
        <v>13.2</v>
      </c>
      <c r="AJ1861" s="14" t="n">
        <v>14</v>
      </c>
      <c r="AK1861" s="14" t="n">
        <v>15.4</v>
      </c>
      <c r="AL1861" s="14" t="n">
        <v>18.2</v>
      </c>
      <c r="AM1861" s="14" t="n">
        <v>19.4</v>
      </c>
      <c r="AN1861" s="14" t="n">
        <v>21.6</v>
      </c>
      <c r="AO1861" s="14" t="n">
        <v>18.5</v>
      </c>
    </row>
    <row r="1862" customFormat="false" ht="12.8" hidden="false" customHeight="false" outlineLevel="0" collapsed="false">
      <c r="AA1862" s="0" t="n">
        <f aca="false">AA1861+1</f>
        <v>1992</v>
      </c>
      <c r="AB1862" s="25" t="s">
        <v>135</v>
      </c>
      <c r="AC1862" s="14" t="n">
        <v>27.2</v>
      </c>
      <c r="AD1862" s="14" t="n">
        <v>28.5</v>
      </c>
      <c r="AE1862" s="14" t="n">
        <v>21</v>
      </c>
      <c r="AF1862" s="14" t="n">
        <v>19.7</v>
      </c>
      <c r="AG1862" s="14" t="n">
        <v>15</v>
      </c>
      <c r="AH1862" s="14" t="n">
        <v>14</v>
      </c>
      <c r="AI1862" s="14" t="n">
        <v>12.7</v>
      </c>
      <c r="AJ1862" s="14" t="n">
        <v>13.3</v>
      </c>
      <c r="AK1862" s="14" t="n">
        <v>15.8</v>
      </c>
      <c r="AL1862" s="14" t="n">
        <v>18.6</v>
      </c>
      <c r="AM1862" s="14" t="n">
        <v>21.4</v>
      </c>
      <c r="AN1862" s="14" t="n">
        <v>22.7</v>
      </c>
      <c r="AO1862" s="14" t="n">
        <v>19.2</v>
      </c>
    </row>
    <row r="1863" customFormat="false" ht="12.8" hidden="false" customHeight="false" outlineLevel="0" collapsed="false">
      <c r="AA1863" s="0" t="n">
        <f aca="false">AA1862+1</f>
        <v>1993</v>
      </c>
      <c r="AB1863" s="25" t="s">
        <v>132</v>
      </c>
      <c r="AC1863" s="14" t="n">
        <v>25.5</v>
      </c>
      <c r="AD1863" s="14" t="n">
        <v>24.5</v>
      </c>
      <c r="AE1863" s="14" t="n">
        <v>23.7</v>
      </c>
      <c r="AF1863" s="14" t="n">
        <v>17.6</v>
      </c>
      <c r="AG1863" s="14" t="n">
        <v>15.7</v>
      </c>
      <c r="AH1863" s="14" t="n">
        <v>13</v>
      </c>
      <c r="AI1863" s="14" t="n">
        <v>12.8</v>
      </c>
      <c r="AJ1863" s="14" t="n">
        <v>15</v>
      </c>
      <c r="AK1863" s="14" t="n">
        <v>16.3</v>
      </c>
      <c r="AL1863" s="14" t="n">
        <v>16.8</v>
      </c>
      <c r="AM1863" s="14" t="n">
        <v>20.4</v>
      </c>
      <c r="AN1863" s="14" t="n">
        <v>24.4</v>
      </c>
      <c r="AO1863" s="14" t="n">
        <v>18.8</v>
      </c>
    </row>
    <row r="1864" customFormat="false" ht="12.8" hidden="false" customHeight="false" outlineLevel="0" collapsed="false">
      <c r="AA1864" s="0" t="n">
        <f aca="false">AA1863+1</f>
        <v>1994</v>
      </c>
      <c r="AB1864" s="25" t="s">
        <v>134</v>
      </c>
      <c r="AC1864" s="14" t="n">
        <v>27.3</v>
      </c>
      <c r="AD1864" s="14" t="n">
        <v>26.9</v>
      </c>
      <c r="AE1864" s="14" t="n">
        <v>22</v>
      </c>
      <c r="AF1864" s="14" t="n">
        <v>18.2</v>
      </c>
      <c r="AG1864" s="14" t="n">
        <v>17.1</v>
      </c>
      <c r="AH1864" s="14" t="n">
        <v>14.1</v>
      </c>
      <c r="AI1864" s="14" t="n">
        <v>14</v>
      </c>
      <c r="AJ1864" s="14" t="n">
        <v>15.1</v>
      </c>
      <c r="AK1864" s="14" t="n">
        <v>17.2</v>
      </c>
      <c r="AL1864" s="14" t="n">
        <v>19.4</v>
      </c>
      <c r="AM1864" s="14" t="n">
        <v>20.1</v>
      </c>
      <c r="AN1864" s="14" t="n">
        <v>22.4</v>
      </c>
      <c r="AO1864" s="14" t="n">
        <v>19.5</v>
      </c>
    </row>
    <row r="1865" customFormat="false" ht="12.8" hidden="false" customHeight="false" outlineLevel="0" collapsed="false">
      <c r="AA1865" s="0" t="n">
        <f aca="false">AA1864+1</f>
        <v>1995</v>
      </c>
      <c r="AB1865" s="25" t="s">
        <v>136</v>
      </c>
      <c r="AC1865" s="14" t="n">
        <v>24.8</v>
      </c>
      <c r="AD1865" s="14" t="n">
        <v>29.7</v>
      </c>
      <c r="AE1865" s="14" t="n">
        <v>24.6</v>
      </c>
      <c r="AF1865" s="14" t="n">
        <v>20.4</v>
      </c>
      <c r="AG1865" s="14" t="n">
        <v>15.5</v>
      </c>
      <c r="AH1865" s="14" t="n">
        <v>13.7</v>
      </c>
      <c r="AI1865" s="14" t="n">
        <v>13.4</v>
      </c>
      <c r="AJ1865" s="14" t="n">
        <v>14.4</v>
      </c>
      <c r="AK1865" s="14" t="n">
        <v>15.3</v>
      </c>
      <c r="AL1865" s="14" t="n">
        <v>17.5</v>
      </c>
      <c r="AM1865" s="14" t="n">
        <v>22.8</v>
      </c>
      <c r="AN1865" s="14" t="n">
        <v>24.4</v>
      </c>
      <c r="AO1865" s="14" t="n">
        <v>19.7</v>
      </c>
    </row>
    <row r="1866" customFormat="false" ht="12.8" hidden="false" customHeight="false" outlineLevel="0" collapsed="false">
      <c r="AA1866" s="0" t="n">
        <f aca="false">AA1865+1</f>
        <v>1996</v>
      </c>
      <c r="AB1866" s="25" t="s">
        <v>137</v>
      </c>
      <c r="AC1866" s="14" t="n">
        <v>28.5</v>
      </c>
      <c r="AD1866" s="14" t="n">
        <v>28.6</v>
      </c>
      <c r="AE1866" s="14" t="n">
        <v>23.1</v>
      </c>
      <c r="AF1866" s="14" t="n">
        <v>19.6</v>
      </c>
      <c r="AG1866" s="14" t="n">
        <v>16.4</v>
      </c>
      <c r="AH1866" s="14" t="n">
        <v>14.8</v>
      </c>
      <c r="AI1866" s="14" t="n">
        <v>14</v>
      </c>
      <c r="AJ1866" s="14" t="n">
        <v>14.7</v>
      </c>
      <c r="AK1866" s="14" t="n">
        <v>17.8</v>
      </c>
      <c r="AL1866" s="14" t="n">
        <v>16.8</v>
      </c>
      <c r="AM1866" s="14" t="n">
        <v>18.7</v>
      </c>
      <c r="AN1866" s="14" t="n">
        <v>19</v>
      </c>
      <c r="AO1866" s="14" t="n">
        <v>19.3</v>
      </c>
    </row>
    <row r="1867" customFormat="false" ht="12.8" hidden="false" customHeight="false" outlineLevel="0" collapsed="false">
      <c r="AA1867" s="0" t="n">
        <f aca="false">AA1866+1</f>
        <v>1997</v>
      </c>
      <c r="AB1867" s="25" t="s">
        <v>138</v>
      </c>
      <c r="AC1867" s="14" t="n">
        <v>23</v>
      </c>
      <c r="AD1867" s="14" t="n">
        <v>23.9</v>
      </c>
      <c r="AE1867" s="14" t="n">
        <v>23.7</v>
      </c>
      <c r="AF1867" s="14" t="n">
        <v>22</v>
      </c>
      <c r="AG1867" s="14" t="n">
        <v>18.4</v>
      </c>
      <c r="AH1867" s="14" t="n">
        <v>14.7</v>
      </c>
      <c r="AI1867" s="14" t="n">
        <v>14.3</v>
      </c>
      <c r="AJ1867" s="14" t="n">
        <v>14.6</v>
      </c>
      <c r="AK1867" s="14" t="n">
        <v>16.1</v>
      </c>
      <c r="AL1867" s="14" t="n">
        <v>18.1</v>
      </c>
      <c r="AM1867" s="14" t="n">
        <v>21.8</v>
      </c>
      <c r="AN1867" s="14" t="n">
        <v>23.8</v>
      </c>
      <c r="AO1867" s="14" t="n">
        <v>19.5</v>
      </c>
    </row>
    <row r="1868" customFormat="false" ht="12.8" hidden="false" customHeight="false" outlineLevel="0" collapsed="false">
      <c r="AA1868" s="0" t="n">
        <f aca="false">AA1867+1</f>
        <v>1998</v>
      </c>
      <c r="AB1868" s="25" t="s">
        <v>139</v>
      </c>
      <c r="AC1868" s="14" t="n">
        <v>26.5</v>
      </c>
      <c r="AD1868" s="14" t="n">
        <v>24.5</v>
      </c>
      <c r="AE1868" s="14" t="n">
        <v>21.9</v>
      </c>
      <c r="AF1868" s="14" t="n">
        <v>20.5</v>
      </c>
      <c r="AG1868" s="14" t="n">
        <v>17.3</v>
      </c>
      <c r="AH1868" s="14" t="n">
        <v>14</v>
      </c>
      <c r="AI1868" s="14" t="n">
        <v>13.7</v>
      </c>
      <c r="AJ1868" s="14" t="n">
        <v>13.6</v>
      </c>
      <c r="AK1868" s="14" t="n">
        <v>15.3</v>
      </c>
      <c r="AL1868" s="14" t="n">
        <v>15.9</v>
      </c>
      <c r="AM1868" s="14" t="n">
        <v>21.9</v>
      </c>
      <c r="AN1868" s="14" t="n">
        <v>24.6</v>
      </c>
      <c r="AO1868" s="14" t="n">
        <v>19.1</v>
      </c>
    </row>
    <row r="1869" customFormat="false" ht="12.8" hidden="false" customHeight="false" outlineLevel="0" collapsed="false">
      <c r="AA1869" s="0" t="n">
        <f aca="false">AA1868+1</f>
        <v>1999</v>
      </c>
      <c r="AB1869" s="25" t="s">
        <v>140</v>
      </c>
      <c r="AC1869" s="14" t="n">
        <v>21.3</v>
      </c>
      <c r="AD1869" s="14" t="n">
        <v>25.3</v>
      </c>
      <c r="AE1869" s="14" t="n">
        <v>22.5</v>
      </c>
      <c r="AF1869" s="14" t="n">
        <v>19.5</v>
      </c>
      <c r="AG1869" s="14" t="n">
        <v>16</v>
      </c>
      <c r="AH1869" s="14" t="n">
        <v>13.9</v>
      </c>
      <c r="AI1869" s="14" t="n">
        <v>13</v>
      </c>
      <c r="AJ1869" s="14" t="n">
        <v>14.5</v>
      </c>
      <c r="AK1869" s="14" t="n">
        <v>16</v>
      </c>
      <c r="AL1869" s="14" t="n">
        <v>20.2</v>
      </c>
      <c r="AM1869" s="14" t="n">
        <v>20.5</v>
      </c>
      <c r="AN1869" s="14" t="n">
        <v>24.8</v>
      </c>
      <c r="AO1869" s="14" t="n">
        <v>19</v>
      </c>
    </row>
    <row r="1870" customFormat="false" ht="12.8" hidden="false" customHeight="false" outlineLevel="0" collapsed="false">
      <c r="AA1870" s="0" t="n">
        <f aca="false">AA1869+1</f>
        <v>2000</v>
      </c>
      <c r="AB1870" s="25" t="s">
        <v>141</v>
      </c>
      <c r="AC1870" s="14" t="n">
        <v>25.8</v>
      </c>
      <c r="AD1870" s="14" t="n">
        <v>23</v>
      </c>
      <c r="AE1870" s="14" t="n">
        <v>22.6</v>
      </c>
      <c r="AF1870" s="14" t="n">
        <v>22.7</v>
      </c>
      <c r="AG1870" s="14" t="n">
        <v>17.4</v>
      </c>
      <c r="AH1870" s="14" t="n">
        <v>15.3</v>
      </c>
      <c r="AI1870" s="14" t="n">
        <v>13.9</v>
      </c>
      <c r="AJ1870" s="14" t="n">
        <v>14.9</v>
      </c>
      <c r="AK1870" s="14" t="n">
        <v>16.7</v>
      </c>
      <c r="AL1870" s="14" t="n">
        <v>18.4</v>
      </c>
      <c r="AM1870" s="14" t="n">
        <v>22</v>
      </c>
      <c r="AN1870" s="14" t="n">
        <v>24.8</v>
      </c>
      <c r="AO1870" s="14" t="n">
        <v>19.8</v>
      </c>
    </row>
    <row r="1871" customFormat="false" ht="12.8" hidden="false" customHeight="false" outlineLevel="0" collapsed="false">
      <c r="AA1871" s="0" t="n">
        <f aca="false">AA1870+1</f>
        <v>2001</v>
      </c>
      <c r="AB1871" s="25" t="s">
        <v>142</v>
      </c>
      <c r="AC1871" s="14" t="n">
        <v>27</v>
      </c>
      <c r="AD1871" s="14" t="n">
        <v>23.9</v>
      </c>
      <c r="AE1871" s="14" t="n">
        <v>25.9</v>
      </c>
      <c r="AF1871" s="14" t="n">
        <v>17.3</v>
      </c>
      <c r="AG1871" s="14" t="n">
        <v>14.6</v>
      </c>
      <c r="AH1871" s="14" t="n">
        <v>14</v>
      </c>
      <c r="AI1871" s="14" t="n">
        <v>13</v>
      </c>
      <c r="AJ1871" s="14" t="n">
        <v>15.5</v>
      </c>
      <c r="AK1871" s="14" t="n">
        <v>16.9</v>
      </c>
      <c r="AL1871" s="14" t="n">
        <v>20.5</v>
      </c>
      <c r="AM1871" s="14" t="n">
        <v>22.3</v>
      </c>
      <c r="AN1871" s="14" t="n">
        <v>24.7</v>
      </c>
      <c r="AO1871" s="14" t="n">
        <v>19.6</v>
      </c>
    </row>
    <row r="1872" customFormat="false" ht="12.8" hidden="false" customHeight="false" outlineLevel="0" collapsed="false">
      <c r="AA1872" s="0" t="n">
        <f aca="false">AA1871+1</f>
        <v>2002</v>
      </c>
      <c r="AB1872" s="25" t="s">
        <v>143</v>
      </c>
      <c r="AC1872" s="14" t="n">
        <v>26.7</v>
      </c>
      <c r="AD1872" s="14" t="n">
        <v>28.4</v>
      </c>
      <c r="AE1872" s="14" t="n">
        <v>24.7</v>
      </c>
      <c r="AF1872" s="14" t="n">
        <v>22.2</v>
      </c>
      <c r="AG1872" s="14" t="n">
        <v>17.8</v>
      </c>
      <c r="AH1872" s="14" t="n">
        <v>13</v>
      </c>
      <c r="AI1872" s="14" t="n">
        <v>13.7</v>
      </c>
      <c r="AJ1872" s="14" t="n">
        <v>15.5</v>
      </c>
      <c r="AK1872" s="14" t="n">
        <v>17</v>
      </c>
      <c r="AL1872" s="14" t="n">
        <v>18.4</v>
      </c>
      <c r="AM1872" s="14" t="n">
        <v>21.8</v>
      </c>
      <c r="AN1872" s="14" t="n">
        <v>25.8</v>
      </c>
      <c r="AO1872" s="14" t="n">
        <v>20.4</v>
      </c>
    </row>
    <row r="1873" customFormat="false" ht="12.8" hidden="false" customHeight="false" outlineLevel="0" collapsed="false">
      <c r="AA1873" s="0" t="n">
        <f aca="false">AA1872+1</f>
        <v>2003</v>
      </c>
      <c r="AB1873" s="25" t="s">
        <v>144</v>
      </c>
      <c r="AC1873" s="14" t="n">
        <v>26.5</v>
      </c>
      <c r="AD1873" s="14" t="n">
        <v>23.9</v>
      </c>
      <c r="AE1873" s="14" t="n">
        <v>27</v>
      </c>
      <c r="AF1873" s="14" t="n">
        <v>19.7</v>
      </c>
      <c r="AG1873" s="14" t="n">
        <v>16.4</v>
      </c>
      <c r="AH1873" s="14" t="n">
        <v>14.9</v>
      </c>
      <c r="AI1873" s="14" t="n">
        <v>12.6</v>
      </c>
      <c r="AJ1873" s="14" t="n">
        <v>12.9</v>
      </c>
      <c r="AK1873" s="14" t="n">
        <v>16.2</v>
      </c>
      <c r="AL1873" s="14" t="n">
        <v>20.2</v>
      </c>
      <c r="AM1873" s="14" t="n">
        <v>20.8</v>
      </c>
      <c r="AN1873" s="14" t="n">
        <v>20.4</v>
      </c>
      <c r="AO1873" s="14" t="n">
        <v>19.3</v>
      </c>
    </row>
    <row r="1874" customFormat="false" ht="12.8" hidden="false" customHeight="false" outlineLevel="0" collapsed="false">
      <c r="AA1874" s="0" t="n">
        <f aca="false">AA1873+1</f>
        <v>2004</v>
      </c>
      <c r="AB1874" s="25" t="s">
        <v>145</v>
      </c>
      <c r="AC1874" s="14" t="n">
        <v>26.7</v>
      </c>
      <c r="AD1874" s="14" t="n">
        <v>26.8</v>
      </c>
      <c r="AE1874" s="14" t="n">
        <v>23.1</v>
      </c>
      <c r="AF1874" s="14" t="n">
        <v>19.6</v>
      </c>
      <c r="AG1874" s="14" t="n">
        <v>16.5</v>
      </c>
      <c r="AH1874" s="14" t="n">
        <v>14.1</v>
      </c>
      <c r="AI1874" s="14" t="n">
        <v>13.4</v>
      </c>
      <c r="AJ1874" s="14" t="n">
        <v>15.2</v>
      </c>
      <c r="AK1874" s="14" t="n">
        <v>16.2</v>
      </c>
      <c r="AL1874" s="14" t="n">
        <v>17.8</v>
      </c>
      <c r="AM1874" s="14" t="n">
        <v>26.2</v>
      </c>
      <c r="AN1874" s="14" t="n">
        <v>24.8</v>
      </c>
      <c r="AO1874" s="14" t="n">
        <v>20</v>
      </c>
    </row>
    <row r="1875" customFormat="false" ht="12.8" hidden="false" customHeight="false" outlineLevel="0" collapsed="false">
      <c r="AA1875" s="0" t="n">
        <f aca="false">AA1874+1</f>
        <v>2005</v>
      </c>
      <c r="AB1875" s="25" t="s">
        <v>146</v>
      </c>
      <c r="AC1875" s="14" t="n">
        <v>25.9</v>
      </c>
      <c r="AD1875" s="14" t="n">
        <v>27.7</v>
      </c>
      <c r="AE1875" s="14" t="n">
        <v>24.5</v>
      </c>
      <c r="AF1875" s="14" t="n">
        <v>19.9</v>
      </c>
      <c r="AG1875" s="14" t="n">
        <v>16.6</v>
      </c>
      <c r="AH1875" s="14" t="n">
        <v>13.6</v>
      </c>
      <c r="AI1875" s="14" t="n">
        <v>14</v>
      </c>
      <c r="AJ1875" s="14" t="n">
        <v>13</v>
      </c>
      <c r="AK1875" s="14" t="n">
        <v>14.4</v>
      </c>
      <c r="AL1875" s="14" t="n">
        <v>18.8</v>
      </c>
      <c r="AM1875" s="14" t="n">
        <v>21.1</v>
      </c>
      <c r="AN1875" s="14" t="n">
        <v>23.2</v>
      </c>
      <c r="AO1875" s="14" t="n">
        <v>19.4</v>
      </c>
    </row>
    <row r="1876" customFormat="false" ht="12.8" hidden="false" customHeight="false" outlineLevel="0" collapsed="false">
      <c r="AA1876" s="0" t="n">
        <f aca="false">AA1875+1</f>
        <v>2006</v>
      </c>
      <c r="AB1876" s="25" t="s">
        <v>147</v>
      </c>
      <c r="AC1876" s="14" t="n">
        <v>24.8</v>
      </c>
      <c r="AD1876" s="14" t="n">
        <v>24.1</v>
      </c>
      <c r="AE1876" s="14" t="n">
        <v>21.4</v>
      </c>
      <c r="AF1876" s="14" t="n">
        <v>19.1</v>
      </c>
      <c r="AG1876" s="14" t="n">
        <v>15.2</v>
      </c>
      <c r="AH1876" s="14" t="n">
        <v>14.3</v>
      </c>
      <c r="AI1876" s="14" t="n">
        <v>13.6</v>
      </c>
      <c r="AJ1876" s="14" t="n">
        <v>16.1</v>
      </c>
      <c r="AK1876" s="14" t="n">
        <v>17.1</v>
      </c>
      <c r="AL1876" s="14" t="n">
        <v>19</v>
      </c>
      <c r="AM1876" s="14" t="n">
        <v>22.4</v>
      </c>
      <c r="AN1876" s="14" t="n">
        <v>24.4</v>
      </c>
      <c r="AO1876" s="14" t="n">
        <v>19.3</v>
      </c>
    </row>
    <row r="1877" customFormat="false" ht="12.8" hidden="false" customHeight="false" outlineLevel="0" collapsed="false">
      <c r="AA1877" s="0" t="n">
        <f aca="false">AA1876+1</f>
        <v>2007</v>
      </c>
      <c r="AB1877" s="25" t="s">
        <v>148</v>
      </c>
      <c r="AC1877" s="14" t="n">
        <v>27.9</v>
      </c>
      <c r="AD1877" s="14" t="n">
        <v>26.2</v>
      </c>
      <c r="AE1877" s="14" t="n">
        <v>23.7</v>
      </c>
      <c r="AF1877" s="14" t="n">
        <v>21.9</v>
      </c>
      <c r="AG1877" s="14" t="n">
        <v>16</v>
      </c>
      <c r="AH1877" s="14" t="n">
        <v>13.5</v>
      </c>
      <c r="AI1877" s="14" t="n">
        <v>14</v>
      </c>
      <c r="AJ1877" s="14" t="n">
        <v>14</v>
      </c>
      <c r="AK1877" s="14" t="n">
        <v>16.6</v>
      </c>
      <c r="AL1877" s="14" t="n">
        <v>18.6</v>
      </c>
      <c r="AM1877" s="14" t="n">
        <v>23.4</v>
      </c>
      <c r="AN1877" s="14" t="n">
        <v>24.5</v>
      </c>
      <c r="AO1877" s="14" t="n">
        <v>20</v>
      </c>
    </row>
    <row r="1878" customFormat="false" ht="12.8" hidden="false" customHeight="false" outlineLevel="0" collapsed="false">
      <c r="AA1878" s="0" t="n">
        <f aca="false">AA1877+1</f>
        <v>2008</v>
      </c>
      <c r="AB1878" s="25" t="s">
        <v>149</v>
      </c>
      <c r="AC1878" s="14" t="n">
        <v>26.8</v>
      </c>
      <c r="AD1878" s="14" t="n">
        <v>28.4</v>
      </c>
      <c r="AE1878" s="14" t="n">
        <v>26.8</v>
      </c>
      <c r="AF1878" s="14" t="n">
        <v>20.6</v>
      </c>
      <c r="AG1878" s="14" t="n">
        <v>17.3</v>
      </c>
      <c r="AH1878" s="14" t="n">
        <v>14.6</v>
      </c>
      <c r="AI1878" s="14" t="n">
        <v>14.1</v>
      </c>
      <c r="AJ1878" s="14" t="n">
        <v>15</v>
      </c>
      <c r="AK1878" s="14" t="n">
        <v>18.1</v>
      </c>
      <c r="AL1878" s="14" t="n">
        <v>17.3</v>
      </c>
      <c r="AM1878" s="14" t="n">
        <v>19.6</v>
      </c>
      <c r="AN1878" s="14" t="n">
        <v>23.7</v>
      </c>
      <c r="AO1878" s="14" t="n">
        <v>20.2</v>
      </c>
    </row>
    <row r="1879" customFormat="false" ht="12.8" hidden="false" customHeight="false" outlineLevel="0" collapsed="false">
      <c r="AA1879" s="0" t="n">
        <f aca="false">AA1878+1</f>
        <v>2009</v>
      </c>
      <c r="AB1879" s="25" t="s">
        <v>150</v>
      </c>
      <c r="AC1879" s="14" t="n">
        <v>28.1</v>
      </c>
      <c r="AD1879" s="14" t="n">
        <v>27.4</v>
      </c>
      <c r="AE1879" s="14" t="n">
        <v>24</v>
      </c>
      <c r="AF1879" s="14" t="n">
        <v>20.3</v>
      </c>
      <c r="AG1879" s="14" t="n">
        <v>17.6</v>
      </c>
      <c r="AH1879" s="14" t="n">
        <v>14.4</v>
      </c>
      <c r="AI1879" s="14" t="n">
        <v>13.4</v>
      </c>
      <c r="AJ1879" s="14" t="n">
        <v>15.2</v>
      </c>
      <c r="AK1879" s="14" t="n">
        <v>17.8</v>
      </c>
      <c r="AL1879" s="14" t="n">
        <v>21.1</v>
      </c>
      <c r="AM1879" s="14" t="n">
        <v>23.7</v>
      </c>
      <c r="AN1879" s="14" t="n">
        <v>23.1</v>
      </c>
      <c r="AO1879" s="14" t="n">
        <v>20.5</v>
      </c>
    </row>
    <row r="1880" customFormat="false" ht="12.8" hidden="false" customHeight="false" outlineLevel="0" collapsed="false">
      <c r="AA1880" s="0" t="n">
        <f aca="false">AA1879+1</f>
        <v>2010</v>
      </c>
      <c r="AB1880" s="25" t="s">
        <v>151</v>
      </c>
      <c r="AC1880" s="14" t="n">
        <v>25.5</v>
      </c>
      <c r="AD1880" s="14" t="n">
        <v>28.1</v>
      </c>
      <c r="AE1880" s="14" t="n">
        <v>22</v>
      </c>
      <c r="AF1880" s="14" t="n">
        <v>17.9</v>
      </c>
      <c r="AG1880" s="14" t="n">
        <v>15.8</v>
      </c>
      <c r="AH1880" s="14" t="n">
        <v>13.9</v>
      </c>
      <c r="AI1880" s="14" t="n">
        <v>12.6</v>
      </c>
      <c r="AJ1880" s="14" t="n">
        <v>13.8</v>
      </c>
      <c r="AK1880" s="14" t="n">
        <v>16.4</v>
      </c>
      <c r="AL1880" s="14" t="n">
        <v>23.7</v>
      </c>
      <c r="AM1880" s="14" t="n">
        <v>22.5</v>
      </c>
      <c r="AN1880" s="14" t="n">
        <v>28.7</v>
      </c>
      <c r="AO1880" s="14" t="n">
        <v>20.1</v>
      </c>
    </row>
    <row r="1881" customFormat="false" ht="12.8" hidden="false" customHeight="false" outlineLevel="0" collapsed="false">
      <c r="AA1881" s="0" t="n">
        <f aca="false">AA1880+1</f>
        <v>2011</v>
      </c>
      <c r="AB1881" s="25" t="s">
        <v>152</v>
      </c>
      <c r="AC1881" s="14" t="n">
        <v>27.4</v>
      </c>
      <c r="AD1881" s="14" t="n">
        <v>25.4</v>
      </c>
      <c r="AE1881" s="14" t="n">
        <v>24</v>
      </c>
      <c r="AF1881" s="14" t="n">
        <v>21.3</v>
      </c>
      <c r="AG1881" s="14" t="n">
        <v>16.8</v>
      </c>
      <c r="AH1881" s="14" t="n">
        <v>13.5</v>
      </c>
      <c r="AI1881" s="14" t="n">
        <v>13.3</v>
      </c>
      <c r="AJ1881" s="14" t="n">
        <v>15.2</v>
      </c>
      <c r="AK1881" s="14" t="n">
        <v>15.3</v>
      </c>
      <c r="AL1881" s="14" t="n">
        <v>17.4</v>
      </c>
      <c r="AM1881" s="14" t="n">
        <v>19.5</v>
      </c>
      <c r="AN1881" s="14" t="n">
        <v>24.5</v>
      </c>
      <c r="AO1881" s="14" t="n">
        <v>19.5</v>
      </c>
    </row>
    <row r="1882" customFormat="false" ht="12.8" hidden="false" customHeight="false" outlineLevel="0" collapsed="false">
      <c r="AA1882" s="0" t="n">
        <f aca="false">AA1881+1</f>
        <v>2012</v>
      </c>
      <c r="AB1882" s="25" t="s">
        <v>153</v>
      </c>
      <c r="AC1882" s="14" t="n">
        <v>26</v>
      </c>
      <c r="AD1882" s="14" t="n">
        <v>25.5</v>
      </c>
      <c r="AE1882" s="14" t="n">
        <v>26.2</v>
      </c>
      <c r="AF1882" s="14" t="n">
        <v>20</v>
      </c>
      <c r="AG1882" s="14" t="n">
        <v>16</v>
      </c>
      <c r="AH1882" s="14" t="n">
        <v>14.6</v>
      </c>
      <c r="AI1882" s="14" t="n">
        <v>14</v>
      </c>
      <c r="AJ1882" s="14" t="n">
        <v>14.4</v>
      </c>
      <c r="AK1882" s="14" t="n">
        <v>15.7</v>
      </c>
      <c r="AL1882" s="14" t="n">
        <v>19.5</v>
      </c>
      <c r="AM1882" s="14" t="n">
        <v>26.2</v>
      </c>
      <c r="AN1882" s="14" t="n">
        <v>24.2</v>
      </c>
      <c r="AO1882" s="14" t="n">
        <v>20.2</v>
      </c>
    </row>
    <row r="1883" customFormat="false" ht="12.8" hidden="false" customHeight="false" outlineLevel="0" collapsed="false">
      <c r="AA1883" s="0" t="n">
        <f aca="false">AA1882+1</f>
        <v>2013</v>
      </c>
      <c r="AB1883" s="25" t="s">
        <v>154</v>
      </c>
      <c r="AC1883" s="14" t="n">
        <v>28.2</v>
      </c>
      <c r="AD1883" s="14" t="n">
        <v>27.1</v>
      </c>
      <c r="AE1883" s="14" t="n">
        <v>24.6</v>
      </c>
      <c r="AF1883" s="14" t="n">
        <v>22.1</v>
      </c>
      <c r="AG1883" s="14" t="n">
        <v>16.2</v>
      </c>
      <c r="AH1883" s="14" t="n">
        <v>13.8</v>
      </c>
      <c r="AI1883" s="14" t="n">
        <v>13.4</v>
      </c>
      <c r="AJ1883" s="14" t="n">
        <v>14.2</v>
      </c>
      <c r="AK1883" s="14" t="n">
        <v>15.8</v>
      </c>
      <c r="AL1883" s="14" t="n">
        <v>19.8</v>
      </c>
      <c r="AM1883" s="14" t="n">
        <v>20.4</v>
      </c>
      <c r="AN1883" s="14" t="n">
        <v>25</v>
      </c>
      <c r="AO1883" s="14" t="n">
        <v>20</v>
      </c>
    </row>
    <row r="1884" customFormat="false" ht="12.8" hidden="false" customHeight="false" outlineLevel="0" collapsed="false">
      <c r="AA1884" s="0" t="n">
        <f aca="false">AA1883+1</f>
        <v>2014</v>
      </c>
      <c r="AB1884" s="25" t="s">
        <v>155</v>
      </c>
      <c r="AC1884" s="14" t="n">
        <v>28</v>
      </c>
      <c r="AD1884" s="14" t="n">
        <v>26.2</v>
      </c>
      <c r="AE1884" s="14" t="n">
        <v>23.6</v>
      </c>
      <c r="AF1884" s="14" t="n">
        <v>20.7</v>
      </c>
      <c r="AG1884" s="14" t="n">
        <v>16.6</v>
      </c>
      <c r="AH1884" s="14" t="n">
        <v>14.4</v>
      </c>
      <c r="AI1884" s="26"/>
    </row>
    <row r="1891" customFormat="false" ht="12.8" hidden="false" customHeight="false" outlineLevel="0" collapsed="false">
      <c r="AB1891" s="0" t="s">
        <v>160</v>
      </c>
    </row>
    <row r="1892" customFormat="false" ht="12.8" hidden="false" customHeight="false" outlineLevel="0" collapsed="false">
      <c r="AA1892" s="0" t="n">
        <v>1861</v>
      </c>
      <c r="AB1892" s="13" t="n">
        <v>1861</v>
      </c>
      <c r="AC1892" s="14" t="n">
        <v>12.3</v>
      </c>
      <c r="AD1892" s="14" t="n">
        <v>13.3</v>
      </c>
      <c r="AE1892" s="14" t="n">
        <v>12.8</v>
      </c>
      <c r="AF1892" s="14" t="n">
        <v>10.2</v>
      </c>
      <c r="AG1892" s="14" t="n">
        <v>8.1</v>
      </c>
      <c r="AH1892" s="14" t="n">
        <v>6.2</v>
      </c>
      <c r="AI1892" s="14" t="n">
        <v>4.2</v>
      </c>
      <c r="AJ1892" s="14" t="n">
        <v>5.5</v>
      </c>
      <c r="AK1892" s="14" t="n">
        <v>6.1</v>
      </c>
      <c r="AL1892" s="14" t="n">
        <v>8.9</v>
      </c>
      <c r="AM1892" s="14" t="n">
        <v>8.3</v>
      </c>
      <c r="AN1892" s="14" t="n">
        <v>9.3</v>
      </c>
      <c r="AO1892" s="14" t="n">
        <v>8.8</v>
      </c>
    </row>
    <row r="1893" customFormat="false" ht="12.8" hidden="false" customHeight="false" outlineLevel="0" collapsed="false">
      <c r="AA1893" s="0" t="n">
        <f aca="false">AA1892+1</f>
        <v>1862</v>
      </c>
      <c r="AB1893" s="13" t="n">
        <v>1862</v>
      </c>
      <c r="AC1893" s="14" t="n">
        <v>10.6</v>
      </c>
      <c r="AD1893" s="21" t="n">
        <f aca="false">(AD1892+AD1894)/2</f>
        <v>13.2</v>
      </c>
      <c r="AE1893" s="21" t="n">
        <f aca="false">(AE1892+AE1894)/2</f>
        <v>12.2</v>
      </c>
      <c r="AF1893" s="14" t="n">
        <v>7.8</v>
      </c>
      <c r="AG1893" s="14" t="n">
        <v>6.6</v>
      </c>
      <c r="AH1893" s="14" t="n">
        <v>6.1</v>
      </c>
      <c r="AI1893" s="14" t="n">
        <v>7.6</v>
      </c>
      <c r="AJ1893" s="14" t="n">
        <v>6.4</v>
      </c>
      <c r="AK1893" s="14" t="n">
        <v>7.9</v>
      </c>
      <c r="AL1893" s="14" t="n">
        <v>7.9</v>
      </c>
      <c r="AM1893" s="14" t="n">
        <v>8.9</v>
      </c>
      <c r="AN1893" s="14" t="n">
        <v>8.8</v>
      </c>
      <c r="AO1893" s="15" t="n">
        <f aca="false">SUM(AC1893:AN1893)/12</f>
        <v>8.66666666666667</v>
      </c>
    </row>
    <row r="1894" customFormat="false" ht="12.8" hidden="false" customHeight="false" outlineLevel="0" collapsed="false">
      <c r="AA1894" s="0" t="n">
        <f aca="false">AA1893+1</f>
        <v>1863</v>
      </c>
      <c r="AB1894" s="13" t="n">
        <v>1863</v>
      </c>
      <c r="AC1894" s="14" t="n">
        <v>11.3</v>
      </c>
      <c r="AD1894" s="14" t="n">
        <v>13.1</v>
      </c>
      <c r="AE1894" s="14" t="n">
        <v>11.6</v>
      </c>
      <c r="AF1894" s="14" t="n">
        <v>6.4</v>
      </c>
      <c r="AG1894" s="14" t="n">
        <v>8.7</v>
      </c>
      <c r="AH1894" s="14" t="n">
        <v>5.1</v>
      </c>
      <c r="AI1894" s="14" t="n">
        <v>5.8</v>
      </c>
      <c r="AJ1894" s="14" t="n">
        <v>5.1</v>
      </c>
      <c r="AK1894" s="14" t="n">
        <v>5.6</v>
      </c>
      <c r="AL1894" s="14" t="n">
        <v>6.9</v>
      </c>
      <c r="AM1894" s="14" t="n">
        <v>7.8</v>
      </c>
      <c r="AN1894" s="14" t="n">
        <v>10</v>
      </c>
      <c r="AO1894" s="14" t="n">
        <v>8.1</v>
      </c>
    </row>
    <row r="1895" customFormat="false" ht="12.8" hidden="false" customHeight="false" outlineLevel="0" collapsed="false">
      <c r="AA1895" s="0" t="n">
        <f aca="false">AA1894+1</f>
        <v>1864</v>
      </c>
      <c r="AB1895" s="13" t="n">
        <v>1864</v>
      </c>
      <c r="AC1895" s="14" t="n">
        <v>9.2</v>
      </c>
      <c r="AD1895" s="14" t="n">
        <v>10</v>
      </c>
      <c r="AE1895" s="14" t="n">
        <v>8.8</v>
      </c>
      <c r="AF1895" s="14" t="n">
        <v>9.3</v>
      </c>
      <c r="AG1895" s="14" t="n">
        <v>7.1</v>
      </c>
      <c r="AH1895" s="14" t="n">
        <v>5.9</v>
      </c>
      <c r="AI1895" s="14" t="n">
        <v>4.9</v>
      </c>
      <c r="AJ1895" s="14" t="n">
        <v>5.4</v>
      </c>
      <c r="AK1895" s="14" t="n">
        <v>7.3</v>
      </c>
      <c r="AL1895" s="14" t="n">
        <v>7.2</v>
      </c>
      <c r="AM1895" s="14" t="n">
        <v>8.7</v>
      </c>
      <c r="AN1895" s="14" t="n">
        <v>9.8</v>
      </c>
      <c r="AO1895" s="14" t="n">
        <v>7.8</v>
      </c>
    </row>
    <row r="1896" customFormat="false" ht="12.8" hidden="false" customHeight="false" outlineLevel="0" collapsed="false">
      <c r="AA1896" s="0" t="n">
        <f aca="false">AA1895+1</f>
        <v>1865</v>
      </c>
      <c r="AB1896" s="13" t="n">
        <v>1865</v>
      </c>
      <c r="AC1896" s="14" t="n">
        <v>9.2</v>
      </c>
      <c r="AD1896" s="14" t="n">
        <v>10.4</v>
      </c>
      <c r="AE1896" s="14" t="n">
        <v>8.4</v>
      </c>
      <c r="AF1896" s="14" t="n">
        <v>8.3</v>
      </c>
      <c r="AG1896" s="14" t="n">
        <v>6.3</v>
      </c>
      <c r="AH1896" s="14" t="n">
        <v>4.9</v>
      </c>
      <c r="AI1896" s="14" t="n">
        <v>4.3</v>
      </c>
      <c r="AJ1896" s="14" t="n">
        <v>4.7</v>
      </c>
      <c r="AK1896" s="14" t="n">
        <v>5.6</v>
      </c>
      <c r="AL1896" s="14" t="n">
        <v>7.6</v>
      </c>
      <c r="AM1896" s="14" t="n">
        <v>8.6</v>
      </c>
      <c r="AN1896" s="14" t="n">
        <v>8.7</v>
      </c>
      <c r="AO1896" s="14" t="n">
        <v>7.2</v>
      </c>
    </row>
    <row r="1897" customFormat="false" ht="12.8" hidden="false" customHeight="false" outlineLevel="0" collapsed="false">
      <c r="AA1897" s="0" t="n">
        <f aca="false">AA1896+1</f>
        <v>1866</v>
      </c>
      <c r="AB1897" s="13" t="n">
        <v>1866</v>
      </c>
      <c r="AC1897" s="14" t="n">
        <v>11.6</v>
      </c>
      <c r="AD1897" s="14" t="n">
        <v>10.9</v>
      </c>
      <c r="AE1897" s="14" t="n">
        <v>10.1</v>
      </c>
      <c r="AF1897" s="14" t="n">
        <v>9.8</v>
      </c>
      <c r="AG1897" s="14" t="n">
        <v>8.8</v>
      </c>
      <c r="AH1897" s="14" t="n">
        <v>7.2</v>
      </c>
      <c r="AI1897" s="14" t="n">
        <v>3.6</v>
      </c>
      <c r="AJ1897" s="14" t="n">
        <v>5.1</v>
      </c>
      <c r="AK1897" s="14" t="n">
        <v>4.7</v>
      </c>
      <c r="AL1897" s="14" t="n">
        <v>8.1</v>
      </c>
      <c r="AM1897" s="14" t="n">
        <v>5.7</v>
      </c>
      <c r="AN1897" s="14" t="n">
        <v>8.8</v>
      </c>
      <c r="AO1897" s="14" t="n">
        <v>7.9</v>
      </c>
    </row>
    <row r="1898" customFormat="false" ht="12.8" hidden="false" customHeight="false" outlineLevel="0" collapsed="false">
      <c r="AA1898" s="0" t="n">
        <f aca="false">AA1897+1</f>
        <v>1867</v>
      </c>
      <c r="AB1898" s="13" t="n">
        <v>1867</v>
      </c>
      <c r="AC1898" s="14" t="n">
        <v>10.2</v>
      </c>
      <c r="AD1898" s="14" t="n">
        <v>11.1</v>
      </c>
      <c r="AE1898" s="14" t="n">
        <v>9.4</v>
      </c>
      <c r="AF1898" s="14" t="n">
        <v>8.8</v>
      </c>
      <c r="AG1898" s="14" t="n">
        <v>5.4</v>
      </c>
      <c r="AH1898" s="14" t="n">
        <v>6.9</v>
      </c>
      <c r="AI1898" s="14" t="n">
        <v>6.6</v>
      </c>
      <c r="AJ1898" s="14" t="n">
        <v>5.9</v>
      </c>
      <c r="AK1898" s="14" t="n">
        <v>6.9</v>
      </c>
      <c r="AL1898" s="14" t="n">
        <v>7.7</v>
      </c>
      <c r="AM1898" s="14" t="n">
        <v>7.6</v>
      </c>
      <c r="AN1898" s="14" t="n">
        <v>9.9</v>
      </c>
      <c r="AO1898" s="14" t="n">
        <v>8</v>
      </c>
    </row>
    <row r="1899" customFormat="false" ht="12.8" hidden="false" customHeight="false" outlineLevel="0" collapsed="false">
      <c r="AA1899" s="0" t="n">
        <f aca="false">AA1898+1</f>
        <v>1868</v>
      </c>
      <c r="AB1899" s="13" t="n">
        <v>1868</v>
      </c>
      <c r="AC1899" s="14" t="n">
        <v>11.2</v>
      </c>
      <c r="AD1899" s="14" t="n">
        <v>10.3</v>
      </c>
      <c r="AE1899" s="14" t="n">
        <v>10.1</v>
      </c>
      <c r="AF1899" s="14" t="n">
        <v>8.4</v>
      </c>
      <c r="AG1899" s="14" t="n">
        <v>6.3</v>
      </c>
      <c r="AH1899" s="14" t="n">
        <v>6.4</v>
      </c>
      <c r="AI1899" s="14" t="n">
        <v>5.8</v>
      </c>
      <c r="AJ1899" s="14" t="n">
        <v>4.7</v>
      </c>
      <c r="AK1899" s="14" t="n">
        <v>8.2</v>
      </c>
      <c r="AL1899" s="14" t="n">
        <v>6.8</v>
      </c>
      <c r="AM1899" s="14" t="n">
        <v>9.1</v>
      </c>
      <c r="AN1899" s="14" t="n">
        <v>9.6</v>
      </c>
      <c r="AO1899" s="14" t="n">
        <v>8.1</v>
      </c>
    </row>
    <row r="1900" customFormat="false" ht="12.8" hidden="false" customHeight="false" outlineLevel="0" collapsed="false">
      <c r="AA1900" s="0" t="n">
        <f aca="false">AA1899+1</f>
        <v>1869</v>
      </c>
      <c r="AB1900" s="13" t="n">
        <v>1869</v>
      </c>
      <c r="AC1900" s="14" t="n">
        <v>8.4</v>
      </c>
      <c r="AD1900" s="14" t="n">
        <v>12.2</v>
      </c>
      <c r="AE1900" s="14" t="n">
        <v>9.5</v>
      </c>
      <c r="AF1900" s="14" t="n">
        <v>7.1</v>
      </c>
      <c r="AG1900" s="14" t="n">
        <v>6.1</v>
      </c>
      <c r="AH1900" s="14" t="n">
        <v>6.6</v>
      </c>
      <c r="AI1900" s="14" t="n">
        <v>5.8</v>
      </c>
      <c r="AJ1900" s="14" t="n">
        <v>6.4</v>
      </c>
      <c r="AK1900" s="14" t="n">
        <v>6.2</v>
      </c>
      <c r="AL1900" s="14" t="n">
        <v>7.1</v>
      </c>
      <c r="AM1900" s="14" t="n">
        <v>8.3</v>
      </c>
      <c r="AN1900" s="14" t="n">
        <v>9.6</v>
      </c>
      <c r="AO1900" s="14" t="n">
        <v>7.8</v>
      </c>
    </row>
    <row r="1901" customFormat="false" ht="12.8" hidden="false" customHeight="false" outlineLevel="0" collapsed="false">
      <c r="AA1901" s="0" t="n">
        <f aca="false">AA1900+1</f>
        <v>1870</v>
      </c>
      <c r="AB1901" s="13" t="n">
        <v>1870</v>
      </c>
      <c r="AC1901" s="14" t="n">
        <v>11.6</v>
      </c>
      <c r="AD1901" s="14" t="n">
        <v>10.6</v>
      </c>
      <c r="AE1901" s="14" t="n">
        <v>11.3</v>
      </c>
      <c r="AF1901" s="14" t="n">
        <v>10.8</v>
      </c>
      <c r="AG1901" s="14" t="n">
        <v>6.6</v>
      </c>
      <c r="AH1901" s="14" t="n">
        <v>7.9</v>
      </c>
      <c r="AI1901" s="14" t="n">
        <v>5</v>
      </c>
      <c r="AJ1901" s="14" t="n">
        <v>6.3</v>
      </c>
      <c r="AK1901" s="14" t="n">
        <v>6.7</v>
      </c>
      <c r="AL1901" s="14" t="n">
        <v>9.1</v>
      </c>
      <c r="AM1901" s="14" t="n">
        <v>8.5</v>
      </c>
      <c r="AN1901" s="14" t="n">
        <v>10.3</v>
      </c>
      <c r="AO1901" s="14" t="n">
        <v>8.7</v>
      </c>
    </row>
    <row r="1902" customFormat="false" ht="12.8" hidden="false" customHeight="false" outlineLevel="0" collapsed="false">
      <c r="AA1902" s="0" t="n">
        <f aca="false">AA1901+1</f>
        <v>1871</v>
      </c>
      <c r="AB1902" s="13" t="n">
        <v>1871</v>
      </c>
      <c r="AC1902" s="14" t="n">
        <v>12.9</v>
      </c>
      <c r="AD1902" s="14" t="n">
        <v>14.5</v>
      </c>
      <c r="AE1902" s="14" t="n">
        <v>10</v>
      </c>
      <c r="AF1902" s="14" t="n">
        <v>8.6</v>
      </c>
      <c r="AG1902" s="14" t="n">
        <v>8.6</v>
      </c>
      <c r="AH1902" s="14" t="n">
        <v>7.7</v>
      </c>
      <c r="AI1902" s="14" t="n">
        <v>8.2</v>
      </c>
      <c r="AJ1902" s="14" t="n">
        <v>8.7</v>
      </c>
      <c r="AK1902" s="14" t="n">
        <v>7.5</v>
      </c>
      <c r="AL1902" s="14" t="n">
        <v>7.6</v>
      </c>
      <c r="AM1902" s="14" t="n">
        <v>10.1</v>
      </c>
      <c r="AN1902" s="14" t="n">
        <v>10.2</v>
      </c>
      <c r="AO1902" s="14" t="n">
        <v>9.5</v>
      </c>
    </row>
    <row r="1903" customFormat="false" ht="12.8" hidden="false" customHeight="false" outlineLevel="0" collapsed="false">
      <c r="AA1903" s="0" t="n">
        <f aca="false">AA1902+1</f>
        <v>1872</v>
      </c>
      <c r="AB1903" s="13" t="n">
        <v>1872</v>
      </c>
      <c r="AC1903" s="14" t="n">
        <v>15.1</v>
      </c>
      <c r="AD1903" s="14" t="n">
        <v>13.4</v>
      </c>
      <c r="AE1903" s="14" t="n">
        <v>13.1</v>
      </c>
      <c r="AF1903" s="14" t="n">
        <v>8.6</v>
      </c>
      <c r="AG1903" s="14" t="n">
        <v>6.9</v>
      </c>
      <c r="AH1903" s="14" t="n">
        <v>7.5</v>
      </c>
      <c r="AI1903" s="14" t="n">
        <v>6.8</v>
      </c>
      <c r="AJ1903" s="14" t="n">
        <v>5.6</v>
      </c>
      <c r="AK1903" s="14" t="n">
        <v>5.9</v>
      </c>
      <c r="AL1903" s="14" t="n">
        <v>8.9</v>
      </c>
      <c r="AM1903" s="14" t="n">
        <v>11.2</v>
      </c>
      <c r="AN1903" s="14" t="n">
        <v>11.7</v>
      </c>
      <c r="AO1903" s="14" t="n">
        <v>9.6</v>
      </c>
    </row>
    <row r="1904" customFormat="false" ht="12.8" hidden="false" customHeight="false" outlineLevel="0" collapsed="false">
      <c r="AA1904" s="0" t="n">
        <f aca="false">AA1903+1</f>
        <v>1873</v>
      </c>
      <c r="AB1904" s="13" t="n">
        <v>1873</v>
      </c>
      <c r="AC1904" s="14" t="n">
        <v>12.3</v>
      </c>
      <c r="AD1904" s="14" t="n">
        <v>12.3</v>
      </c>
      <c r="AE1904" s="14" t="n">
        <v>11.7</v>
      </c>
      <c r="AF1904" s="14" t="n">
        <v>10.7</v>
      </c>
      <c r="AG1904" s="14" t="n">
        <v>9.1</v>
      </c>
      <c r="AH1904" s="14" t="n">
        <v>7.1</v>
      </c>
      <c r="AI1904" s="14" t="n">
        <v>4.2</v>
      </c>
      <c r="AJ1904" s="14" t="n">
        <v>7.3</v>
      </c>
      <c r="AK1904" s="14" t="n">
        <v>7.5</v>
      </c>
      <c r="AL1904" s="14" t="n">
        <v>10.3</v>
      </c>
      <c r="AM1904" s="14" t="n">
        <v>8.6</v>
      </c>
      <c r="AN1904" s="14" t="n">
        <v>11.1</v>
      </c>
      <c r="AO1904" s="14" t="n">
        <v>9.3</v>
      </c>
    </row>
    <row r="1905" customFormat="false" ht="12.8" hidden="false" customHeight="false" outlineLevel="0" collapsed="false">
      <c r="AA1905" s="0" t="n">
        <f aca="false">AA1904+1</f>
        <v>1874</v>
      </c>
      <c r="AB1905" s="13" t="n">
        <v>1874</v>
      </c>
      <c r="AC1905" s="14" t="n">
        <v>12.9</v>
      </c>
      <c r="AD1905" s="14" t="n">
        <v>11.4</v>
      </c>
      <c r="AE1905" s="14" t="n">
        <v>11.4</v>
      </c>
      <c r="AF1905" s="14" t="n">
        <v>8.8</v>
      </c>
      <c r="AG1905" s="14" t="n">
        <v>8.5</v>
      </c>
      <c r="AH1905" s="14" t="n">
        <v>6.5</v>
      </c>
      <c r="AI1905" s="14" t="n">
        <v>5.6</v>
      </c>
      <c r="AJ1905" s="14" t="n">
        <v>4.8</v>
      </c>
      <c r="AK1905" s="14" t="n">
        <v>6.5</v>
      </c>
      <c r="AL1905" s="14" t="n">
        <v>8</v>
      </c>
      <c r="AM1905" s="14" t="n">
        <v>8.9</v>
      </c>
      <c r="AN1905" s="14" t="n">
        <v>11.1</v>
      </c>
      <c r="AO1905" s="14" t="n">
        <v>8.7</v>
      </c>
    </row>
    <row r="1906" customFormat="false" ht="12.8" hidden="false" customHeight="false" outlineLevel="0" collapsed="false">
      <c r="AA1906" s="0" t="n">
        <f aca="false">AA1905+1</f>
        <v>1875</v>
      </c>
      <c r="AB1906" s="13" t="n">
        <v>1875</v>
      </c>
      <c r="AC1906" s="14" t="n">
        <v>15</v>
      </c>
      <c r="AD1906" s="14" t="n">
        <v>12.8</v>
      </c>
      <c r="AE1906" s="14" t="n">
        <v>10.7</v>
      </c>
      <c r="AF1906" s="14" t="n">
        <v>10</v>
      </c>
      <c r="AG1906" s="14" t="n">
        <v>7.4</v>
      </c>
      <c r="AH1906" s="14" t="n">
        <v>8.9</v>
      </c>
      <c r="AI1906" s="14" t="n">
        <v>3.5</v>
      </c>
      <c r="AJ1906" s="14" t="n">
        <v>7.2</v>
      </c>
      <c r="AK1906" s="14" t="n">
        <v>6.2</v>
      </c>
      <c r="AL1906" s="14" t="n">
        <v>8.3</v>
      </c>
      <c r="AM1906" s="14" t="n">
        <v>9.7</v>
      </c>
      <c r="AN1906" s="14" t="n">
        <v>10.6</v>
      </c>
      <c r="AO1906" s="14" t="n">
        <v>9.2</v>
      </c>
    </row>
    <row r="1907" customFormat="false" ht="12.8" hidden="false" customHeight="false" outlineLevel="0" collapsed="false">
      <c r="AA1907" s="0" t="n">
        <f aca="false">AA1906+1</f>
        <v>1876</v>
      </c>
      <c r="AB1907" s="13" t="n">
        <v>1876</v>
      </c>
      <c r="AC1907" s="14" t="n">
        <v>12.6</v>
      </c>
      <c r="AD1907" s="14" t="n">
        <v>11.4</v>
      </c>
      <c r="AE1907" s="14" t="n">
        <v>11.9</v>
      </c>
      <c r="AF1907" s="14" t="n">
        <v>9.3</v>
      </c>
      <c r="AG1907" s="14" t="n">
        <v>6.2</v>
      </c>
      <c r="AH1907" s="14" t="n">
        <v>5.3</v>
      </c>
      <c r="AI1907" s="14" t="n">
        <v>4.7</v>
      </c>
      <c r="AJ1907" s="14" t="n">
        <v>5.2</v>
      </c>
      <c r="AK1907" s="14" t="n">
        <v>5</v>
      </c>
      <c r="AL1907" s="14" t="n">
        <v>9.2</v>
      </c>
      <c r="AM1907" s="14" t="n">
        <v>8.7</v>
      </c>
      <c r="AN1907" s="14" t="n">
        <v>9.9</v>
      </c>
      <c r="AO1907" s="14" t="n">
        <v>8.3</v>
      </c>
    </row>
    <row r="1908" customFormat="false" ht="12.8" hidden="false" customHeight="false" outlineLevel="0" collapsed="false">
      <c r="AA1908" s="0" t="n">
        <f aca="false">AA1907+1</f>
        <v>1877</v>
      </c>
      <c r="AB1908" s="13" t="n">
        <v>1877</v>
      </c>
      <c r="AC1908" s="14" t="n">
        <v>12.2</v>
      </c>
      <c r="AD1908" s="14" t="n">
        <v>12.5</v>
      </c>
      <c r="AE1908" s="14" t="n">
        <v>10.7</v>
      </c>
      <c r="AF1908" s="14" t="n">
        <v>8.9</v>
      </c>
      <c r="AG1908" s="14" t="n">
        <v>8.8</v>
      </c>
      <c r="AH1908" s="14" t="n">
        <v>7.2</v>
      </c>
      <c r="AI1908" s="14" t="n">
        <v>5.3</v>
      </c>
      <c r="AJ1908" s="14" t="n">
        <v>6.3</v>
      </c>
      <c r="AK1908" s="14" t="n">
        <v>6.6</v>
      </c>
      <c r="AL1908" s="14" t="n">
        <v>7.5</v>
      </c>
      <c r="AM1908" s="14" t="n">
        <v>7.6</v>
      </c>
      <c r="AN1908" s="14" t="n">
        <v>8.9</v>
      </c>
      <c r="AO1908" s="14" t="n">
        <v>8.5</v>
      </c>
    </row>
    <row r="1909" customFormat="false" ht="12.8" hidden="false" customHeight="false" outlineLevel="0" collapsed="false">
      <c r="AA1909" s="0" t="n">
        <f aca="false">AA1908+1</f>
        <v>1878</v>
      </c>
      <c r="AB1909" s="13" t="n">
        <v>1878</v>
      </c>
      <c r="AC1909" s="14" t="n">
        <v>11.3</v>
      </c>
      <c r="AD1909" s="14" t="n">
        <v>11.7</v>
      </c>
      <c r="AE1909" s="14" t="n">
        <v>12.3</v>
      </c>
      <c r="AF1909" s="14" t="n">
        <v>9.9</v>
      </c>
      <c r="AG1909" s="14" t="n">
        <v>7.7</v>
      </c>
      <c r="AH1909" s="14" t="n">
        <v>4.9</v>
      </c>
      <c r="AI1909" s="14" t="n">
        <v>6.1</v>
      </c>
      <c r="AJ1909" s="14" t="n">
        <v>6.5</v>
      </c>
      <c r="AK1909" s="14" t="n">
        <v>6.9</v>
      </c>
      <c r="AL1909" s="14" t="n">
        <v>6.9</v>
      </c>
      <c r="AM1909" s="14" t="n">
        <v>9.3</v>
      </c>
      <c r="AN1909" s="14" t="n">
        <v>10.9</v>
      </c>
      <c r="AO1909" s="14" t="n">
        <v>8.7</v>
      </c>
    </row>
    <row r="1910" customFormat="false" ht="12.8" hidden="false" customHeight="false" outlineLevel="0" collapsed="false">
      <c r="AA1910" s="0" t="n">
        <f aca="false">AA1909+1</f>
        <v>1879</v>
      </c>
      <c r="AB1910" s="13" t="n">
        <v>1879</v>
      </c>
      <c r="AC1910" s="14" t="n">
        <v>11.6</v>
      </c>
      <c r="AD1910" s="14" t="n">
        <v>12.3</v>
      </c>
      <c r="AE1910" s="14" t="n">
        <v>9.3</v>
      </c>
      <c r="AF1910" s="14" t="n">
        <v>8.4</v>
      </c>
      <c r="AG1910" s="14" t="n">
        <v>8.2</v>
      </c>
      <c r="AH1910" s="14" t="n">
        <v>4.9</v>
      </c>
      <c r="AI1910" s="14" t="n">
        <v>4.6</v>
      </c>
      <c r="AJ1910" s="14" t="n">
        <v>5.6</v>
      </c>
      <c r="AK1910" s="14" t="n">
        <v>6.3</v>
      </c>
      <c r="AL1910" s="14" t="n">
        <v>6.7</v>
      </c>
      <c r="AM1910" s="14" t="n">
        <v>6.9</v>
      </c>
      <c r="AN1910" s="14" t="n">
        <v>9.1</v>
      </c>
      <c r="AO1910" s="14" t="n">
        <v>7.8</v>
      </c>
    </row>
    <row r="1911" customFormat="false" ht="12.8" hidden="false" customHeight="false" outlineLevel="0" collapsed="false">
      <c r="AA1911" s="0" t="n">
        <f aca="false">AA1910+1</f>
        <v>1880</v>
      </c>
      <c r="AB1911" s="13" t="n">
        <v>1880</v>
      </c>
      <c r="AC1911" s="14" t="n">
        <v>10.9</v>
      </c>
      <c r="AD1911" s="14" t="n">
        <v>15.4</v>
      </c>
      <c r="AE1911" s="14" t="n">
        <v>13.1</v>
      </c>
      <c r="AF1911" s="14" t="n">
        <v>10.2</v>
      </c>
      <c r="AG1911" s="14" t="n">
        <v>7.7</v>
      </c>
      <c r="AH1911" s="14" t="n">
        <v>6.5</v>
      </c>
      <c r="AI1911" s="14" t="n">
        <v>4</v>
      </c>
      <c r="AJ1911" s="14" t="n">
        <v>6.2</v>
      </c>
      <c r="AK1911" s="14" t="n">
        <v>6.6</v>
      </c>
      <c r="AL1911" s="14" t="n">
        <v>6.4</v>
      </c>
      <c r="AM1911" s="14" t="n">
        <v>8.2</v>
      </c>
      <c r="AN1911" s="14" t="n">
        <v>9.2</v>
      </c>
      <c r="AO1911" s="14" t="n">
        <v>8.7</v>
      </c>
    </row>
    <row r="1912" customFormat="false" ht="12.8" hidden="false" customHeight="false" outlineLevel="0" collapsed="false">
      <c r="AA1912" s="0" t="n">
        <f aca="false">AA1911+1</f>
        <v>1881</v>
      </c>
      <c r="AB1912" s="13" t="n">
        <v>1881</v>
      </c>
      <c r="AC1912" s="14" t="n">
        <v>12.3</v>
      </c>
      <c r="AD1912" s="14" t="n">
        <v>10.7</v>
      </c>
      <c r="AE1912" s="14" t="n">
        <v>10.9</v>
      </c>
      <c r="AF1912" s="14" t="n">
        <v>8.2</v>
      </c>
      <c r="AG1912" s="14" t="n">
        <v>8.3</v>
      </c>
      <c r="AH1912" s="14" t="n">
        <v>5.2</v>
      </c>
      <c r="AI1912" s="14" t="n">
        <v>4.8</v>
      </c>
      <c r="AJ1912" s="14" t="n">
        <v>6.1</v>
      </c>
      <c r="AK1912" s="14" t="n">
        <v>4.3</v>
      </c>
      <c r="AL1912" s="14" t="n">
        <v>7.3</v>
      </c>
      <c r="AM1912" s="14" t="n">
        <v>8.3</v>
      </c>
      <c r="AN1912" s="14" t="n">
        <v>10.6</v>
      </c>
      <c r="AO1912" s="14" t="n">
        <v>8.1</v>
      </c>
    </row>
    <row r="1913" customFormat="false" ht="12.8" hidden="false" customHeight="false" outlineLevel="0" collapsed="false">
      <c r="AA1913" s="0" t="n">
        <f aca="false">AA1912+1</f>
        <v>1882</v>
      </c>
      <c r="AB1913" s="13" t="n">
        <v>1882</v>
      </c>
      <c r="AC1913" s="14" t="n">
        <v>11.9</v>
      </c>
      <c r="AD1913" s="14" t="n">
        <v>11.8</v>
      </c>
      <c r="AE1913" s="14" t="n">
        <v>11.4</v>
      </c>
      <c r="AF1913" s="14" t="n">
        <v>9.6</v>
      </c>
      <c r="AG1913" s="14" t="n">
        <v>9.4</v>
      </c>
      <c r="AH1913" s="14" t="n">
        <v>5.7</v>
      </c>
      <c r="AI1913" s="14" t="n">
        <v>4.1</v>
      </c>
      <c r="AJ1913" s="14" t="n">
        <v>5</v>
      </c>
      <c r="AK1913" s="14" t="n">
        <v>6.1</v>
      </c>
      <c r="AL1913" s="14" t="n">
        <v>7.2</v>
      </c>
      <c r="AM1913" s="14" t="n">
        <v>5.9</v>
      </c>
      <c r="AN1913" s="14" t="n">
        <v>10.1</v>
      </c>
      <c r="AO1913" s="14" t="n">
        <v>8.2</v>
      </c>
    </row>
    <row r="1914" customFormat="false" ht="12.8" hidden="false" customHeight="false" outlineLevel="0" collapsed="false">
      <c r="AA1914" s="0" t="n">
        <f aca="false">AA1913+1</f>
        <v>1883</v>
      </c>
      <c r="AB1914" s="13" t="n">
        <v>1883</v>
      </c>
      <c r="AC1914" s="14" t="n">
        <v>12.3</v>
      </c>
      <c r="AD1914" s="14" t="n">
        <v>10.7</v>
      </c>
      <c r="AE1914" s="14" t="n">
        <v>10.9</v>
      </c>
      <c r="AF1914" s="14" t="n">
        <v>8.2</v>
      </c>
      <c r="AG1914" s="14" t="n">
        <v>8.3</v>
      </c>
      <c r="AH1914" s="14" t="n">
        <v>5.2</v>
      </c>
      <c r="AI1914" s="14" t="n">
        <v>4.8</v>
      </c>
      <c r="AJ1914" s="14" t="n">
        <v>6.1</v>
      </c>
      <c r="AK1914" s="14" t="n">
        <v>4.3</v>
      </c>
      <c r="AL1914" s="14" t="n">
        <v>7.3</v>
      </c>
      <c r="AM1914" s="14" t="n">
        <v>8.3</v>
      </c>
      <c r="AN1914" s="14" t="n">
        <v>10.6</v>
      </c>
      <c r="AO1914" s="14" t="n">
        <v>8.1</v>
      </c>
    </row>
    <row r="1915" customFormat="false" ht="12.8" hidden="false" customHeight="false" outlineLevel="0" collapsed="false">
      <c r="AA1915" s="0" t="n">
        <f aca="false">AA1914+1</f>
        <v>1884</v>
      </c>
      <c r="AB1915" s="13" t="n">
        <v>1884</v>
      </c>
      <c r="AC1915" s="14" t="n">
        <v>11.9</v>
      </c>
      <c r="AD1915" s="14" t="n">
        <v>11.8</v>
      </c>
      <c r="AE1915" s="14" t="n">
        <v>11.4</v>
      </c>
      <c r="AF1915" s="14" t="n">
        <v>9.6</v>
      </c>
      <c r="AG1915" s="14" t="n">
        <v>9.4</v>
      </c>
      <c r="AH1915" s="14" t="n">
        <v>5.7</v>
      </c>
      <c r="AI1915" s="14" t="n">
        <v>4.1</v>
      </c>
      <c r="AJ1915" s="14" t="n">
        <v>5</v>
      </c>
      <c r="AK1915" s="14" t="n">
        <v>6.1</v>
      </c>
      <c r="AL1915" s="14" t="n">
        <v>7.2</v>
      </c>
      <c r="AM1915" s="14" t="n">
        <v>5.9</v>
      </c>
      <c r="AN1915" s="14" t="n">
        <v>10.1</v>
      </c>
      <c r="AO1915" s="14" t="n">
        <v>8.2</v>
      </c>
    </row>
    <row r="1916" customFormat="false" ht="12.8" hidden="false" customHeight="false" outlineLevel="0" collapsed="false">
      <c r="AA1916" s="0" t="n">
        <f aca="false">AA1915+1</f>
        <v>1885</v>
      </c>
      <c r="AB1916" s="13" t="n">
        <v>1885</v>
      </c>
      <c r="AC1916" s="21" t="n">
        <f aca="false">(AC1913+AC1914+AC1915+AC1917+AC1918+AC1919)/6</f>
        <v>12.1166666666667</v>
      </c>
      <c r="AD1916" s="21" t="n">
        <f aca="false">(AD1913+AD1914+AD1915+AD1917+AD1918+AD1919)/6</f>
        <v>11.0833333333333</v>
      </c>
      <c r="AE1916" s="21" t="n">
        <f aca="false">(AE1913+AE1914+AE1915+AE1917+AE1918+AE1919)/6</f>
        <v>10.8</v>
      </c>
      <c r="AF1916" s="21" t="n">
        <f aca="false">(AF1913+AF1914+AF1915+AF1917+AF1918+AF1919)/6</f>
        <v>8.6</v>
      </c>
      <c r="AG1916" s="21" t="n">
        <f aca="false">(AG1913+AG1914+AG1915+AG1917+AG1918+AG1919)/6</f>
        <v>7.98333333333333</v>
      </c>
      <c r="AH1916" s="21" t="n">
        <f aca="false">(AH1913+AH1914+AH1915+AH1917+AH1918+AH1919)/6</f>
        <v>6.45</v>
      </c>
      <c r="AI1916" s="21" t="n">
        <f aca="false">(AI1913+AI1914+AI1915+AI1917+AI1918+AI1919)/6</f>
        <v>4.85</v>
      </c>
      <c r="AJ1916" s="21" t="n">
        <f aca="false">(AJ1913+AJ1914+AJ1915+AJ1917+AJ1918+AJ1919)/6</f>
        <v>4.93333333333333</v>
      </c>
      <c r="AK1916" s="21" t="n">
        <f aca="false">(AK1913+AK1914+AK1915+AK1917+AK1918+AK1919)/6</f>
        <v>5.61666666666667</v>
      </c>
      <c r="AL1916" s="21" t="n">
        <f aca="false">(AL1913+AL1914+AL1915+AL1917+AL1918+AL1919)/6</f>
        <v>7.4</v>
      </c>
      <c r="AM1916" s="21" t="n">
        <f aca="false">(AM1913+AM1914+AM1915+AM1917+AM1918+AM1919)/6</f>
        <v>8.15</v>
      </c>
      <c r="AN1916" s="21" t="n">
        <f aca="false">(AN1913+AN1914+AN1915+AN1917+AN1918+AN1919)/6</f>
        <v>10.5166666666667</v>
      </c>
      <c r="AO1916" s="15" t="n">
        <f aca="false">SUM(AC1916:AN1916)/12</f>
        <v>8.20833333333333</v>
      </c>
    </row>
    <row r="1917" customFormat="false" ht="12.8" hidden="false" customHeight="false" outlineLevel="0" collapsed="false">
      <c r="AA1917" s="0" t="n">
        <f aca="false">AA1916+1</f>
        <v>1886</v>
      </c>
      <c r="AB1917" s="13" t="n">
        <v>1886</v>
      </c>
      <c r="AC1917" s="14" t="n">
        <v>11.9</v>
      </c>
      <c r="AD1917" s="14" t="n">
        <v>10.1</v>
      </c>
      <c r="AE1917" s="14" t="n">
        <v>10.1</v>
      </c>
      <c r="AF1917" s="14" t="n">
        <v>7.2</v>
      </c>
      <c r="AG1917" s="14" t="n">
        <v>6.6</v>
      </c>
      <c r="AH1917" s="14" t="n">
        <v>7.1</v>
      </c>
      <c r="AI1917" s="14" t="n">
        <v>5.8</v>
      </c>
      <c r="AJ1917" s="14" t="n">
        <v>4.2</v>
      </c>
      <c r="AK1917" s="14" t="n">
        <v>5.9</v>
      </c>
      <c r="AL1917" s="14" t="n">
        <v>6.7</v>
      </c>
      <c r="AM1917" s="14" t="n">
        <v>9.6</v>
      </c>
      <c r="AN1917" s="14" t="n">
        <v>11.4</v>
      </c>
      <c r="AO1917" s="14" t="n">
        <v>8</v>
      </c>
    </row>
    <row r="1918" customFormat="false" ht="12.8" hidden="false" customHeight="false" outlineLevel="0" collapsed="false">
      <c r="AA1918" s="0" t="n">
        <f aca="false">AA1917+1</f>
        <v>1887</v>
      </c>
      <c r="AB1918" s="13" t="n">
        <v>1887</v>
      </c>
      <c r="AC1918" s="14" t="n">
        <v>12.8</v>
      </c>
      <c r="AD1918" s="14" t="n">
        <v>12</v>
      </c>
      <c r="AE1918" s="14" t="n">
        <v>10.9</v>
      </c>
      <c r="AF1918" s="14" t="n">
        <v>9.8</v>
      </c>
      <c r="AG1918" s="14" t="n">
        <v>7.6</v>
      </c>
      <c r="AH1918" s="14" t="n">
        <v>7.9</v>
      </c>
      <c r="AI1918" s="14" t="n">
        <v>4.5</v>
      </c>
      <c r="AJ1918" s="14" t="n">
        <v>5.1</v>
      </c>
      <c r="AK1918" s="14" t="n">
        <v>5.4</v>
      </c>
      <c r="AL1918" s="14" t="n">
        <v>9.3</v>
      </c>
      <c r="AM1918" s="14" t="n">
        <v>9.6</v>
      </c>
      <c r="AN1918" s="14" t="n">
        <v>9.5</v>
      </c>
      <c r="AO1918" s="14" t="n">
        <v>8.7</v>
      </c>
    </row>
    <row r="1919" customFormat="false" ht="12.8" hidden="false" customHeight="false" outlineLevel="0" collapsed="false">
      <c r="AA1919" s="0" t="n">
        <f aca="false">AA1918+1</f>
        <v>1888</v>
      </c>
      <c r="AB1919" s="13" t="n">
        <v>1888</v>
      </c>
      <c r="AC1919" s="14" t="n">
        <v>11.9</v>
      </c>
      <c r="AD1919" s="14" t="n">
        <v>10.1</v>
      </c>
      <c r="AE1919" s="14" t="n">
        <v>10.1</v>
      </c>
      <c r="AF1919" s="14" t="n">
        <v>7.2</v>
      </c>
      <c r="AG1919" s="14" t="n">
        <v>6.6</v>
      </c>
      <c r="AH1919" s="14" t="n">
        <v>7.1</v>
      </c>
      <c r="AI1919" s="14" t="n">
        <v>5.8</v>
      </c>
      <c r="AJ1919" s="14" t="n">
        <v>4.2</v>
      </c>
      <c r="AK1919" s="14" t="n">
        <v>5.9</v>
      </c>
      <c r="AL1919" s="14" t="n">
        <v>6.7</v>
      </c>
      <c r="AM1919" s="14" t="n">
        <v>9.6</v>
      </c>
      <c r="AN1919" s="14" t="n">
        <v>11.4</v>
      </c>
      <c r="AO1919" s="14" t="n">
        <v>8</v>
      </c>
    </row>
    <row r="1920" customFormat="false" ht="12.8" hidden="false" customHeight="false" outlineLevel="0" collapsed="false">
      <c r="AA1920" s="0" t="n">
        <f aca="false">AA1919+1</f>
        <v>1889</v>
      </c>
      <c r="AB1920" s="13" t="n">
        <v>1889</v>
      </c>
      <c r="AC1920" s="14" t="n">
        <v>12.8</v>
      </c>
      <c r="AD1920" s="14" t="n">
        <v>12</v>
      </c>
      <c r="AE1920" s="14" t="n">
        <v>10.9</v>
      </c>
      <c r="AF1920" s="14" t="n">
        <v>9.8</v>
      </c>
      <c r="AG1920" s="14" t="n">
        <v>7.6</v>
      </c>
      <c r="AH1920" s="14" t="n">
        <v>7.9</v>
      </c>
      <c r="AI1920" s="14" t="n">
        <v>4.5</v>
      </c>
      <c r="AJ1920" s="14" t="n">
        <v>5.1</v>
      </c>
      <c r="AK1920" s="14" t="n">
        <v>5.4</v>
      </c>
      <c r="AL1920" s="14" t="n">
        <v>9.3</v>
      </c>
      <c r="AM1920" s="14" t="n">
        <v>9.6</v>
      </c>
      <c r="AN1920" s="14" t="n">
        <v>9.5</v>
      </c>
      <c r="AO1920" s="14" t="n">
        <v>8.7</v>
      </c>
    </row>
    <row r="1921" customFormat="false" ht="12.8" hidden="false" customHeight="false" outlineLevel="0" collapsed="false">
      <c r="AA1921" s="0" t="n">
        <f aca="false">AA1920+1</f>
        <v>1890</v>
      </c>
      <c r="AB1921" s="13" t="n">
        <v>1890</v>
      </c>
      <c r="AC1921" s="14" t="n">
        <v>13.7</v>
      </c>
      <c r="AD1921" s="14" t="n">
        <v>15.1</v>
      </c>
      <c r="AE1921" s="14" t="n">
        <v>12.1</v>
      </c>
      <c r="AF1921" s="14" t="n">
        <v>8.4</v>
      </c>
      <c r="AG1921" s="14" t="n">
        <v>6.7</v>
      </c>
      <c r="AH1921" s="14" t="n">
        <v>7.9</v>
      </c>
      <c r="AI1921" s="14" t="n">
        <v>2.6</v>
      </c>
      <c r="AJ1921" s="14" t="n">
        <v>5.6</v>
      </c>
      <c r="AK1921" s="14" t="n">
        <v>7.8</v>
      </c>
      <c r="AL1921" s="14" t="n">
        <v>8.6</v>
      </c>
      <c r="AM1921" s="14" t="n">
        <v>8.8</v>
      </c>
      <c r="AN1921" s="14" t="n">
        <v>10.2</v>
      </c>
      <c r="AO1921" s="14" t="n">
        <v>9</v>
      </c>
    </row>
    <row r="1922" customFormat="false" ht="12.8" hidden="false" customHeight="false" outlineLevel="0" collapsed="false">
      <c r="AA1922" s="0" t="n">
        <f aca="false">AA1921+1</f>
        <v>1891</v>
      </c>
      <c r="AB1922" s="13" t="n">
        <v>1891</v>
      </c>
      <c r="AC1922" s="14" t="n">
        <v>9.9</v>
      </c>
      <c r="AD1922" s="14" t="n">
        <v>10.3</v>
      </c>
      <c r="AE1922" s="14" t="n">
        <v>10.8</v>
      </c>
      <c r="AF1922" s="14" t="n">
        <v>8.7</v>
      </c>
      <c r="AG1922" s="14" t="n">
        <v>6.3</v>
      </c>
      <c r="AH1922" s="14" t="n">
        <v>6.5</v>
      </c>
      <c r="AI1922" s="14" t="n">
        <v>4.8</v>
      </c>
      <c r="AJ1922" s="14" t="n">
        <v>5</v>
      </c>
      <c r="AK1922" s="14" t="n">
        <v>6.1</v>
      </c>
      <c r="AL1922" s="14" t="n">
        <v>7.9</v>
      </c>
      <c r="AM1922" s="14" t="n">
        <v>8.6</v>
      </c>
      <c r="AN1922" s="14" t="n">
        <v>9.2</v>
      </c>
      <c r="AO1922" s="14" t="n">
        <v>7.8</v>
      </c>
    </row>
    <row r="1923" customFormat="false" ht="12.8" hidden="false" customHeight="false" outlineLevel="0" collapsed="false">
      <c r="AA1923" s="0" t="n">
        <f aca="false">AA1922+1</f>
        <v>1892</v>
      </c>
      <c r="AB1923" s="13" t="n">
        <v>1892</v>
      </c>
      <c r="AC1923" s="14" t="n">
        <v>10.7</v>
      </c>
      <c r="AD1923" s="14" t="n">
        <v>10.7</v>
      </c>
      <c r="AE1923" s="14" t="n">
        <v>11.3</v>
      </c>
      <c r="AF1923" s="14" t="n">
        <v>8.2</v>
      </c>
      <c r="AG1923" s="14" t="n">
        <v>7.5</v>
      </c>
      <c r="AH1923" s="14" t="n">
        <v>7.3</v>
      </c>
      <c r="AI1923" s="14" t="n">
        <v>4.9</v>
      </c>
      <c r="AJ1923" s="14" t="n">
        <v>5.2</v>
      </c>
      <c r="AK1923" s="14" t="n">
        <v>5.9</v>
      </c>
      <c r="AL1923" s="14" t="n">
        <v>8.2</v>
      </c>
      <c r="AM1923" s="14" t="n">
        <v>8.9</v>
      </c>
      <c r="AN1923" s="14" t="n">
        <v>9.2</v>
      </c>
      <c r="AO1923" s="14" t="n">
        <v>8.2</v>
      </c>
    </row>
    <row r="1924" customFormat="false" ht="12.8" hidden="false" customHeight="false" outlineLevel="0" collapsed="false">
      <c r="AA1924" s="0" t="n">
        <f aca="false">AA1923+1</f>
        <v>1893</v>
      </c>
      <c r="AB1924" s="13" t="n">
        <v>1893</v>
      </c>
      <c r="AC1924" s="14" t="n">
        <v>11.7</v>
      </c>
      <c r="AD1924" s="14" t="n">
        <v>10.8</v>
      </c>
      <c r="AE1924" s="14" t="n">
        <v>10.4</v>
      </c>
      <c r="AF1924" s="14" t="n">
        <v>8.9</v>
      </c>
      <c r="AG1924" s="14" t="n">
        <v>9.6</v>
      </c>
      <c r="AH1924" s="14" t="n">
        <v>6.1</v>
      </c>
      <c r="AI1924" s="14" t="n">
        <v>5.5</v>
      </c>
      <c r="AJ1924" s="14" t="n">
        <v>5.7</v>
      </c>
      <c r="AK1924" s="14" t="n">
        <v>7.5</v>
      </c>
      <c r="AL1924" s="14" t="n">
        <v>8.8</v>
      </c>
      <c r="AM1924" s="14" t="n">
        <v>10.1</v>
      </c>
      <c r="AN1924" s="14" t="n">
        <v>10.7</v>
      </c>
      <c r="AO1924" s="14" t="n">
        <v>8.8</v>
      </c>
    </row>
    <row r="1925" customFormat="false" ht="12.8" hidden="false" customHeight="false" outlineLevel="0" collapsed="false">
      <c r="AA1925" s="0" t="n">
        <f aca="false">AA1924+1</f>
        <v>1894</v>
      </c>
      <c r="AB1925" s="13" t="n">
        <v>1894</v>
      </c>
      <c r="AC1925" s="14" t="n">
        <v>12.4</v>
      </c>
      <c r="AD1925" s="14" t="n">
        <v>11.1</v>
      </c>
      <c r="AE1925" s="14" t="n">
        <v>12.3</v>
      </c>
      <c r="AF1925" s="14" t="n">
        <v>8.9</v>
      </c>
      <c r="AG1925" s="14" t="n">
        <v>7.2</v>
      </c>
      <c r="AH1925" s="14" t="n">
        <v>6.6</v>
      </c>
      <c r="AI1925" s="14" t="n">
        <v>5.8</v>
      </c>
      <c r="AJ1925" s="14" t="n">
        <v>6.6</v>
      </c>
      <c r="AK1925" s="14" t="n">
        <v>5.6</v>
      </c>
      <c r="AL1925" s="14" t="n">
        <v>8.8</v>
      </c>
      <c r="AM1925" s="14" t="n">
        <v>8.8</v>
      </c>
      <c r="AN1925" s="14" t="n">
        <v>12.3</v>
      </c>
      <c r="AO1925" s="14" t="n">
        <v>8.9</v>
      </c>
    </row>
    <row r="1926" customFormat="false" ht="12.8" hidden="false" customHeight="false" outlineLevel="0" collapsed="false">
      <c r="AA1926" s="0" t="n">
        <f aca="false">AA1925+1</f>
        <v>1895</v>
      </c>
      <c r="AB1926" s="13" t="n">
        <v>1895</v>
      </c>
      <c r="AC1926" s="14" t="n">
        <v>12.6</v>
      </c>
      <c r="AD1926" s="14" t="n">
        <v>12.5</v>
      </c>
      <c r="AE1926" s="14" t="n">
        <v>11.3</v>
      </c>
      <c r="AF1926" s="14" t="n">
        <v>9.8</v>
      </c>
      <c r="AG1926" s="14" t="n">
        <v>7.4</v>
      </c>
      <c r="AH1926" s="14" t="n">
        <v>5.9</v>
      </c>
      <c r="AI1926" s="14" t="n">
        <v>4.9</v>
      </c>
      <c r="AJ1926" s="14" t="n">
        <v>7.5</v>
      </c>
      <c r="AK1926" s="14" t="n">
        <v>6.8</v>
      </c>
      <c r="AL1926" s="14" t="n">
        <v>8.6</v>
      </c>
      <c r="AM1926" s="14" t="n">
        <v>9.3</v>
      </c>
      <c r="AN1926" s="14" t="n">
        <v>11</v>
      </c>
      <c r="AO1926" s="14" t="n">
        <v>9</v>
      </c>
    </row>
    <row r="1927" customFormat="false" ht="12.8" hidden="false" customHeight="false" outlineLevel="0" collapsed="false">
      <c r="AA1927" s="0" t="n">
        <f aca="false">AA1926+1</f>
        <v>1896</v>
      </c>
      <c r="AB1927" s="13" t="n">
        <v>1896</v>
      </c>
      <c r="AC1927" s="14" t="n">
        <v>11.6</v>
      </c>
      <c r="AD1927" s="14" t="n">
        <v>13.3</v>
      </c>
      <c r="AE1927" s="14" t="n">
        <v>11.2</v>
      </c>
      <c r="AF1927" s="14" t="n">
        <v>8.1</v>
      </c>
      <c r="AG1927" s="14" t="n">
        <v>7.9</v>
      </c>
      <c r="AH1927" s="14" t="n">
        <v>4</v>
      </c>
      <c r="AI1927" s="14" t="n">
        <v>4.3</v>
      </c>
      <c r="AJ1927" s="14" t="n">
        <v>6</v>
      </c>
      <c r="AK1927" s="14" t="n">
        <v>5.5</v>
      </c>
      <c r="AL1927" s="14" t="n">
        <v>7.2</v>
      </c>
      <c r="AM1927" s="14" t="n">
        <v>8.1</v>
      </c>
      <c r="AN1927" s="14" t="n">
        <v>10.9</v>
      </c>
      <c r="AO1927" s="14" t="n">
        <v>8.2</v>
      </c>
    </row>
    <row r="1928" customFormat="false" ht="12.8" hidden="false" customHeight="false" outlineLevel="0" collapsed="false">
      <c r="AA1928" s="0" t="n">
        <f aca="false">AA1927+1</f>
        <v>1897</v>
      </c>
      <c r="AB1928" s="13" t="n">
        <v>1897</v>
      </c>
      <c r="AC1928" s="14" t="n">
        <v>11.7</v>
      </c>
      <c r="AD1928" s="14" t="n">
        <v>13.4</v>
      </c>
      <c r="AE1928" s="14" t="n">
        <v>10.6</v>
      </c>
      <c r="AF1928" s="14" t="n">
        <v>8.6</v>
      </c>
      <c r="AG1928" s="14" t="n">
        <v>6.2</v>
      </c>
      <c r="AH1928" s="14" t="n">
        <v>6.2</v>
      </c>
      <c r="AI1928" s="14" t="n">
        <v>6.4</v>
      </c>
      <c r="AJ1928" s="14" t="n">
        <v>5</v>
      </c>
      <c r="AK1928" s="14" t="n">
        <v>6.8</v>
      </c>
      <c r="AL1928" s="14" t="n">
        <v>7.3</v>
      </c>
      <c r="AM1928" s="14" t="n">
        <v>9.2</v>
      </c>
      <c r="AN1928" s="14" t="n">
        <v>11.6</v>
      </c>
      <c r="AO1928" s="14" t="n">
        <v>8.6</v>
      </c>
    </row>
    <row r="1929" customFormat="false" ht="12.8" hidden="false" customHeight="false" outlineLevel="0" collapsed="false">
      <c r="AA1929" s="0" t="n">
        <f aca="false">AA1928+1</f>
        <v>1898</v>
      </c>
      <c r="AB1929" s="13" t="n">
        <v>1898</v>
      </c>
      <c r="AC1929" s="14" t="n">
        <v>10.8</v>
      </c>
      <c r="AD1929" s="14" t="n">
        <v>14.6</v>
      </c>
      <c r="AE1929" s="14" t="n">
        <v>9.4</v>
      </c>
      <c r="AF1929" s="14" t="n">
        <v>9.3</v>
      </c>
      <c r="AG1929" s="14" t="n">
        <v>6.4</v>
      </c>
      <c r="AH1929" s="14" t="n">
        <v>6</v>
      </c>
      <c r="AI1929" s="14" t="n">
        <v>6</v>
      </c>
      <c r="AJ1929" s="14" t="n">
        <v>6.2</v>
      </c>
      <c r="AK1929" s="14" t="n">
        <v>6.7</v>
      </c>
      <c r="AL1929" s="14" t="n">
        <v>7.7</v>
      </c>
      <c r="AM1929" s="14" t="n">
        <v>8.5</v>
      </c>
      <c r="AN1929" s="14" t="n">
        <v>10.4</v>
      </c>
      <c r="AO1929" s="14" t="n">
        <v>8.5</v>
      </c>
    </row>
    <row r="1930" customFormat="false" ht="12.8" hidden="false" customHeight="false" outlineLevel="0" collapsed="false">
      <c r="AA1930" s="0" t="n">
        <f aca="false">AA1929+1</f>
        <v>1899</v>
      </c>
      <c r="AB1930" s="13" t="n">
        <v>1899</v>
      </c>
      <c r="AC1930" s="14" t="n">
        <v>10.8</v>
      </c>
      <c r="AD1930" s="14" t="n">
        <v>13.1</v>
      </c>
      <c r="AE1930" s="14" t="n">
        <v>11.6</v>
      </c>
      <c r="AF1930" s="14" t="n">
        <v>8.9</v>
      </c>
      <c r="AG1930" s="14" t="n">
        <v>6.7</v>
      </c>
      <c r="AH1930" s="14" t="n">
        <v>5.9</v>
      </c>
      <c r="AI1930" s="14" t="n">
        <v>3.4</v>
      </c>
      <c r="AJ1930" s="14" t="n">
        <v>5.2</v>
      </c>
      <c r="AK1930" s="14" t="n">
        <v>5.9</v>
      </c>
      <c r="AL1930" s="14" t="n">
        <v>6.1</v>
      </c>
      <c r="AM1930" s="14" t="n">
        <v>9.3</v>
      </c>
      <c r="AN1930" s="14" t="n">
        <v>10.3</v>
      </c>
      <c r="AO1930" s="14" t="n">
        <v>8.1</v>
      </c>
    </row>
    <row r="1931" customFormat="false" ht="12.8" hidden="false" customHeight="false" outlineLevel="0" collapsed="false">
      <c r="AA1931" s="0" t="n">
        <f aca="false">AA1930+1</f>
        <v>1900</v>
      </c>
      <c r="AB1931" s="13" t="n">
        <v>1900</v>
      </c>
      <c r="AC1931" s="14" t="n">
        <v>12.4</v>
      </c>
      <c r="AD1931" s="14" t="n">
        <v>10.8</v>
      </c>
      <c r="AE1931" s="14" t="n">
        <v>9.7</v>
      </c>
      <c r="AF1931" s="14" t="n">
        <v>8.3</v>
      </c>
      <c r="AG1931" s="14" t="n">
        <v>7.4</v>
      </c>
      <c r="AH1931" s="14" t="n">
        <v>6.7</v>
      </c>
      <c r="AI1931" s="14" t="n">
        <v>5.4</v>
      </c>
      <c r="AJ1931" s="14" t="n">
        <v>5.3</v>
      </c>
      <c r="AK1931" s="14" t="n">
        <v>6.4</v>
      </c>
      <c r="AL1931" s="14" t="n">
        <v>7.7</v>
      </c>
      <c r="AM1931" s="14" t="n">
        <v>8.1</v>
      </c>
      <c r="AN1931" s="14" t="n">
        <v>10.6</v>
      </c>
      <c r="AO1931" s="14" t="n">
        <v>8.2</v>
      </c>
      <c r="AQ1931" s="0" t="s">
        <v>184</v>
      </c>
    </row>
    <row r="1932" customFormat="false" ht="12.8" hidden="false" customHeight="false" outlineLevel="0" collapsed="false">
      <c r="AA1932" s="0" t="n">
        <f aca="false">AA1931+1</f>
        <v>1901</v>
      </c>
      <c r="AB1932" s="13" t="n">
        <v>1901</v>
      </c>
      <c r="AC1932" s="14" t="n">
        <v>11.8</v>
      </c>
      <c r="AD1932" s="14" t="n">
        <v>13.4</v>
      </c>
      <c r="AE1932" s="14" t="n">
        <v>10.1</v>
      </c>
      <c r="AF1932" s="14" t="n">
        <v>9.3</v>
      </c>
      <c r="AG1932" s="14" t="n">
        <v>7.9</v>
      </c>
      <c r="AH1932" s="14" t="n">
        <v>4.8</v>
      </c>
      <c r="AI1932" s="14" t="n">
        <v>4.6</v>
      </c>
      <c r="AJ1932" s="14" t="n">
        <v>5.4</v>
      </c>
      <c r="AK1932" s="14" t="n">
        <v>7.4</v>
      </c>
      <c r="AL1932" s="14" t="n">
        <v>7.7</v>
      </c>
      <c r="AM1932" s="14" t="n">
        <v>9.9</v>
      </c>
      <c r="AN1932" s="14" t="n">
        <v>10.7</v>
      </c>
      <c r="AO1932" s="14" t="n">
        <v>8.6</v>
      </c>
    </row>
    <row r="1933" customFormat="false" ht="12.8" hidden="false" customHeight="false" outlineLevel="0" collapsed="false">
      <c r="AA1933" s="0" t="n">
        <f aca="false">AA1932+1</f>
        <v>1902</v>
      </c>
      <c r="AB1933" s="13" t="n">
        <v>1902</v>
      </c>
      <c r="AC1933" s="14" t="n">
        <v>10.9</v>
      </c>
      <c r="AD1933" s="14" t="n">
        <v>10.6</v>
      </c>
      <c r="AE1933" s="14" t="n">
        <v>10.8</v>
      </c>
      <c r="AF1933" s="14" t="n">
        <v>8.2</v>
      </c>
      <c r="AG1933" s="14" t="n">
        <v>6.9</v>
      </c>
      <c r="AH1933" s="14" t="n">
        <v>5.4</v>
      </c>
      <c r="AI1933" s="14" t="n">
        <v>4.6</v>
      </c>
      <c r="AJ1933" s="14" t="n">
        <v>4.4</v>
      </c>
      <c r="AK1933" s="14" t="n">
        <v>6.4</v>
      </c>
      <c r="AL1933" s="14" t="n">
        <v>8.3</v>
      </c>
      <c r="AM1933" s="14" t="n">
        <v>10.3</v>
      </c>
      <c r="AN1933" s="14" t="n">
        <v>10.4</v>
      </c>
      <c r="AO1933" s="14" t="n">
        <v>8.1</v>
      </c>
      <c r="AQ1933" s="29" t="n">
        <v>1907</v>
      </c>
      <c r="AR1933" s="28" t="n">
        <v>11.3</v>
      </c>
      <c r="AS1933" s="28" t="n">
        <v>9.8</v>
      </c>
      <c r="AT1933" s="28" t="n">
        <v>8.6</v>
      </c>
      <c r="AU1933" s="28" t="n">
        <v>9</v>
      </c>
      <c r="AV1933" s="28" t="n">
        <v>7.2</v>
      </c>
      <c r="AW1933" s="28" t="n">
        <v>4.4</v>
      </c>
      <c r="AX1933" s="28" t="n">
        <v>4.1</v>
      </c>
      <c r="AY1933" s="28" t="n">
        <v>6.6</v>
      </c>
      <c r="AZ1933" s="28" t="n">
        <v>6.3</v>
      </c>
      <c r="BA1933" s="28" t="n">
        <v>6</v>
      </c>
      <c r="BB1933" s="28" t="n">
        <v>8.9</v>
      </c>
      <c r="BC1933" s="28" t="n">
        <v>7.8</v>
      </c>
      <c r="BD1933" s="28" t="n">
        <v>7.5</v>
      </c>
    </row>
    <row r="1934" customFormat="false" ht="12.8" hidden="false" customHeight="false" outlineLevel="0" collapsed="false">
      <c r="AA1934" s="0" t="n">
        <f aca="false">AA1933+1</f>
        <v>1903</v>
      </c>
      <c r="AB1934" s="13" t="n">
        <v>1903</v>
      </c>
      <c r="AC1934" s="14" t="n">
        <v>11.2</v>
      </c>
      <c r="AD1934" s="14" t="n">
        <v>11.2</v>
      </c>
      <c r="AE1934" s="14" t="n">
        <v>10.1</v>
      </c>
      <c r="AF1934" s="14" t="n">
        <v>9.8</v>
      </c>
      <c r="AG1934" s="14" t="n">
        <v>6.3</v>
      </c>
      <c r="AH1934" s="14" t="n">
        <v>5.8</v>
      </c>
      <c r="AI1934" s="14" t="n">
        <v>4.8</v>
      </c>
      <c r="AJ1934" s="14" t="n">
        <v>5.9</v>
      </c>
      <c r="AK1934" s="14" t="n">
        <v>7.1</v>
      </c>
      <c r="AL1934" s="14" t="n">
        <v>9.1</v>
      </c>
      <c r="AM1934" s="14" t="n">
        <v>9.9</v>
      </c>
      <c r="AN1934" s="14" t="n">
        <v>11</v>
      </c>
      <c r="AO1934" s="14" t="n">
        <v>8.5</v>
      </c>
      <c r="AQ1934" s="29" t="n">
        <v>1908</v>
      </c>
      <c r="AR1934" s="28" t="n">
        <v>14.1</v>
      </c>
      <c r="AS1934" s="28" t="n">
        <v>12</v>
      </c>
      <c r="AT1934" s="28" t="n">
        <v>10.2</v>
      </c>
      <c r="AU1934" s="28" t="n">
        <v>8.2</v>
      </c>
      <c r="AV1934" s="28" t="n">
        <v>6.1</v>
      </c>
      <c r="AW1934" s="28" t="n">
        <v>2.3</v>
      </c>
      <c r="AX1934" s="28" t="n">
        <v>3.3</v>
      </c>
      <c r="AY1934" s="28" t="n">
        <v>3.7</v>
      </c>
      <c r="AZ1934" s="28" t="n">
        <v>6.2</v>
      </c>
      <c r="BA1934" s="28" t="n">
        <v>6.4</v>
      </c>
      <c r="BB1934" s="28" t="n">
        <v>9.1</v>
      </c>
      <c r="BC1934" s="28" t="n">
        <v>10.3</v>
      </c>
      <c r="BD1934" s="28" t="n">
        <v>7.7</v>
      </c>
    </row>
    <row r="1935" customFormat="false" ht="12.8" hidden="false" customHeight="false" outlineLevel="0" collapsed="false">
      <c r="AA1935" s="0" t="n">
        <f aca="false">AA1934+1</f>
        <v>1904</v>
      </c>
      <c r="AB1935" s="13" t="n">
        <v>1904</v>
      </c>
      <c r="AC1935" s="14" t="n">
        <v>11.4</v>
      </c>
      <c r="AD1935" s="14" t="n">
        <v>12.5</v>
      </c>
      <c r="AE1935" s="14" t="n">
        <v>10.4</v>
      </c>
      <c r="AF1935" s="14" t="n">
        <v>8.7</v>
      </c>
      <c r="AG1935" s="14" t="n">
        <v>8.9</v>
      </c>
      <c r="AH1935" s="14" t="n">
        <v>7.3</v>
      </c>
      <c r="AI1935" s="14" t="n">
        <v>5.6</v>
      </c>
      <c r="AJ1935" s="14" t="n">
        <v>6.6</v>
      </c>
      <c r="AK1935" s="14" t="n">
        <v>5.9</v>
      </c>
      <c r="AL1935" s="14" t="n">
        <v>8.1</v>
      </c>
      <c r="AM1935" s="14" t="n">
        <v>9.1</v>
      </c>
      <c r="AN1935" s="14" t="n">
        <v>10</v>
      </c>
      <c r="AO1935" s="14" t="n">
        <v>8.7</v>
      </c>
      <c r="AQ1935" s="29" t="n">
        <v>1909</v>
      </c>
      <c r="AR1935" s="28" t="n">
        <v>10.9</v>
      </c>
      <c r="AS1935" s="28" t="n">
        <v>16</v>
      </c>
      <c r="AT1935" s="28" t="n">
        <v>10.3</v>
      </c>
      <c r="AU1935" s="28" t="n">
        <v>6.4</v>
      </c>
      <c r="AV1935" s="28" t="n">
        <v>7.7</v>
      </c>
      <c r="AW1935" s="28" t="n">
        <v>5.4</v>
      </c>
      <c r="AX1935" s="28" t="n">
        <v>3.6</v>
      </c>
      <c r="AY1935" s="28" t="n">
        <v>4.7</v>
      </c>
      <c r="AZ1935" s="28" t="n">
        <v>5.2</v>
      </c>
      <c r="BA1935" s="28" t="n">
        <v>6.4</v>
      </c>
      <c r="BB1935" s="28" t="n">
        <v>6.6</v>
      </c>
      <c r="BC1935" s="28" t="n">
        <v>7.4</v>
      </c>
      <c r="BD1935" s="28" t="n">
        <v>7.5</v>
      </c>
    </row>
    <row r="1936" customFormat="false" ht="12.8" hidden="false" customHeight="false" outlineLevel="0" collapsed="false">
      <c r="AA1936" s="0" t="n">
        <f aca="false">AA1935+1</f>
        <v>1905</v>
      </c>
      <c r="AB1936" s="13" t="n">
        <v>1905</v>
      </c>
      <c r="AC1936" s="14" t="n">
        <v>11.9</v>
      </c>
      <c r="AD1936" s="14" t="n">
        <v>11</v>
      </c>
      <c r="AE1936" s="14" t="n">
        <v>9.7</v>
      </c>
      <c r="AF1936" s="14" t="n">
        <v>10.1</v>
      </c>
      <c r="AG1936" s="14" t="n">
        <v>8.1</v>
      </c>
      <c r="AH1936" s="14" t="n">
        <v>7.4</v>
      </c>
      <c r="AI1936" s="14" t="n">
        <v>6.2</v>
      </c>
      <c r="AJ1936" s="14" t="n">
        <v>5.9</v>
      </c>
      <c r="AK1936" s="14" t="n">
        <v>5.9</v>
      </c>
      <c r="AL1936" s="14" t="n">
        <v>6.9</v>
      </c>
      <c r="AM1936" s="14" t="n">
        <v>8.3</v>
      </c>
      <c r="AN1936" s="14" t="n">
        <v>9.8</v>
      </c>
      <c r="AO1936" s="14" t="n">
        <v>8.4</v>
      </c>
      <c r="AQ1936" s="29" t="n">
        <v>1910</v>
      </c>
      <c r="AR1936" s="28" t="n">
        <v>12.6</v>
      </c>
      <c r="AS1936" s="28" t="n">
        <v>11.8</v>
      </c>
      <c r="AT1936" s="28" t="n">
        <v>10.6</v>
      </c>
      <c r="AU1936" s="28" t="n">
        <v>7.8</v>
      </c>
      <c r="AV1936" s="28" t="n">
        <v>7.7</v>
      </c>
      <c r="AW1936" s="28" t="n">
        <v>5.7</v>
      </c>
      <c r="AX1936" s="28" t="n">
        <v>4.6</v>
      </c>
      <c r="AY1936" s="28" t="n">
        <v>6.2</v>
      </c>
      <c r="AZ1936" s="28" t="n">
        <v>6.2</v>
      </c>
      <c r="BA1936" s="28" t="n">
        <v>6.6</v>
      </c>
      <c r="BB1936" s="28" t="n">
        <v>8.2</v>
      </c>
      <c r="BC1936" s="28" t="n">
        <v>8.2</v>
      </c>
      <c r="BD1936" s="28" t="n">
        <v>8</v>
      </c>
    </row>
    <row r="1937" customFormat="false" ht="12.8" hidden="false" customHeight="false" outlineLevel="0" collapsed="false">
      <c r="AA1937" s="0" t="n">
        <f aca="false">AA1936+1</f>
        <v>1906</v>
      </c>
      <c r="AB1937" s="13" t="n">
        <v>1906</v>
      </c>
      <c r="AC1937" s="14" t="n">
        <v>12.2</v>
      </c>
      <c r="AD1937" s="14" t="n">
        <v>12.7</v>
      </c>
      <c r="AE1937" s="14" t="n">
        <v>12.1</v>
      </c>
      <c r="AF1937" s="14" t="n">
        <v>10.3</v>
      </c>
      <c r="AG1937" s="14" t="n">
        <v>9.6</v>
      </c>
      <c r="AH1937" s="14" t="n">
        <v>8.2</v>
      </c>
      <c r="AI1937" s="14" t="n">
        <v>6.9</v>
      </c>
      <c r="AJ1937" s="14" t="n">
        <v>6.1</v>
      </c>
      <c r="AK1937" s="14" t="n">
        <v>6.7</v>
      </c>
      <c r="AL1937" s="14" t="n">
        <v>7</v>
      </c>
      <c r="AM1937" s="14" t="n">
        <v>8.6</v>
      </c>
      <c r="AN1937" s="14" t="n">
        <v>9.9</v>
      </c>
      <c r="AO1937" s="14" t="n">
        <v>9.2</v>
      </c>
      <c r="AQ1937" s="29" t="n">
        <v>1911</v>
      </c>
      <c r="AR1937" s="28" t="n">
        <v>11.2</v>
      </c>
      <c r="AS1937" s="28" t="n">
        <v>14.4</v>
      </c>
      <c r="AT1937" s="28" t="n">
        <v>11.3</v>
      </c>
      <c r="AU1937" s="28" t="n">
        <v>7</v>
      </c>
      <c r="AV1937" s="28" t="n">
        <v>6.8</v>
      </c>
      <c r="AW1937" s="28" t="n">
        <v>5</v>
      </c>
      <c r="AX1937" s="28" t="n">
        <v>2.2</v>
      </c>
      <c r="AY1937" s="28" t="n">
        <v>6.8</v>
      </c>
      <c r="AZ1937" s="28" t="n">
        <v>6.7</v>
      </c>
      <c r="BA1937" s="28" t="n">
        <v>6.7</v>
      </c>
      <c r="BB1937" s="28" t="n">
        <v>9.3</v>
      </c>
      <c r="BC1937" s="28" t="n">
        <v>9.6</v>
      </c>
      <c r="BD1937" s="28" t="n">
        <v>8.1</v>
      </c>
    </row>
    <row r="1938" customFormat="false" ht="12.8" hidden="false" customHeight="false" outlineLevel="0" collapsed="false">
      <c r="AA1938" s="0" t="n">
        <f aca="false">AA1937+1</f>
        <v>1907</v>
      </c>
      <c r="AB1938" s="13" t="n">
        <v>1907</v>
      </c>
      <c r="AC1938" s="14" t="n">
        <v>12.2</v>
      </c>
      <c r="AD1938" s="14" t="n">
        <v>10.3</v>
      </c>
      <c r="AE1938" s="14" t="n">
        <v>10.3</v>
      </c>
      <c r="AF1938" s="14" t="n">
        <v>9.3</v>
      </c>
      <c r="AG1938" s="14" t="n">
        <v>8.1</v>
      </c>
      <c r="AH1938" s="14" t="n">
        <v>5.4</v>
      </c>
      <c r="AI1938" s="14" t="n">
        <v>5.2</v>
      </c>
      <c r="AJ1938" s="14" t="n">
        <v>6.9</v>
      </c>
      <c r="AK1938" s="14" t="n">
        <v>7.6</v>
      </c>
      <c r="AL1938" s="14" t="n">
        <v>7.3</v>
      </c>
      <c r="AM1938" s="14" t="n">
        <v>10</v>
      </c>
      <c r="AN1938" s="14" t="n">
        <v>9.3</v>
      </c>
      <c r="AO1938" s="14" t="n">
        <v>8.5</v>
      </c>
      <c r="AQ1938" s="29" t="n">
        <v>1912</v>
      </c>
      <c r="AR1938" s="28" t="n">
        <v>10.5</v>
      </c>
      <c r="AS1938" s="28" t="n">
        <v>13.7</v>
      </c>
      <c r="AT1938" s="28" t="n">
        <v>10.9</v>
      </c>
      <c r="AU1938" s="28" t="n">
        <v>7.3</v>
      </c>
      <c r="AV1938" s="28" t="n">
        <v>4.6</v>
      </c>
      <c r="AW1938" s="28" t="n">
        <v>5.3</v>
      </c>
      <c r="AX1938" s="28" t="n">
        <v>1.9</v>
      </c>
      <c r="AY1938" s="28" t="n">
        <v>5.1</v>
      </c>
      <c r="AZ1938" s="28" t="n">
        <v>5.9</v>
      </c>
      <c r="BA1938" s="28" t="n">
        <v>6.8</v>
      </c>
      <c r="BB1938" s="28" t="n">
        <v>8.1</v>
      </c>
      <c r="BC1938" s="28" t="n">
        <v>8.7</v>
      </c>
      <c r="BD1938" s="28" t="n">
        <v>7.4</v>
      </c>
    </row>
    <row r="1939" customFormat="false" ht="12.8" hidden="false" customHeight="false" outlineLevel="0" collapsed="false">
      <c r="AA1939" s="0" t="n">
        <f aca="false">AA1938+1</f>
        <v>1908</v>
      </c>
      <c r="AB1939" s="29" t="n">
        <v>1908</v>
      </c>
      <c r="AC1939" s="28" t="n">
        <v>14.1</v>
      </c>
      <c r="AD1939" s="28" t="n">
        <v>12</v>
      </c>
      <c r="AE1939" s="28" t="n">
        <v>10.2</v>
      </c>
      <c r="AF1939" s="28" t="n">
        <v>8.2</v>
      </c>
      <c r="AG1939" s="28" t="n">
        <v>6.1</v>
      </c>
      <c r="AH1939" s="28" t="n">
        <v>2.3</v>
      </c>
      <c r="AI1939" s="28" t="n">
        <v>3.3</v>
      </c>
      <c r="AJ1939" s="28" t="n">
        <v>3.7</v>
      </c>
      <c r="AK1939" s="28" t="n">
        <v>6.2</v>
      </c>
      <c r="AL1939" s="28" t="n">
        <v>6.4</v>
      </c>
      <c r="AM1939" s="28" t="n">
        <v>9.1</v>
      </c>
      <c r="AN1939" s="28" t="n">
        <v>10.3</v>
      </c>
      <c r="AO1939" s="28" t="n">
        <v>7.7</v>
      </c>
      <c r="AQ1939" s="29" t="n">
        <v>1913</v>
      </c>
      <c r="AR1939" s="28" t="n">
        <v>8.8</v>
      </c>
      <c r="AS1939" s="28" t="n">
        <v>11.4</v>
      </c>
      <c r="AT1939" s="28" t="n">
        <v>9.9</v>
      </c>
      <c r="AU1939" s="28" t="n">
        <v>8.3</v>
      </c>
      <c r="AV1939" s="28" t="n">
        <v>6.3</v>
      </c>
      <c r="AW1939" s="28" t="n">
        <v>4</v>
      </c>
      <c r="AX1939" s="28" t="n">
        <v>4.5</v>
      </c>
      <c r="AY1939" s="28" t="n">
        <v>4.6</v>
      </c>
      <c r="AZ1939" s="28" t="n">
        <v>6.4</v>
      </c>
      <c r="BA1939" s="28" t="n">
        <v>6.5</v>
      </c>
      <c r="BB1939" s="28" t="n">
        <v>7.3</v>
      </c>
      <c r="BC1939" s="28" t="n">
        <v>9.9</v>
      </c>
      <c r="BD1939" s="28" t="n">
        <v>7.3</v>
      </c>
    </row>
    <row r="1940" customFormat="false" ht="12.8" hidden="false" customHeight="false" outlineLevel="0" collapsed="false">
      <c r="AA1940" s="0" t="n">
        <f aca="false">AA1939+1</f>
        <v>1909</v>
      </c>
      <c r="AB1940" s="29" t="n">
        <v>1909</v>
      </c>
      <c r="AC1940" s="28" t="n">
        <v>10.9</v>
      </c>
      <c r="AD1940" s="28" t="n">
        <v>16</v>
      </c>
      <c r="AE1940" s="28" t="n">
        <v>10.3</v>
      </c>
      <c r="AF1940" s="28" t="n">
        <v>6.4</v>
      </c>
      <c r="AG1940" s="28" t="n">
        <v>7.7</v>
      </c>
      <c r="AH1940" s="28" t="n">
        <v>5.4</v>
      </c>
      <c r="AI1940" s="28" t="n">
        <v>3.6</v>
      </c>
      <c r="AJ1940" s="28" t="n">
        <v>4.7</v>
      </c>
      <c r="AK1940" s="28" t="n">
        <v>5.2</v>
      </c>
      <c r="AL1940" s="28" t="n">
        <v>6.4</v>
      </c>
      <c r="AM1940" s="28" t="n">
        <v>6.6</v>
      </c>
      <c r="AN1940" s="28" t="n">
        <v>7.4</v>
      </c>
      <c r="AO1940" s="28" t="n">
        <v>7.5</v>
      </c>
      <c r="AQ1940" s="29" t="n">
        <v>1914</v>
      </c>
      <c r="AR1940" s="28" t="n">
        <v>9.8</v>
      </c>
      <c r="AS1940" s="28" t="n">
        <v>11.8</v>
      </c>
      <c r="AT1940" s="28" t="n">
        <v>12.1</v>
      </c>
      <c r="AU1940" s="28" t="n">
        <v>9.7</v>
      </c>
      <c r="AV1940" s="28" t="n">
        <v>6.2</v>
      </c>
      <c r="AW1940" s="28" t="n">
        <v>5.6</v>
      </c>
      <c r="AX1940" s="28" t="n">
        <v>2.9</v>
      </c>
      <c r="AY1940" s="28" t="n">
        <v>4.4</v>
      </c>
      <c r="AZ1940" s="28" t="n">
        <v>3.7</v>
      </c>
      <c r="BA1940" s="28" t="n">
        <v>6.6</v>
      </c>
      <c r="BB1940" s="28" t="n">
        <v>9.9</v>
      </c>
      <c r="BC1940" s="28" t="n">
        <v>12</v>
      </c>
      <c r="BD1940" s="28" t="n">
        <v>7.9</v>
      </c>
    </row>
    <row r="1941" customFormat="false" ht="12.8" hidden="false" customHeight="false" outlineLevel="0" collapsed="false">
      <c r="AA1941" s="0" t="n">
        <f aca="false">AA1940+1</f>
        <v>1910</v>
      </c>
      <c r="AB1941" s="29" t="n">
        <v>1910</v>
      </c>
      <c r="AC1941" s="28" t="n">
        <v>12.6</v>
      </c>
      <c r="AD1941" s="28" t="n">
        <v>11.8</v>
      </c>
      <c r="AE1941" s="28" t="n">
        <v>10.6</v>
      </c>
      <c r="AF1941" s="28" t="n">
        <v>7.8</v>
      </c>
      <c r="AG1941" s="28" t="n">
        <v>7.7</v>
      </c>
      <c r="AH1941" s="28" t="n">
        <v>5.7</v>
      </c>
      <c r="AI1941" s="28" t="n">
        <v>4.6</v>
      </c>
      <c r="AJ1941" s="28" t="n">
        <v>6.2</v>
      </c>
      <c r="AK1941" s="28" t="n">
        <v>6.2</v>
      </c>
      <c r="AL1941" s="28" t="n">
        <v>6.6</v>
      </c>
      <c r="AM1941" s="28" t="n">
        <v>8.2</v>
      </c>
      <c r="AN1941" s="28" t="n">
        <v>8.2</v>
      </c>
      <c r="AO1941" s="28" t="n">
        <v>8</v>
      </c>
      <c r="AQ1941" s="29" t="n">
        <v>1915</v>
      </c>
      <c r="AR1941" s="28" t="n">
        <v>11.2</v>
      </c>
      <c r="AS1941" s="28" t="n">
        <v>12.3</v>
      </c>
      <c r="AT1941" s="28" t="n">
        <v>9.1</v>
      </c>
      <c r="AU1941" s="28" t="n">
        <v>8.1</v>
      </c>
      <c r="AV1941" s="28" t="n">
        <v>6.2</v>
      </c>
      <c r="AW1941" s="28" t="n">
        <v>6.5</v>
      </c>
      <c r="AX1941" s="28" t="n">
        <v>6.4</v>
      </c>
      <c r="AY1941" s="28" t="n">
        <v>5.7</v>
      </c>
      <c r="AZ1941" s="28" t="n">
        <v>7.3</v>
      </c>
      <c r="BA1941" s="28" t="n">
        <v>6.9</v>
      </c>
      <c r="BB1941" s="28" t="n">
        <v>7.5</v>
      </c>
      <c r="BC1941" s="28" t="n">
        <v>8.8</v>
      </c>
      <c r="BD1941" s="28" t="n">
        <v>8</v>
      </c>
    </row>
    <row r="1942" customFormat="false" ht="12.8" hidden="false" customHeight="false" outlineLevel="0" collapsed="false">
      <c r="AA1942" s="0" t="n">
        <f aca="false">AA1941+1</f>
        <v>1911</v>
      </c>
      <c r="AB1942" s="29" t="n">
        <v>1911</v>
      </c>
      <c r="AC1942" s="28" t="n">
        <v>11.2</v>
      </c>
      <c r="AD1942" s="28" t="n">
        <v>14.4</v>
      </c>
      <c r="AE1942" s="28" t="n">
        <v>11.3</v>
      </c>
      <c r="AF1942" s="28" t="n">
        <v>7</v>
      </c>
      <c r="AG1942" s="28" t="n">
        <v>6.8</v>
      </c>
      <c r="AH1942" s="28" t="n">
        <v>5</v>
      </c>
      <c r="AI1942" s="28" t="n">
        <v>2.2</v>
      </c>
      <c r="AJ1942" s="28" t="n">
        <v>6.8</v>
      </c>
      <c r="AK1942" s="28" t="n">
        <v>6.7</v>
      </c>
      <c r="AL1942" s="28" t="n">
        <v>6.7</v>
      </c>
      <c r="AM1942" s="28" t="n">
        <v>9.3</v>
      </c>
      <c r="AN1942" s="28" t="n">
        <v>9.6</v>
      </c>
      <c r="AO1942" s="28" t="n">
        <v>8.1</v>
      </c>
      <c r="AQ1942" s="29" t="n">
        <v>1916</v>
      </c>
      <c r="AR1942" s="28" t="n">
        <v>11.7</v>
      </c>
      <c r="AS1942" s="28" t="n">
        <v>11.9</v>
      </c>
      <c r="AT1942" s="28" t="n">
        <v>8.1</v>
      </c>
      <c r="AU1942" s="28" t="n">
        <v>8.8</v>
      </c>
      <c r="AV1942" s="28" t="n">
        <v>5.9</v>
      </c>
      <c r="AW1942" s="28" t="n">
        <v>4.7</v>
      </c>
      <c r="AX1942" s="28" t="n">
        <v>4.6</v>
      </c>
      <c r="AY1942" s="28" t="n">
        <v>4.4</v>
      </c>
      <c r="AZ1942" s="28" t="n">
        <v>7.4</v>
      </c>
      <c r="BA1942" s="28" t="n">
        <v>6.7</v>
      </c>
      <c r="BB1942" s="28" t="n">
        <v>7.9</v>
      </c>
      <c r="BC1942" s="28" t="n">
        <v>9.8</v>
      </c>
      <c r="BD1942" s="28" t="n">
        <v>7.7</v>
      </c>
    </row>
    <row r="1943" customFormat="false" ht="12.8" hidden="false" customHeight="false" outlineLevel="0" collapsed="false">
      <c r="AA1943" s="0" t="n">
        <f aca="false">AA1942+1</f>
        <v>1912</v>
      </c>
      <c r="AB1943" s="29" t="n">
        <v>1912</v>
      </c>
      <c r="AC1943" s="28" t="n">
        <v>10.5</v>
      </c>
      <c r="AD1943" s="28" t="n">
        <v>13.7</v>
      </c>
      <c r="AE1943" s="28" t="n">
        <v>10.9</v>
      </c>
      <c r="AF1943" s="28" t="n">
        <v>7.3</v>
      </c>
      <c r="AG1943" s="28" t="n">
        <v>4.6</v>
      </c>
      <c r="AH1943" s="28" t="n">
        <v>5.3</v>
      </c>
      <c r="AI1943" s="28" t="n">
        <v>1.9</v>
      </c>
      <c r="AJ1943" s="28" t="n">
        <v>5.1</v>
      </c>
      <c r="AK1943" s="28" t="n">
        <v>5.9</v>
      </c>
      <c r="AL1943" s="28" t="n">
        <v>6.8</v>
      </c>
      <c r="AM1943" s="28" t="n">
        <v>8.1</v>
      </c>
      <c r="AN1943" s="28" t="n">
        <v>8.7</v>
      </c>
      <c r="AO1943" s="28" t="n">
        <v>7.4</v>
      </c>
      <c r="AQ1943" s="29" t="n">
        <v>1917</v>
      </c>
      <c r="AR1943" s="28" t="n">
        <v>10.4</v>
      </c>
      <c r="AS1943" s="28" t="n">
        <v>11.8</v>
      </c>
      <c r="AT1943" s="28" t="n">
        <v>10.4</v>
      </c>
      <c r="AU1943" s="28" t="n">
        <v>5.5</v>
      </c>
      <c r="AV1943" s="28" t="n">
        <v>6</v>
      </c>
      <c r="AW1943" s="28" t="n">
        <v>3.6</v>
      </c>
      <c r="AX1943" s="28" t="n">
        <v>6.3</v>
      </c>
      <c r="AY1943" s="28" t="n">
        <v>5.4</v>
      </c>
      <c r="AZ1943" s="28" t="n">
        <v>5.5</v>
      </c>
      <c r="BA1943" s="28" t="n">
        <v>7.1</v>
      </c>
      <c r="BB1943" s="28" t="n">
        <v>8.1</v>
      </c>
      <c r="BC1943" s="28" t="n">
        <v>10</v>
      </c>
      <c r="BD1943" s="28" t="n">
        <v>7.5</v>
      </c>
    </row>
    <row r="1944" customFormat="false" ht="12.8" hidden="false" customHeight="false" outlineLevel="0" collapsed="false">
      <c r="AA1944" s="0" t="n">
        <f aca="false">AA1943+1</f>
        <v>1913</v>
      </c>
      <c r="AB1944" s="29" t="n">
        <v>1913</v>
      </c>
      <c r="AC1944" s="28" t="n">
        <v>8.8</v>
      </c>
      <c r="AD1944" s="28" t="n">
        <v>11.4</v>
      </c>
      <c r="AE1944" s="28" t="n">
        <v>9.9</v>
      </c>
      <c r="AF1944" s="28" t="n">
        <v>8.3</v>
      </c>
      <c r="AG1944" s="28" t="n">
        <v>6.3</v>
      </c>
      <c r="AH1944" s="28" t="n">
        <v>4</v>
      </c>
      <c r="AI1944" s="28" t="n">
        <v>4.5</v>
      </c>
      <c r="AJ1944" s="28" t="n">
        <v>4.6</v>
      </c>
      <c r="AK1944" s="28" t="n">
        <v>6.4</v>
      </c>
      <c r="AL1944" s="28" t="n">
        <v>6.5</v>
      </c>
      <c r="AM1944" s="28" t="n">
        <v>7.3</v>
      </c>
      <c r="AN1944" s="28" t="n">
        <v>9.9</v>
      </c>
      <c r="AO1944" s="28" t="n">
        <v>7.3</v>
      </c>
      <c r="AQ1944" s="29" t="n">
        <v>1918</v>
      </c>
      <c r="AR1944" s="28" t="n">
        <v>12.9</v>
      </c>
      <c r="AS1944" s="28" t="n">
        <v>12.1</v>
      </c>
      <c r="AT1944" s="28" t="n">
        <v>9.7</v>
      </c>
      <c r="AU1944" s="28" t="n">
        <v>8.5</v>
      </c>
      <c r="AV1944" s="28" t="n">
        <v>7.9</v>
      </c>
      <c r="AW1944" s="28" t="n">
        <v>6.2</v>
      </c>
      <c r="AX1944" s="28" t="n">
        <v>4.3</v>
      </c>
      <c r="AY1944" s="28" t="n">
        <v>4.2</v>
      </c>
      <c r="AZ1944" s="28" t="n">
        <v>5.2</v>
      </c>
      <c r="BA1944" s="28" t="n">
        <v>5.5</v>
      </c>
      <c r="BB1944" s="28" t="n">
        <v>6.8</v>
      </c>
      <c r="BC1944" s="28" t="n">
        <v>7.6</v>
      </c>
      <c r="BD1944" s="28" t="n">
        <v>7.6</v>
      </c>
    </row>
    <row r="1945" customFormat="false" ht="12.8" hidden="false" customHeight="false" outlineLevel="0" collapsed="false">
      <c r="AA1945" s="0" t="n">
        <f aca="false">AA1944+1</f>
        <v>1914</v>
      </c>
      <c r="AB1945" s="29" t="n">
        <v>1914</v>
      </c>
      <c r="AC1945" s="28" t="n">
        <v>9.8</v>
      </c>
      <c r="AD1945" s="28" t="n">
        <v>11.8</v>
      </c>
      <c r="AE1945" s="28" t="n">
        <v>12.1</v>
      </c>
      <c r="AF1945" s="28" t="n">
        <v>9.7</v>
      </c>
      <c r="AG1945" s="28" t="n">
        <v>6.2</v>
      </c>
      <c r="AH1945" s="28" t="n">
        <v>5.6</v>
      </c>
      <c r="AI1945" s="28" t="n">
        <v>2.9</v>
      </c>
      <c r="AJ1945" s="28" t="n">
        <v>4.4</v>
      </c>
      <c r="AK1945" s="28" t="n">
        <v>3.7</v>
      </c>
      <c r="AL1945" s="28" t="n">
        <v>6.6</v>
      </c>
      <c r="AM1945" s="28" t="n">
        <v>9.9</v>
      </c>
      <c r="AN1945" s="28" t="n">
        <v>12</v>
      </c>
      <c r="AO1945" s="28" t="n">
        <v>7.9</v>
      </c>
      <c r="AQ1945" s="29" t="n">
        <v>1919</v>
      </c>
      <c r="AR1945" s="28" t="n">
        <v>9.8</v>
      </c>
      <c r="AS1945" s="28" t="n">
        <v>13.6</v>
      </c>
      <c r="AT1945" s="28" t="n">
        <v>9.3</v>
      </c>
      <c r="AU1945" s="28" t="n">
        <v>7.6</v>
      </c>
      <c r="AV1945" s="28" t="n">
        <v>6.4</v>
      </c>
      <c r="AW1945" s="28" t="n">
        <v>5.3</v>
      </c>
      <c r="AX1945" s="28" t="n">
        <v>2.8</v>
      </c>
      <c r="AY1945" s="28" t="n">
        <v>4.7</v>
      </c>
      <c r="AZ1945" s="28" t="n">
        <v>5.7</v>
      </c>
      <c r="BA1945" s="28" t="n">
        <v>6.8</v>
      </c>
      <c r="BB1945" s="28" t="n">
        <v>8.9</v>
      </c>
      <c r="BC1945" s="28" t="n">
        <v>10</v>
      </c>
      <c r="BD1945" s="28" t="n">
        <v>7.6</v>
      </c>
    </row>
    <row r="1946" customFormat="false" ht="12.8" hidden="false" customHeight="false" outlineLevel="0" collapsed="false">
      <c r="AA1946" s="0" t="n">
        <f aca="false">AA1945+1</f>
        <v>1915</v>
      </c>
      <c r="AB1946" s="29" t="n">
        <v>1915</v>
      </c>
      <c r="AC1946" s="28" t="n">
        <v>11.2</v>
      </c>
      <c r="AD1946" s="28" t="n">
        <v>12.3</v>
      </c>
      <c r="AE1946" s="28" t="n">
        <v>9.1</v>
      </c>
      <c r="AF1946" s="28" t="n">
        <v>8.1</v>
      </c>
      <c r="AG1946" s="28" t="n">
        <v>6.2</v>
      </c>
      <c r="AH1946" s="28" t="n">
        <v>6.5</v>
      </c>
      <c r="AI1946" s="28" t="n">
        <v>6.4</v>
      </c>
      <c r="AJ1946" s="28" t="n">
        <v>5.7</v>
      </c>
      <c r="AK1946" s="28" t="n">
        <v>7.3</v>
      </c>
      <c r="AL1946" s="28" t="n">
        <v>6.9</v>
      </c>
      <c r="AM1946" s="28" t="n">
        <v>7.5</v>
      </c>
      <c r="AN1946" s="28" t="n">
        <v>8.8</v>
      </c>
      <c r="AO1946" s="28" t="n">
        <v>8</v>
      </c>
      <c r="AQ1946" s="29" t="n">
        <v>1920</v>
      </c>
      <c r="AR1946" s="28" t="n">
        <v>10.1</v>
      </c>
      <c r="AS1946" s="28" t="n">
        <v>10.3</v>
      </c>
      <c r="AT1946" s="28" t="n">
        <v>8.7</v>
      </c>
      <c r="AU1946" s="28" t="n">
        <v>7.2</v>
      </c>
      <c r="AV1946" s="28" t="n">
        <v>4.3</v>
      </c>
      <c r="AW1946" s="28" t="n">
        <v>5.4</v>
      </c>
      <c r="AX1946" s="28" t="n">
        <v>3.7</v>
      </c>
      <c r="AY1946" s="28" t="n">
        <v>4.5</v>
      </c>
      <c r="AZ1946" s="28" t="n">
        <v>6.1</v>
      </c>
      <c r="BA1946" s="28" t="n">
        <v>6</v>
      </c>
      <c r="BB1946" s="28" t="n">
        <v>7.6</v>
      </c>
      <c r="BC1946" s="28" t="n">
        <v>9.6</v>
      </c>
      <c r="BD1946" s="28" t="n">
        <v>7</v>
      </c>
    </row>
    <row r="1947" customFormat="false" ht="12.8" hidden="false" customHeight="false" outlineLevel="0" collapsed="false">
      <c r="AA1947" s="0" t="n">
        <f aca="false">AA1946+1</f>
        <v>1916</v>
      </c>
      <c r="AB1947" s="29" t="n">
        <v>1916</v>
      </c>
      <c r="AC1947" s="28" t="n">
        <v>11.7</v>
      </c>
      <c r="AD1947" s="28" t="n">
        <v>11.9</v>
      </c>
      <c r="AE1947" s="28" t="n">
        <v>8.1</v>
      </c>
      <c r="AF1947" s="28" t="n">
        <v>8.8</v>
      </c>
      <c r="AG1947" s="28" t="n">
        <v>5.9</v>
      </c>
      <c r="AH1947" s="28" t="n">
        <v>4.7</v>
      </c>
      <c r="AI1947" s="28" t="n">
        <v>4.6</v>
      </c>
      <c r="AJ1947" s="28" t="n">
        <v>4.4</v>
      </c>
      <c r="AK1947" s="28" t="n">
        <v>7.4</v>
      </c>
      <c r="AL1947" s="28" t="n">
        <v>6.7</v>
      </c>
      <c r="AM1947" s="28" t="n">
        <v>7.9</v>
      </c>
      <c r="AN1947" s="28" t="n">
        <v>9.8</v>
      </c>
      <c r="AO1947" s="28" t="n">
        <v>7.7</v>
      </c>
      <c r="AQ1947" s="29" t="n">
        <v>1921</v>
      </c>
      <c r="AR1947" s="28" t="n">
        <v>12</v>
      </c>
      <c r="AS1947" s="28" t="n">
        <v>13.2</v>
      </c>
      <c r="AT1947" s="28" t="n">
        <v>9.2</v>
      </c>
      <c r="AU1947" s="28" t="n">
        <v>7.9</v>
      </c>
      <c r="AV1947" s="28" t="n">
        <v>6.8</v>
      </c>
      <c r="AW1947" s="28" t="n">
        <v>6</v>
      </c>
      <c r="AX1947" s="28" t="n">
        <v>4.7</v>
      </c>
      <c r="AY1947" s="28" t="n">
        <v>4.2</v>
      </c>
      <c r="AZ1947" s="28" t="n">
        <v>6</v>
      </c>
      <c r="BA1947" s="28" t="n">
        <v>5.4</v>
      </c>
      <c r="BB1947" s="28" t="n">
        <v>8.6</v>
      </c>
      <c r="BC1947" s="28" t="n">
        <v>9.8</v>
      </c>
      <c r="BD1947" s="28" t="n">
        <v>7.8</v>
      </c>
    </row>
    <row r="1948" customFormat="false" ht="12.8" hidden="false" customHeight="false" outlineLevel="0" collapsed="false">
      <c r="AA1948" s="0" t="n">
        <f aca="false">AA1947+1</f>
        <v>1917</v>
      </c>
      <c r="AB1948" s="29" t="n">
        <v>1917</v>
      </c>
      <c r="AC1948" s="28" t="n">
        <v>10.4</v>
      </c>
      <c r="AD1948" s="28" t="n">
        <v>11.8</v>
      </c>
      <c r="AE1948" s="28" t="n">
        <v>10.4</v>
      </c>
      <c r="AF1948" s="28" t="n">
        <v>5.5</v>
      </c>
      <c r="AG1948" s="28" t="n">
        <v>6</v>
      </c>
      <c r="AH1948" s="28" t="n">
        <v>3.6</v>
      </c>
      <c r="AI1948" s="28" t="n">
        <v>6.3</v>
      </c>
      <c r="AJ1948" s="28" t="n">
        <v>5.4</v>
      </c>
      <c r="AK1948" s="28" t="n">
        <v>5.5</v>
      </c>
      <c r="AL1948" s="28" t="n">
        <v>7.1</v>
      </c>
      <c r="AM1948" s="28" t="n">
        <v>8.1</v>
      </c>
      <c r="AN1948" s="28" t="n">
        <v>10</v>
      </c>
      <c r="AO1948" s="28" t="n">
        <v>7.5</v>
      </c>
      <c r="AQ1948" s="29" t="n">
        <v>1922</v>
      </c>
      <c r="AR1948" s="28" t="n">
        <v>9.2</v>
      </c>
      <c r="AS1948" s="28" t="n">
        <v>11.8</v>
      </c>
      <c r="AT1948" s="28" t="n">
        <v>7.8</v>
      </c>
      <c r="AU1948" s="28" t="n">
        <v>9.1</v>
      </c>
      <c r="AV1948" s="28" t="n">
        <v>6.6</v>
      </c>
      <c r="AW1948" s="28" t="n">
        <v>3.1</v>
      </c>
      <c r="AX1948" s="28" t="n">
        <v>5.1</v>
      </c>
      <c r="AY1948" s="28" t="n">
        <v>3.3</v>
      </c>
      <c r="AZ1948" s="28" t="n">
        <v>5.2</v>
      </c>
      <c r="BA1948" s="28" t="n">
        <v>6.4</v>
      </c>
      <c r="BB1948" s="28" t="n">
        <v>8</v>
      </c>
      <c r="BC1948" s="28" t="n">
        <v>10.1</v>
      </c>
      <c r="BD1948" s="28" t="n">
        <v>7.1</v>
      </c>
    </row>
    <row r="1949" customFormat="false" ht="12.8" hidden="false" customHeight="false" outlineLevel="0" collapsed="false">
      <c r="AA1949" s="0" t="n">
        <f aca="false">AA1948+1</f>
        <v>1918</v>
      </c>
      <c r="AB1949" s="29" t="n">
        <v>1918</v>
      </c>
      <c r="AC1949" s="28" t="n">
        <v>12.9</v>
      </c>
      <c r="AD1949" s="28" t="n">
        <v>12.1</v>
      </c>
      <c r="AE1949" s="28" t="n">
        <v>9.7</v>
      </c>
      <c r="AF1949" s="28" t="n">
        <v>8.5</v>
      </c>
      <c r="AG1949" s="28" t="n">
        <v>7.9</v>
      </c>
      <c r="AH1949" s="28" t="n">
        <v>6.2</v>
      </c>
      <c r="AI1949" s="28" t="n">
        <v>4.3</v>
      </c>
      <c r="AJ1949" s="28" t="n">
        <v>4.2</v>
      </c>
      <c r="AK1949" s="28" t="n">
        <v>5.2</v>
      </c>
      <c r="AL1949" s="28" t="n">
        <v>5.5</v>
      </c>
      <c r="AM1949" s="28" t="n">
        <v>6.8</v>
      </c>
      <c r="AN1949" s="28" t="n">
        <v>7.6</v>
      </c>
      <c r="AO1949" s="28" t="n">
        <v>7.6</v>
      </c>
      <c r="AQ1949" s="29" t="n">
        <v>1923</v>
      </c>
      <c r="AR1949" s="28" t="n">
        <v>9.6</v>
      </c>
      <c r="AS1949" s="28" t="n">
        <v>9.7</v>
      </c>
      <c r="AT1949" s="28" t="n">
        <v>8.3</v>
      </c>
      <c r="AU1949" s="28" t="n">
        <v>7.7</v>
      </c>
      <c r="AV1949" s="28" t="n">
        <v>7.4</v>
      </c>
      <c r="AW1949" s="28" t="n">
        <v>5.9</v>
      </c>
      <c r="AX1949" s="28" t="n">
        <v>4.9</v>
      </c>
      <c r="AY1949" s="28" t="n">
        <v>4.3</v>
      </c>
      <c r="AZ1949" s="28" t="n">
        <v>5.2</v>
      </c>
      <c r="BA1949" s="28" t="n">
        <v>7.1</v>
      </c>
      <c r="BB1949" s="28" t="n">
        <v>5.6</v>
      </c>
      <c r="BC1949" s="28" t="n">
        <v>8.9</v>
      </c>
      <c r="BD1949" s="28" t="n">
        <v>7.1</v>
      </c>
    </row>
    <row r="1950" customFormat="false" ht="12.8" hidden="false" customHeight="false" outlineLevel="0" collapsed="false">
      <c r="AA1950" s="0" t="n">
        <f aca="false">AA1949+1</f>
        <v>1919</v>
      </c>
      <c r="AB1950" s="29" t="n">
        <v>1919</v>
      </c>
      <c r="AC1950" s="28" t="n">
        <v>9.8</v>
      </c>
      <c r="AD1950" s="28" t="n">
        <v>13.6</v>
      </c>
      <c r="AE1950" s="28" t="n">
        <v>9.3</v>
      </c>
      <c r="AF1950" s="28" t="n">
        <v>7.6</v>
      </c>
      <c r="AG1950" s="28" t="n">
        <v>6.4</v>
      </c>
      <c r="AH1950" s="28" t="n">
        <v>5.3</v>
      </c>
      <c r="AI1950" s="28" t="n">
        <v>2.8</v>
      </c>
      <c r="AJ1950" s="28" t="n">
        <v>4.7</v>
      </c>
      <c r="AK1950" s="28" t="n">
        <v>5.7</v>
      </c>
      <c r="AL1950" s="28" t="n">
        <v>6.8</v>
      </c>
      <c r="AM1950" s="28" t="n">
        <v>8.9</v>
      </c>
      <c r="AN1950" s="28" t="n">
        <v>10</v>
      </c>
      <c r="AO1950" s="28" t="n">
        <v>7.6</v>
      </c>
      <c r="AQ1950" s="29" t="n">
        <v>1924</v>
      </c>
      <c r="AR1950" s="28" t="n">
        <v>9.1</v>
      </c>
      <c r="AS1950" s="28" t="n">
        <v>9.7</v>
      </c>
      <c r="AT1950" s="28" t="n">
        <v>9</v>
      </c>
      <c r="AU1950" s="28" t="n">
        <v>6.7</v>
      </c>
      <c r="AV1950" s="28" t="n">
        <v>4.8</v>
      </c>
      <c r="AW1950" s="28" t="n">
        <v>3.7</v>
      </c>
      <c r="AX1950" s="28" t="n">
        <v>3.1</v>
      </c>
      <c r="AY1950" s="28" t="n">
        <v>4.1</v>
      </c>
      <c r="AZ1950" s="28" t="n">
        <v>5.6</v>
      </c>
      <c r="BA1950" s="28" t="n">
        <v>6.2</v>
      </c>
      <c r="BB1950" s="28" t="n">
        <v>8.2</v>
      </c>
      <c r="BC1950" s="28" t="n">
        <v>6.6</v>
      </c>
      <c r="BD1950" s="28" t="n">
        <v>6.4</v>
      </c>
    </row>
    <row r="1951" customFormat="false" ht="12.8" hidden="false" customHeight="false" outlineLevel="0" collapsed="false">
      <c r="AA1951" s="0" t="n">
        <f aca="false">AA1950+1</f>
        <v>1920</v>
      </c>
      <c r="AB1951" s="29" t="n">
        <v>1920</v>
      </c>
      <c r="AC1951" s="28" t="n">
        <v>10.1</v>
      </c>
      <c r="AD1951" s="28" t="n">
        <v>10.3</v>
      </c>
      <c r="AE1951" s="28" t="n">
        <v>8.7</v>
      </c>
      <c r="AF1951" s="28" t="n">
        <v>7.2</v>
      </c>
      <c r="AG1951" s="28" t="n">
        <v>4.3</v>
      </c>
      <c r="AH1951" s="28" t="n">
        <v>5.4</v>
      </c>
      <c r="AI1951" s="28" t="n">
        <v>3.7</v>
      </c>
      <c r="AJ1951" s="28" t="n">
        <v>4.5</v>
      </c>
      <c r="AK1951" s="28" t="n">
        <v>6.1</v>
      </c>
      <c r="AL1951" s="28" t="n">
        <v>6</v>
      </c>
      <c r="AM1951" s="28" t="n">
        <v>7.6</v>
      </c>
      <c r="AN1951" s="28" t="n">
        <v>9.6</v>
      </c>
      <c r="AO1951" s="28" t="n">
        <v>7</v>
      </c>
      <c r="AQ1951" s="29" t="n">
        <v>1925</v>
      </c>
      <c r="AR1951" s="28" t="n">
        <v>9.1</v>
      </c>
      <c r="AS1951" s="28" t="n">
        <v>10.8</v>
      </c>
      <c r="AT1951" s="28" t="n">
        <v>8.1</v>
      </c>
      <c r="AU1951" s="28" t="n">
        <v>7.9</v>
      </c>
      <c r="AV1951" s="28" t="n">
        <v>6.6</v>
      </c>
      <c r="AW1951" s="28" t="n">
        <v>4.1</v>
      </c>
      <c r="AX1951" s="28" t="n">
        <v>3.9</v>
      </c>
      <c r="AY1951" s="28" t="n">
        <v>3.9</v>
      </c>
      <c r="AZ1951" s="28" t="n">
        <v>5.1</v>
      </c>
      <c r="BA1951" s="28" t="n">
        <v>6.6</v>
      </c>
      <c r="BB1951" s="28" t="n">
        <v>7.3</v>
      </c>
      <c r="BC1951" s="28" t="n">
        <v>9.1</v>
      </c>
      <c r="BD1951" s="28" t="n">
        <v>6.9</v>
      </c>
    </row>
    <row r="1952" customFormat="false" ht="12.8" hidden="false" customHeight="false" outlineLevel="0" collapsed="false">
      <c r="AA1952" s="0" t="n">
        <f aca="false">AA1951+1</f>
        <v>1921</v>
      </c>
      <c r="AB1952" s="29" t="n">
        <v>1921</v>
      </c>
      <c r="AC1952" s="28" t="n">
        <v>12</v>
      </c>
      <c r="AD1952" s="28" t="n">
        <v>13.2</v>
      </c>
      <c r="AE1952" s="28" t="n">
        <v>9.2</v>
      </c>
      <c r="AF1952" s="28" t="n">
        <v>7.9</v>
      </c>
      <c r="AG1952" s="28" t="n">
        <v>6.8</v>
      </c>
      <c r="AH1952" s="28" t="n">
        <v>6</v>
      </c>
      <c r="AI1952" s="28" t="n">
        <v>4.7</v>
      </c>
      <c r="AJ1952" s="28" t="n">
        <v>4.2</v>
      </c>
      <c r="AK1952" s="28" t="n">
        <v>6</v>
      </c>
      <c r="AL1952" s="28" t="n">
        <v>5.4</v>
      </c>
      <c r="AM1952" s="28" t="n">
        <v>8.6</v>
      </c>
      <c r="AN1952" s="28" t="n">
        <v>9.8</v>
      </c>
      <c r="AO1952" s="28" t="n">
        <v>7.8</v>
      </c>
      <c r="AQ1952" s="29" t="n">
        <v>1926</v>
      </c>
      <c r="AR1952" s="28" t="n">
        <v>9.3</v>
      </c>
      <c r="AS1952" s="28" t="n">
        <v>10.2</v>
      </c>
      <c r="AT1952" s="28" t="n">
        <v>10.1</v>
      </c>
      <c r="AU1952" s="28" t="n">
        <v>7.9</v>
      </c>
      <c r="AV1952" s="28" t="n">
        <v>5.9</v>
      </c>
      <c r="AW1952" s="28" t="n">
        <v>5.1</v>
      </c>
      <c r="AX1952" s="28" t="n">
        <v>4.4</v>
      </c>
      <c r="AY1952" s="28" t="n">
        <v>4</v>
      </c>
      <c r="AZ1952" s="28" t="n">
        <v>5.9</v>
      </c>
      <c r="BA1952" s="28" t="n">
        <v>7</v>
      </c>
      <c r="BB1952" s="28" t="n">
        <v>6.8</v>
      </c>
      <c r="BC1952" s="28" t="n">
        <v>9.4</v>
      </c>
      <c r="BD1952" s="28" t="n">
        <v>7.2</v>
      </c>
    </row>
    <row r="1953" customFormat="false" ht="12.8" hidden="false" customHeight="false" outlineLevel="0" collapsed="false">
      <c r="AA1953" s="0" t="n">
        <f aca="false">AA1952+1</f>
        <v>1922</v>
      </c>
      <c r="AB1953" s="29" t="n">
        <v>1922</v>
      </c>
      <c r="AC1953" s="28" t="n">
        <v>9.2</v>
      </c>
      <c r="AD1953" s="28" t="n">
        <v>11.8</v>
      </c>
      <c r="AE1953" s="28" t="n">
        <v>7.8</v>
      </c>
      <c r="AF1953" s="28" t="n">
        <v>9.1</v>
      </c>
      <c r="AG1953" s="28" t="n">
        <v>6.6</v>
      </c>
      <c r="AH1953" s="28" t="n">
        <v>3.1</v>
      </c>
      <c r="AI1953" s="28" t="n">
        <v>5.1</v>
      </c>
      <c r="AJ1953" s="28" t="n">
        <v>3.3</v>
      </c>
      <c r="AK1953" s="28" t="n">
        <v>5.2</v>
      </c>
      <c r="AL1953" s="28" t="n">
        <v>6.4</v>
      </c>
      <c r="AM1953" s="28" t="n">
        <v>8</v>
      </c>
      <c r="AN1953" s="28" t="n">
        <v>10.1</v>
      </c>
      <c r="AO1953" s="28" t="n">
        <v>7.1</v>
      </c>
      <c r="AQ1953" s="29" t="n">
        <v>1927</v>
      </c>
      <c r="AR1953" s="28" t="n">
        <v>9.8</v>
      </c>
      <c r="AS1953" s="28" t="n">
        <v>10.1</v>
      </c>
      <c r="AT1953" s="28" t="n">
        <v>8.6</v>
      </c>
      <c r="AU1953" s="28" t="n">
        <v>7.1</v>
      </c>
      <c r="AV1953" s="28" t="n">
        <v>5.8</v>
      </c>
      <c r="AW1953" s="28" t="n">
        <v>2.9</v>
      </c>
      <c r="AX1953" s="28" t="n">
        <v>3.1</v>
      </c>
      <c r="AY1953" s="28" t="n">
        <v>5</v>
      </c>
      <c r="AZ1953" s="28" t="n">
        <v>4.1</v>
      </c>
      <c r="BA1953" s="28" t="n">
        <v>5.8</v>
      </c>
      <c r="BB1953" s="28" t="n">
        <v>7.8</v>
      </c>
      <c r="BC1953" s="28" t="n">
        <v>10.5</v>
      </c>
      <c r="BD1953" s="28" t="n">
        <v>6.7</v>
      </c>
    </row>
    <row r="1954" customFormat="false" ht="12.8" hidden="false" customHeight="false" outlineLevel="0" collapsed="false">
      <c r="AA1954" s="0" t="n">
        <f aca="false">AA1953+1</f>
        <v>1923</v>
      </c>
      <c r="AB1954" s="29" t="n">
        <v>1923</v>
      </c>
      <c r="AC1954" s="28" t="n">
        <v>9.6</v>
      </c>
      <c r="AD1954" s="28" t="n">
        <v>9.7</v>
      </c>
      <c r="AE1954" s="28" t="n">
        <v>8.3</v>
      </c>
      <c r="AF1954" s="28" t="n">
        <v>7.7</v>
      </c>
      <c r="AG1954" s="28" t="n">
        <v>7.4</v>
      </c>
      <c r="AH1954" s="28" t="n">
        <v>5.9</v>
      </c>
      <c r="AI1954" s="28" t="n">
        <v>4.9</v>
      </c>
      <c r="AJ1954" s="28" t="n">
        <v>4.3</v>
      </c>
      <c r="AK1954" s="28" t="n">
        <v>5.2</v>
      </c>
      <c r="AL1954" s="28" t="n">
        <v>7.1</v>
      </c>
      <c r="AM1954" s="28" t="n">
        <v>5.6</v>
      </c>
      <c r="AN1954" s="28" t="n">
        <v>8.9</v>
      </c>
      <c r="AO1954" s="28" t="n">
        <v>7.1</v>
      </c>
      <c r="AQ1954" s="29" t="n">
        <v>1928</v>
      </c>
      <c r="AR1954" s="28" t="n">
        <v>11.2</v>
      </c>
      <c r="AS1954" s="28" t="n">
        <v>11.2</v>
      </c>
      <c r="AT1954" s="28" t="n">
        <v>10.6</v>
      </c>
      <c r="AU1954" s="28" t="n">
        <v>7.4</v>
      </c>
      <c r="AV1954" s="28" t="n">
        <v>5.8</v>
      </c>
      <c r="AW1954" s="28" t="n">
        <v>3.9</v>
      </c>
      <c r="AX1954" s="28" t="n">
        <v>3.9</v>
      </c>
      <c r="AY1954" s="28" t="n">
        <v>3.5</v>
      </c>
      <c r="AZ1954" s="28" t="n">
        <v>6.8</v>
      </c>
      <c r="BA1954" s="28" t="n">
        <v>6</v>
      </c>
      <c r="BB1954" s="28" t="n">
        <v>7.6</v>
      </c>
      <c r="BC1954" s="28" t="n">
        <v>8.8</v>
      </c>
      <c r="BD1954" s="28" t="n">
        <v>7.2</v>
      </c>
    </row>
    <row r="1955" customFormat="false" ht="12.8" hidden="false" customHeight="false" outlineLevel="0" collapsed="false">
      <c r="AA1955" s="0" t="n">
        <f aca="false">AA1954+1</f>
        <v>1924</v>
      </c>
      <c r="AB1955" s="29" t="n">
        <v>1924</v>
      </c>
      <c r="AC1955" s="28" t="n">
        <v>9.1</v>
      </c>
      <c r="AD1955" s="28" t="n">
        <v>9.7</v>
      </c>
      <c r="AE1955" s="28" t="n">
        <v>9</v>
      </c>
      <c r="AF1955" s="28" t="n">
        <v>6.7</v>
      </c>
      <c r="AG1955" s="28" t="n">
        <v>4.8</v>
      </c>
      <c r="AH1955" s="28" t="n">
        <v>3.7</v>
      </c>
      <c r="AI1955" s="28" t="n">
        <v>3.1</v>
      </c>
      <c r="AJ1955" s="28" t="n">
        <v>4.1</v>
      </c>
      <c r="AK1955" s="28" t="n">
        <v>5.6</v>
      </c>
      <c r="AL1955" s="28" t="n">
        <v>6.2</v>
      </c>
      <c r="AM1955" s="28" t="n">
        <v>8.2</v>
      </c>
      <c r="AN1955" s="28" t="n">
        <v>6.6</v>
      </c>
      <c r="AO1955" s="28" t="n">
        <v>6.4</v>
      </c>
      <c r="AQ1955" s="29" t="n">
        <v>1929</v>
      </c>
      <c r="AR1955" s="28" t="n">
        <v>8.8</v>
      </c>
      <c r="AS1955" s="28" t="n">
        <v>12.8</v>
      </c>
      <c r="AT1955" s="28" t="n">
        <v>9.7</v>
      </c>
      <c r="AU1955" s="28" t="n">
        <v>8.1</v>
      </c>
      <c r="AV1955" s="28" t="n">
        <v>5.5</v>
      </c>
      <c r="AW1955" s="28" t="n">
        <v>3.8</v>
      </c>
      <c r="AX1955" s="28" t="n">
        <v>2.7</v>
      </c>
      <c r="AY1955" s="28" t="n">
        <v>3.6</v>
      </c>
      <c r="AZ1955" s="28" t="n">
        <v>4.3</v>
      </c>
      <c r="BA1955" s="28" t="n">
        <v>7.1</v>
      </c>
      <c r="BB1955" s="28" t="n">
        <v>7.9</v>
      </c>
      <c r="BC1955" s="28" t="n">
        <v>8.7</v>
      </c>
      <c r="BD1955" s="28" t="n">
        <v>6.9</v>
      </c>
    </row>
    <row r="1956" customFormat="false" ht="12.8" hidden="false" customHeight="false" outlineLevel="0" collapsed="false">
      <c r="AA1956" s="0" t="n">
        <f aca="false">AA1955+1</f>
        <v>1925</v>
      </c>
      <c r="AB1956" s="29" t="n">
        <v>1925</v>
      </c>
      <c r="AC1956" s="28" t="n">
        <v>9.1</v>
      </c>
      <c r="AD1956" s="28" t="n">
        <v>10.8</v>
      </c>
      <c r="AE1956" s="28" t="n">
        <v>8.1</v>
      </c>
      <c r="AF1956" s="28" t="n">
        <v>7.9</v>
      </c>
      <c r="AG1956" s="28" t="n">
        <v>6.6</v>
      </c>
      <c r="AH1956" s="28" t="n">
        <v>4.1</v>
      </c>
      <c r="AI1956" s="28" t="n">
        <v>3.9</v>
      </c>
      <c r="AJ1956" s="28" t="n">
        <v>3.9</v>
      </c>
      <c r="AK1956" s="28" t="n">
        <v>5.1</v>
      </c>
      <c r="AL1956" s="28" t="n">
        <v>6.6</v>
      </c>
      <c r="AM1956" s="28" t="n">
        <v>7.3</v>
      </c>
      <c r="AN1956" s="28" t="n">
        <v>9.1</v>
      </c>
      <c r="AO1956" s="28" t="n">
        <v>6.9</v>
      </c>
      <c r="AQ1956" s="29" t="n">
        <v>1930</v>
      </c>
      <c r="AR1956" s="28" t="n">
        <v>8.5</v>
      </c>
      <c r="AS1956" s="28" t="n">
        <v>11.7</v>
      </c>
      <c r="AT1956" s="28" t="n">
        <v>9.8</v>
      </c>
      <c r="AU1956" s="28" t="n">
        <v>6.2</v>
      </c>
      <c r="AV1956" s="28" t="n">
        <v>5.8</v>
      </c>
      <c r="AW1956" s="28" t="n">
        <v>3</v>
      </c>
      <c r="AX1956" s="28" t="n">
        <v>5.5</v>
      </c>
      <c r="AY1956" s="28" t="n">
        <v>4.8</v>
      </c>
      <c r="AZ1956" s="28" t="n">
        <v>6.1</v>
      </c>
      <c r="BA1956" s="28" t="n">
        <v>8.3</v>
      </c>
      <c r="BB1956" s="28" t="n">
        <v>8.1</v>
      </c>
      <c r="BC1956" s="28" t="n">
        <v>10.9</v>
      </c>
      <c r="BD1956" s="28" t="n">
        <v>7.4</v>
      </c>
    </row>
    <row r="1957" customFormat="false" ht="12.8" hidden="false" customHeight="false" outlineLevel="0" collapsed="false">
      <c r="AA1957" s="0" t="n">
        <f aca="false">AA1956+1</f>
        <v>1926</v>
      </c>
      <c r="AB1957" s="29" t="n">
        <v>1926</v>
      </c>
      <c r="AC1957" s="28" t="n">
        <v>9.3</v>
      </c>
      <c r="AD1957" s="28" t="n">
        <v>10.2</v>
      </c>
      <c r="AE1957" s="28" t="n">
        <v>10.1</v>
      </c>
      <c r="AF1957" s="28" t="n">
        <v>7.9</v>
      </c>
      <c r="AG1957" s="28" t="n">
        <v>5.9</v>
      </c>
      <c r="AH1957" s="28" t="n">
        <v>5.1</v>
      </c>
      <c r="AI1957" s="28" t="n">
        <v>4.4</v>
      </c>
      <c r="AJ1957" s="28" t="n">
        <v>4</v>
      </c>
      <c r="AK1957" s="28" t="n">
        <v>5.9</v>
      </c>
      <c r="AL1957" s="28" t="n">
        <v>7</v>
      </c>
      <c r="AM1957" s="28" t="n">
        <v>6.8</v>
      </c>
      <c r="AN1957" s="28" t="n">
        <v>9.4</v>
      </c>
      <c r="AO1957" s="28" t="n">
        <v>7.2</v>
      </c>
      <c r="AQ1957" s="29" t="n">
        <v>1931</v>
      </c>
      <c r="AR1957" s="28" t="n">
        <v>9.5</v>
      </c>
      <c r="AS1957" s="28" t="n">
        <v>8.4</v>
      </c>
      <c r="AT1957" s="28" t="n">
        <v>8.5</v>
      </c>
      <c r="AU1957" s="28" t="n">
        <v>6.6</v>
      </c>
      <c r="AV1957" s="28" t="n">
        <v>8.6</v>
      </c>
      <c r="AW1957" s="28" t="n">
        <v>4.8</v>
      </c>
      <c r="AX1957" s="28" t="n">
        <v>3.8</v>
      </c>
      <c r="AY1957" s="28" t="n">
        <v>4.9</v>
      </c>
      <c r="AZ1957" s="28" t="n">
        <v>5.9</v>
      </c>
      <c r="BA1957" s="28" t="n">
        <v>7.1</v>
      </c>
      <c r="BB1957" s="28" t="n">
        <v>8.4</v>
      </c>
      <c r="BC1957" s="28" t="n">
        <v>10.1</v>
      </c>
      <c r="BD1957" s="28" t="n">
        <v>7.2</v>
      </c>
    </row>
    <row r="1958" customFormat="false" ht="12.8" hidden="false" customHeight="false" outlineLevel="0" collapsed="false">
      <c r="AA1958" s="0" t="n">
        <f aca="false">AA1957+1</f>
        <v>1927</v>
      </c>
      <c r="AB1958" s="29" t="n">
        <v>1927</v>
      </c>
      <c r="AC1958" s="28" t="n">
        <v>9.8</v>
      </c>
      <c r="AD1958" s="28" t="n">
        <v>10.1</v>
      </c>
      <c r="AE1958" s="28" t="n">
        <v>8.6</v>
      </c>
      <c r="AF1958" s="28" t="n">
        <v>7.1</v>
      </c>
      <c r="AG1958" s="28" t="n">
        <v>5.8</v>
      </c>
      <c r="AH1958" s="28" t="n">
        <v>2.9</v>
      </c>
      <c r="AI1958" s="28" t="n">
        <v>3.1</v>
      </c>
      <c r="AJ1958" s="28" t="n">
        <v>5</v>
      </c>
      <c r="AK1958" s="28" t="n">
        <v>4.1</v>
      </c>
      <c r="AL1958" s="28" t="n">
        <v>5.8</v>
      </c>
      <c r="AM1958" s="28" t="n">
        <v>7.8</v>
      </c>
      <c r="AN1958" s="28" t="n">
        <v>10.5</v>
      </c>
      <c r="AO1958" s="28" t="n">
        <v>6.7</v>
      </c>
      <c r="AQ1958" s="29" t="n">
        <v>1932</v>
      </c>
      <c r="AR1958" s="28" t="n">
        <v>11.2</v>
      </c>
      <c r="AS1958" s="28" t="n">
        <v>10.2</v>
      </c>
      <c r="AT1958" s="28" t="n">
        <v>9.3</v>
      </c>
      <c r="AU1958" s="28" t="n">
        <v>8.7</v>
      </c>
      <c r="AV1958" s="28" t="n">
        <v>6.7</v>
      </c>
      <c r="AW1958" s="28" t="n">
        <v>4.6</v>
      </c>
      <c r="AX1958" s="28" t="n">
        <v>3.8</v>
      </c>
      <c r="AY1958" s="28" t="n">
        <v>4.5</v>
      </c>
      <c r="AZ1958" s="28" t="n">
        <v>5.8</v>
      </c>
      <c r="BA1958" s="28" t="n">
        <v>5.2</v>
      </c>
      <c r="BB1958" s="28" t="n">
        <v>7.9</v>
      </c>
      <c r="BC1958" s="28" t="n">
        <v>7.6</v>
      </c>
      <c r="BD1958" s="28" t="n">
        <v>7.1</v>
      </c>
    </row>
    <row r="1959" customFormat="false" ht="12.8" hidden="false" customHeight="false" outlineLevel="0" collapsed="false">
      <c r="AA1959" s="0" t="n">
        <f aca="false">AA1958+1</f>
        <v>1928</v>
      </c>
      <c r="AB1959" s="29" t="n">
        <v>1928</v>
      </c>
      <c r="AC1959" s="28" t="n">
        <v>11.2</v>
      </c>
      <c r="AD1959" s="28" t="n">
        <v>11.2</v>
      </c>
      <c r="AE1959" s="28" t="n">
        <v>10.6</v>
      </c>
      <c r="AF1959" s="28" t="n">
        <v>7.4</v>
      </c>
      <c r="AG1959" s="28" t="n">
        <v>5.8</v>
      </c>
      <c r="AH1959" s="28" t="n">
        <v>3.9</v>
      </c>
      <c r="AI1959" s="28" t="n">
        <v>3.9</v>
      </c>
      <c r="AJ1959" s="28" t="n">
        <v>3.5</v>
      </c>
      <c r="AK1959" s="28" t="n">
        <v>6.8</v>
      </c>
      <c r="AL1959" s="28" t="n">
        <v>6</v>
      </c>
      <c r="AM1959" s="28" t="n">
        <v>7.6</v>
      </c>
      <c r="AN1959" s="28" t="n">
        <v>8.8</v>
      </c>
      <c r="AO1959" s="28" t="n">
        <v>7.2</v>
      </c>
      <c r="AQ1959" s="29" t="n">
        <v>1933</v>
      </c>
      <c r="AR1959" s="28" t="n">
        <v>10.4</v>
      </c>
      <c r="AS1959" s="28" t="n">
        <v>9.4</v>
      </c>
      <c r="AT1959" s="28" t="n">
        <v>10.4</v>
      </c>
      <c r="AU1959" s="28" t="n">
        <v>8.1</v>
      </c>
      <c r="AV1959" s="28" t="n">
        <v>7.1</v>
      </c>
      <c r="AW1959" s="28" t="n">
        <v>5.2</v>
      </c>
      <c r="AX1959" s="28" t="n">
        <v>2.1</v>
      </c>
      <c r="AY1959" s="28" t="n">
        <v>2.8</v>
      </c>
      <c r="AZ1959" s="28" t="n">
        <v>5.6</v>
      </c>
      <c r="BA1959" s="28" t="n">
        <v>7.3</v>
      </c>
      <c r="BB1959" s="28" t="n">
        <v>7.3</v>
      </c>
      <c r="BC1959" s="28" t="n">
        <v>9.8</v>
      </c>
      <c r="BD1959" s="28" t="n">
        <v>7.1</v>
      </c>
    </row>
    <row r="1960" customFormat="false" ht="12.8" hidden="false" customHeight="false" outlineLevel="0" collapsed="false">
      <c r="AA1960" s="0" t="n">
        <f aca="false">AA1959+1</f>
        <v>1929</v>
      </c>
      <c r="AB1960" s="29" t="n">
        <v>1929</v>
      </c>
      <c r="AC1960" s="28" t="n">
        <v>8.8</v>
      </c>
      <c r="AD1960" s="28" t="n">
        <v>12.8</v>
      </c>
      <c r="AE1960" s="28" t="n">
        <v>9.7</v>
      </c>
      <c r="AF1960" s="28" t="n">
        <v>8.1</v>
      </c>
      <c r="AG1960" s="28" t="n">
        <v>5.5</v>
      </c>
      <c r="AH1960" s="28" t="n">
        <v>3.8</v>
      </c>
      <c r="AI1960" s="28" t="n">
        <v>2.7</v>
      </c>
      <c r="AJ1960" s="28" t="n">
        <v>3.6</v>
      </c>
      <c r="AK1960" s="28" t="n">
        <v>4.3</v>
      </c>
      <c r="AL1960" s="28" t="n">
        <v>7.1</v>
      </c>
      <c r="AM1960" s="28" t="n">
        <v>7.9</v>
      </c>
      <c r="AN1960" s="28" t="n">
        <v>8.7</v>
      </c>
      <c r="AO1960" s="28" t="n">
        <v>6.9</v>
      </c>
      <c r="AQ1960" s="29" t="n">
        <v>1934</v>
      </c>
      <c r="AR1960" s="28" t="n">
        <v>11.2</v>
      </c>
      <c r="AS1960" s="28" t="n">
        <v>11.8</v>
      </c>
      <c r="AT1960" s="28" t="n">
        <v>12.6</v>
      </c>
      <c r="AU1960" s="28" t="n">
        <v>8.8</v>
      </c>
      <c r="AV1960" s="28" t="n">
        <v>4.9</v>
      </c>
      <c r="AW1960" s="28" t="n">
        <v>2.4</v>
      </c>
      <c r="AX1960" s="28" t="n">
        <v>4.1</v>
      </c>
      <c r="AY1960" s="28" t="n">
        <v>4.8</v>
      </c>
      <c r="AZ1960" s="28" t="n">
        <v>4.6</v>
      </c>
      <c r="BA1960" s="28" t="n">
        <v>6.4</v>
      </c>
      <c r="BB1960" s="28" t="n">
        <v>8.8</v>
      </c>
      <c r="BC1960" s="28" t="n">
        <v>9.4</v>
      </c>
      <c r="BD1960" s="28" t="n">
        <v>7.5</v>
      </c>
    </row>
    <row r="1961" customFormat="false" ht="12.8" hidden="false" customHeight="false" outlineLevel="0" collapsed="false">
      <c r="AA1961" s="0" t="n">
        <f aca="false">AA1960+1</f>
        <v>1930</v>
      </c>
      <c r="AB1961" s="29" t="n">
        <v>1930</v>
      </c>
      <c r="AC1961" s="28" t="n">
        <v>8.5</v>
      </c>
      <c r="AD1961" s="28" t="n">
        <v>11.7</v>
      </c>
      <c r="AE1961" s="28" t="n">
        <v>9.8</v>
      </c>
      <c r="AF1961" s="28" t="n">
        <v>6.2</v>
      </c>
      <c r="AG1961" s="28" t="n">
        <v>5.8</v>
      </c>
      <c r="AH1961" s="28" t="n">
        <v>3</v>
      </c>
      <c r="AI1961" s="28" t="n">
        <v>5.5</v>
      </c>
      <c r="AJ1961" s="28" t="n">
        <v>4.8</v>
      </c>
      <c r="AK1961" s="28" t="n">
        <v>6.1</v>
      </c>
      <c r="AL1961" s="28" t="n">
        <v>8.3</v>
      </c>
      <c r="AM1961" s="28" t="n">
        <v>8.1</v>
      </c>
      <c r="AN1961" s="28" t="n">
        <v>10.9</v>
      </c>
      <c r="AO1961" s="28" t="n">
        <v>7.4</v>
      </c>
      <c r="AQ1961" s="29" t="n">
        <v>1935</v>
      </c>
      <c r="AR1961" s="28" t="n">
        <v>9</v>
      </c>
      <c r="AS1961" s="28" t="n">
        <v>10.6</v>
      </c>
      <c r="AT1961" s="28" t="n">
        <v>9</v>
      </c>
      <c r="AU1961" s="28" t="n">
        <v>9.4</v>
      </c>
      <c r="AV1961" s="28" t="n">
        <v>5.6</v>
      </c>
      <c r="AW1961" s="28" t="n">
        <v>5.1</v>
      </c>
      <c r="AX1961" s="28" t="n">
        <v>3.9</v>
      </c>
      <c r="AY1961" s="28" t="n">
        <v>5.1</v>
      </c>
      <c r="AZ1961" s="28" t="n">
        <v>5.7</v>
      </c>
      <c r="BA1961" s="28" t="n">
        <v>6.6</v>
      </c>
      <c r="BB1961" s="28" t="n">
        <v>6.8</v>
      </c>
      <c r="BC1961" s="28" t="n">
        <v>9.8</v>
      </c>
      <c r="BD1961" s="28" t="n">
        <v>7.2</v>
      </c>
    </row>
    <row r="1962" customFormat="false" ht="12.8" hidden="false" customHeight="false" outlineLevel="0" collapsed="false">
      <c r="AA1962" s="0" t="n">
        <f aca="false">AA1961+1</f>
        <v>1931</v>
      </c>
      <c r="AB1962" s="29" t="n">
        <v>1931</v>
      </c>
      <c r="AC1962" s="28" t="n">
        <v>9.5</v>
      </c>
      <c r="AD1962" s="28" t="n">
        <v>8.4</v>
      </c>
      <c r="AE1962" s="28" t="n">
        <v>8.5</v>
      </c>
      <c r="AF1962" s="28" t="n">
        <v>6.6</v>
      </c>
      <c r="AG1962" s="28" t="n">
        <v>8.6</v>
      </c>
      <c r="AH1962" s="28" t="n">
        <v>4.8</v>
      </c>
      <c r="AI1962" s="28" t="n">
        <v>3.8</v>
      </c>
      <c r="AJ1962" s="28" t="n">
        <v>4.9</v>
      </c>
      <c r="AK1962" s="28" t="n">
        <v>5.9</v>
      </c>
      <c r="AL1962" s="28" t="n">
        <v>7.1</v>
      </c>
      <c r="AM1962" s="28" t="n">
        <v>8.4</v>
      </c>
      <c r="AN1962" s="28" t="n">
        <v>10.1</v>
      </c>
      <c r="AO1962" s="28" t="n">
        <v>7.2</v>
      </c>
      <c r="AQ1962" s="29" t="n">
        <v>1936</v>
      </c>
      <c r="AR1962" s="28" t="n">
        <v>11.6</v>
      </c>
      <c r="AS1962" s="28" t="n">
        <v>10</v>
      </c>
      <c r="AT1962" s="28" t="n">
        <v>11.3</v>
      </c>
      <c r="AU1962" s="28" t="n">
        <v>6.6</v>
      </c>
      <c r="AV1962" s="28" t="n">
        <v>3.6</v>
      </c>
      <c r="AW1962" s="28" t="n">
        <v>4</v>
      </c>
      <c r="AX1962" s="28" t="n">
        <v>4.4</v>
      </c>
      <c r="AY1962" s="28" t="n">
        <v>5.9</v>
      </c>
      <c r="AZ1962" s="28" t="n">
        <v>4.7</v>
      </c>
      <c r="BA1962" s="28" t="n">
        <v>6.7</v>
      </c>
      <c r="BB1962" s="28" t="n">
        <v>6.8</v>
      </c>
      <c r="BC1962" s="28" t="n">
        <v>11.1</v>
      </c>
      <c r="BD1962" s="28" t="n">
        <v>7.2</v>
      </c>
    </row>
    <row r="1963" customFormat="false" ht="12.8" hidden="false" customHeight="false" outlineLevel="0" collapsed="false">
      <c r="AA1963" s="0" t="n">
        <f aca="false">AA1962+1</f>
        <v>1932</v>
      </c>
      <c r="AB1963" s="29" t="n">
        <v>1932</v>
      </c>
      <c r="AC1963" s="28" t="n">
        <v>11.2</v>
      </c>
      <c r="AD1963" s="28" t="n">
        <v>10.2</v>
      </c>
      <c r="AE1963" s="28" t="n">
        <v>9.3</v>
      </c>
      <c r="AF1963" s="28" t="n">
        <v>8.7</v>
      </c>
      <c r="AG1963" s="28" t="n">
        <v>6.7</v>
      </c>
      <c r="AH1963" s="28" t="n">
        <v>4.6</v>
      </c>
      <c r="AI1963" s="28" t="n">
        <v>3.8</v>
      </c>
      <c r="AJ1963" s="28" t="n">
        <v>4.5</v>
      </c>
      <c r="AK1963" s="28" t="n">
        <v>5.8</v>
      </c>
      <c r="AL1963" s="28" t="n">
        <v>5.2</v>
      </c>
      <c r="AM1963" s="28" t="n">
        <v>7.9</v>
      </c>
      <c r="AN1963" s="28" t="n">
        <v>7.6</v>
      </c>
      <c r="AO1963" s="28" t="n">
        <v>7.1</v>
      </c>
      <c r="AQ1963" s="29" t="n">
        <v>1937</v>
      </c>
      <c r="AR1963" s="28" t="n">
        <v>9.8</v>
      </c>
      <c r="AS1963" s="28" t="n">
        <v>11.9</v>
      </c>
      <c r="AT1963" s="28" t="n">
        <v>10.9</v>
      </c>
      <c r="AU1963" s="28" t="n">
        <v>7.4</v>
      </c>
      <c r="AV1963" s="28" t="n">
        <v>6.6</v>
      </c>
      <c r="AW1963" s="28" t="n">
        <v>1.2</v>
      </c>
      <c r="AX1963" s="28" t="n">
        <v>3.5</v>
      </c>
      <c r="AY1963" s="28" t="n">
        <v>5.5</v>
      </c>
      <c r="AZ1963" s="28" t="n">
        <v>6.3</v>
      </c>
      <c r="BA1963" s="28" t="n">
        <v>7.3</v>
      </c>
      <c r="BB1963" s="28" t="n">
        <v>9.8</v>
      </c>
      <c r="BC1963" s="28" t="n">
        <v>10.6</v>
      </c>
      <c r="BD1963" s="28" t="n">
        <v>7.6</v>
      </c>
    </row>
    <row r="1964" customFormat="false" ht="12.8" hidden="false" customHeight="false" outlineLevel="0" collapsed="false">
      <c r="AA1964" s="0" t="n">
        <f aca="false">AA1963+1</f>
        <v>1933</v>
      </c>
      <c r="AB1964" s="29" t="n">
        <v>1933</v>
      </c>
      <c r="AC1964" s="28" t="n">
        <v>10.4</v>
      </c>
      <c r="AD1964" s="28" t="n">
        <v>9.4</v>
      </c>
      <c r="AE1964" s="28" t="n">
        <v>10.4</v>
      </c>
      <c r="AF1964" s="28" t="n">
        <v>8.1</v>
      </c>
      <c r="AG1964" s="28" t="n">
        <v>7.1</v>
      </c>
      <c r="AH1964" s="28" t="n">
        <v>5.2</v>
      </c>
      <c r="AI1964" s="28" t="n">
        <v>2.1</v>
      </c>
      <c r="AJ1964" s="28" t="n">
        <v>2.8</v>
      </c>
      <c r="AK1964" s="28" t="n">
        <v>5.6</v>
      </c>
      <c r="AL1964" s="28" t="n">
        <v>7.3</v>
      </c>
      <c r="AM1964" s="28" t="n">
        <v>7.3</v>
      </c>
      <c r="AN1964" s="28" t="n">
        <v>9.8</v>
      </c>
      <c r="AO1964" s="28" t="n">
        <v>7.1</v>
      </c>
    </row>
    <row r="1965" customFormat="false" ht="12.8" hidden="false" customHeight="false" outlineLevel="0" collapsed="false">
      <c r="AA1965" s="0" t="n">
        <f aca="false">AA1964+1</f>
        <v>1934</v>
      </c>
      <c r="AB1965" s="29" t="n">
        <v>1934</v>
      </c>
      <c r="AC1965" s="28" t="n">
        <v>11.2</v>
      </c>
      <c r="AD1965" s="28" t="n">
        <v>11.8</v>
      </c>
      <c r="AE1965" s="28" t="n">
        <v>12.6</v>
      </c>
      <c r="AF1965" s="28" t="n">
        <v>8.8</v>
      </c>
      <c r="AG1965" s="28" t="n">
        <v>4.9</v>
      </c>
      <c r="AH1965" s="28" t="n">
        <v>2.4</v>
      </c>
      <c r="AI1965" s="28" t="n">
        <v>4.1</v>
      </c>
      <c r="AJ1965" s="28" t="n">
        <v>4.8</v>
      </c>
      <c r="AK1965" s="28" t="n">
        <v>4.6</v>
      </c>
      <c r="AL1965" s="28" t="n">
        <v>6.4</v>
      </c>
      <c r="AM1965" s="28" t="n">
        <v>8.8</v>
      </c>
      <c r="AN1965" s="28" t="n">
        <v>9.4</v>
      </c>
      <c r="AO1965" s="28" t="n">
        <v>7.5</v>
      </c>
    </row>
    <row r="1966" customFormat="false" ht="12.8" hidden="false" customHeight="false" outlineLevel="0" collapsed="false">
      <c r="AA1966" s="0" t="n">
        <f aca="false">AA1965+1</f>
        <v>1935</v>
      </c>
      <c r="AB1966" s="29" t="n">
        <v>1935</v>
      </c>
      <c r="AC1966" s="28" t="n">
        <v>9</v>
      </c>
      <c r="AD1966" s="28" t="n">
        <v>10.6</v>
      </c>
      <c r="AE1966" s="28" t="n">
        <v>9</v>
      </c>
      <c r="AF1966" s="28" t="n">
        <v>9.4</v>
      </c>
      <c r="AG1966" s="28" t="n">
        <v>5.6</v>
      </c>
      <c r="AH1966" s="28" t="n">
        <v>5.1</v>
      </c>
      <c r="AI1966" s="28" t="n">
        <v>3.9</v>
      </c>
      <c r="AJ1966" s="28" t="n">
        <v>5.1</v>
      </c>
      <c r="AK1966" s="28" t="n">
        <v>5.7</v>
      </c>
      <c r="AL1966" s="28" t="n">
        <v>6.6</v>
      </c>
      <c r="AM1966" s="28" t="n">
        <v>6.8</v>
      </c>
      <c r="AN1966" s="28" t="n">
        <v>9.8</v>
      </c>
      <c r="AO1966" s="28" t="n">
        <v>7.2</v>
      </c>
    </row>
    <row r="1967" customFormat="false" ht="12.8" hidden="false" customHeight="false" outlineLevel="0" collapsed="false">
      <c r="AA1967" s="0" t="n">
        <f aca="false">AA1966+1</f>
        <v>1936</v>
      </c>
      <c r="AB1967" s="29" t="n">
        <v>1936</v>
      </c>
      <c r="AC1967" s="28" t="n">
        <v>11.6</v>
      </c>
      <c r="AD1967" s="28" t="n">
        <v>10</v>
      </c>
      <c r="AE1967" s="28" t="n">
        <v>11.3</v>
      </c>
      <c r="AF1967" s="28" t="n">
        <v>6.6</v>
      </c>
      <c r="AG1967" s="28" t="n">
        <v>3.6</v>
      </c>
      <c r="AH1967" s="28" t="n">
        <v>4</v>
      </c>
      <c r="AI1967" s="28" t="n">
        <v>4.4</v>
      </c>
      <c r="AJ1967" s="28" t="n">
        <v>5.9</v>
      </c>
      <c r="AK1967" s="28" t="n">
        <v>4.7</v>
      </c>
      <c r="AL1967" s="28" t="n">
        <v>6.7</v>
      </c>
      <c r="AM1967" s="28" t="n">
        <v>6.8</v>
      </c>
      <c r="AN1967" s="28" t="n">
        <v>11.1</v>
      </c>
      <c r="AO1967" s="28" t="n">
        <v>7.2</v>
      </c>
    </row>
    <row r="1968" customFormat="false" ht="12.8" hidden="false" customHeight="false" outlineLevel="0" collapsed="false">
      <c r="AA1968" s="0" t="n">
        <f aca="false">AA1967+1</f>
        <v>1937</v>
      </c>
      <c r="AB1968" s="29" t="n">
        <v>1937</v>
      </c>
      <c r="AC1968" s="28" t="n">
        <v>9.8</v>
      </c>
      <c r="AD1968" s="28" t="n">
        <v>11.9</v>
      </c>
      <c r="AE1968" s="28" t="n">
        <v>10.9</v>
      </c>
      <c r="AF1968" s="28" t="n">
        <v>7.4</v>
      </c>
      <c r="AG1968" s="28" t="n">
        <v>6.6</v>
      </c>
      <c r="AH1968" s="28" t="n">
        <v>1.2</v>
      </c>
      <c r="AI1968" s="28" t="n">
        <v>3.5</v>
      </c>
      <c r="AJ1968" s="28" t="n">
        <v>5.5</v>
      </c>
      <c r="AK1968" s="28" t="n">
        <v>6.3</v>
      </c>
      <c r="AL1968" s="28" t="n">
        <v>7.3</v>
      </c>
      <c r="AM1968" s="28" t="n">
        <v>9.8</v>
      </c>
      <c r="AN1968" s="28" t="n">
        <v>10.6</v>
      </c>
      <c r="AO1968" s="28" t="n">
        <v>7.6</v>
      </c>
    </row>
    <row r="1969" customFormat="false" ht="12.8" hidden="false" customHeight="false" outlineLevel="0" collapsed="false">
      <c r="AA1969" s="0" t="n">
        <f aca="false">AA1968+1</f>
        <v>1938</v>
      </c>
      <c r="AB1969" s="32" t="n">
        <v>1938</v>
      </c>
      <c r="AC1969" s="19" t="n">
        <f aca="false">AVERAGE(AC1966:AC1968)</f>
        <v>10.1333333333333</v>
      </c>
      <c r="AD1969" s="19" t="n">
        <f aca="false">AVERAGE(AD1966:AD1968)</f>
        <v>10.8333333333333</v>
      </c>
      <c r="AE1969" s="19" t="n">
        <f aca="false">AVERAGE(AE1966:AE1968)</f>
        <v>10.4</v>
      </c>
      <c r="AF1969" s="21" t="n">
        <f aca="false">(AF1966+AF1967+AF1968+AF1970+AF1971+AF1972)/6</f>
        <v>8.75</v>
      </c>
      <c r="AG1969" s="21" t="n">
        <f aca="false">(AG1966+AG1967+AG1968+AG1970+AG1971+AG1972)/6</f>
        <v>6.43333333333333</v>
      </c>
      <c r="AH1969" s="14" t="n">
        <v>-0.4</v>
      </c>
      <c r="AI1969" s="21" t="n">
        <f aca="false">(AI1966+AI1967+AI1968+AI1970+AI1971+AI1972)/6</f>
        <v>4.75</v>
      </c>
      <c r="AJ1969" s="21" t="n">
        <f aca="false">(AJ1966+AJ1967+AJ1968+AJ1970+AJ1971+AJ1972)/6</f>
        <v>5.63333333333333</v>
      </c>
      <c r="AK1969" s="21" t="n">
        <f aca="false">(AK1966+AK1967+AK1968+AK1970+AK1971+AK1972)/6</f>
        <v>6.13333333333333</v>
      </c>
      <c r="AL1969" s="14" t="n">
        <v>15</v>
      </c>
      <c r="AM1969" s="21" t="n">
        <f aca="false">(AM1966+AM1967+AM1968+AM1970+AM1971+AM1972)/6</f>
        <v>8.78333333333333</v>
      </c>
      <c r="AN1969" s="21" t="n">
        <f aca="false">(AN1966+AN1967+AN1968+AN1970+AN1971+AN1972)/6</f>
        <v>10.45</v>
      </c>
      <c r="AO1969" s="15" t="n">
        <f aca="false">SUM(AC1969:AN1969)/12</f>
        <v>8.07499999999999</v>
      </c>
    </row>
    <row r="1970" customFormat="false" ht="12.8" hidden="false" customHeight="false" outlineLevel="0" collapsed="false">
      <c r="AA1970" s="0" t="n">
        <f aca="false">AA1969+1</f>
        <v>1939</v>
      </c>
      <c r="AB1970" s="25" t="s">
        <v>74</v>
      </c>
      <c r="AC1970" s="19" t="n">
        <f aca="false">AVERAGE(AC1971:AC1973)</f>
        <v>11.1666666666667</v>
      </c>
      <c r="AD1970" s="19" t="n">
        <f aca="false">AVERAGE(AD1971:AD1973)</f>
        <v>10.8333333333333</v>
      </c>
      <c r="AE1970" s="19" t="n">
        <f aca="false">AVERAGE(AE1971:AE1973)</f>
        <v>10.3333333333333</v>
      </c>
      <c r="AF1970" s="14" t="n">
        <v>10.6</v>
      </c>
      <c r="AG1970" s="14" t="n">
        <v>8.9</v>
      </c>
      <c r="AH1970" s="14" t="n">
        <v>7</v>
      </c>
      <c r="AI1970" s="14" t="n">
        <v>4.1</v>
      </c>
      <c r="AJ1970" s="14" t="n">
        <v>6.6</v>
      </c>
      <c r="AK1970" s="14" t="n">
        <v>7.4</v>
      </c>
      <c r="AL1970" s="14" t="n">
        <v>7.7</v>
      </c>
      <c r="AM1970" s="14" t="n">
        <v>10.3</v>
      </c>
      <c r="AN1970" s="14" t="n">
        <v>9.4</v>
      </c>
      <c r="AO1970" s="15" t="n">
        <f aca="false">SUM(AC1970:AN1970)/12</f>
        <v>8.69444444444444</v>
      </c>
    </row>
    <row r="1971" customFormat="false" ht="12.8" hidden="false" customHeight="false" outlineLevel="0" collapsed="false">
      <c r="AA1971" s="0" t="n">
        <f aca="false">AA1970+1</f>
        <v>1940</v>
      </c>
      <c r="AB1971" s="25" t="s">
        <v>75</v>
      </c>
      <c r="AC1971" s="14" t="n">
        <v>11.1</v>
      </c>
      <c r="AD1971" s="14" t="n">
        <v>10.4</v>
      </c>
      <c r="AE1971" s="14" t="n">
        <v>11.6</v>
      </c>
      <c r="AF1971" s="14" t="n">
        <v>8.1</v>
      </c>
      <c r="AG1971" s="14" t="n">
        <v>6.2</v>
      </c>
      <c r="AH1971" s="14" t="n">
        <v>6.8</v>
      </c>
      <c r="AI1971" s="14" t="n">
        <v>5.9</v>
      </c>
      <c r="AJ1971" s="14" t="n">
        <v>5</v>
      </c>
      <c r="AK1971" s="14" t="n">
        <v>6.1</v>
      </c>
      <c r="AL1971" s="14" t="n">
        <v>8</v>
      </c>
      <c r="AM1971" s="14" t="n">
        <v>8.8</v>
      </c>
      <c r="AN1971" s="14" t="n">
        <v>10.4</v>
      </c>
      <c r="AO1971" s="14" t="n">
        <v>8.2</v>
      </c>
    </row>
    <row r="1972" customFormat="false" ht="12.8" hidden="false" customHeight="false" outlineLevel="0" collapsed="false">
      <c r="AA1972" s="0" t="n">
        <f aca="false">AA1971+1</f>
        <v>1941</v>
      </c>
      <c r="AB1972" s="25" t="s">
        <v>76</v>
      </c>
      <c r="AC1972" s="14" t="n">
        <v>11.6</v>
      </c>
      <c r="AD1972" s="14" t="n">
        <v>11.4</v>
      </c>
      <c r="AE1972" s="14" t="n">
        <v>10.8</v>
      </c>
      <c r="AF1972" s="14" t="n">
        <v>10.4</v>
      </c>
      <c r="AG1972" s="14" t="n">
        <v>7.7</v>
      </c>
      <c r="AH1972" s="14" t="n">
        <v>7</v>
      </c>
      <c r="AI1972" s="14" t="n">
        <v>6.7</v>
      </c>
      <c r="AJ1972" s="14" t="n">
        <v>5.7</v>
      </c>
      <c r="AK1972" s="14" t="n">
        <v>6.6</v>
      </c>
      <c r="AL1972" s="14" t="n">
        <v>7.3</v>
      </c>
      <c r="AM1972" s="14" t="n">
        <v>10.2</v>
      </c>
      <c r="AN1972" s="14" t="n">
        <v>11.4</v>
      </c>
      <c r="AO1972" s="14" t="n">
        <v>8.9</v>
      </c>
    </row>
    <row r="1973" customFormat="false" ht="12.8" hidden="false" customHeight="false" outlineLevel="0" collapsed="false">
      <c r="AA1973" s="0" t="n">
        <f aca="false">AA1972+1</f>
        <v>1942</v>
      </c>
      <c r="AB1973" s="0" t="s">
        <v>78</v>
      </c>
      <c r="AC1973" s="14" t="n">
        <v>10.8</v>
      </c>
      <c r="AD1973" s="14" t="n">
        <v>10.7</v>
      </c>
      <c r="AE1973" s="14" t="n">
        <v>8.6</v>
      </c>
      <c r="AF1973" s="14" t="n">
        <v>9.4</v>
      </c>
      <c r="AG1973" s="14" t="n">
        <v>6.9</v>
      </c>
      <c r="AH1973" s="14" t="n">
        <v>5.3</v>
      </c>
      <c r="AI1973" s="14" t="n">
        <v>6.5</v>
      </c>
      <c r="AJ1973" s="14" t="n">
        <v>7.6</v>
      </c>
      <c r="AK1973" s="14" t="n">
        <v>7.7</v>
      </c>
      <c r="AL1973" s="14" t="n">
        <v>8.7</v>
      </c>
      <c r="AM1973" s="14" t="n">
        <v>10.4</v>
      </c>
      <c r="AN1973" s="21" t="n">
        <f aca="false">(AN1970+AN1971+AN1972+AN1974+AN1975+AN1976)/6</f>
        <v>9.65</v>
      </c>
      <c r="AO1973" s="15" t="n">
        <f aca="false">SUM(AC1973:AN1973)/12</f>
        <v>8.52083333333333</v>
      </c>
    </row>
    <row r="1974" customFormat="false" ht="12.8" hidden="false" customHeight="false" outlineLevel="0" collapsed="false">
      <c r="AA1974" s="0" t="n">
        <f aca="false">AA1973+1</f>
        <v>1943</v>
      </c>
      <c r="AB1974" s="25" t="s">
        <v>79</v>
      </c>
      <c r="AC1974" s="14" t="n">
        <v>11.4</v>
      </c>
      <c r="AD1974" s="14" t="n">
        <v>10.4</v>
      </c>
      <c r="AE1974" s="14" t="n">
        <v>9.3</v>
      </c>
      <c r="AF1974" s="14" t="n">
        <v>7.4</v>
      </c>
      <c r="AG1974" s="14" t="n">
        <v>5.7</v>
      </c>
      <c r="AH1974" s="14" t="n">
        <v>5.2</v>
      </c>
      <c r="AI1974" s="14" t="n">
        <v>5.2</v>
      </c>
      <c r="AJ1974" s="14" t="n">
        <v>2.6</v>
      </c>
      <c r="AK1974" s="14" t="n">
        <v>5.5</v>
      </c>
      <c r="AL1974" s="14" t="n">
        <v>5.7</v>
      </c>
      <c r="AM1974" s="14" t="n">
        <v>7.1</v>
      </c>
      <c r="AN1974" s="14" t="n">
        <v>8.5</v>
      </c>
      <c r="AO1974" s="14" t="n">
        <v>7</v>
      </c>
    </row>
    <row r="1975" customFormat="false" ht="12.8" hidden="false" customHeight="false" outlineLevel="0" collapsed="false">
      <c r="AA1975" s="0" t="n">
        <f aca="false">AA1974+1</f>
        <v>1944</v>
      </c>
      <c r="AB1975" s="25" t="s">
        <v>80</v>
      </c>
      <c r="AC1975" s="14" t="n">
        <v>9.2</v>
      </c>
      <c r="AD1975" s="14" t="n">
        <v>11</v>
      </c>
      <c r="AE1975" s="14" t="n">
        <v>9.7</v>
      </c>
      <c r="AF1975" s="14" t="n">
        <v>8</v>
      </c>
      <c r="AG1975" s="14" t="n">
        <v>7</v>
      </c>
      <c r="AH1975" s="14" t="n">
        <v>4.6</v>
      </c>
      <c r="AI1975" s="14" t="n">
        <v>4.7</v>
      </c>
      <c r="AJ1975" s="14" t="n">
        <v>3.4</v>
      </c>
      <c r="AK1975" s="14" t="n">
        <v>6.4</v>
      </c>
      <c r="AL1975" s="14" t="n">
        <v>6.1</v>
      </c>
      <c r="AM1975" s="14" t="n">
        <v>8.5</v>
      </c>
      <c r="AN1975" s="14" t="n">
        <v>9.5</v>
      </c>
      <c r="AO1975" s="14" t="n">
        <v>7.3</v>
      </c>
    </row>
    <row r="1976" customFormat="false" ht="12.8" hidden="false" customHeight="false" outlineLevel="0" collapsed="false">
      <c r="AA1976" s="0" t="n">
        <f aca="false">AA1975+1</f>
        <v>1945</v>
      </c>
      <c r="AB1976" s="25" t="s">
        <v>81</v>
      </c>
      <c r="AC1976" s="14" t="n">
        <v>10.2</v>
      </c>
      <c r="AD1976" s="14" t="n">
        <v>11</v>
      </c>
      <c r="AE1976" s="14" t="n">
        <v>8.1</v>
      </c>
      <c r="AF1976" s="14" t="n">
        <v>6.8</v>
      </c>
      <c r="AG1976" s="14" t="n">
        <v>5.8</v>
      </c>
      <c r="AH1976" s="14" t="n">
        <v>6.2</v>
      </c>
      <c r="AI1976" s="14" t="n">
        <v>3.4</v>
      </c>
      <c r="AJ1976" s="14" t="n">
        <v>6.7</v>
      </c>
      <c r="AK1976" s="14" t="n">
        <v>5.7</v>
      </c>
      <c r="AL1976" s="14" t="n">
        <v>7.7</v>
      </c>
      <c r="AM1976" s="14" t="n">
        <v>9</v>
      </c>
      <c r="AN1976" s="14" t="n">
        <v>8.7</v>
      </c>
      <c r="AO1976" s="14" t="n">
        <v>7.4</v>
      </c>
    </row>
    <row r="1977" customFormat="false" ht="12.8" hidden="false" customHeight="false" outlineLevel="0" collapsed="false">
      <c r="AA1977" s="0" t="n">
        <f aca="false">AA1976+1</f>
        <v>1946</v>
      </c>
      <c r="AB1977" s="25" t="s">
        <v>82</v>
      </c>
      <c r="AC1977" s="14" t="n">
        <v>10.6</v>
      </c>
      <c r="AD1977" s="14" t="n">
        <v>10.2</v>
      </c>
      <c r="AE1977" s="14" t="n">
        <v>9.9</v>
      </c>
      <c r="AF1977" s="14" t="n">
        <v>7.8</v>
      </c>
      <c r="AG1977" s="14" t="n">
        <v>7.7</v>
      </c>
      <c r="AH1977" s="14" t="n">
        <v>5.1</v>
      </c>
      <c r="AI1977" s="14" t="n">
        <v>6.6</v>
      </c>
      <c r="AJ1977" s="14" t="n">
        <v>6</v>
      </c>
      <c r="AK1977" s="14" t="n">
        <v>5.2</v>
      </c>
      <c r="AL1977" s="14" t="n">
        <v>5.2</v>
      </c>
      <c r="AM1977" s="14" t="n">
        <v>7.6</v>
      </c>
      <c r="AN1977" s="14" t="n">
        <v>10.3</v>
      </c>
      <c r="AO1977" s="14" t="n">
        <v>7.7</v>
      </c>
    </row>
    <row r="1978" customFormat="false" ht="12.8" hidden="false" customHeight="false" outlineLevel="0" collapsed="false">
      <c r="AA1978" s="0" t="n">
        <f aca="false">AA1977+1</f>
        <v>1947</v>
      </c>
      <c r="AB1978" s="25" t="s">
        <v>83</v>
      </c>
      <c r="AC1978" s="14" t="n">
        <v>10.1</v>
      </c>
      <c r="AD1978" s="14" t="n">
        <v>13.3</v>
      </c>
      <c r="AE1978" s="14" t="n">
        <v>11.3</v>
      </c>
      <c r="AF1978" s="14" t="n">
        <v>8.7</v>
      </c>
      <c r="AG1978" s="14" t="n">
        <v>7.8</v>
      </c>
      <c r="AH1978" s="14" t="n">
        <v>6.7</v>
      </c>
      <c r="AI1978" s="14" t="n">
        <v>6.1</v>
      </c>
      <c r="AJ1978" s="14" t="n">
        <v>5</v>
      </c>
      <c r="AK1978" s="14" t="n">
        <v>6.2</v>
      </c>
      <c r="AL1978" s="14" t="n">
        <v>8.2</v>
      </c>
      <c r="AM1978" s="14" t="n">
        <v>7.9</v>
      </c>
      <c r="AN1978" s="14" t="n">
        <v>10.2</v>
      </c>
      <c r="AO1978" s="14" t="n">
        <v>8.5</v>
      </c>
    </row>
    <row r="1979" customFormat="false" ht="12.8" hidden="false" customHeight="false" outlineLevel="0" collapsed="false">
      <c r="AA1979" s="0" t="n">
        <f aca="false">AA1978+1</f>
        <v>1948</v>
      </c>
      <c r="AB1979" s="25" t="s">
        <v>84</v>
      </c>
      <c r="AC1979" s="14" t="n">
        <v>9.5</v>
      </c>
      <c r="AD1979" s="14" t="n">
        <v>11.3</v>
      </c>
      <c r="AE1979" s="14" t="n">
        <v>7.9</v>
      </c>
      <c r="AF1979" s="14" t="n">
        <v>7.9</v>
      </c>
      <c r="AG1979" s="14" t="n">
        <v>7.6</v>
      </c>
      <c r="AH1979" s="14" t="n">
        <v>4.7</v>
      </c>
      <c r="AI1979" s="14" t="n">
        <v>4.8</v>
      </c>
      <c r="AJ1979" s="14" t="n">
        <v>6</v>
      </c>
      <c r="AK1979" s="14" t="n">
        <v>6.7</v>
      </c>
      <c r="AL1979" s="14" t="n">
        <v>6.7</v>
      </c>
      <c r="AM1979" s="14" t="n">
        <v>7.6</v>
      </c>
      <c r="AN1979" s="14" t="n">
        <v>9.7</v>
      </c>
      <c r="AO1979" s="14" t="n">
        <v>7.5</v>
      </c>
    </row>
    <row r="1980" customFormat="false" ht="12.8" hidden="false" customHeight="false" outlineLevel="0" collapsed="false">
      <c r="AA1980" s="0" t="n">
        <f aca="false">AA1979+1</f>
        <v>1949</v>
      </c>
      <c r="AB1980" s="25" t="s">
        <v>85</v>
      </c>
      <c r="AC1980" s="14" t="n">
        <v>11</v>
      </c>
      <c r="AD1980" s="14" t="n">
        <v>9.8</v>
      </c>
      <c r="AE1980" s="14" t="n">
        <v>9.3</v>
      </c>
      <c r="AF1980" s="14" t="n">
        <v>7.3</v>
      </c>
      <c r="AG1980" s="14" t="n">
        <v>6.2</v>
      </c>
      <c r="AH1980" s="14" t="n">
        <v>3.5</v>
      </c>
      <c r="AI1980" s="14" t="n">
        <v>5.5</v>
      </c>
      <c r="AJ1980" s="14" t="n">
        <v>5</v>
      </c>
      <c r="AK1980" s="14" t="n">
        <v>5.2</v>
      </c>
      <c r="AL1980" s="14" t="n">
        <v>7.5</v>
      </c>
      <c r="AM1980" s="14" t="n">
        <v>9.7</v>
      </c>
      <c r="AN1980" s="14" t="n">
        <v>8.3</v>
      </c>
      <c r="AO1980" s="14" t="n">
        <v>7.4</v>
      </c>
    </row>
    <row r="1981" customFormat="false" ht="12.8" hidden="false" customHeight="false" outlineLevel="0" collapsed="false">
      <c r="AA1981" s="0" t="n">
        <f aca="false">AA1980+1</f>
        <v>1950</v>
      </c>
      <c r="AB1981" s="25" t="s">
        <v>86</v>
      </c>
      <c r="AC1981" s="14" t="n">
        <v>8.9</v>
      </c>
      <c r="AD1981" s="14" t="n">
        <v>11.5</v>
      </c>
      <c r="AE1981" s="14" t="n">
        <v>10.5</v>
      </c>
      <c r="AF1981" s="14" t="n">
        <v>7.4</v>
      </c>
      <c r="AG1981" s="14" t="n">
        <v>5.8</v>
      </c>
      <c r="AH1981" s="14" t="n">
        <v>3.4</v>
      </c>
      <c r="AI1981" s="14" t="n">
        <v>4.8</v>
      </c>
      <c r="AJ1981" s="14" t="n">
        <v>4.3</v>
      </c>
      <c r="AK1981" s="14" t="n">
        <v>6</v>
      </c>
      <c r="AL1981" s="14" t="n">
        <v>7.5</v>
      </c>
      <c r="AM1981" s="14" t="n">
        <v>7.4</v>
      </c>
      <c r="AN1981" s="14" t="n">
        <v>10.3</v>
      </c>
      <c r="AO1981" s="14" t="n">
        <v>7.3</v>
      </c>
    </row>
    <row r="1982" customFormat="false" ht="12.8" hidden="false" customHeight="false" outlineLevel="0" collapsed="false">
      <c r="AA1982" s="0" t="n">
        <f aca="false">AA1981+1</f>
        <v>1951</v>
      </c>
      <c r="AB1982" s="25" t="s">
        <v>87</v>
      </c>
      <c r="AC1982" s="14" t="n">
        <v>13</v>
      </c>
      <c r="AD1982" s="14" t="n">
        <v>12.4</v>
      </c>
      <c r="AE1982" s="14" t="n">
        <v>10.7</v>
      </c>
      <c r="AF1982" s="14" t="n">
        <v>7.9</v>
      </c>
      <c r="AG1982" s="14" t="n">
        <v>6.9</v>
      </c>
      <c r="AH1982" s="14" t="n">
        <v>5.6</v>
      </c>
      <c r="AI1982" s="14" t="n">
        <v>5.2</v>
      </c>
      <c r="AJ1982" s="14" t="n">
        <v>4.8</v>
      </c>
      <c r="AK1982" s="14" t="n">
        <v>6.1</v>
      </c>
      <c r="AL1982" s="14" t="n">
        <v>7</v>
      </c>
      <c r="AM1982" s="14" t="n">
        <v>7.5</v>
      </c>
      <c r="AN1982" s="14" t="n">
        <v>8.9</v>
      </c>
      <c r="AO1982" s="14" t="n">
        <v>8</v>
      </c>
    </row>
    <row r="1983" customFormat="false" ht="12.8" hidden="false" customHeight="false" outlineLevel="0" collapsed="false">
      <c r="AA1983" s="0" t="n">
        <f aca="false">AA1982+1</f>
        <v>1952</v>
      </c>
      <c r="AB1983" s="25" t="s">
        <v>88</v>
      </c>
      <c r="AC1983" s="14" t="n">
        <v>8.7</v>
      </c>
      <c r="AD1983" s="14" t="n">
        <v>9.7</v>
      </c>
      <c r="AE1983" s="14" t="n">
        <v>10.2</v>
      </c>
      <c r="AF1983" s="14" t="n">
        <v>7.2</v>
      </c>
      <c r="AG1983" s="14" t="n">
        <v>6.5</v>
      </c>
      <c r="AH1983" s="14" t="n">
        <v>7.5</v>
      </c>
      <c r="AI1983" s="14" t="n">
        <v>3.8</v>
      </c>
      <c r="AJ1983" s="14" t="n">
        <v>4.1</v>
      </c>
      <c r="AK1983" s="14" t="n">
        <v>5.5</v>
      </c>
      <c r="AL1983" s="14" t="n">
        <v>6.4</v>
      </c>
      <c r="AM1983" s="14" t="n">
        <v>7.5</v>
      </c>
      <c r="AN1983" s="14" t="n">
        <v>9.2</v>
      </c>
      <c r="AO1983" s="14" t="n">
        <v>7.2</v>
      </c>
    </row>
    <row r="1984" customFormat="false" ht="12.8" hidden="false" customHeight="false" outlineLevel="0" collapsed="false">
      <c r="AA1984" s="0" t="n">
        <f aca="false">AA1983+1</f>
        <v>1953</v>
      </c>
      <c r="AB1984" s="25" t="s">
        <v>89</v>
      </c>
      <c r="AC1984" s="14" t="n">
        <v>9</v>
      </c>
      <c r="AD1984" s="14" t="n">
        <v>10.7</v>
      </c>
      <c r="AE1984" s="14" t="n">
        <v>8.5</v>
      </c>
      <c r="AF1984" s="14" t="n">
        <v>8.3</v>
      </c>
      <c r="AG1984" s="14" t="n">
        <v>6.7</v>
      </c>
      <c r="AH1984" s="14" t="n">
        <v>5.8</v>
      </c>
      <c r="AI1984" s="14" t="n">
        <v>4.6</v>
      </c>
      <c r="AJ1984" s="14" t="n">
        <v>5.2</v>
      </c>
      <c r="AK1984" s="14" t="n">
        <v>5.2</v>
      </c>
      <c r="AL1984" s="14" t="n">
        <v>5.9</v>
      </c>
      <c r="AM1984" s="14" t="n">
        <v>7.4</v>
      </c>
      <c r="AN1984" s="14" t="n">
        <v>7.9</v>
      </c>
      <c r="AO1984" s="14" t="n">
        <v>7.1</v>
      </c>
    </row>
    <row r="1985" customFormat="false" ht="12.8" hidden="false" customHeight="false" outlineLevel="0" collapsed="false">
      <c r="AA1985" s="0" t="n">
        <f aca="false">AA1984+1</f>
        <v>1954</v>
      </c>
      <c r="AB1985" s="25" t="s">
        <v>90</v>
      </c>
      <c r="AC1985" s="14" t="n">
        <v>11.7</v>
      </c>
      <c r="AD1985" s="14" t="n">
        <v>9.9</v>
      </c>
      <c r="AE1985" s="14" t="n">
        <v>7.1</v>
      </c>
      <c r="AF1985" s="14" t="n">
        <v>7.7</v>
      </c>
      <c r="AG1985" s="14" t="n">
        <v>6.9</v>
      </c>
      <c r="AH1985" s="14" t="n">
        <v>5.9</v>
      </c>
      <c r="AI1985" s="14" t="n">
        <v>3.6</v>
      </c>
      <c r="AJ1985" s="14" t="n">
        <v>4.7</v>
      </c>
      <c r="AK1985" s="14" t="n">
        <v>3.9</v>
      </c>
      <c r="AL1985" s="14" t="n">
        <v>7.1</v>
      </c>
      <c r="AM1985" s="14" t="n">
        <v>6.8</v>
      </c>
      <c r="AN1985" s="14" t="n">
        <v>10</v>
      </c>
      <c r="AO1985" s="14" t="n">
        <v>7.1</v>
      </c>
    </row>
    <row r="1986" customFormat="false" ht="12.8" hidden="false" customHeight="false" outlineLevel="0" collapsed="false">
      <c r="AA1986" s="0" t="n">
        <f aca="false">AA1985+1</f>
        <v>1955</v>
      </c>
      <c r="AB1986" s="25" t="s">
        <v>91</v>
      </c>
      <c r="AC1986" s="14" t="n">
        <v>10.2</v>
      </c>
      <c r="AD1986" s="14" t="n">
        <v>12.7</v>
      </c>
      <c r="AE1986" s="14" t="n">
        <v>9.1</v>
      </c>
      <c r="AF1986" s="14" t="n">
        <v>7.5</v>
      </c>
      <c r="AG1986" s="14" t="n">
        <v>6.1</v>
      </c>
      <c r="AH1986" s="14" t="n">
        <v>4.8</v>
      </c>
      <c r="AI1986" s="14" t="n">
        <v>5.2</v>
      </c>
      <c r="AJ1986" s="14" t="n">
        <v>6.3</v>
      </c>
      <c r="AK1986" s="14" t="n">
        <v>6</v>
      </c>
      <c r="AL1986" s="14" t="n">
        <v>7.8</v>
      </c>
      <c r="AM1986" s="14" t="n">
        <v>6.6</v>
      </c>
      <c r="AN1986" s="14" t="n">
        <v>9.6</v>
      </c>
      <c r="AO1986" s="14" t="n">
        <v>7.7</v>
      </c>
    </row>
    <row r="1987" customFormat="false" ht="12.8" hidden="false" customHeight="false" outlineLevel="0" collapsed="false">
      <c r="AA1987" s="0" t="n">
        <f aca="false">AA1986+1</f>
        <v>1956</v>
      </c>
      <c r="AB1987" s="25" t="s">
        <v>92</v>
      </c>
      <c r="AC1987" s="14" t="n">
        <v>9.5</v>
      </c>
      <c r="AD1987" s="14" t="n">
        <v>12.9</v>
      </c>
      <c r="AE1987" s="14" t="n">
        <v>12.1</v>
      </c>
      <c r="AF1987" s="14" t="n">
        <v>9.1</v>
      </c>
      <c r="AG1987" s="14" t="n">
        <v>5.8</v>
      </c>
      <c r="AH1987" s="14" t="n">
        <v>4.9</v>
      </c>
      <c r="AI1987" s="14" t="n">
        <v>5.1</v>
      </c>
      <c r="AJ1987" s="14" t="n">
        <v>4.7</v>
      </c>
      <c r="AK1987" s="14" t="n">
        <v>5.6</v>
      </c>
      <c r="AL1987" s="14" t="n">
        <v>5.8</v>
      </c>
      <c r="AM1987" s="14" t="n">
        <v>7.2</v>
      </c>
      <c r="AN1987" s="14" t="n">
        <v>7.9</v>
      </c>
      <c r="AO1987" s="14" t="n">
        <v>7.5</v>
      </c>
    </row>
    <row r="1988" customFormat="false" ht="12.8" hidden="false" customHeight="false" outlineLevel="0" collapsed="false">
      <c r="AA1988" s="0" t="n">
        <f aca="false">AA1987+1</f>
        <v>1957</v>
      </c>
      <c r="AB1988" s="25" t="s">
        <v>93</v>
      </c>
      <c r="AC1988" s="14" t="n">
        <v>7.1</v>
      </c>
      <c r="AD1988" s="14" t="n">
        <v>8.9</v>
      </c>
      <c r="AE1988" s="14" t="n">
        <v>8.2</v>
      </c>
      <c r="AF1988" s="14" t="n">
        <v>7.6</v>
      </c>
      <c r="AG1988" s="14" t="n">
        <v>6.5</v>
      </c>
      <c r="AH1988" s="14" t="n">
        <v>7</v>
      </c>
      <c r="AI1988" s="14" t="n">
        <v>2.5</v>
      </c>
      <c r="AJ1988" s="14" t="n">
        <v>3.1</v>
      </c>
      <c r="AK1988" s="14" t="n">
        <v>4.7</v>
      </c>
      <c r="AL1988" s="14" t="n">
        <v>6.3</v>
      </c>
      <c r="AM1988" s="14" t="n">
        <v>7.3</v>
      </c>
      <c r="AN1988" s="14" t="n">
        <v>9.1</v>
      </c>
      <c r="AO1988" s="14" t="n">
        <v>6.5</v>
      </c>
    </row>
    <row r="1989" customFormat="false" ht="12.8" hidden="false" customHeight="false" outlineLevel="0" collapsed="false">
      <c r="AA1989" s="0" t="n">
        <f aca="false">AA1988+1</f>
        <v>1958</v>
      </c>
      <c r="AB1989" s="25" t="s">
        <v>94</v>
      </c>
      <c r="AC1989" s="14" t="n">
        <v>8.6</v>
      </c>
      <c r="AD1989" s="14" t="n">
        <v>10.5</v>
      </c>
      <c r="AE1989" s="14" t="n">
        <v>9.8</v>
      </c>
      <c r="AF1989" s="14" t="n">
        <v>6.4</v>
      </c>
      <c r="AG1989" s="14" t="n">
        <v>8.4</v>
      </c>
      <c r="AH1989" s="14" t="n">
        <v>4.3</v>
      </c>
      <c r="AI1989" s="14" t="n">
        <v>4</v>
      </c>
      <c r="AJ1989" s="14" t="n">
        <v>5.6</v>
      </c>
      <c r="AK1989" s="14" t="n">
        <v>5.4</v>
      </c>
      <c r="AL1989" s="14" t="n">
        <v>7.4</v>
      </c>
      <c r="AM1989" s="14" t="n">
        <v>7.9</v>
      </c>
      <c r="AN1989" s="14" t="n">
        <v>8.3</v>
      </c>
      <c r="AO1989" s="14" t="n">
        <v>7.2</v>
      </c>
    </row>
    <row r="1990" customFormat="false" ht="12.8" hidden="false" customHeight="false" outlineLevel="0" collapsed="false">
      <c r="AA1990" s="0" t="n">
        <f aca="false">AA1989+1</f>
        <v>1959</v>
      </c>
      <c r="AB1990" s="25" t="s">
        <v>95</v>
      </c>
      <c r="AC1990" s="14" t="n">
        <v>11.6</v>
      </c>
      <c r="AD1990" s="14" t="n">
        <v>11.3</v>
      </c>
      <c r="AE1990" s="14" t="n">
        <v>11.4</v>
      </c>
      <c r="AF1990" s="14" t="n">
        <v>7.6</v>
      </c>
      <c r="AG1990" s="14" t="n">
        <v>5</v>
      </c>
      <c r="AH1990" s="14" t="n">
        <v>5.4</v>
      </c>
      <c r="AI1990" s="14" t="n">
        <v>5</v>
      </c>
      <c r="AJ1990" s="14" t="n">
        <v>4.7</v>
      </c>
      <c r="AK1990" s="14" t="n">
        <v>3.9</v>
      </c>
      <c r="AL1990" s="14" t="n">
        <v>6.3</v>
      </c>
      <c r="AM1990" s="14" t="n">
        <v>8.7</v>
      </c>
      <c r="AN1990" s="14" t="n">
        <v>9.3</v>
      </c>
      <c r="AO1990" s="14" t="n">
        <v>7.5</v>
      </c>
    </row>
    <row r="1991" customFormat="false" ht="12.8" hidden="false" customHeight="false" outlineLevel="0" collapsed="false">
      <c r="AA1991" s="0" t="n">
        <f aca="false">AA1990+1</f>
        <v>1960</v>
      </c>
      <c r="AB1991" s="25" t="s">
        <v>96</v>
      </c>
      <c r="AC1991" s="14" t="n">
        <v>11.7</v>
      </c>
      <c r="AD1991" s="14" t="n">
        <v>10.5</v>
      </c>
      <c r="AE1991" s="14" t="n">
        <v>10.6</v>
      </c>
      <c r="AF1991" s="14" t="n">
        <v>8.1</v>
      </c>
      <c r="AG1991" s="14" t="n">
        <v>6.4</v>
      </c>
      <c r="AH1991" s="14" t="n">
        <v>4.3</v>
      </c>
      <c r="AI1991" s="14" t="n">
        <v>3.8</v>
      </c>
      <c r="AJ1991" s="14" t="n">
        <v>3.7</v>
      </c>
      <c r="AK1991" s="14" t="n">
        <v>7.3</v>
      </c>
      <c r="AL1991" s="14" t="n">
        <v>6.9</v>
      </c>
      <c r="AM1991" s="14" t="n">
        <v>6.5</v>
      </c>
      <c r="AN1991" s="14" t="n">
        <v>10.3</v>
      </c>
      <c r="AO1991" s="14" t="n">
        <v>7.5</v>
      </c>
    </row>
    <row r="1992" customFormat="false" ht="12.8" hidden="false" customHeight="false" outlineLevel="0" collapsed="false">
      <c r="AA1992" s="0" t="n">
        <f aca="false">AA1991+1</f>
        <v>1961</v>
      </c>
      <c r="AB1992" s="25" t="s">
        <v>97</v>
      </c>
      <c r="AC1992" s="14" t="n">
        <v>13.2</v>
      </c>
      <c r="AD1992" s="14" t="n">
        <v>11.5</v>
      </c>
      <c r="AE1992" s="14" t="n">
        <v>10.2</v>
      </c>
      <c r="AF1992" s="14" t="n">
        <v>10.3</v>
      </c>
      <c r="AG1992" s="14" t="n">
        <v>6.2</v>
      </c>
      <c r="AH1992" s="14" t="n">
        <v>6</v>
      </c>
      <c r="AI1992" s="14" t="n">
        <v>5.2</v>
      </c>
      <c r="AJ1992" s="14" t="n">
        <v>4</v>
      </c>
      <c r="AK1992" s="14" t="n">
        <v>5.4</v>
      </c>
      <c r="AL1992" s="14" t="n">
        <v>7.3</v>
      </c>
      <c r="AM1992" s="14" t="n">
        <v>8.9</v>
      </c>
      <c r="AN1992" s="14" t="n">
        <v>9.7</v>
      </c>
      <c r="AO1992" s="14" t="n">
        <v>8.2</v>
      </c>
    </row>
    <row r="1993" customFormat="false" ht="12.8" hidden="false" customHeight="false" outlineLevel="0" collapsed="false">
      <c r="AA1993" s="0" t="n">
        <f aca="false">AA1992+1</f>
        <v>1962</v>
      </c>
      <c r="AB1993" s="25" t="s">
        <v>98</v>
      </c>
      <c r="AC1993" s="14" t="n">
        <v>11.2</v>
      </c>
      <c r="AD1993" s="14" t="n">
        <v>10.3</v>
      </c>
      <c r="AE1993" s="14" t="n">
        <v>10.5</v>
      </c>
      <c r="AF1993" s="14" t="n">
        <v>8</v>
      </c>
      <c r="AG1993" s="14" t="n">
        <v>6.5</v>
      </c>
      <c r="AH1993" s="14" t="n">
        <v>7.2</v>
      </c>
      <c r="AI1993" s="14" t="n">
        <v>5.1</v>
      </c>
      <c r="AJ1993" s="14" t="n">
        <v>5.8</v>
      </c>
      <c r="AK1993" s="14" t="n">
        <v>5.7</v>
      </c>
      <c r="AL1993" s="14" t="n">
        <v>5.8</v>
      </c>
      <c r="AM1993" s="14" t="n">
        <v>7.3</v>
      </c>
      <c r="AN1993" s="14" t="n">
        <v>9.4</v>
      </c>
      <c r="AO1993" s="14" t="n">
        <v>7.7</v>
      </c>
    </row>
    <row r="1994" customFormat="false" ht="12.8" hidden="false" customHeight="false" outlineLevel="0" collapsed="false">
      <c r="AA1994" s="0" t="n">
        <f aca="false">AA1993+1</f>
        <v>1963</v>
      </c>
      <c r="AB1994" s="25" t="s">
        <v>99</v>
      </c>
      <c r="AC1994" s="14" t="n">
        <v>11.7</v>
      </c>
      <c r="AD1994" s="14" t="n">
        <v>10.7</v>
      </c>
      <c r="AE1994" s="14" t="n">
        <v>9.7</v>
      </c>
      <c r="AF1994" s="14" t="n">
        <v>6.8</v>
      </c>
      <c r="AG1994" s="14" t="n">
        <v>7.8</v>
      </c>
      <c r="AH1994" s="14" t="n">
        <v>5.5</v>
      </c>
      <c r="AI1994" s="14" t="n">
        <v>4.3</v>
      </c>
      <c r="AJ1994" s="14" t="n">
        <v>4.9</v>
      </c>
      <c r="AK1994" s="14" t="n">
        <v>6.8</v>
      </c>
      <c r="AL1994" s="14" t="n">
        <v>7.5</v>
      </c>
      <c r="AM1994" s="14" t="n">
        <v>7.4</v>
      </c>
      <c r="AN1994" s="14" t="n">
        <v>9.5</v>
      </c>
      <c r="AO1994" s="14" t="n">
        <v>7.7</v>
      </c>
    </row>
    <row r="1995" customFormat="false" ht="12.8" hidden="false" customHeight="false" outlineLevel="0" collapsed="false">
      <c r="AA1995" s="0" t="n">
        <f aca="false">AA1994+1</f>
        <v>1964</v>
      </c>
      <c r="AB1995" s="25" t="s">
        <v>100</v>
      </c>
      <c r="AC1995" s="14" t="n">
        <v>10.6</v>
      </c>
      <c r="AD1995" s="14" t="n">
        <v>10.4</v>
      </c>
      <c r="AE1995" s="14" t="n">
        <v>8.5</v>
      </c>
      <c r="AF1995" s="14" t="n">
        <v>8.7</v>
      </c>
      <c r="AG1995" s="14" t="n">
        <v>6.7</v>
      </c>
      <c r="AH1995" s="14" t="n">
        <v>5.2</v>
      </c>
      <c r="AI1995" s="14" t="n">
        <v>5.6</v>
      </c>
      <c r="AJ1995" s="14" t="n">
        <v>6.1</v>
      </c>
      <c r="AK1995" s="14" t="n">
        <v>6.3</v>
      </c>
      <c r="AL1995" s="14" t="n">
        <v>6.1</v>
      </c>
      <c r="AM1995" s="14" t="n">
        <v>7.5</v>
      </c>
      <c r="AN1995" s="14" t="n">
        <v>8.6</v>
      </c>
      <c r="AO1995" s="14" t="n">
        <v>7.5</v>
      </c>
    </row>
    <row r="1996" customFormat="false" ht="12.8" hidden="false" customHeight="false" outlineLevel="0" collapsed="false">
      <c r="AA1996" s="0" t="n">
        <f aca="false">AA1995+1</f>
        <v>1965</v>
      </c>
      <c r="AB1996" s="25" t="s">
        <v>101</v>
      </c>
      <c r="AC1996" s="14" t="n">
        <v>9.4</v>
      </c>
      <c r="AD1996" s="14" t="n">
        <v>10.7</v>
      </c>
      <c r="AE1996" s="14" t="n">
        <v>9.3</v>
      </c>
      <c r="AF1996" s="14" t="n">
        <v>6.6</v>
      </c>
      <c r="AG1996" s="14" t="n">
        <v>7.7</v>
      </c>
      <c r="AH1996" s="14" t="n">
        <v>5.7</v>
      </c>
      <c r="AI1996" s="14" t="n">
        <v>3.7</v>
      </c>
      <c r="AJ1996" s="14" t="n">
        <v>5.8</v>
      </c>
      <c r="AK1996" s="14" t="n">
        <v>6.5</v>
      </c>
      <c r="AL1996" s="14" t="n">
        <v>7.1</v>
      </c>
      <c r="AM1996" s="14" t="n">
        <v>7.2</v>
      </c>
      <c r="AN1996" s="14" t="n">
        <v>11.9</v>
      </c>
      <c r="AO1996" s="14" t="n">
        <v>7.6</v>
      </c>
    </row>
    <row r="1997" customFormat="false" ht="12.8" hidden="false" customHeight="false" outlineLevel="0" collapsed="false">
      <c r="AA1997" s="0" t="n">
        <f aca="false">AA1996+1</f>
        <v>1966</v>
      </c>
      <c r="AB1997" s="25" t="s">
        <v>102</v>
      </c>
      <c r="AC1997" s="14" t="n">
        <v>10.2</v>
      </c>
      <c r="AD1997" s="14" t="n">
        <v>10.6</v>
      </c>
      <c r="AE1997" s="14" t="n">
        <v>10.6</v>
      </c>
      <c r="AF1997" s="14" t="n">
        <v>8.3</v>
      </c>
      <c r="AG1997" s="14" t="n">
        <v>7.2</v>
      </c>
      <c r="AH1997" s="14" t="n">
        <v>3.7</v>
      </c>
      <c r="AI1997" s="14" t="n">
        <v>4.5</v>
      </c>
      <c r="AJ1997" s="14" t="n">
        <v>4.2</v>
      </c>
      <c r="AK1997" s="14" t="n">
        <v>5.7</v>
      </c>
      <c r="AL1997" s="14" t="n">
        <v>6.4</v>
      </c>
      <c r="AM1997" s="14" t="n">
        <v>9.5</v>
      </c>
      <c r="AN1997" s="14" t="n">
        <v>9.6</v>
      </c>
      <c r="AO1997" s="14" t="n">
        <v>7.5</v>
      </c>
    </row>
    <row r="1998" customFormat="false" ht="12.8" hidden="false" customHeight="false" outlineLevel="0" collapsed="false">
      <c r="AA1998" s="0" t="n">
        <f aca="false">AA1997+1</f>
        <v>1967</v>
      </c>
      <c r="AB1998" s="25" t="s">
        <v>103</v>
      </c>
      <c r="AC1998" s="14" t="n">
        <v>9.6</v>
      </c>
      <c r="AD1998" s="14" t="n">
        <v>12.1</v>
      </c>
      <c r="AE1998" s="14" t="n">
        <v>10.3</v>
      </c>
      <c r="AF1998" s="14" t="n">
        <v>8.8</v>
      </c>
      <c r="AG1998" s="14" t="n">
        <v>6.3</v>
      </c>
      <c r="AH1998" s="14" t="n">
        <v>3.9</v>
      </c>
      <c r="AI1998" s="14" t="n">
        <v>5.2</v>
      </c>
      <c r="AJ1998" s="14" t="n">
        <v>4.4</v>
      </c>
      <c r="AK1998" s="14" t="n">
        <v>5.5</v>
      </c>
      <c r="AL1998" s="14" t="n">
        <v>6.4</v>
      </c>
      <c r="AM1998" s="14" t="n">
        <v>7.5</v>
      </c>
      <c r="AN1998" s="14" t="n">
        <v>9.4</v>
      </c>
      <c r="AO1998" s="14" t="n">
        <v>7.5</v>
      </c>
    </row>
    <row r="1999" customFormat="false" ht="12.8" hidden="false" customHeight="false" outlineLevel="0" collapsed="false">
      <c r="AA1999" s="0" t="n">
        <f aca="false">AA1998+1</f>
        <v>1968</v>
      </c>
      <c r="AB1999" s="25" t="s">
        <v>104</v>
      </c>
      <c r="AC1999" s="14" t="n">
        <v>11.5</v>
      </c>
      <c r="AD1999" s="14" t="n">
        <v>13.3</v>
      </c>
      <c r="AE1999" s="14" t="n">
        <v>12.4</v>
      </c>
      <c r="AF1999" s="14" t="n">
        <v>11.6</v>
      </c>
      <c r="AG1999" s="14" t="n">
        <v>7.6</v>
      </c>
      <c r="AH1999" s="14" t="n">
        <v>6</v>
      </c>
      <c r="AI1999" s="14" t="n">
        <v>4.3</v>
      </c>
      <c r="AJ1999" s="14" t="n">
        <v>5</v>
      </c>
      <c r="AK1999" s="14" t="n">
        <v>5.4</v>
      </c>
      <c r="AL1999" s="14" t="n">
        <v>7.3</v>
      </c>
      <c r="AM1999" s="14" t="n">
        <v>7.9</v>
      </c>
      <c r="AN1999" s="14" t="n">
        <v>9.1</v>
      </c>
      <c r="AO1999" s="14" t="n">
        <v>8.4</v>
      </c>
    </row>
    <row r="2000" customFormat="false" ht="12.8" hidden="false" customHeight="false" outlineLevel="0" collapsed="false">
      <c r="AA2000" s="0" t="n">
        <f aca="false">AA1999+1</f>
        <v>1969</v>
      </c>
      <c r="AB2000" s="25" t="s">
        <v>105</v>
      </c>
      <c r="AC2000" s="14" t="n">
        <v>10.7</v>
      </c>
      <c r="AD2000" s="14" t="n">
        <v>14.1</v>
      </c>
      <c r="AE2000" s="14" t="n">
        <v>10.3</v>
      </c>
      <c r="AF2000" s="14" t="n">
        <v>8.9</v>
      </c>
      <c r="AG2000" s="14" t="n">
        <v>5.9</v>
      </c>
      <c r="AH2000" s="14" t="n">
        <v>4.5</v>
      </c>
      <c r="AI2000" s="14" t="n">
        <v>5.4</v>
      </c>
      <c r="AJ2000" s="14" t="n">
        <v>4.9</v>
      </c>
      <c r="AK2000" s="14" t="n">
        <v>4</v>
      </c>
      <c r="AL2000" s="14" t="n">
        <v>5.8</v>
      </c>
      <c r="AM2000" s="14" t="n">
        <v>8</v>
      </c>
      <c r="AN2000" s="14" t="n">
        <v>8.7</v>
      </c>
      <c r="AO2000" s="14" t="n">
        <v>7.6</v>
      </c>
    </row>
    <row r="2001" customFormat="false" ht="12.8" hidden="false" customHeight="false" outlineLevel="0" collapsed="false">
      <c r="AA2001" s="0" t="n">
        <f aca="false">AA2000+1</f>
        <v>1970</v>
      </c>
      <c r="AB2001" s="25" t="s">
        <v>106</v>
      </c>
      <c r="AC2001" s="14" t="n">
        <v>10.8</v>
      </c>
      <c r="AD2001" s="14" t="n">
        <v>10.2</v>
      </c>
      <c r="AE2001" s="14" t="n">
        <v>9.7</v>
      </c>
      <c r="AF2001" s="14" t="n">
        <v>9.7</v>
      </c>
      <c r="AG2001" s="14" t="n">
        <v>6.8</v>
      </c>
      <c r="AH2001" s="14" t="n">
        <v>5.5</v>
      </c>
      <c r="AI2001" s="14" t="n">
        <v>5.9</v>
      </c>
      <c r="AJ2001" s="14" t="n">
        <v>4.6</v>
      </c>
      <c r="AK2001" s="14" t="n">
        <v>5.5</v>
      </c>
      <c r="AL2001" s="14" t="n">
        <v>5.8</v>
      </c>
      <c r="AM2001" s="14" t="n">
        <v>8.1</v>
      </c>
      <c r="AN2001" s="14" t="n">
        <v>9.8</v>
      </c>
      <c r="AO2001" s="14" t="n">
        <v>7.7</v>
      </c>
    </row>
    <row r="2002" customFormat="false" ht="12.8" hidden="false" customHeight="false" outlineLevel="0" collapsed="false">
      <c r="AA2002" s="0" t="n">
        <f aca="false">AA2001+1</f>
        <v>1971</v>
      </c>
      <c r="AB2002" s="25" t="s">
        <v>107</v>
      </c>
      <c r="AC2002" s="14" t="n">
        <v>11.4</v>
      </c>
      <c r="AD2002" s="14" t="n">
        <v>14.2</v>
      </c>
      <c r="AE2002" s="14" t="n">
        <v>12.8</v>
      </c>
      <c r="AF2002" s="14" t="n">
        <v>9.9</v>
      </c>
      <c r="AG2002" s="14" t="n">
        <v>7</v>
      </c>
      <c r="AH2002" s="14" t="n">
        <v>5.9</v>
      </c>
      <c r="AI2002" s="14" t="n">
        <v>4.6</v>
      </c>
      <c r="AJ2002" s="14" t="n">
        <v>5.4</v>
      </c>
      <c r="AK2002" s="14" t="n">
        <v>5.5</v>
      </c>
      <c r="AL2002" s="14" t="n">
        <v>7.3</v>
      </c>
      <c r="AM2002" s="14" t="n">
        <v>8.2</v>
      </c>
      <c r="AN2002" s="14" t="n">
        <v>9.1</v>
      </c>
      <c r="AO2002" s="14" t="n">
        <v>8.4</v>
      </c>
    </row>
    <row r="2003" customFormat="false" ht="12.8" hidden="false" customHeight="false" outlineLevel="0" collapsed="false">
      <c r="AA2003" s="0" t="n">
        <f aca="false">AA2002+1</f>
        <v>1972</v>
      </c>
      <c r="AB2003" s="25" t="s">
        <v>108</v>
      </c>
      <c r="AC2003" s="14" t="n">
        <v>11.6</v>
      </c>
      <c r="AD2003" s="14" t="n">
        <v>12.1</v>
      </c>
      <c r="AE2003" s="14" t="n">
        <v>8.4</v>
      </c>
      <c r="AF2003" s="14" t="n">
        <v>8.7</v>
      </c>
      <c r="AG2003" s="14" t="n">
        <v>6.9</v>
      </c>
      <c r="AH2003" s="14" t="n">
        <v>3</v>
      </c>
      <c r="AI2003" s="14" t="n">
        <v>5.8</v>
      </c>
      <c r="AJ2003" s="14" t="n">
        <v>5.7</v>
      </c>
      <c r="AK2003" s="14" t="n">
        <v>6.6</v>
      </c>
      <c r="AL2003" s="14" t="n">
        <v>7</v>
      </c>
      <c r="AM2003" s="14" t="n">
        <v>6.7</v>
      </c>
      <c r="AN2003" s="14" t="n">
        <v>9.9</v>
      </c>
      <c r="AO2003" s="14" t="n">
        <v>7.7</v>
      </c>
    </row>
    <row r="2004" customFormat="false" ht="12.8" hidden="false" customHeight="false" outlineLevel="0" collapsed="false">
      <c r="AA2004" s="0" t="n">
        <f aca="false">AA2003+1</f>
        <v>1973</v>
      </c>
      <c r="AB2004" s="25" t="s">
        <v>109</v>
      </c>
      <c r="AC2004" s="14" t="n">
        <v>12.7</v>
      </c>
      <c r="AD2004" s="14" t="n">
        <v>12.8</v>
      </c>
      <c r="AE2004" s="14" t="n">
        <v>10.4</v>
      </c>
      <c r="AF2004" s="14" t="n">
        <v>10.2</v>
      </c>
      <c r="AG2004" s="14" t="n">
        <v>7.8</v>
      </c>
      <c r="AH2004" s="14" t="n">
        <v>4.4</v>
      </c>
      <c r="AI2004" s="14" t="n">
        <v>4.6</v>
      </c>
      <c r="AJ2004" s="14" t="n">
        <v>4.9</v>
      </c>
      <c r="AK2004" s="14" t="n">
        <v>7.6</v>
      </c>
      <c r="AL2004" s="14" t="n">
        <v>7.9</v>
      </c>
      <c r="AM2004" s="14" t="n">
        <v>8.3</v>
      </c>
      <c r="AN2004" s="14" t="n">
        <v>11</v>
      </c>
      <c r="AO2004" s="14" t="n">
        <v>8.6</v>
      </c>
    </row>
    <row r="2005" customFormat="false" ht="12.8" hidden="false" customHeight="false" outlineLevel="0" collapsed="false">
      <c r="AA2005" s="0" t="n">
        <f aca="false">AA2004+1</f>
        <v>1974</v>
      </c>
      <c r="AB2005" s="25" t="s">
        <v>110</v>
      </c>
      <c r="AC2005" s="14" t="n">
        <v>14.4</v>
      </c>
      <c r="AD2005" s="14" t="n">
        <v>12.5</v>
      </c>
      <c r="AE2005" s="14" t="n">
        <v>14.1</v>
      </c>
      <c r="AF2005" s="14" t="n">
        <v>11.1</v>
      </c>
      <c r="AG2005" s="14" t="n">
        <v>8.1</v>
      </c>
      <c r="AH2005" s="14" t="n">
        <v>5.6</v>
      </c>
      <c r="AI2005" s="14" t="n">
        <v>5</v>
      </c>
      <c r="AJ2005" s="14" t="n">
        <v>5.9</v>
      </c>
      <c r="AK2005" s="14" t="n">
        <v>5.7</v>
      </c>
      <c r="AL2005" s="14" t="n">
        <v>7.4</v>
      </c>
      <c r="AM2005" s="14" t="n">
        <v>7.3</v>
      </c>
      <c r="AN2005" s="14" t="n">
        <v>9.3</v>
      </c>
      <c r="AO2005" s="14" t="n">
        <v>8.9</v>
      </c>
    </row>
    <row r="2006" customFormat="false" ht="12.8" hidden="false" customHeight="false" outlineLevel="0" collapsed="false">
      <c r="AA2006" s="0" t="n">
        <f aca="false">AA2005+1</f>
        <v>1975</v>
      </c>
      <c r="AB2006" s="25" t="s">
        <v>111</v>
      </c>
      <c r="AC2006" s="14" t="n">
        <v>9.1</v>
      </c>
      <c r="AD2006" s="14" t="n">
        <v>11.4</v>
      </c>
      <c r="AE2006" s="14" t="n">
        <v>9.9</v>
      </c>
      <c r="AF2006" s="14" t="n">
        <v>8.9</v>
      </c>
      <c r="AG2006" s="14" t="n">
        <v>9.2</v>
      </c>
      <c r="AH2006" s="14" t="n">
        <v>5.4</v>
      </c>
      <c r="AI2006" s="14" t="n">
        <v>6.4</v>
      </c>
      <c r="AJ2006" s="14" t="n">
        <v>6.3</v>
      </c>
      <c r="AK2006" s="14" t="n">
        <v>7.7</v>
      </c>
      <c r="AL2006" s="14" t="n">
        <v>8.9</v>
      </c>
      <c r="AM2006" s="14" t="n">
        <v>10.1</v>
      </c>
      <c r="AN2006" s="14" t="n">
        <v>11.2</v>
      </c>
      <c r="AO2006" s="14" t="n">
        <v>8.7</v>
      </c>
    </row>
    <row r="2007" customFormat="false" ht="12.8" hidden="false" customHeight="false" outlineLevel="0" collapsed="false">
      <c r="AA2007" s="0" t="n">
        <f aca="false">AA2006+1</f>
        <v>1976</v>
      </c>
      <c r="AB2007" s="25" t="s">
        <v>112</v>
      </c>
      <c r="AC2007" s="14" t="n">
        <v>11</v>
      </c>
      <c r="AD2007" s="14" t="n">
        <v>12.5</v>
      </c>
      <c r="AE2007" s="14" t="n">
        <v>9.9</v>
      </c>
      <c r="AF2007" s="14" t="n">
        <v>9.2</v>
      </c>
      <c r="AG2007" s="14" t="n">
        <v>6.9</v>
      </c>
      <c r="AH2007" s="14" t="n">
        <v>6.6</v>
      </c>
      <c r="AI2007" s="14" t="n">
        <v>4.8</v>
      </c>
      <c r="AJ2007" s="14" t="n">
        <v>5.2</v>
      </c>
      <c r="AK2007" s="14" t="n">
        <v>5.7</v>
      </c>
      <c r="AL2007" s="14" t="n">
        <v>5.5</v>
      </c>
      <c r="AM2007" s="14" t="n">
        <v>8.7</v>
      </c>
      <c r="AN2007" s="14" t="n">
        <v>10.2</v>
      </c>
      <c r="AO2007" s="14" t="n">
        <v>8</v>
      </c>
    </row>
    <row r="2008" customFormat="false" ht="12.8" hidden="false" customHeight="false" outlineLevel="0" collapsed="false">
      <c r="AA2008" s="0" t="n">
        <f aca="false">AA2007+1</f>
        <v>1977</v>
      </c>
      <c r="AB2008" s="25" t="s">
        <v>113</v>
      </c>
      <c r="AC2008" s="14" t="n">
        <v>10.5</v>
      </c>
      <c r="AD2008" s="14" t="n">
        <v>11.6</v>
      </c>
      <c r="AE2008" s="14" t="n">
        <v>10.3</v>
      </c>
      <c r="AF2008" s="14" t="n">
        <v>8.4</v>
      </c>
      <c r="AG2008" s="14" t="n">
        <v>6.4</v>
      </c>
      <c r="AH2008" s="14" t="n">
        <v>6.8</v>
      </c>
      <c r="AI2008" s="14" t="n">
        <v>4.4</v>
      </c>
      <c r="AJ2008" s="14" t="n">
        <v>6</v>
      </c>
      <c r="AK2008" s="14" t="n">
        <v>4.4</v>
      </c>
      <c r="AL2008" s="14" t="n">
        <v>7.4</v>
      </c>
      <c r="AM2008" s="14" t="n">
        <v>7.4</v>
      </c>
      <c r="AN2008" s="14" t="n">
        <v>10</v>
      </c>
      <c r="AO2008" s="14" t="n">
        <v>7.8</v>
      </c>
    </row>
    <row r="2009" customFormat="false" ht="12.8" hidden="false" customHeight="false" outlineLevel="0" collapsed="false">
      <c r="AA2009" s="0" t="n">
        <f aca="false">AA2008+1</f>
        <v>1978</v>
      </c>
      <c r="AB2009" s="25" t="s">
        <v>114</v>
      </c>
      <c r="AC2009" s="14" t="n">
        <v>9.6</v>
      </c>
      <c r="AD2009" s="14" t="n">
        <v>10.3</v>
      </c>
      <c r="AE2009" s="14" t="n">
        <v>11.3</v>
      </c>
      <c r="AF2009" s="14" t="n">
        <v>8.3</v>
      </c>
      <c r="AG2009" s="14" t="n">
        <v>8.7</v>
      </c>
      <c r="AH2009" s="14" t="n">
        <v>5.2</v>
      </c>
      <c r="AI2009" s="14" t="n">
        <v>5.4</v>
      </c>
      <c r="AJ2009" s="14" t="n">
        <v>4.9</v>
      </c>
      <c r="AK2009" s="14" t="n">
        <v>6.5</v>
      </c>
      <c r="AL2009" s="14" t="n">
        <v>7.2</v>
      </c>
      <c r="AM2009" s="14" t="n">
        <v>9</v>
      </c>
      <c r="AN2009" s="14" t="n">
        <v>9.8</v>
      </c>
      <c r="AO2009" s="14" t="n">
        <v>8</v>
      </c>
    </row>
    <row r="2010" customFormat="false" ht="12.8" hidden="false" customHeight="false" outlineLevel="0" collapsed="false">
      <c r="AA2010" s="0" t="n">
        <f aca="false">AA2009+1</f>
        <v>1979</v>
      </c>
      <c r="AB2010" s="25" t="s">
        <v>115</v>
      </c>
      <c r="AC2010" s="14" t="n">
        <v>11.9</v>
      </c>
      <c r="AD2010" s="14" t="n">
        <v>12.6</v>
      </c>
      <c r="AE2010" s="14" t="n">
        <v>10.5</v>
      </c>
      <c r="AF2010" s="14" t="n">
        <v>8.3</v>
      </c>
      <c r="AG2010" s="14" t="n">
        <v>7</v>
      </c>
      <c r="AH2010" s="14" t="n">
        <v>6.9</v>
      </c>
      <c r="AI2010" s="14" t="n">
        <v>4.8</v>
      </c>
      <c r="AJ2010" s="14" t="n">
        <v>5.5</v>
      </c>
      <c r="AK2010" s="14" t="n">
        <v>7</v>
      </c>
      <c r="AL2010" s="14" t="n">
        <v>7.7</v>
      </c>
      <c r="AM2010" s="14" t="n">
        <v>8.8</v>
      </c>
      <c r="AN2010" s="14" t="n">
        <v>11.2</v>
      </c>
      <c r="AO2010" s="14" t="n">
        <v>8.5</v>
      </c>
    </row>
    <row r="2011" customFormat="false" ht="12.8" hidden="false" customHeight="false" outlineLevel="0" collapsed="false">
      <c r="AA2011" s="0" t="n">
        <f aca="false">AA2010+1</f>
        <v>1980</v>
      </c>
      <c r="AB2011" s="25" t="s">
        <v>116</v>
      </c>
      <c r="AC2011" s="14" t="n">
        <v>10.8</v>
      </c>
      <c r="AD2011" s="14" t="n">
        <v>9.9</v>
      </c>
      <c r="AE2011" s="14" t="n">
        <v>9.9</v>
      </c>
      <c r="AF2011" s="14" t="n">
        <v>10.5</v>
      </c>
      <c r="AG2011" s="14" t="n">
        <v>8.8</v>
      </c>
      <c r="AH2011" s="14" t="n">
        <v>6.6</v>
      </c>
      <c r="AI2011" s="14" t="n">
        <v>5.8</v>
      </c>
      <c r="AJ2011" s="14" t="n">
        <v>6.5</v>
      </c>
      <c r="AK2011" s="14" t="n">
        <v>8.4</v>
      </c>
      <c r="AL2011" s="14" t="n">
        <v>7.1</v>
      </c>
      <c r="AM2011" s="14" t="n">
        <v>8.6</v>
      </c>
      <c r="AN2011" s="14" t="n">
        <v>10.7</v>
      </c>
      <c r="AO2011" s="14" t="n">
        <v>8.6</v>
      </c>
    </row>
    <row r="2012" customFormat="false" ht="12.8" hidden="false" customHeight="false" outlineLevel="0" collapsed="false">
      <c r="AA2012" s="0" t="n">
        <f aca="false">AA2011+1</f>
        <v>1981</v>
      </c>
      <c r="AB2012" s="25" t="s">
        <v>117</v>
      </c>
      <c r="AC2012" s="14" t="n">
        <v>13.9</v>
      </c>
      <c r="AD2012" s="14" t="n">
        <v>13.5</v>
      </c>
      <c r="AE2012" s="14" t="n">
        <v>9.5</v>
      </c>
      <c r="AF2012" s="14" t="n">
        <v>9.4</v>
      </c>
      <c r="AG2012" s="14" t="n">
        <v>7.3</v>
      </c>
      <c r="AH2012" s="14" t="n">
        <v>6.1</v>
      </c>
      <c r="AI2012" s="14" t="n">
        <v>5.9</v>
      </c>
      <c r="AJ2012" s="14" t="n">
        <v>5.8</v>
      </c>
      <c r="AK2012" s="14" t="n">
        <v>8</v>
      </c>
      <c r="AL2012" s="14" t="n">
        <v>7.3</v>
      </c>
      <c r="AM2012" s="14" t="n">
        <v>8.7</v>
      </c>
      <c r="AN2012" s="14" t="n">
        <v>10.1</v>
      </c>
      <c r="AO2012" s="14" t="n">
        <v>8.8</v>
      </c>
    </row>
    <row r="2013" customFormat="false" ht="12.8" hidden="false" customHeight="false" outlineLevel="0" collapsed="false">
      <c r="AA2013" s="0" t="n">
        <f aca="false">AA2012+1</f>
        <v>1982</v>
      </c>
      <c r="AB2013" s="25" t="s">
        <v>118</v>
      </c>
      <c r="AC2013" s="14" t="n">
        <v>12.9</v>
      </c>
      <c r="AD2013" s="14" t="n">
        <v>11</v>
      </c>
      <c r="AE2013" s="14" t="n">
        <v>11.7</v>
      </c>
      <c r="AF2013" s="14" t="n">
        <v>9</v>
      </c>
      <c r="AG2013" s="14" t="n">
        <v>8.6</v>
      </c>
      <c r="AH2013" s="14" t="n">
        <v>4.4</v>
      </c>
      <c r="AI2013" s="14" t="n">
        <v>3.7</v>
      </c>
      <c r="AJ2013" s="14" t="n">
        <v>5.6</v>
      </c>
      <c r="AK2013" s="14" t="n">
        <v>5.4</v>
      </c>
      <c r="AL2013" s="14" t="n">
        <v>7.1</v>
      </c>
      <c r="AM2013" s="14" t="n">
        <v>8.9</v>
      </c>
      <c r="AN2013" s="14" t="n">
        <v>9.8</v>
      </c>
      <c r="AO2013" s="14" t="n">
        <v>8.2</v>
      </c>
    </row>
    <row r="2014" customFormat="false" ht="12.8" hidden="false" customHeight="false" outlineLevel="0" collapsed="false">
      <c r="AA2014" s="0" t="n">
        <f aca="false">AA2013+1</f>
        <v>1983</v>
      </c>
      <c r="AB2014" s="25" t="s">
        <v>119</v>
      </c>
      <c r="AC2014" s="14" t="n">
        <v>9.6</v>
      </c>
      <c r="AD2014" s="14" t="n">
        <v>13.4</v>
      </c>
      <c r="AE2014" s="14" t="n">
        <v>12.3</v>
      </c>
      <c r="AF2014" s="14" t="n">
        <v>7.7</v>
      </c>
      <c r="AG2014" s="14" t="n">
        <v>7.7</v>
      </c>
      <c r="AH2014" s="14" t="n">
        <v>5.7</v>
      </c>
      <c r="AI2014" s="14" t="n">
        <v>5.2</v>
      </c>
      <c r="AJ2014" s="14" t="n">
        <v>7.6</v>
      </c>
      <c r="AK2014" s="14" t="n">
        <v>7</v>
      </c>
      <c r="AL2014" s="14" t="n">
        <v>6.4</v>
      </c>
      <c r="AM2014" s="14" t="n">
        <v>8.5</v>
      </c>
      <c r="AN2014" s="14" t="n">
        <v>10.4</v>
      </c>
      <c r="AO2014" s="14" t="n">
        <v>8.5</v>
      </c>
    </row>
    <row r="2015" customFormat="false" ht="12.8" hidden="false" customHeight="false" outlineLevel="0" collapsed="false">
      <c r="AA2015" s="0" t="n">
        <f aca="false">AA2014+1</f>
        <v>1984</v>
      </c>
      <c r="AB2015" s="25" t="s">
        <v>120</v>
      </c>
      <c r="AC2015" s="14" t="n">
        <v>11.1</v>
      </c>
      <c r="AD2015" s="14" t="n">
        <v>11.1</v>
      </c>
      <c r="AE2015" s="14" t="n">
        <v>11</v>
      </c>
      <c r="AF2015" s="14" t="n">
        <v>8.8</v>
      </c>
      <c r="AG2015" s="14" t="n">
        <v>7.4</v>
      </c>
      <c r="AH2015" s="14" t="n">
        <v>6</v>
      </c>
      <c r="AI2015" s="14" t="n">
        <v>4.4</v>
      </c>
      <c r="AJ2015" s="14" t="n">
        <v>6.9</v>
      </c>
      <c r="AK2015" s="14" t="n">
        <v>6.4</v>
      </c>
      <c r="AL2015" s="14" t="n">
        <v>6.9</v>
      </c>
      <c r="AM2015" s="14" t="n">
        <v>10.5</v>
      </c>
      <c r="AN2015" s="14" t="n">
        <v>9.7</v>
      </c>
      <c r="AO2015" s="14" t="n">
        <v>8.4</v>
      </c>
    </row>
    <row r="2016" customFormat="false" ht="12.8" hidden="false" customHeight="false" outlineLevel="0" collapsed="false">
      <c r="AA2016" s="0" t="n">
        <f aca="false">AA2015+1</f>
        <v>1985</v>
      </c>
      <c r="AB2016" s="25" t="s">
        <v>121</v>
      </c>
      <c r="AC2016" s="14" t="n">
        <v>10.9</v>
      </c>
      <c r="AD2016" s="14" t="n">
        <v>10.2</v>
      </c>
      <c r="AE2016" s="14" t="n">
        <v>12.3</v>
      </c>
      <c r="AF2016" s="14" t="n">
        <v>10</v>
      </c>
      <c r="AG2016" s="14" t="n">
        <v>7.2</v>
      </c>
      <c r="AH2016" s="14" t="n">
        <v>6.3</v>
      </c>
      <c r="AI2016" s="14" t="n">
        <v>4.7</v>
      </c>
      <c r="AJ2016" s="14" t="n">
        <v>6.1</v>
      </c>
      <c r="AK2016" s="14" t="n">
        <v>6.3</v>
      </c>
      <c r="AL2016" s="14" t="n">
        <v>8</v>
      </c>
      <c r="AM2016" s="14" t="n">
        <v>9.7</v>
      </c>
      <c r="AN2016" s="14" t="n">
        <v>11</v>
      </c>
      <c r="AO2016" s="14" t="n">
        <v>8.6</v>
      </c>
    </row>
    <row r="2017" customFormat="false" ht="12.8" hidden="false" customHeight="false" outlineLevel="0" collapsed="false">
      <c r="AA2017" s="0" t="n">
        <f aca="false">AA2016+1</f>
        <v>1986</v>
      </c>
      <c r="AB2017" s="25" t="s">
        <v>122</v>
      </c>
      <c r="AC2017" s="14" t="n">
        <v>10</v>
      </c>
      <c r="AD2017" s="14" t="n">
        <v>10.9</v>
      </c>
      <c r="AE2017" s="14" t="n">
        <v>10.7</v>
      </c>
      <c r="AF2017" s="14" t="n">
        <v>10</v>
      </c>
      <c r="AG2017" s="14" t="n">
        <v>8.6</v>
      </c>
      <c r="AH2017" s="14" t="n">
        <v>5.9</v>
      </c>
      <c r="AI2017" s="14" t="n">
        <v>5.4</v>
      </c>
      <c r="AJ2017" s="14" t="n">
        <v>5.8</v>
      </c>
      <c r="AK2017" s="14" t="n">
        <v>6.9</v>
      </c>
      <c r="AL2017" s="14" t="n">
        <v>7.3</v>
      </c>
      <c r="AM2017" s="14" t="n">
        <v>7.6</v>
      </c>
      <c r="AN2017" s="14" t="n">
        <v>9.9</v>
      </c>
      <c r="AO2017" s="14" t="n">
        <v>8.3</v>
      </c>
    </row>
    <row r="2018" customFormat="false" ht="12.8" hidden="false" customHeight="false" outlineLevel="0" collapsed="false">
      <c r="AA2018" s="0" t="n">
        <f aca="false">AA2017+1</f>
        <v>1987</v>
      </c>
      <c r="AB2018" s="25" t="s">
        <v>123</v>
      </c>
      <c r="AC2018" s="14" t="n">
        <v>9.7</v>
      </c>
      <c r="AD2018" s="14" t="n">
        <v>10.5</v>
      </c>
      <c r="AE2018" s="14" t="n">
        <v>10.1</v>
      </c>
      <c r="AF2018" s="14" t="n">
        <v>9.3</v>
      </c>
      <c r="AG2018" s="14" t="n">
        <v>8.7</v>
      </c>
      <c r="AH2018" s="14" t="n">
        <v>6.6</v>
      </c>
      <c r="AI2018" s="14" t="n">
        <v>4.7</v>
      </c>
      <c r="AJ2018" s="14" t="n">
        <v>6</v>
      </c>
      <c r="AK2018" s="14" t="n">
        <v>7.5</v>
      </c>
      <c r="AL2018" s="14" t="n">
        <v>6.9</v>
      </c>
      <c r="AM2018" s="14" t="n">
        <v>10.1</v>
      </c>
      <c r="AN2018" s="14" t="n">
        <v>10</v>
      </c>
      <c r="AO2018" s="14" t="n">
        <v>8.3</v>
      </c>
    </row>
    <row r="2019" customFormat="false" ht="12.8" hidden="false" customHeight="false" outlineLevel="0" collapsed="false">
      <c r="AA2019" s="0" t="n">
        <f aca="false">AA2018+1</f>
        <v>1988</v>
      </c>
      <c r="AB2019" s="25" t="s">
        <v>124</v>
      </c>
      <c r="AC2019" s="14" t="n">
        <v>11.9</v>
      </c>
      <c r="AD2019" s="14" t="n">
        <v>11.4</v>
      </c>
      <c r="AE2019" s="14" t="n">
        <v>11.2</v>
      </c>
      <c r="AF2019" s="14" t="n">
        <v>9.9</v>
      </c>
      <c r="AG2019" s="14" t="n">
        <v>9.8</v>
      </c>
      <c r="AH2019" s="14" t="n">
        <v>7.6</v>
      </c>
      <c r="AI2019" s="14" t="n">
        <v>6.9</v>
      </c>
      <c r="AJ2019" s="14" t="n">
        <v>6.9</v>
      </c>
      <c r="AK2019" s="14" t="n">
        <v>7.8</v>
      </c>
      <c r="AL2019" s="14" t="n">
        <v>8.5</v>
      </c>
      <c r="AM2019" s="14" t="n">
        <v>9.4</v>
      </c>
      <c r="AN2019" s="14" t="n">
        <v>10.7</v>
      </c>
      <c r="AO2019" s="14" t="n">
        <v>9.3</v>
      </c>
    </row>
    <row r="2020" customFormat="false" ht="12.8" hidden="false" customHeight="false" outlineLevel="0" collapsed="false">
      <c r="AA2020" s="0" t="n">
        <f aca="false">AA2019+1</f>
        <v>1989</v>
      </c>
      <c r="AB2020" s="25" t="s">
        <v>125</v>
      </c>
      <c r="AC2020" s="14" t="n">
        <v>13.2</v>
      </c>
      <c r="AD2020" s="14" t="n">
        <v>12.2</v>
      </c>
      <c r="AE2020" s="14" t="n">
        <v>13.3</v>
      </c>
      <c r="AF2020" s="14" t="n">
        <v>10.6</v>
      </c>
      <c r="AG2020" s="14" t="n">
        <v>8.4</v>
      </c>
      <c r="AH2020" s="14" t="n">
        <v>5.6</v>
      </c>
      <c r="AI2020" s="14" t="n">
        <v>4.9</v>
      </c>
      <c r="AJ2020" s="14" t="n">
        <v>5.1</v>
      </c>
      <c r="AK2020" s="14" t="n">
        <v>6.6</v>
      </c>
      <c r="AL2020" s="14" t="n">
        <v>7.3</v>
      </c>
      <c r="AM2020" s="14" t="n">
        <v>9.3</v>
      </c>
      <c r="AN2020" s="14" t="n">
        <v>10.4</v>
      </c>
      <c r="AO2020" s="14" t="n">
        <v>8.9</v>
      </c>
    </row>
    <row r="2021" customFormat="false" ht="12.8" hidden="false" customHeight="false" outlineLevel="0" collapsed="false">
      <c r="AA2021" s="0" t="n">
        <f aca="false">AA2020+1</f>
        <v>1990</v>
      </c>
      <c r="AB2021" s="25" t="s">
        <v>126</v>
      </c>
      <c r="AC2021" s="14" t="n">
        <v>11.7</v>
      </c>
      <c r="AD2021" s="14" t="n">
        <v>12.7</v>
      </c>
      <c r="AE2021" s="14" t="n">
        <v>11.8</v>
      </c>
      <c r="AF2021" s="14" t="n">
        <v>10</v>
      </c>
      <c r="AG2021" s="14" t="n">
        <v>7.9</v>
      </c>
      <c r="AH2021" s="14" t="n">
        <v>6</v>
      </c>
      <c r="AI2021" s="14" t="n">
        <v>6.3</v>
      </c>
      <c r="AJ2021" s="14" t="n">
        <v>5.4</v>
      </c>
      <c r="AK2021" s="14" t="n">
        <v>7.6</v>
      </c>
      <c r="AL2021" s="14" t="n">
        <v>7.7</v>
      </c>
      <c r="AM2021" s="14" t="n">
        <v>8.9</v>
      </c>
      <c r="AN2021" s="14" t="n">
        <v>11.5</v>
      </c>
      <c r="AO2021" s="14" t="n">
        <v>9</v>
      </c>
    </row>
    <row r="2022" customFormat="false" ht="12.8" hidden="false" customHeight="false" outlineLevel="0" collapsed="false">
      <c r="AA2022" s="0" t="n">
        <f aca="false">AA2021+1</f>
        <v>1991</v>
      </c>
      <c r="AB2022" s="25" t="s">
        <v>127</v>
      </c>
      <c r="AC2022" s="14" t="n">
        <v>13.1</v>
      </c>
      <c r="AD2022" s="14" t="n">
        <v>9.3</v>
      </c>
      <c r="AE2022" s="14" t="n">
        <v>9.7</v>
      </c>
      <c r="AF2022" s="14" t="n">
        <v>9.2</v>
      </c>
      <c r="AG2022" s="14" t="n">
        <v>6.4</v>
      </c>
      <c r="AH2022" s="14" t="n">
        <v>8</v>
      </c>
      <c r="AI2022" s="14" t="n">
        <v>5.6</v>
      </c>
      <c r="AJ2022" s="14" t="n">
        <v>6.7</v>
      </c>
      <c r="AK2022" s="14" t="n">
        <v>7.1</v>
      </c>
      <c r="AL2022" s="14" t="n">
        <v>8.5</v>
      </c>
      <c r="AM2022" s="14" t="n">
        <v>7.6</v>
      </c>
      <c r="AN2022" s="14" t="n">
        <v>10.1</v>
      </c>
      <c r="AO2022" s="14" t="n">
        <v>8.4</v>
      </c>
    </row>
    <row r="2023" customFormat="false" ht="12.8" hidden="false" customHeight="false" outlineLevel="0" collapsed="false">
      <c r="AA2023" s="0" t="n">
        <f aca="false">AA2022+1</f>
        <v>1992</v>
      </c>
      <c r="AB2023" s="25" t="s">
        <v>128</v>
      </c>
      <c r="AC2023" s="14" t="n">
        <v>9.9</v>
      </c>
      <c r="AD2023" s="14" t="n">
        <v>11.4</v>
      </c>
      <c r="AE2023" s="14" t="n">
        <v>12.7</v>
      </c>
      <c r="AF2023" s="14" t="n">
        <v>9.7</v>
      </c>
      <c r="AG2023" s="14" t="n">
        <v>6.8</v>
      </c>
      <c r="AH2023" s="14" t="n">
        <v>6.4</v>
      </c>
      <c r="AI2023" s="14" t="n">
        <v>6.6</v>
      </c>
      <c r="AJ2023" s="14" t="n">
        <v>5.5</v>
      </c>
      <c r="AK2023" s="14" t="n">
        <v>5.2</v>
      </c>
      <c r="AL2023" s="14" t="n">
        <v>8.2</v>
      </c>
      <c r="AM2023" s="14" t="n">
        <v>8.3</v>
      </c>
      <c r="AN2023" s="14" t="n">
        <v>13</v>
      </c>
      <c r="AO2023" s="14" t="n">
        <v>8.6</v>
      </c>
    </row>
    <row r="2024" customFormat="false" ht="12.8" hidden="false" customHeight="false" outlineLevel="0" collapsed="false">
      <c r="AA2024" s="0" t="n">
        <f aca="false">AA2023+1</f>
        <v>1993</v>
      </c>
      <c r="AB2024" s="25" t="s">
        <v>129</v>
      </c>
      <c r="AC2024" s="14" t="n">
        <v>12.1</v>
      </c>
      <c r="AD2024" s="14" t="n">
        <v>12.2</v>
      </c>
      <c r="AE2024" s="14" t="n">
        <v>11</v>
      </c>
      <c r="AF2024" s="14" t="n">
        <v>8</v>
      </c>
      <c r="AG2024" s="14" t="n">
        <v>7.2</v>
      </c>
      <c r="AH2024" s="14" t="n">
        <v>6.3</v>
      </c>
      <c r="AI2024" s="14" t="n">
        <v>6.4</v>
      </c>
      <c r="AJ2024" s="14" t="n">
        <v>7.1</v>
      </c>
      <c r="AK2024" s="14" t="n">
        <v>6.7</v>
      </c>
      <c r="AL2024" s="14" t="n">
        <v>7.4</v>
      </c>
      <c r="AM2024" s="14" t="n">
        <v>7.7</v>
      </c>
      <c r="AN2024" s="14" t="n">
        <v>9.9</v>
      </c>
      <c r="AO2024" s="14" t="n">
        <v>8.5</v>
      </c>
    </row>
    <row r="2025" customFormat="false" ht="12.8" hidden="false" customHeight="false" outlineLevel="0" collapsed="false">
      <c r="AA2025" s="0" t="n">
        <f aca="false">AA2024+1</f>
        <v>1994</v>
      </c>
      <c r="AB2025" s="25" t="s">
        <v>130</v>
      </c>
      <c r="AC2025" s="14" t="n">
        <v>10</v>
      </c>
      <c r="AD2025" s="14" t="n">
        <v>12.5</v>
      </c>
      <c r="AE2025" s="14" t="n">
        <v>10.1</v>
      </c>
      <c r="AF2025" s="14" t="n">
        <v>9.7</v>
      </c>
      <c r="AG2025" s="14" t="n">
        <v>8.1</v>
      </c>
      <c r="AH2025" s="14" t="n">
        <v>6.1</v>
      </c>
      <c r="AI2025" s="14" t="n">
        <v>6.2</v>
      </c>
      <c r="AJ2025" s="14" t="n">
        <v>4.5</v>
      </c>
      <c r="AK2025" s="14" t="n">
        <v>5.8</v>
      </c>
      <c r="AL2025" s="14" t="n">
        <v>7.4</v>
      </c>
      <c r="AM2025" s="14" t="n">
        <v>8.4</v>
      </c>
      <c r="AN2025" s="14" t="n">
        <v>11.1</v>
      </c>
      <c r="AO2025" s="14" t="n">
        <v>8.3</v>
      </c>
    </row>
    <row r="2026" customFormat="false" ht="12.8" hidden="false" customHeight="false" outlineLevel="0" collapsed="false">
      <c r="AA2026" s="0" t="n">
        <f aca="false">AA2025+1</f>
        <v>1995</v>
      </c>
      <c r="AB2026" s="25" t="s">
        <v>131</v>
      </c>
      <c r="AC2026" s="14" t="n">
        <v>12.3</v>
      </c>
      <c r="AD2026" s="14" t="n">
        <v>12.3</v>
      </c>
      <c r="AE2026" s="14" t="n">
        <v>10.9</v>
      </c>
      <c r="AF2026" s="14" t="n">
        <v>7.7</v>
      </c>
      <c r="AG2026" s="14" t="n">
        <v>8</v>
      </c>
      <c r="AH2026" s="14" t="n">
        <v>6.5</v>
      </c>
      <c r="AI2026" s="14" t="n">
        <v>5.5</v>
      </c>
      <c r="AJ2026" s="14" t="n">
        <v>6.4</v>
      </c>
      <c r="AK2026" s="14" t="n">
        <v>6.1</v>
      </c>
      <c r="AL2026" s="14" t="n">
        <v>6.5</v>
      </c>
      <c r="AM2026" s="14" t="n">
        <v>8.5</v>
      </c>
      <c r="AN2026" s="14" t="n">
        <v>8.9</v>
      </c>
      <c r="AO2026" s="14" t="n">
        <v>8.3</v>
      </c>
    </row>
    <row r="2027" customFormat="false" ht="12.8" hidden="false" customHeight="false" outlineLevel="0" collapsed="false">
      <c r="AA2027" s="0" t="n">
        <f aca="false">AA2026+1</f>
        <v>1996</v>
      </c>
      <c r="AB2027" s="25" t="s">
        <v>133</v>
      </c>
      <c r="AC2027" s="14" t="n">
        <v>11.4</v>
      </c>
      <c r="AD2027" s="14" t="n">
        <v>10.9</v>
      </c>
      <c r="AE2027" s="14" t="n">
        <v>10.9</v>
      </c>
      <c r="AF2027" s="14" t="n">
        <v>9</v>
      </c>
      <c r="AG2027" s="14" t="n">
        <v>7.5</v>
      </c>
      <c r="AH2027" s="14" t="n">
        <v>5.6</v>
      </c>
      <c r="AI2027" s="14" t="n">
        <v>5.9</v>
      </c>
      <c r="AJ2027" s="14" t="n">
        <v>6.2</v>
      </c>
      <c r="AK2027" s="14" t="n">
        <v>6.9</v>
      </c>
      <c r="AL2027" s="14" t="n">
        <v>7.2</v>
      </c>
      <c r="AM2027" s="14" t="n">
        <v>7.8</v>
      </c>
      <c r="AN2027" s="14" t="n">
        <v>8.2</v>
      </c>
      <c r="AO2027" s="14" t="n">
        <v>8.1</v>
      </c>
    </row>
    <row r="2028" customFormat="false" ht="12.8" hidden="false" customHeight="false" outlineLevel="0" collapsed="false">
      <c r="AA2028" s="0" t="n">
        <f aca="false">AA2027+1</f>
        <v>1997</v>
      </c>
      <c r="AB2028" s="25" t="s">
        <v>135</v>
      </c>
      <c r="AC2028" s="14" t="n">
        <v>12.6</v>
      </c>
      <c r="AD2028" s="14" t="n">
        <v>14.3</v>
      </c>
      <c r="AE2028" s="14" t="n">
        <v>10.3</v>
      </c>
      <c r="AF2028" s="14" t="n">
        <v>8.2</v>
      </c>
      <c r="AG2028" s="14" t="n">
        <v>7.6</v>
      </c>
      <c r="AH2028" s="14" t="n">
        <v>6.1</v>
      </c>
      <c r="AI2028" s="14" t="n">
        <v>3.8</v>
      </c>
      <c r="AJ2028" s="14" t="n">
        <v>5.3</v>
      </c>
      <c r="AK2028" s="14" t="n">
        <v>6</v>
      </c>
      <c r="AL2028" s="14" t="n">
        <v>7.4</v>
      </c>
      <c r="AM2028" s="14" t="n">
        <v>8.9</v>
      </c>
      <c r="AN2028" s="14" t="n">
        <v>10.1</v>
      </c>
      <c r="AO2028" s="14" t="n">
        <v>8.4</v>
      </c>
    </row>
    <row r="2029" customFormat="false" ht="12.8" hidden="false" customHeight="false" outlineLevel="0" collapsed="false">
      <c r="AA2029" s="0" t="n">
        <f aca="false">AA2028+1</f>
        <v>1998</v>
      </c>
      <c r="AB2029" s="25" t="s">
        <v>132</v>
      </c>
      <c r="AC2029" s="14" t="n">
        <v>12.1</v>
      </c>
      <c r="AD2029" s="14" t="n">
        <v>10.2</v>
      </c>
      <c r="AE2029" s="14" t="n">
        <v>10.9</v>
      </c>
      <c r="AF2029" s="14" t="n">
        <v>8.3</v>
      </c>
      <c r="AG2029" s="14" t="n">
        <v>6.7</v>
      </c>
      <c r="AH2029" s="14" t="n">
        <v>4.8</v>
      </c>
      <c r="AI2029" s="14" t="n">
        <v>4.2</v>
      </c>
      <c r="AJ2029" s="14" t="n">
        <v>5.6</v>
      </c>
      <c r="AK2029" s="14" t="n">
        <v>7.7</v>
      </c>
      <c r="AL2029" s="14" t="n">
        <v>6.6</v>
      </c>
      <c r="AM2029" s="14" t="n">
        <v>7.5</v>
      </c>
      <c r="AN2029" s="14" t="n">
        <v>10.9</v>
      </c>
      <c r="AO2029" s="14" t="n">
        <v>8</v>
      </c>
    </row>
    <row r="2030" customFormat="false" ht="12.8" hidden="false" customHeight="false" outlineLevel="0" collapsed="false">
      <c r="AA2030" s="0" t="n">
        <f aca="false">AA2029+1</f>
        <v>1999</v>
      </c>
      <c r="AB2030" s="25" t="s">
        <v>134</v>
      </c>
      <c r="AC2030" s="14" t="n">
        <v>12.6</v>
      </c>
      <c r="AD2030" s="14" t="n">
        <v>13.5</v>
      </c>
      <c r="AE2030" s="14" t="n">
        <v>10.5</v>
      </c>
      <c r="AF2030" s="14" t="n">
        <v>6.8</v>
      </c>
      <c r="AG2030" s="14" t="n">
        <v>8.2</v>
      </c>
      <c r="AH2030" s="14" t="n">
        <v>5.9</v>
      </c>
      <c r="AI2030" s="14" t="n">
        <v>6.7</v>
      </c>
      <c r="AJ2030" s="14" t="n">
        <v>5.9</v>
      </c>
      <c r="AK2030" s="14" t="n">
        <v>7.2</v>
      </c>
      <c r="AL2030" s="14" t="n">
        <v>8.2</v>
      </c>
      <c r="AM2030" s="14" t="n">
        <v>8.3</v>
      </c>
      <c r="AN2030" s="14" t="n">
        <v>11.3</v>
      </c>
      <c r="AO2030" s="14" t="n">
        <v>8.8</v>
      </c>
    </row>
    <row r="2031" customFormat="false" ht="12.8" hidden="false" customHeight="false" outlineLevel="0" collapsed="false">
      <c r="AA2031" s="0" t="n">
        <f aca="false">AA2030+1</f>
        <v>2000</v>
      </c>
      <c r="AB2031" s="25" t="s">
        <v>136</v>
      </c>
      <c r="AC2031" s="14" t="n">
        <v>12.4</v>
      </c>
      <c r="AD2031" s="14" t="n">
        <v>13.8</v>
      </c>
      <c r="AE2031" s="14" t="n">
        <v>11.3</v>
      </c>
      <c r="AF2031" s="14" t="n">
        <v>9.7</v>
      </c>
      <c r="AG2031" s="14" t="n">
        <v>8</v>
      </c>
      <c r="AH2031" s="14" t="n">
        <v>6.5</v>
      </c>
      <c r="AI2031" s="14" t="n">
        <v>6.2</v>
      </c>
      <c r="AJ2031" s="14" t="n">
        <v>5.1</v>
      </c>
      <c r="AK2031" s="14" t="n">
        <v>7.8</v>
      </c>
      <c r="AL2031" s="14" t="n">
        <v>7.8</v>
      </c>
      <c r="AM2031" s="14" t="n">
        <v>11.2</v>
      </c>
      <c r="AN2031" s="14" t="n">
        <v>9.3</v>
      </c>
      <c r="AO2031" s="14" t="n">
        <v>9.1</v>
      </c>
    </row>
    <row r="2032" customFormat="false" ht="12.8" hidden="false" customHeight="false" outlineLevel="0" collapsed="false">
      <c r="AA2032" s="0" t="n">
        <f aca="false">AA2031+1</f>
        <v>2001</v>
      </c>
      <c r="AB2032" s="25" t="s">
        <v>137</v>
      </c>
      <c r="AC2032" s="14" t="n">
        <v>13.3</v>
      </c>
      <c r="AD2032" s="14" t="n">
        <v>14.3</v>
      </c>
      <c r="AE2032" s="14" t="n">
        <v>10.4</v>
      </c>
      <c r="AF2032" s="14" t="n">
        <v>8.4</v>
      </c>
      <c r="AG2032" s="14" t="n">
        <v>6.6</v>
      </c>
      <c r="AH2032" s="14" t="n">
        <v>7.3</v>
      </c>
      <c r="AI2032" s="14" t="n">
        <v>5.4</v>
      </c>
      <c r="AJ2032" s="14" t="n">
        <v>6.5</v>
      </c>
      <c r="AK2032" s="14" t="n">
        <v>7.6</v>
      </c>
      <c r="AL2032" s="14" t="n">
        <v>7.6</v>
      </c>
      <c r="AM2032" s="14" t="n">
        <v>8.7</v>
      </c>
      <c r="AN2032" s="14" t="n">
        <v>8.6</v>
      </c>
      <c r="AO2032" s="14" t="n">
        <v>8.7</v>
      </c>
    </row>
    <row r="2033" customFormat="false" ht="12.8" hidden="false" customHeight="false" outlineLevel="0" collapsed="false">
      <c r="AA2033" s="0" t="n">
        <f aca="false">AA2032+1</f>
        <v>2002</v>
      </c>
      <c r="AB2033" s="25" t="s">
        <v>138</v>
      </c>
      <c r="AC2033" s="14" t="n">
        <v>10</v>
      </c>
      <c r="AD2033" s="14" t="n">
        <v>11</v>
      </c>
      <c r="AE2033" s="14" t="n">
        <v>10.8</v>
      </c>
      <c r="AF2033" s="14" t="n">
        <v>9.2</v>
      </c>
      <c r="AG2033" s="14" t="n">
        <v>6.3</v>
      </c>
      <c r="AH2033" s="14" t="n">
        <v>6.4</v>
      </c>
      <c r="AI2033" s="14" t="n">
        <v>6.1</v>
      </c>
      <c r="AJ2033" s="14" t="n">
        <v>4.5</v>
      </c>
      <c r="AK2033" s="14" t="n">
        <v>6.6</v>
      </c>
      <c r="AL2033" s="14" t="n">
        <v>7.7</v>
      </c>
      <c r="AM2033" s="14" t="n">
        <v>8.6</v>
      </c>
      <c r="AN2033" s="14" t="n">
        <v>10.5</v>
      </c>
      <c r="AO2033" s="14" t="n">
        <v>8.1</v>
      </c>
    </row>
    <row r="2034" customFormat="false" ht="12.8" hidden="false" customHeight="false" outlineLevel="0" collapsed="false">
      <c r="AA2034" s="0" t="n">
        <f aca="false">AA2033+1</f>
        <v>2003</v>
      </c>
      <c r="AB2034" s="25" t="s">
        <v>139</v>
      </c>
      <c r="AC2034" s="14" t="n">
        <v>11.8</v>
      </c>
      <c r="AD2034" s="14" t="n">
        <v>12.2</v>
      </c>
      <c r="AE2034" s="14" t="n">
        <v>10.2</v>
      </c>
      <c r="AF2034" s="14" t="n">
        <v>8.6</v>
      </c>
      <c r="AG2034" s="14" t="n">
        <v>6.7</v>
      </c>
      <c r="AH2034" s="14" t="n">
        <v>6.6</v>
      </c>
      <c r="AI2034" s="14" t="n">
        <v>5.7</v>
      </c>
      <c r="AJ2034" s="14" t="n">
        <v>5.5</v>
      </c>
      <c r="AK2034" s="14" t="n">
        <v>6.1</v>
      </c>
      <c r="AL2034" s="14" t="n">
        <v>6.2</v>
      </c>
      <c r="AM2034" s="14" t="n">
        <v>8.9</v>
      </c>
      <c r="AN2034" s="14" t="n">
        <v>11.2</v>
      </c>
      <c r="AO2034" s="14" t="n">
        <v>8.3</v>
      </c>
    </row>
    <row r="2035" customFormat="false" ht="12.8" hidden="false" customHeight="false" outlineLevel="0" collapsed="false">
      <c r="AA2035" s="0" t="n">
        <f aca="false">AA2034+1</f>
        <v>2004</v>
      </c>
      <c r="AB2035" s="25" t="s">
        <v>140</v>
      </c>
      <c r="AC2035" s="14" t="n">
        <v>9.8</v>
      </c>
      <c r="AD2035" s="14" t="n">
        <v>11.2</v>
      </c>
      <c r="AE2035" s="14" t="n">
        <v>9.8</v>
      </c>
      <c r="AF2035" s="14" t="n">
        <v>8.8</v>
      </c>
      <c r="AG2035" s="14" t="n">
        <v>7</v>
      </c>
      <c r="AH2035" s="14" t="n">
        <v>7.6</v>
      </c>
      <c r="AI2035" s="14" t="n">
        <v>6</v>
      </c>
      <c r="AJ2035" s="14" t="n">
        <v>6.3</v>
      </c>
      <c r="AK2035" s="14" t="n">
        <v>7</v>
      </c>
      <c r="AL2035" s="14" t="n">
        <v>7.4</v>
      </c>
      <c r="AM2035" s="14" t="n">
        <v>8.4</v>
      </c>
      <c r="AN2035" s="14" t="n">
        <v>11.2</v>
      </c>
      <c r="AO2035" s="14" t="n">
        <v>8.4</v>
      </c>
    </row>
    <row r="2036" customFormat="false" ht="12.8" hidden="false" customHeight="false" outlineLevel="0" collapsed="false">
      <c r="AA2036" s="0" t="n">
        <f aca="false">AA2035+1</f>
        <v>2005</v>
      </c>
      <c r="AB2036" s="25" t="s">
        <v>141</v>
      </c>
      <c r="AC2036" s="14" t="n">
        <v>11.6</v>
      </c>
      <c r="AD2036" s="14" t="n">
        <v>11.7</v>
      </c>
      <c r="AE2036" s="14" t="n">
        <v>10.4</v>
      </c>
      <c r="AF2036" s="14" t="n">
        <v>9.6</v>
      </c>
      <c r="AG2036" s="14" t="n">
        <v>7.3</v>
      </c>
      <c r="AH2036" s="14" t="n">
        <v>6.3</v>
      </c>
      <c r="AI2036" s="14" t="n">
        <v>6.2</v>
      </c>
      <c r="AJ2036" s="14" t="n">
        <v>6.8</v>
      </c>
      <c r="AK2036" s="14" t="n">
        <v>6.7</v>
      </c>
      <c r="AL2036" s="14" t="n">
        <v>8.2</v>
      </c>
      <c r="AM2036" s="14" t="n">
        <v>9.4</v>
      </c>
      <c r="AN2036" s="14" t="n">
        <v>10.7</v>
      </c>
      <c r="AO2036" s="14" t="n">
        <v>8.7</v>
      </c>
    </row>
    <row r="2037" customFormat="false" ht="12.8" hidden="false" customHeight="false" outlineLevel="0" collapsed="false">
      <c r="AA2037" s="0" t="n">
        <f aca="false">AA2036+1</f>
        <v>2006</v>
      </c>
      <c r="AB2037" s="25" t="s">
        <v>142</v>
      </c>
      <c r="AC2037" s="14" t="n">
        <v>13.1</v>
      </c>
      <c r="AD2037" s="14" t="n">
        <v>11.7</v>
      </c>
      <c r="AE2037" s="14" t="n">
        <v>11.3</v>
      </c>
      <c r="AF2037" s="14" t="n">
        <v>8.8</v>
      </c>
      <c r="AG2037" s="14" t="n">
        <v>6.3</v>
      </c>
      <c r="AH2037" s="14" t="n">
        <v>3.9</v>
      </c>
      <c r="AI2037" s="14" t="n">
        <v>4.9</v>
      </c>
      <c r="AJ2037" s="14" t="n">
        <v>5.8</v>
      </c>
      <c r="AK2037" s="14" t="n">
        <v>6.6</v>
      </c>
      <c r="AL2037" s="14" t="n">
        <v>5.7</v>
      </c>
      <c r="AM2037" s="14" t="n">
        <v>8.5</v>
      </c>
      <c r="AN2037" s="14" t="n">
        <v>8.9</v>
      </c>
      <c r="AO2037" s="14" t="n">
        <v>8</v>
      </c>
    </row>
    <row r="2038" customFormat="false" ht="12.8" hidden="false" customHeight="false" outlineLevel="0" collapsed="false">
      <c r="AA2038" s="0" t="n">
        <f aca="false">AA2037+1</f>
        <v>2007</v>
      </c>
      <c r="AB2038" s="25" t="s">
        <v>143</v>
      </c>
      <c r="AC2038" s="14" t="n">
        <v>13.4</v>
      </c>
      <c r="AD2038" s="14" t="n">
        <v>14</v>
      </c>
      <c r="AE2038" s="14" t="n">
        <v>11.1</v>
      </c>
      <c r="AF2038" s="14" t="n">
        <v>10.2</v>
      </c>
      <c r="AG2038" s="14" t="n">
        <v>10.4</v>
      </c>
      <c r="AH2038" s="14" t="n">
        <v>5.3</v>
      </c>
      <c r="AI2038" s="14" t="n">
        <v>5.6</v>
      </c>
      <c r="AJ2038" s="14" t="n">
        <v>6.6</v>
      </c>
      <c r="AK2038" s="14" t="n">
        <v>7.5</v>
      </c>
      <c r="AL2038" s="14" t="n">
        <v>7.3</v>
      </c>
      <c r="AM2038" s="14" t="n">
        <v>9.9</v>
      </c>
      <c r="AN2038" s="14" t="n">
        <v>10.7</v>
      </c>
      <c r="AO2038" s="14" t="n">
        <v>9.3</v>
      </c>
    </row>
    <row r="2039" customFormat="false" ht="12.8" hidden="false" customHeight="false" outlineLevel="0" collapsed="false">
      <c r="AA2039" s="0" t="n">
        <f aca="false">AA2038+1</f>
        <v>2008</v>
      </c>
      <c r="AB2039" s="25" t="s">
        <v>144</v>
      </c>
      <c r="AC2039" s="14" t="n">
        <v>12.2</v>
      </c>
      <c r="AD2039" s="14" t="n">
        <v>11.5</v>
      </c>
      <c r="AE2039" s="14" t="n">
        <v>11.8</v>
      </c>
      <c r="AF2039" s="14" t="n">
        <v>8</v>
      </c>
      <c r="AG2039" s="14" t="n">
        <v>8.2</v>
      </c>
      <c r="AH2039" s="14" t="n">
        <v>7.8</v>
      </c>
      <c r="AI2039" s="14" t="n">
        <v>4.9</v>
      </c>
      <c r="AJ2039" s="14" t="n">
        <v>5.1</v>
      </c>
      <c r="AK2039" s="14" t="n">
        <v>5.6</v>
      </c>
      <c r="AL2039" s="14" t="n">
        <v>7.7</v>
      </c>
      <c r="AM2039" s="14" t="n">
        <v>9.6</v>
      </c>
      <c r="AN2039" s="14" t="n">
        <v>10.6</v>
      </c>
      <c r="AO2039" s="14" t="n">
        <v>8.6</v>
      </c>
    </row>
    <row r="2040" customFormat="false" ht="12.8" hidden="false" customHeight="false" outlineLevel="0" collapsed="false">
      <c r="AA2040" s="0" t="n">
        <f aca="false">AA2039+1</f>
        <v>2009</v>
      </c>
      <c r="AB2040" s="25" t="s">
        <v>145</v>
      </c>
      <c r="AC2040" s="14" t="n">
        <v>11.2</v>
      </c>
      <c r="AD2040" s="14" t="n">
        <v>12.4</v>
      </c>
      <c r="AE2040" s="14" t="n">
        <v>10.7</v>
      </c>
      <c r="AF2040" s="14" t="n">
        <v>8.4</v>
      </c>
      <c r="AG2040" s="14" t="n">
        <v>8.2</v>
      </c>
      <c r="AH2040" s="14" t="n">
        <v>6</v>
      </c>
      <c r="AI2040" s="14" t="n">
        <v>5.9</v>
      </c>
      <c r="AJ2040" s="14" t="n">
        <v>7.2</v>
      </c>
      <c r="AK2040" s="14" t="n">
        <v>7.1</v>
      </c>
      <c r="AL2040" s="14" t="n">
        <v>7.2</v>
      </c>
      <c r="AM2040" s="14" t="n">
        <v>11.8</v>
      </c>
      <c r="AN2040" s="14" t="n">
        <v>10.8</v>
      </c>
      <c r="AO2040" s="14" t="n">
        <v>8.9</v>
      </c>
    </row>
    <row r="2041" customFormat="false" ht="12.8" hidden="false" customHeight="false" outlineLevel="0" collapsed="false">
      <c r="AA2041" s="0" t="n">
        <f aca="false">AA2040+1</f>
        <v>2010</v>
      </c>
      <c r="AB2041" s="25" t="s">
        <v>146</v>
      </c>
      <c r="AC2041" s="14" t="n">
        <v>10.9</v>
      </c>
      <c r="AD2041" s="14" t="n">
        <v>12.9</v>
      </c>
      <c r="AE2041" s="14" t="n">
        <v>11.2</v>
      </c>
      <c r="AF2041" s="14" t="n">
        <v>11.2</v>
      </c>
      <c r="AG2041" s="14" t="n">
        <v>6.9</v>
      </c>
      <c r="AH2041" s="14" t="n">
        <v>4.9</v>
      </c>
      <c r="AI2041" s="14" t="n">
        <v>4.7</v>
      </c>
      <c r="AJ2041" s="14" t="n">
        <v>5.6</v>
      </c>
      <c r="AK2041" s="14" t="n">
        <v>7</v>
      </c>
      <c r="AL2041" s="14" t="n">
        <v>6.9</v>
      </c>
      <c r="AM2041" s="14" t="n">
        <v>9.5</v>
      </c>
      <c r="AN2041" s="14" t="n">
        <v>10.8</v>
      </c>
      <c r="AO2041" s="14" t="n">
        <v>8.5</v>
      </c>
    </row>
    <row r="2042" customFormat="false" ht="12.8" hidden="false" customHeight="false" outlineLevel="0" collapsed="false">
      <c r="AA2042" s="0" t="n">
        <f aca="false">AA2041+1</f>
        <v>2011</v>
      </c>
      <c r="AB2042" s="25" t="s">
        <v>147</v>
      </c>
      <c r="AC2042" s="14" t="n">
        <v>12.1</v>
      </c>
      <c r="AD2042" s="14" t="n">
        <v>12.3</v>
      </c>
      <c r="AE2042" s="14" t="n">
        <v>10.9</v>
      </c>
      <c r="AF2042" s="14" t="n">
        <v>9.2</v>
      </c>
      <c r="AG2042" s="14" t="n">
        <v>7.8</v>
      </c>
      <c r="AH2042" s="14" t="n">
        <v>6.2</v>
      </c>
      <c r="AI2042" s="14" t="n">
        <v>6</v>
      </c>
      <c r="AJ2042" s="14" t="n">
        <v>6.9</v>
      </c>
      <c r="AK2042" s="14" t="n">
        <v>7</v>
      </c>
      <c r="AL2042" s="14" t="n">
        <v>8.6</v>
      </c>
      <c r="AM2042" s="14" t="n">
        <v>10.1</v>
      </c>
      <c r="AN2042" s="14" t="n">
        <v>10.7</v>
      </c>
      <c r="AO2042" s="14" t="n">
        <v>9</v>
      </c>
    </row>
    <row r="2043" customFormat="false" ht="12.8" hidden="false" customHeight="false" outlineLevel="0" collapsed="false">
      <c r="AA2043" s="0" t="n">
        <f aca="false">AA2042+1</f>
        <v>2012</v>
      </c>
      <c r="AB2043" s="25" t="s">
        <v>148</v>
      </c>
      <c r="AC2043" s="14" t="n">
        <v>13.3</v>
      </c>
      <c r="AD2043" s="14" t="n">
        <v>12.9</v>
      </c>
      <c r="AE2043" s="14" t="n">
        <v>10.9</v>
      </c>
      <c r="AF2043" s="14" t="n">
        <v>9.4</v>
      </c>
      <c r="AG2043" s="14" t="n">
        <v>7.9</v>
      </c>
      <c r="AH2043" s="14" t="n">
        <v>5.7</v>
      </c>
      <c r="AI2043" s="14" t="n">
        <v>5.6</v>
      </c>
      <c r="AJ2043" s="14" t="n">
        <v>6</v>
      </c>
      <c r="AK2043" s="14" t="n">
        <v>6.4</v>
      </c>
      <c r="AL2043" s="14" t="n">
        <v>6.7</v>
      </c>
      <c r="AM2043" s="14" t="n">
        <v>9</v>
      </c>
      <c r="AN2043" s="14" t="n">
        <v>10.8</v>
      </c>
      <c r="AO2043" s="14" t="n">
        <v>8.7</v>
      </c>
    </row>
    <row r="2044" customFormat="false" ht="12.8" hidden="false" customHeight="false" outlineLevel="0" collapsed="false">
      <c r="AA2044" s="0" t="n">
        <f aca="false">AA2043+1</f>
        <v>2013</v>
      </c>
      <c r="AB2044" s="25" t="s">
        <v>149</v>
      </c>
      <c r="AC2044" s="14" t="n">
        <v>11.1</v>
      </c>
      <c r="AD2044" s="14" t="n">
        <v>13.7</v>
      </c>
      <c r="AE2044" s="14" t="n">
        <v>13.2</v>
      </c>
      <c r="AF2044" s="14" t="n">
        <v>9</v>
      </c>
      <c r="AG2044" s="14" t="n">
        <v>7.7</v>
      </c>
      <c r="AH2044" s="14" t="n">
        <v>6</v>
      </c>
      <c r="AI2044" s="14" t="n">
        <v>6.1</v>
      </c>
      <c r="AJ2044" s="14" t="n">
        <v>7.4</v>
      </c>
      <c r="AK2044" s="14" t="n">
        <v>8.5</v>
      </c>
      <c r="AL2044" s="14" t="n">
        <v>8.3</v>
      </c>
      <c r="AM2044" s="14" t="n">
        <v>8.2</v>
      </c>
      <c r="AN2044" s="14" t="n">
        <v>9.9</v>
      </c>
      <c r="AO2044" s="14" t="n">
        <v>9.1</v>
      </c>
    </row>
    <row r="2045" customFormat="false" ht="12.8" hidden="false" customHeight="false" outlineLevel="0" collapsed="false">
      <c r="AA2045" s="0" t="n">
        <f aca="false">AA2044+1</f>
        <v>2014</v>
      </c>
      <c r="AB2045" s="25" t="s">
        <v>150</v>
      </c>
      <c r="AC2045" s="14" t="n">
        <v>12.8</v>
      </c>
      <c r="AD2045" s="14" t="n">
        <v>11.9</v>
      </c>
      <c r="AE2045" s="14" t="n">
        <v>10.6</v>
      </c>
      <c r="AF2045" s="14" t="n">
        <v>9.7</v>
      </c>
      <c r="AG2045" s="14" t="n">
        <v>9.3</v>
      </c>
      <c r="AH2045" s="14" t="n">
        <v>7.6</v>
      </c>
      <c r="AI2045" s="14" t="n">
        <v>6.1</v>
      </c>
      <c r="AJ2045" s="14" t="n">
        <v>4.8</v>
      </c>
      <c r="AK2045" s="14" t="n">
        <v>6.6</v>
      </c>
      <c r="AL2045" s="14" t="n">
        <v>8</v>
      </c>
      <c r="AM2045" s="14" t="n">
        <v>8.5</v>
      </c>
      <c r="AN2045" s="14" t="n">
        <v>10.3</v>
      </c>
      <c r="AO2045" s="14" t="n">
        <v>8.9</v>
      </c>
    </row>
    <row r="2046" customFormat="false" ht="12.8" hidden="false" customHeight="false" outlineLevel="0" collapsed="false">
      <c r="AA2046" s="0" t="n">
        <f aca="false">AA2045+1</f>
        <v>2015</v>
      </c>
      <c r="AB2046" s="25" t="s">
        <v>151</v>
      </c>
      <c r="AC2046" s="14" t="n">
        <v>12.1</v>
      </c>
      <c r="AD2046" s="14" t="n">
        <v>12.9</v>
      </c>
      <c r="AE2046" s="14" t="n">
        <v>9.4</v>
      </c>
      <c r="AF2046" s="14" t="n">
        <v>7.7</v>
      </c>
      <c r="AG2046" s="14" t="n">
        <v>8</v>
      </c>
      <c r="AH2046" s="14" t="n">
        <v>7</v>
      </c>
      <c r="AI2046" s="14" t="n">
        <v>5.1</v>
      </c>
      <c r="AJ2046" s="14" t="n">
        <v>5.5</v>
      </c>
      <c r="AK2046" s="14" t="n">
        <v>5.9</v>
      </c>
      <c r="AL2046" s="14" t="n">
        <v>8.7</v>
      </c>
      <c r="AM2046" s="14" t="n">
        <v>9.6</v>
      </c>
      <c r="AN2046" s="14" t="n">
        <v>10.9</v>
      </c>
      <c r="AO2046" s="14" t="n">
        <v>8.6</v>
      </c>
    </row>
    <row r="2047" customFormat="false" ht="12.8" hidden="false" customHeight="false" outlineLevel="0" collapsed="false">
      <c r="AA2047" s="0" t="n">
        <f aca="false">AA2046+1</f>
        <v>2016</v>
      </c>
      <c r="AB2047" s="25" t="s">
        <v>152</v>
      </c>
      <c r="AC2047" s="14" t="n">
        <v>12.8</v>
      </c>
      <c r="AD2047" s="14" t="n">
        <v>12.7</v>
      </c>
      <c r="AE2047" s="14" t="n">
        <v>12.7</v>
      </c>
      <c r="AF2047" s="14" t="n">
        <v>9.9</v>
      </c>
      <c r="AG2047" s="14" t="n">
        <v>9.6</v>
      </c>
      <c r="AH2047" s="14" t="n">
        <v>5.2</v>
      </c>
      <c r="AI2047" s="14" t="n">
        <v>6.5</v>
      </c>
      <c r="AJ2047" s="14" t="n">
        <v>6.2</v>
      </c>
      <c r="AK2047" s="14" t="n">
        <v>7</v>
      </c>
      <c r="AL2047" s="14" t="n">
        <v>7</v>
      </c>
      <c r="AM2047" s="14" t="n">
        <v>8.2</v>
      </c>
      <c r="AN2047" s="14" t="n">
        <v>10</v>
      </c>
      <c r="AO2047" s="14" t="n">
        <v>9</v>
      </c>
    </row>
    <row r="2048" customFormat="false" ht="12.8" hidden="false" customHeight="false" outlineLevel="0" collapsed="false">
      <c r="AA2048" s="0" t="n">
        <f aca="false">AA2047+1</f>
        <v>2017</v>
      </c>
      <c r="AB2048" s="25" t="s">
        <v>153</v>
      </c>
      <c r="AC2048" s="14" t="n">
        <v>12.8</v>
      </c>
      <c r="AD2048" s="14" t="n">
        <v>11.5</v>
      </c>
      <c r="AE2048" s="14" t="n">
        <v>13.3</v>
      </c>
      <c r="AF2048" s="14" t="n">
        <v>9.7</v>
      </c>
      <c r="AG2048" s="14" t="n">
        <v>6.7</v>
      </c>
      <c r="AH2048" s="14" t="n">
        <v>5.1</v>
      </c>
      <c r="AI2048" s="14" t="n">
        <v>5.5</v>
      </c>
      <c r="AJ2048" s="14" t="n">
        <v>5</v>
      </c>
      <c r="AK2048" s="14" t="n">
        <v>6.8</v>
      </c>
      <c r="AL2048" s="14" t="n">
        <v>8.7</v>
      </c>
      <c r="AM2048" s="14" t="n">
        <v>11.7</v>
      </c>
      <c r="AN2048" s="14" t="n">
        <v>11.3</v>
      </c>
      <c r="AO2048" s="14" t="n">
        <v>9</v>
      </c>
    </row>
    <row r="2049" customFormat="false" ht="12.8" hidden="false" customHeight="false" outlineLevel="0" collapsed="false">
      <c r="AA2049" s="0" t="n">
        <f aca="false">AA2048+1</f>
        <v>2018</v>
      </c>
      <c r="AB2049" s="25" t="s">
        <v>154</v>
      </c>
      <c r="AC2049" s="14" t="n">
        <v>12.3</v>
      </c>
      <c r="AD2049" s="14" t="n">
        <v>13.3</v>
      </c>
      <c r="AE2049" s="14" t="n">
        <v>11.6</v>
      </c>
      <c r="AF2049" s="14" t="n">
        <v>9.8</v>
      </c>
      <c r="AG2049" s="14" t="n">
        <v>9.1</v>
      </c>
      <c r="AH2049" s="14" t="n">
        <v>4.9</v>
      </c>
      <c r="AI2049" s="14" t="n">
        <v>5.3</v>
      </c>
      <c r="AJ2049" s="14" t="n">
        <v>5.6</v>
      </c>
      <c r="AK2049" s="14" t="n">
        <v>5.6</v>
      </c>
      <c r="AL2049" s="14" t="n">
        <v>7.7</v>
      </c>
      <c r="AM2049" s="14" t="n">
        <v>9</v>
      </c>
      <c r="AN2049" s="14" t="n">
        <v>11.5</v>
      </c>
      <c r="AO2049" s="14" t="n">
        <v>8.8</v>
      </c>
    </row>
    <row r="2050" customFormat="false" ht="12.8" hidden="false" customHeight="false" outlineLevel="0" collapsed="false">
      <c r="AA2050" s="0" t="n">
        <f aca="false">AA2049+1</f>
        <v>2019</v>
      </c>
      <c r="AB2050" s="25" t="s">
        <v>155</v>
      </c>
      <c r="AC2050" s="14" t="n">
        <v>12.4</v>
      </c>
      <c r="AD2050" s="14" t="n">
        <v>12</v>
      </c>
      <c r="AE2050" s="14" t="n">
        <v>11.1</v>
      </c>
      <c r="AF2050" s="14" t="n">
        <v>9.1</v>
      </c>
      <c r="AG2050" s="14" t="n">
        <v>8.2</v>
      </c>
      <c r="AH2050" s="14" t="n">
        <v>5.9</v>
      </c>
      <c r="AI2050" s="26"/>
    </row>
    <row r="2056" customFormat="false" ht="12.8" hidden="false" customHeight="false" outlineLevel="0" collapsed="false">
      <c r="AB2056" s="0" t="s">
        <v>17</v>
      </c>
    </row>
    <row r="2058" customFormat="false" ht="12.8" hidden="false" customHeight="false" outlineLevel="0" collapsed="false">
      <c r="AA2058" s="0" t="n">
        <v>1892</v>
      </c>
      <c r="AB2058" s="25" t="s">
        <v>20</v>
      </c>
      <c r="AC2058" s="14" t="n">
        <v>23.6</v>
      </c>
      <c r="AD2058" s="14" t="n">
        <v>25.6</v>
      </c>
      <c r="AE2058" s="14" t="n">
        <v>22.7</v>
      </c>
      <c r="AF2058" s="14" t="n">
        <v>19.3</v>
      </c>
      <c r="AG2058" s="14" t="n">
        <v>17.1</v>
      </c>
      <c r="AH2058" s="14" t="n">
        <v>15.8</v>
      </c>
      <c r="AI2058" s="14" t="n">
        <v>14.4</v>
      </c>
      <c r="AJ2058" s="14" t="n">
        <v>15.7</v>
      </c>
      <c r="AK2058" s="14" t="n">
        <v>16.4</v>
      </c>
      <c r="AL2058" s="14" t="n">
        <v>18.4</v>
      </c>
      <c r="AM2058" s="14" t="n">
        <v>22</v>
      </c>
      <c r="AN2058" s="14" t="n">
        <v>22</v>
      </c>
      <c r="AO2058" s="14" t="n">
        <v>19.4</v>
      </c>
    </row>
    <row r="2059" customFormat="false" ht="12.8" hidden="false" customHeight="false" outlineLevel="0" collapsed="false">
      <c r="AA2059" s="0" t="n">
        <f aca="false">AA2058+1</f>
        <v>1893</v>
      </c>
      <c r="AB2059" s="25" t="s">
        <v>21</v>
      </c>
      <c r="AC2059" s="14" t="n">
        <v>23.4</v>
      </c>
      <c r="AD2059" s="14" t="n">
        <v>24.4</v>
      </c>
      <c r="AE2059" s="14" t="n">
        <v>23.7</v>
      </c>
      <c r="AF2059" s="14" t="n">
        <v>19.7</v>
      </c>
      <c r="AG2059" s="14" t="n">
        <v>18.4</v>
      </c>
      <c r="AH2059" s="14" t="n">
        <v>14.9</v>
      </c>
      <c r="AI2059" s="14" t="n">
        <v>14.9</v>
      </c>
      <c r="AJ2059" s="14" t="n">
        <v>16.2</v>
      </c>
      <c r="AK2059" s="14" t="n">
        <v>17.2</v>
      </c>
      <c r="AL2059" s="14" t="n">
        <v>19.4</v>
      </c>
      <c r="AM2059" s="14" t="n">
        <v>20.3</v>
      </c>
      <c r="AN2059" s="14" t="n">
        <v>23.8</v>
      </c>
      <c r="AO2059" s="14" t="n">
        <v>19.7</v>
      </c>
    </row>
    <row r="2060" customFormat="false" ht="12.8" hidden="false" customHeight="false" outlineLevel="0" collapsed="false">
      <c r="AA2060" s="0" t="n">
        <f aca="false">AA2059+1</f>
        <v>1894</v>
      </c>
      <c r="AB2060" s="25" t="s">
        <v>22</v>
      </c>
      <c r="AC2060" s="14" t="n">
        <v>24.7</v>
      </c>
      <c r="AD2060" s="14" t="n">
        <v>23.3</v>
      </c>
      <c r="AE2060" s="14" t="n">
        <v>23.1</v>
      </c>
      <c r="AF2060" s="14" t="n">
        <v>21.8</v>
      </c>
      <c r="AG2060" s="14" t="n">
        <v>17.9</v>
      </c>
      <c r="AH2060" s="14" t="n">
        <v>16.7</v>
      </c>
      <c r="AI2060" s="14" t="n">
        <v>15</v>
      </c>
      <c r="AJ2060" s="14" t="n">
        <v>15.9</v>
      </c>
      <c r="AK2060" s="14" t="n">
        <v>17</v>
      </c>
      <c r="AL2060" s="14" t="n">
        <v>19.6</v>
      </c>
      <c r="AM2060" s="14" t="n">
        <v>24.2</v>
      </c>
      <c r="AN2060" s="14" t="n">
        <v>23.7</v>
      </c>
      <c r="AO2060" s="14" t="n">
        <v>20.2</v>
      </c>
    </row>
    <row r="2061" customFormat="false" ht="12.8" hidden="false" customHeight="false" outlineLevel="0" collapsed="false">
      <c r="AA2061" s="0" t="n">
        <f aca="false">AA2060+1</f>
        <v>1895</v>
      </c>
      <c r="AB2061" s="25" t="s">
        <v>23</v>
      </c>
      <c r="AC2061" s="14" t="n">
        <v>25.7</v>
      </c>
      <c r="AD2061" s="14" t="n">
        <v>27.1</v>
      </c>
      <c r="AE2061" s="14" t="n">
        <v>23.8</v>
      </c>
      <c r="AF2061" s="14" t="n">
        <v>20.2</v>
      </c>
      <c r="AG2061" s="14" t="n">
        <v>18.2</v>
      </c>
      <c r="AH2061" s="14" t="n">
        <v>16.5</v>
      </c>
      <c r="AI2061" s="14" t="n">
        <v>15.1</v>
      </c>
      <c r="AJ2061" s="14" t="n">
        <v>17.4</v>
      </c>
      <c r="AK2061" s="14" t="n">
        <v>17.6</v>
      </c>
      <c r="AL2061" s="14" t="n">
        <v>21.9</v>
      </c>
      <c r="AM2061" s="14" t="n">
        <v>22</v>
      </c>
      <c r="AN2061" s="14" t="n">
        <v>25</v>
      </c>
      <c r="AO2061" s="14" t="n">
        <v>20.9</v>
      </c>
    </row>
    <row r="2062" customFormat="false" ht="12.8" hidden="false" customHeight="false" outlineLevel="0" collapsed="false">
      <c r="AA2062" s="0" t="n">
        <f aca="false">AA2061+1</f>
        <v>1896</v>
      </c>
      <c r="AB2062" s="25" t="s">
        <v>24</v>
      </c>
      <c r="AC2062" s="14" t="n">
        <v>26.3</v>
      </c>
      <c r="AD2062" s="14" t="n">
        <v>24.8</v>
      </c>
      <c r="AE2062" s="14" t="n">
        <v>23.7</v>
      </c>
      <c r="AF2062" s="14" t="n">
        <v>21.1</v>
      </c>
      <c r="AG2062" s="14" t="n">
        <v>18.3</v>
      </c>
      <c r="AH2062" s="14" t="n">
        <v>15.8</v>
      </c>
      <c r="AI2062" s="14" t="n">
        <v>15.1</v>
      </c>
      <c r="AJ2062" s="14" t="n">
        <v>16</v>
      </c>
      <c r="AK2062" s="14" t="n">
        <v>17.8</v>
      </c>
      <c r="AL2062" s="14" t="n">
        <v>21.7</v>
      </c>
      <c r="AM2062" s="14" t="n">
        <v>23.9</v>
      </c>
      <c r="AN2062" s="14" t="n">
        <v>24.6</v>
      </c>
      <c r="AO2062" s="14" t="n">
        <v>20.8</v>
      </c>
    </row>
    <row r="2063" customFormat="false" ht="12.8" hidden="false" customHeight="false" outlineLevel="0" collapsed="false">
      <c r="AA2063" s="0" t="n">
        <f aca="false">AA2062+1</f>
        <v>1897</v>
      </c>
      <c r="AB2063" s="25" t="s">
        <v>25</v>
      </c>
      <c r="AC2063" s="14" t="n">
        <v>24.8</v>
      </c>
      <c r="AD2063" s="14" t="n">
        <v>26.1</v>
      </c>
      <c r="AE2063" s="14" t="n">
        <v>22.8</v>
      </c>
      <c r="AF2063" s="14" t="n">
        <v>21.6</v>
      </c>
      <c r="AG2063" s="14" t="n">
        <v>18.4</v>
      </c>
      <c r="AH2063" s="14" t="n">
        <v>15.8</v>
      </c>
      <c r="AI2063" s="14" t="n">
        <v>16.5</v>
      </c>
      <c r="AJ2063" s="14" t="n">
        <v>15.4</v>
      </c>
      <c r="AK2063" s="14" t="n">
        <v>18.4</v>
      </c>
      <c r="AL2063" s="14" t="n">
        <v>19.7</v>
      </c>
      <c r="AM2063" s="14" t="n">
        <v>23.8</v>
      </c>
      <c r="AN2063" s="14" t="n">
        <v>27</v>
      </c>
      <c r="AO2063" s="14" t="n">
        <v>20.9</v>
      </c>
    </row>
    <row r="2064" customFormat="false" ht="12.8" hidden="false" customHeight="false" outlineLevel="0" collapsed="false">
      <c r="AA2064" s="0" t="n">
        <f aca="false">AA2063+1</f>
        <v>1898</v>
      </c>
      <c r="AB2064" s="25" t="s">
        <v>26</v>
      </c>
      <c r="AC2064" s="14" t="n">
        <v>27.5</v>
      </c>
      <c r="AD2064" s="14" t="n">
        <v>27.8</v>
      </c>
      <c r="AE2064" s="14" t="n">
        <v>24.2</v>
      </c>
      <c r="AF2064" s="14" t="n">
        <v>20.6</v>
      </c>
      <c r="AG2064" s="14" t="n">
        <v>17.1</v>
      </c>
      <c r="AH2064" s="14" t="n">
        <v>15.4</v>
      </c>
      <c r="AI2064" s="14" t="n">
        <v>16.1</v>
      </c>
      <c r="AJ2064" s="14" t="n">
        <v>16.6</v>
      </c>
      <c r="AK2064" s="14" t="n">
        <v>18.9</v>
      </c>
      <c r="AL2064" s="14" t="n">
        <v>22.4</v>
      </c>
      <c r="AM2064" s="14" t="n">
        <v>21.5</v>
      </c>
      <c r="AN2064" s="14" t="n">
        <v>26.6</v>
      </c>
      <c r="AO2064" s="14" t="n">
        <v>21.2</v>
      </c>
    </row>
    <row r="2065" customFormat="false" ht="12.8" hidden="false" customHeight="false" outlineLevel="0" collapsed="false">
      <c r="AA2065" s="0" t="n">
        <f aca="false">AA2064+1</f>
        <v>1899</v>
      </c>
      <c r="AB2065" s="25" t="s">
        <v>27</v>
      </c>
      <c r="AC2065" s="14" t="n">
        <v>22.9</v>
      </c>
      <c r="AD2065" s="14" t="n">
        <v>26.8</v>
      </c>
      <c r="AE2065" s="14" t="n">
        <v>25.3</v>
      </c>
      <c r="AF2065" s="14" t="n">
        <v>21.6</v>
      </c>
      <c r="AG2065" s="14" t="n">
        <v>18.4</v>
      </c>
      <c r="AH2065" s="14" t="n">
        <v>15.9</v>
      </c>
      <c r="AI2065" s="14" t="n">
        <v>15.2</v>
      </c>
      <c r="AJ2065" s="14" t="n">
        <v>16.6</v>
      </c>
      <c r="AK2065" s="14" t="n">
        <v>17.8</v>
      </c>
      <c r="AL2065" s="14" t="n">
        <v>19.8</v>
      </c>
      <c r="AM2065" s="14" t="n">
        <v>22.2</v>
      </c>
      <c r="AN2065" s="14" t="n">
        <v>24.8</v>
      </c>
      <c r="AO2065" s="14" t="n">
        <v>20.6</v>
      </c>
    </row>
    <row r="2066" customFormat="false" ht="12.8" hidden="false" customHeight="false" outlineLevel="0" collapsed="false">
      <c r="AA2066" s="0" t="n">
        <f aca="false">AA2065+1</f>
        <v>1900</v>
      </c>
      <c r="AB2066" s="25" t="s">
        <v>28</v>
      </c>
      <c r="AC2066" s="14" t="n">
        <v>26.2</v>
      </c>
      <c r="AD2066" s="14" t="n">
        <v>26.1</v>
      </c>
      <c r="AE2066" s="14" t="n">
        <v>23.3</v>
      </c>
      <c r="AF2066" s="14" t="n">
        <v>18.7</v>
      </c>
      <c r="AG2066" s="14" t="n">
        <v>17.1</v>
      </c>
      <c r="AH2066" s="14" t="n">
        <v>16.1</v>
      </c>
      <c r="AI2066" s="14" t="n">
        <v>15.2</v>
      </c>
      <c r="AJ2066" s="14" t="n">
        <v>15.5</v>
      </c>
      <c r="AK2066" s="14" t="n">
        <v>16.4</v>
      </c>
      <c r="AL2066" s="14" t="n">
        <v>21</v>
      </c>
      <c r="AM2066" s="14" t="n">
        <v>23.6</v>
      </c>
      <c r="AN2066" s="14" t="n">
        <v>24</v>
      </c>
      <c r="AO2066" s="14" t="n">
        <v>20.3</v>
      </c>
    </row>
    <row r="2067" customFormat="false" ht="12.8" hidden="false" customHeight="false" outlineLevel="0" collapsed="false">
      <c r="AA2067" s="0" t="n">
        <f aca="false">AA2066+1</f>
        <v>1901</v>
      </c>
      <c r="AB2067" s="25" t="s">
        <v>29</v>
      </c>
      <c r="AC2067" s="14" t="n">
        <v>25.1</v>
      </c>
      <c r="AD2067" s="14" t="n">
        <v>26.8</v>
      </c>
      <c r="AE2067" s="14" t="n">
        <v>23.3</v>
      </c>
      <c r="AF2067" s="14" t="n">
        <v>20.4</v>
      </c>
      <c r="AG2067" s="14" t="n">
        <v>20.2</v>
      </c>
      <c r="AH2067" s="14" t="n">
        <v>15.5</v>
      </c>
      <c r="AI2067" s="14" t="n">
        <v>14.1</v>
      </c>
      <c r="AJ2067" s="14" t="n">
        <v>15.7</v>
      </c>
      <c r="AK2067" s="14" t="n">
        <v>18.6</v>
      </c>
      <c r="AL2067" s="14" t="n">
        <v>18.6</v>
      </c>
      <c r="AM2067" s="14" t="n">
        <v>24.4</v>
      </c>
      <c r="AN2067" s="14" t="n">
        <v>25.3</v>
      </c>
      <c r="AO2067" s="14" t="n">
        <v>20.7</v>
      </c>
    </row>
    <row r="2068" customFormat="false" ht="12.8" hidden="false" customHeight="false" outlineLevel="0" collapsed="false">
      <c r="AA2068" s="0" t="n">
        <f aca="false">AA2067+1</f>
        <v>1902</v>
      </c>
      <c r="AB2068" s="25" t="s">
        <v>30</v>
      </c>
      <c r="AC2068" s="14" t="n">
        <v>25.5</v>
      </c>
      <c r="AD2068" s="14" t="n">
        <v>24.4</v>
      </c>
      <c r="AE2068" s="14" t="n">
        <v>23</v>
      </c>
      <c r="AF2068" s="14" t="n">
        <v>23.7</v>
      </c>
      <c r="AG2068" s="14" t="n">
        <v>20.5</v>
      </c>
      <c r="AH2068" s="14" t="n">
        <v>16.3</v>
      </c>
      <c r="AI2068" s="14" t="n">
        <v>16.4</v>
      </c>
      <c r="AJ2068" s="14" t="n">
        <v>15.7</v>
      </c>
      <c r="AK2068" s="14" t="n">
        <v>18.6</v>
      </c>
      <c r="AL2068" s="14" t="n">
        <v>20.9</v>
      </c>
      <c r="AM2068" s="14" t="n">
        <v>23.2</v>
      </c>
      <c r="AN2068" s="14" t="n">
        <v>23.3</v>
      </c>
      <c r="AO2068" s="14" t="n">
        <v>21</v>
      </c>
    </row>
    <row r="2069" customFormat="false" ht="12.8" hidden="false" customHeight="false" outlineLevel="0" collapsed="false">
      <c r="AA2069" s="0" t="n">
        <f aca="false">AA2068+1</f>
        <v>1903</v>
      </c>
      <c r="AB2069" s="25" t="s">
        <v>31</v>
      </c>
      <c r="AC2069" s="14" t="n">
        <v>25.6</v>
      </c>
      <c r="AD2069" s="14" t="n">
        <v>24.4</v>
      </c>
      <c r="AE2069" s="14" t="n">
        <v>23.8</v>
      </c>
      <c r="AF2069" s="14" t="n">
        <v>20.4</v>
      </c>
      <c r="AG2069" s="14" t="n">
        <v>17.7</v>
      </c>
      <c r="AH2069" s="14" t="n">
        <v>15.7</v>
      </c>
      <c r="AI2069" s="14" t="n">
        <v>14.8</v>
      </c>
      <c r="AJ2069" s="14" t="n">
        <v>16.1</v>
      </c>
      <c r="AK2069" s="14" t="n">
        <v>17.7</v>
      </c>
      <c r="AL2069" s="14" t="n">
        <v>21.1</v>
      </c>
      <c r="AM2069" s="14" t="n">
        <v>23.5</v>
      </c>
      <c r="AN2069" s="14" t="n">
        <v>23.9</v>
      </c>
      <c r="AO2069" s="14" t="n">
        <v>20.4</v>
      </c>
    </row>
    <row r="2070" customFormat="false" ht="12.8" hidden="false" customHeight="false" outlineLevel="0" collapsed="false">
      <c r="AA2070" s="0" t="n">
        <f aca="false">AA2069+1</f>
        <v>1904</v>
      </c>
      <c r="AB2070" s="25" t="s">
        <v>32</v>
      </c>
      <c r="AC2070" s="14" t="n">
        <v>23.8</v>
      </c>
      <c r="AD2070" s="14" t="n">
        <v>23.3</v>
      </c>
      <c r="AE2070" s="14" t="n">
        <v>23.1</v>
      </c>
      <c r="AF2070" s="14" t="n">
        <v>24.1</v>
      </c>
      <c r="AG2070" s="14" t="n">
        <v>19.8</v>
      </c>
      <c r="AH2070" s="14" t="n">
        <v>16.1</v>
      </c>
      <c r="AI2070" s="14" t="n">
        <v>15.4</v>
      </c>
      <c r="AJ2070" s="14" t="n">
        <v>15.9</v>
      </c>
      <c r="AK2070" s="14" t="n">
        <v>17.5</v>
      </c>
      <c r="AL2070" s="14" t="n">
        <v>21.5</v>
      </c>
      <c r="AM2070" s="14" t="n">
        <v>23</v>
      </c>
      <c r="AN2070" s="14" t="n">
        <v>26.3</v>
      </c>
      <c r="AO2070" s="14" t="n">
        <v>20.8</v>
      </c>
    </row>
    <row r="2071" customFormat="false" ht="12.8" hidden="false" customHeight="false" outlineLevel="0" collapsed="false">
      <c r="AA2071" s="0" t="n">
        <f aca="false">AA2070+1</f>
        <v>1905</v>
      </c>
      <c r="AB2071" s="25" t="s">
        <v>33</v>
      </c>
      <c r="AC2071" s="14" t="n">
        <v>26.3</v>
      </c>
      <c r="AD2071" s="14" t="n">
        <v>24.6</v>
      </c>
      <c r="AE2071" s="14" t="n">
        <v>24</v>
      </c>
      <c r="AF2071" s="14" t="n">
        <v>21.7</v>
      </c>
      <c r="AG2071" s="14" t="n">
        <v>19</v>
      </c>
      <c r="AH2071" s="14" t="n">
        <v>15.9</v>
      </c>
      <c r="AI2071" s="14" t="n">
        <v>15.4</v>
      </c>
      <c r="AJ2071" s="14" t="n">
        <v>15.6</v>
      </c>
      <c r="AK2071" s="14" t="n">
        <v>15.5</v>
      </c>
      <c r="AL2071" s="14" t="n">
        <v>16.3</v>
      </c>
      <c r="AM2071" s="14" t="n">
        <v>21.5</v>
      </c>
      <c r="AN2071" s="14" t="n">
        <v>24.1</v>
      </c>
      <c r="AO2071" s="14" t="n">
        <v>20</v>
      </c>
    </row>
    <row r="2072" customFormat="false" ht="12.8" hidden="false" customHeight="false" outlineLevel="0" collapsed="false">
      <c r="AA2072" s="0" t="n">
        <f aca="false">AA2071+1</f>
        <v>1906</v>
      </c>
      <c r="AB2072" s="25" t="s">
        <v>34</v>
      </c>
      <c r="AC2072" s="14" t="n">
        <v>29</v>
      </c>
      <c r="AD2072" s="14" t="n">
        <v>28.8</v>
      </c>
      <c r="AE2072" s="14" t="n">
        <v>24.6</v>
      </c>
      <c r="AF2072" s="14" t="n">
        <v>23</v>
      </c>
      <c r="AG2072" s="14" t="n">
        <v>21</v>
      </c>
      <c r="AH2072" s="14" t="n">
        <v>17.9</v>
      </c>
      <c r="AI2072" s="14" t="n">
        <v>16.3</v>
      </c>
      <c r="AJ2072" s="14" t="n">
        <v>15.9</v>
      </c>
      <c r="AK2072" s="14" t="n">
        <v>17.6</v>
      </c>
      <c r="AL2072" s="14" t="n">
        <v>20.6</v>
      </c>
      <c r="AM2072" s="14" t="n">
        <v>20</v>
      </c>
      <c r="AN2072" s="14" t="n">
        <v>25.1</v>
      </c>
      <c r="AO2072" s="14" t="n">
        <v>21.7</v>
      </c>
    </row>
    <row r="2073" customFormat="false" ht="12.8" hidden="false" customHeight="false" outlineLevel="0" collapsed="false">
      <c r="AA2073" s="0" t="n">
        <f aca="false">AA2072+1</f>
        <v>1907</v>
      </c>
      <c r="AB2073" s="25" t="s">
        <v>36</v>
      </c>
      <c r="AC2073" s="14" t="n">
        <v>23.9</v>
      </c>
      <c r="AD2073" s="14" t="n">
        <v>27.2</v>
      </c>
      <c r="AE2073" s="14" t="n">
        <v>22.7</v>
      </c>
      <c r="AF2073" s="14" t="n">
        <v>20</v>
      </c>
      <c r="AG2073" s="14" t="n">
        <v>19.2</v>
      </c>
      <c r="AH2073" s="14" t="n">
        <v>15.8</v>
      </c>
      <c r="AI2073" s="14" t="n">
        <v>15.9</v>
      </c>
      <c r="AJ2073" s="14" t="n">
        <v>17.4</v>
      </c>
      <c r="AK2073" s="14" t="n">
        <v>20.3</v>
      </c>
      <c r="AL2073" s="14" t="n">
        <v>20.6</v>
      </c>
      <c r="AM2073" s="14" t="n">
        <v>22</v>
      </c>
      <c r="AN2073" s="14" t="n">
        <v>22.7</v>
      </c>
      <c r="AO2073" s="14" t="n">
        <v>20.6</v>
      </c>
    </row>
    <row r="2074" customFormat="false" ht="12.8" hidden="false" customHeight="false" outlineLevel="0" collapsed="false">
      <c r="AA2074" s="0" t="n">
        <f aca="false">AA2073+1</f>
        <v>1908</v>
      </c>
      <c r="AB2074" s="25" t="s">
        <v>38</v>
      </c>
      <c r="AC2074" s="14" t="n">
        <v>30.2</v>
      </c>
      <c r="AD2074" s="14" t="n">
        <v>26.9</v>
      </c>
      <c r="AE2074" s="14" t="n">
        <v>22.5</v>
      </c>
      <c r="AF2074" s="14" t="n">
        <v>22.5</v>
      </c>
      <c r="AG2074" s="14" t="n">
        <v>18.5</v>
      </c>
      <c r="AH2074" s="14" t="n">
        <v>14.8</v>
      </c>
      <c r="AI2074" s="14" t="n">
        <v>14.7</v>
      </c>
      <c r="AJ2074" s="14" t="n">
        <v>15.4</v>
      </c>
      <c r="AK2074" s="14" t="n">
        <v>16.2</v>
      </c>
      <c r="AL2074" s="14" t="n">
        <v>20</v>
      </c>
      <c r="AM2074" s="14" t="n">
        <v>24.8</v>
      </c>
      <c r="AN2074" s="14" t="n">
        <v>26.7</v>
      </c>
      <c r="AO2074" s="14" t="n">
        <v>21.1</v>
      </c>
    </row>
    <row r="2075" customFormat="false" ht="12.8" hidden="false" customHeight="false" outlineLevel="0" collapsed="false">
      <c r="AA2075" s="0" t="n">
        <f aca="false">AA2074+1</f>
        <v>1909</v>
      </c>
      <c r="AB2075" s="25" t="s">
        <v>40</v>
      </c>
      <c r="AC2075" s="14" t="n">
        <v>24.9</v>
      </c>
      <c r="AD2075" s="14" t="n">
        <v>25.3</v>
      </c>
      <c r="AE2075" s="14" t="n">
        <v>24</v>
      </c>
      <c r="AF2075" s="14" t="n">
        <v>19.9</v>
      </c>
      <c r="AG2075" s="14" t="n">
        <v>18.6</v>
      </c>
      <c r="AH2075" s="14" t="n">
        <v>16.1</v>
      </c>
      <c r="AI2075" s="14" t="n">
        <v>14.8</v>
      </c>
      <c r="AJ2075" s="14" t="n">
        <v>15</v>
      </c>
      <c r="AK2075" s="14" t="n">
        <v>18.2</v>
      </c>
      <c r="AL2075" s="14" t="n">
        <v>20.8</v>
      </c>
      <c r="AM2075" s="14" t="n">
        <v>22.1</v>
      </c>
      <c r="AN2075" s="14" t="n">
        <v>22.9</v>
      </c>
      <c r="AO2075" s="14" t="n">
        <v>20.2</v>
      </c>
    </row>
    <row r="2076" customFormat="false" ht="12.8" hidden="false" customHeight="false" outlineLevel="0" collapsed="false">
      <c r="AA2076" s="0" t="n">
        <f aca="false">AA2075+1</f>
        <v>1910</v>
      </c>
      <c r="AB2076" s="25" t="s">
        <v>41</v>
      </c>
      <c r="AC2076" s="14" t="n">
        <v>27.2</v>
      </c>
      <c r="AD2076" s="14" t="n">
        <v>27.2</v>
      </c>
      <c r="AE2076" s="14" t="n">
        <v>24.5</v>
      </c>
      <c r="AF2076" s="14" t="n">
        <v>23</v>
      </c>
      <c r="AG2076" s="14" t="n">
        <v>19.9</v>
      </c>
      <c r="AH2076" s="14" t="n">
        <v>17</v>
      </c>
      <c r="AI2076" s="14" t="n">
        <v>15.3</v>
      </c>
      <c r="AJ2076" s="14" t="n">
        <v>18.1</v>
      </c>
      <c r="AK2076" s="14" t="n">
        <v>18</v>
      </c>
      <c r="AL2076" s="14" t="n">
        <v>18.1</v>
      </c>
      <c r="AM2076" s="14" t="n">
        <v>21.4</v>
      </c>
      <c r="AN2076" s="14" t="n">
        <v>22.6</v>
      </c>
      <c r="AO2076" s="14" t="n">
        <v>21</v>
      </c>
    </row>
    <row r="2077" customFormat="false" ht="12.8" hidden="false" customHeight="false" outlineLevel="0" collapsed="false">
      <c r="AA2077" s="0" t="n">
        <f aca="false">AA2076+1</f>
        <v>1911</v>
      </c>
      <c r="AB2077" s="25" t="s">
        <v>43</v>
      </c>
      <c r="AC2077" s="14" t="n">
        <v>26.9</v>
      </c>
      <c r="AD2077" s="14" t="n">
        <v>24.6</v>
      </c>
      <c r="AE2077" s="14" t="n">
        <v>24</v>
      </c>
      <c r="AF2077" s="14" t="n">
        <v>22</v>
      </c>
      <c r="AG2077" s="14" t="n">
        <v>18.8</v>
      </c>
      <c r="AH2077" s="14" t="n">
        <v>15.9</v>
      </c>
      <c r="AI2077" s="14" t="n">
        <v>16.2</v>
      </c>
      <c r="AJ2077" s="14" t="n">
        <v>18</v>
      </c>
      <c r="AK2077" s="14" t="n">
        <v>18.3</v>
      </c>
      <c r="AL2077" s="14" t="n">
        <v>20.3</v>
      </c>
      <c r="AM2077" s="14" t="n">
        <v>25.2</v>
      </c>
      <c r="AN2077" s="14" t="n">
        <v>23.9</v>
      </c>
      <c r="AO2077" s="14" t="n">
        <v>21.2</v>
      </c>
    </row>
    <row r="2078" customFormat="false" ht="12.8" hidden="false" customHeight="false" outlineLevel="0" collapsed="false">
      <c r="AA2078" s="0" t="n">
        <f aca="false">AA2077+1</f>
        <v>1912</v>
      </c>
      <c r="AB2078" s="25" t="s">
        <v>45</v>
      </c>
      <c r="AC2078" s="14" t="n">
        <v>26.4</v>
      </c>
      <c r="AD2078" s="14" t="n">
        <v>28.5</v>
      </c>
      <c r="AE2078" s="14" t="n">
        <v>25.3</v>
      </c>
      <c r="AF2078" s="14" t="n">
        <v>21.6</v>
      </c>
      <c r="AG2078" s="14" t="n">
        <v>21.1</v>
      </c>
      <c r="AH2078" s="14" t="n">
        <v>16.7</v>
      </c>
      <c r="AI2078" s="14" t="n">
        <v>16</v>
      </c>
      <c r="AJ2078" s="14" t="n">
        <v>17.9</v>
      </c>
      <c r="AK2078" s="14" t="n">
        <v>19.6</v>
      </c>
      <c r="AL2078" s="14" t="n">
        <v>21.2</v>
      </c>
      <c r="AM2078" s="14" t="n">
        <v>20.8</v>
      </c>
      <c r="AN2078" s="14" t="n">
        <v>24.7</v>
      </c>
      <c r="AO2078" s="14" t="n">
        <v>21.6</v>
      </c>
    </row>
    <row r="2079" customFormat="false" ht="12.8" hidden="false" customHeight="false" outlineLevel="0" collapsed="false">
      <c r="AA2079" s="0" t="n">
        <f aca="false">AA2078+1</f>
        <v>1913</v>
      </c>
      <c r="AB2079" s="25" t="s">
        <v>47</v>
      </c>
      <c r="AC2079" s="14" t="n">
        <v>25.4</v>
      </c>
      <c r="AD2079" s="14" t="n">
        <v>26.8</v>
      </c>
      <c r="AE2079" s="14" t="n">
        <v>22.7</v>
      </c>
      <c r="AF2079" s="14" t="n">
        <v>22.9</v>
      </c>
      <c r="AG2079" s="14" t="n">
        <v>18.1</v>
      </c>
      <c r="AH2079" s="14" t="n">
        <v>16.6</v>
      </c>
      <c r="AI2079" s="14" t="n">
        <v>16.8</v>
      </c>
      <c r="AJ2079" s="14" t="n">
        <v>17</v>
      </c>
      <c r="AK2079" s="14" t="n">
        <v>17.9</v>
      </c>
      <c r="AL2079" s="14" t="n">
        <v>21.9</v>
      </c>
      <c r="AM2079" s="14" t="n">
        <v>22.5</v>
      </c>
      <c r="AN2079" s="14" t="n">
        <v>26.6</v>
      </c>
      <c r="AO2079" s="14" t="n">
        <v>21.3</v>
      </c>
    </row>
    <row r="2080" customFormat="false" ht="12.8" hidden="false" customHeight="false" outlineLevel="0" collapsed="false">
      <c r="AA2080" s="0" t="n">
        <f aca="false">AA2079+1</f>
        <v>1914</v>
      </c>
      <c r="AB2080" s="25" t="s">
        <v>48</v>
      </c>
      <c r="AC2080" s="14" t="n">
        <v>26.2</v>
      </c>
      <c r="AD2080" s="14" t="n">
        <v>27.9</v>
      </c>
      <c r="AE2080" s="14" t="n">
        <v>25.5</v>
      </c>
      <c r="AF2080" s="14" t="n">
        <v>21.8</v>
      </c>
      <c r="AG2080" s="14" t="n">
        <v>19.7</v>
      </c>
      <c r="AH2080" s="14" t="n">
        <v>17.9</v>
      </c>
      <c r="AI2080" s="14" t="n">
        <v>16.2</v>
      </c>
      <c r="AJ2080" s="14" t="n">
        <v>19.2</v>
      </c>
      <c r="AK2080" s="14" t="n">
        <v>18.9</v>
      </c>
      <c r="AL2080" s="14" t="n">
        <v>23.2</v>
      </c>
      <c r="AM2080" s="14" t="n">
        <v>24.9</v>
      </c>
      <c r="AN2080" s="14" t="n">
        <v>25.2</v>
      </c>
      <c r="AO2080" s="14" t="n">
        <v>22.2</v>
      </c>
    </row>
    <row r="2081" customFormat="false" ht="12.8" hidden="false" customHeight="false" outlineLevel="0" collapsed="false">
      <c r="AA2081" s="0" t="n">
        <f aca="false">AA2080+1</f>
        <v>1915</v>
      </c>
      <c r="AB2081" s="25" t="s">
        <v>49</v>
      </c>
      <c r="AC2081" s="14" t="n">
        <v>26.6</v>
      </c>
      <c r="AD2081" s="14" t="n">
        <v>26.7</v>
      </c>
      <c r="AE2081" s="14" t="n">
        <v>23.9</v>
      </c>
      <c r="AF2081" s="14" t="n">
        <v>21.5</v>
      </c>
      <c r="AG2081" s="14" t="n">
        <v>18.4</v>
      </c>
      <c r="AH2081" s="14" t="n">
        <v>17.4</v>
      </c>
      <c r="AI2081" s="14" t="n">
        <v>16.5</v>
      </c>
      <c r="AJ2081" s="14" t="n">
        <v>17.1</v>
      </c>
      <c r="AK2081" s="14" t="n">
        <v>18.7</v>
      </c>
      <c r="AL2081" s="14" t="n">
        <v>20.4</v>
      </c>
      <c r="AM2081" s="14" t="n">
        <v>22.1</v>
      </c>
      <c r="AN2081" s="14" t="n">
        <v>23.8</v>
      </c>
      <c r="AO2081" s="14" t="n">
        <v>21.1</v>
      </c>
    </row>
    <row r="2082" customFormat="false" ht="12.8" hidden="false" customHeight="false" outlineLevel="0" collapsed="false">
      <c r="AA2082" s="0" t="n">
        <f aca="false">AA2081+1</f>
        <v>1916</v>
      </c>
      <c r="AB2082" s="25" t="s">
        <v>50</v>
      </c>
      <c r="AC2082" s="14" t="n">
        <v>25.5</v>
      </c>
      <c r="AD2082" s="14" t="n">
        <v>26.8</v>
      </c>
      <c r="AE2082" s="14" t="n">
        <v>25.9</v>
      </c>
      <c r="AF2082" s="14" t="n">
        <v>20.4</v>
      </c>
      <c r="AG2082" s="14" t="n">
        <v>20</v>
      </c>
      <c r="AH2082" s="14" t="n">
        <v>15.8</v>
      </c>
      <c r="AI2082" s="14" t="n">
        <v>14.9</v>
      </c>
      <c r="AJ2082" s="14" t="n">
        <v>16.4</v>
      </c>
      <c r="AK2082" s="14" t="n">
        <v>18.7</v>
      </c>
      <c r="AL2082" s="14" t="n">
        <v>19.3</v>
      </c>
      <c r="AM2082" s="14" t="n">
        <v>19.2</v>
      </c>
      <c r="AN2082" s="14" t="n">
        <v>24.1</v>
      </c>
      <c r="AO2082" s="14" t="n">
        <v>20.6</v>
      </c>
    </row>
    <row r="2083" customFormat="false" ht="12.8" hidden="false" customHeight="false" outlineLevel="0" collapsed="false">
      <c r="AA2083" s="0" t="n">
        <f aca="false">AA2082+1</f>
        <v>1917</v>
      </c>
      <c r="AB2083" s="25" t="s">
        <v>51</v>
      </c>
      <c r="AC2083" s="14" t="n">
        <v>24.9</v>
      </c>
      <c r="AD2083" s="14" t="n">
        <v>24.2</v>
      </c>
      <c r="AE2083" s="14" t="n">
        <v>23</v>
      </c>
      <c r="AF2083" s="14" t="n">
        <v>20.6</v>
      </c>
      <c r="AG2083" s="14" t="n">
        <v>17.3</v>
      </c>
      <c r="AH2083" s="14" t="n">
        <v>16.3</v>
      </c>
      <c r="AI2083" s="14" t="n">
        <v>16.2</v>
      </c>
      <c r="AJ2083" s="14" t="n">
        <v>16.8</v>
      </c>
      <c r="AK2083" s="14" t="n">
        <v>18.6</v>
      </c>
      <c r="AL2083" s="14" t="n">
        <v>18.9</v>
      </c>
      <c r="AM2083" s="14" t="n">
        <v>21.5</v>
      </c>
      <c r="AN2083" s="14" t="n">
        <v>25.1</v>
      </c>
      <c r="AO2083" s="14" t="n">
        <v>20.3</v>
      </c>
    </row>
    <row r="2084" customFormat="false" ht="12.8" hidden="false" customHeight="false" outlineLevel="0" collapsed="false">
      <c r="AA2084" s="0" t="n">
        <f aca="false">AA2083+1</f>
        <v>1918</v>
      </c>
      <c r="AB2084" s="25" t="s">
        <v>52</v>
      </c>
      <c r="AC2084" s="14" t="n">
        <v>27.1</v>
      </c>
      <c r="AD2084" s="14" t="n">
        <v>26.3</v>
      </c>
      <c r="AE2084" s="14" t="n">
        <v>24.5</v>
      </c>
      <c r="AF2084" s="14" t="n">
        <v>21.6</v>
      </c>
      <c r="AG2084" s="14" t="n">
        <v>19.8</v>
      </c>
      <c r="AH2084" s="14" t="n">
        <v>17.5</v>
      </c>
      <c r="AI2084" s="14" t="n">
        <v>16</v>
      </c>
      <c r="AJ2084" s="14" t="n">
        <v>17.2</v>
      </c>
      <c r="AK2084" s="14" t="n">
        <v>21.1</v>
      </c>
      <c r="AL2084" s="14" t="n">
        <v>19.5</v>
      </c>
      <c r="AM2084" s="14" t="n">
        <v>23.3</v>
      </c>
      <c r="AN2084" s="14" t="n">
        <v>24.8</v>
      </c>
      <c r="AO2084" s="14" t="n">
        <v>21.6</v>
      </c>
    </row>
    <row r="2085" customFormat="false" ht="12.8" hidden="false" customHeight="false" outlineLevel="0" collapsed="false">
      <c r="AA2085" s="0" t="n">
        <f aca="false">AA2084+1</f>
        <v>1919</v>
      </c>
      <c r="AB2085" s="25" t="s">
        <v>53</v>
      </c>
      <c r="AC2085" s="14" t="n">
        <v>25.3</v>
      </c>
      <c r="AD2085" s="14" t="n">
        <v>27.3</v>
      </c>
      <c r="AE2085" s="14" t="n">
        <v>24.1</v>
      </c>
      <c r="AF2085" s="14" t="n">
        <v>24.4</v>
      </c>
      <c r="AG2085" s="14" t="n">
        <v>19</v>
      </c>
      <c r="AH2085" s="14" t="n">
        <v>18</v>
      </c>
      <c r="AI2085" s="14" t="n">
        <v>16.9</v>
      </c>
      <c r="AJ2085" s="14" t="n">
        <v>18.5</v>
      </c>
      <c r="AK2085" s="14" t="n">
        <v>18.9</v>
      </c>
      <c r="AL2085" s="14" t="n">
        <v>21.2</v>
      </c>
      <c r="AM2085" s="14" t="n">
        <v>24.5</v>
      </c>
      <c r="AN2085" s="14" t="n">
        <v>25.8</v>
      </c>
      <c r="AO2085" s="14" t="n">
        <v>22</v>
      </c>
    </row>
    <row r="2086" customFormat="false" ht="12.8" hidden="false" customHeight="false" outlineLevel="0" collapsed="false">
      <c r="AA2086" s="0" t="n">
        <f aca="false">AA2085+1</f>
        <v>1920</v>
      </c>
      <c r="AB2086" s="25" t="s">
        <v>55</v>
      </c>
      <c r="AC2086" s="14" t="n">
        <v>25.9</v>
      </c>
      <c r="AD2086" s="14" t="n">
        <v>26.3</v>
      </c>
      <c r="AE2086" s="14" t="n">
        <v>26</v>
      </c>
      <c r="AF2086" s="14" t="n">
        <v>21.5</v>
      </c>
      <c r="AG2086" s="14" t="n">
        <v>17.8</v>
      </c>
      <c r="AH2086" s="14" t="n">
        <v>16.9</v>
      </c>
      <c r="AI2086" s="14" t="n">
        <v>15.8</v>
      </c>
      <c r="AJ2086" s="14" t="n">
        <v>15.9</v>
      </c>
      <c r="AK2086" s="14" t="n">
        <v>17.7</v>
      </c>
      <c r="AL2086" s="14" t="n">
        <v>21.3</v>
      </c>
      <c r="AM2086" s="14" t="n">
        <v>23.3</v>
      </c>
      <c r="AN2086" s="14" t="n">
        <v>26.6</v>
      </c>
      <c r="AO2086" s="14" t="n">
        <v>21.2</v>
      </c>
    </row>
    <row r="2087" customFormat="false" ht="12.8" hidden="false" customHeight="false" outlineLevel="0" collapsed="false">
      <c r="AA2087" s="0" t="n">
        <f aca="false">AA2086+1</f>
        <v>1921</v>
      </c>
      <c r="AB2087" s="25" t="s">
        <v>56</v>
      </c>
      <c r="AC2087" s="14" t="n">
        <v>27.6</v>
      </c>
      <c r="AD2087" s="14" t="n">
        <v>27.3</v>
      </c>
      <c r="AE2087" s="14" t="n">
        <v>26.3</v>
      </c>
      <c r="AF2087" s="14" t="n">
        <v>22.7</v>
      </c>
      <c r="AG2087" s="14" t="n">
        <v>20.3</v>
      </c>
      <c r="AH2087" s="14" t="n">
        <v>18</v>
      </c>
      <c r="AI2087" s="14" t="n">
        <v>17.7</v>
      </c>
      <c r="AJ2087" s="14" t="n">
        <v>16.4</v>
      </c>
      <c r="AK2087" s="14" t="n">
        <v>19.1</v>
      </c>
      <c r="AL2087" s="14" t="n">
        <v>21.7</v>
      </c>
      <c r="AM2087" s="14" t="n">
        <v>24.2</v>
      </c>
      <c r="AN2087" s="14" t="n">
        <v>23.4</v>
      </c>
      <c r="AO2087" s="14" t="n">
        <v>22.1</v>
      </c>
    </row>
    <row r="2088" customFormat="false" ht="12.8" hidden="false" customHeight="false" outlineLevel="0" collapsed="false">
      <c r="AA2088" s="0" t="n">
        <f aca="false">AA2087+1</f>
        <v>1922</v>
      </c>
      <c r="AB2088" s="25" t="s">
        <v>57</v>
      </c>
      <c r="AC2088" s="14" t="n">
        <v>24.7</v>
      </c>
      <c r="AD2088" s="14" t="n">
        <v>27.4</v>
      </c>
      <c r="AE2088" s="14" t="n">
        <v>24.9</v>
      </c>
      <c r="AF2088" s="14" t="n">
        <v>22.4</v>
      </c>
      <c r="AG2088" s="14" t="n">
        <v>19.2</v>
      </c>
      <c r="AH2088" s="14" t="n">
        <v>16.8</v>
      </c>
      <c r="AI2088" s="14" t="n">
        <v>15.3</v>
      </c>
      <c r="AJ2088" s="14" t="n">
        <v>16.4</v>
      </c>
      <c r="AK2088" s="14" t="n">
        <v>17.8</v>
      </c>
      <c r="AL2088" s="14" t="n">
        <v>21.4</v>
      </c>
      <c r="AM2088" s="14" t="n">
        <v>25.2</v>
      </c>
      <c r="AN2088" s="14" t="n">
        <v>24.5</v>
      </c>
      <c r="AO2088" s="14" t="n">
        <v>21.3</v>
      </c>
    </row>
    <row r="2089" customFormat="false" ht="12.8" hidden="false" customHeight="false" outlineLevel="0" collapsed="false">
      <c r="AA2089" s="0" t="n">
        <f aca="false">AA2088+1</f>
        <v>1923</v>
      </c>
      <c r="AB2089" s="25" t="s">
        <v>58</v>
      </c>
      <c r="AC2089" s="14" t="n">
        <v>26</v>
      </c>
      <c r="AD2089" s="14" t="n">
        <v>27.2</v>
      </c>
      <c r="AE2089" s="14" t="n">
        <v>24.6</v>
      </c>
      <c r="AF2089" s="14" t="n">
        <v>23.8</v>
      </c>
      <c r="AG2089" s="14" t="n">
        <v>20.7</v>
      </c>
      <c r="AH2089" s="14" t="n">
        <v>16.7</v>
      </c>
      <c r="AI2089" s="14" t="n">
        <v>16.3</v>
      </c>
      <c r="AJ2089" s="14" t="n">
        <v>16</v>
      </c>
      <c r="AK2089" s="14" t="n">
        <v>17.7</v>
      </c>
      <c r="AL2089" s="14" t="n">
        <v>18.9</v>
      </c>
      <c r="AM2089" s="14" t="n">
        <v>21.2</v>
      </c>
      <c r="AN2089" s="14" t="n">
        <v>22.5</v>
      </c>
      <c r="AO2089" s="14" t="n">
        <v>21</v>
      </c>
    </row>
    <row r="2090" customFormat="false" ht="12.8" hidden="false" customHeight="false" outlineLevel="0" collapsed="false">
      <c r="AA2090" s="0" t="n">
        <f aca="false">AA2089+1</f>
        <v>1924</v>
      </c>
      <c r="AB2090" s="25" t="s">
        <v>59</v>
      </c>
      <c r="AC2090" s="14" t="n">
        <v>23.2</v>
      </c>
      <c r="AD2090" s="14" t="n">
        <v>23.9</v>
      </c>
      <c r="AE2090" s="14" t="n">
        <v>22.5</v>
      </c>
      <c r="AF2090" s="14" t="n">
        <v>19.8</v>
      </c>
      <c r="AG2090" s="14" t="n">
        <v>19</v>
      </c>
      <c r="AH2090" s="14" t="n">
        <v>15.3</v>
      </c>
      <c r="AI2090" s="14" t="n">
        <v>16.8</v>
      </c>
      <c r="AJ2090" s="14" t="n">
        <v>17.5</v>
      </c>
      <c r="AK2090" s="14" t="n">
        <v>17.6</v>
      </c>
      <c r="AL2090" s="14" t="n">
        <v>20.8</v>
      </c>
      <c r="AM2090" s="14" t="n">
        <v>22.7</v>
      </c>
      <c r="AN2090" s="14" t="n">
        <v>23.6</v>
      </c>
      <c r="AO2090" s="14" t="n">
        <v>20.2</v>
      </c>
    </row>
    <row r="2091" customFormat="false" ht="12.8" hidden="false" customHeight="false" outlineLevel="0" collapsed="false">
      <c r="AA2091" s="0" t="n">
        <f aca="false">AA2090+1</f>
        <v>1925</v>
      </c>
      <c r="AB2091" s="25" t="s">
        <v>60</v>
      </c>
      <c r="AC2091" s="14" t="n">
        <v>25.3</v>
      </c>
      <c r="AD2091" s="14" t="n">
        <v>25.5</v>
      </c>
      <c r="AE2091" s="14" t="n">
        <v>25.1</v>
      </c>
      <c r="AF2091" s="14" t="n">
        <v>22.1</v>
      </c>
      <c r="AG2091" s="14" t="n">
        <v>18.2</v>
      </c>
      <c r="AH2091" s="14" t="n">
        <v>17</v>
      </c>
      <c r="AI2091" s="14" t="n">
        <v>15.8</v>
      </c>
      <c r="AJ2091" s="14" t="n">
        <v>15.9</v>
      </c>
      <c r="AK2091" s="14" t="n">
        <v>17.1</v>
      </c>
      <c r="AL2091" s="14" t="n">
        <v>20.7</v>
      </c>
      <c r="AM2091" s="14" t="n">
        <v>22.3</v>
      </c>
      <c r="AN2091" s="14" t="n">
        <v>24.8</v>
      </c>
      <c r="AO2091" s="14" t="n">
        <v>20.8</v>
      </c>
    </row>
    <row r="2092" customFormat="false" ht="12.8" hidden="false" customHeight="false" outlineLevel="0" collapsed="false">
      <c r="AA2092" s="0" t="n">
        <f aca="false">AA2091+1</f>
        <v>1926</v>
      </c>
      <c r="AB2092" s="25" t="s">
        <v>61</v>
      </c>
      <c r="AC2092" s="14" t="n">
        <v>25</v>
      </c>
      <c r="AD2092" s="14" t="n">
        <v>27.3</v>
      </c>
      <c r="AE2092" s="14" t="n">
        <v>24.1</v>
      </c>
      <c r="AF2092" s="14" t="n">
        <v>23.2</v>
      </c>
      <c r="AG2092" s="14" t="n">
        <v>17.6</v>
      </c>
      <c r="AH2092" s="14" t="n">
        <v>17.4</v>
      </c>
      <c r="AI2092" s="14" t="n">
        <v>17.2</v>
      </c>
      <c r="AJ2092" s="14" t="n">
        <v>16.5</v>
      </c>
      <c r="AK2092" s="14" t="n">
        <v>19.2</v>
      </c>
      <c r="AL2092" s="14" t="n">
        <v>22</v>
      </c>
      <c r="AM2092" s="14" t="n">
        <v>23</v>
      </c>
      <c r="AN2092" s="14" t="n">
        <v>22.8</v>
      </c>
      <c r="AO2092" s="14" t="n">
        <v>21.3</v>
      </c>
    </row>
    <row r="2093" customFormat="false" ht="12.8" hidden="false" customHeight="false" outlineLevel="0" collapsed="false">
      <c r="AA2093" s="0" t="n">
        <f aca="false">AA2092+1</f>
        <v>1927</v>
      </c>
      <c r="AB2093" s="25" t="s">
        <v>62</v>
      </c>
      <c r="AC2093" s="14" t="n">
        <v>25.8</v>
      </c>
      <c r="AD2093" s="14" t="n">
        <v>23.4</v>
      </c>
      <c r="AE2093" s="14" t="n">
        <v>22.3</v>
      </c>
      <c r="AF2093" s="14" t="n">
        <v>20.5</v>
      </c>
      <c r="AG2093" s="14" t="n">
        <v>19.1</v>
      </c>
      <c r="AH2093" s="14" t="n">
        <v>15.7</v>
      </c>
      <c r="AI2093" s="14" t="n">
        <v>16.2</v>
      </c>
      <c r="AJ2093" s="14" t="n">
        <v>17</v>
      </c>
      <c r="AK2093" s="14" t="n">
        <v>18.2</v>
      </c>
      <c r="AL2093" s="14" t="n">
        <v>21.1</v>
      </c>
      <c r="AM2093" s="14" t="n">
        <v>22.5</v>
      </c>
      <c r="AN2093" s="14" t="n">
        <v>23.5</v>
      </c>
      <c r="AO2093" s="14" t="n">
        <v>20.4</v>
      </c>
    </row>
    <row r="2094" customFormat="false" ht="12.8" hidden="false" customHeight="false" outlineLevel="0" collapsed="false">
      <c r="AA2094" s="0" t="n">
        <f aca="false">AA2093+1</f>
        <v>1928</v>
      </c>
      <c r="AB2094" s="25" t="s">
        <v>63</v>
      </c>
      <c r="AC2094" s="14" t="n">
        <v>24.2</v>
      </c>
      <c r="AD2094" s="14" t="n">
        <v>24.5</v>
      </c>
      <c r="AE2094" s="14" t="n">
        <v>23.9</v>
      </c>
      <c r="AF2094" s="14" t="n">
        <v>23</v>
      </c>
      <c r="AG2094" s="14" t="n">
        <v>18.9</v>
      </c>
      <c r="AH2094" s="14" t="n">
        <v>16.6</v>
      </c>
      <c r="AI2094" s="14" t="n">
        <v>17</v>
      </c>
      <c r="AJ2094" s="14" t="n">
        <v>18.7</v>
      </c>
      <c r="AK2094" s="14" t="n">
        <v>19.9</v>
      </c>
      <c r="AL2094" s="14" t="n">
        <v>20</v>
      </c>
      <c r="AM2094" s="14" t="n">
        <v>22.6</v>
      </c>
      <c r="AN2094" s="14" t="n">
        <v>24.7</v>
      </c>
      <c r="AO2094" s="14" t="n">
        <v>21.2</v>
      </c>
    </row>
    <row r="2095" customFormat="false" ht="12.8" hidden="false" customHeight="false" outlineLevel="0" collapsed="false">
      <c r="AA2095" s="0" t="n">
        <f aca="false">AA2094+1</f>
        <v>1929</v>
      </c>
      <c r="AB2095" s="25" t="s">
        <v>64</v>
      </c>
      <c r="AC2095" s="14" t="n">
        <v>24.4</v>
      </c>
      <c r="AD2095" s="14" t="n">
        <v>26.7</v>
      </c>
      <c r="AE2095" s="14" t="n">
        <v>23.7</v>
      </c>
      <c r="AF2095" s="14" t="n">
        <v>22.1</v>
      </c>
      <c r="AG2095" s="14" t="n">
        <v>18.5</v>
      </c>
      <c r="AH2095" s="14" t="n">
        <v>16</v>
      </c>
      <c r="AI2095" s="14" t="n">
        <v>14.3</v>
      </c>
      <c r="AJ2095" s="14" t="n">
        <v>15.2</v>
      </c>
      <c r="AK2095" s="14" t="n">
        <v>17.8</v>
      </c>
      <c r="AL2095" s="14" t="n">
        <v>18.4</v>
      </c>
      <c r="AM2095" s="14" t="n">
        <v>20.3</v>
      </c>
      <c r="AN2095" s="14" t="n">
        <v>21.6</v>
      </c>
      <c r="AO2095" s="14" t="n">
        <v>19.9</v>
      </c>
    </row>
    <row r="2096" customFormat="false" ht="12.8" hidden="false" customHeight="false" outlineLevel="0" collapsed="false">
      <c r="AA2096" s="0" t="n">
        <f aca="false">AA2095+1</f>
        <v>1930</v>
      </c>
      <c r="AB2096" s="25" t="s">
        <v>65</v>
      </c>
      <c r="AC2096" s="14" t="n">
        <v>24.2</v>
      </c>
      <c r="AD2096" s="14" t="n">
        <v>26.6</v>
      </c>
      <c r="AE2096" s="14" t="n">
        <v>24.4</v>
      </c>
      <c r="AF2096" s="14" t="n">
        <v>21.4</v>
      </c>
      <c r="AG2096" s="14" t="n">
        <v>19.3</v>
      </c>
      <c r="AH2096" s="14" t="n">
        <v>15.8</v>
      </c>
      <c r="AI2096" s="14" t="n">
        <v>16.5</v>
      </c>
      <c r="AJ2096" s="14" t="n">
        <v>16</v>
      </c>
      <c r="AK2096" s="14" t="n">
        <v>18.4</v>
      </c>
      <c r="AL2096" s="14" t="n">
        <v>20.7</v>
      </c>
      <c r="AM2096" s="14" t="n">
        <v>22.2</v>
      </c>
      <c r="AN2096" s="14" t="n">
        <v>24.6</v>
      </c>
      <c r="AO2096" s="14" t="n">
        <v>20.8</v>
      </c>
    </row>
    <row r="2097" customFormat="false" ht="12.8" hidden="false" customHeight="false" outlineLevel="0" collapsed="false">
      <c r="AA2097" s="0" t="n">
        <f aca="false">AA2096+1</f>
        <v>1931</v>
      </c>
      <c r="AB2097" s="25" t="s">
        <v>66</v>
      </c>
      <c r="AC2097" s="14" t="n">
        <v>24.1</v>
      </c>
      <c r="AD2097" s="14" t="n">
        <v>24.8</v>
      </c>
      <c r="AE2097" s="14" t="n">
        <v>22.4</v>
      </c>
      <c r="AF2097" s="14" t="n">
        <v>20.6</v>
      </c>
      <c r="AG2097" s="14" t="n">
        <v>17.9</v>
      </c>
      <c r="AH2097" s="14" t="n">
        <v>15.2</v>
      </c>
      <c r="AI2097" s="14" t="n">
        <v>14.6</v>
      </c>
      <c r="AJ2097" s="14" t="n">
        <v>15.7</v>
      </c>
      <c r="AK2097" s="14" t="n">
        <v>18.1</v>
      </c>
      <c r="AL2097" s="14" t="n">
        <v>19.8</v>
      </c>
      <c r="AM2097" s="14" t="n">
        <v>19.9</v>
      </c>
      <c r="AN2097" s="14" t="n">
        <v>24.8</v>
      </c>
      <c r="AO2097" s="14" t="n">
        <v>19.8</v>
      </c>
    </row>
    <row r="2098" customFormat="false" ht="12.8" hidden="false" customHeight="false" outlineLevel="0" collapsed="false">
      <c r="AA2098" s="0" t="n">
        <f aca="false">AA2097+1</f>
        <v>1932</v>
      </c>
      <c r="AB2098" s="25" t="s">
        <v>67</v>
      </c>
      <c r="AC2098" s="14" t="n">
        <v>25.9</v>
      </c>
      <c r="AD2098" s="14" t="n">
        <v>23.6</v>
      </c>
      <c r="AE2098" s="14" t="n">
        <v>23.4</v>
      </c>
      <c r="AF2098" s="14" t="n">
        <v>19.7</v>
      </c>
      <c r="AG2098" s="14" t="n">
        <v>19</v>
      </c>
      <c r="AH2098" s="14" t="n">
        <v>16</v>
      </c>
      <c r="AI2098" s="14" t="n">
        <v>15.5</v>
      </c>
      <c r="AJ2098" s="14" t="n">
        <v>15.3</v>
      </c>
      <c r="AK2098" s="14" t="n">
        <v>16.9</v>
      </c>
      <c r="AL2098" s="14" t="n">
        <v>17.3</v>
      </c>
      <c r="AM2098" s="14" t="n">
        <v>20.7</v>
      </c>
      <c r="AN2098" s="14" t="n">
        <v>22.2</v>
      </c>
      <c r="AO2098" s="14" t="n">
        <v>19.6</v>
      </c>
    </row>
    <row r="2099" customFormat="false" ht="12.8" hidden="false" customHeight="false" outlineLevel="0" collapsed="false">
      <c r="AA2099" s="0" t="n">
        <f aca="false">AA2098+1</f>
        <v>1933</v>
      </c>
      <c r="AB2099" s="25" t="s">
        <v>68</v>
      </c>
      <c r="AC2099" s="14" t="n">
        <v>22.9</v>
      </c>
      <c r="AD2099" s="14" t="n">
        <v>25.8</v>
      </c>
      <c r="AE2099" s="14" t="n">
        <v>22.8</v>
      </c>
      <c r="AF2099" s="14" t="n">
        <v>21</v>
      </c>
      <c r="AG2099" s="14" t="n">
        <v>17.6</v>
      </c>
      <c r="AH2099" s="14" t="n">
        <v>16.8</v>
      </c>
      <c r="AI2099" s="14" t="n">
        <v>14.9</v>
      </c>
      <c r="AJ2099" s="14" t="n">
        <v>15</v>
      </c>
      <c r="AK2099" s="14" t="n">
        <v>17</v>
      </c>
      <c r="AL2099" s="14" t="n">
        <v>21.2</v>
      </c>
      <c r="AM2099" s="14" t="n">
        <v>20.5</v>
      </c>
      <c r="AN2099" s="14" t="n">
        <v>21.5</v>
      </c>
      <c r="AO2099" s="14" t="n">
        <v>19.7</v>
      </c>
    </row>
    <row r="2100" customFormat="false" ht="12.8" hidden="false" customHeight="false" outlineLevel="0" collapsed="false">
      <c r="AA2100" s="0" t="n">
        <f aca="false">AA2099+1</f>
        <v>1934</v>
      </c>
      <c r="AB2100" s="25" t="s">
        <v>69</v>
      </c>
      <c r="AC2100" s="14" t="n">
        <v>26.3</v>
      </c>
      <c r="AD2100" s="14" t="n">
        <v>25.4</v>
      </c>
      <c r="AE2100" s="14" t="n">
        <v>26.1</v>
      </c>
      <c r="AF2100" s="14" t="n">
        <v>19.2</v>
      </c>
      <c r="AG2100" s="14" t="n">
        <v>19.9</v>
      </c>
      <c r="AH2100" s="14" t="n">
        <v>16.5</v>
      </c>
      <c r="AI2100" s="14" t="n">
        <v>16.6</v>
      </c>
      <c r="AJ2100" s="14" t="n">
        <v>16.1</v>
      </c>
      <c r="AK2100" s="14" t="n">
        <v>19.2</v>
      </c>
      <c r="AL2100" s="14" t="n">
        <v>19.8</v>
      </c>
      <c r="AM2100" s="14" t="n">
        <v>21.2</v>
      </c>
      <c r="AN2100" s="14" t="n">
        <v>23.4</v>
      </c>
      <c r="AO2100" s="14" t="n">
        <v>20.8</v>
      </c>
    </row>
    <row r="2101" customFormat="false" ht="12.8" hidden="false" customHeight="false" outlineLevel="0" collapsed="false">
      <c r="AA2101" s="0" t="n">
        <f aca="false">AA2100+1</f>
        <v>1935</v>
      </c>
      <c r="AB2101" s="25" t="s">
        <v>70</v>
      </c>
      <c r="AC2101" s="14" t="n">
        <v>23.8</v>
      </c>
      <c r="AD2101" s="14" t="n">
        <v>24.1</v>
      </c>
      <c r="AE2101" s="14" t="n">
        <v>22.9</v>
      </c>
      <c r="AF2101" s="14" t="n">
        <v>20.3</v>
      </c>
      <c r="AG2101" s="14" t="n">
        <v>17.9</v>
      </c>
      <c r="AH2101" s="14" t="n">
        <v>15.7</v>
      </c>
      <c r="AI2101" s="14" t="n">
        <v>15.9</v>
      </c>
      <c r="AJ2101" s="14" t="n">
        <v>16.5</v>
      </c>
      <c r="AK2101" s="14" t="n">
        <v>18.1</v>
      </c>
      <c r="AL2101" s="14" t="n">
        <v>19.2</v>
      </c>
      <c r="AM2101" s="14" t="n">
        <v>21.8</v>
      </c>
      <c r="AN2101" s="14" t="n">
        <v>23.4</v>
      </c>
      <c r="AO2101" s="14" t="n">
        <v>20</v>
      </c>
    </row>
    <row r="2102" customFormat="false" ht="12.8" hidden="false" customHeight="false" outlineLevel="0" collapsed="false">
      <c r="AA2102" s="0" t="n">
        <f aca="false">AA2101+1</f>
        <v>1936</v>
      </c>
      <c r="AB2102" s="25" t="s">
        <v>71</v>
      </c>
      <c r="AC2102" s="14" t="n">
        <v>24.4</v>
      </c>
      <c r="AD2102" s="14" t="n">
        <v>23.6</v>
      </c>
      <c r="AE2102" s="14" t="n">
        <v>24.2</v>
      </c>
      <c r="AF2102" s="14" t="n">
        <v>20.3</v>
      </c>
      <c r="AG2102" s="14" t="n">
        <v>18.8</v>
      </c>
      <c r="AH2102" s="14" t="n">
        <v>15.5</v>
      </c>
      <c r="AI2102" s="14" t="n">
        <v>14.8</v>
      </c>
      <c r="AJ2102" s="14" t="n">
        <v>17.1</v>
      </c>
      <c r="AK2102" s="14" t="n">
        <v>17.9</v>
      </c>
      <c r="AL2102" s="14" t="n">
        <v>19.7</v>
      </c>
      <c r="AM2102" s="14" t="n">
        <v>21.1</v>
      </c>
      <c r="AN2102" s="14" t="n">
        <v>22.4</v>
      </c>
      <c r="AO2102" s="14" t="n">
        <v>20</v>
      </c>
    </row>
    <row r="2103" customFormat="false" ht="12.8" hidden="false" customHeight="false" outlineLevel="0" collapsed="false">
      <c r="AA2103" s="0" t="n">
        <f aca="false">AA2102+1</f>
        <v>1937</v>
      </c>
      <c r="AB2103" s="25" t="s">
        <v>72</v>
      </c>
      <c r="AC2103" s="14" t="n">
        <v>23.1</v>
      </c>
      <c r="AD2103" s="14" t="n">
        <v>24.5</v>
      </c>
      <c r="AE2103" s="14" t="n">
        <v>24.6</v>
      </c>
      <c r="AF2103" s="14" t="n">
        <v>20.4</v>
      </c>
      <c r="AG2103" s="14" t="n">
        <v>19.2</v>
      </c>
      <c r="AH2103" s="14" t="n">
        <v>14.8</v>
      </c>
      <c r="AI2103" s="14" t="n">
        <v>15.1</v>
      </c>
      <c r="AJ2103" s="14" t="n">
        <v>16.5</v>
      </c>
      <c r="AK2103" s="14" t="n">
        <v>18.7</v>
      </c>
      <c r="AL2103" s="14" t="n">
        <v>20.2</v>
      </c>
      <c r="AM2103" s="14" t="n">
        <v>21.8</v>
      </c>
      <c r="AN2103" s="14" t="n">
        <v>22.5</v>
      </c>
      <c r="AO2103" s="14" t="n">
        <v>20.1</v>
      </c>
    </row>
    <row r="2104" customFormat="false" ht="12.8" hidden="false" customHeight="false" outlineLevel="0" collapsed="false">
      <c r="AA2104" s="0" t="n">
        <f aca="false">AA2103+1</f>
        <v>1938</v>
      </c>
      <c r="AB2104" s="25" t="s">
        <v>73</v>
      </c>
      <c r="AC2104" s="14" t="n">
        <v>23.6</v>
      </c>
      <c r="AD2104" s="14" t="n">
        <v>23.2</v>
      </c>
      <c r="AE2104" s="14" t="n">
        <v>23</v>
      </c>
      <c r="AF2104" s="14" t="n">
        <v>21</v>
      </c>
      <c r="AG2104" s="14" t="n">
        <v>18.2</v>
      </c>
      <c r="AH2104" s="14" t="n">
        <v>15.1</v>
      </c>
      <c r="AI2104" s="14" t="n">
        <v>15.1</v>
      </c>
      <c r="AJ2104" s="14" t="n">
        <v>15.2</v>
      </c>
      <c r="AK2104" s="14" t="n">
        <v>18.3</v>
      </c>
      <c r="AL2104" s="14" t="n">
        <v>20.8</v>
      </c>
      <c r="AM2104" s="14" t="n">
        <v>23</v>
      </c>
      <c r="AN2104" s="14" t="n">
        <v>23.9</v>
      </c>
      <c r="AO2104" s="14" t="n">
        <v>20</v>
      </c>
    </row>
    <row r="2105" customFormat="false" ht="12.8" hidden="false" customHeight="false" outlineLevel="0" collapsed="false">
      <c r="AA2105" s="0" t="n">
        <f aca="false">AA2104+1</f>
        <v>1939</v>
      </c>
      <c r="AB2105" s="25" t="s">
        <v>74</v>
      </c>
      <c r="AC2105" s="14" t="n">
        <v>27.1</v>
      </c>
      <c r="AD2105" s="14" t="n">
        <v>25.9</v>
      </c>
      <c r="AE2105" s="14" t="n">
        <v>22.4</v>
      </c>
      <c r="AF2105" s="14" t="n">
        <v>21.3</v>
      </c>
      <c r="AG2105" s="14" t="n">
        <v>20.3</v>
      </c>
      <c r="AH2105" s="14" t="n">
        <v>16.6</v>
      </c>
      <c r="AI2105" s="14" t="n">
        <v>14.9</v>
      </c>
      <c r="AJ2105" s="14" t="n">
        <v>15.7</v>
      </c>
      <c r="AK2105" s="14" t="n">
        <v>17.7</v>
      </c>
      <c r="AL2105" s="14" t="n">
        <v>19.3</v>
      </c>
      <c r="AM2105" s="14" t="n">
        <v>20</v>
      </c>
      <c r="AN2105" s="14" t="n">
        <v>21.6</v>
      </c>
      <c r="AO2105" s="14" t="n">
        <v>20.2</v>
      </c>
    </row>
    <row r="2106" customFormat="false" ht="12.8" hidden="false" customHeight="false" outlineLevel="0" collapsed="false">
      <c r="AA2106" s="0" t="n">
        <f aca="false">AA2105+1</f>
        <v>1940</v>
      </c>
      <c r="AB2106" s="25" t="s">
        <v>75</v>
      </c>
      <c r="AC2106" s="14" t="n">
        <v>24.5</v>
      </c>
      <c r="AD2106" s="14" t="n">
        <v>24.3</v>
      </c>
      <c r="AE2106" s="14" t="n">
        <v>27.8</v>
      </c>
      <c r="AF2106" s="14" t="n">
        <v>18.9</v>
      </c>
      <c r="AG2106" s="14" t="n">
        <v>16.9</v>
      </c>
      <c r="AH2106" s="14" t="n">
        <v>15.8</v>
      </c>
      <c r="AI2106" s="14" t="n">
        <v>15.2</v>
      </c>
      <c r="AJ2106" s="14" t="n">
        <v>16.3</v>
      </c>
      <c r="AK2106" s="14" t="n">
        <v>17.9</v>
      </c>
      <c r="AL2106" s="14" t="n">
        <v>21.2</v>
      </c>
      <c r="AM2106" s="14" t="n">
        <v>20</v>
      </c>
      <c r="AN2106" s="14" t="n">
        <v>23</v>
      </c>
      <c r="AO2106" s="14" t="n">
        <v>20.1</v>
      </c>
    </row>
    <row r="2107" customFormat="false" ht="12.8" hidden="false" customHeight="false" outlineLevel="0" collapsed="false">
      <c r="AA2107" s="0" t="n">
        <f aca="false">AA2106+1</f>
        <v>1941</v>
      </c>
      <c r="AB2107" s="25" t="s">
        <v>76</v>
      </c>
      <c r="AC2107" s="14" t="n">
        <v>22.8</v>
      </c>
      <c r="AD2107" s="14" t="n">
        <v>23.5</v>
      </c>
      <c r="AE2107" s="14" t="n">
        <v>22</v>
      </c>
      <c r="AF2107" s="14" t="n">
        <v>21.9</v>
      </c>
      <c r="AG2107" s="14" t="n">
        <v>17.9</v>
      </c>
      <c r="AH2107" s="14" t="n">
        <v>16.5</v>
      </c>
      <c r="AI2107" s="14" t="n">
        <v>16.2</v>
      </c>
      <c r="AJ2107" s="14" t="n">
        <v>16.3</v>
      </c>
      <c r="AK2107" s="14" t="n">
        <v>17.6</v>
      </c>
      <c r="AL2107" s="14" t="n">
        <v>18.9</v>
      </c>
      <c r="AM2107" s="14" t="n">
        <v>22.3</v>
      </c>
      <c r="AN2107" s="14" t="n">
        <v>24.8</v>
      </c>
      <c r="AO2107" s="14" t="n">
        <v>20.1</v>
      </c>
    </row>
    <row r="2108" customFormat="false" ht="12.8" hidden="false" customHeight="false" outlineLevel="0" collapsed="false">
      <c r="AA2108" s="0" t="n">
        <f aca="false">AA2107+1</f>
        <v>1942</v>
      </c>
      <c r="AB2108" s="25" t="s">
        <v>77</v>
      </c>
      <c r="AC2108" s="14" t="n">
        <v>25.4</v>
      </c>
      <c r="AD2108" s="14" t="n">
        <v>22.8</v>
      </c>
      <c r="AE2108" s="14" t="n">
        <v>24.2</v>
      </c>
      <c r="AF2108" s="14" t="n">
        <v>20.5</v>
      </c>
      <c r="AG2108" s="14" t="n">
        <v>18.5</v>
      </c>
      <c r="AH2108" s="14" t="n">
        <v>15.9</v>
      </c>
      <c r="AI2108" s="14" t="n">
        <v>15.2</v>
      </c>
      <c r="AJ2108" s="14" t="n">
        <v>16.9</v>
      </c>
      <c r="AK2108" s="14" t="n">
        <v>18.2</v>
      </c>
      <c r="AL2108" s="14" t="n">
        <v>20.3</v>
      </c>
      <c r="AM2108" s="14" t="n">
        <v>21.9</v>
      </c>
      <c r="AN2108" s="14" t="n">
        <v>23.8</v>
      </c>
      <c r="AO2108" s="14" t="n">
        <v>20.3</v>
      </c>
    </row>
    <row r="2109" customFormat="false" ht="12.8" hidden="false" customHeight="false" outlineLevel="0" collapsed="false">
      <c r="AA2109" s="0" t="n">
        <f aca="false">AA2108+1</f>
        <v>1943</v>
      </c>
      <c r="AB2109" s="25" t="s">
        <v>79</v>
      </c>
      <c r="AC2109" s="14" t="n">
        <v>25.8</v>
      </c>
      <c r="AD2109" s="14" t="n">
        <v>25.1</v>
      </c>
      <c r="AE2109" s="14" t="n">
        <v>24.5</v>
      </c>
      <c r="AF2109" s="14" t="n">
        <v>19.7</v>
      </c>
      <c r="AG2109" s="14" t="n">
        <v>17.4</v>
      </c>
      <c r="AH2109" s="14" t="n">
        <v>15.6</v>
      </c>
      <c r="AI2109" s="14" t="n">
        <v>15</v>
      </c>
      <c r="AJ2109" s="14" t="n">
        <v>14.2</v>
      </c>
      <c r="AK2109" s="14" t="n">
        <v>17.1</v>
      </c>
      <c r="AL2109" s="14" t="n">
        <v>18.6</v>
      </c>
      <c r="AM2109" s="14" t="n">
        <v>20.1</v>
      </c>
      <c r="AN2109" s="14" t="n">
        <v>21.2</v>
      </c>
      <c r="AO2109" s="14" t="n">
        <v>19.5</v>
      </c>
    </row>
    <row r="2110" customFormat="false" ht="12.8" hidden="false" customHeight="false" outlineLevel="0" collapsed="false">
      <c r="AA2110" s="0" t="n">
        <f aca="false">AA2109+1</f>
        <v>1944</v>
      </c>
      <c r="AB2110" s="25" t="s">
        <v>80</v>
      </c>
      <c r="AC2110" s="14" t="n">
        <v>24.6</v>
      </c>
      <c r="AD2110" s="14" t="n">
        <v>24.7</v>
      </c>
      <c r="AE2110" s="14" t="n">
        <v>23.2</v>
      </c>
      <c r="AF2110" s="14" t="n">
        <v>19</v>
      </c>
      <c r="AG2110" s="14" t="n">
        <v>16.6</v>
      </c>
      <c r="AH2110" s="14" t="n">
        <v>15.5</v>
      </c>
      <c r="AI2110" s="14" t="n">
        <v>14.9</v>
      </c>
      <c r="AJ2110" s="14" t="n">
        <v>16.2</v>
      </c>
      <c r="AK2110" s="14" t="n">
        <v>19.9</v>
      </c>
      <c r="AL2110" s="14" t="n">
        <v>20.8</v>
      </c>
      <c r="AM2110" s="14" t="n">
        <v>22.4</v>
      </c>
      <c r="AN2110" s="14" t="n">
        <v>23.3</v>
      </c>
      <c r="AO2110" s="14" t="n">
        <v>20.1</v>
      </c>
    </row>
    <row r="2111" customFormat="false" ht="12.8" hidden="false" customHeight="false" outlineLevel="0" collapsed="false">
      <c r="AA2111" s="0" t="n">
        <f aca="false">AA2110+1</f>
        <v>1945</v>
      </c>
      <c r="AB2111" s="25" t="s">
        <v>81</v>
      </c>
      <c r="AC2111" s="14" t="n">
        <v>23.2</v>
      </c>
      <c r="AD2111" s="14" t="n">
        <v>22.4</v>
      </c>
      <c r="AE2111" s="14" t="n">
        <v>21.6</v>
      </c>
      <c r="AF2111" s="14" t="n">
        <v>22.1</v>
      </c>
      <c r="AG2111" s="14" t="n">
        <v>19</v>
      </c>
      <c r="AH2111" s="14" t="n">
        <v>17</v>
      </c>
      <c r="AI2111" s="14" t="n">
        <v>15.1</v>
      </c>
      <c r="AJ2111" s="14" t="n">
        <v>16.7</v>
      </c>
      <c r="AK2111" s="14" t="n">
        <v>17.7</v>
      </c>
      <c r="AL2111" s="14" t="n">
        <v>19.7</v>
      </c>
      <c r="AM2111" s="14" t="n">
        <v>21.6</v>
      </c>
      <c r="AN2111" s="14" t="n">
        <v>24.6</v>
      </c>
      <c r="AO2111" s="14" t="n">
        <v>20.1</v>
      </c>
    </row>
    <row r="2112" customFormat="false" ht="12.8" hidden="false" customHeight="false" outlineLevel="0" collapsed="false">
      <c r="AA2112" s="0" t="n">
        <f aca="false">AA2111+1</f>
        <v>1946</v>
      </c>
      <c r="AB2112" s="25" t="s">
        <v>82</v>
      </c>
      <c r="AC2112" s="14" t="n">
        <v>25.5</v>
      </c>
      <c r="AD2112" s="14" t="n">
        <v>22.5</v>
      </c>
      <c r="AE2112" s="14" t="n">
        <v>22.5</v>
      </c>
      <c r="AF2112" s="14" t="n">
        <v>19.7</v>
      </c>
      <c r="AG2112" s="14" t="n">
        <v>19.5</v>
      </c>
      <c r="AH2112" s="14" t="n">
        <v>15.4</v>
      </c>
      <c r="AI2112" s="14" t="n">
        <v>16.8</v>
      </c>
      <c r="AJ2112" s="14" t="n">
        <v>17</v>
      </c>
      <c r="AK2112" s="14" t="n">
        <v>17.5</v>
      </c>
      <c r="AL2112" s="14" t="n">
        <v>18.1</v>
      </c>
      <c r="AM2112" s="14" t="n">
        <v>21</v>
      </c>
      <c r="AN2112" s="14" t="n">
        <v>22.5</v>
      </c>
      <c r="AO2112" s="14" t="n">
        <v>19.8</v>
      </c>
    </row>
    <row r="2113" customFormat="false" ht="12.8" hidden="false" customHeight="false" outlineLevel="0" collapsed="false">
      <c r="AA2113" s="0" t="n">
        <f aca="false">AA2112+1</f>
        <v>1947</v>
      </c>
      <c r="AB2113" s="25" t="s">
        <v>83</v>
      </c>
      <c r="AC2113" s="14" t="n">
        <v>25</v>
      </c>
      <c r="AD2113" s="14" t="n">
        <v>27.1</v>
      </c>
      <c r="AE2113" s="14" t="n">
        <v>23.7</v>
      </c>
      <c r="AF2113" s="14" t="n">
        <v>21.8</v>
      </c>
      <c r="AG2113" s="14" t="n">
        <v>21.1</v>
      </c>
      <c r="AH2113" s="14" t="n">
        <v>17.6</v>
      </c>
      <c r="AI2113" s="14" t="n">
        <v>15.2</v>
      </c>
      <c r="AJ2113" s="14" t="n">
        <v>15.7</v>
      </c>
      <c r="AK2113" s="14" t="n">
        <v>17.7</v>
      </c>
      <c r="AL2113" s="14" t="n">
        <v>17.9</v>
      </c>
      <c r="AM2113" s="14" t="n">
        <v>19.4</v>
      </c>
      <c r="AN2113" s="14" t="n">
        <v>22.3</v>
      </c>
      <c r="AO2113" s="14" t="n">
        <v>20.4</v>
      </c>
    </row>
    <row r="2114" customFormat="false" ht="12.8" hidden="false" customHeight="false" outlineLevel="0" collapsed="false">
      <c r="AA2114" s="0" t="n">
        <f aca="false">AA2113+1</f>
        <v>1948</v>
      </c>
      <c r="AB2114" s="25" t="s">
        <v>84</v>
      </c>
      <c r="AC2114" s="14" t="n">
        <v>25.6</v>
      </c>
      <c r="AD2114" s="14" t="n">
        <v>24</v>
      </c>
      <c r="AE2114" s="14" t="n">
        <v>22</v>
      </c>
      <c r="AF2114" s="14" t="n">
        <v>20.1</v>
      </c>
      <c r="AG2114" s="14" t="n">
        <v>17.9</v>
      </c>
      <c r="AH2114" s="14" t="n">
        <v>16.2</v>
      </c>
      <c r="AI2114" s="14" t="n">
        <v>15.1</v>
      </c>
      <c r="AJ2114" s="14" t="n">
        <v>17.6</v>
      </c>
      <c r="AK2114" s="14" t="n">
        <v>19.4</v>
      </c>
      <c r="AL2114" s="14" t="n">
        <v>19.3</v>
      </c>
      <c r="AM2114" s="14" t="n">
        <v>20.2</v>
      </c>
      <c r="AN2114" s="14" t="n">
        <v>23.2</v>
      </c>
      <c r="AO2114" s="14" t="n">
        <v>20.1</v>
      </c>
    </row>
    <row r="2115" customFormat="false" ht="12.8" hidden="false" customHeight="false" outlineLevel="0" collapsed="false">
      <c r="AA2115" s="0" t="n">
        <f aca="false">AA2114+1</f>
        <v>1949</v>
      </c>
      <c r="AB2115" s="25" t="s">
        <v>85</v>
      </c>
      <c r="AC2115" s="14" t="n">
        <v>23.7</v>
      </c>
      <c r="AD2115" s="14" t="n">
        <v>22</v>
      </c>
      <c r="AE2115" s="14" t="n">
        <v>22.3</v>
      </c>
      <c r="AF2115" s="14" t="n">
        <v>20.7</v>
      </c>
      <c r="AG2115" s="14" t="n">
        <v>17.4</v>
      </c>
      <c r="AH2115" s="14" t="n">
        <v>16.1</v>
      </c>
      <c r="AI2115" s="14" t="n">
        <v>16.1</v>
      </c>
      <c r="AJ2115" s="14" t="n">
        <v>17.2</v>
      </c>
      <c r="AK2115" s="14" t="n">
        <v>18.6</v>
      </c>
      <c r="AL2115" s="14" t="n">
        <v>18.7</v>
      </c>
      <c r="AM2115" s="14" t="n">
        <v>19.5</v>
      </c>
      <c r="AN2115" s="14" t="n">
        <v>23.2</v>
      </c>
      <c r="AO2115" s="14" t="n">
        <v>19.6</v>
      </c>
    </row>
    <row r="2116" customFormat="false" ht="12.8" hidden="false" customHeight="false" outlineLevel="0" collapsed="false">
      <c r="AA2116" s="0" t="n">
        <f aca="false">AA2115+1</f>
        <v>1950</v>
      </c>
      <c r="AB2116" s="25" t="s">
        <v>86</v>
      </c>
      <c r="AC2116" s="14" t="n">
        <v>24.1</v>
      </c>
      <c r="AD2116" s="14" t="n">
        <v>23.3</v>
      </c>
      <c r="AE2116" s="14" t="n">
        <v>22.9</v>
      </c>
      <c r="AF2116" s="14" t="n">
        <v>21.9</v>
      </c>
      <c r="AG2116" s="14" t="n">
        <v>19.4</v>
      </c>
      <c r="AH2116" s="14" t="n">
        <v>16.2</v>
      </c>
      <c r="AI2116" s="14" t="n">
        <v>16</v>
      </c>
      <c r="AJ2116" s="14" t="n">
        <v>16.8</v>
      </c>
      <c r="AK2116" s="14" t="n">
        <v>18.9</v>
      </c>
      <c r="AL2116" s="14" t="n">
        <v>19.3</v>
      </c>
      <c r="AM2116" s="14" t="n">
        <v>22.8</v>
      </c>
      <c r="AN2116" s="14" t="n">
        <v>25.7</v>
      </c>
      <c r="AO2116" s="14" t="n">
        <v>20.6</v>
      </c>
    </row>
    <row r="2117" customFormat="false" ht="12.8" hidden="false" customHeight="false" outlineLevel="0" collapsed="false">
      <c r="AA2117" s="0" t="n">
        <f aca="false">AA2116+1</f>
        <v>1951</v>
      </c>
      <c r="AB2117" s="25" t="s">
        <v>87</v>
      </c>
      <c r="AC2117" s="14" t="n">
        <v>27.7</v>
      </c>
      <c r="AD2117" s="14" t="n">
        <v>24.7</v>
      </c>
      <c r="AE2117" s="14" t="n">
        <v>24</v>
      </c>
      <c r="AF2117" s="14" t="n">
        <v>19.5</v>
      </c>
      <c r="AG2117" s="14" t="n">
        <v>18.1</v>
      </c>
      <c r="AH2117" s="14" t="n">
        <v>16.3</v>
      </c>
      <c r="AI2117" s="14" t="n">
        <v>15.1</v>
      </c>
      <c r="AJ2117" s="14" t="n">
        <v>14.7</v>
      </c>
      <c r="AK2117" s="14" t="n">
        <v>18.4</v>
      </c>
      <c r="AL2117" s="14" t="n">
        <v>19.4</v>
      </c>
      <c r="AM2117" s="14" t="n">
        <v>22</v>
      </c>
      <c r="AN2117" s="14" t="n">
        <v>24.7</v>
      </c>
      <c r="AO2117" s="14" t="n">
        <v>20.4</v>
      </c>
    </row>
    <row r="2118" customFormat="false" ht="12.8" hidden="false" customHeight="false" outlineLevel="0" collapsed="false">
      <c r="AA2118" s="0" t="n">
        <f aca="false">AA2117+1</f>
        <v>1952</v>
      </c>
      <c r="AB2118" s="25" t="s">
        <v>88</v>
      </c>
      <c r="AC2118" s="14" t="n">
        <v>24.9</v>
      </c>
      <c r="AD2118" s="14" t="n">
        <v>22.5</v>
      </c>
      <c r="AE2118" s="14" t="n">
        <v>23.5</v>
      </c>
      <c r="AF2118" s="14" t="n">
        <v>18.9</v>
      </c>
      <c r="AG2118" s="14" t="n">
        <v>17.9</v>
      </c>
      <c r="AH2118" s="14" t="n">
        <v>17.1</v>
      </c>
      <c r="AI2118" s="14" t="n">
        <v>15.1</v>
      </c>
      <c r="AJ2118" s="14" t="n">
        <v>16</v>
      </c>
      <c r="AK2118" s="14" t="n">
        <v>18.2</v>
      </c>
      <c r="AL2118" s="14" t="n">
        <v>18.6</v>
      </c>
      <c r="AM2118" s="14" t="n">
        <v>19.9</v>
      </c>
      <c r="AN2118" s="14" t="n">
        <v>22.7</v>
      </c>
      <c r="AO2118" s="14" t="n">
        <v>19.6</v>
      </c>
    </row>
    <row r="2119" customFormat="false" ht="12.8" hidden="false" customHeight="false" outlineLevel="0" collapsed="false">
      <c r="AA2119" s="0" t="n">
        <f aca="false">AA2118+1</f>
        <v>1953</v>
      </c>
      <c r="AB2119" s="25" t="s">
        <v>89</v>
      </c>
      <c r="AC2119" s="14" t="n">
        <v>24.4</v>
      </c>
      <c r="AD2119" s="14" t="n">
        <v>24.8</v>
      </c>
      <c r="AE2119" s="14" t="n">
        <v>25.2</v>
      </c>
      <c r="AF2119" s="14" t="n">
        <v>22.2</v>
      </c>
      <c r="AG2119" s="14" t="n">
        <v>19.5</v>
      </c>
      <c r="AH2119" s="14" t="n">
        <v>16.3</v>
      </c>
      <c r="AI2119" s="14" t="n">
        <v>16.3</v>
      </c>
      <c r="AJ2119" s="14" t="n">
        <v>15.4</v>
      </c>
      <c r="AK2119" s="14" t="n">
        <v>17.6</v>
      </c>
      <c r="AL2119" s="14" t="n">
        <v>19.9</v>
      </c>
      <c r="AM2119" s="14" t="n">
        <v>21.2</v>
      </c>
      <c r="AN2119" s="14" t="n">
        <v>23.3</v>
      </c>
      <c r="AO2119" s="14" t="n">
        <v>20.5</v>
      </c>
    </row>
    <row r="2120" customFormat="false" ht="12.8" hidden="false" customHeight="false" outlineLevel="0" collapsed="false">
      <c r="AA2120" s="0" t="n">
        <f aca="false">AA2119+1</f>
        <v>1954</v>
      </c>
      <c r="AB2120" s="25" t="s">
        <v>90</v>
      </c>
      <c r="AC2120" s="14" t="n">
        <v>24.9</v>
      </c>
      <c r="AD2120" s="14" t="n">
        <v>22.6</v>
      </c>
      <c r="AE2120" s="14" t="n">
        <v>22.6</v>
      </c>
      <c r="AF2120" s="14" t="n">
        <v>21</v>
      </c>
      <c r="AG2120" s="14" t="n">
        <v>18.4</v>
      </c>
      <c r="AH2120" s="14" t="n">
        <v>16.1</v>
      </c>
      <c r="AI2120" s="14" t="n">
        <v>15.9</v>
      </c>
      <c r="AJ2120" s="14" t="n">
        <v>17.1</v>
      </c>
      <c r="AK2120" s="14" t="n">
        <v>18.1</v>
      </c>
      <c r="AL2120" s="14" t="n">
        <v>19.9</v>
      </c>
      <c r="AM2120" s="14" t="n">
        <v>21.9</v>
      </c>
      <c r="AN2120" s="14" t="n">
        <v>24.6</v>
      </c>
      <c r="AO2120" s="14" t="n">
        <v>20.3</v>
      </c>
    </row>
    <row r="2121" customFormat="false" ht="12.8" hidden="false" customHeight="false" outlineLevel="0" collapsed="false">
      <c r="AA2121" s="0" t="n">
        <f aca="false">AA2120+1</f>
        <v>1955</v>
      </c>
      <c r="AB2121" s="25" t="s">
        <v>91</v>
      </c>
      <c r="AC2121" s="14" t="n">
        <v>26.7</v>
      </c>
      <c r="AD2121" s="14" t="n">
        <v>25.8</v>
      </c>
      <c r="AE2121" s="14" t="n">
        <v>23</v>
      </c>
      <c r="AF2121" s="14" t="n">
        <v>21</v>
      </c>
      <c r="AG2121" s="14" t="n">
        <v>17.6</v>
      </c>
      <c r="AH2121" s="14" t="n">
        <v>15.9</v>
      </c>
      <c r="AI2121" s="14" t="n">
        <v>15.3</v>
      </c>
      <c r="AJ2121" s="14" t="n">
        <v>17.5</v>
      </c>
      <c r="AK2121" s="14" t="n">
        <v>19.2</v>
      </c>
      <c r="AL2121" s="14" t="n">
        <v>20.1</v>
      </c>
      <c r="AM2121" s="14" t="n">
        <v>21.4</v>
      </c>
      <c r="AN2121" s="14" t="n">
        <v>22.8</v>
      </c>
      <c r="AO2121" s="14" t="n">
        <v>20.5</v>
      </c>
    </row>
    <row r="2122" customFormat="false" ht="12.8" hidden="false" customHeight="false" outlineLevel="0" collapsed="false">
      <c r="AA2122" s="0" t="n">
        <f aca="false">AA2121+1</f>
        <v>1956</v>
      </c>
      <c r="AB2122" s="25" t="s">
        <v>92</v>
      </c>
      <c r="AC2122" s="14" t="n">
        <v>24</v>
      </c>
      <c r="AD2122" s="14" t="n">
        <v>26.7</v>
      </c>
      <c r="AE2122" s="14" t="n">
        <v>25.2</v>
      </c>
      <c r="AF2122" s="14" t="n">
        <v>21.5</v>
      </c>
      <c r="AG2122" s="14" t="n">
        <v>19.3</v>
      </c>
      <c r="AH2122" s="14" t="n">
        <v>15.7</v>
      </c>
      <c r="AI2122" s="14" t="n">
        <v>15.8</v>
      </c>
      <c r="AJ2122" s="14" t="n">
        <v>15.4</v>
      </c>
      <c r="AK2122" s="14" t="n">
        <v>16.6</v>
      </c>
      <c r="AL2122" s="14" t="n">
        <v>18.1</v>
      </c>
      <c r="AM2122" s="14" t="n">
        <v>20.3</v>
      </c>
      <c r="AN2122" s="14" t="n">
        <v>22.1</v>
      </c>
      <c r="AO2122" s="14" t="n">
        <v>20.1</v>
      </c>
    </row>
    <row r="2123" customFormat="false" ht="12.8" hidden="false" customHeight="false" outlineLevel="0" collapsed="false">
      <c r="AA2123" s="0" t="n">
        <f aca="false">AA2122+1</f>
        <v>1957</v>
      </c>
      <c r="AB2123" s="25" t="s">
        <v>93</v>
      </c>
      <c r="AC2123" s="14" t="n">
        <v>24.8</v>
      </c>
      <c r="AD2123" s="14" t="n">
        <v>24.9</v>
      </c>
      <c r="AE2123" s="14" t="n">
        <v>23.6</v>
      </c>
      <c r="AF2123" s="14" t="n">
        <v>21.7</v>
      </c>
      <c r="AG2123" s="14" t="n">
        <v>19.6</v>
      </c>
      <c r="AH2123" s="14" t="n">
        <v>20.5</v>
      </c>
      <c r="AI2123" s="14" t="n">
        <v>15.3</v>
      </c>
      <c r="AJ2123" s="14" t="n">
        <v>16.6</v>
      </c>
      <c r="AK2123" s="14" t="n">
        <v>18.4</v>
      </c>
      <c r="AL2123" s="14" t="n">
        <v>20.4</v>
      </c>
      <c r="AM2123" s="14" t="n">
        <v>22.6</v>
      </c>
      <c r="AN2123" s="14" t="n">
        <v>23.8</v>
      </c>
      <c r="AO2123" s="14" t="n">
        <v>21</v>
      </c>
    </row>
    <row r="2124" customFormat="false" ht="12.8" hidden="false" customHeight="false" outlineLevel="0" collapsed="false">
      <c r="AA2124" s="0" t="n">
        <f aca="false">AA2123+1</f>
        <v>1958</v>
      </c>
      <c r="AB2124" s="25" t="s">
        <v>94</v>
      </c>
      <c r="AC2124" s="14" t="n">
        <v>24.6</v>
      </c>
      <c r="AD2124" s="14" t="n">
        <v>24.8</v>
      </c>
      <c r="AE2124" s="14" t="n">
        <v>22.5</v>
      </c>
      <c r="AF2124" s="14" t="n">
        <v>23.2</v>
      </c>
      <c r="AG2124" s="14" t="n">
        <v>19.9</v>
      </c>
      <c r="AH2124" s="14" t="n">
        <v>16</v>
      </c>
      <c r="AI2124" s="14" t="n">
        <v>15.4</v>
      </c>
      <c r="AJ2124" s="14" t="n">
        <v>15.5</v>
      </c>
      <c r="AK2124" s="14" t="n">
        <v>16.5</v>
      </c>
      <c r="AL2124" s="14" t="n">
        <v>18.4</v>
      </c>
      <c r="AM2124" s="14" t="n">
        <v>21.3</v>
      </c>
      <c r="AN2124" s="14" t="n">
        <v>21.5</v>
      </c>
      <c r="AO2124" s="14" t="n">
        <v>20</v>
      </c>
    </row>
    <row r="2125" customFormat="false" ht="12.8" hidden="false" customHeight="false" outlineLevel="0" collapsed="false">
      <c r="AA2125" s="0" t="n">
        <f aca="false">AA2124+1</f>
        <v>1959</v>
      </c>
      <c r="AB2125" s="25" t="s">
        <v>95</v>
      </c>
      <c r="AC2125" s="14" t="n">
        <v>26.5</v>
      </c>
      <c r="AD2125" s="14" t="n">
        <v>24.1</v>
      </c>
      <c r="AE2125" s="14" t="n">
        <v>24</v>
      </c>
      <c r="AF2125" s="14" t="n">
        <v>22.8</v>
      </c>
      <c r="AG2125" s="14" t="n">
        <v>19.3</v>
      </c>
      <c r="AH2125" s="14" t="n">
        <v>17.7</v>
      </c>
      <c r="AI2125" s="14" t="n">
        <v>16</v>
      </c>
      <c r="AJ2125" s="14" t="n">
        <v>17.7</v>
      </c>
      <c r="AK2125" s="14" t="n">
        <v>17.7</v>
      </c>
      <c r="AL2125" s="14" t="n">
        <v>19.8</v>
      </c>
      <c r="AM2125" s="14" t="n">
        <v>24</v>
      </c>
      <c r="AN2125" s="14" t="n">
        <v>21.5</v>
      </c>
      <c r="AO2125" s="14" t="n">
        <v>20.9</v>
      </c>
    </row>
    <row r="2126" customFormat="false" ht="12.8" hidden="false" customHeight="false" outlineLevel="0" collapsed="false">
      <c r="AA2126" s="0" t="n">
        <f aca="false">AA2125+1</f>
        <v>1960</v>
      </c>
      <c r="AB2126" s="25" t="s">
        <v>96</v>
      </c>
      <c r="AC2126" s="14" t="n">
        <v>26.5</v>
      </c>
      <c r="AD2126" s="14" t="n">
        <v>23.8</v>
      </c>
      <c r="AE2126" s="14" t="n">
        <v>24.1</v>
      </c>
      <c r="AF2126" s="14" t="n">
        <v>19.6</v>
      </c>
      <c r="AG2126" s="14" t="n">
        <v>15.9</v>
      </c>
      <c r="AH2126" s="14" t="n">
        <v>15</v>
      </c>
      <c r="AI2126" s="14" t="n">
        <v>15</v>
      </c>
      <c r="AJ2126" s="14" t="n">
        <v>15.3</v>
      </c>
      <c r="AK2126" s="14" t="n">
        <v>16.3</v>
      </c>
      <c r="AL2126" s="14" t="n">
        <v>20.4</v>
      </c>
      <c r="AM2126" s="14" t="n">
        <v>20.1</v>
      </c>
      <c r="AN2126" s="14" t="n">
        <v>25.3</v>
      </c>
      <c r="AO2126" s="14" t="n">
        <v>19.8</v>
      </c>
    </row>
    <row r="2127" customFormat="false" ht="12.8" hidden="false" customHeight="false" outlineLevel="0" collapsed="false">
      <c r="AA2127" s="0" t="n">
        <f aca="false">AA2126+1</f>
        <v>1961</v>
      </c>
      <c r="AB2127" s="25" t="s">
        <v>97</v>
      </c>
      <c r="AC2127" s="14" t="n">
        <v>27.9</v>
      </c>
      <c r="AD2127" s="14" t="n">
        <v>26.5</v>
      </c>
      <c r="AE2127" s="14" t="n">
        <v>24.6</v>
      </c>
      <c r="AF2127" s="14" t="n">
        <v>21.1</v>
      </c>
      <c r="AG2127" s="14" t="n">
        <v>19.5</v>
      </c>
      <c r="AH2127" s="14" t="n">
        <v>17.7</v>
      </c>
      <c r="AI2127" s="14" t="n">
        <v>16</v>
      </c>
      <c r="AJ2127" s="14" t="n">
        <v>16</v>
      </c>
      <c r="AK2127" s="14" t="n">
        <v>20.5</v>
      </c>
      <c r="AL2127" s="14" t="n">
        <v>22.2</v>
      </c>
      <c r="AM2127" s="14" t="n">
        <v>22</v>
      </c>
      <c r="AN2127" s="14" t="n">
        <v>26.2</v>
      </c>
      <c r="AO2127" s="14" t="n">
        <v>21.7</v>
      </c>
    </row>
    <row r="2128" customFormat="false" ht="12.8" hidden="false" customHeight="false" outlineLevel="0" collapsed="false">
      <c r="AA2128" s="0" t="n">
        <f aca="false">AA2127+1</f>
        <v>1962</v>
      </c>
      <c r="AB2128" s="25" t="s">
        <v>98</v>
      </c>
      <c r="AC2128" s="14" t="n">
        <v>26.1</v>
      </c>
      <c r="AD2128" s="14" t="n">
        <v>26.3</v>
      </c>
      <c r="AE2128" s="14" t="n">
        <v>24.2</v>
      </c>
      <c r="AF2128" s="14" t="n">
        <v>23.2</v>
      </c>
      <c r="AG2128" s="14" t="n">
        <v>18.2</v>
      </c>
      <c r="AH2128" s="14" t="n">
        <v>18.3</v>
      </c>
      <c r="AI2128" s="14" t="n">
        <v>16.8</v>
      </c>
      <c r="AJ2128" s="14" t="n">
        <v>17.2</v>
      </c>
      <c r="AK2128" s="14" t="n">
        <v>18.9</v>
      </c>
      <c r="AL2128" s="14" t="n">
        <v>19.1</v>
      </c>
      <c r="AM2128" s="14" t="n">
        <v>24.4</v>
      </c>
      <c r="AN2128" s="14" t="n">
        <v>22.7</v>
      </c>
      <c r="AO2128" s="14" t="n">
        <v>21.3</v>
      </c>
    </row>
    <row r="2129" customFormat="false" ht="12.8" hidden="false" customHeight="false" outlineLevel="0" collapsed="false">
      <c r="AA2129" s="0" t="n">
        <f aca="false">AA2128+1</f>
        <v>1963</v>
      </c>
      <c r="AB2129" s="25" t="s">
        <v>99</v>
      </c>
      <c r="AC2129" s="14" t="n">
        <v>24.5</v>
      </c>
      <c r="AD2129" s="14" t="n">
        <v>23.6</v>
      </c>
      <c r="AE2129" s="14" t="n">
        <v>22.6</v>
      </c>
      <c r="AF2129" s="14" t="n">
        <v>20.9</v>
      </c>
      <c r="AG2129" s="14" t="n">
        <v>17.9</v>
      </c>
      <c r="AH2129" s="14" t="n">
        <v>16.6</v>
      </c>
      <c r="AI2129" s="14" t="n">
        <v>15</v>
      </c>
      <c r="AJ2129" s="14" t="n">
        <v>16.4</v>
      </c>
      <c r="AK2129" s="14" t="n">
        <v>18.6</v>
      </c>
      <c r="AL2129" s="14" t="n">
        <v>20.6</v>
      </c>
      <c r="AM2129" s="14" t="n">
        <v>22.1</v>
      </c>
      <c r="AN2129" s="14" t="n">
        <v>23</v>
      </c>
      <c r="AO2129" s="14" t="n">
        <v>20.2</v>
      </c>
    </row>
    <row r="2130" customFormat="false" ht="12.8" hidden="false" customHeight="false" outlineLevel="0" collapsed="false">
      <c r="AA2130" s="0" t="n">
        <f aca="false">AA2129+1</f>
        <v>1964</v>
      </c>
      <c r="AB2130" s="25" t="s">
        <v>100</v>
      </c>
      <c r="AC2130" s="14" t="n">
        <v>24.1</v>
      </c>
      <c r="AD2130" s="14" t="n">
        <v>22.8</v>
      </c>
      <c r="AE2130" s="14" t="n">
        <v>23.9</v>
      </c>
      <c r="AF2130" s="14" t="n">
        <v>21.6</v>
      </c>
      <c r="AG2130" s="14" t="n">
        <v>19.2</v>
      </c>
      <c r="AH2130" s="14" t="n">
        <v>16.7</v>
      </c>
      <c r="AI2130" s="14" t="n">
        <v>16</v>
      </c>
      <c r="AJ2130" s="14" t="n">
        <v>16.5</v>
      </c>
      <c r="AK2130" s="14" t="n">
        <v>18.5</v>
      </c>
      <c r="AL2130" s="14" t="n">
        <v>19.5</v>
      </c>
      <c r="AM2130" s="14" t="n">
        <v>22.3</v>
      </c>
      <c r="AN2130" s="14" t="n">
        <v>20.8</v>
      </c>
      <c r="AO2130" s="14" t="n">
        <v>20.2</v>
      </c>
    </row>
    <row r="2131" customFormat="false" ht="12.8" hidden="false" customHeight="false" outlineLevel="0" collapsed="false">
      <c r="AA2131" s="0" t="n">
        <f aca="false">AA2130+1</f>
        <v>1965</v>
      </c>
      <c r="AB2131" s="25" t="s">
        <v>101</v>
      </c>
      <c r="AC2131" s="14" t="n">
        <v>24.3</v>
      </c>
      <c r="AD2131" s="14" t="n">
        <v>26</v>
      </c>
      <c r="AE2131" s="14" t="n">
        <v>24.7</v>
      </c>
      <c r="AF2131" s="14" t="n">
        <v>20.2</v>
      </c>
      <c r="AG2131" s="14" t="n">
        <v>19</v>
      </c>
      <c r="AH2131" s="14" t="n">
        <v>16.5</v>
      </c>
      <c r="AI2131" s="14" t="n">
        <v>15.6</v>
      </c>
      <c r="AJ2131" s="14" t="n">
        <v>16.6</v>
      </c>
      <c r="AK2131" s="14" t="n">
        <v>18.7</v>
      </c>
      <c r="AL2131" s="14" t="n">
        <v>21.5</v>
      </c>
      <c r="AM2131" s="14" t="n">
        <v>22.3</v>
      </c>
      <c r="AN2131" s="14" t="n">
        <v>25.1</v>
      </c>
      <c r="AO2131" s="14" t="n">
        <v>20.9</v>
      </c>
    </row>
    <row r="2132" customFormat="false" ht="12.8" hidden="false" customHeight="false" outlineLevel="0" collapsed="false">
      <c r="AA2132" s="0" t="n">
        <f aca="false">AA2131+1</f>
        <v>1966</v>
      </c>
      <c r="AB2132" s="25" t="s">
        <v>102</v>
      </c>
      <c r="AC2132" s="14" t="n">
        <v>26.2</v>
      </c>
      <c r="AD2132" s="14" t="n">
        <v>25.2</v>
      </c>
      <c r="AE2132" s="14" t="n">
        <v>24.1</v>
      </c>
      <c r="AF2132" s="14" t="n">
        <v>22</v>
      </c>
      <c r="AG2132" s="14" t="n">
        <v>19.2</v>
      </c>
      <c r="AH2132" s="14" t="n">
        <v>16.6</v>
      </c>
      <c r="AI2132" s="14" t="n">
        <v>15.3</v>
      </c>
      <c r="AJ2132" s="14" t="n">
        <v>15.8</v>
      </c>
      <c r="AK2132" s="14" t="n">
        <v>17.1</v>
      </c>
      <c r="AL2132" s="14" t="n">
        <v>18.3</v>
      </c>
      <c r="AM2132" s="14" t="n">
        <v>23.7</v>
      </c>
      <c r="AN2132" s="14" t="n">
        <v>22.3</v>
      </c>
      <c r="AO2132" s="14" t="n">
        <v>20.5</v>
      </c>
    </row>
    <row r="2133" customFormat="false" ht="12.8" hidden="false" customHeight="false" outlineLevel="0" collapsed="false">
      <c r="AA2133" s="0" t="n">
        <f aca="false">AA2132+1</f>
        <v>1967</v>
      </c>
      <c r="AB2133" s="25" t="s">
        <v>103</v>
      </c>
      <c r="AC2133" s="14" t="n">
        <v>24.3</v>
      </c>
      <c r="AD2133" s="14" t="n">
        <v>24.8</v>
      </c>
      <c r="AE2133" s="14" t="n">
        <v>23.4</v>
      </c>
      <c r="AF2133" s="14" t="n">
        <v>23.3</v>
      </c>
      <c r="AG2133" s="14" t="n">
        <v>20.3</v>
      </c>
      <c r="AH2133" s="14" t="n">
        <v>18</v>
      </c>
      <c r="AI2133" s="14" t="n">
        <v>16.4</v>
      </c>
      <c r="AJ2133" s="14" t="n">
        <v>16.2</v>
      </c>
      <c r="AK2133" s="14" t="n">
        <v>18.6</v>
      </c>
      <c r="AL2133" s="14" t="n">
        <v>21.8</v>
      </c>
      <c r="AM2133" s="14" t="n">
        <v>22.7</v>
      </c>
      <c r="AN2133" s="14" t="n">
        <v>23.4</v>
      </c>
      <c r="AO2133" s="14" t="n">
        <v>21.1</v>
      </c>
    </row>
    <row r="2134" customFormat="false" ht="12.8" hidden="false" customHeight="false" outlineLevel="0" collapsed="false">
      <c r="AA2134" s="0" t="n">
        <f aca="false">AA2133+1</f>
        <v>1968</v>
      </c>
      <c r="AB2134" s="25" t="s">
        <v>104</v>
      </c>
      <c r="AC2134" s="14" t="n">
        <v>27.6</v>
      </c>
      <c r="AD2134" s="14" t="n">
        <v>28.1</v>
      </c>
      <c r="AE2134" s="14" t="n">
        <v>24.1</v>
      </c>
      <c r="AF2134" s="14" t="n">
        <v>22.6</v>
      </c>
      <c r="AG2134" s="14" t="n">
        <v>17.6</v>
      </c>
      <c r="AH2134" s="14" t="n">
        <v>16</v>
      </c>
      <c r="AI2134" s="14" t="n">
        <v>15.4</v>
      </c>
      <c r="AJ2134" s="14" t="n">
        <v>15.9</v>
      </c>
      <c r="AK2134" s="14" t="n">
        <v>17.4</v>
      </c>
      <c r="AL2134" s="14" t="n">
        <v>21.1</v>
      </c>
      <c r="AM2134" s="14" t="n">
        <v>21.2</v>
      </c>
      <c r="AN2134" s="14" t="n">
        <v>23.4</v>
      </c>
      <c r="AO2134" s="14" t="n">
        <v>20.9</v>
      </c>
    </row>
    <row r="2135" customFormat="false" ht="12.8" hidden="false" customHeight="false" outlineLevel="0" collapsed="false">
      <c r="AA2135" s="0" t="n">
        <f aca="false">AA2134+1</f>
        <v>1969</v>
      </c>
      <c r="AB2135" s="25" t="s">
        <v>105</v>
      </c>
      <c r="AC2135" s="14" t="n">
        <v>27.6</v>
      </c>
      <c r="AD2135" s="14" t="n">
        <v>24.2</v>
      </c>
      <c r="AE2135" s="14" t="n">
        <v>23.7</v>
      </c>
      <c r="AF2135" s="14" t="n">
        <v>22.9</v>
      </c>
      <c r="AG2135" s="14" t="n">
        <v>18.1</v>
      </c>
      <c r="AH2135" s="14" t="n">
        <v>16.7</v>
      </c>
      <c r="AI2135" s="14" t="n">
        <v>16.8</v>
      </c>
      <c r="AJ2135" s="14" t="n">
        <v>17.2</v>
      </c>
      <c r="AK2135" s="14" t="n">
        <v>16.3</v>
      </c>
      <c r="AL2135" s="14" t="n">
        <v>19.5</v>
      </c>
      <c r="AM2135" s="14" t="n">
        <v>21.2</v>
      </c>
      <c r="AN2135" s="14" t="n">
        <v>22.6</v>
      </c>
      <c r="AO2135" s="14" t="n">
        <v>20.6</v>
      </c>
    </row>
    <row r="2136" customFormat="false" ht="12.8" hidden="false" customHeight="false" outlineLevel="0" collapsed="false">
      <c r="AA2136" s="0" t="n">
        <f aca="false">AA2135+1</f>
        <v>1970</v>
      </c>
      <c r="AB2136" s="25" t="s">
        <v>106</v>
      </c>
      <c r="AC2136" s="14" t="n">
        <v>23.5</v>
      </c>
      <c r="AD2136" s="14" t="n">
        <v>26.1</v>
      </c>
      <c r="AE2136" s="14" t="n">
        <v>23.1</v>
      </c>
      <c r="AF2136" s="14" t="n">
        <v>22.8</v>
      </c>
      <c r="AG2136" s="14" t="n">
        <v>17.8</v>
      </c>
      <c r="AH2136" s="14" t="n">
        <v>17.4</v>
      </c>
      <c r="AI2136" s="14" t="n">
        <v>16.7</v>
      </c>
      <c r="AJ2136" s="14" t="n">
        <v>15</v>
      </c>
      <c r="AK2136" s="14" t="n">
        <v>15.9</v>
      </c>
      <c r="AL2136" s="14" t="n">
        <v>20.4</v>
      </c>
      <c r="AM2136" s="14" t="n">
        <v>21.8</v>
      </c>
      <c r="AN2136" s="14" t="n">
        <v>23.8</v>
      </c>
      <c r="AO2136" s="14" t="n">
        <v>20.4</v>
      </c>
    </row>
    <row r="2137" customFormat="false" ht="12.8" hidden="false" customHeight="false" outlineLevel="0" collapsed="false">
      <c r="AA2137" s="0" t="n">
        <f aca="false">AA2136+1</f>
        <v>1971</v>
      </c>
      <c r="AB2137" s="25" t="s">
        <v>107</v>
      </c>
      <c r="AC2137" s="14" t="n">
        <v>25.1</v>
      </c>
      <c r="AD2137" s="14" t="n">
        <v>26.2</v>
      </c>
      <c r="AE2137" s="14" t="n">
        <v>25.9</v>
      </c>
      <c r="AF2137" s="14" t="n">
        <v>22.6</v>
      </c>
      <c r="AG2137" s="14" t="n">
        <v>17.8</v>
      </c>
      <c r="AH2137" s="14" t="n">
        <v>16.2</v>
      </c>
      <c r="AI2137" s="14" t="n">
        <v>15.6</v>
      </c>
      <c r="AJ2137" s="14" t="n">
        <v>15.5</v>
      </c>
      <c r="AK2137" s="14" t="n">
        <v>17.7</v>
      </c>
      <c r="AL2137" s="14" t="n">
        <v>20.2</v>
      </c>
      <c r="AM2137" s="14" t="n">
        <v>19.8</v>
      </c>
      <c r="AN2137" s="14" t="n">
        <v>23</v>
      </c>
      <c r="AO2137" s="14" t="n">
        <v>20.5</v>
      </c>
    </row>
    <row r="2138" customFormat="false" ht="12.8" hidden="false" customHeight="false" outlineLevel="0" collapsed="false">
      <c r="AA2138" s="0" t="n">
        <f aca="false">AA2137+1</f>
        <v>1972</v>
      </c>
      <c r="AB2138" s="25" t="s">
        <v>108</v>
      </c>
      <c r="AC2138" s="14" t="n">
        <v>23.1</v>
      </c>
      <c r="AD2138" s="14" t="n">
        <v>25.5</v>
      </c>
      <c r="AE2138" s="14" t="n">
        <v>23.8</v>
      </c>
      <c r="AF2138" s="14" t="n">
        <v>23.4</v>
      </c>
      <c r="AG2138" s="14" t="n">
        <v>19.7</v>
      </c>
      <c r="AH2138" s="14" t="n">
        <v>16.7</v>
      </c>
      <c r="AI2138" s="14" t="n">
        <v>16.1</v>
      </c>
      <c r="AJ2138" s="14" t="n">
        <v>16.5</v>
      </c>
      <c r="AK2138" s="14" t="n">
        <v>19.8</v>
      </c>
      <c r="AL2138" s="14" t="n">
        <v>20.2</v>
      </c>
      <c r="AM2138" s="14" t="n">
        <v>21.1</v>
      </c>
      <c r="AN2138" s="14" t="n">
        <v>25.8</v>
      </c>
      <c r="AO2138" s="14" t="n">
        <v>21</v>
      </c>
    </row>
    <row r="2139" customFormat="false" ht="12.8" hidden="false" customHeight="false" outlineLevel="0" collapsed="false">
      <c r="AA2139" s="0" t="n">
        <f aca="false">AA2138+1</f>
        <v>1973</v>
      </c>
      <c r="AB2139" s="25" t="s">
        <v>109</v>
      </c>
      <c r="AC2139" s="14" t="n">
        <v>27.5</v>
      </c>
      <c r="AD2139" s="14" t="n">
        <v>25.5</v>
      </c>
      <c r="AE2139" s="14" t="n">
        <v>23.7</v>
      </c>
      <c r="AF2139" s="14" t="n">
        <v>22.8</v>
      </c>
      <c r="AG2139" s="14" t="n">
        <v>20.3</v>
      </c>
      <c r="AH2139" s="14" t="n">
        <v>15.9</v>
      </c>
      <c r="AI2139" s="14" t="n">
        <v>16.6</v>
      </c>
      <c r="AJ2139" s="14" t="n">
        <v>16.9</v>
      </c>
      <c r="AK2139" s="14" t="n">
        <v>18.9</v>
      </c>
      <c r="AL2139" s="14" t="n">
        <v>20.9</v>
      </c>
      <c r="AM2139" s="14" t="n">
        <v>22.1</v>
      </c>
      <c r="AN2139" s="14" t="n">
        <v>24.5</v>
      </c>
      <c r="AO2139" s="14" t="n">
        <v>21.3</v>
      </c>
    </row>
    <row r="2140" customFormat="false" ht="12.8" hidden="false" customHeight="false" outlineLevel="0" collapsed="false">
      <c r="AA2140" s="0" t="n">
        <f aca="false">AA2139+1</f>
        <v>1974</v>
      </c>
      <c r="AB2140" s="25" t="s">
        <v>110</v>
      </c>
      <c r="AC2140" s="14" t="n">
        <v>27</v>
      </c>
      <c r="AD2140" s="14" t="n">
        <v>24.9</v>
      </c>
      <c r="AE2140" s="14" t="n">
        <v>25.9</v>
      </c>
      <c r="AF2140" s="14" t="n">
        <v>21.2</v>
      </c>
      <c r="AG2140" s="14" t="n">
        <v>18.5</v>
      </c>
      <c r="AH2140" s="14" t="n">
        <v>17.2</v>
      </c>
      <c r="AI2140" s="14" t="n">
        <v>16.4</v>
      </c>
      <c r="AJ2140" s="14" t="n">
        <v>17.4</v>
      </c>
      <c r="AK2140" s="14" t="n">
        <v>17.3</v>
      </c>
      <c r="AL2140" s="14" t="n">
        <v>19.7</v>
      </c>
      <c r="AM2140" s="14" t="n">
        <v>21.2</v>
      </c>
      <c r="AN2140" s="14" t="n">
        <v>22.7</v>
      </c>
      <c r="AO2140" s="14" t="n">
        <v>20.8</v>
      </c>
    </row>
    <row r="2141" customFormat="false" ht="12.8" hidden="false" customHeight="false" outlineLevel="0" collapsed="false">
      <c r="AA2141" s="0" t="n">
        <f aca="false">AA2140+1</f>
        <v>1975</v>
      </c>
      <c r="AB2141" s="25" t="s">
        <v>111</v>
      </c>
      <c r="AC2141" s="14" t="n">
        <v>24</v>
      </c>
      <c r="AD2141" s="14" t="n">
        <v>26.4</v>
      </c>
      <c r="AE2141" s="14" t="n">
        <v>22.4</v>
      </c>
      <c r="AF2141" s="14" t="n">
        <v>21.7</v>
      </c>
      <c r="AG2141" s="14" t="n">
        <v>21</v>
      </c>
      <c r="AH2141" s="14" t="n">
        <v>16.7</v>
      </c>
      <c r="AI2141" s="14" t="n">
        <v>17.8</v>
      </c>
      <c r="AJ2141" s="14" t="n">
        <v>16.3</v>
      </c>
      <c r="AK2141" s="14" t="n">
        <v>18.1</v>
      </c>
      <c r="AL2141" s="14" t="n">
        <v>18.3</v>
      </c>
      <c r="AM2141" s="14" t="n">
        <v>22.1</v>
      </c>
      <c r="AN2141" s="14" t="n">
        <v>24.7</v>
      </c>
      <c r="AO2141" s="14" t="n">
        <v>20.8</v>
      </c>
    </row>
    <row r="2142" customFormat="false" ht="12.8" hidden="false" customHeight="false" outlineLevel="0" collapsed="false">
      <c r="AA2142" s="0" t="n">
        <f aca="false">AA2141+1</f>
        <v>1976</v>
      </c>
      <c r="AB2142" s="25" t="s">
        <v>112</v>
      </c>
      <c r="AC2142" s="14" t="n">
        <v>23.5</v>
      </c>
      <c r="AD2142" s="14" t="n">
        <v>25.4</v>
      </c>
      <c r="AE2142" s="14" t="n">
        <v>23.6</v>
      </c>
      <c r="AF2142" s="14" t="n">
        <v>21.6</v>
      </c>
      <c r="AG2142" s="14" t="n">
        <v>18.9</v>
      </c>
      <c r="AH2142" s="14" t="n">
        <v>16.7</v>
      </c>
      <c r="AI2142" s="14" t="n">
        <v>16.8</v>
      </c>
      <c r="AJ2142" s="14" t="n">
        <v>17.1</v>
      </c>
      <c r="AK2142" s="14" t="n">
        <v>17.6</v>
      </c>
      <c r="AL2142" s="14" t="n">
        <v>18.2</v>
      </c>
      <c r="AM2142" s="14" t="n">
        <v>21.2</v>
      </c>
      <c r="AN2142" s="14" t="n">
        <v>25.6</v>
      </c>
      <c r="AO2142" s="14" t="n">
        <v>20.5</v>
      </c>
    </row>
    <row r="2143" customFormat="false" ht="12.8" hidden="false" customHeight="false" outlineLevel="0" collapsed="false">
      <c r="AA2143" s="0" t="n">
        <f aca="false">AA2142+1</f>
        <v>1977</v>
      </c>
      <c r="AB2143" s="25" t="s">
        <v>113</v>
      </c>
      <c r="AC2143" s="14" t="n">
        <v>25.9</v>
      </c>
      <c r="AD2143" s="14" t="n">
        <v>25.7</v>
      </c>
      <c r="AE2143" s="14" t="n">
        <v>23.7</v>
      </c>
      <c r="AF2143" s="14" t="n">
        <v>20.4</v>
      </c>
      <c r="AG2143" s="14" t="n">
        <v>18.8</v>
      </c>
      <c r="AH2143" s="14" t="n">
        <v>16.1</v>
      </c>
      <c r="AI2143" s="14" t="n">
        <v>16.5</v>
      </c>
      <c r="AJ2143" s="14" t="n">
        <v>19.4</v>
      </c>
      <c r="AK2143" s="14" t="n">
        <v>18.1</v>
      </c>
      <c r="AL2143" s="14" t="n">
        <v>21.4</v>
      </c>
      <c r="AM2143" s="14" t="n">
        <v>21.8</v>
      </c>
      <c r="AN2143" s="14" t="n">
        <v>25.1</v>
      </c>
      <c r="AO2143" s="14" t="n">
        <v>21.1</v>
      </c>
    </row>
    <row r="2144" customFormat="false" ht="12.8" hidden="false" customHeight="false" outlineLevel="0" collapsed="false">
      <c r="AA2144" s="0" t="n">
        <f aca="false">AA2143+1</f>
        <v>1978</v>
      </c>
      <c r="AB2144" s="25" t="s">
        <v>114</v>
      </c>
      <c r="AC2144" s="14" t="n">
        <v>23.9</v>
      </c>
      <c r="AD2144" s="14" t="n">
        <v>24.7</v>
      </c>
      <c r="AE2144" s="14" t="n">
        <v>24.2</v>
      </c>
      <c r="AF2144" s="14" t="n">
        <v>22.4</v>
      </c>
      <c r="AG2144" s="14" t="n">
        <v>19.5</v>
      </c>
      <c r="AH2144" s="14" t="n">
        <v>17</v>
      </c>
      <c r="AI2144" s="14" t="n">
        <v>15.9</v>
      </c>
      <c r="AJ2144" s="14" t="n">
        <v>16.2</v>
      </c>
      <c r="AK2144" s="14" t="n">
        <v>17.1</v>
      </c>
      <c r="AL2144" s="14" t="n">
        <v>21.2</v>
      </c>
      <c r="AM2144" s="14" t="n">
        <v>21.8</v>
      </c>
      <c r="AN2144" s="14" t="n">
        <v>23.3</v>
      </c>
      <c r="AO2144" s="14" t="n">
        <v>20.6</v>
      </c>
    </row>
    <row r="2145" customFormat="false" ht="12.8" hidden="false" customHeight="false" outlineLevel="0" collapsed="false">
      <c r="AA2145" s="0" t="n">
        <f aca="false">AA2144+1</f>
        <v>1979</v>
      </c>
      <c r="AB2145" s="25" t="s">
        <v>115</v>
      </c>
      <c r="AC2145" s="14" t="n">
        <v>26.6</v>
      </c>
      <c r="AD2145" s="14" t="n">
        <v>25.8</v>
      </c>
      <c r="AE2145" s="14" t="n">
        <v>23.8</v>
      </c>
      <c r="AF2145" s="14" t="n">
        <v>20.5</v>
      </c>
      <c r="AG2145" s="14" t="n">
        <v>18</v>
      </c>
      <c r="AH2145" s="14" t="n">
        <v>18.1</v>
      </c>
      <c r="AI2145" s="14" t="n">
        <v>17.1</v>
      </c>
      <c r="AJ2145" s="14" t="n">
        <v>16.4</v>
      </c>
      <c r="AK2145" s="14" t="n">
        <v>17.9</v>
      </c>
      <c r="AL2145" s="14" t="n">
        <v>20</v>
      </c>
      <c r="AM2145" s="14" t="n">
        <v>22.6</v>
      </c>
      <c r="AN2145" s="14" t="n">
        <v>24.5</v>
      </c>
      <c r="AO2145" s="14" t="n">
        <v>20.9</v>
      </c>
    </row>
    <row r="2146" customFormat="false" ht="12.8" hidden="false" customHeight="false" outlineLevel="0" collapsed="false">
      <c r="AA2146" s="0" t="n">
        <f aca="false">AA2145+1</f>
        <v>1980</v>
      </c>
      <c r="AB2146" s="25" t="s">
        <v>116</v>
      </c>
      <c r="AC2146" s="14" t="n">
        <v>23.7</v>
      </c>
      <c r="AD2146" s="14" t="n">
        <v>25</v>
      </c>
      <c r="AE2146" s="14" t="n">
        <v>23</v>
      </c>
      <c r="AF2146" s="14" t="n">
        <v>22.9</v>
      </c>
      <c r="AG2146" s="14" t="n">
        <v>20.4</v>
      </c>
      <c r="AH2146" s="14" t="n">
        <v>17.4</v>
      </c>
      <c r="AI2146" s="14" t="n">
        <v>16.5</v>
      </c>
      <c r="AJ2146" s="14" t="n">
        <v>18.4</v>
      </c>
      <c r="AK2146" s="14" t="n">
        <v>21.1</v>
      </c>
      <c r="AL2146" s="14" t="n">
        <v>21.3</v>
      </c>
      <c r="AM2146" s="14" t="n">
        <v>23.5</v>
      </c>
      <c r="AN2146" s="14" t="n">
        <v>25.5</v>
      </c>
      <c r="AO2146" s="14" t="n">
        <v>21.6</v>
      </c>
    </row>
    <row r="2147" customFormat="false" ht="12.8" hidden="false" customHeight="false" outlineLevel="0" collapsed="false">
      <c r="AA2147" s="0" t="n">
        <f aca="false">AA2146+1</f>
        <v>1981</v>
      </c>
      <c r="AB2147" s="25" t="s">
        <v>117</v>
      </c>
      <c r="AC2147" s="14" t="n">
        <v>26.8</v>
      </c>
      <c r="AD2147" s="14" t="n">
        <v>25.4</v>
      </c>
      <c r="AE2147" s="14" t="n">
        <v>22</v>
      </c>
      <c r="AF2147" s="14" t="n">
        <v>24.2</v>
      </c>
      <c r="AG2147" s="14" t="n">
        <v>19.2</v>
      </c>
      <c r="AH2147" s="14" t="n">
        <v>16.5</v>
      </c>
      <c r="AI2147" s="14" t="n">
        <v>16.5</v>
      </c>
      <c r="AJ2147" s="14" t="n">
        <v>16.7</v>
      </c>
      <c r="AK2147" s="14" t="n">
        <v>20.9</v>
      </c>
      <c r="AL2147" s="14" t="n">
        <v>20.7</v>
      </c>
      <c r="AM2147" s="14" t="n">
        <v>21.8</v>
      </c>
      <c r="AN2147" s="14" t="n">
        <v>23.7</v>
      </c>
      <c r="AO2147" s="14" t="n">
        <v>21.2</v>
      </c>
    </row>
    <row r="2148" customFormat="false" ht="12.8" hidden="false" customHeight="false" outlineLevel="0" collapsed="false">
      <c r="AA2148" s="0" t="n">
        <f aca="false">AA2147+1</f>
        <v>1982</v>
      </c>
      <c r="AB2148" s="25" t="s">
        <v>118</v>
      </c>
      <c r="AC2148" s="14" t="n">
        <v>26.7</v>
      </c>
      <c r="AD2148" s="14" t="n">
        <v>25.6</v>
      </c>
      <c r="AE2148" s="14" t="n">
        <v>24.5</v>
      </c>
      <c r="AF2148" s="14" t="n">
        <v>21.2</v>
      </c>
      <c r="AG2148" s="14" t="n">
        <v>19.3</v>
      </c>
      <c r="AH2148" s="14" t="n">
        <v>16.2</v>
      </c>
      <c r="AI2148" s="14" t="n">
        <v>15.8</v>
      </c>
      <c r="AJ2148" s="14" t="n">
        <v>19.2</v>
      </c>
      <c r="AK2148" s="14" t="n">
        <v>18</v>
      </c>
      <c r="AL2148" s="14" t="n">
        <v>21</v>
      </c>
      <c r="AM2148" s="14" t="n">
        <v>24.5</v>
      </c>
      <c r="AN2148" s="14" t="n">
        <v>24.2</v>
      </c>
      <c r="AO2148" s="14" t="n">
        <v>21.4</v>
      </c>
    </row>
    <row r="2149" customFormat="false" ht="12.8" hidden="false" customHeight="false" outlineLevel="0" collapsed="false">
      <c r="AA2149" s="0" t="n">
        <f aca="false">AA2148+1</f>
        <v>1983</v>
      </c>
      <c r="AB2149" s="25" t="s">
        <v>119</v>
      </c>
      <c r="AC2149" s="14" t="n">
        <v>25.4</v>
      </c>
      <c r="AD2149" s="14" t="n">
        <v>27.6</v>
      </c>
      <c r="AE2149" s="14" t="n">
        <v>23</v>
      </c>
      <c r="AF2149" s="14" t="n">
        <v>19.8</v>
      </c>
      <c r="AG2149" s="14" t="n">
        <v>19.6</v>
      </c>
      <c r="AH2149" s="14" t="n">
        <v>17.2</v>
      </c>
      <c r="AI2149" s="14" t="n">
        <v>15.6</v>
      </c>
      <c r="AJ2149" s="14" t="n">
        <v>17.5</v>
      </c>
      <c r="AK2149" s="14" t="n">
        <v>19.7</v>
      </c>
      <c r="AL2149" s="14" t="n">
        <v>20.1</v>
      </c>
      <c r="AM2149" s="14" t="n">
        <v>21.5</v>
      </c>
      <c r="AN2149" s="14" t="n">
        <v>24</v>
      </c>
      <c r="AO2149" s="14" t="n">
        <v>20.9</v>
      </c>
    </row>
    <row r="2150" customFormat="false" ht="12.8" hidden="false" customHeight="false" outlineLevel="0" collapsed="false">
      <c r="AA2150" s="0" t="n">
        <f aca="false">AA2149+1</f>
        <v>1984</v>
      </c>
      <c r="AB2150" s="25" t="s">
        <v>120</v>
      </c>
      <c r="AC2150" s="14" t="n">
        <v>24.5</v>
      </c>
      <c r="AD2150" s="14" t="n">
        <v>25.8</v>
      </c>
      <c r="AE2150" s="14" t="n">
        <v>23.6</v>
      </c>
      <c r="AF2150" s="14" t="n">
        <v>21.1</v>
      </c>
      <c r="AG2150" s="14" t="n">
        <v>19.7</v>
      </c>
      <c r="AH2150" s="14" t="n">
        <v>17.7</v>
      </c>
      <c r="AI2150" s="14" t="n">
        <v>15.6</v>
      </c>
      <c r="AJ2150" s="14" t="n">
        <v>16.5</v>
      </c>
      <c r="AK2150" s="14" t="n">
        <v>16.3</v>
      </c>
      <c r="AL2150" s="14" t="n">
        <v>21.2</v>
      </c>
      <c r="AM2150" s="14" t="n">
        <v>22.5</v>
      </c>
      <c r="AN2150" s="14" t="n">
        <v>24</v>
      </c>
      <c r="AO2150" s="14" t="n">
        <v>20.7</v>
      </c>
    </row>
    <row r="2151" customFormat="false" ht="12.8" hidden="false" customHeight="false" outlineLevel="0" collapsed="false">
      <c r="AA2151" s="0" t="n">
        <f aca="false">AA2150+1</f>
        <v>1985</v>
      </c>
      <c r="AB2151" s="25" t="s">
        <v>121</v>
      </c>
      <c r="AC2151" s="14" t="n">
        <v>25.4</v>
      </c>
      <c r="AD2151" s="14" t="n">
        <v>24.9</v>
      </c>
      <c r="AE2151" s="14" t="n">
        <v>24.2</v>
      </c>
      <c r="AF2151" s="14" t="n">
        <v>22.1</v>
      </c>
      <c r="AG2151" s="14" t="n">
        <v>19.6</v>
      </c>
      <c r="AH2151" s="14" t="n">
        <v>17.3</v>
      </c>
      <c r="AI2151" s="14" t="n">
        <v>16.8</v>
      </c>
      <c r="AJ2151" s="14" t="n">
        <v>16.8</v>
      </c>
      <c r="AK2151" s="14" t="n">
        <v>17.2</v>
      </c>
      <c r="AL2151" s="14" t="n">
        <v>19.9</v>
      </c>
      <c r="AM2151" s="14" t="n">
        <v>21.3</v>
      </c>
      <c r="AN2151" s="14" t="n">
        <v>22.4</v>
      </c>
      <c r="AO2151" s="14" t="n">
        <v>20.7</v>
      </c>
      <c r="AQ2151" s="0" t="s">
        <v>185</v>
      </c>
    </row>
    <row r="2152" customFormat="false" ht="12.8" hidden="false" customHeight="false" outlineLevel="0" collapsed="false">
      <c r="AA2152" s="0" t="n">
        <f aca="false">AA2151+1</f>
        <v>1986</v>
      </c>
      <c r="AB2152" s="25" t="s">
        <v>122</v>
      </c>
      <c r="AC2152" s="14" t="n">
        <v>23.9</v>
      </c>
      <c r="AD2152" s="14" t="n">
        <v>23.8</v>
      </c>
      <c r="AE2152" s="14" t="n">
        <v>25.3</v>
      </c>
      <c r="AF2152" s="14" t="n">
        <v>21.5</v>
      </c>
      <c r="AG2152" s="14" t="n">
        <v>19</v>
      </c>
      <c r="AH2152" s="14" t="n">
        <v>16.8</v>
      </c>
      <c r="AI2152" s="14" t="n">
        <v>15.6</v>
      </c>
      <c r="AJ2152" s="14" t="n">
        <v>16.7</v>
      </c>
      <c r="AK2152" s="14" t="n">
        <v>17.4</v>
      </c>
      <c r="AL2152" s="14" t="n">
        <v>18.9</v>
      </c>
      <c r="AM2152" s="14" t="n">
        <v>22.5</v>
      </c>
      <c r="AN2152" s="14" t="n">
        <v>23.1</v>
      </c>
      <c r="AO2152" s="14" t="n">
        <v>20.4</v>
      </c>
    </row>
    <row r="2153" customFormat="false" ht="12.8" hidden="false" customHeight="false" outlineLevel="0" collapsed="false">
      <c r="AA2153" s="0" t="n">
        <f aca="false">AA2152+1</f>
        <v>1987</v>
      </c>
      <c r="AB2153" s="25" t="s">
        <v>123</v>
      </c>
      <c r="AC2153" s="14" t="n">
        <v>24.1</v>
      </c>
      <c r="AD2153" s="14" t="n">
        <v>26.1</v>
      </c>
      <c r="AE2153" s="14" t="n">
        <v>23.7</v>
      </c>
      <c r="AF2153" s="14" t="n">
        <v>22.2</v>
      </c>
      <c r="AG2153" s="14" t="n">
        <v>18.9</v>
      </c>
      <c r="AH2153" s="14" t="n">
        <v>17.2</v>
      </c>
      <c r="AI2153" s="14" t="n">
        <v>16.5</v>
      </c>
      <c r="AJ2153" s="14" t="n">
        <v>16.3</v>
      </c>
      <c r="AK2153" s="14" t="n">
        <v>19.9</v>
      </c>
      <c r="AL2153" s="14" t="n">
        <v>20.3</v>
      </c>
      <c r="AM2153" s="14" t="n">
        <v>23.2</v>
      </c>
      <c r="AN2153" s="14" t="n">
        <v>24</v>
      </c>
      <c r="AO2153" s="14" t="n">
        <v>21</v>
      </c>
      <c r="AQ2153" s="25" t="s">
        <v>128</v>
      </c>
      <c r="AR2153" s="26"/>
      <c r="AS2153" s="26"/>
      <c r="AT2153" s="26"/>
      <c r="AU2153" s="14" t="n">
        <v>21.7</v>
      </c>
      <c r="AV2153" s="14" t="n">
        <v>19.1</v>
      </c>
      <c r="AW2153" s="14" t="n">
        <v>16.6</v>
      </c>
      <c r="AX2153" s="14" t="n">
        <v>16.7</v>
      </c>
      <c r="AY2153" s="14" t="n">
        <v>15.5</v>
      </c>
      <c r="AZ2153" s="14" t="n">
        <v>15.6</v>
      </c>
      <c r="BA2153" s="14" t="n">
        <v>18.7</v>
      </c>
      <c r="BB2153" s="14" t="n">
        <v>20.7</v>
      </c>
      <c r="BC2153" s="14" t="n">
        <v>21.7</v>
      </c>
      <c r="BD2153" s="26" t="s">
        <v>39</v>
      </c>
    </row>
    <row r="2154" customFormat="false" ht="12.8" hidden="false" customHeight="false" outlineLevel="0" collapsed="false">
      <c r="AA2154" s="0" t="n">
        <f aca="false">AA2153+1</f>
        <v>1988</v>
      </c>
      <c r="AB2154" s="25" t="s">
        <v>124</v>
      </c>
      <c r="AC2154" s="14" t="n">
        <v>26.8</v>
      </c>
      <c r="AD2154" s="14" t="n">
        <v>24</v>
      </c>
      <c r="AE2154" s="14" t="n">
        <v>25.6</v>
      </c>
      <c r="AF2154" s="14" t="n">
        <v>22.2</v>
      </c>
      <c r="AG2154" s="14" t="n">
        <v>20.4</v>
      </c>
      <c r="AH2154" s="14" t="n">
        <v>18.3</v>
      </c>
      <c r="AI2154" s="14" t="n">
        <v>17.1</v>
      </c>
      <c r="AJ2154" s="14" t="n">
        <v>17.1</v>
      </c>
      <c r="AK2154" s="14" t="n">
        <v>20.4</v>
      </c>
      <c r="AL2154" s="14" t="n">
        <v>23.4</v>
      </c>
      <c r="AM2154" s="14" t="n">
        <v>22</v>
      </c>
      <c r="AN2154" s="14" t="n">
        <v>24.9</v>
      </c>
      <c r="AO2154" s="14" t="n">
        <v>21.9</v>
      </c>
      <c r="AQ2154" s="25" t="s">
        <v>129</v>
      </c>
      <c r="AR2154" s="14" t="n">
        <v>25.9</v>
      </c>
      <c r="AS2154" s="14" t="n">
        <v>26.3</v>
      </c>
      <c r="AT2154" s="14" t="n">
        <v>23.3</v>
      </c>
      <c r="AU2154" s="14" t="n">
        <v>24.2</v>
      </c>
      <c r="AV2154" s="14" t="n">
        <v>20.3</v>
      </c>
      <c r="AW2154" s="14" t="n">
        <v>17.2</v>
      </c>
      <c r="AX2154" s="14" t="n">
        <v>17.4</v>
      </c>
      <c r="AY2154" s="14" t="n">
        <v>19.2</v>
      </c>
      <c r="AZ2154" s="14" t="n">
        <v>19</v>
      </c>
      <c r="BA2154" s="14" t="n">
        <v>21.6</v>
      </c>
      <c r="BB2154" s="14" t="n">
        <v>24.4</v>
      </c>
      <c r="BC2154" s="14" t="n">
        <v>24.6</v>
      </c>
      <c r="BD2154" s="14" t="n">
        <v>21.9</v>
      </c>
    </row>
    <row r="2155" customFormat="false" ht="12.8" hidden="false" customHeight="false" outlineLevel="0" collapsed="false">
      <c r="AA2155" s="0" t="n">
        <f aca="false">AA2154+1</f>
        <v>1989</v>
      </c>
      <c r="AB2155" s="25" t="s">
        <v>125</v>
      </c>
      <c r="AC2155" s="14" t="n">
        <v>25.9</v>
      </c>
      <c r="AD2155" s="14" t="n">
        <v>26.8</v>
      </c>
      <c r="AE2155" s="14" t="n">
        <v>26.2</v>
      </c>
      <c r="AF2155" s="14" t="n">
        <v>22.4</v>
      </c>
      <c r="AG2155" s="14" t="n">
        <v>19.6</v>
      </c>
      <c r="AH2155" s="14" t="n">
        <v>15.4</v>
      </c>
      <c r="AI2155" s="14" t="n">
        <v>15.4</v>
      </c>
      <c r="AJ2155" s="14" t="n">
        <v>15.8</v>
      </c>
      <c r="AK2155" s="14" t="n">
        <v>18.7</v>
      </c>
      <c r="AL2155" s="14" t="n">
        <v>19.8</v>
      </c>
      <c r="AM2155" s="14" t="n">
        <v>22.8</v>
      </c>
      <c r="AN2155" s="14" t="n">
        <v>25.3</v>
      </c>
      <c r="AO2155" s="14" t="n">
        <v>21.2</v>
      </c>
      <c r="AQ2155" s="25" t="s">
        <v>130</v>
      </c>
      <c r="AR2155" s="14" t="n">
        <v>26.4</v>
      </c>
      <c r="AS2155" s="14" t="n">
        <v>26</v>
      </c>
      <c r="AT2155" s="14" t="n">
        <v>25.8</v>
      </c>
      <c r="AU2155" s="14" t="n">
        <v>24.7</v>
      </c>
      <c r="AV2155" s="14" t="n">
        <v>21.6</v>
      </c>
      <c r="AW2155" s="14" t="n">
        <v>17.1</v>
      </c>
      <c r="AX2155" s="14" t="n">
        <v>17.3</v>
      </c>
      <c r="AY2155" s="14" t="n">
        <v>15.7</v>
      </c>
      <c r="AZ2155" s="14" t="n">
        <v>18.3</v>
      </c>
      <c r="BA2155" s="14" t="n">
        <v>21</v>
      </c>
      <c r="BB2155" s="14" t="n">
        <v>21.7</v>
      </c>
      <c r="BC2155" s="14" t="n">
        <v>25.8</v>
      </c>
      <c r="BD2155" s="14" t="n">
        <v>21.8</v>
      </c>
    </row>
    <row r="2156" customFormat="false" ht="12.8" hidden="false" customHeight="false" outlineLevel="0" collapsed="false">
      <c r="AA2156" s="0" t="n">
        <f aca="false">AA2155+1</f>
        <v>1990</v>
      </c>
      <c r="AB2156" s="25" t="s">
        <v>126</v>
      </c>
      <c r="AC2156" s="14" t="n">
        <v>25.9</v>
      </c>
      <c r="AD2156" s="14" t="n">
        <v>24.9</v>
      </c>
      <c r="AE2156" s="14" t="n">
        <v>25.8</v>
      </c>
      <c r="AF2156" s="14" t="n">
        <v>23.2</v>
      </c>
      <c r="AG2156" s="14" t="n">
        <v>21.1</v>
      </c>
      <c r="AH2156" s="14" t="n">
        <v>17.2</v>
      </c>
      <c r="AI2156" s="14" t="n">
        <v>16.3</v>
      </c>
      <c r="AJ2156" s="14" t="n">
        <v>16</v>
      </c>
      <c r="AK2156" s="14" t="n">
        <v>19.2</v>
      </c>
      <c r="AL2156" s="14" t="n">
        <v>21</v>
      </c>
      <c r="AM2156" s="14" t="n">
        <v>23.8</v>
      </c>
      <c r="AN2156" s="14" t="n">
        <v>23</v>
      </c>
      <c r="AO2156" s="14" t="n">
        <v>21.5</v>
      </c>
      <c r="AQ2156" s="25" t="s">
        <v>131</v>
      </c>
      <c r="AR2156" s="14" t="n">
        <v>24.3</v>
      </c>
      <c r="AS2156" s="14" t="n">
        <v>26.5</v>
      </c>
      <c r="AT2156" s="14" t="n">
        <v>21.8</v>
      </c>
      <c r="AU2156" s="14" t="n">
        <v>20.7</v>
      </c>
      <c r="AV2156" s="14" t="n">
        <v>17.9</v>
      </c>
      <c r="AW2156" s="14" t="n">
        <v>16.4</v>
      </c>
      <c r="AX2156" s="14" t="n">
        <v>15.5</v>
      </c>
      <c r="AY2156" s="14" t="n">
        <v>17.7</v>
      </c>
      <c r="AZ2156" s="14" t="n">
        <v>18</v>
      </c>
      <c r="BA2156" s="14" t="n">
        <v>20.4</v>
      </c>
      <c r="BB2156" s="14" t="n">
        <v>22.9</v>
      </c>
      <c r="BC2156" s="14" t="n">
        <v>21.8</v>
      </c>
      <c r="BD2156" s="14" t="n">
        <v>20.3</v>
      </c>
    </row>
    <row r="2157" customFormat="false" ht="12.8" hidden="false" customHeight="false" outlineLevel="0" collapsed="false">
      <c r="AA2157" s="0" t="n">
        <f aca="false">AA2156+1</f>
        <v>1991</v>
      </c>
      <c r="AB2157" s="32" t="n">
        <v>1991</v>
      </c>
      <c r="AC2157" s="19" t="n">
        <f aca="false">AVERAGE(AC2154:AC2156)</f>
        <v>26.2</v>
      </c>
      <c r="AD2157" s="19" t="n">
        <f aca="false">AVERAGE(AD2154:AD2156)</f>
        <v>25.2333333333333</v>
      </c>
      <c r="AE2157" s="19" t="n">
        <f aca="false">AVERAGE(AE2154:AE2156)</f>
        <v>25.8666666666667</v>
      </c>
      <c r="AF2157" s="21" t="n">
        <f aca="false">(AF2154+AF2155+AF2156+AF2158+AF2159+AF2160)/6</f>
        <v>23.0666666666667</v>
      </c>
      <c r="AG2157" s="21" t="n">
        <f aca="false">(AG2154+AG2155+AG2156+AG2158+AG2159+AG2160)/6</f>
        <v>20.35</v>
      </c>
      <c r="AH2157" s="21" t="n">
        <f aca="false">(AH2154+AH2155+AH2156+AH2158+AH2159+AH2160)/6</f>
        <v>16.9666666666667</v>
      </c>
      <c r="AI2157" s="21" t="n">
        <f aca="false">(AI2154+AI2155+AI2156+AI2158+AI2159+AI2160)/6</f>
        <v>16.7</v>
      </c>
      <c r="AJ2157" s="21" t="n">
        <f aca="false">(AJ2154+AJ2155+AJ2156+AJ2158+AJ2159+AJ2160)/6</f>
        <v>16.55</v>
      </c>
      <c r="AK2157" s="21" t="n">
        <f aca="false">(AK2154+AK2155+AK2156+AK2158+AK2159+AK2160)/6</f>
        <v>18.5333333333333</v>
      </c>
      <c r="AL2157" s="21" t="n">
        <f aca="false">(AL2154+AL2155+AL2156+AL2158+AL2159+AL2160)/6</f>
        <v>20.9166666666667</v>
      </c>
      <c r="AM2157" s="21" t="n">
        <f aca="false">(AM2154+AM2155+AM2156+AM2158+AM2159+AM2160)/6</f>
        <v>22.5666666666667</v>
      </c>
      <c r="AN2157" s="21" t="n">
        <f aca="false">(AN2154+AN2155+AN2156+AN2158+AN2159+AN2160)/6</f>
        <v>24.2166666666667</v>
      </c>
      <c r="AO2157" s="15" t="n">
        <f aca="false">SUM(AC2157:AN2157)/12</f>
        <v>21.4305555555556</v>
      </c>
      <c r="AQ2157" s="25" t="s">
        <v>133</v>
      </c>
      <c r="AR2157" s="14" t="n">
        <v>22.6</v>
      </c>
      <c r="AS2157" s="14" t="n">
        <v>25</v>
      </c>
      <c r="AT2157" s="14" t="n">
        <v>24.1</v>
      </c>
      <c r="AU2157" s="14" t="n">
        <v>19.6</v>
      </c>
      <c r="AV2157" s="14" t="n">
        <v>19.3</v>
      </c>
      <c r="AW2157" s="14" t="n">
        <v>16.6</v>
      </c>
      <c r="AX2157" s="14" t="n">
        <v>16.1</v>
      </c>
      <c r="AY2157" s="14" t="n">
        <v>15.9</v>
      </c>
      <c r="AZ2157" s="14" t="n">
        <v>17.8</v>
      </c>
      <c r="BA2157" s="14" t="n">
        <v>20.5</v>
      </c>
      <c r="BB2157" s="14" t="n">
        <v>22.1</v>
      </c>
      <c r="BC2157" s="14" t="n">
        <v>23.6</v>
      </c>
      <c r="BD2157" s="14" t="n">
        <v>20.3</v>
      </c>
    </row>
    <row r="2158" customFormat="false" ht="12.8" hidden="false" customHeight="false" outlineLevel="0" collapsed="false">
      <c r="AA2158" s="0" t="n">
        <f aca="false">AA2157+1</f>
        <v>1992</v>
      </c>
      <c r="AB2158" s="25" t="s">
        <v>128</v>
      </c>
      <c r="AC2158" s="19" t="n">
        <f aca="false">AVERAGE(AC2159:AC2161)</f>
        <v>25.5333333333333</v>
      </c>
      <c r="AD2158" s="19" t="n">
        <f aca="false">AVERAGE(AD2159:AD2161)</f>
        <v>26.2666666666667</v>
      </c>
      <c r="AE2158" s="19" t="n">
        <f aca="false">AVERAGE(AE2159:AE2161)</f>
        <v>23.6333333333333</v>
      </c>
      <c r="AF2158" s="14" t="n">
        <v>21.7</v>
      </c>
      <c r="AG2158" s="14" t="n">
        <v>19.1</v>
      </c>
      <c r="AH2158" s="14" t="n">
        <v>16.6</v>
      </c>
      <c r="AI2158" s="14" t="n">
        <v>16.7</v>
      </c>
      <c r="AJ2158" s="14" t="n">
        <v>15.5</v>
      </c>
      <c r="AK2158" s="14" t="n">
        <v>15.6</v>
      </c>
      <c r="AL2158" s="14" t="n">
        <v>18.7</v>
      </c>
      <c r="AM2158" s="14" t="n">
        <v>20.7</v>
      </c>
      <c r="AN2158" s="14" t="n">
        <v>21.7</v>
      </c>
      <c r="AO2158" s="15" t="n">
        <f aca="false">SUM(AC2158:AN2158)/12</f>
        <v>20.1444444444444</v>
      </c>
      <c r="AQ2158" s="25" t="s">
        <v>135</v>
      </c>
      <c r="AR2158" s="14" t="n">
        <v>26.2</v>
      </c>
      <c r="AS2158" s="14" t="n">
        <v>27.9</v>
      </c>
      <c r="AT2158" s="14" t="n">
        <v>22.5</v>
      </c>
      <c r="AU2158" s="14" t="n">
        <v>21.9</v>
      </c>
      <c r="AV2158" s="14" t="n">
        <v>17.7</v>
      </c>
      <c r="AW2158" s="14" t="n">
        <v>16.1</v>
      </c>
      <c r="AX2158" s="14" t="n">
        <v>14.9</v>
      </c>
      <c r="AY2158" s="14" t="n">
        <v>15.8</v>
      </c>
      <c r="AZ2158" s="14" t="n">
        <v>17.3</v>
      </c>
      <c r="BA2158" s="14" t="n">
        <v>20.1</v>
      </c>
      <c r="BB2158" s="14" t="n">
        <v>23.7</v>
      </c>
      <c r="BC2158" s="14" t="n">
        <v>23.4</v>
      </c>
      <c r="BD2158" s="14" t="n">
        <v>20.6</v>
      </c>
    </row>
    <row r="2159" customFormat="false" ht="12.8" hidden="false" customHeight="false" outlineLevel="0" collapsed="false">
      <c r="AA2159" s="0" t="n">
        <f aca="false">AA2158+1</f>
        <v>1993</v>
      </c>
      <c r="AB2159" s="25" t="s">
        <v>129</v>
      </c>
      <c r="AC2159" s="14" t="n">
        <v>25.9</v>
      </c>
      <c r="AD2159" s="14" t="n">
        <v>26.3</v>
      </c>
      <c r="AE2159" s="14" t="n">
        <v>23.3</v>
      </c>
      <c r="AF2159" s="14" t="n">
        <v>24.2</v>
      </c>
      <c r="AG2159" s="14" t="n">
        <v>20.3</v>
      </c>
      <c r="AH2159" s="14" t="n">
        <v>17.2</v>
      </c>
      <c r="AI2159" s="14" t="n">
        <v>17.4</v>
      </c>
      <c r="AJ2159" s="14" t="n">
        <v>19.2</v>
      </c>
      <c r="AK2159" s="14" t="n">
        <v>19</v>
      </c>
      <c r="AL2159" s="14" t="n">
        <v>21.6</v>
      </c>
      <c r="AM2159" s="14" t="n">
        <v>24.4</v>
      </c>
      <c r="AN2159" s="14" t="n">
        <v>24.6</v>
      </c>
      <c r="AO2159" s="14" t="n">
        <v>21.9</v>
      </c>
      <c r="AQ2159" s="25" t="s">
        <v>132</v>
      </c>
      <c r="AR2159" s="14" t="n">
        <v>24.9</v>
      </c>
      <c r="AS2159" s="14" t="n">
        <v>25.3</v>
      </c>
      <c r="AT2159" s="14" t="n">
        <v>24.3</v>
      </c>
      <c r="AU2159" s="14" t="n">
        <v>20.2</v>
      </c>
      <c r="AV2159" s="14" t="n">
        <v>19.2</v>
      </c>
      <c r="AW2159" s="14" t="n">
        <v>16.6</v>
      </c>
      <c r="AX2159" s="14" t="n">
        <v>15</v>
      </c>
      <c r="AY2159" s="14" t="n">
        <v>16.8</v>
      </c>
      <c r="AZ2159" s="14" t="n">
        <v>19.7</v>
      </c>
      <c r="BA2159" s="14" t="n">
        <v>21.5</v>
      </c>
      <c r="BB2159" s="14" t="n">
        <v>22.5</v>
      </c>
      <c r="BC2159" s="14" t="n">
        <v>25</v>
      </c>
      <c r="BD2159" s="14" t="n">
        <v>20.9</v>
      </c>
    </row>
    <row r="2160" customFormat="false" ht="12.8" hidden="false" customHeight="false" outlineLevel="0" collapsed="false">
      <c r="AA2160" s="0" t="n">
        <f aca="false">AA2159+1</f>
        <v>1994</v>
      </c>
      <c r="AB2160" s="25" t="s">
        <v>130</v>
      </c>
      <c r="AC2160" s="14" t="n">
        <v>26.4</v>
      </c>
      <c r="AD2160" s="14" t="n">
        <v>26</v>
      </c>
      <c r="AE2160" s="14" t="n">
        <v>25.8</v>
      </c>
      <c r="AF2160" s="14" t="n">
        <v>24.7</v>
      </c>
      <c r="AG2160" s="14" t="n">
        <v>21.6</v>
      </c>
      <c r="AH2160" s="14" t="n">
        <v>17.1</v>
      </c>
      <c r="AI2160" s="14" t="n">
        <v>17.3</v>
      </c>
      <c r="AJ2160" s="14" t="n">
        <v>15.7</v>
      </c>
      <c r="AK2160" s="14" t="n">
        <v>18.3</v>
      </c>
      <c r="AL2160" s="14" t="n">
        <v>21</v>
      </c>
      <c r="AM2160" s="14" t="n">
        <v>21.7</v>
      </c>
      <c r="AN2160" s="14" t="n">
        <v>25.8</v>
      </c>
      <c r="AO2160" s="14" t="n">
        <v>21.8</v>
      </c>
      <c r="AQ2160" s="25" t="s">
        <v>134</v>
      </c>
      <c r="AR2160" s="14" t="n">
        <v>26.4</v>
      </c>
      <c r="AS2160" s="14" t="n">
        <v>26.4</v>
      </c>
      <c r="AT2160" s="14" t="n">
        <v>22.5</v>
      </c>
      <c r="AU2160" s="14" t="n">
        <v>20.4</v>
      </c>
      <c r="AV2160" s="14" t="n">
        <v>19.6</v>
      </c>
      <c r="AW2160" s="14" t="n">
        <v>16.7</v>
      </c>
      <c r="AX2160" s="14" t="n">
        <v>16.7</v>
      </c>
      <c r="AY2160" s="14" t="n">
        <v>16.6</v>
      </c>
      <c r="AZ2160" s="14" t="n">
        <v>19.3</v>
      </c>
      <c r="BA2160" s="14" t="n">
        <v>20.1</v>
      </c>
      <c r="BB2160" s="14" t="n">
        <v>21.2</v>
      </c>
      <c r="BC2160" s="14" t="n">
        <v>23.4</v>
      </c>
      <c r="BD2160" s="14" t="n">
        <v>20.8</v>
      </c>
    </row>
    <row r="2161" customFormat="false" ht="12.8" hidden="false" customHeight="false" outlineLevel="0" collapsed="false">
      <c r="AA2161" s="0" t="n">
        <f aca="false">AA2160+1</f>
        <v>1995</v>
      </c>
      <c r="AB2161" s="25" t="s">
        <v>131</v>
      </c>
      <c r="AC2161" s="14" t="n">
        <v>24.3</v>
      </c>
      <c r="AD2161" s="14" t="n">
        <v>26.5</v>
      </c>
      <c r="AE2161" s="14" t="n">
        <v>21.8</v>
      </c>
      <c r="AF2161" s="14" t="n">
        <v>20.7</v>
      </c>
      <c r="AG2161" s="14" t="n">
        <v>17.9</v>
      </c>
      <c r="AH2161" s="14" t="n">
        <v>16.4</v>
      </c>
      <c r="AI2161" s="14" t="n">
        <v>15.5</v>
      </c>
      <c r="AJ2161" s="14" t="n">
        <v>17.7</v>
      </c>
      <c r="AK2161" s="14" t="n">
        <v>18</v>
      </c>
      <c r="AL2161" s="14" t="n">
        <v>20.4</v>
      </c>
      <c r="AM2161" s="14" t="n">
        <v>22.9</v>
      </c>
      <c r="AN2161" s="14" t="n">
        <v>21.8</v>
      </c>
      <c r="AO2161" s="14" t="n">
        <v>20.3</v>
      </c>
      <c r="AQ2161" s="25" t="s">
        <v>136</v>
      </c>
      <c r="AR2161" s="14" t="n">
        <v>25</v>
      </c>
      <c r="AS2161" s="14" t="n">
        <v>27.5</v>
      </c>
      <c r="AT2161" s="14" t="n">
        <v>24.7</v>
      </c>
      <c r="AU2161" s="14" t="n">
        <v>21.9</v>
      </c>
      <c r="AV2161" s="14" t="n">
        <v>18.3</v>
      </c>
      <c r="AW2161" s="14" t="n">
        <v>16.2</v>
      </c>
      <c r="AX2161" s="14" t="n">
        <v>16</v>
      </c>
      <c r="AY2161" s="14" t="n">
        <v>16</v>
      </c>
      <c r="AZ2161" s="14" t="n">
        <v>18.5</v>
      </c>
      <c r="BA2161" s="14" t="n">
        <v>20</v>
      </c>
      <c r="BB2161" s="14" t="n">
        <v>23.1</v>
      </c>
      <c r="BC2161" s="14" t="n">
        <v>24.5</v>
      </c>
      <c r="BD2161" s="14" t="n">
        <v>21</v>
      </c>
    </row>
    <row r="2162" customFormat="false" ht="12.8" hidden="false" customHeight="false" outlineLevel="0" collapsed="false">
      <c r="AA2162" s="0" t="n">
        <f aca="false">AA2161+1</f>
        <v>1996</v>
      </c>
      <c r="AB2162" s="25" t="s">
        <v>133</v>
      </c>
      <c r="AC2162" s="14" t="n">
        <v>22.6</v>
      </c>
      <c r="AD2162" s="14" t="n">
        <v>25</v>
      </c>
      <c r="AE2162" s="14" t="n">
        <v>24.1</v>
      </c>
      <c r="AF2162" s="14" t="n">
        <v>19.6</v>
      </c>
      <c r="AG2162" s="14" t="n">
        <v>19.3</v>
      </c>
      <c r="AH2162" s="14" t="n">
        <v>16.6</v>
      </c>
      <c r="AI2162" s="14" t="n">
        <v>16.1</v>
      </c>
      <c r="AJ2162" s="14" t="n">
        <v>15.9</v>
      </c>
      <c r="AK2162" s="14" t="n">
        <v>17.8</v>
      </c>
      <c r="AL2162" s="14" t="n">
        <v>20.5</v>
      </c>
      <c r="AM2162" s="14" t="n">
        <v>22.1</v>
      </c>
      <c r="AN2162" s="14" t="n">
        <v>23.6</v>
      </c>
      <c r="AO2162" s="14" t="n">
        <v>20.3</v>
      </c>
      <c r="AQ2162" s="25" t="s">
        <v>137</v>
      </c>
      <c r="AR2162" s="14" t="n">
        <v>27.9</v>
      </c>
      <c r="AS2162" s="14" t="n">
        <v>27.5</v>
      </c>
      <c r="AT2162" s="14" t="n">
        <v>23.7</v>
      </c>
      <c r="AU2162" s="14" t="n">
        <v>22.2</v>
      </c>
      <c r="AV2162" s="14" t="n">
        <v>18.5</v>
      </c>
      <c r="AW2162" s="14" t="n">
        <v>17.3</v>
      </c>
      <c r="AX2162" s="14" t="n">
        <v>16.3</v>
      </c>
      <c r="AY2162" s="14" t="n">
        <v>17.3</v>
      </c>
      <c r="AZ2162" s="14" t="n">
        <v>18.9</v>
      </c>
      <c r="BA2162" s="14" t="n">
        <v>18.6</v>
      </c>
      <c r="BB2162" s="14" t="n">
        <v>19.9</v>
      </c>
      <c r="BC2162" s="14" t="n">
        <v>21.3</v>
      </c>
      <c r="BD2162" s="14" t="n">
        <v>20.8</v>
      </c>
    </row>
    <row r="2163" customFormat="false" ht="12.8" hidden="false" customHeight="false" outlineLevel="0" collapsed="false">
      <c r="AA2163" s="0" t="n">
        <f aca="false">AA2162+1</f>
        <v>1997</v>
      </c>
      <c r="AB2163" s="25" t="s">
        <v>135</v>
      </c>
      <c r="AC2163" s="14" t="n">
        <v>26.2</v>
      </c>
      <c r="AD2163" s="14" t="n">
        <v>27.9</v>
      </c>
      <c r="AE2163" s="14" t="n">
        <v>22.5</v>
      </c>
      <c r="AF2163" s="14" t="n">
        <v>21.9</v>
      </c>
      <c r="AG2163" s="14" t="n">
        <v>17.7</v>
      </c>
      <c r="AH2163" s="14" t="n">
        <v>16.1</v>
      </c>
      <c r="AI2163" s="14" t="n">
        <v>14.9</v>
      </c>
      <c r="AJ2163" s="14" t="n">
        <v>15.8</v>
      </c>
      <c r="AK2163" s="14" t="n">
        <v>17.3</v>
      </c>
      <c r="AL2163" s="14" t="n">
        <v>20.1</v>
      </c>
      <c r="AM2163" s="14" t="n">
        <v>23.7</v>
      </c>
      <c r="AN2163" s="14" t="n">
        <v>23.4</v>
      </c>
      <c r="AO2163" s="14" t="n">
        <v>20.6</v>
      </c>
      <c r="AQ2163" s="25" t="s">
        <v>138</v>
      </c>
      <c r="AR2163" s="14" t="n">
        <v>24.3</v>
      </c>
      <c r="AS2163" s="14" t="n">
        <v>23.8</v>
      </c>
      <c r="AT2163" s="14" t="n">
        <v>23.4</v>
      </c>
      <c r="AU2163" s="14" t="n">
        <v>23.2</v>
      </c>
      <c r="AV2163" s="14" t="n">
        <v>21.5</v>
      </c>
      <c r="AW2163" s="14" t="n">
        <v>17.1</v>
      </c>
      <c r="AX2163" s="14" t="n">
        <v>17.3</v>
      </c>
      <c r="AY2163" s="14" t="n">
        <v>16.6</v>
      </c>
      <c r="AZ2163" s="14" t="n">
        <v>19</v>
      </c>
      <c r="BA2163" s="14" t="n">
        <v>20.6</v>
      </c>
      <c r="BB2163" s="14" t="n">
        <v>23.3</v>
      </c>
      <c r="BC2163" s="14" t="n">
        <v>24.7</v>
      </c>
      <c r="BD2163" s="14" t="n">
        <v>21.2</v>
      </c>
    </row>
    <row r="2164" customFormat="false" ht="12.8" hidden="false" customHeight="false" outlineLevel="0" collapsed="false">
      <c r="AA2164" s="0" t="n">
        <f aca="false">AA2163+1</f>
        <v>1998</v>
      </c>
      <c r="AB2164" s="25" t="s">
        <v>132</v>
      </c>
      <c r="AC2164" s="14" t="n">
        <v>24.9</v>
      </c>
      <c r="AD2164" s="14" t="n">
        <v>25.3</v>
      </c>
      <c r="AE2164" s="14" t="n">
        <v>24.3</v>
      </c>
      <c r="AF2164" s="14" t="n">
        <v>20.2</v>
      </c>
      <c r="AG2164" s="14" t="n">
        <v>19.2</v>
      </c>
      <c r="AH2164" s="14" t="n">
        <v>16.6</v>
      </c>
      <c r="AI2164" s="14" t="n">
        <v>15</v>
      </c>
      <c r="AJ2164" s="14" t="n">
        <v>16.8</v>
      </c>
      <c r="AK2164" s="14" t="n">
        <v>19.7</v>
      </c>
      <c r="AL2164" s="14" t="n">
        <v>21.5</v>
      </c>
      <c r="AM2164" s="14" t="n">
        <v>22.5</v>
      </c>
      <c r="AN2164" s="14" t="n">
        <v>25</v>
      </c>
      <c r="AO2164" s="14" t="n">
        <v>20.9</v>
      </c>
      <c r="AQ2164" s="25" t="s">
        <v>139</v>
      </c>
      <c r="AR2164" s="14" t="n">
        <v>27.1</v>
      </c>
      <c r="AS2164" s="14" t="n">
        <v>24.1</v>
      </c>
      <c r="AT2164" s="14" t="n">
        <v>22.5</v>
      </c>
      <c r="AU2164" s="14" t="n">
        <v>21.9</v>
      </c>
      <c r="AV2164" s="14" t="n">
        <v>19.9</v>
      </c>
      <c r="AW2164" s="14" t="n">
        <v>17</v>
      </c>
      <c r="AX2164" s="14" t="n">
        <v>16.2</v>
      </c>
      <c r="AY2164" s="14" t="n">
        <v>15.6</v>
      </c>
      <c r="AZ2164" s="14" t="n">
        <v>17.2</v>
      </c>
      <c r="BA2164" s="14" t="n">
        <v>17.5</v>
      </c>
      <c r="BB2164" s="14" t="n">
        <v>23.9</v>
      </c>
      <c r="BC2164" s="14" t="n">
        <v>25.2</v>
      </c>
      <c r="BD2164" s="14" t="n">
        <v>20.7</v>
      </c>
    </row>
    <row r="2165" customFormat="false" ht="12.8" hidden="false" customHeight="false" outlineLevel="0" collapsed="false">
      <c r="AA2165" s="0" t="n">
        <f aca="false">AA2164+1</f>
        <v>1999</v>
      </c>
      <c r="AB2165" s="25" t="s">
        <v>134</v>
      </c>
      <c r="AC2165" s="14" t="n">
        <v>26.4</v>
      </c>
      <c r="AD2165" s="14" t="n">
        <v>26.4</v>
      </c>
      <c r="AE2165" s="14" t="n">
        <v>22.5</v>
      </c>
      <c r="AF2165" s="14" t="n">
        <v>20.4</v>
      </c>
      <c r="AG2165" s="14" t="n">
        <v>19.6</v>
      </c>
      <c r="AH2165" s="14" t="n">
        <v>16.7</v>
      </c>
      <c r="AI2165" s="14" t="n">
        <v>16.7</v>
      </c>
      <c r="AJ2165" s="14" t="n">
        <v>16.6</v>
      </c>
      <c r="AK2165" s="14" t="n">
        <v>19.3</v>
      </c>
      <c r="AL2165" s="14" t="n">
        <v>20.1</v>
      </c>
      <c r="AM2165" s="14" t="n">
        <v>21.2</v>
      </c>
      <c r="AN2165" s="14" t="n">
        <v>23.4</v>
      </c>
      <c r="AO2165" s="14" t="n">
        <v>20.8</v>
      </c>
      <c r="AQ2165" s="25" t="s">
        <v>140</v>
      </c>
      <c r="AR2165" s="14" t="n">
        <v>24</v>
      </c>
      <c r="AS2165" s="14" t="n">
        <v>26.8</v>
      </c>
      <c r="AT2165" s="14" t="n">
        <v>24</v>
      </c>
      <c r="AU2165" s="14" t="n">
        <v>21.6</v>
      </c>
      <c r="AV2165" s="14" t="n">
        <v>19.3</v>
      </c>
      <c r="AW2165" s="14" t="n">
        <v>17.7</v>
      </c>
      <c r="AX2165" s="14" t="n">
        <v>15.4</v>
      </c>
      <c r="AY2165" s="14" t="n">
        <v>17.1</v>
      </c>
      <c r="AZ2165" s="14" t="n">
        <v>18</v>
      </c>
      <c r="BA2165" s="14" t="n">
        <v>22.5</v>
      </c>
      <c r="BB2165" s="14" t="n">
        <v>24.3</v>
      </c>
      <c r="BC2165" s="14" t="n">
        <v>24.9</v>
      </c>
      <c r="BD2165" s="14" t="n">
        <v>21.3</v>
      </c>
    </row>
    <row r="2166" customFormat="false" ht="12.8" hidden="false" customHeight="false" outlineLevel="0" collapsed="false">
      <c r="AA2166" s="0" t="n">
        <f aca="false">AA2165+1</f>
        <v>2000</v>
      </c>
      <c r="AB2166" s="25" t="s">
        <v>136</v>
      </c>
      <c r="AC2166" s="14" t="n">
        <v>25</v>
      </c>
      <c r="AD2166" s="14" t="n">
        <v>27.5</v>
      </c>
      <c r="AE2166" s="14" t="n">
        <v>24.7</v>
      </c>
      <c r="AF2166" s="14" t="n">
        <v>21.9</v>
      </c>
      <c r="AG2166" s="14" t="n">
        <v>18.3</v>
      </c>
      <c r="AH2166" s="14" t="n">
        <v>16.2</v>
      </c>
      <c r="AI2166" s="14" t="n">
        <v>16</v>
      </c>
      <c r="AJ2166" s="14" t="n">
        <v>16</v>
      </c>
      <c r="AK2166" s="14" t="n">
        <v>18.5</v>
      </c>
      <c r="AL2166" s="14" t="n">
        <v>20</v>
      </c>
      <c r="AM2166" s="14" t="n">
        <v>23.1</v>
      </c>
      <c r="AN2166" s="14" t="n">
        <v>24.5</v>
      </c>
      <c r="AO2166" s="14" t="n">
        <v>21</v>
      </c>
      <c r="AQ2166" s="25" t="s">
        <v>141</v>
      </c>
      <c r="AR2166" s="14" t="n">
        <v>25.8</v>
      </c>
      <c r="AS2166" s="14" t="n">
        <v>25.1</v>
      </c>
      <c r="AT2166" s="14" t="n">
        <v>23.2</v>
      </c>
      <c r="AU2166" s="14" t="n">
        <v>24.4</v>
      </c>
      <c r="AV2166" s="14" t="n">
        <v>20.5</v>
      </c>
      <c r="AW2166" s="14" t="n">
        <v>17.9</v>
      </c>
      <c r="AX2166" s="14" t="n">
        <v>16</v>
      </c>
      <c r="AY2166" s="14" t="n">
        <v>17</v>
      </c>
      <c r="AZ2166" s="14" t="n">
        <v>18.1</v>
      </c>
      <c r="BA2166" s="14" t="n">
        <v>19.8</v>
      </c>
      <c r="BB2166" s="14" t="n">
        <v>23.3</v>
      </c>
      <c r="BC2166" s="14" t="n">
        <v>27.2</v>
      </c>
      <c r="BD2166" s="14" t="n">
        <v>21.5</v>
      </c>
    </row>
    <row r="2167" customFormat="false" ht="12.8" hidden="false" customHeight="false" outlineLevel="0" collapsed="false">
      <c r="AA2167" s="0" t="n">
        <f aca="false">AA2166+1</f>
        <v>2001</v>
      </c>
      <c r="AB2167" s="25" t="s">
        <v>137</v>
      </c>
      <c r="AC2167" s="14" t="n">
        <v>27.9</v>
      </c>
      <c r="AD2167" s="14" t="n">
        <v>27.5</v>
      </c>
      <c r="AE2167" s="14" t="n">
        <v>23.7</v>
      </c>
      <c r="AF2167" s="14" t="n">
        <v>22.2</v>
      </c>
      <c r="AG2167" s="14" t="n">
        <v>18.5</v>
      </c>
      <c r="AH2167" s="14" t="n">
        <v>17.3</v>
      </c>
      <c r="AI2167" s="14" t="n">
        <v>16.3</v>
      </c>
      <c r="AJ2167" s="14" t="n">
        <v>17.3</v>
      </c>
      <c r="AK2167" s="14" t="n">
        <v>18.9</v>
      </c>
      <c r="AL2167" s="14" t="n">
        <v>18.6</v>
      </c>
      <c r="AM2167" s="14" t="n">
        <v>19.9</v>
      </c>
      <c r="AN2167" s="14" t="n">
        <v>21.3</v>
      </c>
      <c r="AO2167" s="14" t="n">
        <v>20.8</v>
      </c>
      <c r="AQ2167" s="25" t="s">
        <v>142</v>
      </c>
      <c r="AR2167" s="14" t="n">
        <v>26.5</v>
      </c>
      <c r="AS2167" s="14" t="n">
        <v>24</v>
      </c>
      <c r="AT2167" s="14" t="n">
        <v>24.9</v>
      </c>
      <c r="AU2167" s="14" t="n">
        <v>20.1</v>
      </c>
      <c r="AV2167" s="14" t="n">
        <v>18.1</v>
      </c>
      <c r="AW2167" s="14" t="n">
        <v>15.6</v>
      </c>
      <c r="AX2167" s="14" t="n">
        <v>15.5</v>
      </c>
      <c r="AY2167" s="14" t="n">
        <v>18.7</v>
      </c>
      <c r="AZ2167" s="14" t="n">
        <v>21.1</v>
      </c>
      <c r="BA2167" s="14" t="n">
        <v>22.9</v>
      </c>
      <c r="BB2167" s="14" t="n">
        <v>23.5</v>
      </c>
      <c r="BC2167" s="14" t="n">
        <v>25.1</v>
      </c>
      <c r="BD2167" s="14" t="n">
        <v>21.3</v>
      </c>
    </row>
    <row r="2168" customFormat="false" ht="12.8" hidden="false" customHeight="false" outlineLevel="0" collapsed="false">
      <c r="AA2168" s="0" t="n">
        <f aca="false">AA2167+1</f>
        <v>2002</v>
      </c>
      <c r="AB2168" s="25" t="s">
        <v>138</v>
      </c>
      <c r="AC2168" s="14" t="n">
        <v>24.3</v>
      </c>
      <c r="AD2168" s="14" t="n">
        <v>23.8</v>
      </c>
      <c r="AE2168" s="14" t="n">
        <v>23.4</v>
      </c>
      <c r="AF2168" s="14" t="n">
        <v>23.2</v>
      </c>
      <c r="AG2168" s="14" t="n">
        <v>21.5</v>
      </c>
      <c r="AH2168" s="14" t="n">
        <v>17.1</v>
      </c>
      <c r="AI2168" s="14" t="n">
        <v>17.3</v>
      </c>
      <c r="AJ2168" s="14" t="n">
        <v>16.6</v>
      </c>
      <c r="AK2168" s="14" t="n">
        <v>19</v>
      </c>
      <c r="AL2168" s="14" t="n">
        <v>20.6</v>
      </c>
      <c r="AM2168" s="14" t="n">
        <v>23.3</v>
      </c>
      <c r="AN2168" s="14" t="n">
        <v>24.7</v>
      </c>
      <c r="AO2168" s="14" t="n">
        <v>21.2</v>
      </c>
      <c r="AQ2168" s="25" t="s">
        <v>143</v>
      </c>
      <c r="AR2168" s="14" t="n">
        <v>26.9</v>
      </c>
      <c r="AS2168" s="14" t="n">
        <v>27.4</v>
      </c>
      <c r="AT2168" s="14" t="n">
        <v>25.6</v>
      </c>
      <c r="AU2168" s="14" t="n">
        <v>23.6</v>
      </c>
      <c r="AV2168" s="14" t="n">
        <v>19.8</v>
      </c>
      <c r="AW2168" s="14" t="n">
        <v>15.2</v>
      </c>
      <c r="AX2168" s="14" t="n">
        <v>16.1</v>
      </c>
      <c r="AY2168" s="14" t="n">
        <v>18.1</v>
      </c>
      <c r="AZ2168" s="14" t="n">
        <v>21</v>
      </c>
      <c r="BA2168" s="14" t="n">
        <v>22.1</v>
      </c>
      <c r="BB2168" s="14" t="n">
        <v>23.5</v>
      </c>
      <c r="BC2168" s="14" t="n">
        <v>26.4</v>
      </c>
      <c r="BD2168" s="14" t="n">
        <v>22.1</v>
      </c>
    </row>
    <row r="2169" customFormat="false" ht="12.8" hidden="false" customHeight="false" outlineLevel="0" collapsed="false">
      <c r="AA2169" s="0" t="n">
        <f aca="false">AA2168+1</f>
        <v>2003</v>
      </c>
      <c r="AB2169" s="25" t="s">
        <v>139</v>
      </c>
      <c r="AC2169" s="14" t="n">
        <v>27.1</v>
      </c>
      <c r="AD2169" s="14" t="n">
        <v>24.1</v>
      </c>
      <c r="AE2169" s="14" t="n">
        <v>22.5</v>
      </c>
      <c r="AF2169" s="14" t="n">
        <v>21.9</v>
      </c>
      <c r="AG2169" s="14" t="n">
        <v>19.9</v>
      </c>
      <c r="AH2169" s="14" t="n">
        <v>17</v>
      </c>
      <c r="AI2169" s="14" t="n">
        <v>16.2</v>
      </c>
      <c r="AJ2169" s="14" t="n">
        <v>15.6</v>
      </c>
      <c r="AK2169" s="14" t="n">
        <v>17.2</v>
      </c>
      <c r="AL2169" s="14" t="n">
        <v>17.5</v>
      </c>
      <c r="AM2169" s="14" t="n">
        <v>23.9</v>
      </c>
      <c r="AN2169" s="14" t="n">
        <v>25.2</v>
      </c>
      <c r="AO2169" s="14" t="n">
        <v>20.7</v>
      </c>
      <c r="AQ2169" s="25" t="s">
        <v>144</v>
      </c>
      <c r="AR2169" s="14" t="n">
        <v>25.9</v>
      </c>
      <c r="AS2169" s="14" t="n">
        <v>24.4</v>
      </c>
      <c r="AT2169" s="14" t="n">
        <v>27.9</v>
      </c>
      <c r="AU2169" s="14" t="n">
        <v>22</v>
      </c>
      <c r="AV2169" s="14" t="n">
        <v>20.1</v>
      </c>
      <c r="AW2169" s="14" t="n">
        <v>17.5</v>
      </c>
      <c r="AX2169" s="14" t="n">
        <v>15.3</v>
      </c>
      <c r="AY2169" s="14" t="n">
        <v>14.9</v>
      </c>
      <c r="AZ2169" s="14" t="n">
        <v>19.7</v>
      </c>
      <c r="BA2169" s="14" t="n">
        <v>22.7</v>
      </c>
      <c r="BB2169" s="14" t="n">
        <v>21.6</v>
      </c>
      <c r="BC2169" s="14" t="n">
        <v>23.7</v>
      </c>
      <c r="BD2169" s="14" t="n">
        <v>21.3</v>
      </c>
    </row>
    <row r="2170" customFormat="false" ht="12.8" hidden="false" customHeight="false" outlineLevel="0" collapsed="false">
      <c r="AA2170" s="0" t="n">
        <f aca="false">AA2169+1</f>
        <v>2004</v>
      </c>
      <c r="AB2170" s="25" t="s">
        <v>140</v>
      </c>
      <c r="AC2170" s="14" t="n">
        <v>24</v>
      </c>
      <c r="AD2170" s="14" t="n">
        <v>26.8</v>
      </c>
      <c r="AE2170" s="14" t="n">
        <v>24</v>
      </c>
      <c r="AF2170" s="14" t="n">
        <v>21.6</v>
      </c>
      <c r="AG2170" s="14" t="n">
        <v>19.3</v>
      </c>
      <c r="AH2170" s="14" t="n">
        <v>17.7</v>
      </c>
      <c r="AI2170" s="14" t="n">
        <v>15.4</v>
      </c>
      <c r="AJ2170" s="14" t="n">
        <v>17.1</v>
      </c>
      <c r="AK2170" s="14" t="n">
        <v>18</v>
      </c>
      <c r="AL2170" s="14" t="n">
        <v>22.5</v>
      </c>
      <c r="AM2170" s="14" t="n">
        <v>24.3</v>
      </c>
      <c r="AN2170" s="14" t="n">
        <v>24.9</v>
      </c>
      <c r="AO2170" s="14" t="n">
        <v>21.3</v>
      </c>
      <c r="AQ2170" s="25" t="s">
        <v>145</v>
      </c>
      <c r="AR2170" s="14" t="n">
        <v>27.6</v>
      </c>
      <c r="AS2170" s="14" t="n">
        <v>26.4</v>
      </c>
      <c r="AT2170" s="14" t="n">
        <v>24.3</v>
      </c>
      <c r="AU2170" s="14" t="n">
        <v>21.9</v>
      </c>
      <c r="AV2170" s="14" t="n">
        <v>18.7</v>
      </c>
      <c r="AW2170" s="14" t="n">
        <v>17.1</v>
      </c>
      <c r="AX2170" s="14" t="n">
        <v>16.6</v>
      </c>
      <c r="AY2170" s="14" t="n">
        <v>18</v>
      </c>
      <c r="AZ2170" s="14" t="n">
        <v>18.6</v>
      </c>
      <c r="BA2170" s="14" t="n">
        <v>19.2</v>
      </c>
      <c r="BB2170" s="14" t="n">
        <v>26.9</v>
      </c>
      <c r="BC2170" s="14" t="n">
        <v>26.8</v>
      </c>
      <c r="BD2170" s="14" t="n">
        <v>21.8</v>
      </c>
    </row>
    <row r="2171" customFormat="false" ht="12.8" hidden="false" customHeight="false" outlineLevel="0" collapsed="false">
      <c r="AA2171" s="0" t="n">
        <f aca="false">AA2170+1</f>
        <v>2005</v>
      </c>
      <c r="AB2171" s="25" t="s">
        <v>141</v>
      </c>
      <c r="AC2171" s="14" t="n">
        <v>25.8</v>
      </c>
      <c r="AD2171" s="14" t="n">
        <v>25.1</v>
      </c>
      <c r="AE2171" s="14" t="n">
        <v>23.2</v>
      </c>
      <c r="AF2171" s="14" t="n">
        <v>24.4</v>
      </c>
      <c r="AG2171" s="14" t="n">
        <v>20.5</v>
      </c>
      <c r="AH2171" s="14" t="n">
        <v>17.9</v>
      </c>
      <c r="AI2171" s="14" t="n">
        <v>16</v>
      </c>
      <c r="AJ2171" s="14" t="n">
        <v>17</v>
      </c>
      <c r="AK2171" s="14" t="n">
        <v>18.1</v>
      </c>
      <c r="AL2171" s="14" t="n">
        <v>19.8</v>
      </c>
      <c r="AM2171" s="14" t="n">
        <v>23.3</v>
      </c>
      <c r="AN2171" s="14" t="n">
        <v>27.2</v>
      </c>
      <c r="AO2171" s="14" t="n">
        <v>21.5</v>
      </c>
      <c r="AQ2171" s="25" t="s">
        <v>146</v>
      </c>
      <c r="AR2171" s="14" t="n">
        <v>26.7</v>
      </c>
      <c r="AS2171" s="14" t="n">
        <v>26.4</v>
      </c>
      <c r="AT2171" s="14" t="n">
        <v>24.4</v>
      </c>
      <c r="AU2171" s="14" t="n">
        <v>22.5</v>
      </c>
      <c r="AV2171" s="14" t="n">
        <v>20.1</v>
      </c>
      <c r="AW2171" s="14" t="n">
        <v>16.7</v>
      </c>
      <c r="AX2171" s="14" t="n">
        <v>15.9</v>
      </c>
      <c r="AY2171" s="14" t="n">
        <v>15.6</v>
      </c>
      <c r="AZ2171" s="14" t="n">
        <v>16.3</v>
      </c>
      <c r="BA2171" s="14" t="n">
        <v>20</v>
      </c>
      <c r="BB2171" s="14" t="n">
        <v>21.8</v>
      </c>
      <c r="BC2171" s="14" t="n">
        <v>24.2</v>
      </c>
      <c r="BD2171" s="14" t="n">
        <v>20.9</v>
      </c>
    </row>
    <row r="2172" customFormat="false" ht="12.8" hidden="false" customHeight="false" outlineLevel="0" collapsed="false">
      <c r="AA2172" s="0" t="n">
        <f aca="false">AA2171+1</f>
        <v>2006</v>
      </c>
      <c r="AB2172" s="25" t="s">
        <v>142</v>
      </c>
      <c r="AC2172" s="14" t="n">
        <v>26.5</v>
      </c>
      <c r="AD2172" s="14" t="n">
        <v>24</v>
      </c>
      <c r="AE2172" s="14" t="n">
        <v>24.9</v>
      </c>
      <c r="AF2172" s="14" t="n">
        <v>20.1</v>
      </c>
      <c r="AG2172" s="14" t="n">
        <v>18.1</v>
      </c>
      <c r="AH2172" s="14" t="n">
        <v>15.6</v>
      </c>
      <c r="AI2172" s="14" t="n">
        <v>15.5</v>
      </c>
      <c r="AJ2172" s="14" t="n">
        <v>18.7</v>
      </c>
      <c r="AK2172" s="14" t="n">
        <v>21.1</v>
      </c>
      <c r="AL2172" s="14" t="n">
        <v>22.9</v>
      </c>
      <c r="AM2172" s="14" t="n">
        <v>23.5</v>
      </c>
      <c r="AN2172" s="14" t="n">
        <v>25.1</v>
      </c>
      <c r="AO2172" s="14" t="n">
        <v>21.3</v>
      </c>
      <c r="AQ2172" s="25" t="s">
        <v>147</v>
      </c>
      <c r="AR2172" s="14" t="n">
        <v>27.2</v>
      </c>
      <c r="AS2172" s="14" t="n">
        <v>24.9</v>
      </c>
      <c r="AT2172" s="14" t="n">
        <v>22.2</v>
      </c>
      <c r="AU2172" s="14" t="n">
        <v>21.7</v>
      </c>
      <c r="AV2172" s="14" t="n">
        <v>18.6</v>
      </c>
      <c r="AW2172" s="14" t="n">
        <v>17.1</v>
      </c>
      <c r="AX2172" s="14" t="n">
        <v>16.1</v>
      </c>
      <c r="AY2172" s="14" t="n">
        <v>18</v>
      </c>
      <c r="AZ2172" s="14" t="n">
        <v>20.3</v>
      </c>
      <c r="BA2172" s="14" t="n">
        <v>19.6</v>
      </c>
      <c r="BB2172" s="14" t="n">
        <v>24.3</v>
      </c>
      <c r="BC2172" s="14" t="n">
        <v>24.3</v>
      </c>
      <c r="BD2172" s="14" t="n">
        <v>21.2</v>
      </c>
    </row>
    <row r="2173" customFormat="false" ht="12.8" hidden="false" customHeight="false" outlineLevel="0" collapsed="false">
      <c r="AA2173" s="0" t="n">
        <f aca="false">AA2172+1</f>
        <v>2007</v>
      </c>
      <c r="AB2173" s="25" t="s">
        <v>143</v>
      </c>
      <c r="AC2173" s="14" t="n">
        <v>26.9</v>
      </c>
      <c r="AD2173" s="14" t="n">
        <v>27.4</v>
      </c>
      <c r="AE2173" s="14" t="n">
        <v>25.6</v>
      </c>
      <c r="AF2173" s="14" t="n">
        <v>23.6</v>
      </c>
      <c r="AG2173" s="14" t="n">
        <v>19.8</v>
      </c>
      <c r="AH2173" s="14" t="n">
        <v>15.2</v>
      </c>
      <c r="AI2173" s="14" t="n">
        <v>16.1</v>
      </c>
      <c r="AJ2173" s="14" t="n">
        <v>18.1</v>
      </c>
      <c r="AK2173" s="14" t="n">
        <v>21</v>
      </c>
      <c r="AL2173" s="14" t="n">
        <v>22.1</v>
      </c>
      <c r="AM2173" s="14" t="n">
        <v>23.5</v>
      </c>
      <c r="AN2173" s="14" t="n">
        <v>26.4</v>
      </c>
      <c r="AO2173" s="14" t="n">
        <v>22.1</v>
      </c>
      <c r="AQ2173" s="25" t="s">
        <v>148</v>
      </c>
      <c r="AR2173" s="14" t="n">
        <v>27.2</v>
      </c>
      <c r="AS2173" s="14" t="n">
        <v>25.6</v>
      </c>
      <c r="AT2173" s="14" t="n">
        <v>25</v>
      </c>
      <c r="AU2173" s="14" t="n">
        <v>24</v>
      </c>
      <c r="AV2173" s="14" t="n">
        <v>19</v>
      </c>
      <c r="AW2173" s="14" t="n">
        <v>16.3</v>
      </c>
      <c r="AX2173" s="14" t="n">
        <v>15.6</v>
      </c>
      <c r="AY2173" s="14" t="n">
        <v>16.7</v>
      </c>
      <c r="AZ2173" s="14" t="n">
        <v>19.1</v>
      </c>
      <c r="BA2173" s="14" t="n">
        <v>22.1</v>
      </c>
      <c r="BB2173" s="14" t="n">
        <v>25</v>
      </c>
      <c r="BC2173" s="14" t="n">
        <v>25.8</v>
      </c>
      <c r="BD2173" s="14" t="n">
        <v>21.8</v>
      </c>
    </row>
    <row r="2174" customFormat="false" ht="12.8" hidden="false" customHeight="false" outlineLevel="0" collapsed="false">
      <c r="AA2174" s="0" t="n">
        <f aca="false">AA2173+1</f>
        <v>2008</v>
      </c>
      <c r="AB2174" s="25" t="s">
        <v>144</v>
      </c>
      <c r="AC2174" s="14" t="n">
        <v>25.9</v>
      </c>
      <c r="AD2174" s="14" t="n">
        <v>24.4</v>
      </c>
      <c r="AE2174" s="14" t="n">
        <v>27.9</v>
      </c>
      <c r="AF2174" s="14" t="n">
        <v>22</v>
      </c>
      <c r="AG2174" s="14" t="n">
        <v>20.1</v>
      </c>
      <c r="AH2174" s="14" t="n">
        <v>17.5</v>
      </c>
      <c r="AI2174" s="14" t="n">
        <v>15.3</v>
      </c>
      <c r="AJ2174" s="14" t="n">
        <v>14.9</v>
      </c>
      <c r="AK2174" s="14" t="n">
        <v>19.7</v>
      </c>
      <c r="AL2174" s="14" t="n">
        <v>22.7</v>
      </c>
      <c r="AM2174" s="14" t="n">
        <v>21.6</v>
      </c>
      <c r="AN2174" s="14" t="n">
        <v>23.7</v>
      </c>
      <c r="AO2174" s="14" t="n">
        <v>21.3</v>
      </c>
      <c r="AQ2174" s="25" t="s">
        <v>149</v>
      </c>
      <c r="AR2174" s="14" t="n">
        <v>27.6</v>
      </c>
      <c r="AS2174" s="14" t="n">
        <v>27.5</v>
      </c>
      <c r="AT2174" s="14" t="n">
        <v>27</v>
      </c>
      <c r="AU2174" s="14" t="n">
        <v>23.5</v>
      </c>
      <c r="AV2174" s="14" t="n">
        <v>21.7</v>
      </c>
      <c r="AW2174" s="14" t="n">
        <v>17</v>
      </c>
      <c r="AX2174" s="14" t="n">
        <v>16.5</v>
      </c>
      <c r="AY2174" s="14" t="n">
        <v>17.9</v>
      </c>
      <c r="AZ2174" s="14" t="n">
        <v>20.4</v>
      </c>
      <c r="BA2174" s="14" t="n">
        <v>22.1</v>
      </c>
      <c r="BB2174" s="14" t="n">
        <v>22.3</v>
      </c>
      <c r="BC2174" s="14" t="n">
        <v>25.3</v>
      </c>
      <c r="BD2174" s="14" t="n">
        <v>22.4</v>
      </c>
    </row>
    <row r="2175" customFormat="false" ht="12.8" hidden="false" customHeight="false" outlineLevel="0" collapsed="false">
      <c r="AA2175" s="0" t="n">
        <f aca="false">AA2174+1</f>
        <v>2009</v>
      </c>
      <c r="AB2175" s="25" t="s">
        <v>145</v>
      </c>
      <c r="AC2175" s="14" t="n">
        <v>27.6</v>
      </c>
      <c r="AD2175" s="14" t="n">
        <v>26.4</v>
      </c>
      <c r="AE2175" s="14" t="n">
        <v>24.3</v>
      </c>
      <c r="AF2175" s="14" t="n">
        <v>21.9</v>
      </c>
      <c r="AG2175" s="14" t="n">
        <v>18.7</v>
      </c>
      <c r="AH2175" s="14" t="n">
        <v>17.1</v>
      </c>
      <c r="AI2175" s="14" t="n">
        <v>16.6</v>
      </c>
      <c r="AJ2175" s="14" t="n">
        <v>18</v>
      </c>
      <c r="AK2175" s="14" t="n">
        <v>18.6</v>
      </c>
      <c r="AL2175" s="14" t="n">
        <v>19.2</v>
      </c>
      <c r="AM2175" s="14" t="n">
        <v>26.9</v>
      </c>
      <c r="AN2175" s="14" t="n">
        <v>26.8</v>
      </c>
      <c r="AO2175" s="14" t="n">
        <v>21.8</v>
      </c>
      <c r="AQ2175" s="25" t="s">
        <v>150</v>
      </c>
      <c r="AR2175" s="14" t="n">
        <v>27.7</v>
      </c>
      <c r="AS2175" s="14" t="n">
        <v>26.3</v>
      </c>
      <c r="AT2175" s="14" t="n">
        <v>24.6</v>
      </c>
      <c r="AU2175" s="14" t="n">
        <v>22.9</v>
      </c>
      <c r="AV2175" s="14" t="n">
        <v>21.4</v>
      </c>
      <c r="AW2175" s="14" t="n">
        <v>17</v>
      </c>
      <c r="AX2175" s="14" t="n">
        <v>15.8</v>
      </c>
      <c r="AY2175" s="14" t="n">
        <v>16.7</v>
      </c>
      <c r="AZ2175" s="14" t="n">
        <v>20.1</v>
      </c>
      <c r="BA2175" s="14" t="n">
        <v>24.4</v>
      </c>
      <c r="BB2175" s="14" t="n">
        <v>24.1</v>
      </c>
      <c r="BC2175" s="14" t="n">
        <v>24</v>
      </c>
      <c r="BD2175" s="14" t="n">
        <v>22.1</v>
      </c>
    </row>
    <row r="2176" customFormat="false" ht="12.8" hidden="false" customHeight="false" outlineLevel="0" collapsed="false">
      <c r="AA2176" s="0" t="n">
        <f aca="false">AA2175+1</f>
        <v>2010</v>
      </c>
      <c r="AB2176" s="25" t="s">
        <v>146</v>
      </c>
      <c r="AC2176" s="14" t="n">
        <v>26.7</v>
      </c>
      <c r="AD2176" s="14" t="n">
        <v>26.4</v>
      </c>
      <c r="AE2176" s="14" t="n">
        <v>24.4</v>
      </c>
      <c r="AF2176" s="14" t="n">
        <v>22.5</v>
      </c>
      <c r="AG2176" s="14" t="n">
        <v>20.1</v>
      </c>
      <c r="AH2176" s="14" t="n">
        <v>16.7</v>
      </c>
      <c r="AI2176" s="14" t="n">
        <v>15.9</v>
      </c>
      <c r="AJ2176" s="14" t="n">
        <v>15.6</v>
      </c>
      <c r="AK2176" s="14" t="n">
        <v>16.3</v>
      </c>
      <c r="AL2176" s="14" t="n">
        <v>20</v>
      </c>
      <c r="AM2176" s="14" t="n">
        <v>21.8</v>
      </c>
      <c r="AN2176" s="14" t="n">
        <v>24.2</v>
      </c>
      <c r="AO2176" s="14" t="n">
        <v>20.9</v>
      </c>
      <c r="AQ2176" s="25" t="s">
        <v>151</v>
      </c>
      <c r="AR2176" s="14" t="n">
        <v>26.5</v>
      </c>
      <c r="AS2176" s="14" t="n">
        <v>27.4</v>
      </c>
      <c r="AT2176" s="14" t="n">
        <v>24.4</v>
      </c>
      <c r="AU2176" s="14" t="n">
        <v>19.9</v>
      </c>
      <c r="AV2176" s="14" t="n">
        <v>18.2</v>
      </c>
      <c r="AW2176" s="14" t="n">
        <v>16.7</v>
      </c>
      <c r="AX2176" s="14" t="n">
        <v>15.4</v>
      </c>
      <c r="AY2176" s="14" t="n">
        <v>15.9</v>
      </c>
      <c r="AZ2176" s="14" t="n">
        <v>18</v>
      </c>
      <c r="BA2176" s="14" t="n">
        <v>23.4</v>
      </c>
      <c r="BB2176" s="14" t="n">
        <v>24.2</v>
      </c>
      <c r="BC2176" s="14" t="n">
        <v>28.9</v>
      </c>
      <c r="BD2176" s="14" t="n">
        <v>21.6</v>
      </c>
    </row>
    <row r="2177" customFormat="false" ht="12.8" hidden="false" customHeight="false" outlineLevel="0" collapsed="false">
      <c r="AA2177" s="0" t="n">
        <f aca="false">AA2176+1</f>
        <v>2011</v>
      </c>
      <c r="AB2177" s="25" t="s">
        <v>147</v>
      </c>
      <c r="AC2177" s="14" t="n">
        <v>27.2</v>
      </c>
      <c r="AD2177" s="14" t="n">
        <v>24.9</v>
      </c>
      <c r="AE2177" s="14" t="n">
        <v>22.2</v>
      </c>
      <c r="AF2177" s="14" t="n">
        <v>21.7</v>
      </c>
      <c r="AG2177" s="14" t="n">
        <v>18.6</v>
      </c>
      <c r="AH2177" s="14" t="n">
        <v>17.1</v>
      </c>
      <c r="AI2177" s="14" t="n">
        <v>16.1</v>
      </c>
      <c r="AJ2177" s="14" t="n">
        <v>18</v>
      </c>
      <c r="AK2177" s="14" t="n">
        <v>20.3</v>
      </c>
      <c r="AL2177" s="14" t="n">
        <v>19.6</v>
      </c>
      <c r="AM2177" s="14" t="n">
        <v>24.3</v>
      </c>
      <c r="AN2177" s="14" t="n">
        <v>24.3</v>
      </c>
      <c r="AO2177" s="14" t="n">
        <v>21.2</v>
      </c>
      <c r="AQ2177" s="25" t="s">
        <v>152</v>
      </c>
      <c r="AR2177" s="14" t="n">
        <v>26.9</v>
      </c>
      <c r="AS2177" s="14" t="n">
        <v>24.4</v>
      </c>
      <c r="AT2177" s="14" t="n">
        <v>24.2</v>
      </c>
      <c r="AU2177" s="14" t="n">
        <v>23.4</v>
      </c>
      <c r="AV2177" s="14" t="n">
        <v>20.4</v>
      </c>
      <c r="AW2177" s="14" t="n">
        <v>16.4</v>
      </c>
      <c r="AX2177" s="14" t="n">
        <v>15.6</v>
      </c>
      <c r="AY2177" s="14" t="n">
        <v>17.5</v>
      </c>
      <c r="AZ2177" s="14" t="n">
        <v>17.1</v>
      </c>
      <c r="BA2177" s="14" t="n">
        <v>20.3</v>
      </c>
      <c r="BB2177" s="14" t="n">
        <v>21.9</v>
      </c>
      <c r="BC2177" s="14" t="n">
        <v>26.2</v>
      </c>
      <c r="BD2177" s="14" t="n">
        <v>21.2</v>
      </c>
    </row>
    <row r="2178" customFormat="false" ht="12.8" hidden="false" customHeight="false" outlineLevel="0" collapsed="false">
      <c r="AA2178" s="0" t="n">
        <f aca="false">AA2177+1</f>
        <v>2012</v>
      </c>
      <c r="AB2178" s="25" t="s">
        <v>148</v>
      </c>
      <c r="AC2178" s="14" t="n">
        <v>27.2</v>
      </c>
      <c r="AD2178" s="14" t="n">
        <v>25.6</v>
      </c>
      <c r="AE2178" s="14" t="n">
        <v>25</v>
      </c>
      <c r="AF2178" s="14" t="n">
        <v>24</v>
      </c>
      <c r="AG2178" s="14" t="n">
        <v>19</v>
      </c>
      <c r="AH2178" s="14" t="n">
        <v>16.3</v>
      </c>
      <c r="AI2178" s="14" t="n">
        <v>15.6</v>
      </c>
      <c r="AJ2178" s="14" t="n">
        <v>16.7</v>
      </c>
      <c r="AK2178" s="14" t="n">
        <v>19.1</v>
      </c>
      <c r="AL2178" s="14" t="n">
        <v>22.1</v>
      </c>
      <c r="AM2178" s="14" t="n">
        <v>25</v>
      </c>
      <c r="AN2178" s="14" t="n">
        <v>25.8</v>
      </c>
      <c r="AO2178" s="14" t="n">
        <v>21.8</v>
      </c>
      <c r="AQ2178" s="25" t="s">
        <v>153</v>
      </c>
      <c r="AR2178" s="14" t="n">
        <v>25.9</v>
      </c>
      <c r="AS2178" s="14" t="n">
        <v>25.3</v>
      </c>
      <c r="AT2178" s="14" t="n">
        <v>26.2</v>
      </c>
      <c r="AU2178" s="14" t="n">
        <v>22.7</v>
      </c>
      <c r="AV2178" s="14" t="n">
        <v>20.2</v>
      </c>
      <c r="AW2178" s="14" t="n">
        <v>18.5</v>
      </c>
      <c r="AX2178" s="14" t="n">
        <v>17.5</v>
      </c>
      <c r="AY2178" s="14" t="n">
        <v>16.4</v>
      </c>
      <c r="AZ2178" s="14" t="n">
        <v>18.8</v>
      </c>
      <c r="BA2178" s="14" t="n">
        <v>22.1</v>
      </c>
      <c r="BB2178" s="14" t="n">
        <v>23.6</v>
      </c>
      <c r="BC2178" s="14" t="n">
        <v>24.9</v>
      </c>
      <c r="BD2178" s="14" t="n">
        <v>21.8</v>
      </c>
    </row>
    <row r="2179" customFormat="false" ht="12.8" hidden="false" customHeight="false" outlineLevel="0" collapsed="false">
      <c r="AA2179" s="0" t="n">
        <f aca="false">AA2178+1</f>
        <v>2013</v>
      </c>
      <c r="AB2179" s="25" t="s">
        <v>149</v>
      </c>
      <c r="AC2179" s="14" t="n">
        <v>27.6</v>
      </c>
      <c r="AD2179" s="14" t="n">
        <v>27.5</v>
      </c>
      <c r="AE2179" s="14" t="n">
        <v>27</v>
      </c>
      <c r="AF2179" s="14" t="n">
        <v>23.5</v>
      </c>
      <c r="AG2179" s="14" t="n">
        <v>21.7</v>
      </c>
      <c r="AH2179" s="14" t="n">
        <v>17</v>
      </c>
      <c r="AI2179" s="14" t="n">
        <v>16.5</v>
      </c>
      <c r="AJ2179" s="14" t="n">
        <v>17.9</v>
      </c>
      <c r="AK2179" s="14" t="n">
        <v>20.4</v>
      </c>
      <c r="AL2179" s="14" t="n">
        <v>22.1</v>
      </c>
      <c r="AM2179" s="14" t="n">
        <v>22.3</v>
      </c>
      <c r="AN2179" s="14" t="n">
        <v>25.3</v>
      </c>
      <c r="AO2179" s="14" t="n">
        <v>22.4</v>
      </c>
      <c r="AQ2179" s="25" t="s">
        <v>154</v>
      </c>
      <c r="AR2179" s="14" t="n">
        <v>27.7</v>
      </c>
      <c r="AS2179" s="14" t="n">
        <v>27</v>
      </c>
      <c r="AT2179" s="14" t="n">
        <v>25.8</v>
      </c>
      <c r="AU2179" s="14" t="n">
        <v>25.3</v>
      </c>
      <c r="AV2179" s="14" t="n">
        <v>19.9</v>
      </c>
      <c r="AW2179" s="14" t="n">
        <v>16.7</v>
      </c>
      <c r="AX2179" s="14" t="n">
        <v>16.8</v>
      </c>
      <c r="AY2179" s="14" t="n">
        <v>16.5</v>
      </c>
      <c r="AZ2179" s="14" t="n">
        <v>18.3</v>
      </c>
      <c r="BA2179" s="14" t="n">
        <v>21.1</v>
      </c>
      <c r="BB2179" s="14" t="n">
        <v>23.1</v>
      </c>
      <c r="BC2179" s="14" t="n">
        <v>26.3</v>
      </c>
      <c r="BD2179" s="14" t="n">
        <v>22</v>
      </c>
    </row>
    <row r="2180" customFormat="false" ht="12.8" hidden="false" customHeight="false" outlineLevel="0" collapsed="false">
      <c r="AA2180" s="0" t="n">
        <f aca="false">AA2179+1</f>
        <v>2014</v>
      </c>
      <c r="AB2180" s="25" t="s">
        <v>150</v>
      </c>
      <c r="AC2180" s="14" t="n">
        <v>27.7</v>
      </c>
      <c r="AD2180" s="14" t="n">
        <v>26.3</v>
      </c>
      <c r="AE2180" s="14" t="n">
        <v>24.6</v>
      </c>
      <c r="AF2180" s="14" t="n">
        <v>22.9</v>
      </c>
      <c r="AG2180" s="14" t="n">
        <v>21.4</v>
      </c>
      <c r="AH2180" s="14" t="n">
        <v>17</v>
      </c>
      <c r="AI2180" s="14" t="n">
        <v>15.8</v>
      </c>
      <c r="AJ2180" s="14" t="n">
        <v>16.7</v>
      </c>
      <c r="AK2180" s="14" t="n">
        <v>20.1</v>
      </c>
      <c r="AL2180" s="14" t="n">
        <v>24.4</v>
      </c>
      <c r="AM2180" s="14" t="n">
        <v>24.1</v>
      </c>
      <c r="AN2180" s="14" t="n">
        <v>24</v>
      </c>
      <c r="AO2180" s="14" t="n">
        <v>22.1</v>
      </c>
      <c r="AQ2180" s="25" t="s">
        <v>155</v>
      </c>
      <c r="AR2180" s="14" t="n">
        <v>28.5</v>
      </c>
      <c r="AS2180" s="14" t="n">
        <v>26.3</v>
      </c>
      <c r="AT2180" s="14" t="n">
        <v>25.4</v>
      </c>
      <c r="AU2180" s="14" t="n">
        <v>24.1</v>
      </c>
      <c r="AV2180" s="14" t="n">
        <v>18.7</v>
      </c>
      <c r="AW2180" s="14" t="n">
        <v>16.4</v>
      </c>
      <c r="AX2180" s="26"/>
    </row>
    <row r="2181" customFormat="false" ht="12.8" hidden="false" customHeight="false" outlineLevel="0" collapsed="false">
      <c r="AA2181" s="0" t="n">
        <f aca="false">AA2180+1</f>
        <v>2015</v>
      </c>
      <c r="AB2181" s="25" t="s">
        <v>151</v>
      </c>
      <c r="AC2181" s="14" t="n">
        <v>26.5</v>
      </c>
      <c r="AD2181" s="14" t="n">
        <v>27.4</v>
      </c>
      <c r="AE2181" s="14" t="n">
        <v>24.4</v>
      </c>
      <c r="AF2181" s="14" t="n">
        <v>19.9</v>
      </c>
      <c r="AG2181" s="14" t="n">
        <v>18.2</v>
      </c>
      <c r="AH2181" s="14" t="n">
        <v>16.7</v>
      </c>
      <c r="AI2181" s="14" t="n">
        <v>15.4</v>
      </c>
      <c r="AJ2181" s="14" t="n">
        <v>15.9</v>
      </c>
      <c r="AK2181" s="14" t="n">
        <v>18</v>
      </c>
      <c r="AL2181" s="14" t="n">
        <v>23.4</v>
      </c>
      <c r="AM2181" s="14" t="n">
        <v>24.2</v>
      </c>
      <c r="AN2181" s="14" t="n">
        <v>28.9</v>
      </c>
      <c r="AO2181" s="14" t="n">
        <v>21.6</v>
      </c>
    </row>
    <row r="2182" customFormat="false" ht="12.8" hidden="false" customHeight="false" outlineLevel="0" collapsed="false">
      <c r="AA2182" s="0" t="n">
        <f aca="false">AA2181+1</f>
        <v>2016</v>
      </c>
      <c r="AB2182" s="25" t="s">
        <v>152</v>
      </c>
      <c r="AC2182" s="14" t="n">
        <v>26.9</v>
      </c>
      <c r="AD2182" s="14" t="n">
        <v>24.4</v>
      </c>
      <c r="AE2182" s="14" t="n">
        <v>24.2</v>
      </c>
      <c r="AF2182" s="14" t="n">
        <v>23.4</v>
      </c>
      <c r="AG2182" s="14" t="n">
        <v>20.4</v>
      </c>
      <c r="AH2182" s="14" t="n">
        <v>16.4</v>
      </c>
      <c r="AI2182" s="14" t="n">
        <v>15.6</v>
      </c>
      <c r="AJ2182" s="14" t="n">
        <v>17.5</v>
      </c>
      <c r="AK2182" s="14" t="n">
        <v>17.1</v>
      </c>
      <c r="AL2182" s="14" t="n">
        <v>20.3</v>
      </c>
      <c r="AM2182" s="14" t="n">
        <v>21.9</v>
      </c>
      <c r="AN2182" s="14" t="n">
        <v>26.2</v>
      </c>
      <c r="AO2182" s="14" t="n">
        <v>21.2</v>
      </c>
    </row>
    <row r="2183" customFormat="false" ht="12.8" hidden="false" customHeight="false" outlineLevel="0" collapsed="false">
      <c r="AA2183" s="0" t="n">
        <f aca="false">AA2182+1</f>
        <v>2017</v>
      </c>
      <c r="AB2183" s="25" t="s">
        <v>153</v>
      </c>
      <c r="AC2183" s="14" t="n">
        <v>25.9</v>
      </c>
      <c r="AD2183" s="14" t="n">
        <v>25.3</v>
      </c>
      <c r="AE2183" s="14" t="n">
        <v>26.2</v>
      </c>
      <c r="AF2183" s="14" t="n">
        <v>22.7</v>
      </c>
      <c r="AG2183" s="14" t="n">
        <v>20.2</v>
      </c>
      <c r="AH2183" s="14" t="n">
        <v>18.5</v>
      </c>
      <c r="AI2183" s="14" t="n">
        <v>17.5</v>
      </c>
      <c r="AJ2183" s="14" t="n">
        <v>16.4</v>
      </c>
      <c r="AK2183" s="14" t="n">
        <v>18.8</v>
      </c>
      <c r="AL2183" s="14" t="n">
        <v>22.1</v>
      </c>
      <c r="AM2183" s="14" t="n">
        <v>23.6</v>
      </c>
      <c r="AN2183" s="14" t="n">
        <v>24.9</v>
      </c>
      <c r="AO2183" s="14" t="n">
        <v>21.8</v>
      </c>
    </row>
    <row r="2184" customFormat="false" ht="12.8" hidden="false" customHeight="false" outlineLevel="0" collapsed="false">
      <c r="AA2184" s="0" t="n">
        <f aca="false">AA2183+1</f>
        <v>2018</v>
      </c>
      <c r="AB2184" s="25" t="s">
        <v>154</v>
      </c>
      <c r="AC2184" s="14" t="n">
        <v>27.7</v>
      </c>
      <c r="AD2184" s="14" t="n">
        <v>27</v>
      </c>
      <c r="AE2184" s="14" t="n">
        <v>25.8</v>
      </c>
      <c r="AF2184" s="14" t="n">
        <v>25.3</v>
      </c>
      <c r="AG2184" s="14" t="n">
        <v>19.9</v>
      </c>
      <c r="AH2184" s="14" t="n">
        <v>16.7</v>
      </c>
      <c r="AI2184" s="14" t="n">
        <v>16.8</v>
      </c>
      <c r="AJ2184" s="14" t="n">
        <v>16.5</v>
      </c>
      <c r="AK2184" s="14" t="n">
        <v>18.3</v>
      </c>
      <c r="AL2184" s="14" t="n">
        <v>21.1</v>
      </c>
      <c r="AM2184" s="14" t="n">
        <v>23.1</v>
      </c>
      <c r="AN2184" s="14" t="n">
        <v>26.3</v>
      </c>
      <c r="AO2184" s="14" t="n">
        <v>22</v>
      </c>
    </row>
    <row r="2185" customFormat="false" ht="12.8" hidden="false" customHeight="false" outlineLevel="0" collapsed="false">
      <c r="AA2185" s="0" t="n">
        <f aca="false">AA2184+1</f>
        <v>2019</v>
      </c>
      <c r="AB2185" s="25" t="s">
        <v>155</v>
      </c>
      <c r="AC2185" s="14" t="n">
        <v>28.5</v>
      </c>
      <c r="AD2185" s="14" t="n">
        <v>26.3</v>
      </c>
      <c r="AE2185" s="14" t="n">
        <v>25.4</v>
      </c>
      <c r="AF2185" s="14" t="n">
        <v>24.1</v>
      </c>
      <c r="AG2185" s="14" t="n">
        <v>18.7</v>
      </c>
      <c r="AH2185" s="14" t="n">
        <v>16.4</v>
      </c>
      <c r="AI2185" s="26"/>
    </row>
    <row r="2186" customFormat="false" ht="12.8" hidden="false" customHeight="false" outlineLevel="0" collapsed="false">
      <c r="AB2186" s="32"/>
      <c r="AC2186" s="14"/>
      <c r="AD2186" s="14"/>
      <c r="AE2186" s="14"/>
      <c r="AF2186" s="14"/>
      <c r="AG2186" s="14"/>
      <c r="AH2186" s="14"/>
      <c r="AI2186" s="26"/>
    </row>
    <row r="2187" customFormat="false" ht="12.8" hidden="false" customHeight="false" outlineLevel="0" collapsed="false">
      <c r="AB2187" s="32"/>
      <c r="AC2187" s="14"/>
      <c r="AD2187" s="14"/>
      <c r="AE2187" s="14"/>
      <c r="AF2187" s="14"/>
      <c r="AG2187" s="14"/>
      <c r="AH2187" s="14"/>
      <c r="AI2187" s="26"/>
    </row>
    <row r="2188" customFormat="false" ht="12.8" hidden="false" customHeight="false" outlineLevel="0" collapsed="false">
      <c r="AB2188" s="32"/>
      <c r="AC2188" s="14"/>
      <c r="AD2188" s="14"/>
      <c r="AE2188" s="14"/>
      <c r="AF2188" s="14"/>
      <c r="AG2188" s="14"/>
      <c r="AH2188" s="14"/>
      <c r="AI2188" s="26"/>
    </row>
    <row r="2189" customFormat="false" ht="12.8" hidden="false" customHeight="false" outlineLevel="0" collapsed="false">
      <c r="AB2189" s="32"/>
      <c r="AC2189" s="14"/>
      <c r="AD2189" s="14"/>
      <c r="AE2189" s="14"/>
      <c r="AF2189" s="14"/>
      <c r="AG2189" s="14"/>
      <c r="AH2189" s="14"/>
      <c r="AI2189" s="26"/>
    </row>
    <row r="2190" customFormat="false" ht="12.8" hidden="false" customHeight="false" outlineLevel="0" collapsed="false">
      <c r="AB2190" s="0" t="s">
        <v>166</v>
      </c>
    </row>
    <row r="2192" customFormat="false" ht="12.8" hidden="false" customHeight="false" outlineLevel="0" collapsed="false">
      <c r="AA2192" s="0" t="n">
        <v>1892</v>
      </c>
      <c r="AB2192" s="25" t="s">
        <v>20</v>
      </c>
      <c r="AC2192" s="14" t="n">
        <v>14.1</v>
      </c>
      <c r="AD2192" s="14" t="n">
        <v>15</v>
      </c>
      <c r="AE2192" s="14" t="n">
        <v>14.9</v>
      </c>
      <c r="AF2192" s="14" t="n">
        <v>11.6</v>
      </c>
      <c r="AG2192" s="14" t="n">
        <v>9</v>
      </c>
      <c r="AH2192" s="14" t="n">
        <v>8.7</v>
      </c>
      <c r="AI2192" s="14" t="n">
        <v>7.3</v>
      </c>
      <c r="AJ2192" s="14" t="n">
        <v>9</v>
      </c>
      <c r="AK2192" s="14" t="n">
        <v>8.4</v>
      </c>
      <c r="AL2192" s="14" t="n">
        <v>11.1</v>
      </c>
      <c r="AM2192" s="14" t="n">
        <v>12</v>
      </c>
      <c r="AN2192" s="14" t="n">
        <v>13.2</v>
      </c>
      <c r="AO2192" s="14" t="n">
        <v>11.2</v>
      </c>
    </row>
    <row r="2193" customFormat="false" ht="12.8" hidden="false" customHeight="false" outlineLevel="0" collapsed="false">
      <c r="AA2193" s="0" t="n">
        <f aca="false">AA2192+1</f>
        <v>1893</v>
      </c>
      <c r="AB2193" s="25" t="s">
        <v>21</v>
      </c>
      <c r="AC2193" s="14" t="n">
        <v>14.4</v>
      </c>
      <c r="AD2193" s="14" t="n">
        <v>14.5</v>
      </c>
      <c r="AE2193" s="14" t="n">
        <v>13.8</v>
      </c>
      <c r="AF2193" s="14" t="n">
        <v>11</v>
      </c>
      <c r="AG2193" s="14" t="n">
        <v>11.1</v>
      </c>
      <c r="AH2193" s="14" t="n">
        <v>8.8</v>
      </c>
      <c r="AI2193" s="14" t="n">
        <v>7.9</v>
      </c>
      <c r="AJ2193" s="14" t="n">
        <v>7.5</v>
      </c>
      <c r="AK2193" s="14" t="n">
        <v>8.6</v>
      </c>
      <c r="AL2193" s="14" t="n">
        <v>9.8</v>
      </c>
      <c r="AM2193" s="14" t="n">
        <v>12</v>
      </c>
      <c r="AN2193" s="14" t="n">
        <v>13.8</v>
      </c>
      <c r="AO2193" s="14" t="n">
        <v>11.1</v>
      </c>
    </row>
    <row r="2194" customFormat="false" ht="12.8" hidden="false" customHeight="false" outlineLevel="0" collapsed="false">
      <c r="AA2194" s="0" t="n">
        <f aca="false">AA2193+1</f>
        <v>1894</v>
      </c>
      <c r="AB2194" s="25" t="s">
        <v>22</v>
      </c>
      <c r="AC2194" s="14" t="n">
        <v>14.1</v>
      </c>
      <c r="AD2194" s="14" t="n">
        <v>13.6</v>
      </c>
      <c r="AE2194" s="14" t="n">
        <v>14.4</v>
      </c>
      <c r="AF2194" s="14" t="n">
        <v>11.7</v>
      </c>
      <c r="AG2194" s="14" t="n">
        <v>9.2</v>
      </c>
      <c r="AH2194" s="14" t="n">
        <v>8.1</v>
      </c>
      <c r="AI2194" s="14" t="n">
        <v>7.9</v>
      </c>
      <c r="AJ2194" s="14" t="n">
        <v>8.4</v>
      </c>
      <c r="AK2194" s="14" t="n">
        <v>8</v>
      </c>
      <c r="AL2194" s="14" t="n">
        <v>9.6</v>
      </c>
      <c r="AM2194" s="14" t="n">
        <v>10.6</v>
      </c>
      <c r="AN2194" s="14" t="n">
        <v>14.6</v>
      </c>
      <c r="AO2194" s="14" t="n">
        <v>10.8</v>
      </c>
    </row>
    <row r="2195" customFormat="false" ht="12.8" hidden="false" customHeight="false" outlineLevel="0" collapsed="false">
      <c r="AA2195" s="0" t="n">
        <f aca="false">AA2194+1</f>
        <v>1895</v>
      </c>
      <c r="AB2195" s="25" t="s">
        <v>23</v>
      </c>
      <c r="AC2195" s="14" t="n">
        <v>15.1</v>
      </c>
      <c r="AD2195" s="14" t="n">
        <v>15.4</v>
      </c>
      <c r="AE2195" s="14" t="n">
        <v>14.2</v>
      </c>
      <c r="AF2195" s="14" t="n">
        <v>12.6</v>
      </c>
      <c r="AG2195" s="14" t="n">
        <v>10</v>
      </c>
      <c r="AH2195" s="14" t="n">
        <v>8.3</v>
      </c>
      <c r="AI2195" s="14" t="n">
        <v>6.7</v>
      </c>
      <c r="AJ2195" s="14" t="n">
        <v>8.5</v>
      </c>
      <c r="AK2195" s="14" t="n">
        <v>8.9</v>
      </c>
      <c r="AL2195" s="14" t="n">
        <v>10.4</v>
      </c>
      <c r="AM2195" s="14" t="n">
        <v>11.9</v>
      </c>
      <c r="AN2195" s="14" t="n">
        <v>13.3</v>
      </c>
      <c r="AO2195" s="14" t="n">
        <v>11.3</v>
      </c>
    </row>
    <row r="2196" customFormat="false" ht="12.8" hidden="false" customHeight="false" outlineLevel="0" collapsed="false">
      <c r="AA2196" s="0" t="n">
        <f aca="false">AA2195+1</f>
        <v>1896</v>
      </c>
      <c r="AB2196" s="25" t="s">
        <v>24</v>
      </c>
      <c r="AC2196" s="14" t="n">
        <v>15.8</v>
      </c>
      <c r="AD2196" s="14" t="n">
        <v>15.3</v>
      </c>
      <c r="AE2196" s="14" t="n">
        <v>14.5</v>
      </c>
      <c r="AF2196" s="14" t="n">
        <v>11.1</v>
      </c>
      <c r="AG2196" s="14" t="n">
        <v>9.9</v>
      </c>
      <c r="AH2196" s="14" t="n">
        <v>7.9</v>
      </c>
      <c r="AI2196" s="14" t="n">
        <v>6</v>
      </c>
      <c r="AJ2196" s="14" t="n">
        <v>6.4</v>
      </c>
      <c r="AK2196" s="14" t="n">
        <v>7.9</v>
      </c>
      <c r="AL2196" s="14" t="n">
        <v>9.6</v>
      </c>
      <c r="AM2196" s="14" t="n">
        <v>12.8</v>
      </c>
      <c r="AN2196" s="14" t="n">
        <v>13.8</v>
      </c>
      <c r="AO2196" s="14" t="n">
        <v>10.9</v>
      </c>
    </row>
    <row r="2197" customFormat="false" ht="12.8" hidden="false" customHeight="false" outlineLevel="0" collapsed="false">
      <c r="AA2197" s="0" t="n">
        <f aca="false">AA2196+1</f>
        <v>1897</v>
      </c>
      <c r="AB2197" s="25" t="s">
        <v>25</v>
      </c>
      <c r="AC2197" s="14" t="n">
        <v>13.6</v>
      </c>
      <c r="AD2197" s="14" t="n">
        <v>15.7</v>
      </c>
      <c r="AE2197" s="14" t="n">
        <v>13.9</v>
      </c>
      <c r="AF2197" s="14" t="n">
        <v>11.5</v>
      </c>
      <c r="AG2197" s="14" t="n">
        <v>9.8</v>
      </c>
      <c r="AH2197" s="14" t="n">
        <v>9</v>
      </c>
      <c r="AI2197" s="14" t="n">
        <v>8.4</v>
      </c>
      <c r="AJ2197" s="14" t="n">
        <v>6.9</v>
      </c>
      <c r="AK2197" s="14" t="n">
        <v>8.2</v>
      </c>
      <c r="AL2197" s="14" t="n">
        <v>9</v>
      </c>
      <c r="AM2197" s="14" t="n">
        <v>12.2</v>
      </c>
      <c r="AN2197" s="14" t="n">
        <v>14.7</v>
      </c>
      <c r="AO2197" s="14" t="n">
        <v>11.1</v>
      </c>
    </row>
    <row r="2198" customFormat="false" ht="12.8" hidden="false" customHeight="false" outlineLevel="0" collapsed="false">
      <c r="AA2198" s="0" t="n">
        <f aca="false">AA2197+1</f>
        <v>1898</v>
      </c>
      <c r="AB2198" s="25" t="s">
        <v>26</v>
      </c>
      <c r="AC2198" s="14" t="n">
        <v>14.7</v>
      </c>
      <c r="AD2198" s="14" t="n">
        <v>16.2</v>
      </c>
      <c r="AE2198" s="14" t="n">
        <v>13.5</v>
      </c>
      <c r="AF2198" s="14" t="n">
        <v>11.1</v>
      </c>
      <c r="AG2198" s="14" t="n">
        <v>9.7</v>
      </c>
      <c r="AH2198" s="14" t="n">
        <v>9</v>
      </c>
      <c r="AI2198" s="14" t="n">
        <v>7.9</v>
      </c>
      <c r="AJ2198" s="14" t="n">
        <v>8.6</v>
      </c>
      <c r="AK2198" s="14" t="n">
        <v>8</v>
      </c>
      <c r="AL2198" s="14" t="n">
        <v>10.3</v>
      </c>
      <c r="AM2198" s="14" t="n">
        <v>11.1</v>
      </c>
      <c r="AN2198" s="14" t="n">
        <v>13.5</v>
      </c>
      <c r="AO2198" s="14" t="n">
        <v>11.1</v>
      </c>
    </row>
    <row r="2199" customFormat="false" ht="12.8" hidden="false" customHeight="false" outlineLevel="0" collapsed="false">
      <c r="AA2199" s="0" t="n">
        <f aca="false">AA2198+1</f>
        <v>1899</v>
      </c>
      <c r="AB2199" s="25" t="s">
        <v>27</v>
      </c>
      <c r="AC2199" s="14" t="n">
        <v>13.2</v>
      </c>
      <c r="AD2199" s="14" t="n">
        <v>15.7</v>
      </c>
      <c r="AE2199" s="14" t="n">
        <v>14.4</v>
      </c>
      <c r="AF2199" s="14" t="n">
        <v>11.9</v>
      </c>
      <c r="AG2199" s="14" t="n">
        <v>9.5</v>
      </c>
      <c r="AH2199" s="14" t="n">
        <v>8.4</v>
      </c>
      <c r="AI2199" s="14" t="n">
        <v>5.3</v>
      </c>
      <c r="AJ2199" s="14" t="n">
        <v>7.9</v>
      </c>
      <c r="AK2199" s="14" t="n">
        <v>8.4</v>
      </c>
      <c r="AL2199" s="14" t="n">
        <v>9.6</v>
      </c>
      <c r="AM2199" s="14" t="n">
        <v>10.7</v>
      </c>
      <c r="AN2199" s="14" t="n">
        <v>12.9</v>
      </c>
      <c r="AO2199" s="14" t="n">
        <v>10.7</v>
      </c>
    </row>
    <row r="2200" customFormat="false" ht="12.8" hidden="false" customHeight="false" outlineLevel="0" collapsed="false">
      <c r="AA2200" s="0" t="n">
        <f aca="false">AA2199+1</f>
        <v>1900</v>
      </c>
      <c r="AB2200" s="25" t="s">
        <v>28</v>
      </c>
      <c r="AC2200" s="14" t="n">
        <v>14.6</v>
      </c>
      <c r="AD2200" s="14" t="n">
        <v>15.4</v>
      </c>
      <c r="AE2200" s="14" t="n">
        <v>12.8</v>
      </c>
      <c r="AF2200" s="14" t="n">
        <v>12.1</v>
      </c>
      <c r="AG2200" s="14" t="n">
        <v>9.6</v>
      </c>
      <c r="AH2200" s="14" t="n">
        <v>8.9</v>
      </c>
      <c r="AI2200" s="14" t="n">
        <v>7.7</v>
      </c>
      <c r="AJ2200" s="14" t="n">
        <v>7.6</v>
      </c>
      <c r="AK2200" s="14" t="n">
        <v>8.3</v>
      </c>
      <c r="AL2200" s="14" t="n">
        <v>9.7</v>
      </c>
      <c r="AM2200" s="14" t="n">
        <v>11.9</v>
      </c>
      <c r="AN2200" s="14" t="n">
        <v>13.5</v>
      </c>
      <c r="AO2200" s="14" t="n">
        <v>11</v>
      </c>
    </row>
    <row r="2201" customFormat="false" ht="12.8" hidden="false" customHeight="false" outlineLevel="0" collapsed="false">
      <c r="AA2201" s="0" t="n">
        <f aca="false">AA2200+1</f>
        <v>1901</v>
      </c>
      <c r="AB2201" s="25" t="s">
        <v>29</v>
      </c>
      <c r="AC2201" s="14" t="n">
        <v>13.8</v>
      </c>
      <c r="AD2201" s="14" t="n">
        <v>16.2</v>
      </c>
      <c r="AE2201" s="14" t="n">
        <v>13.6</v>
      </c>
      <c r="AF2201" s="14" t="n">
        <v>11.6</v>
      </c>
      <c r="AG2201" s="14" t="n">
        <v>10.1</v>
      </c>
      <c r="AH2201" s="14" t="n">
        <v>7.3</v>
      </c>
      <c r="AI2201" s="14" t="n">
        <v>7.3</v>
      </c>
      <c r="AJ2201" s="14" t="n">
        <v>7</v>
      </c>
      <c r="AK2201" s="14" t="n">
        <v>9</v>
      </c>
      <c r="AL2201" s="14" t="n">
        <v>9.4</v>
      </c>
      <c r="AM2201" s="14" t="n">
        <v>12.9</v>
      </c>
      <c r="AN2201" s="14" t="n">
        <v>14.9</v>
      </c>
      <c r="AO2201" s="14" t="n">
        <v>11.1</v>
      </c>
    </row>
    <row r="2202" customFormat="false" ht="12.8" hidden="false" customHeight="false" outlineLevel="0" collapsed="false">
      <c r="AA2202" s="0" t="n">
        <f aca="false">AA2201+1</f>
        <v>1902</v>
      </c>
      <c r="AB2202" s="25" t="s">
        <v>30</v>
      </c>
      <c r="AC2202" s="14" t="n">
        <v>14.6</v>
      </c>
      <c r="AD2202" s="14" t="n">
        <v>14.1</v>
      </c>
      <c r="AE2202" s="14" t="n">
        <v>13.3</v>
      </c>
      <c r="AF2202" s="14" t="n">
        <v>10.9</v>
      </c>
      <c r="AG2202" s="14" t="n">
        <v>10</v>
      </c>
      <c r="AH2202" s="14" t="n">
        <v>9.1</v>
      </c>
      <c r="AI2202" s="14" t="n">
        <v>7.9</v>
      </c>
      <c r="AJ2202" s="14" t="n">
        <v>6.8</v>
      </c>
      <c r="AK2202" s="14" t="n">
        <v>8.5</v>
      </c>
      <c r="AL2202" s="14" t="n">
        <v>10.4</v>
      </c>
      <c r="AM2202" s="14" t="n">
        <v>12.7</v>
      </c>
      <c r="AN2202" s="14" t="n">
        <v>13.2</v>
      </c>
      <c r="AO2202" s="14" t="n">
        <v>11</v>
      </c>
    </row>
    <row r="2203" customFormat="false" ht="12.8" hidden="false" customHeight="false" outlineLevel="0" collapsed="false">
      <c r="AA2203" s="0" t="n">
        <f aca="false">AA2202+1</f>
        <v>1903</v>
      </c>
      <c r="AB2203" s="25" t="s">
        <v>31</v>
      </c>
      <c r="AC2203" s="14" t="n">
        <v>13.9</v>
      </c>
      <c r="AD2203" s="14" t="n">
        <v>14.3</v>
      </c>
      <c r="AE2203" s="14" t="n">
        <v>12.8</v>
      </c>
      <c r="AF2203" s="14" t="n">
        <v>12.5</v>
      </c>
      <c r="AG2203" s="14" t="n">
        <v>9.7</v>
      </c>
      <c r="AH2203" s="14" t="n">
        <v>7.8</v>
      </c>
      <c r="AI2203" s="14" t="n">
        <v>7</v>
      </c>
      <c r="AJ2203" s="14" t="n">
        <v>7.3</v>
      </c>
      <c r="AK2203" s="14" t="n">
        <v>8.8</v>
      </c>
      <c r="AL2203" s="14" t="n">
        <v>9.9</v>
      </c>
      <c r="AM2203" s="14" t="n">
        <v>12.8</v>
      </c>
      <c r="AN2203" s="14" t="n">
        <v>12.7</v>
      </c>
      <c r="AO2203" s="14" t="n">
        <v>10.8</v>
      </c>
    </row>
    <row r="2204" customFormat="false" ht="12.8" hidden="false" customHeight="false" outlineLevel="0" collapsed="false">
      <c r="AA2204" s="0" t="n">
        <f aca="false">AA2203+1</f>
        <v>1904</v>
      </c>
      <c r="AB2204" s="25" t="s">
        <v>32</v>
      </c>
      <c r="AC2204" s="14" t="n">
        <v>13</v>
      </c>
      <c r="AD2204" s="14" t="n">
        <v>14.4</v>
      </c>
      <c r="AE2204" s="14" t="n">
        <v>13.2</v>
      </c>
      <c r="AF2204" s="14" t="n">
        <v>12.1</v>
      </c>
      <c r="AG2204" s="14" t="n">
        <v>9.3</v>
      </c>
      <c r="AH2204" s="14" t="n">
        <v>8.2</v>
      </c>
      <c r="AI2204" s="14" t="n">
        <v>7.2</v>
      </c>
      <c r="AJ2204" s="14" t="n">
        <v>7.1</v>
      </c>
      <c r="AK2204" s="14" t="n">
        <v>7.4</v>
      </c>
      <c r="AL2204" s="14" t="n">
        <v>10.4</v>
      </c>
      <c r="AM2204" s="14" t="n">
        <v>11.2</v>
      </c>
      <c r="AN2204" s="14" t="n">
        <v>12.8</v>
      </c>
      <c r="AO2204" s="14" t="n">
        <v>10.5</v>
      </c>
    </row>
    <row r="2205" customFormat="false" ht="12.8" hidden="false" customHeight="false" outlineLevel="0" collapsed="false">
      <c r="AA2205" s="0" t="n">
        <f aca="false">AA2204+1</f>
        <v>1905</v>
      </c>
      <c r="AB2205" s="25" t="s">
        <v>33</v>
      </c>
      <c r="AC2205" s="14" t="n">
        <v>14.5</v>
      </c>
      <c r="AD2205" s="14" t="n">
        <v>13</v>
      </c>
      <c r="AE2205" s="14" t="n">
        <v>12.3</v>
      </c>
      <c r="AF2205" s="14" t="n">
        <v>12.8</v>
      </c>
      <c r="AG2205" s="14" t="n">
        <v>9.7</v>
      </c>
      <c r="AH2205" s="14" t="n">
        <v>8.7</v>
      </c>
      <c r="AI2205" s="14" t="n">
        <v>7</v>
      </c>
      <c r="AJ2205" s="14" t="n">
        <v>6</v>
      </c>
      <c r="AK2205" s="14" t="n">
        <v>6.7</v>
      </c>
      <c r="AL2205" s="14" t="n">
        <v>7.2</v>
      </c>
      <c r="AM2205" s="14" t="n">
        <v>9.3</v>
      </c>
      <c r="AN2205" s="14" t="n">
        <v>12.3</v>
      </c>
      <c r="AO2205" s="14" t="n">
        <v>10</v>
      </c>
    </row>
    <row r="2206" customFormat="false" ht="12.8" hidden="false" customHeight="false" outlineLevel="0" collapsed="false">
      <c r="AA2206" s="0" t="n">
        <f aca="false">AA2205+1</f>
        <v>1906</v>
      </c>
      <c r="AB2206" s="25" t="s">
        <v>34</v>
      </c>
      <c r="AC2206" s="14" t="n">
        <v>15.2</v>
      </c>
      <c r="AD2206" s="14" t="n">
        <v>16</v>
      </c>
      <c r="AE2206" s="14" t="n">
        <v>13.5</v>
      </c>
      <c r="AF2206" s="14" t="n">
        <v>12.4</v>
      </c>
      <c r="AG2206" s="14" t="n">
        <v>11</v>
      </c>
      <c r="AH2206" s="14" t="n">
        <v>10.1</v>
      </c>
      <c r="AI2206" s="14" t="n">
        <v>7.9</v>
      </c>
      <c r="AJ2206" s="14" t="n">
        <v>6.8</v>
      </c>
      <c r="AK2206" s="14" t="n">
        <v>7.5</v>
      </c>
      <c r="AL2206" s="14" t="n">
        <v>8.5</v>
      </c>
      <c r="AM2206" s="14" t="n">
        <v>10.5</v>
      </c>
      <c r="AN2206" s="14" t="n">
        <v>12.2</v>
      </c>
      <c r="AO2206" s="14" t="n">
        <v>11</v>
      </c>
    </row>
    <row r="2207" customFormat="false" ht="12.8" hidden="false" customHeight="false" outlineLevel="0" collapsed="false">
      <c r="AA2207" s="0" t="n">
        <f aca="false">AA2206+1</f>
        <v>1907</v>
      </c>
      <c r="AB2207" s="25" t="s">
        <v>36</v>
      </c>
      <c r="AC2207" s="14" t="n">
        <v>13</v>
      </c>
      <c r="AD2207" s="14" t="n">
        <v>13.9</v>
      </c>
      <c r="AE2207" s="14" t="n">
        <v>12.2</v>
      </c>
      <c r="AF2207" s="14" t="n">
        <v>10.5</v>
      </c>
      <c r="AG2207" s="14" t="n">
        <v>7.7</v>
      </c>
      <c r="AH2207" s="14" t="n">
        <v>9</v>
      </c>
      <c r="AI2207" s="14" t="n">
        <v>6.6</v>
      </c>
      <c r="AJ2207" s="14" t="n">
        <v>7.8</v>
      </c>
      <c r="AK2207" s="14" t="n">
        <v>7.5</v>
      </c>
      <c r="AL2207" s="14" t="n">
        <v>8.7</v>
      </c>
      <c r="AM2207" s="14" t="n">
        <v>10.9</v>
      </c>
      <c r="AN2207" s="14" t="n">
        <v>11.1</v>
      </c>
      <c r="AO2207" s="14" t="n">
        <v>9.9</v>
      </c>
    </row>
    <row r="2208" customFormat="false" ht="12.8" hidden="false" customHeight="false" outlineLevel="0" collapsed="false">
      <c r="AA2208" s="0" t="n">
        <f aca="false">AA2207+1</f>
        <v>1908</v>
      </c>
      <c r="AB2208" s="25" t="s">
        <v>38</v>
      </c>
      <c r="AC2208" s="14" t="n">
        <v>15.1</v>
      </c>
      <c r="AD2208" s="14" t="n">
        <v>15</v>
      </c>
      <c r="AE2208" s="14" t="n">
        <v>12.5</v>
      </c>
      <c r="AF2208" s="14" t="n">
        <v>11.8</v>
      </c>
      <c r="AG2208" s="14" t="n">
        <v>10</v>
      </c>
      <c r="AH2208" s="14" t="n">
        <v>6.7</v>
      </c>
      <c r="AI2208" s="14" t="n">
        <v>5</v>
      </c>
      <c r="AJ2208" s="14" t="n">
        <v>6</v>
      </c>
      <c r="AK2208" s="14" t="n">
        <v>7.6</v>
      </c>
      <c r="AL2208" s="14" t="n">
        <v>9.1</v>
      </c>
      <c r="AM2208" s="14" t="n">
        <v>11.2</v>
      </c>
      <c r="AN2208" s="14" t="n">
        <v>13.8</v>
      </c>
      <c r="AO2208" s="14" t="n">
        <v>10.3</v>
      </c>
    </row>
    <row r="2209" customFormat="false" ht="12.8" hidden="false" customHeight="false" outlineLevel="0" collapsed="false">
      <c r="AA2209" s="0" t="n">
        <f aca="false">AA2208+1</f>
        <v>1909</v>
      </c>
      <c r="AB2209" s="25" t="s">
        <v>40</v>
      </c>
      <c r="AC2209" s="14" t="n">
        <v>14.5</v>
      </c>
      <c r="AD2209" s="14" t="n">
        <v>13.9</v>
      </c>
      <c r="AE2209" s="14" t="n">
        <v>11.1</v>
      </c>
      <c r="AF2209" s="14" t="n">
        <v>10.4</v>
      </c>
      <c r="AG2209" s="14" t="n">
        <v>11.7</v>
      </c>
      <c r="AH2209" s="14" t="n">
        <v>9.4</v>
      </c>
      <c r="AI2209" s="14" t="n">
        <v>6.7</v>
      </c>
      <c r="AJ2209" s="14" t="n">
        <v>7.9</v>
      </c>
      <c r="AK2209" s="14" t="n">
        <v>8.2</v>
      </c>
      <c r="AL2209" s="14" t="n">
        <v>9.2</v>
      </c>
      <c r="AM2209" s="14" t="n">
        <v>10.8</v>
      </c>
      <c r="AN2209" s="14" t="n">
        <v>11.6</v>
      </c>
      <c r="AO2209" s="14" t="n">
        <v>10.4</v>
      </c>
    </row>
    <row r="2210" customFormat="false" ht="12.8" hidden="false" customHeight="false" outlineLevel="0" collapsed="false">
      <c r="AA2210" s="0" t="n">
        <f aca="false">AA2209+1</f>
        <v>1910</v>
      </c>
      <c r="AB2210" s="25" t="s">
        <v>41</v>
      </c>
      <c r="AC2210" s="14" t="n">
        <v>15.7</v>
      </c>
      <c r="AD2210" s="14" t="n">
        <v>15.4</v>
      </c>
      <c r="AE2210" s="14" t="n">
        <v>14</v>
      </c>
      <c r="AF2210" s="14" t="n">
        <v>12.5</v>
      </c>
      <c r="AG2210" s="14" t="n">
        <v>12</v>
      </c>
      <c r="AH2210" s="14" t="n">
        <v>10.3</v>
      </c>
      <c r="AI2210" s="14" t="n">
        <v>7.9</v>
      </c>
      <c r="AJ2210" s="14" t="n">
        <v>9.1</v>
      </c>
      <c r="AK2210" s="14" t="n">
        <v>9.2</v>
      </c>
      <c r="AL2210" s="14" t="n">
        <v>8.8</v>
      </c>
      <c r="AM2210" s="14" t="n">
        <v>11.5</v>
      </c>
      <c r="AN2210" s="14" t="n">
        <v>11.6</v>
      </c>
      <c r="AO2210" s="14" t="n">
        <v>11.5</v>
      </c>
    </row>
    <row r="2211" customFormat="false" ht="12.8" hidden="false" customHeight="false" outlineLevel="0" collapsed="false">
      <c r="AA2211" s="0" t="n">
        <f aca="false">AA2210+1</f>
        <v>1911</v>
      </c>
      <c r="AB2211" s="25" t="s">
        <v>43</v>
      </c>
      <c r="AC2211" s="14" t="n">
        <v>15.3</v>
      </c>
      <c r="AD2211" s="14" t="n">
        <v>15.3</v>
      </c>
      <c r="AE2211" s="14" t="n">
        <v>14.2</v>
      </c>
      <c r="AF2211" s="14" t="n">
        <v>11.5</v>
      </c>
      <c r="AG2211" s="14" t="n">
        <v>10.3</v>
      </c>
      <c r="AH2211" s="14" t="n">
        <v>9.2</v>
      </c>
      <c r="AI2211" s="14" t="n">
        <v>8.7</v>
      </c>
      <c r="AJ2211" s="14" t="n">
        <v>8.4</v>
      </c>
      <c r="AK2211" s="14" t="n">
        <v>9</v>
      </c>
      <c r="AL2211" s="14" t="n">
        <v>9.8</v>
      </c>
      <c r="AM2211" s="14" t="n">
        <v>12.5</v>
      </c>
      <c r="AN2211" s="14" t="n">
        <v>13.3</v>
      </c>
      <c r="AO2211" s="14" t="n">
        <v>11.5</v>
      </c>
    </row>
    <row r="2212" customFormat="false" ht="12.8" hidden="false" customHeight="false" outlineLevel="0" collapsed="false">
      <c r="AA2212" s="0" t="n">
        <f aca="false">AA2211+1</f>
        <v>1912</v>
      </c>
      <c r="AB2212" s="25" t="s">
        <v>45</v>
      </c>
      <c r="AC2212" s="14" t="n">
        <v>14.6</v>
      </c>
      <c r="AD2212" s="14" t="n">
        <v>17.9</v>
      </c>
      <c r="AE2212" s="14" t="n">
        <v>15.6</v>
      </c>
      <c r="AF2212" s="14" t="n">
        <v>12.2</v>
      </c>
      <c r="AG2212" s="14" t="n">
        <v>8.8</v>
      </c>
      <c r="AH2212" s="14" t="n">
        <v>10.3</v>
      </c>
      <c r="AI2212" s="14" t="n">
        <v>8.1</v>
      </c>
      <c r="AJ2212" s="14" t="n">
        <v>9</v>
      </c>
      <c r="AK2212" s="14" t="n">
        <v>9</v>
      </c>
      <c r="AL2212" s="14" t="n">
        <v>10</v>
      </c>
      <c r="AM2212" s="14" t="n">
        <v>11.6</v>
      </c>
      <c r="AN2212" s="14" t="n">
        <v>13.7</v>
      </c>
      <c r="AO2212" s="14" t="n">
        <v>11.7</v>
      </c>
    </row>
    <row r="2213" customFormat="false" ht="12.8" hidden="false" customHeight="false" outlineLevel="0" collapsed="false">
      <c r="AA2213" s="0" t="n">
        <f aca="false">AA2212+1</f>
        <v>1913</v>
      </c>
      <c r="AB2213" s="25" t="s">
        <v>47</v>
      </c>
      <c r="AC2213" s="14" t="n">
        <v>14.3</v>
      </c>
      <c r="AD2213" s="14" t="n">
        <v>15.4</v>
      </c>
      <c r="AE2213" s="14" t="n">
        <v>13.9</v>
      </c>
      <c r="AF2213" s="14" t="n">
        <v>12.3</v>
      </c>
      <c r="AG2213" s="14" t="n">
        <v>9.9</v>
      </c>
      <c r="AH2213" s="14" t="n">
        <v>7.2</v>
      </c>
      <c r="AI2213" s="14" t="n">
        <v>7.7</v>
      </c>
      <c r="AJ2213" s="14" t="n">
        <v>8.7</v>
      </c>
      <c r="AK2213" s="14" t="n">
        <v>8.7</v>
      </c>
      <c r="AL2213" s="14" t="n">
        <v>10.7</v>
      </c>
      <c r="AM2213" s="14" t="n">
        <v>11.9</v>
      </c>
      <c r="AN2213" s="14" t="n">
        <v>14.8</v>
      </c>
      <c r="AO2213" s="14" t="n">
        <v>11.3</v>
      </c>
    </row>
    <row r="2214" customFormat="false" ht="12.8" hidden="false" customHeight="false" outlineLevel="0" collapsed="false">
      <c r="AA2214" s="0" t="n">
        <f aca="false">AA2213+1</f>
        <v>1914</v>
      </c>
      <c r="AB2214" s="25" t="s">
        <v>48</v>
      </c>
      <c r="AC2214" s="14" t="n">
        <v>14.2</v>
      </c>
      <c r="AD2214" s="14" t="n">
        <v>15.7</v>
      </c>
      <c r="AE2214" s="14" t="n">
        <v>15.8</v>
      </c>
      <c r="AF2214" s="14" t="n">
        <v>13</v>
      </c>
      <c r="AG2214" s="14" t="n">
        <v>10.9</v>
      </c>
      <c r="AH2214" s="14" t="n">
        <v>8.6</v>
      </c>
      <c r="AI2214" s="14" t="n">
        <v>7.3</v>
      </c>
      <c r="AJ2214" s="14" t="n">
        <v>8.5</v>
      </c>
      <c r="AK2214" s="14" t="n">
        <v>8</v>
      </c>
      <c r="AL2214" s="14" t="n">
        <v>11.4</v>
      </c>
      <c r="AM2214" s="14" t="n">
        <v>14.8</v>
      </c>
      <c r="AN2214" s="14" t="n">
        <v>15.3</v>
      </c>
      <c r="AO2214" s="14" t="n">
        <v>12</v>
      </c>
    </row>
    <row r="2215" customFormat="false" ht="12.8" hidden="false" customHeight="false" outlineLevel="0" collapsed="false">
      <c r="AA2215" s="0" t="n">
        <f aca="false">AA2214+1</f>
        <v>1915</v>
      </c>
      <c r="AB2215" s="25" t="s">
        <v>49</v>
      </c>
      <c r="AC2215" s="14" t="n">
        <v>14.8</v>
      </c>
      <c r="AD2215" s="14" t="n">
        <v>16.2</v>
      </c>
      <c r="AE2215" s="14" t="n">
        <v>14.7</v>
      </c>
      <c r="AF2215" s="14" t="n">
        <v>12.7</v>
      </c>
      <c r="AG2215" s="14" t="n">
        <v>10.7</v>
      </c>
      <c r="AH2215" s="14" t="n">
        <v>10.6</v>
      </c>
      <c r="AI2215" s="14" t="n">
        <v>9</v>
      </c>
      <c r="AJ2215" s="14" t="n">
        <v>8.8</v>
      </c>
      <c r="AK2215" s="14" t="n">
        <v>9.9</v>
      </c>
      <c r="AL2215" s="14" t="n">
        <v>10.3</v>
      </c>
      <c r="AM2215" s="14" t="n">
        <v>11.1</v>
      </c>
      <c r="AN2215" s="14" t="n">
        <v>13.3</v>
      </c>
      <c r="AO2215" s="14" t="n">
        <v>11.8</v>
      </c>
    </row>
    <row r="2216" customFormat="false" ht="12.8" hidden="false" customHeight="false" outlineLevel="0" collapsed="false">
      <c r="AA2216" s="0" t="n">
        <f aca="false">AA2215+1</f>
        <v>1916</v>
      </c>
      <c r="AB2216" s="25" t="s">
        <v>50</v>
      </c>
      <c r="AC2216" s="14" t="n">
        <v>15</v>
      </c>
      <c r="AD2216" s="14" t="n">
        <v>15.2</v>
      </c>
      <c r="AE2216" s="14" t="n">
        <v>13.2</v>
      </c>
      <c r="AF2216" s="14" t="n">
        <v>11.4</v>
      </c>
      <c r="AG2216" s="14" t="n">
        <v>10.9</v>
      </c>
      <c r="AH2216" s="14" t="n">
        <v>9.1</v>
      </c>
      <c r="AI2216" s="14" t="n">
        <v>7.8</v>
      </c>
      <c r="AJ2216" s="14" t="n">
        <v>8.3</v>
      </c>
      <c r="AK2216" s="14" t="n">
        <v>9.5</v>
      </c>
      <c r="AL2216" s="14" t="n">
        <v>9.4</v>
      </c>
      <c r="AM2216" s="14" t="n">
        <v>10.9</v>
      </c>
      <c r="AN2216" s="14" t="n">
        <v>12.7</v>
      </c>
      <c r="AO2216" s="14" t="n">
        <v>11.1</v>
      </c>
    </row>
    <row r="2217" customFormat="false" ht="12.8" hidden="false" customHeight="false" outlineLevel="0" collapsed="false">
      <c r="AA2217" s="0" t="n">
        <f aca="false">AA2216+1</f>
        <v>1917</v>
      </c>
      <c r="AB2217" s="25" t="s">
        <v>51</v>
      </c>
      <c r="AC2217" s="14" t="n">
        <v>14.1</v>
      </c>
      <c r="AD2217" s="14" t="n">
        <v>14.6</v>
      </c>
      <c r="AE2217" s="14" t="n">
        <v>14.4</v>
      </c>
      <c r="AF2217" s="14" t="n">
        <v>10.7</v>
      </c>
      <c r="AG2217" s="14" t="n">
        <v>9.1</v>
      </c>
      <c r="AH2217" s="14" t="n">
        <v>8.6</v>
      </c>
      <c r="AI2217" s="14" t="n">
        <v>8.6</v>
      </c>
      <c r="AJ2217" s="14" t="n">
        <v>7</v>
      </c>
      <c r="AK2217" s="14" t="n">
        <v>8.4</v>
      </c>
      <c r="AL2217" s="14" t="n">
        <v>9.7</v>
      </c>
      <c r="AM2217" s="14" t="n">
        <v>11.3</v>
      </c>
      <c r="AN2217" s="14" t="n">
        <v>14</v>
      </c>
      <c r="AO2217" s="14" t="n">
        <v>10.9</v>
      </c>
    </row>
    <row r="2218" customFormat="false" ht="12.8" hidden="false" customHeight="false" outlineLevel="0" collapsed="false">
      <c r="AA2218" s="0" t="n">
        <f aca="false">AA2217+1</f>
        <v>1918</v>
      </c>
      <c r="AB2218" s="25" t="s">
        <v>52</v>
      </c>
      <c r="AC2218" s="14" t="n">
        <v>15.7</v>
      </c>
      <c r="AD2218" s="14" t="n">
        <v>15.8</v>
      </c>
      <c r="AE2218" s="14" t="n">
        <v>13.1</v>
      </c>
      <c r="AF2218" s="14" t="n">
        <v>13.5</v>
      </c>
      <c r="AG2218" s="14" t="n">
        <v>11.5</v>
      </c>
      <c r="AH2218" s="14" t="n">
        <v>9.2</v>
      </c>
      <c r="AI2218" s="14" t="n">
        <v>7.4</v>
      </c>
      <c r="AJ2218" s="14" t="n">
        <v>7.6</v>
      </c>
      <c r="AK2218" s="14" t="n">
        <v>7.7</v>
      </c>
      <c r="AL2218" s="14" t="n">
        <v>10.8</v>
      </c>
      <c r="AM2218" s="14" t="n">
        <v>12.2</v>
      </c>
      <c r="AN2218" s="14" t="n">
        <v>13.6</v>
      </c>
      <c r="AO2218" s="14" t="n">
        <v>11.5</v>
      </c>
    </row>
    <row r="2219" customFormat="false" ht="12.8" hidden="false" customHeight="false" outlineLevel="0" collapsed="false">
      <c r="AA2219" s="0" t="n">
        <f aca="false">AA2218+1</f>
        <v>1919</v>
      </c>
      <c r="AB2219" s="25" t="s">
        <v>53</v>
      </c>
      <c r="AC2219" s="14" t="n">
        <v>14.9</v>
      </c>
      <c r="AD2219" s="14" t="n">
        <v>15.7</v>
      </c>
      <c r="AE2219" s="14" t="n">
        <v>13.6</v>
      </c>
      <c r="AF2219" s="14" t="n">
        <v>12.7</v>
      </c>
      <c r="AG2219" s="14" t="n">
        <v>8.8</v>
      </c>
      <c r="AH2219" s="14" t="n">
        <v>7.4</v>
      </c>
      <c r="AI2219" s="14" t="n">
        <v>5.6</v>
      </c>
      <c r="AJ2219" s="14" t="n">
        <v>5.6</v>
      </c>
      <c r="AK2219" s="14" t="n">
        <v>6.3</v>
      </c>
      <c r="AL2219" s="14" t="n">
        <v>7.6</v>
      </c>
      <c r="AM2219" s="14" t="n">
        <v>11.3</v>
      </c>
      <c r="AN2219" s="14" t="n">
        <v>12</v>
      </c>
      <c r="AO2219" s="14" t="n">
        <v>10.1</v>
      </c>
    </row>
    <row r="2220" customFormat="false" ht="12.8" hidden="false" customHeight="false" outlineLevel="0" collapsed="false">
      <c r="AA2220" s="0" t="n">
        <f aca="false">AA2219+1</f>
        <v>1920</v>
      </c>
      <c r="AB2220" s="25" t="s">
        <v>55</v>
      </c>
      <c r="AC2220" s="14" t="n">
        <v>13.1</v>
      </c>
      <c r="AD2220" s="14" t="n">
        <v>12.6</v>
      </c>
      <c r="AE2220" s="14" t="n">
        <v>11.5</v>
      </c>
      <c r="AF2220" s="14" t="n">
        <v>10.2</v>
      </c>
      <c r="AG2220" s="14" t="n">
        <v>9</v>
      </c>
      <c r="AH2220" s="14" t="n">
        <v>8.6</v>
      </c>
      <c r="AI2220" s="14" t="n">
        <v>7.3</v>
      </c>
      <c r="AJ2220" s="14" t="n">
        <v>7.8</v>
      </c>
      <c r="AK2220" s="14" t="n">
        <v>9.9</v>
      </c>
      <c r="AL2220" s="14" t="n">
        <v>10.1</v>
      </c>
      <c r="AM2220" s="14" t="n">
        <v>12.4</v>
      </c>
      <c r="AN2220" s="14" t="n">
        <v>14</v>
      </c>
      <c r="AO2220" s="14" t="n">
        <v>10.5</v>
      </c>
    </row>
    <row r="2221" customFormat="false" ht="12.8" hidden="false" customHeight="false" outlineLevel="0" collapsed="false">
      <c r="AA2221" s="0" t="n">
        <f aca="false">AA2220+1</f>
        <v>1921</v>
      </c>
      <c r="AB2221" s="25" t="s">
        <v>56</v>
      </c>
      <c r="AC2221" s="14" t="n">
        <v>15.3</v>
      </c>
      <c r="AD2221" s="14" t="n">
        <v>16.8</v>
      </c>
      <c r="AE2221" s="14" t="n">
        <v>14.6</v>
      </c>
      <c r="AF2221" s="14" t="n">
        <v>12.7</v>
      </c>
      <c r="AG2221" s="14" t="n">
        <v>12.9</v>
      </c>
      <c r="AH2221" s="14" t="n">
        <v>8.7</v>
      </c>
      <c r="AI2221" s="14" t="n">
        <v>9.1</v>
      </c>
      <c r="AJ2221" s="14" t="n">
        <v>6.8</v>
      </c>
      <c r="AK2221" s="14" t="n">
        <v>9.3</v>
      </c>
      <c r="AL2221" s="14" t="n">
        <v>10</v>
      </c>
      <c r="AM2221" s="14" t="n">
        <v>12.1</v>
      </c>
      <c r="AN2221" s="14" t="n">
        <v>14.3</v>
      </c>
      <c r="AO2221" s="14" t="n">
        <v>11.9</v>
      </c>
    </row>
    <row r="2222" customFormat="false" ht="12.8" hidden="false" customHeight="false" outlineLevel="0" collapsed="false">
      <c r="AA2222" s="0" t="n">
        <f aca="false">AA2221+1</f>
        <v>1922</v>
      </c>
      <c r="AB2222" s="25" t="s">
        <v>57</v>
      </c>
      <c r="AC2222" s="14" t="n">
        <v>13.7</v>
      </c>
      <c r="AD2222" s="14" t="n">
        <v>15.9</v>
      </c>
      <c r="AE2222" s="14" t="n">
        <v>13.5</v>
      </c>
      <c r="AF2222" s="14" t="n">
        <v>13.4</v>
      </c>
      <c r="AG2222" s="14" t="n">
        <v>10</v>
      </c>
      <c r="AH2222" s="14" t="n">
        <v>8.4</v>
      </c>
      <c r="AI2222" s="14" t="n">
        <v>7.7</v>
      </c>
      <c r="AJ2222" s="14" t="n">
        <v>7.7</v>
      </c>
      <c r="AK2222" s="14" t="n">
        <v>8.1</v>
      </c>
      <c r="AL2222" s="14" t="n">
        <v>9.5</v>
      </c>
      <c r="AM2222" s="14" t="n">
        <v>11.7</v>
      </c>
      <c r="AN2222" s="14" t="n">
        <v>14</v>
      </c>
      <c r="AO2222" s="14" t="n">
        <v>11.1</v>
      </c>
    </row>
    <row r="2223" customFormat="false" ht="12.8" hidden="false" customHeight="false" outlineLevel="0" collapsed="false">
      <c r="AA2223" s="0" t="n">
        <f aca="false">AA2222+1</f>
        <v>1923</v>
      </c>
      <c r="AB2223" s="25" t="s">
        <v>58</v>
      </c>
      <c r="AC2223" s="14" t="n">
        <v>15</v>
      </c>
      <c r="AD2223" s="14" t="n">
        <v>15.5</v>
      </c>
      <c r="AE2223" s="14" t="n">
        <v>14.7</v>
      </c>
      <c r="AF2223" s="14" t="n">
        <v>13.5</v>
      </c>
      <c r="AG2223" s="14" t="n">
        <v>12.9</v>
      </c>
      <c r="AH2223" s="14" t="n">
        <v>9.9</v>
      </c>
      <c r="AI2223" s="14" t="n">
        <v>9</v>
      </c>
      <c r="AJ2223" s="14" t="n">
        <v>8.1</v>
      </c>
      <c r="AK2223" s="14" t="n">
        <v>7.8</v>
      </c>
      <c r="AL2223" s="14" t="n">
        <v>10</v>
      </c>
      <c r="AM2223" s="14" t="n">
        <v>10.5</v>
      </c>
      <c r="AN2223" s="14" t="n">
        <v>13.8</v>
      </c>
      <c r="AO2223" s="14" t="n">
        <v>11.7</v>
      </c>
    </row>
    <row r="2224" customFormat="false" ht="12.8" hidden="false" customHeight="false" outlineLevel="0" collapsed="false">
      <c r="AA2224" s="0" t="n">
        <f aca="false">AA2223+1</f>
        <v>1924</v>
      </c>
      <c r="AB2224" s="25" t="s">
        <v>59</v>
      </c>
      <c r="AC2224" s="14" t="n">
        <v>13.6</v>
      </c>
      <c r="AD2224" s="14" t="n">
        <v>14.4</v>
      </c>
      <c r="AE2224" s="14" t="n">
        <v>13.3</v>
      </c>
      <c r="AF2224" s="14" t="n">
        <v>10.6</v>
      </c>
      <c r="AG2224" s="14" t="n">
        <v>9.1</v>
      </c>
      <c r="AH2224" s="14" t="n">
        <v>8.3</v>
      </c>
      <c r="AI2224" s="14" t="n">
        <v>8</v>
      </c>
      <c r="AJ2224" s="14" t="n">
        <v>7.9</v>
      </c>
      <c r="AK2224" s="14" t="n">
        <v>9</v>
      </c>
      <c r="AL2224" s="14" t="n">
        <v>10.5</v>
      </c>
      <c r="AM2224" s="14" t="n">
        <v>11.5</v>
      </c>
      <c r="AN2224" s="14" t="n">
        <v>12.9</v>
      </c>
      <c r="AO2224" s="14" t="n">
        <v>10.8</v>
      </c>
    </row>
    <row r="2225" customFormat="false" ht="12.8" hidden="false" customHeight="false" outlineLevel="0" collapsed="false">
      <c r="AA2225" s="0" t="n">
        <f aca="false">AA2224+1</f>
        <v>1925</v>
      </c>
      <c r="AB2225" s="25" t="s">
        <v>60</v>
      </c>
      <c r="AC2225" s="14" t="n">
        <v>15</v>
      </c>
      <c r="AD2225" s="14" t="n">
        <v>15.4</v>
      </c>
      <c r="AE2225" s="14" t="n">
        <v>15</v>
      </c>
      <c r="AF2225" s="14" t="n">
        <v>12.6</v>
      </c>
      <c r="AG2225" s="14" t="n">
        <v>10.7</v>
      </c>
      <c r="AH2225" s="14" t="n">
        <v>8.9</v>
      </c>
      <c r="AI2225" s="14" t="n">
        <v>8.2</v>
      </c>
      <c r="AJ2225" s="14" t="n">
        <v>7.9</v>
      </c>
      <c r="AK2225" s="14" t="n">
        <v>8.7</v>
      </c>
      <c r="AL2225" s="14" t="n">
        <v>9.9</v>
      </c>
      <c r="AM2225" s="14" t="n">
        <v>12.4</v>
      </c>
      <c r="AN2225" s="14" t="n">
        <v>13.7</v>
      </c>
      <c r="AO2225" s="14" t="n">
        <v>11.5</v>
      </c>
    </row>
    <row r="2226" customFormat="false" ht="12.8" hidden="false" customHeight="false" outlineLevel="0" collapsed="false">
      <c r="AA2226" s="0" t="n">
        <f aca="false">AA2225+1</f>
        <v>1926</v>
      </c>
      <c r="AB2226" s="25" t="s">
        <v>61</v>
      </c>
      <c r="AC2226" s="14" t="n">
        <v>14.6</v>
      </c>
      <c r="AD2226" s="14" t="n">
        <v>14.7</v>
      </c>
      <c r="AE2226" s="14" t="n">
        <v>15.2</v>
      </c>
      <c r="AF2226" s="14" t="n">
        <v>13.2</v>
      </c>
      <c r="AG2226" s="14" t="n">
        <v>10.4</v>
      </c>
      <c r="AH2226" s="14" t="n">
        <v>8.7</v>
      </c>
      <c r="AI2226" s="14" t="n">
        <v>8.4</v>
      </c>
      <c r="AJ2226" s="14" t="n">
        <v>8.5</v>
      </c>
      <c r="AK2226" s="14" t="n">
        <v>8.9</v>
      </c>
      <c r="AL2226" s="14" t="n">
        <v>10.4</v>
      </c>
      <c r="AM2226" s="14" t="n">
        <v>11.4</v>
      </c>
      <c r="AN2226" s="14" t="n">
        <v>13.3</v>
      </c>
      <c r="AO2226" s="14" t="n">
        <v>11.5</v>
      </c>
    </row>
    <row r="2227" customFormat="false" ht="12.8" hidden="false" customHeight="false" outlineLevel="0" collapsed="false">
      <c r="AA2227" s="0" t="n">
        <f aca="false">AA2226+1</f>
        <v>1927</v>
      </c>
      <c r="AB2227" s="25" t="s">
        <v>62</v>
      </c>
      <c r="AC2227" s="14" t="n">
        <v>14.9</v>
      </c>
      <c r="AD2227" s="14" t="n">
        <v>13.6</v>
      </c>
      <c r="AE2227" s="14" t="n">
        <v>13.8</v>
      </c>
      <c r="AF2227" s="14" t="n">
        <v>11.8</v>
      </c>
      <c r="AG2227" s="14" t="n">
        <v>9.8</v>
      </c>
      <c r="AH2227" s="14" t="n">
        <v>9.4</v>
      </c>
      <c r="AI2227" s="14" t="n">
        <v>8.1</v>
      </c>
      <c r="AJ2227" s="14" t="n">
        <v>8.1</v>
      </c>
      <c r="AK2227" s="14" t="n">
        <v>7.7</v>
      </c>
      <c r="AL2227" s="14" t="n">
        <v>10</v>
      </c>
      <c r="AM2227" s="14" t="n">
        <v>12.4</v>
      </c>
      <c r="AN2227" s="14" t="n">
        <v>14.4</v>
      </c>
      <c r="AO2227" s="14" t="n">
        <v>11.2</v>
      </c>
    </row>
    <row r="2228" customFormat="false" ht="12.8" hidden="false" customHeight="false" outlineLevel="0" collapsed="false">
      <c r="AA2228" s="0" t="n">
        <f aca="false">AA2227+1</f>
        <v>1928</v>
      </c>
      <c r="AB2228" s="25" t="s">
        <v>63</v>
      </c>
      <c r="AC2228" s="14" t="n">
        <v>14.1</v>
      </c>
      <c r="AD2228" s="14" t="n">
        <v>14.1</v>
      </c>
      <c r="AE2228" s="14" t="n">
        <v>13.9</v>
      </c>
      <c r="AF2228" s="14" t="n">
        <v>13</v>
      </c>
      <c r="AG2228" s="14" t="n">
        <v>10</v>
      </c>
      <c r="AH2228" s="14" t="n">
        <v>9.4</v>
      </c>
      <c r="AI2228" s="14" t="n">
        <v>8.4</v>
      </c>
      <c r="AJ2228" s="14" t="n">
        <v>8</v>
      </c>
      <c r="AK2228" s="14" t="n">
        <v>10</v>
      </c>
      <c r="AL2228" s="14" t="n">
        <v>9.9</v>
      </c>
      <c r="AM2228" s="14" t="n">
        <v>12.1</v>
      </c>
      <c r="AN2228" s="14" t="n">
        <v>13.5</v>
      </c>
      <c r="AO2228" s="14" t="n">
        <v>11.4</v>
      </c>
    </row>
    <row r="2229" customFormat="false" ht="12.8" hidden="false" customHeight="false" outlineLevel="0" collapsed="false">
      <c r="AA2229" s="0" t="n">
        <f aca="false">AA2228+1</f>
        <v>1929</v>
      </c>
      <c r="AB2229" s="25" t="s">
        <v>64</v>
      </c>
      <c r="AC2229" s="14" t="n">
        <v>13.9</v>
      </c>
      <c r="AD2229" s="14" t="n">
        <v>15.9</v>
      </c>
      <c r="AE2229" s="14" t="n">
        <v>13.1</v>
      </c>
      <c r="AF2229" s="14" t="n">
        <v>10.7</v>
      </c>
      <c r="AG2229" s="14" t="n">
        <v>9.9</v>
      </c>
      <c r="AH2229" s="14" t="n">
        <v>9.3</v>
      </c>
      <c r="AI2229" s="14" t="n">
        <v>7.2</v>
      </c>
      <c r="AJ2229" s="14" t="n">
        <v>7.2</v>
      </c>
      <c r="AK2229" s="14" t="n">
        <v>7.9</v>
      </c>
      <c r="AL2229" s="14" t="n">
        <v>10.3</v>
      </c>
      <c r="AM2229" s="14" t="n">
        <v>12.2</v>
      </c>
      <c r="AN2229" s="14" t="n">
        <v>12.7</v>
      </c>
      <c r="AO2229" s="14" t="n">
        <v>10.9</v>
      </c>
    </row>
    <row r="2230" customFormat="false" ht="12.8" hidden="false" customHeight="false" outlineLevel="0" collapsed="false">
      <c r="AA2230" s="0" t="n">
        <f aca="false">AA2229+1</f>
        <v>1930</v>
      </c>
      <c r="AB2230" s="25" t="s">
        <v>65</v>
      </c>
      <c r="AC2230" s="14" t="n">
        <v>14.3</v>
      </c>
      <c r="AD2230" s="14" t="n">
        <v>16.5</v>
      </c>
      <c r="AE2230" s="14" t="n">
        <v>15.3</v>
      </c>
      <c r="AF2230" s="14" t="n">
        <v>12.7</v>
      </c>
      <c r="AG2230" s="14" t="n">
        <v>11.1</v>
      </c>
      <c r="AH2230" s="14" t="n">
        <v>9</v>
      </c>
      <c r="AI2230" s="14" t="n">
        <v>9.8</v>
      </c>
      <c r="AJ2230" s="14" t="n">
        <v>8.8</v>
      </c>
      <c r="AK2230" s="14" t="n">
        <v>9.1</v>
      </c>
      <c r="AL2230" s="14" t="n">
        <v>11.8</v>
      </c>
      <c r="AM2230" s="14" t="n">
        <v>12.1</v>
      </c>
      <c r="AN2230" s="14" t="n">
        <v>14.8</v>
      </c>
      <c r="AO2230" s="14" t="n">
        <v>12.1</v>
      </c>
    </row>
    <row r="2231" customFormat="false" ht="12.8" hidden="false" customHeight="false" outlineLevel="0" collapsed="false">
      <c r="AA2231" s="0" t="n">
        <f aca="false">AA2230+1</f>
        <v>1931</v>
      </c>
      <c r="AB2231" s="25" t="s">
        <v>66</v>
      </c>
      <c r="AC2231" s="14" t="n">
        <v>14.6</v>
      </c>
      <c r="AD2231" s="14" t="n">
        <v>14.1</v>
      </c>
      <c r="AE2231" s="14" t="n">
        <v>13.6</v>
      </c>
      <c r="AF2231" s="14" t="n">
        <v>11.8</v>
      </c>
      <c r="AG2231" s="14" t="n">
        <v>11.7</v>
      </c>
      <c r="AH2231" s="14" t="n">
        <v>9.3</v>
      </c>
      <c r="AI2231" s="14" t="n">
        <v>8.4</v>
      </c>
      <c r="AJ2231" s="14" t="n">
        <v>8.3</v>
      </c>
      <c r="AK2231" s="14" t="n">
        <v>9.1</v>
      </c>
      <c r="AL2231" s="14" t="n">
        <v>9.4</v>
      </c>
      <c r="AM2231" s="14" t="n">
        <v>12.1</v>
      </c>
      <c r="AN2231" s="14" t="n">
        <v>14.7</v>
      </c>
      <c r="AO2231" s="14" t="n">
        <v>11.4</v>
      </c>
    </row>
    <row r="2232" customFormat="false" ht="12.8" hidden="false" customHeight="false" outlineLevel="0" collapsed="false">
      <c r="AA2232" s="0" t="n">
        <f aca="false">AA2231+1</f>
        <v>1932</v>
      </c>
      <c r="AB2232" s="25" t="s">
        <v>67</v>
      </c>
      <c r="AC2232" s="14" t="n">
        <v>16.4</v>
      </c>
      <c r="AD2232" s="14" t="n">
        <v>14.8</v>
      </c>
      <c r="AE2232" s="14" t="n">
        <v>14.8</v>
      </c>
      <c r="AF2232" s="14" t="n">
        <v>12.4</v>
      </c>
      <c r="AG2232" s="14" t="n">
        <v>12.1</v>
      </c>
      <c r="AH2232" s="14" t="n">
        <v>8.9</v>
      </c>
      <c r="AI2232" s="14" t="n">
        <v>8.8</v>
      </c>
      <c r="AJ2232" s="14" t="n">
        <v>8.1</v>
      </c>
      <c r="AK2232" s="14" t="n">
        <v>9.4</v>
      </c>
      <c r="AL2232" s="14" t="n">
        <v>9.1</v>
      </c>
      <c r="AM2232" s="14" t="n">
        <v>11.9</v>
      </c>
      <c r="AN2232" s="14" t="n">
        <v>13.3</v>
      </c>
      <c r="AO2232" s="14" t="n">
        <v>11.7</v>
      </c>
    </row>
    <row r="2233" customFormat="false" ht="12.8" hidden="false" customHeight="false" outlineLevel="0" collapsed="false">
      <c r="AA2233" s="0" t="n">
        <f aca="false">AA2232+1</f>
        <v>1933</v>
      </c>
      <c r="AB2233" s="25" t="s">
        <v>68</v>
      </c>
      <c r="AC2233" s="14" t="n">
        <v>15</v>
      </c>
      <c r="AD2233" s="14" t="n">
        <v>15.2</v>
      </c>
      <c r="AE2233" s="14" t="n">
        <v>14.6</v>
      </c>
      <c r="AF2233" s="14" t="n">
        <v>12.3</v>
      </c>
      <c r="AG2233" s="14" t="n">
        <v>10.9</v>
      </c>
      <c r="AH2233" s="14" t="n">
        <v>9.5</v>
      </c>
      <c r="AI2233" s="14" t="n">
        <v>7.7</v>
      </c>
      <c r="AJ2233" s="14" t="n">
        <v>8.2</v>
      </c>
      <c r="AK2233" s="14" t="n">
        <v>9.3</v>
      </c>
      <c r="AL2233" s="14" t="n">
        <v>10.7</v>
      </c>
      <c r="AM2233" s="14" t="n">
        <v>12.1</v>
      </c>
      <c r="AN2233" s="14" t="n">
        <v>12.9</v>
      </c>
      <c r="AO2233" s="14" t="n">
        <v>11.5</v>
      </c>
    </row>
    <row r="2234" customFormat="false" ht="12.8" hidden="false" customHeight="false" outlineLevel="0" collapsed="false">
      <c r="AA2234" s="0" t="n">
        <f aca="false">AA2233+1</f>
        <v>1934</v>
      </c>
      <c r="AB2234" s="25" t="s">
        <v>69</v>
      </c>
      <c r="AC2234" s="14" t="n">
        <v>16</v>
      </c>
      <c r="AD2234" s="14" t="n">
        <v>16.2</v>
      </c>
      <c r="AE2234" s="14" t="n">
        <v>17.3</v>
      </c>
      <c r="AF2234" s="14" t="n">
        <v>13.4</v>
      </c>
      <c r="AG2234" s="14" t="n">
        <v>10.1</v>
      </c>
      <c r="AH2234" s="14" t="n">
        <v>9.8</v>
      </c>
      <c r="AI2234" s="14" t="n">
        <v>9.3</v>
      </c>
      <c r="AJ2234" s="14" t="n">
        <v>8.5</v>
      </c>
      <c r="AK2234" s="14" t="n">
        <v>10.2</v>
      </c>
      <c r="AL2234" s="14" t="n">
        <v>10</v>
      </c>
      <c r="AM2234" s="14" t="n">
        <v>12.4</v>
      </c>
      <c r="AN2234" s="14" t="n">
        <v>14.2</v>
      </c>
      <c r="AO2234" s="14" t="n">
        <v>12.3</v>
      </c>
    </row>
    <row r="2235" customFormat="false" ht="12.8" hidden="false" customHeight="false" outlineLevel="0" collapsed="false">
      <c r="AA2235" s="0" t="n">
        <f aca="false">AA2234+1</f>
        <v>1935</v>
      </c>
      <c r="AB2235" s="25" t="s">
        <v>70</v>
      </c>
      <c r="AC2235" s="14" t="n">
        <v>14.4</v>
      </c>
      <c r="AD2235" s="14" t="n">
        <v>15.5</v>
      </c>
      <c r="AE2235" s="14" t="n">
        <v>15.5</v>
      </c>
      <c r="AF2235" s="14" t="n">
        <v>13.2</v>
      </c>
      <c r="AG2235" s="14" t="n">
        <v>11</v>
      </c>
      <c r="AH2235" s="14" t="n">
        <v>9.5</v>
      </c>
      <c r="AI2235" s="14" t="n">
        <v>8.4</v>
      </c>
      <c r="AJ2235" s="14" t="n">
        <v>8.2</v>
      </c>
      <c r="AK2235" s="14" t="n">
        <v>9.4</v>
      </c>
      <c r="AL2235" s="14" t="n">
        <v>11.3</v>
      </c>
      <c r="AM2235" s="14" t="n">
        <v>12.5</v>
      </c>
      <c r="AN2235" s="14" t="n">
        <v>13.4</v>
      </c>
      <c r="AO2235" s="14" t="n">
        <v>11.9</v>
      </c>
    </row>
    <row r="2236" customFormat="false" ht="12.8" hidden="false" customHeight="false" outlineLevel="0" collapsed="false">
      <c r="AA2236" s="0" t="n">
        <f aca="false">AA2235+1</f>
        <v>1936</v>
      </c>
      <c r="AB2236" s="25" t="s">
        <v>71</v>
      </c>
      <c r="AC2236" s="14" t="n">
        <v>16.2</v>
      </c>
      <c r="AD2236" s="14" t="n">
        <v>15.6</v>
      </c>
      <c r="AE2236" s="14" t="n">
        <v>14.8</v>
      </c>
      <c r="AF2236" s="14" t="n">
        <v>12</v>
      </c>
      <c r="AG2236" s="14" t="n">
        <v>10.6</v>
      </c>
      <c r="AH2236" s="14" t="n">
        <v>8.6</v>
      </c>
      <c r="AI2236" s="14" t="n">
        <v>8.6</v>
      </c>
      <c r="AJ2236" s="14" t="n">
        <v>10</v>
      </c>
      <c r="AK2236" s="14" t="n">
        <v>9.1</v>
      </c>
      <c r="AL2236" s="14" t="n">
        <v>10.3</v>
      </c>
      <c r="AM2236" s="14" t="n">
        <v>12.1</v>
      </c>
      <c r="AN2236" s="14" t="n">
        <v>14.1</v>
      </c>
      <c r="AO2236" s="14" t="n">
        <v>11.8</v>
      </c>
    </row>
    <row r="2237" customFormat="false" ht="12.8" hidden="false" customHeight="false" outlineLevel="0" collapsed="false">
      <c r="AA2237" s="0" t="n">
        <f aca="false">AA2236+1</f>
        <v>1937</v>
      </c>
      <c r="AB2237" s="25" t="s">
        <v>72</v>
      </c>
      <c r="AC2237" s="14" t="n">
        <v>14.8</v>
      </c>
      <c r="AD2237" s="14" t="n">
        <v>16</v>
      </c>
      <c r="AE2237" s="14" t="n">
        <v>15.8</v>
      </c>
      <c r="AF2237" s="14" t="n">
        <v>13.4</v>
      </c>
      <c r="AG2237" s="14" t="n">
        <v>12.2</v>
      </c>
      <c r="AH2237" s="14" t="n">
        <v>8.5</v>
      </c>
      <c r="AI2237" s="14" t="n">
        <v>8.1</v>
      </c>
      <c r="AJ2237" s="14" t="n">
        <v>8.8</v>
      </c>
      <c r="AK2237" s="14" t="n">
        <v>9.5</v>
      </c>
      <c r="AL2237" s="14" t="n">
        <v>11.4</v>
      </c>
      <c r="AM2237" s="14" t="n">
        <v>13.3</v>
      </c>
      <c r="AN2237" s="14" t="n">
        <v>13.7</v>
      </c>
      <c r="AO2237" s="14" t="n">
        <v>12.1</v>
      </c>
    </row>
    <row r="2238" customFormat="false" ht="12.8" hidden="false" customHeight="false" outlineLevel="0" collapsed="false">
      <c r="AA2238" s="0" t="n">
        <f aca="false">AA2237+1</f>
        <v>1938</v>
      </c>
      <c r="AB2238" s="25" t="s">
        <v>73</v>
      </c>
      <c r="AC2238" s="14" t="n">
        <v>15.2</v>
      </c>
      <c r="AD2238" s="14" t="n">
        <v>14.8</v>
      </c>
      <c r="AE2238" s="14" t="n">
        <v>15.6</v>
      </c>
      <c r="AF2238" s="14" t="n">
        <v>13.5</v>
      </c>
      <c r="AG2238" s="14" t="n">
        <v>11.7</v>
      </c>
      <c r="AH2238" s="14" t="n">
        <v>8.7</v>
      </c>
      <c r="AI2238" s="14" t="n">
        <v>8.1</v>
      </c>
      <c r="AJ2238" s="14" t="n">
        <v>8.5</v>
      </c>
      <c r="AK2238" s="14" t="n">
        <v>9</v>
      </c>
      <c r="AL2238" s="14" t="n">
        <v>10.7</v>
      </c>
      <c r="AM2238" s="14" t="n">
        <v>13.3</v>
      </c>
      <c r="AN2238" s="14" t="n">
        <v>14.4</v>
      </c>
      <c r="AO2238" s="14" t="n">
        <v>12</v>
      </c>
    </row>
    <row r="2239" customFormat="false" ht="12.8" hidden="false" customHeight="false" outlineLevel="0" collapsed="false">
      <c r="AA2239" s="0" t="n">
        <f aca="false">AA2238+1</f>
        <v>1939</v>
      </c>
      <c r="AB2239" s="25" t="s">
        <v>74</v>
      </c>
      <c r="AC2239" s="14" t="n">
        <v>17.2</v>
      </c>
      <c r="AD2239" s="14" t="n">
        <v>16.4</v>
      </c>
      <c r="AE2239" s="14" t="n">
        <v>14.6</v>
      </c>
      <c r="AF2239" s="14" t="n">
        <v>13.4</v>
      </c>
      <c r="AG2239" s="14" t="n">
        <v>12.2</v>
      </c>
      <c r="AH2239" s="14" t="n">
        <v>9.7</v>
      </c>
      <c r="AI2239" s="14" t="n">
        <v>8.7</v>
      </c>
      <c r="AJ2239" s="14" t="n">
        <v>8.6</v>
      </c>
      <c r="AK2239" s="14" t="n">
        <v>9.2</v>
      </c>
      <c r="AL2239" s="14" t="n">
        <v>9.9</v>
      </c>
      <c r="AM2239" s="14" t="n">
        <v>12.5</v>
      </c>
      <c r="AN2239" s="14" t="n">
        <v>12.3</v>
      </c>
      <c r="AO2239" s="14" t="n">
        <v>12.1</v>
      </c>
    </row>
    <row r="2240" customFormat="false" ht="12.8" hidden="false" customHeight="false" outlineLevel="0" collapsed="false">
      <c r="AA2240" s="0" t="n">
        <f aca="false">AA2239+1</f>
        <v>1940</v>
      </c>
      <c r="AB2240" s="25" t="s">
        <v>75</v>
      </c>
      <c r="AC2240" s="14" t="n">
        <v>14.6</v>
      </c>
      <c r="AD2240" s="14" t="n">
        <v>14.5</v>
      </c>
      <c r="AE2240" s="14" t="n">
        <v>16</v>
      </c>
      <c r="AF2240" s="14" t="n">
        <v>12.1</v>
      </c>
      <c r="AG2240" s="14" t="n">
        <v>10.2</v>
      </c>
      <c r="AH2240" s="14" t="n">
        <v>8.6</v>
      </c>
      <c r="AI2240" s="14" t="n">
        <v>9.3</v>
      </c>
      <c r="AJ2240" s="14" t="n">
        <v>8</v>
      </c>
      <c r="AK2240" s="14" t="n">
        <v>8.7</v>
      </c>
      <c r="AL2240" s="14" t="n">
        <v>11.7</v>
      </c>
      <c r="AM2240" s="14" t="n">
        <v>11.6</v>
      </c>
      <c r="AN2240" s="14" t="n">
        <v>14</v>
      </c>
      <c r="AO2240" s="14" t="n">
        <v>11.6</v>
      </c>
    </row>
    <row r="2241" customFormat="false" ht="12.8" hidden="false" customHeight="false" outlineLevel="0" collapsed="false">
      <c r="AA2241" s="0" t="n">
        <f aca="false">AA2240+1</f>
        <v>1941</v>
      </c>
      <c r="AB2241" s="25" t="s">
        <v>76</v>
      </c>
      <c r="AC2241" s="14" t="n">
        <v>14.4</v>
      </c>
      <c r="AD2241" s="14" t="n">
        <v>14.9</v>
      </c>
      <c r="AE2241" s="14" t="n">
        <v>13.8</v>
      </c>
      <c r="AF2241" s="14" t="n">
        <v>14.2</v>
      </c>
      <c r="AG2241" s="14" t="n">
        <v>10.6</v>
      </c>
      <c r="AH2241" s="14" t="n">
        <v>9.5</v>
      </c>
      <c r="AI2241" s="14" t="n">
        <v>9.4</v>
      </c>
      <c r="AJ2241" s="14" t="n">
        <v>8.7</v>
      </c>
      <c r="AK2241" s="14" t="n">
        <v>9.4</v>
      </c>
      <c r="AL2241" s="14" t="n">
        <v>10.1</v>
      </c>
      <c r="AM2241" s="14" t="n">
        <v>13.1</v>
      </c>
      <c r="AN2241" s="14" t="n">
        <v>15</v>
      </c>
      <c r="AO2241" s="14" t="n">
        <v>11.9</v>
      </c>
    </row>
    <row r="2242" customFormat="false" ht="12.8" hidden="false" customHeight="false" outlineLevel="0" collapsed="false">
      <c r="AA2242" s="0" t="n">
        <f aca="false">AA2241+1</f>
        <v>1942</v>
      </c>
      <c r="AB2242" s="25" t="s">
        <v>77</v>
      </c>
      <c r="AC2242" s="14" t="n">
        <v>15.6</v>
      </c>
      <c r="AD2242" s="14" t="n">
        <v>14.9</v>
      </c>
      <c r="AE2242" s="14" t="n">
        <v>15.5</v>
      </c>
      <c r="AF2242" s="14" t="n">
        <v>12.8</v>
      </c>
      <c r="AG2242" s="14" t="n">
        <v>11.9</v>
      </c>
      <c r="AH2242" s="14" t="n">
        <v>9.7</v>
      </c>
      <c r="AI2242" s="14" t="n">
        <v>8.4</v>
      </c>
      <c r="AJ2242" s="14" t="n">
        <v>8.5</v>
      </c>
      <c r="AK2242" s="14" t="n">
        <v>8.5</v>
      </c>
      <c r="AL2242" s="14" t="n">
        <v>10.6</v>
      </c>
      <c r="AM2242" s="14" t="n">
        <v>12.6</v>
      </c>
      <c r="AN2242" s="14" t="n">
        <v>14.9</v>
      </c>
      <c r="AO2242" s="14" t="n">
        <v>12</v>
      </c>
    </row>
    <row r="2243" customFormat="false" ht="12.8" hidden="false" customHeight="false" outlineLevel="0" collapsed="false">
      <c r="AA2243" s="0" t="n">
        <f aca="false">AA2242+1</f>
        <v>1943</v>
      </c>
      <c r="AB2243" s="25" t="s">
        <v>79</v>
      </c>
      <c r="AC2243" s="14" t="n">
        <v>15.3</v>
      </c>
      <c r="AD2243" s="14" t="n">
        <v>15.8</v>
      </c>
      <c r="AE2243" s="14" t="n">
        <v>15.7</v>
      </c>
      <c r="AF2243" s="14" t="n">
        <v>12.3</v>
      </c>
      <c r="AG2243" s="14" t="n">
        <v>10</v>
      </c>
      <c r="AH2243" s="14" t="n">
        <v>9.5</v>
      </c>
      <c r="AI2243" s="14" t="n">
        <v>8.3</v>
      </c>
      <c r="AJ2243" s="14" t="n">
        <v>7.4</v>
      </c>
      <c r="AK2243" s="14" t="n">
        <v>8.2</v>
      </c>
      <c r="AL2243" s="14" t="n">
        <v>9.6</v>
      </c>
      <c r="AM2243" s="14" t="n">
        <v>11.4</v>
      </c>
      <c r="AN2243" s="14" t="n">
        <v>13.1</v>
      </c>
      <c r="AO2243" s="14" t="n">
        <v>11.4</v>
      </c>
    </row>
    <row r="2244" customFormat="false" ht="12.8" hidden="false" customHeight="false" outlineLevel="0" collapsed="false">
      <c r="AA2244" s="0" t="n">
        <f aca="false">AA2243+1</f>
        <v>1944</v>
      </c>
      <c r="AB2244" s="25" t="s">
        <v>80</v>
      </c>
      <c r="AC2244" s="14" t="n">
        <v>14.3</v>
      </c>
      <c r="AD2244" s="14" t="n">
        <v>15.6</v>
      </c>
      <c r="AE2244" s="14" t="n">
        <v>14.7</v>
      </c>
      <c r="AF2244" s="14" t="n">
        <v>12.2</v>
      </c>
      <c r="AG2244" s="14" t="n">
        <v>9.7</v>
      </c>
      <c r="AH2244" s="14" t="n">
        <v>8.7</v>
      </c>
      <c r="AI2244" s="14" t="n">
        <v>8.2</v>
      </c>
      <c r="AJ2244" s="14" t="n">
        <v>8.1</v>
      </c>
      <c r="AK2244" s="14" t="n">
        <v>10.1</v>
      </c>
      <c r="AL2244" s="14" t="n">
        <v>10.5</v>
      </c>
      <c r="AM2244" s="14" t="n">
        <v>13.1</v>
      </c>
      <c r="AN2244" s="14" t="n">
        <v>14.5</v>
      </c>
      <c r="AO2244" s="14" t="n">
        <v>11.6</v>
      </c>
    </row>
    <row r="2245" customFormat="false" ht="12.8" hidden="false" customHeight="false" outlineLevel="0" collapsed="false">
      <c r="AA2245" s="0" t="n">
        <f aca="false">AA2244+1</f>
        <v>1945</v>
      </c>
      <c r="AB2245" s="25" t="s">
        <v>81</v>
      </c>
      <c r="AC2245" s="14" t="n">
        <v>14.5</v>
      </c>
      <c r="AD2245" s="14" t="n">
        <v>14.6</v>
      </c>
      <c r="AE2245" s="14" t="n">
        <v>13.8</v>
      </c>
      <c r="AF2245" s="14" t="n">
        <v>12.6</v>
      </c>
      <c r="AG2245" s="14" t="n">
        <v>10.9</v>
      </c>
      <c r="AH2245" s="14" t="n">
        <v>9.7</v>
      </c>
      <c r="AI2245" s="14" t="n">
        <v>7.7</v>
      </c>
      <c r="AJ2245" s="14" t="n">
        <v>9.5</v>
      </c>
      <c r="AK2245" s="14" t="n">
        <v>8.7</v>
      </c>
      <c r="AL2245" s="14" t="n">
        <v>10.3</v>
      </c>
      <c r="AM2245" s="14" t="n">
        <v>12.5</v>
      </c>
      <c r="AN2245" s="14" t="n">
        <v>14.8</v>
      </c>
      <c r="AO2245" s="14" t="n">
        <v>11.6</v>
      </c>
    </row>
    <row r="2246" customFormat="false" ht="12.8" hidden="false" customHeight="false" outlineLevel="0" collapsed="false">
      <c r="AA2246" s="0" t="n">
        <f aca="false">AA2245+1</f>
        <v>1946</v>
      </c>
      <c r="AB2246" s="25" t="s">
        <v>82</v>
      </c>
      <c r="AC2246" s="14" t="n">
        <v>15.6</v>
      </c>
      <c r="AD2246" s="14" t="n">
        <v>15.4</v>
      </c>
      <c r="AE2246" s="14" t="n">
        <v>13.7</v>
      </c>
      <c r="AF2246" s="14" t="n">
        <v>11.8</v>
      </c>
      <c r="AG2246" s="14" t="n">
        <v>11</v>
      </c>
      <c r="AH2246" s="14" t="n">
        <v>8.9</v>
      </c>
      <c r="AI2246" s="14" t="n">
        <v>9.7</v>
      </c>
      <c r="AJ2246" s="14" t="n">
        <v>8.7</v>
      </c>
      <c r="AK2246" s="14" t="n">
        <v>9.2</v>
      </c>
      <c r="AL2246" s="14" t="n">
        <v>9.7</v>
      </c>
      <c r="AM2246" s="14" t="n">
        <v>12.1</v>
      </c>
      <c r="AN2246" s="14" t="n">
        <v>14.4</v>
      </c>
      <c r="AO2246" s="14" t="n">
        <v>11.7</v>
      </c>
    </row>
    <row r="2247" customFormat="false" ht="12.8" hidden="false" customHeight="false" outlineLevel="0" collapsed="false">
      <c r="AA2247" s="0" t="n">
        <f aca="false">AA2246+1</f>
        <v>1947</v>
      </c>
      <c r="AB2247" s="25" t="s">
        <v>83</v>
      </c>
      <c r="AC2247" s="14" t="n">
        <v>15.5</v>
      </c>
      <c r="AD2247" s="14" t="n">
        <v>17.4</v>
      </c>
      <c r="AE2247" s="14" t="n">
        <v>13.9</v>
      </c>
      <c r="AF2247" s="14" t="n">
        <v>13.6</v>
      </c>
      <c r="AG2247" s="14" t="n">
        <v>11.3</v>
      </c>
      <c r="AH2247" s="14" t="n">
        <v>10.2</v>
      </c>
      <c r="AI2247" s="14" t="n">
        <v>8.6</v>
      </c>
      <c r="AJ2247" s="14" t="n">
        <v>8.3</v>
      </c>
      <c r="AK2247" s="14" t="n">
        <v>9.1</v>
      </c>
      <c r="AL2247" s="14" t="n">
        <v>10.6</v>
      </c>
      <c r="AM2247" s="14" t="n">
        <v>11.8</v>
      </c>
      <c r="AN2247" s="14" t="n">
        <v>13.7</v>
      </c>
      <c r="AO2247" s="14" t="n">
        <v>12</v>
      </c>
    </row>
    <row r="2248" customFormat="false" ht="12.8" hidden="false" customHeight="false" outlineLevel="0" collapsed="false">
      <c r="AA2248" s="0" t="n">
        <f aca="false">AA2247+1</f>
        <v>1948</v>
      </c>
      <c r="AB2248" s="25" t="s">
        <v>84</v>
      </c>
      <c r="AC2248" s="14" t="n">
        <v>14.9</v>
      </c>
      <c r="AD2248" s="14" t="n">
        <v>14.3</v>
      </c>
      <c r="AE2248" s="14" t="n">
        <v>13.6</v>
      </c>
      <c r="AF2248" s="14" t="n">
        <v>13</v>
      </c>
      <c r="AG2248" s="14" t="n">
        <v>11.2</v>
      </c>
      <c r="AH2248" s="14" t="n">
        <v>9.6</v>
      </c>
      <c r="AI2248" s="14" t="n">
        <v>8.6</v>
      </c>
      <c r="AJ2248" s="14" t="n">
        <v>8.5</v>
      </c>
      <c r="AK2248" s="14" t="n">
        <v>9.8</v>
      </c>
      <c r="AL2248" s="14" t="n">
        <v>10</v>
      </c>
      <c r="AM2248" s="14" t="n">
        <v>12.2</v>
      </c>
      <c r="AN2248" s="14" t="n">
        <v>13.2</v>
      </c>
      <c r="AO2248" s="14" t="n">
        <v>11.6</v>
      </c>
    </row>
    <row r="2249" customFormat="false" ht="12.8" hidden="false" customHeight="false" outlineLevel="0" collapsed="false">
      <c r="AA2249" s="0" t="n">
        <f aca="false">AA2248+1</f>
        <v>1949</v>
      </c>
      <c r="AB2249" s="25" t="s">
        <v>85</v>
      </c>
      <c r="AC2249" s="14" t="n">
        <v>14.6</v>
      </c>
      <c r="AD2249" s="14" t="n">
        <v>14.2</v>
      </c>
      <c r="AE2249" s="14" t="n">
        <v>13.6</v>
      </c>
      <c r="AF2249" s="14" t="n">
        <v>12.6</v>
      </c>
      <c r="AG2249" s="14" t="n">
        <v>10.4</v>
      </c>
      <c r="AH2249" s="14" t="n">
        <v>8.4</v>
      </c>
      <c r="AI2249" s="14" t="n">
        <v>8.9</v>
      </c>
      <c r="AJ2249" s="14" t="n">
        <v>8.6</v>
      </c>
      <c r="AK2249" s="14" t="n">
        <v>8.6</v>
      </c>
      <c r="AL2249" s="14" t="n">
        <v>11</v>
      </c>
      <c r="AM2249" s="14" t="n">
        <v>12.8</v>
      </c>
      <c r="AN2249" s="14" t="n">
        <v>14</v>
      </c>
      <c r="AO2249" s="14" t="n">
        <v>11.5</v>
      </c>
    </row>
    <row r="2250" customFormat="false" ht="12.8" hidden="false" customHeight="false" outlineLevel="0" collapsed="false">
      <c r="AA2250" s="0" t="n">
        <f aca="false">AA2249+1</f>
        <v>1950</v>
      </c>
      <c r="AB2250" s="25" t="s">
        <v>86</v>
      </c>
      <c r="AC2250" s="14" t="n">
        <v>14.7</v>
      </c>
      <c r="AD2250" s="14" t="n">
        <v>14.9</v>
      </c>
      <c r="AE2250" s="14" t="n">
        <v>14.1</v>
      </c>
      <c r="AF2250" s="14" t="n">
        <v>12.9</v>
      </c>
      <c r="AG2250" s="14" t="n">
        <v>12.7</v>
      </c>
      <c r="AH2250" s="14" t="n">
        <v>8.9</v>
      </c>
      <c r="AI2250" s="14" t="n">
        <v>8.8</v>
      </c>
      <c r="AJ2250" s="14" t="n">
        <v>8.5</v>
      </c>
      <c r="AK2250" s="14" t="n">
        <v>9.2</v>
      </c>
      <c r="AL2250" s="14" t="n">
        <v>10.3</v>
      </c>
      <c r="AM2250" s="14" t="n">
        <v>12.8</v>
      </c>
      <c r="AN2250" s="14" t="n">
        <v>15.9</v>
      </c>
      <c r="AO2250" s="14" t="n">
        <v>12</v>
      </c>
    </row>
    <row r="2251" customFormat="false" ht="12.8" hidden="false" customHeight="false" outlineLevel="0" collapsed="false">
      <c r="AA2251" s="0" t="n">
        <f aca="false">AA2250+1</f>
        <v>1951</v>
      </c>
      <c r="AB2251" s="25" t="s">
        <v>87</v>
      </c>
      <c r="AC2251" s="14" t="n">
        <v>16.8</v>
      </c>
      <c r="AD2251" s="14" t="n">
        <v>16.6</v>
      </c>
      <c r="AE2251" s="14" t="n">
        <v>15</v>
      </c>
      <c r="AF2251" s="14" t="n">
        <v>12.8</v>
      </c>
      <c r="AG2251" s="14" t="n">
        <v>10.9</v>
      </c>
      <c r="AH2251" s="14" t="n">
        <v>9.9</v>
      </c>
      <c r="AI2251" s="14" t="n">
        <v>8.4</v>
      </c>
      <c r="AJ2251" s="14" t="n">
        <v>7.6</v>
      </c>
      <c r="AK2251" s="14" t="n">
        <v>9.6</v>
      </c>
      <c r="AL2251" s="14" t="n">
        <v>10.2</v>
      </c>
      <c r="AM2251" s="14" t="n">
        <v>12.3</v>
      </c>
      <c r="AN2251" s="14" t="n">
        <v>14.7</v>
      </c>
      <c r="AO2251" s="14" t="n">
        <v>12.1</v>
      </c>
    </row>
    <row r="2252" customFormat="false" ht="12.8" hidden="false" customHeight="false" outlineLevel="0" collapsed="false">
      <c r="AA2252" s="0" t="n">
        <f aca="false">AA2251+1</f>
        <v>1952</v>
      </c>
      <c r="AB2252" s="25" t="s">
        <v>88</v>
      </c>
      <c r="AC2252" s="14" t="n">
        <v>15.1</v>
      </c>
      <c r="AD2252" s="14" t="n">
        <v>15.1</v>
      </c>
      <c r="AE2252" s="14" t="n">
        <v>14.7</v>
      </c>
      <c r="AF2252" s="14" t="n">
        <v>11.7</v>
      </c>
      <c r="AG2252" s="14" t="n">
        <v>10.9</v>
      </c>
      <c r="AH2252" s="14" t="n">
        <v>10</v>
      </c>
      <c r="AI2252" s="14" t="n">
        <v>6.6</v>
      </c>
      <c r="AJ2252" s="14" t="n">
        <v>7.7</v>
      </c>
      <c r="AK2252" s="14" t="n">
        <v>8.8</v>
      </c>
      <c r="AL2252" s="14" t="n">
        <v>10.4</v>
      </c>
      <c r="AM2252" s="14" t="n">
        <v>12</v>
      </c>
      <c r="AN2252" s="14" t="n">
        <v>13.1</v>
      </c>
      <c r="AO2252" s="14" t="n">
        <v>11.3</v>
      </c>
    </row>
    <row r="2253" customFormat="false" ht="12.8" hidden="false" customHeight="false" outlineLevel="0" collapsed="false">
      <c r="AA2253" s="0" t="n">
        <f aca="false">AA2252+1</f>
        <v>1953</v>
      </c>
      <c r="AB2253" s="25" t="s">
        <v>89</v>
      </c>
      <c r="AC2253" s="14" t="n">
        <v>15.1</v>
      </c>
      <c r="AD2253" s="14" t="n">
        <v>15.4</v>
      </c>
      <c r="AE2253" s="14" t="n">
        <v>15.8</v>
      </c>
      <c r="AF2253" s="14" t="n">
        <v>13.1</v>
      </c>
      <c r="AG2253" s="14" t="n">
        <v>11</v>
      </c>
      <c r="AH2253" s="14" t="n">
        <v>9.7</v>
      </c>
      <c r="AI2253" s="14" t="n">
        <v>8.5</v>
      </c>
      <c r="AJ2253" s="14" t="n">
        <v>8.2</v>
      </c>
      <c r="AK2253" s="14" t="n">
        <v>8.7</v>
      </c>
      <c r="AL2253" s="14" t="n">
        <v>10.6</v>
      </c>
      <c r="AM2253" s="14" t="n">
        <v>11.5</v>
      </c>
      <c r="AN2253" s="14" t="n">
        <v>13</v>
      </c>
      <c r="AO2253" s="14" t="n">
        <v>11.7</v>
      </c>
    </row>
    <row r="2254" customFormat="false" ht="12.8" hidden="false" customHeight="false" outlineLevel="0" collapsed="false">
      <c r="AA2254" s="0" t="n">
        <f aca="false">AA2253+1</f>
        <v>1954</v>
      </c>
      <c r="AB2254" s="25" t="s">
        <v>90</v>
      </c>
      <c r="AC2254" s="14" t="n">
        <v>15.9</v>
      </c>
      <c r="AD2254" s="14" t="n">
        <v>14.1</v>
      </c>
      <c r="AE2254" s="14" t="n">
        <v>12.9</v>
      </c>
      <c r="AF2254" s="14" t="n">
        <v>12.7</v>
      </c>
      <c r="AG2254" s="14" t="n">
        <v>11.2</v>
      </c>
      <c r="AH2254" s="14" t="n">
        <v>9.4</v>
      </c>
      <c r="AI2254" s="14" t="n">
        <v>8.6</v>
      </c>
      <c r="AJ2254" s="14" t="n">
        <v>8</v>
      </c>
      <c r="AK2254" s="14" t="n">
        <v>9.2</v>
      </c>
      <c r="AL2254" s="14" t="n">
        <v>11</v>
      </c>
      <c r="AM2254" s="14" t="n">
        <v>11.5</v>
      </c>
      <c r="AN2254" s="14" t="n">
        <v>15.1</v>
      </c>
      <c r="AO2254" s="14" t="n">
        <v>11.6</v>
      </c>
    </row>
    <row r="2255" customFormat="false" ht="12.8" hidden="false" customHeight="false" outlineLevel="0" collapsed="false">
      <c r="AA2255" s="0" t="n">
        <f aca="false">AA2254+1</f>
        <v>1955</v>
      </c>
      <c r="AB2255" s="25" t="s">
        <v>91</v>
      </c>
      <c r="AC2255" s="14" t="n">
        <v>16.5</v>
      </c>
      <c r="AD2255" s="14" t="n">
        <v>18</v>
      </c>
      <c r="AE2255" s="14" t="n">
        <v>15.7</v>
      </c>
      <c r="AF2255" s="14" t="n">
        <v>12.8</v>
      </c>
      <c r="AG2255" s="14" t="n">
        <v>10</v>
      </c>
      <c r="AH2255" s="14" t="n">
        <v>10.4</v>
      </c>
      <c r="AI2255" s="14" t="n">
        <v>8.4</v>
      </c>
      <c r="AJ2255" s="14" t="n">
        <v>9.4</v>
      </c>
      <c r="AK2255" s="14" t="n">
        <v>9.7</v>
      </c>
      <c r="AL2255" s="14" t="n">
        <v>10.6</v>
      </c>
      <c r="AM2255" s="14" t="n">
        <v>11.4</v>
      </c>
      <c r="AN2255" s="14" t="n">
        <v>13.6</v>
      </c>
      <c r="AO2255" s="14" t="n">
        <v>12.2</v>
      </c>
    </row>
    <row r="2256" customFormat="false" ht="12.8" hidden="false" customHeight="false" outlineLevel="0" collapsed="false">
      <c r="AA2256" s="0" t="n">
        <f aca="false">AA2255+1</f>
        <v>1956</v>
      </c>
      <c r="AB2256" s="25" t="s">
        <v>92</v>
      </c>
      <c r="AC2256" s="14" t="n">
        <v>13.8</v>
      </c>
      <c r="AD2256" s="14" t="n">
        <v>17.7</v>
      </c>
      <c r="AE2256" s="14" t="n">
        <v>16.2</v>
      </c>
      <c r="AF2256" s="14" t="n">
        <v>13.4</v>
      </c>
      <c r="AG2256" s="14" t="n">
        <v>11.4</v>
      </c>
      <c r="AH2256" s="14" t="n">
        <v>8.4</v>
      </c>
      <c r="AI2256" s="14" t="n">
        <v>9</v>
      </c>
      <c r="AJ2256" s="14" t="n">
        <v>7.7</v>
      </c>
      <c r="AK2256" s="14" t="n">
        <v>8.5</v>
      </c>
      <c r="AL2256" s="14" t="n">
        <v>10.3</v>
      </c>
      <c r="AM2256" s="14" t="n">
        <v>11.5</v>
      </c>
      <c r="AN2256" s="14" t="n">
        <v>12.6</v>
      </c>
      <c r="AO2256" s="14" t="n">
        <v>11.7</v>
      </c>
    </row>
    <row r="2257" customFormat="false" ht="12.8" hidden="false" customHeight="false" outlineLevel="0" collapsed="false">
      <c r="AA2257" s="0" t="n">
        <f aca="false">AA2256+1</f>
        <v>1957</v>
      </c>
      <c r="AB2257" s="25" t="s">
        <v>93</v>
      </c>
      <c r="AC2257" s="14" t="n">
        <v>14.3</v>
      </c>
      <c r="AD2257" s="14" t="n">
        <v>15.4</v>
      </c>
      <c r="AE2257" s="14" t="n">
        <v>13.4</v>
      </c>
      <c r="AF2257" s="14" t="n">
        <v>12.6</v>
      </c>
      <c r="AG2257" s="14" t="n">
        <v>10.1</v>
      </c>
      <c r="AH2257" s="14" t="n">
        <v>12.1</v>
      </c>
      <c r="AI2257" s="14" t="n">
        <v>7.8</v>
      </c>
      <c r="AJ2257" s="14" t="n">
        <v>7.8</v>
      </c>
      <c r="AK2257" s="14" t="n">
        <v>8.8</v>
      </c>
      <c r="AL2257" s="14" t="n">
        <v>10.9</v>
      </c>
      <c r="AM2257" s="14" t="n">
        <v>11.8</v>
      </c>
      <c r="AN2257" s="14" t="n">
        <v>14.8</v>
      </c>
      <c r="AO2257" s="14" t="n">
        <v>11.7</v>
      </c>
    </row>
    <row r="2258" customFormat="false" ht="12.8" hidden="false" customHeight="false" outlineLevel="0" collapsed="false">
      <c r="AA2258" s="0" t="n">
        <f aca="false">AA2257+1</f>
        <v>1958</v>
      </c>
      <c r="AB2258" s="25" t="s">
        <v>94</v>
      </c>
      <c r="AC2258" s="14" t="n">
        <v>15.3</v>
      </c>
      <c r="AD2258" s="14" t="n">
        <v>16.1</v>
      </c>
      <c r="AE2258" s="14" t="n">
        <v>14.8</v>
      </c>
      <c r="AF2258" s="14" t="n">
        <v>13.4</v>
      </c>
      <c r="AG2258" s="14" t="n">
        <v>12.9</v>
      </c>
      <c r="AH2258" s="14" t="n">
        <v>9.1</v>
      </c>
      <c r="AI2258" s="14" t="n">
        <v>8.5</v>
      </c>
      <c r="AJ2258" s="14" t="n">
        <v>9.5</v>
      </c>
      <c r="AK2258" s="14" t="n">
        <v>8.7</v>
      </c>
      <c r="AL2258" s="14" t="n">
        <v>10.8</v>
      </c>
      <c r="AM2258" s="14" t="n">
        <v>12.3</v>
      </c>
      <c r="AN2258" s="14" t="n">
        <v>13.4</v>
      </c>
      <c r="AO2258" s="14" t="n">
        <v>12.1</v>
      </c>
    </row>
    <row r="2259" customFormat="false" ht="12.8" hidden="false" customHeight="false" outlineLevel="0" collapsed="false">
      <c r="AA2259" s="0" t="n">
        <f aca="false">AA2258+1</f>
        <v>1959</v>
      </c>
      <c r="AB2259" s="25" t="s">
        <v>95</v>
      </c>
      <c r="AC2259" s="14" t="n">
        <v>15.8</v>
      </c>
      <c r="AD2259" s="14" t="n">
        <v>16.3</v>
      </c>
      <c r="AE2259" s="14" t="n">
        <v>15.3</v>
      </c>
      <c r="AF2259" s="14" t="n">
        <v>14.2</v>
      </c>
      <c r="AG2259" s="14" t="n">
        <v>12</v>
      </c>
      <c r="AH2259" s="14" t="n">
        <v>10.4</v>
      </c>
      <c r="AI2259" s="14" t="n">
        <v>9.2</v>
      </c>
      <c r="AJ2259" s="14" t="n">
        <v>10.4</v>
      </c>
      <c r="AK2259" s="14" t="n">
        <v>10.1</v>
      </c>
      <c r="AL2259" s="14" t="n">
        <v>12.2</v>
      </c>
      <c r="AM2259" s="14" t="n">
        <v>14.4</v>
      </c>
      <c r="AN2259" s="14" t="n">
        <v>13</v>
      </c>
      <c r="AO2259" s="14" t="n">
        <v>12.8</v>
      </c>
    </row>
    <row r="2260" customFormat="false" ht="12.8" hidden="false" customHeight="false" outlineLevel="0" collapsed="false">
      <c r="AA2260" s="0" t="n">
        <f aca="false">AA2259+1</f>
        <v>1960</v>
      </c>
      <c r="AB2260" s="25" t="s">
        <v>96</v>
      </c>
      <c r="AC2260" s="14" t="n">
        <v>16.9</v>
      </c>
      <c r="AD2260" s="14" t="n">
        <v>15.3</v>
      </c>
      <c r="AE2260" s="14" t="n">
        <v>16</v>
      </c>
      <c r="AF2260" s="14" t="n">
        <v>12.6</v>
      </c>
      <c r="AG2260" s="14" t="n">
        <v>10.3</v>
      </c>
      <c r="AH2260" s="14" t="n">
        <v>8.2</v>
      </c>
      <c r="AI2260" s="14" t="n">
        <v>8.1</v>
      </c>
      <c r="AJ2260" s="14" t="n">
        <v>7.5</v>
      </c>
      <c r="AK2260" s="14" t="n">
        <v>9.4</v>
      </c>
      <c r="AL2260" s="14" t="n">
        <v>11.1</v>
      </c>
      <c r="AM2260" s="14" t="n">
        <v>11.4</v>
      </c>
      <c r="AN2260" s="14" t="n">
        <v>15.4</v>
      </c>
      <c r="AO2260" s="14" t="n">
        <v>11.8</v>
      </c>
    </row>
    <row r="2261" customFormat="false" ht="12.8" hidden="false" customHeight="false" outlineLevel="0" collapsed="false">
      <c r="AA2261" s="0" t="n">
        <f aca="false">AA2260+1</f>
        <v>1961</v>
      </c>
      <c r="AB2261" s="25" t="s">
        <v>97</v>
      </c>
      <c r="AC2261" s="14" t="n">
        <v>17.5</v>
      </c>
      <c r="AD2261" s="14" t="n">
        <v>17.5</v>
      </c>
      <c r="AE2261" s="14" t="n">
        <v>16.2</v>
      </c>
      <c r="AF2261" s="14" t="n">
        <v>15.3</v>
      </c>
      <c r="AG2261" s="14" t="n">
        <v>12</v>
      </c>
      <c r="AH2261" s="14" t="n">
        <v>10.9</v>
      </c>
      <c r="AI2261" s="14" t="n">
        <v>8.7</v>
      </c>
      <c r="AJ2261" s="14" t="n">
        <v>8.6</v>
      </c>
      <c r="AK2261" s="14" t="n">
        <v>11.2</v>
      </c>
      <c r="AL2261" s="14" t="n">
        <v>11.8</v>
      </c>
      <c r="AM2261" s="14" t="n">
        <v>13.5</v>
      </c>
      <c r="AN2261" s="14" t="n">
        <v>15.1</v>
      </c>
      <c r="AO2261" s="14" t="n">
        <v>13.2</v>
      </c>
    </row>
    <row r="2262" customFormat="false" ht="12.8" hidden="false" customHeight="false" outlineLevel="0" collapsed="false">
      <c r="AA2262" s="0" t="n">
        <f aca="false">AA2261+1</f>
        <v>1962</v>
      </c>
      <c r="AB2262" s="25" t="s">
        <v>98</v>
      </c>
      <c r="AC2262" s="14" t="n">
        <v>16.7</v>
      </c>
      <c r="AD2262" s="14" t="n">
        <v>16.7</v>
      </c>
      <c r="AE2262" s="14" t="n">
        <v>15.6</v>
      </c>
      <c r="AF2262" s="14" t="n">
        <v>13.8</v>
      </c>
      <c r="AG2262" s="14" t="n">
        <v>10.8</v>
      </c>
      <c r="AH2262" s="14" t="n">
        <v>11.6</v>
      </c>
      <c r="AI2262" s="14" t="n">
        <v>9.6</v>
      </c>
      <c r="AJ2262" s="14" t="n">
        <v>9.5</v>
      </c>
      <c r="AK2262" s="14" t="n">
        <v>10.5</v>
      </c>
      <c r="AL2262" s="14" t="n">
        <v>11.4</v>
      </c>
      <c r="AM2262" s="14" t="n">
        <v>13</v>
      </c>
      <c r="AN2262" s="14" t="n">
        <v>14.2</v>
      </c>
      <c r="AO2262" s="14" t="n">
        <v>12.8</v>
      </c>
    </row>
    <row r="2263" customFormat="false" ht="12.8" hidden="false" customHeight="false" outlineLevel="0" collapsed="false">
      <c r="AA2263" s="0" t="n">
        <f aca="false">AA2262+1</f>
        <v>1963</v>
      </c>
      <c r="AB2263" s="25" t="s">
        <v>99</v>
      </c>
      <c r="AC2263" s="14" t="n">
        <v>15.5</v>
      </c>
      <c r="AD2263" s="14" t="n">
        <v>16.2</v>
      </c>
      <c r="AE2263" s="14" t="n">
        <v>14.8</v>
      </c>
      <c r="AF2263" s="14" t="n">
        <v>12.3</v>
      </c>
      <c r="AG2263" s="14" t="n">
        <v>11.5</v>
      </c>
      <c r="AH2263" s="14" t="n">
        <v>9.8</v>
      </c>
      <c r="AI2263" s="14" t="n">
        <v>8.4</v>
      </c>
      <c r="AJ2263" s="14" t="n">
        <v>7.8</v>
      </c>
      <c r="AK2263" s="14" t="n">
        <v>9.5</v>
      </c>
      <c r="AL2263" s="14" t="n">
        <v>11.5</v>
      </c>
      <c r="AM2263" s="14" t="n">
        <v>13.2</v>
      </c>
      <c r="AN2263" s="14" t="n">
        <v>14.4</v>
      </c>
      <c r="AO2263" s="14" t="n">
        <v>12.1</v>
      </c>
    </row>
    <row r="2264" customFormat="false" ht="12.8" hidden="false" customHeight="false" outlineLevel="0" collapsed="false">
      <c r="AA2264" s="0" t="n">
        <f aca="false">AA2263+1</f>
        <v>1964</v>
      </c>
      <c r="AB2264" s="25" t="s">
        <v>100</v>
      </c>
      <c r="AC2264" s="14" t="n">
        <v>14.6</v>
      </c>
      <c r="AD2264" s="14" t="n">
        <v>13.9</v>
      </c>
      <c r="AE2264" s="14" t="n">
        <v>13.8</v>
      </c>
      <c r="AF2264" s="14" t="n">
        <v>13</v>
      </c>
      <c r="AG2264" s="14" t="n">
        <v>10.4</v>
      </c>
      <c r="AH2264" s="14" t="n">
        <v>9.3</v>
      </c>
      <c r="AI2264" s="14" t="n">
        <v>8.3</v>
      </c>
      <c r="AJ2264" s="14" t="n">
        <v>8.2</v>
      </c>
      <c r="AK2264" s="14" t="n">
        <v>8.8</v>
      </c>
      <c r="AL2264" s="14" t="n">
        <v>9.8</v>
      </c>
      <c r="AM2264" s="14" t="n">
        <v>12.2</v>
      </c>
      <c r="AN2264" s="14" t="n">
        <v>12.9</v>
      </c>
      <c r="AO2264" s="14" t="n">
        <v>11.3</v>
      </c>
    </row>
    <row r="2265" customFormat="false" ht="12.8" hidden="false" customHeight="false" outlineLevel="0" collapsed="false">
      <c r="AA2265" s="0" t="n">
        <f aca="false">AA2264+1</f>
        <v>1965</v>
      </c>
      <c r="AB2265" s="25" t="s">
        <v>101</v>
      </c>
      <c r="AC2265" s="14" t="n">
        <v>14.3</v>
      </c>
      <c r="AD2265" s="14" t="n">
        <v>16.2</v>
      </c>
      <c r="AE2265" s="14" t="n">
        <v>14.3</v>
      </c>
      <c r="AF2265" s="14" t="n">
        <v>11.7</v>
      </c>
      <c r="AG2265" s="14" t="n">
        <v>11</v>
      </c>
      <c r="AH2265" s="14" t="n">
        <v>8.5</v>
      </c>
      <c r="AI2265" s="14" t="n">
        <v>7.8</v>
      </c>
      <c r="AJ2265" s="14" t="n">
        <v>8.1</v>
      </c>
      <c r="AK2265" s="14" t="n">
        <v>9.5</v>
      </c>
      <c r="AL2265" s="14" t="n">
        <v>11.6</v>
      </c>
      <c r="AM2265" s="14" t="n">
        <v>12</v>
      </c>
      <c r="AN2265" s="14" t="n">
        <v>15.6</v>
      </c>
      <c r="AO2265" s="14" t="n">
        <v>11.7</v>
      </c>
    </row>
    <row r="2266" customFormat="false" ht="12.8" hidden="false" customHeight="false" outlineLevel="0" collapsed="false">
      <c r="AA2266" s="0" t="n">
        <f aca="false">AA2265+1</f>
        <v>1966</v>
      </c>
      <c r="AB2266" s="25" t="s">
        <v>102</v>
      </c>
      <c r="AC2266" s="14" t="n">
        <v>16.5</v>
      </c>
      <c r="AD2266" s="14" t="n">
        <v>15.7</v>
      </c>
      <c r="AE2266" s="14" t="n">
        <v>14.9</v>
      </c>
      <c r="AF2266" s="14" t="n">
        <v>12.8</v>
      </c>
      <c r="AG2266" s="14" t="n">
        <v>10.7</v>
      </c>
      <c r="AH2266" s="14" t="n">
        <v>9.9</v>
      </c>
      <c r="AI2266" s="14" t="n">
        <v>7.8</v>
      </c>
      <c r="AJ2266" s="14" t="n">
        <v>7.8</v>
      </c>
      <c r="AK2266" s="14" t="n">
        <v>9</v>
      </c>
      <c r="AL2266" s="14" t="n">
        <v>9.8</v>
      </c>
      <c r="AM2266" s="14" t="n">
        <v>13.6</v>
      </c>
      <c r="AN2266" s="14" t="n">
        <v>13.7</v>
      </c>
      <c r="AO2266" s="14" t="n">
        <v>11.9</v>
      </c>
    </row>
    <row r="2267" customFormat="false" ht="12.8" hidden="false" customHeight="false" outlineLevel="0" collapsed="false">
      <c r="AA2267" s="0" t="n">
        <f aca="false">AA2266+1</f>
        <v>1967</v>
      </c>
      <c r="AB2267" s="25" t="s">
        <v>103</v>
      </c>
      <c r="AC2267" s="14" t="n">
        <v>14.9</v>
      </c>
      <c r="AD2267" s="14" t="n">
        <v>16.5</v>
      </c>
      <c r="AE2267" s="14" t="n">
        <v>14.5</v>
      </c>
      <c r="AF2267" s="14" t="n">
        <v>13.6</v>
      </c>
      <c r="AG2267" s="14" t="n">
        <v>11.1</v>
      </c>
      <c r="AH2267" s="14" t="n">
        <v>9.1</v>
      </c>
      <c r="AI2267" s="14" t="n">
        <v>8.7</v>
      </c>
      <c r="AJ2267" s="14" t="n">
        <v>7.4</v>
      </c>
      <c r="AK2267" s="14" t="n">
        <v>9.3</v>
      </c>
      <c r="AL2267" s="14" t="n">
        <v>11.7</v>
      </c>
      <c r="AM2267" s="14" t="n">
        <v>12.1</v>
      </c>
      <c r="AN2267" s="14" t="n">
        <v>14</v>
      </c>
      <c r="AO2267" s="14" t="n">
        <v>11.9</v>
      </c>
    </row>
    <row r="2268" customFormat="false" ht="12.8" hidden="false" customHeight="false" outlineLevel="0" collapsed="false">
      <c r="AA2268" s="0" t="n">
        <f aca="false">AA2267+1</f>
        <v>1968</v>
      </c>
      <c r="AB2268" s="25" t="s">
        <v>104</v>
      </c>
      <c r="AC2268" s="14" t="n">
        <v>16.5</v>
      </c>
      <c r="AD2268" s="14" t="n">
        <v>17.1</v>
      </c>
      <c r="AE2268" s="14" t="n">
        <v>16.2</v>
      </c>
      <c r="AF2268" s="14" t="n">
        <v>13.9</v>
      </c>
      <c r="AG2268" s="14" t="n">
        <v>10.1</v>
      </c>
      <c r="AH2268" s="14" t="n">
        <v>9.6</v>
      </c>
      <c r="AI2268" s="14" t="n">
        <v>8</v>
      </c>
      <c r="AJ2268" s="14" t="n">
        <v>8.1</v>
      </c>
      <c r="AK2268" s="14" t="n">
        <v>8.7</v>
      </c>
      <c r="AL2268" s="14" t="n">
        <v>10.6</v>
      </c>
      <c r="AM2268" s="14" t="n">
        <v>11.5</v>
      </c>
      <c r="AN2268" s="14" t="n">
        <v>13.6</v>
      </c>
      <c r="AO2268" s="14" t="n">
        <v>12</v>
      </c>
    </row>
    <row r="2269" customFormat="false" ht="12.8" hidden="false" customHeight="false" outlineLevel="0" collapsed="false">
      <c r="AA2269" s="0" t="n">
        <f aca="false">AA2268+1</f>
        <v>1969</v>
      </c>
      <c r="AB2269" s="25" t="s">
        <v>105</v>
      </c>
      <c r="AC2269" s="14" t="n">
        <v>15.9</v>
      </c>
      <c r="AD2269" s="14" t="n">
        <v>16.3</v>
      </c>
      <c r="AE2269" s="14" t="n">
        <v>15.2</v>
      </c>
      <c r="AF2269" s="14" t="n">
        <v>12.6</v>
      </c>
      <c r="AG2269" s="14" t="n">
        <v>10.6</v>
      </c>
      <c r="AH2269" s="14" t="n">
        <v>9.2</v>
      </c>
      <c r="AI2269" s="14" t="n">
        <v>8.4</v>
      </c>
      <c r="AJ2269" s="14" t="n">
        <v>8</v>
      </c>
      <c r="AK2269" s="14" t="n">
        <v>8.2</v>
      </c>
      <c r="AL2269" s="14" t="n">
        <v>11.9</v>
      </c>
      <c r="AM2269" s="14" t="n">
        <v>12.4</v>
      </c>
      <c r="AN2269" s="14" t="n">
        <v>12.6</v>
      </c>
      <c r="AO2269" s="14" t="n">
        <v>11.8</v>
      </c>
    </row>
    <row r="2270" customFormat="false" ht="12.8" hidden="false" customHeight="false" outlineLevel="0" collapsed="false">
      <c r="AA2270" s="0" t="n">
        <f aca="false">AA2269+1</f>
        <v>1970</v>
      </c>
      <c r="AB2270" s="25" t="s">
        <v>106</v>
      </c>
      <c r="AC2270" s="14" t="n">
        <v>13.9</v>
      </c>
      <c r="AD2270" s="14" t="n">
        <v>15.7</v>
      </c>
      <c r="AE2270" s="14" t="n">
        <v>14</v>
      </c>
      <c r="AF2270" s="14" t="n">
        <v>12.6</v>
      </c>
      <c r="AG2270" s="14" t="n">
        <v>10.5</v>
      </c>
      <c r="AH2270" s="14" t="n">
        <v>9.9</v>
      </c>
      <c r="AI2270" s="14" t="n">
        <v>8.5</v>
      </c>
      <c r="AJ2270" s="14" t="n">
        <v>8.1</v>
      </c>
      <c r="AK2270" s="14" t="n">
        <v>8.7</v>
      </c>
      <c r="AL2270" s="14" t="n">
        <v>9.9</v>
      </c>
      <c r="AM2270" s="14" t="n">
        <v>12.4</v>
      </c>
      <c r="AN2270" s="14" t="n">
        <v>14.3</v>
      </c>
      <c r="AO2270" s="14" t="n">
        <v>11.5</v>
      </c>
    </row>
    <row r="2271" customFormat="false" ht="12.8" hidden="false" customHeight="false" outlineLevel="0" collapsed="false">
      <c r="AA2271" s="0" t="n">
        <f aca="false">AA2270+1</f>
        <v>1971</v>
      </c>
      <c r="AB2271" s="25" t="s">
        <v>107</v>
      </c>
      <c r="AC2271" s="14" t="n">
        <v>15.6</v>
      </c>
      <c r="AD2271" s="14" t="n">
        <v>16.1</v>
      </c>
      <c r="AE2271" s="14" t="n">
        <v>17.4</v>
      </c>
      <c r="AF2271" s="14" t="n">
        <v>13.9</v>
      </c>
      <c r="AG2271" s="14" t="n">
        <v>10.4</v>
      </c>
      <c r="AH2271" s="14" t="n">
        <v>9.5</v>
      </c>
      <c r="AI2271" s="14" t="n">
        <v>7.7</v>
      </c>
      <c r="AJ2271" s="14" t="n">
        <v>7.6</v>
      </c>
      <c r="AK2271" s="14" t="n">
        <v>9</v>
      </c>
      <c r="AL2271" s="14" t="n">
        <v>9.8</v>
      </c>
      <c r="AM2271" s="14" t="n">
        <v>12.3</v>
      </c>
      <c r="AN2271" s="14" t="n">
        <v>13.5</v>
      </c>
      <c r="AO2271" s="14" t="n">
        <v>11.9</v>
      </c>
    </row>
    <row r="2272" customFormat="false" ht="12.8" hidden="false" customHeight="false" outlineLevel="0" collapsed="false">
      <c r="AA2272" s="0" t="n">
        <f aca="false">AA2271+1</f>
        <v>1972</v>
      </c>
      <c r="AB2272" s="25" t="s">
        <v>108</v>
      </c>
      <c r="AC2272" s="14" t="n">
        <v>15.4</v>
      </c>
      <c r="AD2272" s="14" t="n">
        <v>15.9</v>
      </c>
      <c r="AE2272" s="14" t="n">
        <v>14.4</v>
      </c>
      <c r="AF2272" s="14" t="n">
        <v>12.7</v>
      </c>
      <c r="AG2272" s="14" t="n">
        <v>10.3</v>
      </c>
      <c r="AH2272" s="14" t="n">
        <v>7.8</v>
      </c>
      <c r="AI2272" s="14" t="n">
        <v>9.4</v>
      </c>
      <c r="AJ2272" s="14" t="n">
        <v>8.3</v>
      </c>
      <c r="AK2272" s="14" t="n">
        <v>8.8</v>
      </c>
      <c r="AL2272" s="14" t="n">
        <v>11.1</v>
      </c>
      <c r="AM2272" s="14" t="n">
        <v>11.7</v>
      </c>
      <c r="AN2272" s="14" t="n">
        <v>14.7</v>
      </c>
      <c r="AO2272" s="14" t="n">
        <v>11.7</v>
      </c>
    </row>
    <row r="2273" customFormat="false" ht="12.8" hidden="false" customHeight="false" outlineLevel="0" collapsed="false">
      <c r="AA2273" s="0" t="n">
        <f aca="false">AA2272+1</f>
        <v>1973</v>
      </c>
      <c r="AB2273" s="25" t="s">
        <v>109</v>
      </c>
      <c r="AC2273" s="14" t="n">
        <v>17.1</v>
      </c>
      <c r="AD2273" s="14" t="n">
        <v>15.8</v>
      </c>
      <c r="AE2273" s="14" t="n">
        <v>14.9</v>
      </c>
      <c r="AF2273" s="14" t="n">
        <v>14.2</v>
      </c>
      <c r="AG2273" s="14" t="n">
        <v>11.5</v>
      </c>
      <c r="AH2273" s="14" t="n">
        <v>8.7</v>
      </c>
      <c r="AI2273" s="14" t="n">
        <v>8.4</v>
      </c>
      <c r="AJ2273" s="14" t="n">
        <v>9.2</v>
      </c>
      <c r="AK2273" s="14" t="n">
        <v>9.8</v>
      </c>
      <c r="AL2273" s="14" t="n">
        <v>11.4</v>
      </c>
      <c r="AM2273" s="14" t="n">
        <v>12.9</v>
      </c>
      <c r="AN2273" s="14" t="n">
        <v>14.7</v>
      </c>
      <c r="AO2273" s="14" t="n">
        <v>12.4</v>
      </c>
    </row>
    <row r="2274" customFormat="false" ht="12.8" hidden="false" customHeight="false" outlineLevel="0" collapsed="false">
      <c r="AA2274" s="0" t="n">
        <f aca="false">AA2273+1</f>
        <v>1974</v>
      </c>
      <c r="AB2274" s="25" t="s">
        <v>110</v>
      </c>
      <c r="AC2274" s="14" t="n">
        <v>18.2</v>
      </c>
      <c r="AD2274" s="14" t="n">
        <v>16.6</v>
      </c>
      <c r="AE2274" s="14" t="n">
        <v>17.3</v>
      </c>
      <c r="AF2274" s="14" t="n">
        <v>14</v>
      </c>
      <c r="AG2274" s="14" t="n">
        <v>11.7</v>
      </c>
      <c r="AH2274" s="14" t="n">
        <v>9.4</v>
      </c>
      <c r="AI2274" s="14" t="n">
        <v>9.2</v>
      </c>
      <c r="AJ2274" s="14" t="n">
        <v>9.5</v>
      </c>
      <c r="AK2274" s="14" t="n">
        <v>9.4</v>
      </c>
      <c r="AL2274" s="14" t="n">
        <v>11.3</v>
      </c>
      <c r="AM2274" s="14" t="n">
        <v>12.6</v>
      </c>
      <c r="AN2274" s="14" t="n">
        <v>13.7</v>
      </c>
      <c r="AO2274" s="14" t="n">
        <v>12.7</v>
      </c>
    </row>
    <row r="2275" customFormat="false" ht="12.8" hidden="false" customHeight="false" outlineLevel="0" collapsed="false">
      <c r="AA2275" s="0" t="n">
        <f aca="false">AA2274+1</f>
        <v>1975</v>
      </c>
      <c r="AB2275" s="25" t="s">
        <v>111</v>
      </c>
      <c r="AC2275" s="14" t="n">
        <v>14.7</v>
      </c>
      <c r="AD2275" s="14" t="n">
        <v>17.6</v>
      </c>
      <c r="AE2275" s="14" t="n">
        <v>14.8</v>
      </c>
      <c r="AF2275" s="14" t="n">
        <v>12.9</v>
      </c>
      <c r="AG2275" s="14" t="n">
        <v>12.4</v>
      </c>
      <c r="AH2275" s="14" t="n">
        <v>8.8</v>
      </c>
      <c r="AI2275" s="14" t="n">
        <v>9.2</v>
      </c>
      <c r="AJ2275" s="14" t="n">
        <v>8.8</v>
      </c>
      <c r="AK2275" s="14" t="n">
        <v>10.3</v>
      </c>
      <c r="AL2275" s="14" t="n">
        <v>11.5</v>
      </c>
      <c r="AM2275" s="14" t="n">
        <v>12.6</v>
      </c>
      <c r="AN2275" s="14" t="n">
        <v>13.3</v>
      </c>
      <c r="AO2275" s="14" t="n">
        <v>12.2</v>
      </c>
    </row>
    <row r="2276" customFormat="false" ht="12.8" hidden="false" customHeight="false" outlineLevel="0" collapsed="false">
      <c r="AA2276" s="0" t="n">
        <f aca="false">AA2275+1</f>
        <v>1976</v>
      </c>
      <c r="AB2276" s="25" t="s">
        <v>112</v>
      </c>
      <c r="AC2276" s="14" t="n">
        <v>15.1</v>
      </c>
      <c r="AD2276" s="14" t="n">
        <v>16</v>
      </c>
      <c r="AE2276" s="14" t="n">
        <v>14</v>
      </c>
      <c r="AF2276" s="14" t="n">
        <v>11.4</v>
      </c>
      <c r="AG2276" s="14" t="n">
        <v>9.9</v>
      </c>
      <c r="AH2276" s="14" t="n">
        <v>8.6</v>
      </c>
      <c r="AI2276" s="14" t="n">
        <v>7.1</v>
      </c>
      <c r="AJ2276" s="14" t="n">
        <v>8.1</v>
      </c>
      <c r="AK2276" s="14" t="n">
        <v>9.2</v>
      </c>
      <c r="AL2276" s="14" t="n">
        <v>9.3</v>
      </c>
      <c r="AM2276" s="14" t="n">
        <v>11</v>
      </c>
      <c r="AN2276" s="14" t="n">
        <v>12.8</v>
      </c>
      <c r="AO2276" s="14" t="n">
        <v>11</v>
      </c>
    </row>
    <row r="2277" customFormat="false" ht="12.8" hidden="false" customHeight="false" outlineLevel="0" collapsed="false">
      <c r="AA2277" s="0" t="n">
        <f aca="false">AA2276+1</f>
        <v>1977</v>
      </c>
      <c r="AB2277" s="25" t="s">
        <v>113</v>
      </c>
      <c r="AC2277" s="14" t="n">
        <v>14.4</v>
      </c>
      <c r="AD2277" s="14" t="n">
        <v>16.2</v>
      </c>
      <c r="AE2277" s="14" t="n">
        <v>13.3</v>
      </c>
      <c r="AF2277" s="14" t="n">
        <v>11.5</v>
      </c>
      <c r="AG2277" s="14" t="n">
        <v>10.4</v>
      </c>
      <c r="AH2277" s="14" t="n">
        <v>9.3</v>
      </c>
      <c r="AI2277" s="14" t="n">
        <v>7.9</v>
      </c>
      <c r="AJ2277" s="14" t="n">
        <v>9.7</v>
      </c>
      <c r="AK2277" s="14" t="n">
        <v>8.8</v>
      </c>
      <c r="AL2277" s="14" t="n">
        <v>11.4</v>
      </c>
      <c r="AM2277" s="14" t="n">
        <v>12.8</v>
      </c>
      <c r="AN2277" s="14" t="n">
        <v>15.2</v>
      </c>
      <c r="AO2277" s="14" t="n">
        <v>11.7</v>
      </c>
    </row>
    <row r="2278" customFormat="false" ht="12.8" hidden="false" customHeight="false" outlineLevel="0" collapsed="false">
      <c r="AA2278" s="0" t="n">
        <f aca="false">AA2277+1</f>
        <v>1978</v>
      </c>
      <c r="AB2278" s="25" t="s">
        <v>114</v>
      </c>
      <c r="AC2278" s="14" t="n">
        <v>15.2</v>
      </c>
      <c r="AD2278" s="14" t="n">
        <v>15.5</v>
      </c>
      <c r="AE2278" s="14" t="n">
        <v>15.3</v>
      </c>
      <c r="AF2278" s="14" t="n">
        <v>12.8</v>
      </c>
      <c r="AG2278" s="14" t="n">
        <v>10.6</v>
      </c>
      <c r="AH2278" s="14" t="n">
        <v>9.9</v>
      </c>
      <c r="AI2278" s="14" t="n">
        <v>9.1</v>
      </c>
      <c r="AJ2278" s="14" t="n">
        <v>8.7</v>
      </c>
      <c r="AK2278" s="14" t="n">
        <v>9</v>
      </c>
      <c r="AL2278" s="14" t="n">
        <v>11.4</v>
      </c>
      <c r="AM2278" s="14" t="n">
        <v>13</v>
      </c>
      <c r="AN2278" s="14" t="n">
        <v>13.7</v>
      </c>
      <c r="AO2278" s="14" t="n">
        <v>12</v>
      </c>
    </row>
    <row r="2279" customFormat="false" ht="12.8" hidden="false" customHeight="false" outlineLevel="0" collapsed="false">
      <c r="AA2279" s="0" t="n">
        <f aca="false">AA2278+1</f>
        <v>1979</v>
      </c>
      <c r="AB2279" s="25" t="s">
        <v>115</v>
      </c>
      <c r="AC2279" s="14" t="n">
        <v>17.3</v>
      </c>
      <c r="AD2279" s="14" t="n">
        <v>17.2</v>
      </c>
      <c r="AE2279" s="14" t="n">
        <v>15.2</v>
      </c>
      <c r="AF2279" s="14" t="n">
        <v>12.7</v>
      </c>
      <c r="AG2279" s="14" t="n">
        <v>10.3</v>
      </c>
      <c r="AH2279" s="14" t="n">
        <v>10</v>
      </c>
      <c r="AI2279" s="14" t="n">
        <v>8</v>
      </c>
      <c r="AJ2279" s="14" t="n">
        <v>8.6</v>
      </c>
      <c r="AK2279" s="14" t="n">
        <v>10.1</v>
      </c>
      <c r="AL2279" s="14" t="n">
        <v>10.6</v>
      </c>
      <c r="AM2279" s="14" t="n">
        <v>13.5</v>
      </c>
      <c r="AN2279" s="14" t="n">
        <v>15</v>
      </c>
      <c r="AO2279" s="14" t="n">
        <v>12.4</v>
      </c>
    </row>
    <row r="2280" customFormat="false" ht="12.8" hidden="false" customHeight="false" outlineLevel="0" collapsed="false">
      <c r="AA2280" s="0" t="n">
        <f aca="false">AA2279+1</f>
        <v>1980</v>
      </c>
      <c r="AB2280" s="25" t="s">
        <v>116</v>
      </c>
      <c r="AC2280" s="14" t="n">
        <v>14.7</v>
      </c>
      <c r="AD2280" s="14" t="n">
        <v>15.3</v>
      </c>
      <c r="AE2280" s="14" t="n">
        <v>14.7</v>
      </c>
      <c r="AF2280" s="14" t="n">
        <v>13.8</v>
      </c>
      <c r="AG2280" s="14" t="n">
        <v>11.9</v>
      </c>
      <c r="AH2280" s="14" t="n">
        <v>9.4</v>
      </c>
      <c r="AI2280" s="14" t="n">
        <v>8.9</v>
      </c>
      <c r="AJ2280" s="14" t="n">
        <v>8.7</v>
      </c>
      <c r="AK2280" s="14" t="n">
        <v>9.8</v>
      </c>
      <c r="AL2280" s="14" t="n">
        <v>10.8</v>
      </c>
      <c r="AM2280" s="14" t="n">
        <v>13.8</v>
      </c>
      <c r="AN2280" s="14" t="n">
        <v>15.1</v>
      </c>
      <c r="AO2280" s="14" t="n">
        <v>12.2</v>
      </c>
    </row>
    <row r="2281" customFormat="false" ht="12.8" hidden="false" customHeight="false" outlineLevel="0" collapsed="false">
      <c r="AA2281" s="0" t="n">
        <f aca="false">AA2280+1</f>
        <v>1981</v>
      </c>
      <c r="AB2281" s="25" t="s">
        <v>117</v>
      </c>
      <c r="AC2281" s="14" t="n">
        <v>17.8</v>
      </c>
      <c r="AD2281" s="14" t="n">
        <v>16.7</v>
      </c>
      <c r="AE2281" s="14" t="n">
        <v>13.2</v>
      </c>
      <c r="AF2281" s="14" t="n">
        <v>13.6</v>
      </c>
      <c r="AG2281" s="14" t="n">
        <v>11.4</v>
      </c>
      <c r="AH2281" s="14" t="n">
        <v>9.1</v>
      </c>
      <c r="AI2281" s="14" t="n">
        <v>7.8</v>
      </c>
      <c r="AJ2281" s="14" t="n">
        <v>8.5</v>
      </c>
      <c r="AK2281" s="14" t="n">
        <v>9.1</v>
      </c>
      <c r="AL2281" s="14" t="n">
        <v>9.5</v>
      </c>
      <c r="AM2281" s="14" t="n">
        <v>11.7</v>
      </c>
      <c r="AN2281" s="14" t="n">
        <v>13</v>
      </c>
      <c r="AO2281" s="14" t="n">
        <v>11.8</v>
      </c>
    </row>
    <row r="2282" customFormat="false" ht="12.8" hidden="false" customHeight="false" outlineLevel="0" collapsed="false">
      <c r="AA2282" s="0" t="n">
        <f aca="false">AA2281+1</f>
        <v>1982</v>
      </c>
      <c r="AB2282" s="25" t="s">
        <v>118</v>
      </c>
      <c r="AC2282" s="14" t="n">
        <v>15.9</v>
      </c>
      <c r="AD2282" s="14" t="n">
        <v>15.3</v>
      </c>
      <c r="AE2282" s="14" t="n">
        <v>14.7</v>
      </c>
      <c r="AF2282" s="14" t="n">
        <v>12.5</v>
      </c>
      <c r="AG2282" s="14" t="n">
        <v>11.2</v>
      </c>
      <c r="AH2282" s="14" t="n">
        <v>7.8</v>
      </c>
      <c r="AI2282" s="14" t="n">
        <v>7.2</v>
      </c>
      <c r="AJ2282" s="14" t="n">
        <v>8.7</v>
      </c>
      <c r="AK2282" s="14" t="n">
        <v>9</v>
      </c>
      <c r="AL2282" s="14" t="n">
        <v>10.7</v>
      </c>
      <c r="AM2282" s="14" t="n">
        <v>12.5</v>
      </c>
      <c r="AN2282" s="14" t="n">
        <v>13.9</v>
      </c>
      <c r="AO2282" s="14" t="n">
        <v>11.6</v>
      </c>
    </row>
    <row r="2283" customFormat="false" ht="12.8" hidden="false" customHeight="false" outlineLevel="0" collapsed="false">
      <c r="AA2283" s="0" t="n">
        <f aca="false">AA2282+1</f>
        <v>1983</v>
      </c>
      <c r="AB2283" s="25" t="s">
        <v>119</v>
      </c>
      <c r="AC2283" s="14" t="n">
        <v>14.4</v>
      </c>
      <c r="AD2283" s="14" t="n">
        <v>16.1</v>
      </c>
      <c r="AE2283" s="14" t="n">
        <v>15.2</v>
      </c>
      <c r="AF2283" s="14" t="n">
        <v>12.3</v>
      </c>
      <c r="AG2283" s="14" t="n">
        <v>10.5</v>
      </c>
      <c r="AH2283" s="14" t="n">
        <v>8.5</v>
      </c>
      <c r="AI2283" s="14" t="n">
        <v>7.7</v>
      </c>
      <c r="AJ2283" s="14" t="n">
        <v>7.4</v>
      </c>
      <c r="AK2283" s="14" t="n">
        <v>9</v>
      </c>
      <c r="AL2283" s="14" t="n">
        <v>10.5</v>
      </c>
      <c r="AM2283" s="14" t="n">
        <v>11.7</v>
      </c>
      <c r="AN2283" s="14" t="n">
        <v>14.2</v>
      </c>
      <c r="AO2283" s="14" t="n">
        <v>11.5</v>
      </c>
    </row>
    <row r="2284" customFormat="false" ht="12.8" hidden="false" customHeight="false" outlineLevel="0" collapsed="false">
      <c r="AA2284" s="0" t="n">
        <f aca="false">AA2283+1</f>
        <v>1984</v>
      </c>
      <c r="AB2284" s="25" t="s">
        <v>120</v>
      </c>
      <c r="AC2284" s="14" t="n">
        <v>14.3</v>
      </c>
      <c r="AD2284" s="14" t="n">
        <v>15.2</v>
      </c>
      <c r="AE2284" s="14" t="n">
        <v>13.8</v>
      </c>
      <c r="AF2284" s="14" t="n">
        <v>11.9</v>
      </c>
      <c r="AG2284" s="14" t="n">
        <v>10.9</v>
      </c>
      <c r="AH2284" s="14" t="n">
        <v>8.7</v>
      </c>
      <c r="AI2284" s="14" t="n">
        <v>7.7</v>
      </c>
      <c r="AJ2284" s="14" t="n">
        <v>8.3</v>
      </c>
      <c r="AK2284" s="14" t="n">
        <v>8</v>
      </c>
      <c r="AL2284" s="14" t="n">
        <v>10</v>
      </c>
      <c r="AM2284" s="14" t="n">
        <v>12.2</v>
      </c>
      <c r="AN2284" s="14" t="n">
        <v>13.7</v>
      </c>
      <c r="AO2284" s="14" t="n">
        <v>11.2</v>
      </c>
    </row>
    <row r="2285" customFormat="false" ht="12.8" hidden="false" customHeight="false" outlineLevel="0" collapsed="false">
      <c r="AA2285" s="0" t="n">
        <f aca="false">AA2284+1</f>
        <v>1985</v>
      </c>
      <c r="AB2285" s="25" t="s">
        <v>121</v>
      </c>
      <c r="AC2285" s="14" t="n">
        <v>15.5</v>
      </c>
      <c r="AD2285" s="14" t="n">
        <v>15.8</v>
      </c>
      <c r="AE2285" s="14" t="n">
        <v>15.5</v>
      </c>
      <c r="AF2285" s="14" t="n">
        <v>12.4</v>
      </c>
      <c r="AG2285" s="14" t="n">
        <v>10.2</v>
      </c>
      <c r="AH2285" s="14" t="n">
        <v>9.1</v>
      </c>
      <c r="AI2285" s="14" t="n">
        <v>9.3</v>
      </c>
      <c r="AJ2285" s="14" t="n">
        <v>8.9</v>
      </c>
      <c r="AK2285" s="14" t="n">
        <v>9.3</v>
      </c>
      <c r="AL2285" s="14" t="n">
        <v>11.3</v>
      </c>
      <c r="AM2285" s="14" t="n">
        <v>13.8</v>
      </c>
      <c r="AN2285" s="14" t="n">
        <v>14.1</v>
      </c>
      <c r="AO2285" s="14" t="n">
        <v>12.1</v>
      </c>
    </row>
    <row r="2286" customFormat="false" ht="12.8" hidden="false" customHeight="false" outlineLevel="0" collapsed="false">
      <c r="AA2286" s="0" t="n">
        <f aca="false">AA2285+1</f>
        <v>1986</v>
      </c>
      <c r="AB2286" s="25" t="s">
        <v>122</v>
      </c>
      <c r="AC2286" s="14" t="n">
        <v>15</v>
      </c>
      <c r="AD2286" s="14" t="n">
        <v>15.1</v>
      </c>
      <c r="AE2286" s="14" t="n">
        <v>16.3</v>
      </c>
      <c r="AF2286" s="14" t="n">
        <v>13.4</v>
      </c>
      <c r="AG2286" s="14" t="n">
        <v>11.4</v>
      </c>
      <c r="AH2286" s="14" t="n">
        <v>9.7</v>
      </c>
      <c r="AI2286" s="14" t="n">
        <v>8.2</v>
      </c>
      <c r="AJ2286" s="14" t="n">
        <v>9</v>
      </c>
      <c r="AK2286" s="14" t="n">
        <v>9.9</v>
      </c>
      <c r="AL2286" s="14" t="n">
        <v>9.9</v>
      </c>
      <c r="AM2286" s="14" t="n">
        <v>12.7</v>
      </c>
      <c r="AN2286" s="14" t="n">
        <v>13.9</v>
      </c>
      <c r="AO2286" s="14" t="n">
        <v>12</v>
      </c>
    </row>
    <row r="2287" customFormat="false" ht="12.8" hidden="false" customHeight="false" outlineLevel="0" collapsed="false">
      <c r="AA2287" s="0" t="n">
        <f aca="false">AA2286+1</f>
        <v>1987</v>
      </c>
      <c r="AB2287" s="25" t="s">
        <v>123</v>
      </c>
      <c r="AC2287" s="14" t="n">
        <v>14.2</v>
      </c>
      <c r="AD2287" s="14" t="n">
        <v>15.6</v>
      </c>
      <c r="AE2287" s="14" t="n">
        <v>14.5</v>
      </c>
      <c r="AF2287" s="14" t="n">
        <v>13.3</v>
      </c>
      <c r="AG2287" s="14" t="n">
        <v>11.2</v>
      </c>
      <c r="AH2287" s="14" t="n">
        <v>10.1</v>
      </c>
      <c r="AI2287" s="14" t="n">
        <v>8.2</v>
      </c>
      <c r="AJ2287" s="14" t="n">
        <v>8.6</v>
      </c>
      <c r="AK2287" s="14" t="n">
        <v>9.6</v>
      </c>
      <c r="AL2287" s="14" t="n">
        <v>10.6</v>
      </c>
      <c r="AM2287" s="14" t="n">
        <v>13.2</v>
      </c>
      <c r="AN2287" s="14" t="n">
        <v>14.9</v>
      </c>
      <c r="AO2287" s="14" t="n">
        <v>12</v>
      </c>
    </row>
    <row r="2288" customFormat="false" ht="12.8" hidden="false" customHeight="false" outlineLevel="0" collapsed="false">
      <c r="AA2288" s="0" t="n">
        <f aca="false">AA2287+1</f>
        <v>1988</v>
      </c>
      <c r="AB2288" s="25" t="s">
        <v>124</v>
      </c>
      <c r="AC2288" s="14" t="n">
        <v>15.7</v>
      </c>
      <c r="AD2288" s="14" t="n">
        <v>15.3</v>
      </c>
      <c r="AE2288" s="14" t="n">
        <v>15.7</v>
      </c>
      <c r="AF2288" s="14" t="n">
        <v>13.5</v>
      </c>
      <c r="AG2288" s="14" t="n">
        <v>12.6</v>
      </c>
      <c r="AH2288" s="14" t="n">
        <v>9.8</v>
      </c>
      <c r="AI2288" s="14" t="n">
        <v>9.1</v>
      </c>
      <c r="AJ2288" s="14" t="n">
        <v>8.4</v>
      </c>
      <c r="AK2288" s="14" t="n">
        <v>10.2</v>
      </c>
      <c r="AL2288" s="14" t="n">
        <v>11.7</v>
      </c>
      <c r="AM2288" s="14" t="n">
        <v>12.8</v>
      </c>
      <c r="AN2288" s="14" t="n">
        <v>15.1</v>
      </c>
      <c r="AO2288" s="14" t="n">
        <v>12.5</v>
      </c>
    </row>
    <row r="2289" customFormat="false" ht="12.8" hidden="false" customHeight="false" outlineLevel="0" collapsed="false">
      <c r="AA2289" s="0" t="n">
        <f aca="false">AA2288+1</f>
        <v>1989</v>
      </c>
      <c r="AB2289" s="25" t="s">
        <v>125</v>
      </c>
      <c r="AC2289" s="14" t="n">
        <v>15.8</v>
      </c>
      <c r="AD2289" s="14" t="n">
        <v>16.4</v>
      </c>
      <c r="AE2289" s="14" t="n">
        <v>16.6</v>
      </c>
      <c r="AF2289" s="14" t="n">
        <v>13.5</v>
      </c>
      <c r="AG2289" s="14" t="n">
        <v>12.3</v>
      </c>
      <c r="AH2289" s="14" t="n">
        <v>9.5</v>
      </c>
      <c r="AI2289" s="14" t="n">
        <v>7.4</v>
      </c>
      <c r="AJ2289" s="14" t="n">
        <v>7.6</v>
      </c>
      <c r="AK2289" s="14" t="n">
        <v>9.4</v>
      </c>
      <c r="AL2289" s="14" t="n">
        <v>11</v>
      </c>
      <c r="AM2289" s="14" t="n">
        <v>13.9</v>
      </c>
      <c r="AN2289" s="14" t="n">
        <v>15.7</v>
      </c>
      <c r="AO2289" s="14" t="n">
        <v>12.4</v>
      </c>
    </row>
    <row r="2290" customFormat="false" ht="12.8" hidden="false" customHeight="false" outlineLevel="0" collapsed="false">
      <c r="AA2290" s="0" t="n">
        <f aca="false">AA2289+1</f>
        <v>1990</v>
      </c>
      <c r="AB2290" s="25" t="s">
        <v>126</v>
      </c>
      <c r="AC2290" s="14" t="n">
        <v>16.5</v>
      </c>
      <c r="AD2290" s="14" t="n">
        <v>16.2</v>
      </c>
      <c r="AE2290" s="14" t="n">
        <v>16.4</v>
      </c>
      <c r="AF2290" s="14" t="n">
        <v>14.2</v>
      </c>
      <c r="AG2290" s="14" t="n">
        <v>12.8</v>
      </c>
      <c r="AH2290" s="14" t="n">
        <v>9.7</v>
      </c>
      <c r="AI2290" s="14" t="n">
        <v>8.5</v>
      </c>
      <c r="AJ2290" s="14" t="n">
        <v>9.1</v>
      </c>
      <c r="AK2290" s="14" t="n">
        <v>10.5</v>
      </c>
      <c r="AL2290" s="14" t="n">
        <v>12</v>
      </c>
      <c r="AM2290" s="14" t="n">
        <v>13.7</v>
      </c>
      <c r="AN2290" s="14" t="n">
        <v>14.8</v>
      </c>
      <c r="AO2290" s="14" t="n">
        <v>12.9</v>
      </c>
      <c r="AQ2290" s="0" t="s">
        <v>185</v>
      </c>
    </row>
    <row r="2291" customFormat="false" ht="12.8" hidden="false" customHeight="false" outlineLevel="0" collapsed="false">
      <c r="AA2291" s="0" t="n">
        <f aca="false">AA2290+1</f>
        <v>1991</v>
      </c>
      <c r="AB2291" s="32" t="n">
        <v>1991</v>
      </c>
      <c r="AC2291" s="19" t="n">
        <f aca="false">AVERAGE(AC2288:AC2290)</f>
        <v>16</v>
      </c>
      <c r="AD2291" s="19" t="n">
        <f aca="false">AVERAGE(AD2288:AD2290)</f>
        <v>15.9666666666667</v>
      </c>
      <c r="AE2291" s="19" t="n">
        <f aca="false">AVERAGE(AE2288:AE2290)</f>
        <v>16.2333333333333</v>
      </c>
      <c r="AF2291" s="21" t="n">
        <f aca="false">(AF2288+AF2289+AF2290+AF2292+AF2293+AF2294)/6</f>
        <v>12.8833333333333</v>
      </c>
      <c r="AG2291" s="21" t="n">
        <f aca="false">(AG2288+AG2289+AG2290+AG2292+AG2293+AG2294)/6</f>
        <v>11.55</v>
      </c>
      <c r="AH2291" s="21" t="n">
        <f aca="false">(AH2288+AH2289+AH2290+AH2292+AH2293+AH2294)/6</f>
        <v>9.2</v>
      </c>
      <c r="AI2291" s="21" t="n">
        <f aca="false">(AI2288+AI2289+AI2290+AI2292+AI2293+AI2294)/6</f>
        <v>7.95</v>
      </c>
      <c r="AJ2291" s="21" t="n">
        <f aca="false">(AJ2288+AJ2289+AJ2290+AJ2292+AJ2293+AJ2294)/6</f>
        <v>7.6</v>
      </c>
      <c r="AK2291" s="21" t="n">
        <f aca="false">(AK2288+AK2289+AK2290+AK2292+AK2293+AK2294)/6</f>
        <v>8.53333333333333</v>
      </c>
      <c r="AL2291" s="21" t="n">
        <f aca="false">(AL2288+AL2289+AL2290+AL2292+AL2293+AL2294)/6</f>
        <v>10.6166666666667</v>
      </c>
      <c r="AM2291" s="21" t="n">
        <f aca="false">(AM2288+AM2289+AM2290+AM2292+AM2293+AM2294)/6</f>
        <v>12.3833333333333</v>
      </c>
      <c r="AN2291" s="21" t="n">
        <f aca="false">(AN2288+AN2289+AN2290+AN2292+AN2293+AN2294)/6</f>
        <v>14.6166666666667</v>
      </c>
      <c r="AO2291" s="15" t="n">
        <f aca="false">SUM(AC2291:AN2291)/12</f>
        <v>11.9611111111111</v>
      </c>
    </row>
    <row r="2292" customFormat="false" ht="12.8" hidden="false" customHeight="false" outlineLevel="0" collapsed="false">
      <c r="AA2292" s="0" t="n">
        <f aca="false">AA2291+1</f>
        <v>1992</v>
      </c>
      <c r="AB2292" s="25" t="s">
        <v>128</v>
      </c>
      <c r="AC2292" s="19" t="n">
        <f aca="false">AVERAGE(AC2293:AC2295)</f>
        <v>15.1</v>
      </c>
      <c r="AD2292" s="19" t="n">
        <f aca="false">AVERAGE(AD2293:AD2295)</f>
        <v>15.4333333333333</v>
      </c>
      <c r="AE2292" s="19" t="n">
        <f aca="false">AVERAGE(AE2293:AE2295)</f>
        <v>13.7</v>
      </c>
      <c r="AF2292" s="14" t="n">
        <v>12.7</v>
      </c>
      <c r="AG2292" s="14" t="n">
        <v>10</v>
      </c>
      <c r="AH2292" s="14" t="n">
        <v>8.2</v>
      </c>
      <c r="AI2292" s="14" t="n">
        <v>7.7</v>
      </c>
      <c r="AJ2292" s="14" t="n">
        <v>6.5</v>
      </c>
      <c r="AK2292" s="14" t="n">
        <v>7.3</v>
      </c>
      <c r="AL2292" s="14" t="n">
        <v>9.9</v>
      </c>
      <c r="AM2292" s="14" t="n">
        <v>10.1</v>
      </c>
      <c r="AN2292" s="14" t="n">
        <v>13.9</v>
      </c>
      <c r="AO2292" s="15" t="n">
        <f aca="false">SUM(AC2292:AN2292)/12</f>
        <v>10.8777777777778</v>
      </c>
      <c r="AQ2292" s="25" t="s">
        <v>128</v>
      </c>
      <c r="AR2292" s="26"/>
      <c r="AS2292" s="26"/>
      <c r="AT2292" s="26"/>
      <c r="AU2292" s="14" t="n">
        <v>12.7</v>
      </c>
      <c r="AV2292" s="14" t="n">
        <v>10</v>
      </c>
      <c r="AW2292" s="14" t="n">
        <v>8.2</v>
      </c>
      <c r="AX2292" s="14" t="n">
        <v>7.7</v>
      </c>
      <c r="AY2292" s="14" t="n">
        <v>6.5</v>
      </c>
      <c r="AZ2292" s="14" t="n">
        <v>7.3</v>
      </c>
      <c r="BA2292" s="14" t="n">
        <v>9.9</v>
      </c>
      <c r="BB2292" s="14" t="n">
        <v>10.1</v>
      </c>
      <c r="BC2292" s="14" t="n">
        <v>13.9</v>
      </c>
      <c r="BD2292" s="26" t="s">
        <v>39</v>
      </c>
    </row>
    <row r="2293" customFormat="false" ht="12.8" hidden="false" customHeight="false" outlineLevel="0" collapsed="false">
      <c r="AA2293" s="0" t="n">
        <f aca="false">AA2292+1</f>
        <v>1993</v>
      </c>
      <c r="AB2293" s="25" t="s">
        <v>129</v>
      </c>
      <c r="AC2293" s="14" t="n">
        <v>15.1</v>
      </c>
      <c r="AD2293" s="14" t="n">
        <v>15.1</v>
      </c>
      <c r="AE2293" s="14" t="n">
        <v>14.3</v>
      </c>
      <c r="AF2293" s="14" t="n">
        <v>11.1</v>
      </c>
      <c r="AG2293" s="14" t="n">
        <v>10</v>
      </c>
      <c r="AH2293" s="14" t="n">
        <v>8.9</v>
      </c>
      <c r="AI2293" s="14" t="n">
        <v>8.6</v>
      </c>
      <c r="AJ2293" s="14" t="n">
        <v>8.2</v>
      </c>
      <c r="AK2293" s="14" t="n">
        <v>7.9</v>
      </c>
      <c r="AL2293" s="14" t="n">
        <v>10.1</v>
      </c>
      <c r="AM2293" s="14" t="n">
        <v>12.9</v>
      </c>
      <c r="AN2293" s="14" t="n">
        <v>14.6</v>
      </c>
      <c r="AO2293" s="14" t="n">
        <v>11.4</v>
      </c>
      <c r="AQ2293" s="25" t="s">
        <v>129</v>
      </c>
      <c r="AR2293" s="14" t="n">
        <v>15.1</v>
      </c>
      <c r="AS2293" s="14" t="n">
        <v>15.1</v>
      </c>
      <c r="AT2293" s="14" t="n">
        <v>14.3</v>
      </c>
      <c r="AU2293" s="14" t="n">
        <v>11.1</v>
      </c>
      <c r="AV2293" s="14" t="n">
        <v>10</v>
      </c>
      <c r="AW2293" s="14" t="n">
        <v>8.9</v>
      </c>
      <c r="AX2293" s="14" t="n">
        <v>8.6</v>
      </c>
      <c r="AY2293" s="14" t="n">
        <v>8.2</v>
      </c>
      <c r="AZ2293" s="14" t="n">
        <v>7.9</v>
      </c>
      <c r="BA2293" s="14" t="n">
        <v>10.1</v>
      </c>
      <c r="BB2293" s="14" t="n">
        <v>12.9</v>
      </c>
      <c r="BC2293" s="14" t="n">
        <v>14.6</v>
      </c>
      <c r="BD2293" s="14" t="n">
        <v>11.4</v>
      </c>
    </row>
    <row r="2294" customFormat="false" ht="12.8" hidden="false" customHeight="false" outlineLevel="0" collapsed="false">
      <c r="AA2294" s="0" t="n">
        <f aca="false">AA2293+1</f>
        <v>1994</v>
      </c>
      <c r="AB2294" s="25" t="s">
        <v>130</v>
      </c>
      <c r="AC2294" s="14" t="n">
        <v>14.9</v>
      </c>
      <c r="AD2294" s="14" t="n">
        <v>16</v>
      </c>
      <c r="AE2294" s="14" t="n">
        <v>13.8</v>
      </c>
      <c r="AF2294" s="14" t="n">
        <v>12.3</v>
      </c>
      <c r="AG2294" s="14" t="n">
        <v>11.6</v>
      </c>
      <c r="AH2294" s="14" t="n">
        <v>9.1</v>
      </c>
      <c r="AI2294" s="14" t="n">
        <v>6.4</v>
      </c>
      <c r="AJ2294" s="14" t="n">
        <v>5.8</v>
      </c>
      <c r="AK2294" s="14" t="n">
        <v>5.9</v>
      </c>
      <c r="AL2294" s="14" t="n">
        <v>9</v>
      </c>
      <c r="AM2294" s="14" t="n">
        <v>10.9</v>
      </c>
      <c r="AN2294" s="14" t="n">
        <v>13.6</v>
      </c>
      <c r="AO2294" s="14" t="n">
        <v>10.8</v>
      </c>
      <c r="AQ2294" s="25" t="s">
        <v>130</v>
      </c>
      <c r="AR2294" s="14" t="n">
        <v>14.9</v>
      </c>
      <c r="AS2294" s="14" t="n">
        <v>16</v>
      </c>
      <c r="AT2294" s="14" t="n">
        <v>13.8</v>
      </c>
      <c r="AU2294" s="14" t="n">
        <v>12.3</v>
      </c>
      <c r="AV2294" s="14" t="n">
        <v>11.6</v>
      </c>
      <c r="AW2294" s="14" t="n">
        <v>9.1</v>
      </c>
      <c r="AX2294" s="14" t="n">
        <v>6.4</v>
      </c>
      <c r="AY2294" s="14" t="n">
        <v>5.8</v>
      </c>
      <c r="AZ2294" s="14" t="n">
        <v>5.9</v>
      </c>
      <c r="BA2294" s="14" t="n">
        <v>9</v>
      </c>
      <c r="BB2294" s="14" t="n">
        <v>10.9</v>
      </c>
      <c r="BC2294" s="14" t="n">
        <v>13.6</v>
      </c>
      <c r="BD2294" s="14" t="n">
        <v>10.8</v>
      </c>
    </row>
    <row r="2295" customFormat="false" ht="12.8" hidden="false" customHeight="false" outlineLevel="0" collapsed="false">
      <c r="AA2295" s="0" t="n">
        <f aca="false">AA2294+1</f>
        <v>1995</v>
      </c>
      <c r="AB2295" s="25" t="s">
        <v>131</v>
      </c>
      <c r="AC2295" s="14" t="n">
        <v>15.3</v>
      </c>
      <c r="AD2295" s="14" t="n">
        <v>15.2</v>
      </c>
      <c r="AE2295" s="14" t="n">
        <v>13</v>
      </c>
      <c r="AF2295" s="14" t="n">
        <v>10.3</v>
      </c>
      <c r="AG2295" s="14" t="n">
        <v>9.7</v>
      </c>
      <c r="AH2295" s="14" t="n">
        <v>9</v>
      </c>
      <c r="AI2295" s="14" t="n">
        <v>7.7</v>
      </c>
      <c r="AJ2295" s="14" t="n">
        <v>6.9</v>
      </c>
      <c r="AK2295" s="14" t="n">
        <v>8.2</v>
      </c>
      <c r="AL2295" s="14" t="n">
        <v>9.8</v>
      </c>
      <c r="AM2295" s="14" t="n">
        <v>11.8</v>
      </c>
      <c r="AN2295" s="14" t="n">
        <v>12.5</v>
      </c>
      <c r="AO2295" s="14" t="n">
        <v>10.8</v>
      </c>
      <c r="AQ2295" s="25" t="s">
        <v>131</v>
      </c>
      <c r="AR2295" s="14" t="n">
        <v>15.3</v>
      </c>
      <c r="AS2295" s="14" t="n">
        <v>15.2</v>
      </c>
      <c r="AT2295" s="14" t="n">
        <v>13</v>
      </c>
      <c r="AU2295" s="14" t="n">
        <v>10.3</v>
      </c>
      <c r="AV2295" s="14" t="n">
        <v>9.7</v>
      </c>
      <c r="AW2295" s="14" t="n">
        <v>9</v>
      </c>
      <c r="AX2295" s="14" t="n">
        <v>7.7</v>
      </c>
      <c r="AY2295" s="14" t="n">
        <v>6.9</v>
      </c>
      <c r="AZ2295" s="14" t="n">
        <v>8.2</v>
      </c>
      <c r="BA2295" s="14" t="n">
        <v>9.8</v>
      </c>
      <c r="BB2295" s="14" t="n">
        <v>11.8</v>
      </c>
      <c r="BC2295" s="14" t="n">
        <v>12.5</v>
      </c>
      <c r="BD2295" s="14" t="n">
        <v>10.8</v>
      </c>
    </row>
    <row r="2296" customFormat="false" ht="12.8" hidden="false" customHeight="false" outlineLevel="0" collapsed="false">
      <c r="AA2296" s="0" t="n">
        <f aca="false">AA2295+1</f>
        <v>1996</v>
      </c>
      <c r="AB2296" s="25" t="s">
        <v>133</v>
      </c>
      <c r="AC2296" s="14" t="n">
        <v>13.1</v>
      </c>
      <c r="AD2296" s="14" t="n">
        <v>14.8</v>
      </c>
      <c r="AE2296" s="14" t="n">
        <v>14.2</v>
      </c>
      <c r="AF2296" s="14" t="n">
        <v>11.8</v>
      </c>
      <c r="AG2296" s="14" t="n">
        <v>9.3</v>
      </c>
      <c r="AH2296" s="14" t="n">
        <v>8.7</v>
      </c>
      <c r="AI2296" s="14" t="n">
        <v>8.2</v>
      </c>
      <c r="AJ2296" s="14" t="n">
        <v>7.8</v>
      </c>
      <c r="AK2296" s="14" t="n">
        <v>7.9</v>
      </c>
      <c r="AL2296" s="14" t="n">
        <v>9.7</v>
      </c>
      <c r="AM2296" s="14" t="n">
        <v>11.1</v>
      </c>
      <c r="AN2296" s="14" t="n">
        <v>13.4</v>
      </c>
      <c r="AO2296" s="14" t="n">
        <v>10.8</v>
      </c>
      <c r="AQ2296" s="25" t="s">
        <v>133</v>
      </c>
      <c r="AR2296" s="14" t="n">
        <v>13.1</v>
      </c>
      <c r="AS2296" s="14" t="n">
        <v>14.8</v>
      </c>
      <c r="AT2296" s="14" t="n">
        <v>14.2</v>
      </c>
      <c r="AU2296" s="14" t="n">
        <v>11.8</v>
      </c>
      <c r="AV2296" s="14" t="n">
        <v>9.3</v>
      </c>
      <c r="AW2296" s="14" t="n">
        <v>8.7</v>
      </c>
      <c r="AX2296" s="14" t="n">
        <v>8.2</v>
      </c>
      <c r="AY2296" s="14" t="n">
        <v>7.8</v>
      </c>
      <c r="AZ2296" s="14" t="n">
        <v>7.9</v>
      </c>
      <c r="BA2296" s="14" t="n">
        <v>9.7</v>
      </c>
      <c r="BB2296" s="14" t="n">
        <v>11.1</v>
      </c>
      <c r="BC2296" s="14" t="n">
        <v>13.4</v>
      </c>
      <c r="BD2296" s="14" t="n">
        <v>10.8</v>
      </c>
    </row>
    <row r="2297" customFormat="false" ht="12.8" hidden="false" customHeight="false" outlineLevel="0" collapsed="false">
      <c r="AA2297" s="0" t="n">
        <f aca="false">AA2296+1</f>
        <v>1997</v>
      </c>
      <c r="AB2297" s="25" t="s">
        <v>135</v>
      </c>
      <c r="AC2297" s="14" t="n">
        <v>15.9</v>
      </c>
      <c r="AD2297" s="14" t="n">
        <v>18.6</v>
      </c>
      <c r="AE2297" s="14" t="n">
        <v>13.5</v>
      </c>
      <c r="AF2297" s="14" t="n">
        <v>12.9</v>
      </c>
      <c r="AG2297" s="14" t="n">
        <v>11.7</v>
      </c>
      <c r="AH2297" s="14" t="n">
        <v>9.4</v>
      </c>
      <c r="AI2297" s="14" t="n">
        <v>6</v>
      </c>
      <c r="AJ2297" s="14" t="n">
        <v>6.4</v>
      </c>
      <c r="AK2297" s="14" t="n">
        <v>9.5</v>
      </c>
      <c r="AL2297" s="14" t="n">
        <v>10</v>
      </c>
      <c r="AM2297" s="14" t="n">
        <v>13</v>
      </c>
      <c r="AN2297" s="14" t="n">
        <v>14.2</v>
      </c>
      <c r="AO2297" s="14" t="n">
        <v>11.8</v>
      </c>
      <c r="AQ2297" s="25" t="s">
        <v>135</v>
      </c>
      <c r="AR2297" s="14" t="n">
        <v>15.9</v>
      </c>
      <c r="AS2297" s="14" t="n">
        <v>18.6</v>
      </c>
      <c r="AT2297" s="14" t="n">
        <v>13.5</v>
      </c>
      <c r="AU2297" s="14" t="n">
        <v>12.9</v>
      </c>
      <c r="AV2297" s="14" t="n">
        <v>11.7</v>
      </c>
      <c r="AW2297" s="14" t="n">
        <v>9.4</v>
      </c>
      <c r="AX2297" s="14" t="n">
        <v>6</v>
      </c>
      <c r="AY2297" s="14" t="n">
        <v>6.4</v>
      </c>
      <c r="AZ2297" s="14" t="n">
        <v>9.5</v>
      </c>
      <c r="BA2297" s="14" t="n">
        <v>10</v>
      </c>
      <c r="BB2297" s="14" t="n">
        <v>13</v>
      </c>
      <c r="BC2297" s="14" t="n">
        <v>14.2</v>
      </c>
      <c r="BD2297" s="14" t="n">
        <v>11.8</v>
      </c>
    </row>
    <row r="2298" customFormat="false" ht="12.8" hidden="false" customHeight="false" outlineLevel="0" collapsed="false">
      <c r="AA2298" s="0" t="n">
        <f aca="false">AA2297+1</f>
        <v>1998</v>
      </c>
      <c r="AB2298" s="25" t="s">
        <v>132</v>
      </c>
      <c r="AC2298" s="14" t="n">
        <v>15.8</v>
      </c>
      <c r="AD2298" s="14" t="n">
        <v>14.4</v>
      </c>
      <c r="AE2298" s="14" t="n">
        <v>14.9</v>
      </c>
      <c r="AF2298" s="14" t="n">
        <v>12.5</v>
      </c>
      <c r="AG2298" s="14" t="n">
        <v>11</v>
      </c>
      <c r="AH2298" s="14" t="n">
        <v>8.2</v>
      </c>
      <c r="AI2298" s="14" t="n">
        <v>6.5</v>
      </c>
      <c r="AJ2298" s="14" t="n">
        <v>8.5</v>
      </c>
      <c r="AK2298" s="14" t="n">
        <v>8.7</v>
      </c>
      <c r="AL2298" s="14" t="n">
        <v>8.9</v>
      </c>
      <c r="AM2298" s="14" t="n">
        <v>12.7</v>
      </c>
      <c r="AN2298" s="14" t="n">
        <v>14.8</v>
      </c>
      <c r="AO2298" s="14" t="n">
        <v>11.4</v>
      </c>
      <c r="AQ2298" s="25" t="s">
        <v>132</v>
      </c>
      <c r="AR2298" s="14" t="n">
        <v>15.8</v>
      </c>
      <c r="AS2298" s="14" t="n">
        <v>14.4</v>
      </c>
      <c r="AT2298" s="14" t="n">
        <v>14.9</v>
      </c>
      <c r="AU2298" s="14" t="n">
        <v>12.5</v>
      </c>
      <c r="AV2298" s="14" t="n">
        <v>11</v>
      </c>
      <c r="AW2298" s="14" t="n">
        <v>8.2</v>
      </c>
      <c r="AX2298" s="14" t="n">
        <v>6.5</v>
      </c>
      <c r="AY2298" s="14" t="n">
        <v>8.5</v>
      </c>
      <c r="AZ2298" s="14" t="n">
        <v>8.7</v>
      </c>
      <c r="BA2298" s="14" t="n">
        <v>8.9</v>
      </c>
      <c r="BB2298" s="14" t="n">
        <v>12.7</v>
      </c>
      <c r="BC2298" s="14" t="n">
        <v>14.8</v>
      </c>
      <c r="BD2298" s="14" t="n">
        <v>11.4</v>
      </c>
    </row>
    <row r="2299" customFormat="false" ht="12.8" hidden="false" customHeight="false" outlineLevel="0" collapsed="false">
      <c r="AA2299" s="0" t="n">
        <f aca="false">AA2298+1</f>
        <v>1999</v>
      </c>
      <c r="AB2299" s="25" t="s">
        <v>134</v>
      </c>
      <c r="AC2299" s="14" t="n">
        <v>17.3</v>
      </c>
      <c r="AD2299" s="14" t="n">
        <v>17.2</v>
      </c>
      <c r="AE2299" s="14" t="n">
        <v>15.4</v>
      </c>
      <c r="AF2299" s="14" t="n">
        <v>10.8</v>
      </c>
      <c r="AG2299" s="14" t="n">
        <v>10.4</v>
      </c>
      <c r="AH2299" s="14" t="n">
        <v>7.6</v>
      </c>
      <c r="AI2299" s="14" t="n">
        <v>8.1</v>
      </c>
      <c r="AJ2299" s="14" t="n">
        <v>6.8</v>
      </c>
      <c r="AK2299" s="14" t="n">
        <v>9.1</v>
      </c>
      <c r="AL2299" s="14" t="n">
        <v>9.8</v>
      </c>
      <c r="AM2299" s="14" t="n">
        <v>10.6</v>
      </c>
      <c r="AN2299" s="14" t="n">
        <v>15.5</v>
      </c>
      <c r="AO2299" s="14" t="n">
        <v>11.6</v>
      </c>
      <c r="AQ2299" s="25" t="s">
        <v>134</v>
      </c>
      <c r="AR2299" s="14" t="n">
        <v>17.3</v>
      </c>
      <c r="AS2299" s="14" t="n">
        <v>17.2</v>
      </c>
      <c r="AT2299" s="14" t="n">
        <v>15.4</v>
      </c>
      <c r="AU2299" s="14" t="n">
        <v>10.8</v>
      </c>
      <c r="AV2299" s="14" t="n">
        <v>10.4</v>
      </c>
      <c r="AW2299" s="14" t="n">
        <v>7.6</v>
      </c>
      <c r="AX2299" s="14" t="n">
        <v>8.1</v>
      </c>
      <c r="AY2299" s="14" t="n">
        <v>6.8</v>
      </c>
      <c r="AZ2299" s="14" t="n">
        <v>9.1</v>
      </c>
      <c r="BA2299" s="14" t="n">
        <v>9.8</v>
      </c>
      <c r="BB2299" s="14" t="n">
        <v>10.6</v>
      </c>
      <c r="BC2299" s="14" t="n">
        <v>15.5</v>
      </c>
      <c r="BD2299" s="14" t="n">
        <v>11.6</v>
      </c>
    </row>
    <row r="2300" customFormat="false" ht="12.8" hidden="false" customHeight="false" outlineLevel="0" collapsed="false">
      <c r="AA2300" s="0" t="n">
        <f aca="false">AA2299+1</f>
        <v>2000</v>
      </c>
      <c r="AB2300" s="25" t="s">
        <v>136</v>
      </c>
      <c r="AC2300" s="14" t="n">
        <v>16.1</v>
      </c>
      <c r="AD2300" s="14" t="n">
        <v>17.6</v>
      </c>
      <c r="AE2300" s="14" t="n">
        <v>15.4</v>
      </c>
      <c r="AF2300" s="14" t="n">
        <v>12</v>
      </c>
      <c r="AG2300" s="14" t="n">
        <v>9.2</v>
      </c>
      <c r="AH2300" s="14" t="n">
        <v>8.1</v>
      </c>
      <c r="AI2300" s="14" t="n">
        <v>8</v>
      </c>
      <c r="AJ2300" s="14" t="n">
        <v>7.1</v>
      </c>
      <c r="AK2300" s="14" t="n">
        <v>9</v>
      </c>
      <c r="AL2300" s="14" t="n">
        <v>9.8</v>
      </c>
      <c r="AM2300" s="14" t="n">
        <v>13.7</v>
      </c>
      <c r="AN2300" s="14" t="n">
        <v>14.5</v>
      </c>
      <c r="AO2300" s="14" t="n">
        <v>11.7</v>
      </c>
      <c r="AQ2300" s="25" t="s">
        <v>136</v>
      </c>
      <c r="AR2300" s="14" t="n">
        <v>16.1</v>
      </c>
      <c r="AS2300" s="14" t="n">
        <v>17.6</v>
      </c>
      <c r="AT2300" s="14" t="n">
        <v>15.4</v>
      </c>
      <c r="AU2300" s="14" t="n">
        <v>12</v>
      </c>
      <c r="AV2300" s="14" t="n">
        <v>9.2</v>
      </c>
      <c r="AW2300" s="14" t="n">
        <v>8.1</v>
      </c>
      <c r="AX2300" s="14" t="n">
        <v>8</v>
      </c>
      <c r="AY2300" s="14" t="n">
        <v>7.1</v>
      </c>
      <c r="AZ2300" s="14" t="n">
        <v>9</v>
      </c>
      <c r="BA2300" s="14" t="n">
        <v>9.8</v>
      </c>
      <c r="BB2300" s="14" t="n">
        <v>13.7</v>
      </c>
      <c r="BC2300" s="14" t="n">
        <v>14.5</v>
      </c>
      <c r="BD2300" s="14" t="n">
        <v>11.7</v>
      </c>
    </row>
    <row r="2301" customFormat="false" ht="12.8" hidden="false" customHeight="false" outlineLevel="0" collapsed="false">
      <c r="AA2301" s="0" t="n">
        <f aca="false">AA2300+1</f>
        <v>2001</v>
      </c>
      <c r="AB2301" s="25" t="s">
        <v>137</v>
      </c>
      <c r="AC2301" s="14" t="n">
        <v>17.3</v>
      </c>
      <c r="AD2301" s="14" t="n">
        <v>17.8</v>
      </c>
      <c r="AE2301" s="14" t="n">
        <v>14.3</v>
      </c>
      <c r="AF2301" s="14" t="n">
        <v>11.5</v>
      </c>
      <c r="AG2301" s="14" t="n">
        <v>9.8</v>
      </c>
      <c r="AH2301" s="14" t="n">
        <v>9.2</v>
      </c>
      <c r="AI2301" s="14" t="n">
        <v>7.5</v>
      </c>
      <c r="AJ2301" s="14" t="n">
        <v>7.9</v>
      </c>
      <c r="AK2301" s="14" t="n">
        <v>9.2</v>
      </c>
      <c r="AL2301" s="14" t="n">
        <v>8.3</v>
      </c>
      <c r="AM2301" s="14" t="n">
        <v>11.7</v>
      </c>
      <c r="AN2301" s="14" t="n">
        <v>12</v>
      </c>
      <c r="AO2301" s="14" t="n">
        <v>11.4</v>
      </c>
      <c r="AQ2301" s="25" t="s">
        <v>137</v>
      </c>
      <c r="AR2301" s="14" t="n">
        <v>17.3</v>
      </c>
      <c r="AS2301" s="14" t="n">
        <v>17.8</v>
      </c>
      <c r="AT2301" s="14" t="n">
        <v>14.3</v>
      </c>
      <c r="AU2301" s="14" t="n">
        <v>11.5</v>
      </c>
      <c r="AV2301" s="14" t="n">
        <v>9.8</v>
      </c>
      <c r="AW2301" s="14" t="n">
        <v>9.2</v>
      </c>
      <c r="AX2301" s="14" t="n">
        <v>7.5</v>
      </c>
      <c r="AY2301" s="14" t="n">
        <v>7.9</v>
      </c>
      <c r="AZ2301" s="14" t="n">
        <v>9.2</v>
      </c>
      <c r="BA2301" s="14" t="n">
        <v>8.3</v>
      </c>
      <c r="BB2301" s="14" t="n">
        <v>11.7</v>
      </c>
      <c r="BC2301" s="14" t="n">
        <v>12</v>
      </c>
      <c r="BD2301" s="14" t="n">
        <v>11.4</v>
      </c>
    </row>
    <row r="2302" customFormat="false" ht="12.8" hidden="false" customHeight="false" outlineLevel="0" collapsed="false">
      <c r="AA2302" s="0" t="n">
        <f aca="false">AA2301+1</f>
        <v>2002</v>
      </c>
      <c r="AB2302" s="25" t="s">
        <v>138</v>
      </c>
      <c r="AC2302" s="14" t="n">
        <v>14.4</v>
      </c>
      <c r="AD2302" s="14" t="n">
        <v>14.2</v>
      </c>
      <c r="AE2302" s="14" t="n">
        <v>13.9</v>
      </c>
      <c r="AF2302" s="14" t="n">
        <v>12.8</v>
      </c>
      <c r="AG2302" s="14" t="n">
        <v>10.9</v>
      </c>
      <c r="AH2302" s="14" t="n">
        <v>9</v>
      </c>
      <c r="AI2302" s="14" t="n">
        <v>7.7</v>
      </c>
      <c r="AJ2302" s="14" t="n">
        <v>6.2</v>
      </c>
      <c r="AK2302" s="14" t="n">
        <v>7.2</v>
      </c>
      <c r="AL2302" s="14" t="n">
        <v>9.9</v>
      </c>
      <c r="AM2302" s="14" t="n">
        <v>11.4</v>
      </c>
      <c r="AN2302" s="14" t="n">
        <v>14</v>
      </c>
      <c r="AO2302" s="14" t="n">
        <v>11</v>
      </c>
      <c r="AQ2302" s="25" t="s">
        <v>138</v>
      </c>
      <c r="AR2302" s="14" t="n">
        <v>14.4</v>
      </c>
      <c r="AS2302" s="14" t="n">
        <v>14.2</v>
      </c>
      <c r="AT2302" s="14" t="n">
        <v>13.9</v>
      </c>
      <c r="AU2302" s="14" t="n">
        <v>12.8</v>
      </c>
      <c r="AV2302" s="14" t="n">
        <v>10.9</v>
      </c>
      <c r="AW2302" s="14" t="n">
        <v>9</v>
      </c>
      <c r="AX2302" s="14" t="n">
        <v>7.7</v>
      </c>
      <c r="AY2302" s="14" t="n">
        <v>6.2</v>
      </c>
      <c r="AZ2302" s="14" t="n">
        <v>7.2</v>
      </c>
      <c r="BA2302" s="14" t="n">
        <v>9.9</v>
      </c>
      <c r="BB2302" s="14" t="n">
        <v>11.4</v>
      </c>
      <c r="BC2302" s="14" t="n">
        <v>14</v>
      </c>
      <c r="BD2302" s="14" t="n">
        <v>11</v>
      </c>
    </row>
    <row r="2303" customFormat="false" ht="12.8" hidden="false" customHeight="false" outlineLevel="0" collapsed="false">
      <c r="AA2303" s="0" t="n">
        <f aca="false">AA2302+1</f>
        <v>2003</v>
      </c>
      <c r="AB2303" s="25" t="s">
        <v>139</v>
      </c>
      <c r="AC2303" s="14" t="n">
        <v>15.4</v>
      </c>
      <c r="AD2303" s="14" t="n">
        <v>16.6</v>
      </c>
      <c r="AE2303" s="14" t="n">
        <v>13.9</v>
      </c>
      <c r="AF2303" s="14" t="n">
        <v>11.4</v>
      </c>
      <c r="AG2303" s="14" t="n">
        <v>10.8</v>
      </c>
      <c r="AH2303" s="14" t="n">
        <v>8.7</v>
      </c>
      <c r="AI2303" s="14" t="n">
        <v>7.5</v>
      </c>
      <c r="AJ2303" s="14" t="n">
        <v>7.4</v>
      </c>
      <c r="AK2303" s="14" t="n">
        <v>8</v>
      </c>
      <c r="AL2303" s="14" t="n">
        <v>8</v>
      </c>
      <c r="AM2303" s="14" t="n">
        <v>12.7</v>
      </c>
      <c r="AN2303" s="14" t="n">
        <v>15.1</v>
      </c>
      <c r="AO2303" s="14" t="n">
        <v>11.3</v>
      </c>
      <c r="AQ2303" s="25" t="s">
        <v>139</v>
      </c>
      <c r="AR2303" s="14" t="n">
        <v>15.4</v>
      </c>
      <c r="AS2303" s="14" t="n">
        <v>16.6</v>
      </c>
      <c r="AT2303" s="14" t="n">
        <v>13.9</v>
      </c>
      <c r="AU2303" s="14" t="n">
        <v>11.4</v>
      </c>
      <c r="AV2303" s="14" t="n">
        <v>10.8</v>
      </c>
      <c r="AW2303" s="14" t="n">
        <v>8.7</v>
      </c>
      <c r="AX2303" s="14" t="n">
        <v>7.5</v>
      </c>
      <c r="AY2303" s="14" t="n">
        <v>7.4</v>
      </c>
      <c r="AZ2303" s="14" t="n">
        <v>8</v>
      </c>
      <c r="BA2303" s="14" t="n">
        <v>8</v>
      </c>
      <c r="BB2303" s="14" t="n">
        <v>12.7</v>
      </c>
      <c r="BC2303" s="14" t="n">
        <v>15.1</v>
      </c>
      <c r="BD2303" s="14" t="n">
        <v>11.3</v>
      </c>
    </row>
    <row r="2304" customFormat="false" ht="12.8" hidden="false" customHeight="false" outlineLevel="0" collapsed="false">
      <c r="AA2304" s="0" t="n">
        <f aca="false">AA2303+1</f>
        <v>2004</v>
      </c>
      <c r="AB2304" s="25" t="s">
        <v>140</v>
      </c>
      <c r="AC2304" s="14" t="n">
        <v>14.3</v>
      </c>
      <c r="AD2304" s="14" t="n">
        <v>16.4</v>
      </c>
      <c r="AE2304" s="14" t="n">
        <v>14.1</v>
      </c>
      <c r="AF2304" s="14" t="n">
        <v>13.4</v>
      </c>
      <c r="AG2304" s="14" t="n">
        <v>9.9</v>
      </c>
      <c r="AH2304" s="14" t="n">
        <v>9.6</v>
      </c>
      <c r="AI2304" s="14" t="n">
        <v>7.6</v>
      </c>
      <c r="AJ2304" s="14" t="n">
        <v>7.3</v>
      </c>
      <c r="AK2304" s="14" t="n">
        <v>7.3</v>
      </c>
      <c r="AL2304" s="14" t="n">
        <v>9.3</v>
      </c>
      <c r="AM2304" s="14" t="n">
        <v>12.3</v>
      </c>
      <c r="AN2304" s="14" t="n">
        <v>14.7</v>
      </c>
      <c r="AO2304" s="14" t="n">
        <v>11.4</v>
      </c>
      <c r="AQ2304" s="25" t="s">
        <v>140</v>
      </c>
      <c r="AR2304" s="14" t="n">
        <v>14.3</v>
      </c>
      <c r="AS2304" s="14" t="n">
        <v>16.4</v>
      </c>
      <c r="AT2304" s="14" t="n">
        <v>14.1</v>
      </c>
      <c r="AU2304" s="14" t="n">
        <v>13.4</v>
      </c>
      <c r="AV2304" s="14" t="n">
        <v>9.9</v>
      </c>
      <c r="AW2304" s="14" t="n">
        <v>9.6</v>
      </c>
      <c r="AX2304" s="14" t="n">
        <v>7.6</v>
      </c>
      <c r="AY2304" s="14" t="n">
        <v>7.3</v>
      </c>
      <c r="AZ2304" s="14" t="n">
        <v>7.3</v>
      </c>
      <c r="BA2304" s="14" t="n">
        <v>9.3</v>
      </c>
      <c r="BB2304" s="14" t="n">
        <v>12.3</v>
      </c>
      <c r="BC2304" s="14" t="n">
        <v>14.7</v>
      </c>
      <c r="BD2304" s="14" t="n">
        <v>11.4</v>
      </c>
    </row>
    <row r="2305" customFormat="false" ht="12.8" hidden="false" customHeight="false" outlineLevel="0" collapsed="false">
      <c r="AA2305" s="0" t="n">
        <f aca="false">AA2304+1</f>
        <v>2005</v>
      </c>
      <c r="AB2305" s="25" t="s">
        <v>141</v>
      </c>
      <c r="AC2305" s="14" t="n">
        <v>14.9</v>
      </c>
      <c r="AD2305" s="14" t="n">
        <v>15.3</v>
      </c>
      <c r="AE2305" s="14" t="n">
        <v>15.6</v>
      </c>
      <c r="AF2305" s="14" t="n">
        <v>13.3</v>
      </c>
      <c r="AG2305" s="14" t="n">
        <v>12.3</v>
      </c>
      <c r="AH2305" s="14" t="n">
        <v>10</v>
      </c>
      <c r="AI2305" s="14" t="n">
        <v>8.2</v>
      </c>
      <c r="AJ2305" s="14" t="n">
        <v>8.1</v>
      </c>
      <c r="AK2305" s="14" t="n">
        <v>7.8</v>
      </c>
      <c r="AL2305" s="14" t="n">
        <v>9.8</v>
      </c>
      <c r="AM2305" s="14" t="n">
        <v>11.9</v>
      </c>
      <c r="AN2305" s="14" t="n">
        <v>12.4</v>
      </c>
      <c r="AO2305" s="14" t="n">
        <v>11.6</v>
      </c>
      <c r="AQ2305" s="25" t="s">
        <v>141</v>
      </c>
      <c r="AR2305" s="14" t="n">
        <v>14.9</v>
      </c>
      <c r="AS2305" s="14" t="n">
        <v>15.3</v>
      </c>
      <c r="AT2305" s="14" t="n">
        <v>15.6</v>
      </c>
      <c r="AU2305" s="14" t="n">
        <v>13.3</v>
      </c>
      <c r="AV2305" s="14" t="n">
        <v>12.3</v>
      </c>
      <c r="AW2305" s="14" t="n">
        <v>10</v>
      </c>
      <c r="AX2305" s="14" t="n">
        <v>8.2</v>
      </c>
      <c r="AY2305" s="14" t="n">
        <v>8.1</v>
      </c>
      <c r="AZ2305" s="14" t="n">
        <v>7.8</v>
      </c>
      <c r="BA2305" s="14" t="n">
        <v>9.8</v>
      </c>
      <c r="BB2305" s="14" t="n">
        <v>11.9</v>
      </c>
      <c r="BC2305" s="14" t="n">
        <v>12.4</v>
      </c>
      <c r="BD2305" s="14" t="n">
        <v>11.6</v>
      </c>
    </row>
    <row r="2306" customFormat="false" ht="12.8" hidden="false" customHeight="false" outlineLevel="0" collapsed="false">
      <c r="AA2306" s="0" t="n">
        <f aca="false">AA2305+1</f>
        <v>2006</v>
      </c>
      <c r="AB2306" s="25" t="s">
        <v>142</v>
      </c>
      <c r="AC2306" s="14" t="n">
        <v>17.3</v>
      </c>
      <c r="AD2306" s="14" t="n">
        <v>15.2</v>
      </c>
      <c r="AE2306" s="14" t="n">
        <v>15.1</v>
      </c>
      <c r="AF2306" s="14" t="n">
        <v>11.5</v>
      </c>
      <c r="AG2306" s="14" t="n">
        <v>8.9</v>
      </c>
      <c r="AH2306" s="14" t="n">
        <v>6.1</v>
      </c>
      <c r="AI2306" s="14" t="n">
        <v>8.3</v>
      </c>
      <c r="AJ2306" s="14" t="n">
        <v>6.5</v>
      </c>
      <c r="AK2306" s="14" t="n">
        <v>7.9</v>
      </c>
      <c r="AL2306" s="14" t="n">
        <v>9.9</v>
      </c>
      <c r="AM2306" s="14" t="n">
        <v>12.2</v>
      </c>
      <c r="AN2306" s="14" t="n">
        <v>13.9</v>
      </c>
      <c r="AO2306" s="14" t="n">
        <v>11.1</v>
      </c>
      <c r="AQ2306" s="25" t="s">
        <v>142</v>
      </c>
      <c r="AR2306" s="14" t="n">
        <v>17.3</v>
      </c>
      <c r="AS2306" s="14" t="n">
        <v>15.2</v>
      </c>
      <c r="AT2306" s="14" t="n">
        <v>15.1</v>
      </c>
      <c r="AU2306" s="14" t="n">
        <v>11.5</v>
      </c>
      <c r="AV2306" s="14" t="n">
        <v>8.9</v>
      </c>
      <c r="AW2306" s="14" t="n">
        <v>6.1</v>
      </c>
      <c r="AX2306" s="14" t="n">
        <v>8.3</v>
      </c>
      <c r="AY2306" s="14" t="n">
        <v>6.5</v>
      </c>
      <c r="AZ2306" s="14" t="n">
        <v>7.9</v>
      </c>
      <c r="BA2306" s="14" t="n">
        <v>9.9</v>
      </c>
      <c r="BB2306" s="14" t="n">
        <v>12.2</v>
      </c>
      <c r="BC2306" s="14" t="n">
        <v>13.9</v>
      </c>
      <c r="BD2306" s="14" t="n">
        <v>11.1</v>
      </c>
    </row>
    <row r="2307" customFormat="false" ht="12.8" hidden="false" customHeight="false" outlineLevel="0" collapsed="false">
      <c r="AA2307" s="0" t="n">
        <f aca="false">AA2306+1</f>
        <v>2007</v>
      </c>
      <c r="AB2307" s="25" t="s">
        <v>143</v>
      </c>
      <c r="AC2307" s="14" t="n">
        <v>16.6</v>
      </c>
      <c r="AD2307" s="14" t="n">
        <v>17.1</v>
      </c>
      <c r="AE2307" s="14" t="n">
        <v>15.3</v>
      </c>
      <c r="AF2307" s="14" t="n">
        <v>14.1</v>
      </c>
      <c r="AG2307" s="14" t="n">
        <v>11.7</v>
      </c>
      <c r="AH2307" s="14" t="n">
        <v>8.1</v>
      </c>
      <c r="AI2307" s="14" t="n">
        <v>7.3</v>
      </c>
      <c r="AJ2307" s="14" t="n">
        <v>6.7</v>
      </c>
      <c r="AK2307" s="14" t="n">
        <v>7.4</v>
      </c>
      <c r="AL2307" s="14" t="n">
        <v>9.6</v>
      </c>
      <c r="AM2307" s="14" t="n">
        <v>12.5</v>
      </c>
      <c r="AN2307" s="14" t="n">
        <v>14.5</v>
      </c>
      <c r="AO2307" s="14" t="n">
        <v>11.7</v>
      </c>
      <c r="AQ2307" s="25" t="s">
        <v>143</v>
      </c>
      <c r="AR2307" s="14" t="n">
        <v>16.6</v>
      </c>
      <c r="AS2307" s="14" t="n">
        <v>17.1</v>
      </c>
      <c r="AT2307" s="14" t="n">
        <v>15.3</v>
      </c>
      <c r="AU2307" s="14" t="n">
        <v>14.1</v>
      </c>
      <c r="AV2307" s="14" t="n">
        <v>11.7</v>
      </c>
      <c r="AW2307" s="14" t="n">
        <v>8.1</v>
      </c>
      <c r="AX2307" s="14" t="n">
        <v>7.3</v>
      </c>
      <c r="AY2307" s="14" t="n">
        <v>6.7</v>
      </c>
      <c r="AZ2307" s="14" t="n">
        <v>7.4</v>
      </c>
      <c r="BA2307" s="14" t="n">
        <v>9.6</v>
      </c>
      <c r="BB2307" s="14" t="n">
        <v>12.5</v>
      </c>
      <c r="BC2307" s="14" t="n">
        <v>14.5</v>
      </c>
      <c r="BD2307" s="14" t="n">
        <v>11.7</v>
      </c>
    </row>
    <row r="2308" customFormat="false" ht="12.8" hidden="false" customHeight="false" outlineLevel="0" collapsed="false">
      <c r="AA2308" s="0" t="n">
        <f aca="false">AA2307+1</f>
        <v>2008</v>
      </c>
      <c r="AB2308" s="25" t="s">
        <v>144</v>
      </c>
      <c r="AC2308" s="14" t="n">
        <v>16.3</v>
      </c>
      <c r="AD2308" s="14" t="n">
        <v>15.9</v>
      </c>
      <c r="AE2308" s="14" t="n">
        <v>15</v>
      </c>
      <c r="AF2308" s="14" t="n">
        <v>11.2</v>
      </c>
      <c r="AG2308" s="14" t="n">
        <v>10.2</v>
      </c>
      <c r="AH2308" s="14" t="n">
        <v>9.3</v>
      </c>
      <c r="AI2308" s="14" t="n">
        <v>7.4</v>
      </c>
      <c r="AJ2308" s="14" t="n">
        <v>6.2</v>
      </c>
      <c r="AK2308" s="14" t="n">
        <v>7.6</v>
      </c>
      <c r="AL2308" s="14" t="n">
        <v>10.1</v>
      </c>
      <c r="AM2308" s="14" t="n">
        <v>12.8</v>
      </c>
      <c r="AN2308" s="14" t="n">
        <v>13.8</v>
      </c>
      <c r="AO2308" s="14" t="n">
        <v>11.3</v>
      </c>
      <c r="AQ2308" s="25" t="s">
        <v>144</v>
      </c>
      <c r="AR2308" s="14" t="n">
        <v>16.3</v>
      </c>
      <c r="AS2308" s="14" t="n">
        <v>15.9</v>
      </c>
      <c r="AT2308" s="14" t="n">
        <v>15</v>
      </c>
      <c r="AU2308" s="14" t="n">
        <v>11.2</v>
      </c>
      <c r="AV2308" s="14" t="n">
        <v>10.2</v>
      </c>
      <c r="AW2308" s="14" t="n">
        <v>9.3</v>
      </c>
      <c r="AX2308" s="14" t="n">
        <v>7.4</v>
      </c>
      <c r="AY2308" s="14" t="n">
        <v>6.2</v>
      </c>
      <c r="AZ2308" s="14" t="n">
        <v>7.6</v>
      </c>
      <c r="BA2308" s="14" t="n">
        <v>10.1</v>
      </c>
      <c r="BB2308" s="14" t="n">
        <v>12.8</v>
      </c>
      <c r="BC2308" s="14" t="n">
        <v>13.8</v>
      </c>
      <c r="BD2308" s="14" t="n">
        <v>11.3</v>
      </c>
    </row>
    <row r="2309" customFormat="false" ht="12.8" hidden="false" customHeight="false" outlineLevel="0" collapsed="false">
      <c r="AA2309" s="0" t="n">
        <f aca="false">AA2308+1</f>
        <v>2009</v>
      </c>
      <c r="AB2309" s="25" t="s">
        <v>145</v>
      </c>
      <c r="AC2309" s="14" t="n">
        <v>15.1</v>
      </c>
      <c r="AD2309" s="14" t="n">
        <v>17.1</v>
      </c>
      <c r="AE2309" s="14" t="n">
        <v>14.3</v>
      </c>
      <c r="AF2309" s="14" t="n">
        <v>12.3</v>
      </c>
      <c r="AG2309" s="14" t="n">
        <v>10.8</v>
      </c>
      <c r="AH2309" s="14" t="n">
        <v>8.7</v>
      </c>
      <c r="AI2309" s="14" t="n">
        <v>8.6</v>
      </c>
      <c r="AJ2309" s="14" t="n">
        <v>7.8</v>
      </c>
      <c r="AK2309" s="14" t="n">
        <v>7.6</v>
      </c>
      <c r="AL2309" s="14" t="n">
        <v>10.2</v>
      </c>
      <c r="AM2309" s="14" t="n">
        <v>13.7</v>
      </c>
      <c r="AN2309" s="14" t="n">
        <v>13.7</v>
      </c>
      <c r="AO2309" s="14" t="n">
        <v>11.7</v>
      </c>
      <c r="AQ2309" s="25" t="s">
        <v>145</v>
      </c>
      <c r="AR2309" s="14" t="n">
        <v>15.1</v>
      </c>
      <c r="AS2309" s="14" t="n">
        <v>17.1</v>
      </c>
      <c r="AT2309" s="14" t="n">
        <v>14.3</v>
      </c>
      <c r="AU2309" s="14" t="n">
        <v>12.3</v>
      </c>
      <c r="AV2309" s="14" t="n">
        <v>10.8</v>
      </c>
      <c r="AW2309" s="14" t="n">
        <v>8.7</v>
      </c>
      <c r="AX2309" s="14" t="n">
        <v>8.6</v>
      </c>
      <c r="AY2309" s="14" t="n">
        <v>7.8</v>
      </c>
      <c r="AZ2309" s="14" t="n">
        <v>7.6</v>
      </c>
      <c r="BA2309" s="14" t="n">
        <v>10.2</v>
      </c>
      <c r="BB2309" s="14" t="n">
        <v>13.7</v>
      </c>
      <c r="BC2309" s="14" t="n">
        <v>13.7</v>
      </c>
      <c r="BD2309" s="14" t="n">
        <v>11.7</v>
      </c>
    </row>
    <row r="2310" customFormat="false" ht="12.8" hidden="false" customHeight="false" outlineLevel="0" collapsed="false">
      <c r="AA2310" s="0" t="n">
        <f aca="false">AA2309+1</f>
        <v>2010</v>
      </c>
      <c r="AB2310" s="25" t="s">
        <v>146</v>
      </c>
      <c r="AC2310" s="14" t="n">
        <v>16.1</v>
      </c>
      <c r="AD2310" s="14" t="n">
        <v>17.1</v>
      </c>
      <c r="AE2310" s="14" t="n">
        <v>15.4</v>
      </c>
      <c r="AF2310" s="14" t="n">
        <v>13</v>
      </c>
      <c r="AG2310" s="14" t="n">
        <v>9.5</v>
      </c>
      <c r="AH2310" s="14" t="n">
        <v>8.1</v>
      </c>
      <c r="AI2310" s="14" t="n">
        <v>6.2</v>
      </c>
      <c r="AJ2310" s="14" t="n">
        <v>7.4</v>
      </c>
      <c r="AK2310" s="14" t="n">
        <v>8.4</v>
      </c>
      <c r="AL2310" s="14" t="n">
        <v>8.3</v>
      </c>
      <c r="AM2310" s="14" t="n">
        <v>12.1</v>
      </c>
      <c r="AN2310" s="14" t="n">
        <v>14</v>
      </c>
      <c r="AO2310" s="14" t="n">
        <v>11.3</v>
      </c>
      <c r="AQ2310" s="25" t="s">
        <v>146</v>
      </c>
      <c r="AR2310" s="14" t="n">
        <v>16.1</v>
      </c>
      <c r="AS2310" s="14" t="n">
        <v>17.1</v>
      </c>
      <c r="AT2310" s="14" t="n">
        <v>15.4</v>
      </c>
      <c r="AU2310" s="14" t="n">
        <v>13</v>
      </c>
      <c r="AV2310" s="14" t="n">
        <v>9.5</v>
      </c>
      <c r="AW2310" s="14" t="n">
        <v>8.1</v>
      </c>
      <c r="AX2310" s="14" t="n">
        <v>6.2</v>
      </c>
      <c r="AY2310" s="14" t="n">
        <v>7.4</v>
      </c>
      <c r="AZ2310" s="14" t="n">
        <v>8.4</v>
      </c>
      <c r="BA2310" s="14" t="n">
        <v>8.3</v>
      </c>
      <c r="BB2310" s="14" t="n">
        <v>12.1</v>
      </c>
      <c r="BC2310" s="14" t="n">
        <v>14</v>
      </c>
      <c r="BD2310" s="14" t="n">
        <v>11.3</v>
      </c>
    </row>
    <row r="2311" customFormat="false" ht="12.8" hidden="false" customHeight="false" outlineLevel="0" collapsed="false">
      <c r="AA2311" s="0" t="n">
        <f aca="false">AA2310+1</f>
        <v>2011</v>
      </c>
      <c r="AB2311" s="25" t="s">
        <v>147</v>
      </c>
      <c r="AC2311" s="14" t="n">
        <v>16.4</v>
      </c>
      <c r="AD2311" s="14" t="n">
        <v>16.9</v>
      </c>
      <c r="AE2311" s="14" t="n">
        <v>15.2</v>
      </c>
      <c r="AF2311" s="14" t="n">
        <v>11.8</v>
      </c>
      <c r="AG2311" s="14" t="n">
        <v>10.3</v>
      </c>
      <c r="AH2311" s="14" t="n">
        <v>8.6</v>
      </c>
      <c r="AI2311" s="14" t="n">
        <v>7.6</v>
      </c>
      <c r="AJ2311" s="14" t="n">
        <v>7.8</v>
      </c>
      <c r="AK2311" s="14" t="n">
        <v>7.5</v>
      </c>
      <c r="AL2311" s="14" t="n">
        <v>11</v>
      </c>
      <c r="AM2311" s="14" t="n">
        <v>12.4</v>
      </c>
      <c r="AN2311" s="14" t="n">
        <v>14.9</v>
      </c>
      <c r="AO2311" s="14" t="n">
        <v>11.7</v>
      </c>
      <c r="AQ2311" s="25" t="s">
        <v>147</v>
      </c>
      <c r="AR2311" s="14" t="n">
        <v>16.4</v>
      </c>
      <c r="AS2311" s="14" t="n">
        <v>16.9</v>
      </c>
      <c r="AT2311" s="14" t="n">
        <v>15.2</v>
      </c>
      <c r="AU2311" s="14" t="n">
        <v>11.8</v>
      </c>
      <c r="AV2311" s="14" t="n">
        <v>10.3</v>
      </c>
      <c r="AW2311" s="14" t="n">
        <v>8.6</v>
      </c>
      <c r="AX2311" s="14" t="n">
        <v>7.6</v>
      </c>
      <c r="AY2311" s="14" t="n">
        <v>7.8</v>
      </c>
      <c r="AZ2311" s="14" t="n">
        <v>7.5</v>
      </c>
      <c r="BA2311" s="14" t="n">
        <v>11</v>
      </c>
      <c r="BB2311" s="14" t="n">
        <v>12.4</v>
      </c>
      <c r="BC2311" s="14" t="n">
        <v>14.9</v>
      </c>
      <c r="BD2311" s="14" t="n">
        <v>11.7</v>
      </c>
    </row>
    <row r="2312" customFormat="false" ht="12.8" hidden="false" customHeight="false" outlineLevel="0" collapsed="false">
      <c r="AA2312" s="0" t="n">
        <f aca="false">AA2311+1</f>
        <v>2012</v>
      </c>
      <c r="AB2312" s="25" t="s">
        <v>148</v>
      </c>
      <c r="AC2312" s="14" t="n">
        <v>16.6</v>
      </c>
      <c r="AD2312" s="14" t="n">
        <v>16.1</v>
      </c>
      <c r="AE2312" s="14" t="n">
        <v>13.9</v>
      </c>
      <c r="AF2312" s="14" t="n">
        <v>12.1</v>
      </c>
      <c r="AG2312" s="14" t="n">
        <v>10.5</v>
      </c>
      <c r="AH2312" s="14" t="n">
        <v>8.5</v>
      </c>
      <c r="AI2312" s="14" t="n">
        <v>6.5</v>
      </c>
      <c r="AJ2312" s="14" t="n">
        <v>6.7</v>
      </c>
      <c r="AK2312" s="14" t="n">
        <v>7.4</v>
      </c>
      <c r="AL2312" s="14" t="n">
        <v>8.6</v>
      </c>
      <c r="AM2312" s="14" t="n">
        <v>12.2</v>
      </c>
      <c r="AN2312" s="14" t="n">
        <v>13.8</v>
      </c>
      <c r="AO2312" s="14" t="n">
        <v>11.1</v>
      </c>
      <c r="AQ2312" s="25" t="s">
        <v>148</v>
      </c>
      <c r="AR2312" s="14" t="n">
        <v>16.6</v>
      </c>
      <c r="AS2312" s="14" t="n">
        <v>16.1</v>
      </c>
      <c r="AT2312" s="14" t="n">
        <v>13.9</v>
      </c>
      <c r="AU2312" s="14" t="n">
        <v>12.1</v>
      </c>
      <c r="AV2312" s="14" t="n">
        <v>10.5</v>
      </c>
      <c r="AW2312" s="14" t="n">
        <v>8.5</v>
      </c>
      <c r="AX2312" s="14" t="n">
        <v>6.5</v>
      </c>
      <c r="AY2312" s="14" t="n">
        <v>6.7</v>
      </c>
      <c r="AZ2312" s="14" t="n">
        <v>7.4</v>
      </c>
      <c r="BA2312" s="14" t="n">
        <v>8.6</v>
      </c>
      <c r="BB2312" s="14" t="n">
        <v>12.2</v>
      </c>
      <c r="BC2312" s="14" t="n">
        <v>13.8</v>
      </c>
      <c r="BD2312" s="14" t="n">
        <v>11.1</v>
      </c>
    </row>
    <row r="2313" customFormat="false" ht="12.8" hidden="false" customHeight="false" outlineLevel="0" collapsed="false">
      <c r="AA2313" s="0" t="n">
        <f aca="false">AA2312+1</f>
        <v>2013</v>
      </c>
      <c r="AB2313" s="25" t="s">
        <v>149</v>
      </c>
      <c r="AC2313" s="14" t="n">
        <v>15.7</v>
      </c>
      <c r="AD2313" s="14" t="n">
        <v>16.4</v>
      </c>
      <c r="AE2313" s="14" t="n">
        <v>16</v>
      </c>
      <c r="AF2313" s="14" t="n">
        <v>13</v>
      </c>
      <c r="AG2313" s="14" t="n">
        <v>11.6</v>
      </c>
      <c r="AH2313" s="14" t="n">
        <v>9.1</v>
      </c>
      <c r="AI2313" s="14" t="n">
        <v>7.9</v>
      </c>
      <c r="AJ2313" s="14" t="n">
        <v>8.3</v>
      </c>
      <c r="AK2313" s="14" t="n">
        <v>10.1</v>
      </c>
      <c r="AL2313" s="14" t="n">
        <v>9.2</v>
      </c>
      <c r="AM2313" s="14" t="n">
        <v>12.3</v>
      </c>
      <c r="AN2313" s="14" t="n">
        <v>13.4</v>
      </c>
      <c r="AO2313" s="14" t="n">
        <v>11.9</v>
      </c>
      <c r="AQ2313" s="25" t="s">
        <v>149</v>
      </c>
      <c r="AR2313" s="14" t="n">
        <v>15.7</v>
      </c>
      <c r="AS2313" s="14" t="n">
        <v>16.4</v>
      </c>
      <c r="AT2313" s="14" t="n">
        <v>16</v>
      </c>
      <c r="AU2313" s="14" t="n">
        <v>13</v>
      </c>
      <c r="AV2313" s="14" t="n">
        <v>11.6</v>
      </c>
      <c r="AW2313" s="14" t="n">
        <v>9.1</v>
      </c>
      <c r="AX2313" s="14" t="n">
        <v>7.9</v>
      </c>
      <c r="AY2313" s="14" t="n">
        <v>8.3</v>
      </c>
      <c r="AZ2313" s="14" t="n">
        <v>10.1</v>
      </c>
      <c r="BA2313" s="14" t="n">
        <v>9.2</v>
      </c>
      <c r="BB2313" s="14" t="n">
        <v>12.3</v>
      </c>
      <c r="BC2313" s="14" t="n">
        <v>13.4</v>
      </c>
      <c r="BD2313" s="14" t="n">
        <v>11.9</v>
      </c>
    </row>
    <row r="2314" customFormat="false" ht="12.8" hidden="false" customHeight="false" outlineLevel="0" collapsed="false">
      <c r="AA2314" s="0" t="n">
        <f aca="false">AA2313+1</f>
        <v>2014</v>
      </c>
      <c r="AB2314" s="25" t="s">
        <v>150</v>
      </c>
      <c r="AC2314" s="14" t="n">
        <v>16.3</v>
      </c>
      <c r="AD2314" s="14" t="n">
        <v>16.3</v>
      </c>
      <c r="AE2314" s="14" t="n">
        <v>14.5</v>
      </c>
      <c r="AF2314" s="14" t="n">
        <v>13.4</v>
      </c>
      <c r="AG2314" s="14" t="n">
        <v>11.8</v>
      </c>
      <c r="AH2314" s="14" t="n">
        <v>9.1</v>
      </c>
      <c r="AI2314" s="14" t="n">
        <v>7.9</v>
      </c>
      <c r="AJ2314" s="14" t="n">
        <v>6.1</v>
      </c>
      <c r="AK2314" s="14" t="n">
        <v>7.9</v>
      </c>
      <c r="AL2314" s="14" t="n">
        <v>10</v>
      </c>
      <c r="AM2314" s="14" t="n">
        <v>12.2</v>
      </c>
      <c r="AN2314" s="14" t="n">
        <v>13.8</v>
      </c>
      <c r="AO2314" s="14" t="n">
        <v>11.6</v>
      </c>
      <c r="AQ2314" s="25" t="s">
        <v>150</v>
      </c>
      <c r="AR2314" s="14" t="n">
        <v>16.3</v>
      </c>
      <c r="AS2314" s="14" t="n">
        <v>16.3</v>
      </c>
      <c r="AT2314" s="14" t="n">
        <v>14.5</v>
      </c>
      <c r="AU2314" s="14" t="n">
        <v>13.4</v>
      </c>
      <c r="AV2314" s="14" t="n">
        <v>11.8</v>
      </c>
      <c r="AW2314" s="14" t="n">
        <v>9.1</v>
      </c>
      <c r="AX2314" s="14" t="n">
        <v>7.9</v>
      </c>
      <c r="AY2314" s="14" t="n">
        <v>6.1</v>
      </c>
      <c r="AZ2314" s="14" t="n">
        <v>7.9</v>
      </c>
      <c r="BA2314" s="14" t="n">
        <v>10</v>
      </c>
      <c r="BB2314" s="14" t="n">
        <v>12.2</v>
      </c>
      <c r="BC2314" s="14" t="n">
        <v>13.8</v>
      </c>
      <c r="BD2314" s="14" t="n">
        <v>11.6</v>
      </c>
    </row>
    <row r="2315" customFormat="false" ht="12.8" hidden="false" customHeight="false" outlineLevel="0" collapsed="false">
      <c r="AA2315" s="0" t="n">
        <f aca="false">AA2314+1</f>
        <v>2015</v>
      </c>
      <c r="AB2315" s="25" t="s">
        <v>151</v>
      </c>
      <c r="AC2315" s="14" t="n">
        <v>16</v>
      </c>
      <c r="AD2315" s="14" t="n">
        <v>16.2</v>
      </c>
      <c r="AE2315" s="14" t="n">
        <v>13.4</v>
      </c>
      <c r="AF2315" s="14" t="n">
        <v>12.3</v>
      </c>
      <c r="AG2315" s="14" t="n">
        <v>9.6</v>
      </c>
      <c r="AH2315" s="14" t="n">
        <v>7.8</v>
      </c>
      <c r="AI2315" s="14" t="n">
        <v>6.2</v>
      </c>
      <c r="AJ2315" s="14" t="n">
        <v>7</v>
      </c>
      <c r="AK2315" s="14" t="n">
        <v>7.7</v>
      </c>
      <c r="AL2315" s="14" t="n">
        <v>11.2</v>
      </c>
      <c r="AM2315" s="14" t="n">
        <v>12.6</v>
      </c>
      <c r="AN2315" s="14" t="n">
        <v>14.4</v>
      </c>
      <c r="AO2315" s="14" t="n">
        <v>11.2</v>
      </c>
      <c r="AQ2315" s="25" t="s">
        <v>151</v>
      </c>
      <c r="AR2315" s="14" t="n">
        <v>16</v>
      </c>
      <c r="AS2315" s="14" t="n">
        <v>16.2</v>
      </c>
      <c r="AT2315" s="14" t="n">
        <v>13.4</v>
      </c>
      <c r="AU2315" s="14" t="n">
        <v>12.3</v>
      </c>
      <c r="AV2315" s="14" t="n">
        <v>9.6</v>
      </c>
      <c r="AW2315" s="14" t="n">
        <v>7.8</v>
      </c>
      <c r="AX2315" s="14" t="n">
        <v>6.2</v>
      </c>
      <c r="AY2315" s="14" t="n">
        <v>7</v>
      </c>
      <c r="AZ2315" s="14" t="n">
        <v>7.7</v>
      </c>
      <c r="BA2315" s="14" t="n">
        <v>11.2</v>
      </c>
      <c r="BB2315" s="14" t="n">
        <v>12.6</v>
      </c>
      <c r="BC2315" s="14" t="n">
        <v>14.4</v>
      </c>
      <c r="BD2315" s="14" t="n">
        <v>11.2</v>
      </c>
    </row>
    <row r="2316" customFormat="false" ht="12.8" hidden="false" customHeight="false" outlineLevel="0" collapsed="false">
      <c r="AA2316" s="0" t="n">
        <f aca="false">AA2315+1</f>
        <v>2016</v>
      </c>
      <c r="AB2316" s="25" t="s">
        <v>152</v>
      </c>
      <c r="AC2316" s="14" t="n">
        <v>16.9</v>
      </c>
      <c r="AD2316" s="14" t="n">
        <v>15.8</v>
      </c>
      <c r="AE2316" s="14" t="n">
        <v>16.1</v>
      </c>
      <c r="AF2316" s="14" t="n">
        <v>12.4</v>
      </c>
      <c r="AG2316" s="14" t="n">
        <v>11.4</v>
      </c>
      <c r="AH2316" s="14" t="n">
        <v>8.4</v>
      </c>
      <c r="AI2316" s="14" t="n">
        <v>7</v>
      </c>
      <c r="AJ2316" s="14" t="n">
        <v>7.1</v>
      </c>
      <c r="AK2316" s="14" t="n">
        <v>7.1</v>
      </c>
      <c r="AL2316" s="14" t="n">
        <v>8.5</v>
      </c>
      <c r="AM2316" s="14" t="n">
        <v>10.2</v>
      </c>
      <c r="AN2316" s="14" t="n">
        <v>13.4</v>
      </c>
      <c r="AO2316" s="14" t="n">
        <v>11.2</v>
      </c>
      <c r="AQ2316" s="25" t="s">
        <v>152</v>
      </c>
      <c r="AR2316" s="14" t="n">
        <v>16.9</v>
      </c>
      <c r="AS2316" s="14" t="n">
        <v>15.8</v>
      </c>
      <c r="AT2316" s="14" t="n">
        <v>16.1</v>
      </c>
      <c r="AU2316" s="14" t="n">
        <v>12.4</v>
      </c>
      <c r="AV2316" s="14" t="n">
        <v>11.4</v>
      </c>
      <c r="AW2316" s="14" t="n">
        <v>8.4</v>
      </c>
      <c r="AX2316" s="14" t="n">
        <v>7</v>
      </c>
      <c r="AY2316" s="14" t="n">
        <v>7.1</v>
      </c>
      <c r="AZ2316" s="14" t="n">
        <v>7.1</v>
      </c>
      <c r="BA2316" s="14" t="n">
        <v>8.5</v>
      </c>
      <c r="BB2316" s="14" t="n">
        <v>10.2</v>
      </c>
      <c r="BC2316" s="14" t="n">
        <v>13.4</v>
      </c>
      <c r="BD2316" s="14" t="n">
        <v>11.2</v>
      </c>
    </row>
    <row r="2317" customFormat="false" ht="12.8" hidden="false" customHeight="false" outlineLevel="0" collapsed="false">
      <c r="AA2317" s="0" t="n">
        <f aca="false">AA2316+1</f>
        <v>2017</v>
      </c>
      <c r="AB2317" s="25" t="s">
        <v>153</v>
      </c>
      <c r="AC2317" s="14" t="n">
        <v>16.4</v>
      </c>
      <c r="AD2317" s="14" t="n">
        <v>15.5</v>
      </c>
      <c r="AE2317" s="14" t="n">
        <v>15.1</v>
      </c>
      <c r="AF2317" s="14" t="n">
        <v>12.3</v>
      </c>
      <c r="AG2317" s="14" t="n">
        <v>9.7</v>
      </c>
      <c r="AH2317" s="14" t="n">
        <v>6.1</v>
      </c>
      <c r="AI2317" s="14" t="n">
        <v>7.6</v>
      </c>
      <c r="AJ2317" s="14" t="n">
        <v>7.7</v>
      </c>
      <c r="AK2317" s="14" t="n">
        <v>8.6</v>
      </c>
      <c r="AL2317" s="14" t="n">
        <v>10.1</v>
      </c>
      <c r="AM2317" s="14" t="n">
        <v>14.1</v>
      </c>
      <c r="AN2317" s="14" t="n">
        <v>13.9</v>
      </c>
      <c r="AO2317" s="14" t="n">
        <v>11.4</v>
      </c>
      <c r="AQ2317" s="25" t="s">
        <v>153</v>
      </c>
      <c r="AR2317" s="14" t="n">
        <v>16.4</v>
      </c>
      <c r="AS2317" s="14" t="n">
        <v>15.5</v>
      </c>
      <c r="AT2317" s="14" t="n">
        <v>15.1</v>
      </c>
      <c r="AU2317" s="14" t="n">
        <v>12.3</v>
      </c>
      <c r="AV2317" s="14" t="n">
        <v>9.7</v>
      </c>
      <c r="AW2317" s="14" t="n">
        <v>6.1</v>
      </c>
      <c r="AX2317" s="14" t="n">
        <v>7.6</v>
      </c>
      <c r="AY2317" s="14" t="n">
        <v>7.7</v>
      </c>
      <c r="AZ2317" s="14" t="n">
        <v>8.6</v>
      </c>
      <c r="BA2317" s="14" t="n">
        <v>10.1</v>
      </c>
      <c r="BB2317" s="14" t="n">
        <v>14.1</v>
      </c>
      <c r="BC2317" s="14" t="n">
        <v>13.9</v>
      </c>
      <c r="BD2317" s="14" t="n">
        <v>11.4</v>
      </c>
    </row>
    <row r="2318" customFormat="false" ht="12.8" hidden="false" customHeight="false" outlineLevel="0" collapsed="false">
      <c r="AA2318" s="0" t="n">
        <f aca="false">AA2317+1</f>
        <v>2018</v>
      </c>
      <c r="AB2318" s="25" t="s">
        <v>154</v>
      </c>
      <c r="AC2318" s="14" t="n">
        <v>16.7</v>
      </c>
      <c r="AD2318" s="14" t="n">
        <v>16.5</v>
      </c>
      <c r="AE2318" s="14" t="n">
        <v>14.9</v>
      </c>
      <c r="AF2318" s="14" t="n">
        <v>13.6</v>
      </c>
      <c r="AG2318" s="14" t="n">
        <v>11.2</v>
      </c>
      <c r="AH2318" s="14" t="n">
        <v>8</v>
      </c>
      <c r="AI2318" s="14" t="n">
        <v>7.5</v>
      </c>
      <c r="AJ2318" s="14" t="n">
        <v>7.2</v>
      </c>
      <c r="AK2318" s="14" t="n">
        <v>6.4</v>
      </c>
      <c r="AL2318" s="14" t="n">
        <v>10.1</v>
      </c>
      <c r="AM2318" s="14" t="n">
        <v>11.1</v>
      </c>
      <c r="AN2318" s="14" t="n">
        <v>14.1</v>
      </c>
      <c r="AO2318" s="14" t="n">
        <v>11.4</v>
      </c>
      <c r="AQ2318" s="25" t="s">
        <v>154</v>
      </c>
      <c r="AR2318" s="14" t="n">
        <v>16.7</v>
      </c>
      <c r="AS2318" s="14" t="n">
        <v>16.5</v>
      </c>
      <c r="AT2318" s="14" t="n">
        <v>14.9</v>
      </c>
      <c r="AU2318" s="14" t="n">
        <v>13.6</v>
      </c>
      <c r="AV2318" s="14" t="n">
        <v>11.2</v>
      </c>
      <c r="AW2318" s="14" t="n">
        <v>8</v>
      </c>
      <c r="AX2318" s="14" t="n">
        <v>7.5</v>
      </c>
      <c r="AY2318" s="14" t="n">
        <v>7.2</v>
      </c>
      <c r="AZ2318" s="14" t="n">
        <v>6.4</v>
      </c>
      <c r="BA2318" s="14" t="n">
        <v>10.1</v>
      </c>
      <c r="BB2318" s="14" t="n">
        <v>11.1</v>
      </c>
      <c r="BC2318" s="14" t="n">
        <v>14.1</v>
      </c>
      <c r="BD2318" s="14" t="n">
        <v>11.4</v>
      </c>
    </row>
    <row r="2319" customFormat="false" ht="12.8" hidden="false" customHeight="false" outlineLevel="0" collapsed="false">
      <c r="AA2319" s="0" t="n">
        <f aca="false">AA2318+1</f>
        <v>2019</v>
      </c>
      <c r="AB2319" s="25" t="s">
        <v>155</v>
      </c>
      <c r="AC2319" s="14" t="n">
        <v>15.7</v>
      </c>
      <c r="AD2319" s="14" t="n">
        <v>15.4</v>
      </c>
      <c r="AE2319" s="14" t="n">
        <v>14.1</v>
      </c>
      <c r="AF2319" s="14" t="n">
        <v>11.9</v>
      </c>
      <c r="AG2319" s="14" t="n">
        <v>9.6</v>
      </c>
      <c r="AH2319" s="14" t="n">
        <v>7.6</v>
      </c>
      <c r="AI2319" s="26"/>
      <c r="AQ2319" s="25" t="s">
        <v>155</v>
      </c>
      <c r="AR2319" s="14" t="n">
        <v>15.7</v>
      </c>
      <c r="AS2319" s="14" t="n">
        <v>15.4</v>
      </c>
      <c r="AT2319" s="14" t="n">
        <v>14.1</v>
      </c>
      <c r="AU2319" s="14" t="n">
        <v>11.9</v>
      </c>
      <c r="AV2319" s="14" t="n">
        <v>9.6</v>
      </c>
      <c r="AW2319" s="14" t="n">
        <v>7.6</v>
      </c>
      <c r="AX2319" s="26"/>
    </row>
    <row r="2323" customFormat="false" ht="12.8" hidden="false" customHeight="false" outlineLevel="0" collapsed="false">
      <c r="AB2323" s="0" t="s">
        <v>42</v>
      </c>
    </row>
    <row r="2325" customFormat="false" ht="12.8" hidden="false" customHeight="false" outlineLevel="0" collapsed="false">
      <c r="AA2325" s="0" t="n">
        <v>1912</v>
      </c>
      <c r="AB2325" s="13" t="n">
        <v>1912</v>
      </c>
      <c r="AC2325" s="14" t="n">
        <v>32.3</v>
      </c>
      <c r="AD2325" s="14" t="n">
        <v>34.7</v>
      </c>
      <c r="AE2325" s="14" t="n">
        <v>30.3</v>
      </c>
      <c r="AF2325" s="14" t="n">
        <v>22.2</v>
      </c>
      <c r="AG2325" s="14" t="n">
        <v>21.1</v>
      </c>
      <c r="AH2325" s="14" t="n">
        <v>14.4</v>
      </c>
      <c r="AI2325" s="14" t="n">
        <v>14.1</v>
      </c>
      <c r="AJ2325" s="14" t="n">
        <v>15.1</v>
      </c>
      <c r="AK2325" s="14" t="n">
        <v>18.6</v>
      </c>
      <c r="AL2325" s="14" t="n">
        <v>23</v>
      </c>
      <c r="AM2325" s="14" t="n">
        <v>24.2</v>
      </c>
      <c r="AN2325" s="14" t="n">
        <v>31.1</v>
      </c>
      <c r="AO2325" s="14" t="n">
        <v>23.4</v>
      </c>
    </row>
    <row r="2326" customFormat="false" ht="12.8" hidden="false" customHeight="false" outlineLevel="0" collapsed="false">
      <c r="AA2326" s="0" t="n">
        <f aca="false">AA2325+1</f>
        <v>1913</v>
      </c>
      <c r="AB2326" s="13" t="n">
        <v>1913</v>
      </c>
      <c r="AC2326" s="14" t="n">
        <v>30.8</v>
      </c>
      <c r="AD2326" s="14" t="n">
        <v>31.8</v>
      </c>
      <c r="AE2326" s="14" t="n">
        <v>26.7</v>
      </c>
      <c r="AF2326" s="14" t="n">
        <v>25.6</v>
      </c>
      <c r="AG2326" s="14" t="n">
        <v>16.2</v>
      </c>
      <c r="AH2326" s="14" t="n">
        <v>15.4</v>
      </c>
      <c r="AI2326" s="14" t="n">
        <v>15.6</v>
      </c>
      <c r="AJ2326" s="14" t="n">
        <v>17.3</v>
      </c>
      <c r="AK2326" s="14" t="n">
        <v>18.6</v>
      </c>
      <c r="AL2326" s="14" t="n">
        <v>24</v>
      </c>
      <c r="AM2326" s="14" t="n">
        <v>26.9</v>
      </c>
      <c r="AN2326" s="14" t="n">
        <v>32.5</v>
      </c>
      <c r="AO2326" s="14" t="n">
        <v>23.5</v>
      </c>
    </row>
    <row r="2327" customFormat="false" ht="12.8" hidden="false" customHeight="false" outlineLevel="0" collapsed="false">
      <c r="AA2327" s="0" t="n">
        <f aca="false">AA2326+1</f>
        <v>1914</v>
      </c>
      <c r="AB2327" s="13" t="n">
        <v>1914</v>
      </c>
      <c r="AC2327" s="14" t="n">
        <v>32.2</v>
      </c>
      <c r="AD2327" s="14" t="n">
        <v>34.2</v>
      </c>
      <c r="AE2327" s="14" t="n">
        <v>29.5</v>
      </c>
      <c r="AF2327" s="14" t="n">
        <v>22.7</v>
      </c>
      <c r="AG2327" s="14" t="n">
        <v>19.3</v>
      </c>
      <c r="AH2327" s="14" t="n">
        <v>17.8</v>
      </c>
      <c r="AI2327" s="14" t="n">
        <v>14.4</v>
      </c>
      <c r="AJ2327" s="14" t="n">
        <v>20.6</v>
      </c>
      <c r="AK2327" s="14" t="n">
        <v>22.4</v>
      </c>
      <c r="AL2327" s="14" t="n">
        <v>27.4</v>
      </c>
      <c r="AM2327" s="14" t="n">
        <v>29.9</v>
      </c>
      <c r="AN2327" s="14" t="n">
        <v>31.4</v>
      </c>
      <c r="AO2327" s="14" t="n">
        <v>25.1</v>
      </c>
    </row>
    <row r="2328" customFormat="false" ht="12.8" hidden="false" customHeight="false" outlineLevel="0" collapsed="false">
      <c r="AA2328" s="0" t="n">
        <f aca="false">AA2327+1</f>
        <v>1915</v>
      </c>
      <c r="AB2328" s="13" t="n">
        <v>1915</v>
      </c>
      <c r="AC2328" s="14" t="n">
        <v>32.1</v>
      </c>
      <c r="AD2328" s="14" t="n">
        <v>32.8</v>
      </c>
      <c r="AE2328" s="14" t="n">
        <v>27.7</v>
      </c>
      <c r="AF2328" s="14" t="n">
        <v>22.4</v>
      </c>
      <c r="AG2328" s="14" t="n">
        <v>17.2</v>
      </c>
      <c r="AH2328" s="14" t="n">
        <v>15.6</v>
      </c>
      <c r="AI2328" s="14" t="n">
        <v>15.1</v>
      </c>
      <c r="AJ2328" s="14" t="n">
        <v>16.1</v>
      </c>
      <c r="AK2328" s="14" t="n">
        <v>19.1</v>
      </c>
      <c r="AL2328" s="14" t="n">
        <v>22.7</v>
      </c>
      <c r="AM2328" s="14" t="n">
        <v>26.7</v>
      </c>
      <c r="AN2328" s="14" t="n">
        <v>31.2</v>
      </c>
      <c r="AO2328" s="14" t="n">
        <v>23.2</v>
      </c>
    </row>
    <row r="2329" customFormat="false" ht="12.8" hidden="false" customHeight="false" outlineLevel="0" collapsed="false">
      <c r="AA2329" s="0" t="n">
        <f aca="false">AA2328+1</f>
        <v>1916</v>
      </c>
      <c r="AB2329" s="13" t="n">
        <v>1916</v>
      </c>
      <c r="AC2329" s="14" t="n">
        <v>32.7</v>
      </c>
      <c r="AD2329" s="14" t="n">
        <v>32.6</v>
      </c>
      <c r="AE2329" s="14" t="n">
        <v>29.1</v>
      </c>
      <c r="AF2329" s="14" t="n">
        <v>20.7</v>
      </c>
      <c r="AG2329" s="14" t="n">
        <v>19.4</v>
      </c>
      <c r="AH2329" s="14" t="n">
        <v>14.1</v>
      </c>
      <c r="AI2329" s="14" t="n">
        <v>14.2</v>
      </c>
      <c r="AJ2329" s="14" t="n">
        <v>14.8</v>
      </c>
      <c r="AK2329" s="14" t="n">
        <v>19.3</v>
      </c>
      <c r="AL2329" s="14" t="n">
        <v>20</v>
      </c>
      <c r="AM2329" s="14" t="n">
        <v>21.5</v>
      </c>
      <c r="AN2329" s="14" t="n">
        <v>28.7</v>
      </c>
      <c r="AO2329" s="14" t="n">
        <v>22.3</v>
      </c>
    </row>
    <row r="2330" customFormat="false" ht="12.8" hidden="false" customHeight="false" outlineLevel="0" collapsed="false">
      <c r="AA2330" s="0" t="n">
        <f aca="false">AA2329+1</f>
        <v>1917</v>
      </c>
      <c r="AB2330" s="13" t="n">
        <v>1917</v>
      </c>
      <c r="AC2330" s="14" t="n">
        <v>30</v>
      </c>
      <c r="AD2330" s="14" t="n">
        <v>28.2</v>
      </c>
      <c r="AE2330" s="14" t="n">
        <v>27.1</v>
      </c>
      <c r="AF2330" s="14" t="n">
        <v>21.4</v>
      </c>
      <c r="AG2330" s="14" t="n">
        <v>15.8</v>
      </c>
      <c r="AH2330" s="14" t="n">
        <v>14.2</v>
      </c>
      <c r="AI2330" s="14" t="n">
        <v>13.9</v>
      </c>
      <c r="AJ2330" s="14" t="n">
        <v>15.4</v>
      </c>
      <c r="AK2330" s="14" t="n">
        <v>18.2</v>
      </c>
      <c r="AL2330" s="14" t="n">
        <v>20.8</v>
      </c>
      <c r="AM2330" s="14" t="n">
        <v>23.8</v>
      </c>
      <c r="AN2330" s="14" t="n">
        <v>30.9</v>
      </c>
      <c r="AO2330" s="14" t="n">
        <v>21.6</v>
      </c>
    </row>
    <row r="2331" customFormat="false" ht="12.8" hidden="false" customHeight="false" outlineLevel="0" collapsed="false">
      <c r="AA2331" s="0" t="n">
        <f aca="false">AA2330+1</f>
        <v>1918</v>
      </c>
      <c r="AB2331" s="13" t="n">
        <v>1918</v>
      </c>
      <c r="AC2331" s="14" t="n">
        <v>32.7</v>
      </c>
      <c r="AD2331" s="14" t="n">
        <v>31.4</v>
      </c>
      <c r="AE2331" s="14" t="n">
        <v>27.9</v>
      </c>
      <c r="AF2331" s="14" t="n">
        <v>22.6</v>
      </c>
      <c r="AG2331" s="14" t="n">
        <v>19.8</v>
      </c>
      <c r="AH2331" s="14" t="n">
        <v>15.6</v>
      </c>
      <c r="AI2331" s="14" t="n">
        <v>13.7</v>
      </c>
      <c r="AJ2331" s="14" t="n">
        <v>15.7</v>
      </c>
      <c r="AK2331" s="14" t="n">
        <v>20.3</v>
      </c>
      <c r="AL2331" s="14" t="n">
        <v>21.8</v>
      </c>
      <c r="AM2331" s="14" t="n">
        <v>28.4</v>
      </c>
      <c r="AN2331" s="14" t="n">
        <v>30.6</v>
      </c>
      <c r="AO2331" s="14" t="n">
        <v>23.4</v>
      </c>
    </row>
    <row r="2332" customFormat="false" ht="12.8" hidden="false" customHeight="false" outlineLevel="0" collapsed="false">
      <c r="AA2332" s="0" t="n">
        <f aca="false">AA2331+1</f>
        <v>1919</v>
      </c>
      <c r="AB2332" s="13" t="n">
        <v>1919</v>
      </c>
      <c r="AC2332" s="14" t="n">
        <v>32.8</v>
      </c>
      <c r="AD2332" s="14" t="n">
        <v>32.2</v>
      </c>
      <c r="AE2332" s="14" t="n">
        <v>26.7</v>
      </c>
      <c r="AF2332" s="14" t="n">
        <v>25.4</v>
      </c>
      <c r="AG2332" s="14" t="n">
        <v>17.4</v>
      </c>
      <c r="AH2332" s="14" t="n">
        <v>16.6</v>
      </c>
      <c r="AI2332" s="14" t="n">
        <v>14.8</v>
      </c>
      <c r="AJ2332" s="14" t="n">
        <v>17.3</v>
      </c>
      <c r="AK2332" s="14" t="n">
        <v>19.3</v>
      </c>
      <c r="AL2332" s="14" t="n">
        <v>24.7</v>
      </c>
      <c r="AM2332" s="14" t="n">
        <v>28.4</v>
      </c>
      <c r="AN2332" s="14" t="n">
        <v>31.6</v>
      </c>
      <c r="AO2332" s="14" t="n">
        <v>23.9</v>
      </c>
    </row>
    <row r="2333" customFormat="false" ht="12.8" hidden="false" customHeight="false" outlineLevel="0" collapsed="false">
      <c r="AA2333" s="0" t="n">
        <f aca="false">AA2332+1</f>
        <v>1920</v>
      </c>
      <c r="AB2333" s="13" t="n">
        <v>1920</v>
      </c>
      <c r="AC2333" s="14" t="n">
        <v>31.5</v>
      </c>
      <c r="AD2333" s="14" t="n">
        <v>33.8</v>
      </c>
      <c r="AE2333" s="14" t="n">
        <v>28.7</v>
      </c>
      <c r="AF2333" s="14" t="n">
        <v>22.5</v>
      </c>
      <c r="AG2333" s="14" t="n">
        <v>17.8</v>
      </c>
      <c r="AH2333" s="14" t="n">
        <v>13.6</v>
      </c>
      <c r="AI2333" s="14" t="n">
        <v>13.7</v>
      </c>
      <c r="AJ2333" s="14" t="n">
        <v>15.4</v>
      </c>
      <c r="AK2333" s="14" t="n">
        <v>17.7</v>
      </c>
      <c r="AL2333" s="14" t="n">
        <v>23.3</v>
      </c>
      <c r="AM2333" s="14" t="n">
        <v>26.2</v>
      </c>
      <c r="AN2333" s="14" t="n">
        <v>29.2</v>
      </c>
      <c r="AO2333" s="14" t="n">
        <v>22.8</v>
      </c>
    </row>
    <row r="2334" customFormat="false" ht="12.8" hidden="false" customHeight="false" outlineLevel="0" collapsed="false">
      <c r="AA2334" s="0" t="n">
        <f aca="false">AA2333+1</f>
        <v>1921</v>
      </c>
      <c r="AB2334" s="13" t="n">
        <v>1921</v>
      </c>
      <c r="AC2334" s="14" t="n">
        <v>32.9</v>
      </c>
      <c r="AD2334" s="14" t="n">
        <v>32.3</v>
      </c>
      <c r="AE2334" s="14" t="n">
        <v>27.8</v>
      </c>
      <c r="AF2334" s="14" t="n">
        <v>24.1</v>
      </c>
      <c r="AG2334" s="14" t="n">
        <v>21.1</v>
      </c>
      <c r="AH2334" s="14" t="n">
        <v>16</v>
      </c>
      <c r="AI2334" s="14" t="n">
        <v>16.4</v>
      </c>
      <c r="AJ2334" s="14" t="n">
        <v>15.5</v>
      </c>
      <c r="AK2334" s="14" t="n">
        <v>20.4</v>
      </c>
      <c r="AL2334" s="14" t="n">
        <v>23.4</v>
      </c>
      <c r="AM2334" s="14" t="n">
        <v>28.6</v>
      </c>
      <c r="AN2334" s="14" t="n">
        <v>29.9</v>
      </c>
      <c r="AO2334" s="14" t="n">
        <v>24</v>
      </c>
    </row>
    <row r="2335" customFormat="false" ht="12.8" hidden="false" customHeight="false" outlineLevel="0" collapsed="false">
      <c r="AA2335" s="0" t="n">
        <f aca="false">AA2334+1</f>
        <v>1922</v>
      </c>
      <c r="AB2335" s="13" t="n">
        <v>1922</v>
      </c>
      <c r="AC2335" s="14" t="n">
        <v>29.9</v>
      </c>
      <c r="AD2335" s="14" t="n">
        <v>33.9</v>
      </c>
      <c r="AE2335" s="14" t="n">
        <v>30.3</v>
      </c>
      <c r="AF2335" s="14" t="n">
        <v>26.8</v>
      </c>
      <c r="AG2335" s="14" t="n">
        <v>19.6</v>
      </c>
      <c r="AH2335" s="14" t="n">
        <v>16.7</v>
      </c>
      <c r="AI2335" s="14" t="n">
        <v>15.3</v>
      </c>
      <c r="AJ2335" s="14" t="n">
        <v>17.4</v>
      </c>
      <c r="AK2335" s="14" t="n">
        <v>21.2</v>
      </c>
      <c r="AL2335" s="14" t="n">
        <v>25.3</v>
      </c>
      <c r="AM2335" s="14" t="n">
        <v>30.6</v>
      </c>
      <c r="AN2335" s="14" t="n">
        <v>29.2</v>
      </c>
      <c r="AO2335" s="14" t="n">
        <v>24.7</v>
      </c>
    </row>
    <row r="2336" customFormat="false" ht="12.8" hidden="false" customHeight="false" outlineLevel="0" collapsed="false">
      <c r="AA2336" s="0" t="n">
        <f aca="false">AA2335+1</f>
        <v>1923</v>
      </c>
      <c r="AB2336" s="13" t="n">
        <v>1923</v>
      </c>
      <c r="AC2336" s="14" t="n">
        <v>31.5</v>
      </c>
      <c r="AD2336" s="14" t="n">
        <v>35.6</v>
      </c>
      <c r="AE2336" s="14" t="n">
        <v>31.1</v>
      </c>
      <c r="AF2336" s="14" t="n">
        <v>28.9</v>
      </c>
      <c r="AG2336" s="14" t="n">
        <v>21.7</v>
      </c>
      <c r="AH2336" s="14" t="n">
        <v>16.7</v>
      </c>
      <c r="AI2336" s="14" t="n">
        <v>16.1</v>
      </c>
      <c r="AJ2336" s="14" t="n">
        <v>17</v>
      </c>
      <c r="AK2336" s="14" t="n">
        <v>21.4</v>
      </c>
      <c r="AL2336" s="14" t="n">
        <v>23.1</v>
      </c>
      <c r="AM2336" s="14" t="n">
        <v>27.2</v>
      </c>
      <c r="AN2336" s="14" t="n">
        <v>30.5</v>
      </c>
      <c r="AO2336" s="14" t="n">
        <v>25.1</v>
      </c>
    </row>
    <row r="2337" customFormat="false" ht="12.8" hidden="false" customHeight="false" outlineLevel="0" collapsed="false">
      <c r="AA2337" s="0" t="n">
        <f aca="false">AA2336+1</f>
        <v>1924</v>
      </c>
      <c r="AB2337" s="13" t="n">
        <v>1924</v>
      </c>
      <c r="AC2337" s="14" t="n">
        <v>28.8</v>
      </c>
      <c r="AD2337" s="14" t="n">
        <v>29.3</v>
      </c>
      <c r="AE2337" s="14" t="n">
        <v>27.9</v>
      </c>
      <c r="AF2337" s="14" t="n">
        <v>22.6</v>
      </c>
      <c r="AG2337" s="14" t="n">
        <v>21.1</v>
      </c>
      <c r="AH2337" s="14" t="n">
        <v>18.1</v>
      </c>
      <c r="AI2337" s="14" t="n">
        <v>16.4</v>
      </c>
      <c r="AJ2337" s="14" t="n">
        <v>19</v>
      </c>
      <c r="AK2337" s="14" t="n">
        <v>21</v>
      </c>
      <c r="AL2337" s="14" t="n">
        <v>24.4</v>
      </c>
      <c r="AM2337" s="14" t="n">
        <v>27.9</v>
      </c>
      <c r="AN2337" s="14" t="n">
        <v>29.9</v>
      </c>
      <c r="AO2337" s="14" t="n">
        <v>23.9</v>
      </c>
    </row>
    <row r="2338" customFormat="false" ht="12.8" hidden="false" customHeight="false" outlineLevel="0" collapsed="false">
      <c r="AA2338" s="0" t="n">
        <f aca="false">AA2337+1</f>
        <v>1925</v>
      </c>
      <c r="AB2338" s="13" t="n">
        <v>1925</v>
      </c>
      <c r="AC2338" s="14" t="n">
        <v>32</v>
      </c>
      <c r="AD2338" s="14" t="n">
        <v>31.2</v>
      </c>
      <c r="AE2338" s="14" t="n">
        <v>31.5</v>
      </c>
      <c r="AF2338" s="14" t="n">
        <v>26.9</v>
      </c>
      <c r="AG2338" s="14" t="n">
        <v>19.8</v>
      </c>
      <c r="AH2338" s="14" t="n">
        <v>18.3</v>
      </c>
      <c r="AI2338" s="14" t="n">
        <v>15.8</v>
      </c>
      <c r="AJ2338" s="14" t="n">
        <v>17.5</v>
      </c>
      <c r="AK2338" s="14" t="n">
        <v>19.6</v>
      </c>
      <c r="AL2338" s="14" t="n">
        <v>25.3</v>
      </c>
      <c r="AM2338" s="14" t="n">
        <v>29.6</v>
      </c>
      <c r="AN2338" s="14" t="n">
        <v>31.8</v>
      </c>
      <c r="AO2338" s="14" t="n">
        <v>24.9</v>
      </c>
    </row>
    <row r="2339" customFormat="false" ht="12.8" hidden="false" customHeight="false" outlineLevel="0" collapsed="false">
      <c r="AA2339" s="0" t="n">
        <f aca="false">AA2338+1</f>
        <v>1926</v>
      </c>
      <c r="AB2339" s="13" t="n">
        <v>1926</v>
      </c>
      <c r="AC2339" s="14" t="n">
        <v>32.3</v>
      </c>
      <c r="AD2339" s="14" t="n">
        <v>34.8</v>
      </c>
      <c r="AE2339" s="14" t="n">
        <v>29.8</v>
      </c>
      <c r="AF2339" s="14" t="n">
        <v>25.1</v>
      </c>
      <c r="AG2339" s="14" t="n">
        <v>18.1</v>
      </c>
      <c r="AH2339" s="14" t="n">
        <v>17.1</v>
      </c>
      <c r="AI2339" s="14" t="n">
        <v>17.6</v>
      </c>
      <c r="AJ2339" s="14" t="n">
        <v>18.1</v>
      </c>
      <c r="AK2339" s="14" t="n">
        <v>22.1</v>
      </c>
      <c r="AL2339" s="14" t="n">
        <v>25.7</v>
      </c>
      <c r="AM2339" s="14" t="n">
        <v>28.4</v>
      </c>
      <c r="AN2339" s="14" t="n">
        <v>28.6</v>
      </c>
      <c r="AO2339" s="14" t="n">
        <v>24.8</v>
      </c>
    </row>
    <row r="2340" customFormat="false" ht="12.8" hidden="false" customHeight="false" outlineLevel="0" collapsed="false">
      <c r="AA2340" s="0" t="n">
        <f aca="false">AA2339+1</f>
        <v>1927</v>
      </c>
      <c r="AB2340" s="13" t="n">
        <v>1927</v>
      </c>
      <c r="AC2340" s="14" t="n">
        <v>34.2</v>
      </c>
      <c r="AD2340" s="14" t="n">
        <v>31.2</v>
      </c>
      <c r="AE2340" s="14" t="n">
        <v>29.1</v>
      </c>
      <c r="AF2340" s="14" t="n">
        <v>25.2</v>
      </c>
      <c r="AG2340" s="14" t="n">
        <v>20.2</v>
      </c>
      <c r="AH2340" s="14" t="n">
        <v>16.9</v>
      </c>
      <c r="AI2340" s="14" t="n">
        <v>16.3</v>
      </c>
      <c r="AJ2340" s="14" t="n">
        <v>18.4</v>
      </c>
      <c r="AK2340" s="14" t="n">
        <v>22.7</v>
      </c>
      <c r="AL2340" s="14" t="n">
        <v>26.7</v>
      </c>
      <c r="AM2340" s="14" t="n">
        <v>31.3</v>
      </c>
      <c r="AN2340" s="14" t="n">
        <v>30.9</v>
      </c>
      <c r="AO2340" s="14" t="n">
        <v>25.3</v>
      </c>
    </row>
    <row r="2341" customFormat="false" ht="12.8" hidden="false" customHeight="false" outlineLevel="0" collapsed="false">
      <c r="AA2341" s="0" t="n">
        <f aca="false">AA2340+1</f>
        <v>1928</v>
      </c>
      <c r="AB2341" s="13" t="n">
        <v>1928</v>
      </c>
      <c r="AC2341" s="14" t="n">
        <v>30.3</v>
      </c>
      <c r="AD2341" s="14" t="n">
        <v>29.8</v>
      </c>
      <c r="AE2341" s="14" t="n">
        <v>30.6</v>
      </c>
      <c r="AF2341" s="14" t="n">
        <v>26.8</v>
      </c>
      <c r="AG2341" s="14" t="n">
        <v>20.2</v>
      </c>
      <c r="AH2341" s="14" t="n">
        <v>16.7</v>
      </c>
      <c r="AI2341" s="14" t="n">
        <v>16.6</v>
      </c>
      <c r="AJ2341" s="14" t="n">
        <v>21.6</v>
      </c>
      <c r="AK2341" s="14" t="n">
        <v>24.3</v>
      </c>
      <c r="AL2341" s="14" t="n">
        <v>24.2</v>
      </c>
      <c r="AM2341" s="14" t="n">
        <v>30.2</v>
      </c>
      <c r="AN2341" s="14" t="n">
        <v>31.6</v>
      </c>
      <c r="AO2341" s="14" t="n">
        <v>25.2</v>
      </c>
    </row>
    <row r="2342" customFormat="false" ht="12.8" hidden="false" customHeight="false" outlineLevel="0" collapsed="false">
      <c r="AA2342" s="0" t="n">
        <f aca="false">AA2341+1</f>
        <v>1929</v>
      </c>
      <c r="AB2342" s="13" t="n">
        <v>1929</v>
      </c>
      <c r="AC2342" s="14" t="n">
        <v>30.8</v>
      </c>
      <c r="AD2342" s="14" t="n">
        <v>34.4</v>
      </c>
      <c r="AE2342" s="14" t="n">
        <v>28.1</v>
      </c>
      <c r="AF2342" s="14" t="n">
        <v>24.7</v>
      </c>
      <c r="AG2342" s="14" t="n">
        <v>19.9</v>
      </c>
      <c r="AH2342" s="14" t="n">
        <v>17.4</v>
      </c>
      <c r="AI2342" s="14" t="n">
        <v>15.9</v>
      </c>
      <c r="AJ2342" s="14" t="n">
        <v>17.8</v>
      </c>
      <c r="AK2342" s="14" t="n">
        <v>22.4</v>
      </c>
      <c r="AL2342" s="14" t="n">
        <v>24.9</v>
      </c>
      <c r="AM2342" s="14" t="n">
        <v>26.1</v>
      </c>
      <c r="AN2342" s="14" t="n">
        <v>27.5</v>
      </c>
      <c r="AO2342" s="14" t="n">
        <v>24.2</v>
      </c>
    </row>
    <row r="2343" customFormat="false" ht="12.8" hidden="false" customHeight="false" outlineLevel="0" collapsed="false">
      <c r="AA2343" s="0" t="n">
        <f aca="false">AA2342+1</f>
        <v>1930</v>
      </c>
      <c r="AB2343" s="13" t="n">
        <v>1930</v>
      </c>
      <c r="AC2343" s="14" t="n">
        <v>31.7</v>
      </c>
      <c r="AD2343" s="14" t="n">
        <v>35.1</v>
      </c>
      <c r="AE2343" s="14" t="n">
        <v>32.4</v>
      </c>
      <c r="AF2343" s="14" t="n">
        <v>25.9</v>
      </c>
      <c r="AG2343" s="14" t="n">
        <v>22.6</v>
      </c>
      <c r="AH2343" s="14" t="n">
        <v>18.3</v>
      </c>
      <c r="AI2343" s="14" t="n">
        <v>17.7</v>
      </c>
      <c r="AJ2343" s="14" t="n">
        <v>17.8</v>
      </c>
      <c r="AK2343" s="14" t="n">
        <v>22.3</v>
      </c>
      <c r="AL2343" s="14" t="n">
        <v>26.4</v>
      </c>
      <c r="AM2343" s="14" t="n">
        <v>27.9</v>
      </c>
      <c r="AN2343" s="14" t="n">
        <v>31.4</v>
      </c>
      <c r="AO2343" s="14" t="n">
        <v>25.8</v>
      </c>
    </row>
    <row r="2344" customFormat="false" ht="12.8" hidden="false" customHeight="false" outlineLevel="0" collapsed="false">
      <c r="AA2344" s="0" t="n">
        <f aca="false">AA2343+1</f>
        <v>1931</v>
      </c>
      <c r="AB2344" s="13" t="n">
        <v>1931</v>
      </c>
      <c r="AC2344" s="14" t="n">
        <v>30.3</v>
      </c>
      <c r="AD2344" s="14" t="n">
        <v>30.8</v>
      </c>
      <c r="AE2344" s="14" t="n">
        <v>27.9</v>
      </c>
      <c r="AF2344" s="14" t="n">
        <v>24.2</v>
      </c>
      <c r="AG2344" s="14" t="n">
        <v>20</v>
      </c>
      <c r="AH2344" s="14" t="n">
        <v>15.7</v>
      </c>
      <c r="AI2344" s="14" t="n">
        <v>15.4</v>
      </c>
      <c r="AJ2344" s="14" t="n">
        <v>17.7</v>
      </c>
      <c r="AK2344" s="14" t="n">
        <v>22.1</v>
      </c>
      <c r="AL2344" s="14" t="n">
        <v>23.8</v>
      </c>
      <c r="AM2344" s="14" t="n">
        <v>26.7</v>
      </c>
      <c r="AN2344" s="14" t="n">
        <v>34</v>
      </c>
      <c r="AO2344" s="14" t="n">
        <v>24</v>
      </c>
    </row>
    <row r="2345" customFormat="false" ht="12.8" hidden="false" customHeight="false" outlineLevel="0" collapsed="false">
      <c r="AA2345" s="0" t="n">
        <f aca="false">AA2344+1</f>
        <v>1932</v>
      </c>
      <c r="AB2345" s="13" t="n">
        <v>1932</v>
      </c>
      <c r="AC2345" s="14" t="n">
        <v>36.3</v>
      </c>
      <c r="AD2345" s="14" t="n">
        <v>28.3</v>
      </c>
      <c r="AE2345" s="14" t="n">
        <v>29.3</v>
      </c>
      <c r="AF2345" s="14" t="n">
        <v>22.6</v>
      </c>
      <c r="AG2345" s="14" t="n">
        <v>21.7</v>
      </c>
      <c r="AH2345" s="14" t="n">
        <v>16.7</v>
      </c>
      <c r="AI2345" s="14" t="n">
        <v>16.2</v>
      </c>
      <c r="AJ2345" s="14" t="n">
        <v>17.6</v>
      </c>
      <c r="AK2345" s="14" t="n">
        <v>21</v>
      </c>
      <c r="AL2345" s="14" t="n">
        <v>21.8</v>
      </c>
      <c r="AM2345" s="14" t="n">
        <v>28.9</v>
      </c>
      <c r="AN2345" s="14" t="n">
        <v>29.7</v>
      </c>
      <c r="AO2345" s="14" t="n">
        <v>24.2</v>
      </c>
    </row>
    <row r="2346" customFormat="false" ht="12.8" hidden="false" customHeight="false" outlineLevel="0" collapsed="false">
      <c r="AA2346" s="0" t="n">
        <f aca="false">AA2345+1</f>
        <v>1933</v>
      </c>
      <c r="AB2346" s="13" t="n">
        <v>1933</v>
      </c>
      <c r="AC2346" s="14" t="n">
        <v>29.8</v>
      </c>
      <c r="AD2346" s="14" t="n">
        <v>34.2</v>
      </c>
      <c r="AE2346" s="14" t="n">
        <v>29</v>
      </c>
      <c r="AF2346" s="14" t="n">
        <v>26</v>
      </c>
      <c r="AG2346" s="14" t="n">
        <v>20.3</v>
      </c>
      <c r="AH2346" s="14" t="n">
        <v>18.8</v>
      </c>
      <c r="AI2346" s="14" t="n">
        <v>16.7</v>
      </c>
      <c r="AJ2346" s="14" t="n">
        <v>17.4</v>
      </c>
      <c r="AK2346" s="14" t="n">
        <v>20.6</v>
      </c>
      <c r="AL2346" s="14" t="n">
        <v>26.4</v>
      </c>
      <c r="AM2346" s="14" t="n">
        <v>28</v>
      </c>
      <c r="AN2346" s="14" t="n">
        <v>29.3</v>
      </c>
      <c r="AO2346" s="14" t="n">
        <v>24.7</v>
      </c>
    </row>
    <row r="2347" customFormat="false" ht="12.8" hidden="false" customHeight="false" outlineLevel="0" collapsed="false">
      <c r="AA2347" s="0" t="n">
        <f aca="false">AA2346+1</f>
        <v>1934</v>
      </c>
      <c r="AB2347" s="13" t="n">
        <v>1934</v>
      </c>
      <c r="AC2347" s="14" t="n">
        <v>34.8</v>
      </c>
      <c r="AD2347" s="14" t="n">
        <v>32.2</v>
      </c>
      <c r="AE2347" s="14" t="n">
        <v>33.2</v>
      </c>
      <c r="AF2347" s="14" t="n">
        <v>23.8</v>
      </c>
      <c r="AG2347" s="14" t="n">
        <v>24.2</v>
      </c>
      <c r="AH2347" s="14" t="n">
        <v>17.4</v>
      </c>
      <c r="AI2347" s="14" t="n">
        <v>17.9</v>
      </c>
      <c r="AJ2347" s="14" t="n">
        <v>17.9</v>
      </c>
      <c r="AK2347" s="14" t="n">
        <v>22.9</v>
      </c>
      <c r="AL2347" s="14" t="n">
        <v>24.1</v>
      </c>
      <c r="AM2347" s="14" t="n">
        <v>26.7</v>
      </c>
      <c r="AN2347" s="14" t="n">
        <v>29.7</v>
      </c>
      <c r="AO2347" s="14" t="n">
        <v>25.4</v>
      </c>
    </row>
    <row r="2348" customFormat="false" ht="12.8" hidden="false" customHeight="false" outlineLevel="0" collapsed="false">
      <c r="AA2348" s="0" t="n">
        <f aca="false">AA2347+1</f>
        <v>1935</v>
      </c>
      <c r="AB2348" s="13" t="n">
        <v>1935</v>
      </c>
      <c r="AC2348" s="14" t="n">
        <v>29.9</v>
      </c>
      <c r="AD2348" s="14" t="n">
        <v>31.2</v>
      </c>
      <c r="AE2348" s="14" t="n">
        <v>29.2</v>
      </c>
      <c r="AF2348" s="14" t="n">
        <v>22.6</v>
      </c>
      <c r="AG2348" s="14" t="n">
        <v>19.6</v>
      </c>
      <c r="AH2348" s="14" t="n">
        <v>17.1</v>
      </c>
      <c r="AI2348" s="14" t="n">
        <v>17.8</v>
      </c>
      <c r="AJ2348" s="14" t="n">
        <v>19.7</v>
      </c>
      <c r="AK2348" s="14" t="n">
        <v>22.6</v>
      </c>
      <c r="AL2348" s="14" t="n">
        <v>25</v>
      </c>
      <c r="AM2348" s="14" t="n">
        <v>28.2</v>
      </c>
      <c r="AN2348" s="14" t="n">
        <v>30.3</v>
      </c>
      <c r="AO2348" s="14" t="n">
        <v>24.4</v>
      </c>
    </row>
    <row r="2349" customFormat="false" ht="12.8" hidden="false" customHeight="false" outlineLevel="0" collapsed="false">
      <c r="AA2349" s="0" t="n">
        <f aca="false">AA2348+1</f>
        <v>1936</v>
      </c>
      <c r="AB2349" s="13" t="n">
        <v>1936</v>
      </c>
      <c r="AC2349" s="14" t="n">
        <v>31.6</v>
      </c>
      <c r="AD2349" s="14" t="n">
        <v>31.4</v>
      </c>
      <c r="AE2349" s="14" t="n">
        <v>30.2</v>
      </c>
      <c r="AF2349" s="14" t="n">
        <v>24</v>
      </c>
      <c r="AG2349" s="14" t="n">
        <v>21.9</v>
      </c>
      <c r="AH2349" s="14" t="n">
        <v>16.3</v>
      </c>
      <c r="AI2349" s="14" t="n">
        <v>16.5</v>
      </c>
      <c r="AJ2349" s="14" t="n">
        <v>19.4</v>
      </c>
      <c r="AK2349" s="14" t="n">
        <v>21.2</v>
      </c>
      <c r="AL2349" s="14" t="n">
        <v>24.3</v>
      </c>
      <c r="AM2349" s="14" t="n">
        <v>27.9</v>
      </c>
      <c r="AN2349" s="14" t="n">
        <v>29.1</v>
      </c>
      <c r="AO2349" s="14" t="n">
        <v>24.5</v>
      </c>
    </row>
    <row r="2350" customFormat="false" ht="12.8" hidden="false" customHeight="false" outlineLevel="0" collapsed="false">
      <c r="AA2350" s="0" t="n">
        <f aca="false">AA2349+1</f>
        <v>1937</v>
      </c>
      <c r="AB2350" s="13" t="n">
        <v>1937</v>
      </c>
      <c r="AC2350" s="14" t="n">
        <v>29.6</v>
      </c>
      <c r="AD2350" s="14" t="n">
        <v>30.9</v>
      </c>
      <c r="AE2350" s="14" t="n">
        <v>31.2</v>
      </c>
      <c r="AF2350" s="14" t="n">
        <v>24.6</v>
      </c>
      <c r="AG2350" s="14" t="n">
        <v>20.9</v>
      </c>
      <c r="AH2350" s="14" t="n">
        <v>16.4</v>
      </c>
      <c r="AI2350" s="14" t="n">
        <v>16.7</v>
      </c>
      <c r="AJ2350" s="14" t="n">
        <v>18.3</v>
      </c>
      <c r="AK2350" s="14" t="n">
        <v>21.9</v>
      </c>
      <c r="AL2350" s="14" t="n">
        <v>25.6</v>
      </c>
      <c r="AM2350" s="14" t="n">
        <v>29.5</v>
      </c>
      <c r="AN2350" s="14" t="n">
        <v>28.4</v>
      </c>
      <c r="AO2350" s="14" t="n">
        <v>24.5</v>
      </c>
    </row>
    <row r="2351" customFormat="false" ht="12.8" hidden="false" customHeight="false" outlineLevel="0" collapsed="false">
      <c r="AA2351" s="0" t="n">
        <f aca="false">AA2350+1</f>
        <v>1938</v>
      </c>
      <c r="AB2351" s="13" t="n">
        <v>1938</v>
      </c>
      <c r="AC2351" s="14" t="n">
        <v>30.2</v>
      </c>
      <c r="AD2351" s="14" t="n">
        <v>29.8</v>
      </c>
      <c r="AE2351" s="14" t="n">
        <v>30.4</v>
      </c>
      <c r="AF2351" s="14" t="n">
        <v>25.1</v>
      </c>
      <c r="AG2351" s="14" t="n">
        <v>22.4</v>
      </c>
      <c r="AH2351" s="14" t="n">
        <v>16.6</v>
      </c>
      <c r="AI2351" s="14" t="n">
        <v>16.7</v>
      </c>
      <c r="AJ2351" s="14" t="n">
        <v>17.5</v>
      </c>
      <c r="AK2351" s="14" t="n">
        <v>22.3</v>
      </c>
      <c r="AL2351" s="14" t="n">
        <v>25.3</v>
      </c>
      <c r="AM2351" s="14" t="n">
        <v>30.4</v>
      </c>
      <c r="AN2351" s="14" t="n">
        <v>31.1</v>
      </c>
      <c r="AO2351" s="14" t="n">
        <v>24.8</v>
      </c>
    </row>
    <row r="2352" customFormat="false" ht="12.8" hidden="false" customHeight="false" outlineLevel="0" collapsed="false">
      <c r="AA2352" s="0" t="n">
        <f aca="false">AA2351+1</f>
        <v>1939</v>
      </c>
      <c r="AB2352" s="13" t="n">
        <v>1939</v>
      </c>
      <c r="AC2352" s="14" t="n">
        <v>37.8</v>
      </c>
      <c r="AD2352" s="14" t="n">
        <v>33.3</v>
      </c>
      <c r="AE2352" s="14" t="n">
        <v>29.4</v>
      </c>
      <c r="AF2352" s="14" t="n">
        <v>25.4</v>
      </c>
      <c r="AG2352" s="14" t="n">
        <v>22.2</v>
      </c>
      <c r="AH2352" s="14" t="n">
        <v>17.3</v>
      </c>
      <c r="AI2352" s="14" t="n">
        <v>16.2</v>
      </c>
      <c r="AJ2352" s="14" t="n">
        <v>17.5</v>
      </c>
      <c r="AK2352" s="14" t="n">
        <v>21.2</v>
      </c>
      <c r="AL2352" s="14" t="n">
        <v>25.7</v>
      </c>
      <c r="AM2352" s="14" t="n">
        <v>25.3</v>
      </c>
      <c r="AN2352" s="14" t="n">
        <v>28.2</v>
      </c>
      <c r="AO2352" s="14" t="n">
        <v>25</v>
      </c>
    </row>
    <row r="2353" customFormat="false" ht="12.8" hidden="false" customHeight="false" outlineLevel="0" collapsed="false">
      <c r="AA2353" s="0" t="n">
        <f aca="false">AA2352+1</f>
        <v>1940</v>
      </c>
      <c r="AB2353" s="13" t="n">
        <v>1940</v>
      </c>
      <c r="AC2353" s="14" t="n">
        <v>32</v>
      </c>
      <c r="AD2353" s="14" t="n">
        <v>30.6</v>
      </c>
      <c r="AE2353" s="14" t="n">
        <v>33.1</v>
      </c>
      <c r="AF2353" s="14" t="n">
        <v>22.3</v>
      </c>
      <c r="AG2353" s="14" t="n">
        <v>18.9</v>
      </c>
      <c r="AH2353" s="14" t="n">
        <v>16.7</v>
      </c>
      <c r="AI2353" s="14" t="n">
        <v>15.4</v>
      </c>
      <c r="AJ2353" s="14" t="n">
        <v>18.2</v>
      </c>
      <c r="AK2353" s="14" t="n">
        <v>21.4</v>
      </c>
      <c r="AL2353" s="14" t="n">
        <v>28.2</v>
      </c>
      <c r="AM2353" s="14" t="n">
        <v>25.9</v>
      </c>
      <c r="AN2353" s="14" t="n">
        <v>31.2</v>
      </c>
      <c r="AO2353" s="14" t="n">
        <v>24.5</v>
      </c>
    </row>
    <row r="2354" customFormat="false" ht="12.8" hidden="false" customHeight="false" outlineLevel="0" collapsed="false">
      <c r="AA2354" s="0" t="n">
        <f aca="false">AA2353+1</f>
        <v>1941</v>
      </c>
      <c r="AB2354" s="13" t="n">
        <v>1941</v>
      </c>
      <c r="AC2354" s="14" t="n">
        <v>29.2</v>
      </c>
      <c r="AD2354" s="14" t="n">
        <v>30.2</v>
      </c>
      <c r="AE2354" s="14" t="n">
        <v>27.4</v>
      </c>
      <c r="AF2354" s="14" t="n">
        <v>27.1</v>
      </c>
      <c r="AG2354" s="14" t="n">
        <v>20.8</v>
      </c>
      <c r="AH2354" s="14" t="n">
        <v>16.8</v>
      </c>
      <c r="AI2354" s="14" t="n">
        <v>16.7</v>
      </c>
      <c r="AJ2354" s="14" t="n">
        <v>18.8</v>
      </c>
      <c r="AK2354" s="14" t="n">
        <v>21.4</v>
      </c>
      <c r="AL2354" s="14" t="n">
        <v>23.6</v>
      </c>
      <c r="AM2354" s="14" t="n">
        <v>29.2</v>
      </c>
      <c r="AN2354" s="14" t="n">
        <v>31.6</v>
      </c>
      <c r="AO2354" s="14" t="n">
        <v>24.4</v>
      </c>
    </row>
    <row r="2355" customFormat="false" ht="12.8" hidden="false" customHeight="false" outlineLevel="0" collapsed="false">
      <c r="AA2355" s="0" t="n">
        <f aca="false">AA2354+1</f>
        <v>1942</v>
      </c>
      <c r="AB2355" s="13" t="n">
        <v>1942</v>
      </c>
      <c r="AC2355" s="14" t="n">
        <v>32.7</v>
      </c>
      <c r="AD2355" s="14" t="n">
        <v>31.2</v>
      </c>
      <c r="AE2355" s="14" t="n">
        <v>30.6</v>
      </c>
      <c r="AF2355" s="14" t="n">
        <v>25.3</v>
      </c>
      <c r="AG2355" s="14" t="n">
        <v>20.2</v>
      </c>
      <c r="AH2355" s="14" t="n">
        <v>16.7</v>
      </c>
      <c r="AI2355" s="14" t="n">
        <v>16.1</v>
      </c>
      <c r="AJ2355" s="14" t="n">
        <v>19.3</v>
      </c>
      <c r="AK2355" s="14" t="n">
        <v>21.7</v>
      </c>
      <c r="AL2355" s="14" t="n">
        <v>26.5</v>
      </c>
      <c r="AM2355" s="14" t="n">
        <v>28.1</v>
      </c>
      <c r="AN2355" s="14" t="n">
        <v>32.5</v>
      </c>
      <c r="AO2355" s="14" t="n">
        <v>25.1</v>
      </c>
    </row>
    <row r="2356" customFormat="false" ht="12.8" hidden="false" customHeight="false" outlineLevel="0" collapsed="false">
      <c r="AA2356" s="0" t="n">
        <f aca="false">AA2355+1</f>
        <v>1943</v>
      </c>
      <c r="AB2356" s="13" t="n">
        <v>1943</v>
      </c>
      <c r="AC2356" s="14" t="n">
        <v>32.4</v>
      </c>
      <c r="AD2356" s="14" t="n">
        <v>32.4</v>
      </c>
      <c r="AE2356" s="14" t="n">
        <v>32.3</v>
      </c>
      <c r="AF2356" s="14" t="n">
        <v>22.4</v>
      </c>
      <c r="AG2356" s="14" t="n">
        <v>19.6</v>
      </c>
      <c r="AH2356" s="14" t="n">
        <v>16.4</v>
      </c>
      <c r="AI2356" s="14" t="n">
        <v>16.4</v>
      </c>
      <c r="AJ2356" s="14" t="n">
        <v>16.4</v>
      </c>
      <c r="AK2356" s="14" t="n">
        <v>21.3</v>
      </c>
      <c r="AL2356" s="14" t="n">
        <v>24.1</v>
      </c>
      <c r="AM2356" s="14" t="n">
        <v>26.2</v>
      </c>
      <c r="AN2356" s="14" t="n">
        <v>30.1</v>
      </c>
      <c r="AO2356" s="14" t="n">
        <v>24.2</v>
      </c>
    </row>
    <row r="2357" customFormat="false" ht="12.8" hidden="false" customHeight="false" outlineLevel="0" collapsed="false">
      <c r="AA2357" s="0" t="n">
        <f aca="false">AA2356+1</f>
        <v>1944</v>
      </c>
      <c r="AB2357" s="13" t="n">
        <v>1944</v>
      </c>
      <c r="AC2357" s="14" t="n">
        <v>32.5</v>
      </c>
      <c r="AD2357" s="14" t="n">
        <v>31.2</v>
      </c>
      <c r="AE2357" s="14" t="n">
        <v>31</v>
      </c>
      <c r="AF2357" s="14" t="n">
        <v>22.1</v>
      </c>
      <c r="AG2357" s="14" t="n">
        <v>18.6</v>
      </c>
      <c r="AH2357" s="14" t="n">
        <v>17.6</v>
      </c>
      <c r="AI2357" s="14" t="n">
        <v>16.4</v>
      </c>
      <c r="AJ2357" s="14" t="n">
        <v>19.2</v>
      </c>
      <c r="AK2357" s="14" t="n">
        <v>24.3</v>
      </c>
      <c r="AL2357" s="14" t="n">
        <v>26.4</v>
      </c>
      <c r="AM2357" s="14" t="n">
        <v>30.3</v>
      </c>
      <c r="AN2357" s="14" t="n">
        <v>30.1</v>
      </c>
      <c r="AO2357" s="14" t="n">
        <v>25</v>
      </c>
    </row>
    <row r="2358" customFormat="false" ht="12.8" hidden="false" customHeight="false" outlineLevel="0" collapsed="false">
      <c r="AA2358" s="0" t="n">
        <f aca="false">AA2357+1</f>
        <v>1945</v>
      </c>
      <c r="AB2358" s="13" t="n">
        <v>1945</v>
      </c>
      <c r="AC2358" s="14" t="n">
        <v>30.2</v>
      </c>
      <c r="AD2358" s="14" t="n">
        <v>28.8</v>
      </c>
      <c r="AE2358" s="14" t="n">
        <v>28.1</v>
      </c>
      <c r="AF2358" s="14" t="n">
        <v>26.2</v>
      </c>
      <c r="AG2358" s="14" t="n">
        <v>21.4</v>
      </c>
      <c r="AH2358" s="14" t="n">
        <v>19.1</v>
      </c>
      <c r="AI2358" s="14" t="n">
        <v>16.1</v>
      </c>
      <c r="AJ2358" s="14" t="n">
        <v>18.6</v>
      </c>
      <c r="AK2358" s="14" t="n">
        <v>20.8</v>
      </c>
      <c r="AL2358" s="14" t="n">
        <v>23.9</v>
      </c>
      <c r="AM2358" s="14" t="n">
        <v>26.9</v>
      </c>
      <c r="AN2358" s="14" t="n">
        <v>32.6</v>
      </c>
      <c r="AO2358" s="14" t="n">
        <v>24.4</v>
      </c>
    </row>
    <row r="2359" customFormat="false" ht="12.8" hidden="false" customHeight="false" outlineLevel="0" collapsed="false">
      <c r="AA2359" s="0" t="n">
        <f aca="false">AA2358+1</f>
        <v>1946</v>
      </c>
      <c r="AB2359" s="13" t="n">
        <v>1946</v>
      </c>
      <c r="AC2359" s="14" t="n">
        <v>32.6</v>
      </c>
      <c r="AD2359" s="14" t="n">
        <v>28.7</v>
      </c>
      <c r="AE2359" s="14" t="n">
        <v>26.4</v>
      </c>
      <c r="AF2359" s="14" t="n">
        <v>22.3</v>
      </c>
      <c r="AG2359" s="14" t="n">
        <v>21.3</v>
      </c>
      <c r="AH2359" s="14" t="n">
        <v>16.2</v>
      </c>
      <c r="AI2359" s="14" t="n">
        <v>17.6</v>
      </c>
      <c r="AJ2359" s="14" t="n">
        <v>18.7</v>
      </c>
      <c r="AK2359" s="14" t="n">
        <v>21.4</v>
      </c>
      <c r="AL2359" s="14" t="n">
        <v>24.2</v>
      </c>
      <c r="AM2359" s="14" t="n">
        <v>27.2</v>
      </c>
      <c r="AN2359" s="14" t="n">
        <v>29.7</v>
      </c>
      <c r="AO2359" s="14" t="n">
        <v>23.9</v>
      </c>
    </row>
    <row r="2360" customFormat="false" ht="12.8" hidden="false" customHeight="false" outlineLevel="0" collapsed="false">
      <c r="AA2360" s="0" t="n">
        <f aca="false">AA2359+1</f>
        <v>1947</v>
      </c>
      <c r="AB2360" s="13" t="n">
        <v>1947</v>
      </c>
      <c r="AC2360" s="14" t="n">
        <v>32.3</v>
      </c>
      <c r="AD2360" s="14" t="n">
        <v>33.8</v>
      </c>
      <c r="AE2360" s="14" t="n">
        <v>28.7</v>
      </c>
      <c r="AF2360" s="14" t="n">
        <v>24.5</v>
      </c>
      <c r="AG2360" s="14" t="n">
        <v>22.7</v>
      </c>
      <c r="AH2360" s="14" t="n">
        <v>18.1</v>
      </c>
      <c r="AI2360" s="14" t="n">
        <v>16.1</v>
      </c>
      <c r="AJ2360" s="14" t="n">
        <v>17.4</v>
      </c>
      <c r="AK2360" s="14" t="n">
        <v>20.9</v>
      </c>
      <c r="AL2360" s="14" t="n">
        <v>23.3</v>
      </c>
      <c r="AM2360" s="14" t="n">
        <v>27.2</v>
      </c>
      <c r="AN2360" s="14" t="n">
        <v>29.9</v>
      </c>
      <c r="AO2360" s="14" t="n">
        <v>24.6</v>
      </c>
    </row>
    <row r="2361" customFormat="false" ht="12.8" hidden="false" customHeight="false" outlineLevel="0" collapsed="false">
      <c r="AA2361" s="0" t="n">
        <f aca="false">AA2360+1</f>
        <v>1948</v>
      </c>
      <c r="AB2361" s="13" t="n">
        <v>1948</v>
      </c>
      <c r="AC2361" s="14" t="n">
        <v>32.7</v>
      </c>
      <c r="AD2361" s="14" t="n">
        <v>32.7</v>
      </c>
      <c r="AE2361" s="14" t="n">
        <v>28.4</v>
      </c>
      <c r="AF2361" s="14" t="n">
        <v>23.9</v>
      </c>
      <c r="AG2361" s="14" t="n">
        <v>19.1</v>
      </c>
      <c r="AH2361" s="14" t="n">
        <v>16.7</v>
      </c>
      <c r="AI2361" s="14" t="n">
        <v>16.6</v>
      </c>
      <c r="AJ2361" s="14" t="n">
        <v>20.1</v>
      </c>
      <c r="AK2361" s="14" t="n">
        <v>23.2</v>
      </c>
      <c r="AL2361" s="14" t="n">
        <v>23.9</v>
      </c>
      <c r="AM2361" s="14" t="n">
        <v>28.1</v>
      </c>
      <c r="AN2361" s="14" t="n">
        <v>29.8</v>
      </c>
      <c r="AO2361" s="14" t="n">
        <v>24.6</v>
      </c>
    </row>
    <row r="2362" customFormat="false" ht="12.8" hidden="false" customHeight="false" outlineLevel="0" collapsed="false">
      <c r="AA2362" s="0" t="n">
        <f aca="false">AA2361+1</f>
        <v>1949</v>
      </c>
      <c r="AB2362" s="13" t="n">
        <v>1949</v>
      </c>
      <c r="AC2362" s="14" t="n">
        <v>31.6</v>
      </c>
      <c r="AD2362" s="14" t="n">
        <v>27.5</v>
      </c>
      <c r="AE2362" s="14" t="n">
        <v>29</v>
      </c>
      <c r="AF2362" s="14" t="n">
        <v>25.1</v>
      </c>
      <c r="AG2362" s="14" t="n">
        <v>18.7</v>
      </c>
      <c r="AH2362" s="14" t="n">
        <v>15.9</v>
      </c>
      <c r="AI2362" s="14" t="n">
        <v>16.6</v>
      </c>
      <c r="AJ2362" s="14" t="n">
        <v>18.9</v>
      </c>
      <c r="AK2362" s="14" t="n">
        <v>21.2</v>
      </c>
      <c r="AL2362" s="14" t="n">
        <v>23.1</v>
      </c>
      <c r="AM2362" s="14" t="n">
        <v>25.8</v>
      </c>
      <c r="AN2362" s="14" t="n">
        <v>30.3</v>
      </c>
      <c r="AO2362" s="14" t="n">
        <v>23.6</v>
      </c>
    </row>
    <row r="2363" customFormat="false" ht="12.8" hidden="false" customHeight="false" outlineLevel="0" collapsed="false">
      <c r="AA2363" s="0" t="n">
        <f aca="false">AA2362+1</f>
        <v>1950</v>
      </c>
      <c r="AB2363" s="13" t="n">
        <v>1950</v>
      </c>
      <c r="AC2363" s="14" t="n">
        <v>31.9</v>
      </c>
      <c r="AD2363" s="14" t="n">
        <v>29.8</v>
      </c>
      <c r="AE2363" s="14" t="n">
        <v>28.5</v>
      </c>
      <c r="AF2363" s="14" t="n">
        <v>26.7</v>
      </c>
      <c r="AG2363" s="14" t="n">
        <v>21.7</v>
      </c>
      <c r="AH2363" s="14" t="n">
        <v>17</v>
      </c>
      <c r="AI2363" s="14" t="n">
        <v>16.9</v>
      </c>
      <c r="AJ2363" s="14" t="n">
        <v>18.9</v>
      </c>
      <c r="AK2363" s="14" t="n">
        <v>22.6</v>
      </c>
      <c r="AL2363" s="14" t="n">
        <v>24.2</v>
      </c>
      <c r="AM2363" s="14" t="n">
        <v>28.8</v>
      </c>
      <c r="AN2363" s="14" t="n">
        <v>33.6</v>
      </c>
      <c r="AO2363" s="14" t="n">
        <v>25</v>
      </c>
    </row>
    <row r="2364" customFormat="false" ht="12.8" hidden="false" customHeight="false" outlineLevel="0" collapsed="false">
      <c r="AA2364" s="0" t="n">
        <f aca="false">AA2363+1</f>
        <v>1951</v>
      </c>
      <c r="AB2364" s="13" t="n">
        <v>1951</v>
      </c>
      <c r="AC2364" s="14" t="n">
        <v>35.8</v>
      </c>
      <c r="AD2364" s="14" t="n">
        <v>33.8</v>
      </c>
      <c r="AE2364" s="14" t="n">
        <v>31.4</v>
      </c>
      <c r="AF2364" s="14" t="n">
        <v>22.2</v>
      </c>
      <c r="AG2364" s="14" t="n">
        <v>20</v>
      </c>
      <c r="AH2364" s="14" t="n">
        <v>16.8</v>
      </c>
      <c r="AI2364" s="14" t="n">
        <v>16.1</v>
      </c>
      <c r="AJ2364" s="14" t="n">
        <v>16.8</v>
      </c>
      <c r="AK2364" s="14" t="n">
        <v>22.4</v>
      </c>
      <c r="AL2364" s="14" t="n">
        <v>24.1</v>
      </c>
      <c r="AM2364" s="14" t="n">
        <v>28.7</v>
      </c>
      <c r="AN2364" s="14" t="n">
        <v>32.6</v>
      </c>
      <c r="AO2364" s="14" t="n">
        <v>25.1</v>
      </c>
    </row>
    <row r="2365" customFormat="false" ht="12.8" hidden="false" customHeight="false" outlineLevel="0" collapsed="false">
      <c r="AA2365" s="0" t="n">
        <f aca="false">AA2364+1</f>
        <v>1952</v>
      </c>
      <c r="AB2365" s="13" t="n">
        <v>1952</v>
      </c>
      <c r="AC2365" s="14" t="n">
        <v>33.1</v>
      </c>
      <c r="AD2365" s="14" t="n">
        <v>31</v>
      </c>
      <c r="AE2365" s="14" t="n">
        <v>30.5</v>
      </c>
      <c r="AF2365" s="14" t="n">
        <v>22.8</v>
      </c>
      <c r="AG2365" s="14" t="n">
        <v>18.8</v>
      </c>
      <c r="AH2365" s="14" t="n">
        <v>17.7</v>
      </c>
      <c r="AI2365" s="14" t="n">
        <v>16.1</v>
      </c>
      <c r="AJ2365" s="14" t="n">
        <v>17.9</v>
      </c>
      <c r="AK2365" s="14" t="n">
        <v>21.8</v>
      </c>
      <c r="AL2365" s="14" t="n">
        <v>23.3</v>
      </c>
      <c r="AM2365" s="14" t="n">
        <v>25</v>
      </c>
      <c r="AN2365" s="14" t="n">
        <v>29.8</v>
      </c>
      <c r="AO2365" s="14" t="n">
        <v>24</v>
      </c>
    </row>
    <row r="2366" customFormat="false" ht="12.8" hidden="false" customHeight="false" outlineLevel="0" collapsed="false">
      <c r="AA2366" s="0" t="n">
        <f aca="false">AA2365+1</f>
        <v>1953</v>
      </c>
      <c r="AB2366" s="13" t="n">
        <v>1953</v>
      </c>
      <c r="AC2366" s="14" t="n">
        <v>31.9</v>
      </c>
      <c r="AD2366" s="14" t="n">
        <v>30</v>
      </c>
      <c r="AE2366" s="14" t="n">
        <v>33.3</v>
      </c>
      <c r="AF2366" s="14" t="n">
        <v>27</v>
      </c>
      <c r="AG2366" s="14" t="n">
        <v>21.3</v>
      </c>
      <c r="AH2366" s="14" t="n">
        <v>17.5</v>
      </c>
      <c r="AI2366" s="14" t="n">
        <v>17</v>
      </c>
      <c r="AJ2366" s="14" t="n">
        <v>17.1</v>
      </c>
      <c r="AK2366" s="14" t="n">
        <v>21.4</v>
      </c>
      <c r="AL2366" s="14" t="n">
        <v>24.8</v>
      </c>
      <c r="AM2366" s="14" t="n">
        <v>27</v>
      </c>
      <c r="AN2366" s="14" t="n">
        <v>30.7</v>
      </c>
      <c r="AO2366" s="14" t="n">
        <v>24.9</v>
      </c>
    </row>
    <row r="2367" customFormat="false" ht="12.8" hidden="false" customHeight="false" outlineLevel="0" collapsed="false">
      <c r="AA2367" s="0" t="n">
        <f aca="false">AA2366+1</f>
        <v>1954</v>
      </c>
      <c r="AB2367" s="13" t="n">
        <v>1954</v>
      </c>
      <c r="AC2367" s="14" t="n">
        <v>32.9</v>
      </c>
      <c r="AD2367" s="14" t="n">
        <v>29.2</v>
      </c>
      <c r="AE2367" s="14" t="n">
        <v>29.3</v>
      </c>
      <c r="AF2367" s="14" t="n">
        <v>25.4</v>
      </c>
      <c r="AG2367" s="14" t="n">
        <v>20.1</v>
      </c>
      <c r="AH2367" s="14" t="n">
        <v>16.7</v>
      </c>
      <c r="AI2367" s="14" t="n">
        <v>17.3</v>
      </c>
      <c r="AJ2367" s="14" t="n">
        <v>19.5</v>
      </c>
      <c r="AK2367" s="14" t="n">
        <v>22.4</v>
      </c>
      <c r="AL2367" s="14" t="n">
        <v>24.4</v>
      </c>
      <c r="AM2367" s="14" t="n">
        <v>28.5</v>
      </c>
      <c r="AN2367" s="14" t="n">
        <v>32.1</v>
      </c>
      <c r="AO2367" s="14" t="n">
        <v>24.8</v>
      </c>
    </row>
    <row r="2368" customFormat="false" ht="12.8" hidden="false" customHeight="false" outlineLevel="0" collapsed="false">
      <c r="AA2368" s="0" t="n">
        <f aca="false">AA2367+1</f>
        <v>1955</v>
      </c>
      <c r="AB2368" s="13" t="n">
        <v>1955</v>
      </c>
      <c r="AC2368" s="14" t="n">
        <v>34.1</v>
      </c>
      <c r="AD2368" s="14" t="n">
        <v>33.6</v>
      </c>
      <c r="AE2368" s="14" t="n">
        <v>29.2</v>
      </c>
      <c r="AF2368" s="14" t="n">
        <v>23.9</v>
      </c>
      <c r="AG2368" s="14" t="n">
        <v>18.4</v>
      </c>
      <c r="AH2368" s="14" t="n">
        <v>16.2</v>
      </c>
      <c r="AI2368" s="14" t="n">
        <v>15.6</v>
      </c>
      <c r="AJ2368" s="14" t="n">
        <v>18.2</v>
      </c>
      <c r="AK2368" s="14" t="n">
        <v>23.2</v>
      </c>
      <c r="AL2368" s="14" t="n">
        <v>25.1</v>
      </c>
      <c r="AM2368" s="14" t="n">
        <v>25.3</v>
      </c>
      <c r="AN2368" s="14" t="n">
        <v>29.3</v>
      </c>
      <c r="AO2368" s="14" t="n">
        <v>24.3</v>
      </c>
    </row>
    <row r="2369" customFormat="false" ht="12.8" hidden="false" customHeight="false" outlineLevel="0" collapsed="false">
      <c r="AA2369" s="0" t="n">
        <f aca="false">AA2368+1</f>
        <v>1956</v>
      </c>
      <c r="AB2369" s="13" t="n">
        <v>1956</v>
      </c>
      <c r="AC2369" s="14" t="n">
        <v>30.4</v>
      </c>
      <c r="AD2369" s="14" t="n">
        <v>34.2</v>
      </c>
      <c r="AE2369" s="14" t="n">
        <v>30.3</v>
      </c>
      <c r="AF2369" s="14" t="n">
        <v>23.9</v>
      </c>
      <c r="AG2369" s="14" t="n">
        <v>20.2</v>
      </c>
      <c r="AH2369" s="14" t="n">
        <v>15.4</v>
      </c>
      <c r="AI2369" s="14" t="n">
        <v>15.4</v>
      </c>
      <c r="AJ2369" s="14" t="n">
        <v>16.3</v>
      </c>
      <c r="AK2369" s="14" t="n">
        <v>19</v>
      </c>
      <c r="AL2369" s="14" t="n">
        <v>21.6</v>
      </c>
      <c r="AM2369" s="14" t="n">
        <v>26.6</v>
      </c>
      <c r="AN2369" s="14" t="n">
        <v>28.8</v>
      </c>
      <c r="AO2369" s="14" t="n">
        <v>23.5</v>
      </c>
    </row>
    <row r="2370" customFormat="false" ht="12.8" hidden="false" customHeight="false" outlineLevel="0" collapsed="false">
      <c r="AA2370" s="0" t="n">
        <f aca="false">AA2369+1</f>
        <v>1957</v>
      </c>
      <c r="AB2370" s="25" t="s">
        <v>93</v>
      </c>
      <c r="AC2370" s="14" t="n">
        <v>33.4</v>
      </c>
      <c r="AD2370" s="14" t="n">
        <v>32.7</v>
      </c>
      <c r="AE2370" s="14" t="n">
        <v>29.5</v>
      </c>
      <c r="AF2370" s="14" t="n">
        <v>24.9</v>
      </c>
      <c r="AG2370" s="14" t="n">
        <v>21.4</v>
      </c>
      <c r="AH2370" s="14" t="n">
        <v>20.9</v>
      </c>
      <c r="AI2370" s="14" t="n">
        <v>15.2</v>
      </c>
      <c r="AJ2370" s="14" t="n">
        <v>17.5</v>
      </c>
      <c r="AK2370" s="14" t="n">
        <v>21.2</v>
      </c>
      <c r="AL2370" s="14" t="n">
        <v>24.7</v>
      </c>
      <c r="AM2370" s="14" t="n">
        <v>26.9</v>
      </c>
      <c r="AN2370" s="14" t="n">
        <v>30.3</v>
      </c>
      <c r="AO2370" s="14" t="n">
        <v>24.9</v>
      </c>
    </row>
    <row r="2371" customFormat="false" ht="12.8" hidden="false" customHeight="false" outlineLevel="0" collapsed="false">
      <c r="AA2371" s="0" t="n">
        <f aca="false">AA2370+1</f>
        <v>1958</v>
      </c>
      <c r="AB2371" s="25" t="s">
        <v>94</v>
      </c>
      <c r="AC2371" s="14" t="n">
        <v>30</v>
      </c>
      <c r="AD2371" s="14" t="n">
        <v>30.3</v>
      </c>
      <c r="AE2371" s="14" t="n">
        <v>26.5</v>
      </c>
      <c r="AF2371" s="14" t="n">
        <v>26.2</v>
      </c>
      <c r="AG2371" s="14" t="n">
        <v>21.4</v>
      </c>
      <c r="AH2371" s="14" t="n">
        <v>16.8</v>
      </c>
      <c r="AI2371" s="14" t="n">
        <v>16.4</v>
      </c>
      <c r="AJ2371" s="14" t="n">
        <v>17.7</v>
      </c>
      <c r="AK2371" s="14" t="n">
        <v>18.3</v>
      </c>
      <c r="AL2371" s="14" t="n">
        <v>22.5</v>
      </c>
      <c r="AM2371" s="14" t="n">
        <v>26.4</v>
      </c>
      <c r="AN2371" s="14" t="n">
        <v>26.3</v>
      </c>
      <c r="AO2371" s="14" t="n">
        <v>23.2</v>
      </c>
    </row>
    <row r="2372" customFormat="false" ht="12.8" hidden="false" customHeight="false" outlineLevel="0" collapsed="false">
      <c r="AA2372" s="0" t="n">
        <f aca="false">AA2371+1</f>
        <v>1959</v>
      </c>
      <c r="AB2372" s="25" t="s">
        <v>95</v>
      </c>
      <c r="AC2372" s="14" t="n">
        <v>33.6</v>
      </c>
      <c r="AD2372" s="14" t="n">
        <v>30.2</v>
      </c>
      <c r="AE2372" s="14" t="n">
        <v>29.5</v>
      </c>
      <c r="AF2372" s="21" t="n">
        <f aca="false">(AF2369+AF2370+AF2371+AF2373+AF2374+AF2375)/6</f>
        <v>24.4333333333333</v>
      </c>
      <c r="AG2372" s="21" t="n">
        <f aca="false">(AG2369+AG2370+AG2371+AG2373+AG2374+AG2375)/6</f>
        <v>19.7666666666667</v>
      </c>
      <c r="AH2372" s="21" t="n">
        <f aca="false">(AH2369+AH2370+AH2371+AH2373+AH2374+AH2375)/6</f>
        <v>17.5</v>
      </c>
      <c r="AI2372" s="21" t="n">
        <f aca="false">(AI2369+AI2370+AI2371+AI2373+AI2374+AI2375)/6</f>
        <v>15.85</v>
      </c>
      <c r="AJ2372" s="21" t="n">
        <f aca="false">(AJ2369+AJ2370+AJ2371+AJ2373+AJ2374+AJ2375)/6</f>
        <v>16.9833333333333</v>
      </c>
      <c r="AK2372" s="21" t="n">
        <f aca="false">(AK2369+AK2370+AK2371+AK2373+AK2374+AK2375)/6</f>
        <v>20.0333333333333</v>
      </c>
      <c r="AL2372" s="21" t="n">
        <f aca="false">(AL2369+AL2370+AL2371+AL2373+AL2374+AL2375)/6</f>
        <v>23.95</v>
      </c>
      <c r="AM2372" s="21" t="n">
        <f aca="false">(AM2369+AM2370+AM2371+AM2373+AM2374+AM2375)/6</f>
        <v>26.7666666666667</v>
      </c>
      <c r="AN2372" s="21" t="n">
        <f aca="false">(AN2369+AN2370+AN2371+AN2373+AN2374+AN2375)/6</f>
        <v>28.85</v>
      </c>
      <c r="AO2372" s="15" t="n">
        <f aca="false">SUM(AC2372:AN2372)/12</f>
        <v>23.9527777777778</v>
      </c>
    </row>
    <row r="2373" customFormat="false" ht="12.8" hidden="false" customHeight="false" outlineLevel="0" collapsed="false">
      <c r="AA2373" s="0" t="n">
        <f aca="false">AA2372+1</f>
        <v>1960</v>
      </c>
      <c r="AB2373" s="25" t="s">
        <v>96</v>
      </c>
      <c r="AC2373" s="21" t="n">
        <f aca="false">(AC2370+AC2371+AC2372+AC2374+AC2375+AC2376)/6</f>
        <v>32.1333333333333</v>
      </c>
      <c r="AD2373" s="21" t="n">
        <f aca="false">(AD2370+AD2371+AD2372+AD2374+AD2375+AD2376)/6</f>
        <v>31.5333333333333</v>
      </c>
      <c r="AE2373" s="14" t="n">
        <v>29.6</v>
      </c>
      <c r="AF2373" s="14" t="n">
        <v>22.2</v>
      </c>
      <c r="AG2373" s="14" t="n">
        <v>16.9</v>
      </c>
      <c r="AH2373" s="14" t="n">
        <v>15.7</v>
      </c>
      <c r="AI2373" s="14" t="n">
        <v>15.2</v>
      </c>
      <c r="AJ2373" s="14" t="n">
        <v>15.9</v>
      </c>
      <c r="AK2373" s="14" t="n">
        <v>18.2</v>
      </c>
      <c r="AL2373" s="14" t="n">
        <v>24.7</v>
      </c>
      <c r="AM2373" s="14" t="n">
        <v>24.4</v>
      </c>
      <c r="AN2373" s="14" t="n">
        <v>30.5</v>
      </c>
      <c r="AO2373" s="15" t="n">
        <f aca="false">SUM(AC2373:AN2373)/12</f>
        <v>23.0805555555555</v>
      </c>
    </row>
    <row r="2374" customFormat="false" ht="12.8" hidden="false" customHeight="false" outlineLevel="0" collapsed="false">
      <c r="AA2374" s="0" t="n">
        <f aca="false">AA2373+1</f>
        <v>1961</v>
      </c>
      <c r="AB2374" s="25" t="s">
        <v>97</v>
      </c>
      <c r="AC2374" s="14" t="n">
        <v>33.4</v>
      </c>
      <c r="AD2374" s="14" t="n">
        <v>31.6</v>
      </c>
      <c r="AE2374" s="14" t="n">
        <v>29.5</v>
      </c>
      <c r="AF2374" s="14" t="n">
        <v>24.3</v>
      </c>
      <c r="AG2374" s="14" t="n">
        <v>20.5</v>
      </c>
      <c r="AH2374" s="14" t="n">
        <v>17.5</v>
      </c>
      <c r="AI2374" s="14" t="n">
        <v>15.7</v>
      </c>
      <c r="AJ2374" s="14" t="n">
        <v>17</v>
      </c>
      <c r="AK2374" s="14" t="n">
        <v>22.6</v>
      </c>
      <c r="AL2374" s="14" t="n">
        <v>27.2</v>
      </c>
      <c r="AM2374" s="14" t="n">
        <v>26.1</v>
      </c>
      <c r="AN2374" s="14" t="n">
        <v>29.4</v>
      </c>
      <c r="AO2374" s="14" t="n">
        <v>24.6</v>
      </c>
    </row>
    <row r="2375" customFormat="false" ht="12.8" hidden="false" customHeight="false" outlineLevel="0" collapsed="false">
      <c r="AA2375" s="0" t="n">
        <f aca="false">AA2374+1</f>
        <v>1962</v>
      </c>
      <c r="AB2375" s="25" t="s">
        <v>98</v>
      </c>
      <c r="AC2375" s="14" t="n">
        <v>31.4</v>
      </c>
      <c r="AD2375" s="31" t="n">
        <f aca="false">(AD2374+AD2376)/2</f>
        <v>32</v>
      </c>
      <c r="AE2375" s="14" t="n">
        <v>29.1</v>
      </c>
      <c r="AF2375" s="14" t="n">
        <v>25.1</v>
      </c>
      <c r="AG2375" s="14" t="n">
        <v>18.2</v>
      </c>
      <c r="AH2375" s="14" t="n">
        <v>18.7</v>
      </c>
      <c r="AI2375" s="14" t="n">
        <v>17.2</v>
      </c>
      <c r="AJ2375" s="14" t="n">
        <v>17.5</v>
      </c>
      <c r="AK2375" s="14" t="n">
        <v>20.9</v>
      </c>
      <c r="AL2375" s="14" t="n">
        <v>23</v>
      </c>
      <c r="AM2375" s="14" t="n">
        <v>30.2</v>
      </c>
      <c r="AN2375" s="14" t="n">
        <v>27.8</v>
      </c>
      <c r="AO2375" s="15" t="n">
        <f aca="false">SUM(AC2375:AN2375)/12</f>
        <v>24.2583333333333</v>
      </c>
    </row>
    <row r="2376" customFormat="false" ht="12.8" hidden="false" customHeight="false" outlineLevel="0" collapsed="false">
      <c r="AA2376" s="0" t="n">
        <f aca="false">AA2375+1</f>
        <v>1963</v>
      </c>
      <c r="AB2376" s="25" t="s">
        <v>99</v>
      </c>
      <c r="AC2376" s="14" t="n">
        <v>31</v>
      </c>
      <c r="AD2376" s="14" t="n">
        <v>32.4</v>
      </c>
      <c r="AE2376" s="14" t="n">
        <v>28.8</v>
      </c>
      <c r="AF2376" s="14" t="n">
        <v>23.8</v>
      </c>
      <c r="AG2376" s="14" t="n">
        <v>18.5</v>
      </c>
      <c r="AH2376" s="14" t="n">
        <v>16</v>
      </c>
      <c r="AI2376" s="14" t="n">
        <v>14.7</v>
      </c>
      <c r="AJ2376" s="14" t="n">
        <v>17.2</v>
      </c>
      <c r="AK2376" s="14" t="n">
        <v>21.8</v>
      </c>
      <c r="AL2376" s="14" t="n">
        <v>25.7</v>
      </c>
      <c r="AM2376" s="14" t="n">
        <v>28.4</v>
      </c>
      <c r="AN2376" s="14" t="n">
        <v>30.2</v>
      </c>
      <c r="AO2376" s="14" t="n">
        <v>24</v>
      </c>
    </row>
    <row r="2377" customFormat="false" ht="12.8" hidden="false" customHeight="false" outlineLevel="0" collapsed="false">
      <c r="AA2377" s="0" t="n">
        <f aca="false">AA2376+1</f>
        <v>1964</v>
      </c>
      <c r="AB2377" s="25" t="s">
        <v>100</v>
      </c>
      <c r="AC2377" s="14" t="n">
        <v>30.7</v>
      </c>
      <c r="AD2377" s="14" t="n">
        <v>28.3</v>
      </c>
      <c r="AE2377" s="14" t="n">
        <v>29</v>
      </c>
      <c r="AF2377" s="14" t="n">
        <v>24.1</v>
      </c>
      <c r="AG2377" s="14" t="n">
        <v>19.9</v>
      </c>
      <c r="AH2377" s="14" t="n">
        <v>17.4</v>
      </c>
      <c r="AI2377" s="14" t="n">
        <v>16.2</v>
      </c>
      <c r="AJ2377" s="14" t="n">
        <v>17.7</v>
      </c>
      <c r="AK2377" s="14" t="n">
        <v>19.7</v>
      </c>
      <c r="AL2377" s="14" t="n">
        <v>22</v>
      </c>
      <c r="AM2377" s="14" t="n">
        <v>27</v>
      </c>
      <c r="AN2377" s="14" t="n">
        <v>25.9</v>
      </c>
      <c r="AO2377" s="14" t="n">
        <v>23.2</v>
      </c>
    </row>
    <row r="2378" customFormat="false" ht="12.8" hidden="false" customHeight="false" outlineLevel="0" collapsed="false">
      <c r="AA2378" s="0" t="n">
        <f aca="false">AA2377+1</f>
        <v>1965</v>
      </c>
      <c r="AB2378" s="25" t="s">
        <v>101</v>
      </c>
      <c r="AC2378" s="14" t="n">
        <v>30.4</v>
      </c>
      <c r="AD2378" s="14" t="n">
        <v>33.1</v>
      </c>
      <c r="AE2378" s="14" t="n">
        <v>29.5</v>
      </c>
      <c r="AF2378" s="14" t="n">
        <v>22.9</v>
      </c>
      <c r="AG2378" s="14" t="n">
        <v>20.2</v>
      </c>
      <c r="AH2378" s="14" t="n">
        <v>17.3</v>
      </c>
      <c r="AI2378" s="14" t="n">
        <v>15.3</v>
      </c>
      <c r="AJ2378" s="14" t="n">
        <v>17</v>
      </c>
      <c r="AK2378" s="14" t="n">
        <v>21.2</v>
      </c>
      <c r="AL2378" s="14" t="n">
        <v>26.6</v>
      </c>
      <c r="AM2378" s="14" t="n">
        <v>27.6</v>
      </c>
      <c r="AN2378" s="14" t="n">
        <v>32</v>
      </c>
      <c r="AO2378" s="14" t="n">
        <v>24.4</v>
      </c>
    </row>
    <row r="2379" customFormat="false" ht="12.8" hidden="false" customHeight="false" outlineLevel="0" collapsed="false">
      <c r="AA2379" s="0" t="n">
        <f aca="false">AA2378+1</f>
        <v>1966</v>
      </c>
      <c r="AB2379" s="25" t="s">
        <v>102</v>
      </c>
      <c r="AC2379" s="14" t="n">
        <v>32.2</v>
      </c>
      <c r="AD2379" s="14" t="n">
        <v>29.7</v>
      </c>
      <c r="AE2379" s="14" t="n">
        <v>28</v>
      </c>
      <c r="AF2379" s="14" t="n">
        <v>23.4</v>
      </c>
      <c r="AG2379" s="14" t="n">
        <v>18.7</v>
      </c>
      <c r="AH2379" s="14" t="n">
        <v>17</v>
      </c>
      <c r="AI2379" s="14" t="n">
        <v>14.9</v>
      </c>
      <c r="AJ2379" s="14" t="n">
        <v>16.7</v>
      </c>
      <c r="AK2379" s="14" t="n">
        <v>19.9</v>
      </c>
      <c r="AL2379" s="14" t="n">
        <v>22.6</v>
      </c>
      <c r="AM2379" s="14" t="n">
        <v>28.2</v>
      </c>
      <c r="AN2379" s="14" t="n">
        <v>27.5</v>
      </c>
      <c r="AO2379" s="14" t="n">
        <v>23.2</v>
      </c>
    </row>
    <row r="2380" customFormat="false" ht="12.8" hidden="false" customHeight="false" outlineLevel="0" collapsed="false">
      <c r="AA2380" s="0" t="n">
        <f aca="false">AA2379+1</f>
        <v>1967</v>
      </c>
      <c r="AB2380" s="25" t="s">
        <v>103</v>
      </c>
      <c r="AC2380" s="14" t="n">
        <v>28.8</v>
      </c>
      <c r="AD2380" s="14" t="n">
        <v>31.4</v>
      </c>
      <c r="AE2380" s="14" t="n">
        <v>27.6</v>
      </c>
      <c r="AF2380" s="14" t="n">
        <v>26.4</v>
      </c>
      <c r="AG2380" s="14" t="n">
        <v>21</v>
      </c>
      <c r="AH2380" s="14" t="n">
        <v>18.8</v>
      </c>
      <c r="AI2380" s="14" t="n">
        <v>15.9</v>
      </c>
      <c r="AJ2380" s="14" t="n">
        <v>17</v>
      </c>
      <c r="AK2380" s="14" t="n">
        <v>20.4</v>
      </c>
      <c r="AL2380" s="14" t="n">
        <v>26.4</v>
      </c>
      <c r="AM2380" s="14" t="n">
        <v>27.2</v>
      </c>
      <c r="AN2380" s="14" t="n">
        <v>28.7</v>
      </c>
      <c r="AO2380" s="14" t="n">
        <v>24.1</v>
      </c>
    </row>
    <row r="2381" customFormat="false" ht="12.8" hidden="false" customHeight="false" outlineLevel="0" collapsed="false">
      <c r="AA2381" s="0" t="n">
        <f aca="false">AA2380+1</f>
        <v>1968</v>
      </c>
      <c r="AB2381" s="25" t="s">
        <v>104</v>
      </c>
      <c r="AC2381" s="14" t="n">
        <v>33.1</v>
      </c>
      <c r="AD2381" s="14" t="n">
        <v>32.6</v>
      </c>
      <c r="AE2381" s="14" t="n">
        <v>29</v>
      </c>
      <c r="AF2381" s="14" t="n">
        <v>25.6</v>
      </c>
      <c r="AG2381" s="14" t="n">
        <v>17.5</v>
      </c>
      <c r="AH2381" s="14" t="n">
        <v>15.9</v>
      </c>
      <c r="AI2381" s="14" t="n">
        <v>14.5</v>
      </c>
      <c r="AJ2381" s="14" t="n">
        <v>15.9</v>
      </c>
      <c r="AK2381" s="14" t="n">
        <v>19.6</v>
      </c>
      <c r="AL2381" s="14" t="n">
        <v>24.5</v>
      </c>
      <c r="AM2381" s="14" t="n">
        <v>25.2</v>
      </c>
      <c r="AN2381" s="14" t="n">
        <v>28.3</v>
      </c>
      <c r="AO2381" s="14" t="n">
        <v>23.5</v>
      </c>
    </row>
    <row r="2382" customFormat="false" ht="12.8" hidden="false" customHeight="false" outlineLevel="0" collapsed="false">
      <c r="AA2382" s="0" t="n">
        <f aca="false">AA2381+1</f>
        <v>1969</v>
      </c>
      <c r="AB2382" s="25" t="s">
        <v>105</v>
      </c>
      <c r="AC2382" s="14" t="n">
        <v>32.7</v>
      </c>
      <c r="AD2382" s="14" t="n">
        <v>28.6</v>
      </c>
      <c r="AE2382" s="14" t="n">
        <v>27.2</v>
      </c>
      <c r="AF2382" s="14" t="n">
        <v>24.2</v>
      </c>
      <c r="AG2382" s="14" t="n">
        <v>18.4</v>
      </c>
      <c r="AH2382" s="14" t="n">
        <v>16.1</v>
      </c>
      <c r="AI2382" s="14" t="n">
        <v>17.1</v>
      </c>
      <c r="AJ2382" s="14" t="n">
        <v>18.8</v>
      </c>
      <c r="AK2382" s="14" t="n">
        <v>17.4</v>
      </c>
      <c r="AL2382" s="14" t="n">
        <v>25.3</v>
      </c>
      <c r="AM2382" s="14" t="n">
        <v>26</v>
      </c>
      <c r="AN2382" s="14" t="n">
        <v>26.8</v>
      </c>
      <c r="AO2382" s="14" t="n">
        <v>23.2</v>
      </c>
    </row>
    <row r="2383" customFormat="false" ht="12.8" hidden="false" customHeight="false" outlineLevel="0" collapsed="false">
      <c r="AA2383" s="0" t="n">
        <f aca="false">AA2382+1</f>
        <v>1970</v>
      </c>
      <c r="AB2383" s="25" t="s">
        <v>106</v>
      </c>
      <c r="AC2383" s="14" t="n">
        <v>28.5</v>
      </c>
      <c r="AD2383" s="14" t="n">
        <v>32.7</v>
      </c>
      <c r="AE2383" s="14" t="n">
        <v>26.9</v>
      </c>
      <c r="AF2383" s="14" t="n">
        <v>24.5</v>
      </c>
      <c r="AG2383" s="26"/>
      <c r="AH2383" s="14" t="n">
        <v>17.9</v>
      </c>
      <c r="AI2383" s="14" t="n">
        <v>16.5</v>
      </c>
      <c r="AJ2383" s="14" t="n">
        <v>16</v>
      </c>
      <c r="AK2383" s="14" t="n">
        <v>18.4</v>
      </c>
      <c r="AL2383" s="14" t="n">
        <v>23.8</v>
      </c>
      <c r="AM2383" s="14" t="n">
        <v>26.3</v>
      </c>
      <c r="AN2383" s="14" t="n">
        <v>28.3</v>
      </c>
      <c r="AO2383" s="15" t="n">
        <f aca="false">SUM(AC2383:AN2383)/12</f>
        <v>21.65</v>
      </c>
    </row>
    <row r="2384" customFormat="false" ht="12.8" hidden="false" customHeight="false" outlineLevel="0" collapsed="false">
      <c r="AA2384" s="0" t="n">
        <f aca="false">AA2383+1</f>
        <v>1971</v>
      </c>
      <c r="AB2384" s="25" t="s">
        <v>107</v>
      </c>
      <c r="AC2384" s="14" t="n">
        <v>30.4</v>
      </c>
      <c r="AD2384" s="14" t="n">
        <v>31.8</v>
      </c>
      <c r="AE2384" s="14" t="n">
        <v>30.3</v>
      </c>
      <c r="AF2384" s="14" t="n">
        <v>25.9</v>
      </c>
      <c r="AG2384" s="14" t="n">
        <v>19</v>
      </c>
      <c r="AH2384" s="14" t="n">
        <v>15.9</v>
      </c>
      <c r="AI2384" s="14" t="n">
        <v>15.8</v>
      </c>
      <c r="AJ2384" s="14" t="n">
        <v>16.9</v>
      </c>
      <c r="AK2384" s="14" t="n">
        <v>20.6</v>
      </c>
      <c r="AL2384" s="14" t="n">
        <v>23.8</v>
      </c>
      <c r="AM2384" s="14" t="n">
        <v>24</v>
      </c>
      <c r="AN2384" s="14" t="n">
        <v>28</v>
      </c>
      <c r="AO2384" s="14" t="n">
        <v>23.5</v>
      </c>
    </row>
    <row r="2385" customFormat="false" ht="12.8" hidden="false" customHeight="false" outlineLevel="0" collapsed="false">
      <c r="AA2385" s="0" t="n">
        <f aca="false">AA2384+1</f>
        <v>1972</v>
      </c>
      <c r="AB2385" s="25" t="s">
        <v>108</v>
      </c>
      <c r="AC2385" s="14" t="n">
        <v>29.9</v>
      </c>
      <c r="AD2385" s="14" t="n">
        <v>30.9</v>
      </c>
      <c r="AE2385" s="14" t="n">
        <v>28</v>
      </c>
      <c r="AF2385" s="14" t="n">
        <v>25.9</v>
      </c>
      <c r="AG2385" s="14" t="n">
        <v>21.7</v>
      </c>
      <c r="AH2385" s="14" t="n">
        <v>18.3</v>
      </c>
      <c r="AI2385" s="14" t="n">
        <v>16.3</v>
      </c>
      <c r="AJ2385" s="14" t="n">
        <v>17.5</v>
      </c>
      <c r="AK2385" s="14" t="n">
        <v>22.2</v>
      </c>
      <c r="AL2385" s="14" t="n">
        <v>24.1</v>
      </c>
      <c r="AM2385" s="14" t="n">
        <v>26.8</v>
      </c>
      <c r="AN2385" s="14" t="n">
        <v>31.1</v>
      </c>
      <c r="AO2385" s="14" t="n">
        <v>24.4</v>
      </c>
    </row>
    <row r="2386" customFormat="false" ht="12.8" hidden="false" customHeight="false" outlineLevel="0" collapsed="false">
      <c r="AA2386" s="0" t="n">
        <f aca="false">AA2385+1</f>
        <v>1973</v>
      </c>
      <c r="AB2386" s="25" t="s">
        <v>109</v>
      </c>
      <c r="AC2386" s="14" t="n">
        <v>33</v>
      </c>
      <c r="AD2386" s="14" t="n">
        <v>29.8</v>
      </c>
      <c r="AE2386" s="14" t="n">
        <v>28.1</v>
      </c>
      <c r="AF2386" s="14" t="n">
        <v>25</v>
      </c>
      <c r="AG2386" s="14" t="n">
        <v>20.9</v>
      </c>
      <c r="AH2386" s="14" t="n">
        <v>15.3</v>
      </c>
      <c r="AI2386" s="14" t="n">
        <v>17.7</v>
      </c>
      <c r="AJ2386" s="14" t="n">
        <v>18.1</v>
      </c>
      <c r="AK2386" s="14" t="n">
        <v>21.3</v>
      </c>
      <c r="AL2386" s="14" t="n">
        <v>24</v>
      </c>
      <c r="AM2386" s="14" t="n">
        <v>26.2</v>
      </c>
      <c r="AN2386" s="14" t="n">
        <v>29.5</v>
      </c>
      <c r="AO2386" s="14" t="n">
        <v>24.1</v>
      </c>
    </row>
    <row r="2387" customFormat="false" ht="12.8" hidden="false" customHeight="false" outlineLevel="0" collapsed="false">
      <c r="AA2387" s="0" t="n">
        <f aca="false">AA2386+1</f>
        <v>1974</v>
      </c>
      <c r="AB2387" s="25" t="s">
        <v>110</v>
      </c>
      <c r="AC2387" s="14" t="n">
        <v>32.3</v>
      </c>
      <c r="AD2387" s="14" t="n">
        <v>28.9</v>
      </c>
      <c r="AE2387" s="14" t="n">
        <v>30.1</v>
      </c>
      <c r="AF2387" s="14" t="n">
        <v>22.4</v>
      </c>
      <c r="AG2387" s="14" t="n">
        <v>18.7</v>
      </c>
      <c r="AH2387" s="14" t="n">
        <v>16.7</v>
      </c>
      <c r="AI2387" s="14" t="n">
        <v>16.3</v>
      </c>
      <c r="AJ2387" s="14" t="n">
        <v>18</v>
      </c>
      <c r="AK2387" s="14" t="n">
        <v>19</v>
      </c>
      <c r="AL2387" s="14" t="n">
        <v>22.4</v>
      </c>
      <c r="AM2387" s="14" t="n">
        <v>26</v>
      </c>
      <c r="AN2387" s="14" t="n">
        <v>28.4</v>
      </c>
      <c r="AO2387" s="14" t="n">
        <v>23.3</v>
      </c>
    </row>
    <row r="2388" customFormat="false" ht="12.8" hidden="false" customHeight="false" outlineLevel="0" collapsed="false">
      <c r="AA2388" s="0" t="n">
        <f aca="false">AA2387+1</f>
        <v>1975</v>
      </c>
      <c r="AB2388" s="25" t="s">
        <v>111</v>
      </c>
      <c r="AC2388" s="14" t="n">
        <v>29</v>
      </c>
      <c r="AD2388" s="14" t="n">
        <v>32.2</v>
      </c>
      <c r="AE2388" s="14" t="n">
        <v>27.3</v>
      </c>
      <c r="AF2388" s="14" t="n">
        <v>24.4</v>
      </c>
      <c r="AG2388" s="14" t="n">
        <v>21.3</v>
      </c>
      <c r="AH2388" s="14" t="n">
        <v>17.4</v>
      </c>
      <c r="AI2388" s="14" t="n">
        <v>18.6</v>
      </c>
      <c r="AJ2388" s="14" t="n">
        <v>16.8</v>
      </c>
      <c r="AK2388" s="14" t="n">
        <v>20.9</v>
      </c>
      <c r="AL2388" s="14" t="n">
        <v>20.9</v>
      </c>
      <c r="AM2388" s="14" t="n">
        <v>28.6</v>
      </c>
      <c r="AN2388" s="14" t="n">
        <v>30.9</v>
      </c>
      <c r="AO2388" s="14" t="n">
        <v>24</v>
      </c>
    </row>
    <row r="2389" customFormat="false" ht="12.8" hidden="false" customHeight="false" outlineLevel="0" collapsed="false">
      <c r="AA2389" s="0" t="n">
        <f aca="false">AA2388+1</f>
        <v>1976</v>
      </c>
      <c r="AB2389" s="25" t="s">
        <v>112</v>
      </c>
      <c r="AC2389" s="14" t="n">
        <v>29.4</v>
      </c>
      <c r="AD2389" s="14" t="n">
        <v>32</v>
      </c>
      <c r="AE2389" s="14" t="n">
        <v>28.7</v>
      </c>
      <c r="AF2389" s="14" t="n">
        <v>23.7</v>
      </c>
      <c r="AG2389" s="14" t="n">
        <v>19.2</v>
      </c>
      <c r="AH2389" s="14" t="n">
        <v>16.7</v>
      </c>
      <c r="AI2389" s="14" t="n">
        <v>17.6</v>
      </c>
      <c r="AJ2389" s="14" t="n">
        <v>18</v>
      </c>
      <c r="AK2389" s="14" t="n">
        <v>20.4</v>
      </c>
      <c r="AL2389" s="14" t="n">
        <v>21.1</v>
      </c>
      <c r="AM2389" s="14" t="n">
        <v>25.5</v>
      </c>
      <c r="AN2389" s="14" t="n">
        <v>30.2</v>
      </c>
      <c r="AO2389" s="14" t="n">
        <v>23.5</v>
      </c>
    </row>
    <row r="2390" customFormat="false" ht="12.8" hidden="false" customHeight="false" outlineLevel="0" collapsed="false">
      <c r="AA2390" s="0" t="n">
        <f aca="false">AA2389+1</f>
        <v>1977</v>
      </c>
      <c r="AB2390" s="25" t="s">
        <v>113</v>
      </c>
      <c r="AC2390" s="14" t="n">
        <v>31.8</v>
      </c>
      <c r="AD2390" s="14" t="n">
        <v>33</v>
      </c>
      <c r="AE2390" s="14" t="n">
        <v>28</v>
      </c>
      <c r="AF2390" s="14" t="n">
        <v>23.7</v>
      </c>
      <c r="AG2390" s="14" t="n">
        <v>19.6</v>
      </c>
      <c r="AH2390" s="14" t="n">
        <v>15.9</v>
      </c>
      <c r="AI2390" s="14" t="n">
        <v>16.7</v>
      </c>
      <c r="AJ2390" s="14" t="n">
        <v>21.4</v>
      </c>
      <c r="AK2390" s="14" t="n">
        <v>20.3</v>
      </c>
      <c r="AL2390" s="14" t="n">
        <v>25.9</v>
      </c>
      <c r="AM2390" s="14" t="n">
        <v>27.3</v>
      </c>
      <c r="AN2390" s="14" t="n">
        <v>31.3</v>
      </c>
      <c r="AO2390" s="14" t="n">
        <v>24.6</v>
      </c>
    </row>
    <row r="2391" customFormat="false" ht="12.8" hidden="false" customHeight="false" outlineLevel="0" collapsed="false">
      <c r="AA2391" s="0" t="n">
        <f aca="false">AA2390+1</f>
        <v>1978</v>
      </c>
      <c r="AB2391" s="25" t="s">
        <v>114</v>
      </c>
      <c r="AC2391" s="14" t="n">
        <v>30.3</v>
      </c>
      <c r="AD2391" s="14" t="n">
        <v>31.7</v>
      </c>
      <c r="AE2391" s="14" t="n">
        <v>29.4</v>
      </c>
      <c r="AF2391" s="14" t="n">
        <v>24.9</v>
      </c>
      <c r="AG2391" s="14" t="n">
        <v>20.4</v>
      </c>
      <c r="AH2391" s="14" t="n">
        <v>16.5</v>
      </c>
      <c r="AI2391" s="14" t="n">
        <v>15.3</v>
      </c>
      <c r="AJ2391" s="14" t="n">
        <v>16.8</v>
      </c>
      <c r="AK2391" s="14" t="n">
        <v>18.9</v>
      </c>
      <c r="AL2391" s="14" t="n">
        <v>25</v>
      </c>
      <c r="AM2391" s="14" t="n">
        <v>26.7</v>
      </c>
      <c r="AN2391" s="14" t="n">
        <v>29.7</v>
      </c>
      <c r="AO2391" s="14" t="n">
        <v>23.8</v>
      </c>
    </row>
    <row r="2392" customFormat="false" ht="12.8" hidden="false" customHeight="false" outlineLevel="0" collapsed="false">
      <c r="AA2392" s="0" t="n">
        <f aca="false">AA2391+1</f>
        <v>1979</v>
      </c>
      <c r="AB2392" s="25" t="s">
        <v>115</v>
      </c>
      <c r="AC2392" s="14" t="n">
        <v>36.3</v>
      </c>
      <c r="AD2392" s="14" t="n">
        <v>32.6</v>
      </c>
      <c r="AE2392" s="14" t="n">
        <v>29.5</v>
      </c>
      <c r="AF2392" s="14" t="n">
        <v>23.3</v>
      </c>
      <c r="AG2392" s="14" t="n">
        <v>18.8</v>
      </c>
      <c r="AH2392" s="14" t="n">
        <v>18.4</v>
      </c>
      <c r="AI2392" s="14" t="n">
        <v>17.1</v>
      </c>
      <c r="AJ2392" s="14" t="n">
        <v>17.5</v>
      </c>
      <c r="AK2392" s="14" t="n">
        <v>20.2</v>
      </c>
      <c r="AL2392" s="14" t="n">
        <v>23.4</v>
      </c>
      <c r="AM2392" s="14" t="n">
        <v>29.1</v>
      </c>
      <c r="AN2392" s="14" t="n">
        <v>30.6</v>
      </c>
      <c r="AO2392" s="14" t="n">
        <v>24.7</v>
      </c>
    </row>
    <row r="2393" customFormat="false" ht="12.8" hidden="false" customHeight="false" outlineLevel="0" collapsed="false">
      <c r="AA2393" s="0" t="n">
        <f aca="false">AA2392+1</f>
        <v>1980</v>
      </c>
      <c r="AB2393" s="25" t="s">
        <v>116</v>
      </c>
      <c r="AC2393" s="14" t="n">
        <v>30.4</v>
      </c>
      <c r="AD2393" s="14" t="n">
        <v>31.7</v>
      </c>
      <c r="AE2393" s="14" t="n">
        <v>29.3</v>
      </c>
      <c r="AF2393" s="14" t="n">
        <v>26.7</v>
      </c>
      <c r="AG2393" s="14" t="n">
        <v>21.6</v>
      </c>
      <c r="AH2393" s="14" t="n">
        <v>17.1</v>
      </c>
      <c r="AI2393" s="14" t="n">
        <v>16.5</v>
      </c>
      <c r="AJ2393" s="14" t="n">
        <v>19.7</v>
      </c>
      <c r="AK2393" s="14" t="n">
        <v>23.7</v>
      </c>
      <c r="AL2393" s="14" t="n">
        <v>24.6</v>
      </c>
      <c r="AM2393" s="14" t="n">
        <v>30.2</v>
      </c>
      <c r="AN2393" s="14" t="n">
        <v>31.6</v>
      </c>
      <c r="AO2393" s="14" t="n">
        <v>25.3</v>
      </c>
    </row>
    <row r="2394" customFormat="false" ht="12.8" hidden="false" customHeight="false" outlineLevel="0" collapsed="false">
      <c r="AA2394" s="0" t="n">
        <f aca="false">AA2393+1</f>
        <v>1981</v>
      </c>
      <c r="AB2394" s="25" t="s">
        <v>117</v>
      </c>
      <c r="AC2394" s="14" t="n">
        <v>35.2</v>
      </c>
      <c r="AD2394" s="14" t="n">
        <v>33.7</v>
      </c>
      <c r="AE2394" s="14" t="n">
        <v>27.3</v>
      </c>
      <c r="AF2394" s="14" t="n">
        <v>27.7</v>
      </c>
      <c r="AG2394" s="14" t="n">
        <v>20</v>
      </c>
      <c r="AH2394" s="14" t="n">
        <v>16.4</v>
      </c>
      <c r="AI2394" s="14" t="n">
        <v>16.4</v>
      </c>
      <c r="AJ2394" s="14" t="n">
        <v>17.5</v>
      </c>
      <c r="AK2394" s="14" t="n">
        <v>23.5</v>
      </c>
      <c r="AL2394" s="14" t="n">
        <v>25.2</v>
      </c>
      <c r="AM2394" s="14" t="n">
        <v>27.2</v>
      </c>
      <c r="AN2394" s="14" t="n">
        <v>30</v>
      </c>
      <c r="AO2394" s="14" t="n">
        <v>25</v>
      </c>
    </row>
    <row r="2395" customFormat="false" ht="12.8" hidden="false" customHeight="false" outlineLevel="0" collapsed="false">
      <c r="AA2395" s="0" t="n">
        <f aca="false">AA2394+1</f>
        <v>1982</v>
      </c>
      <c r="AB2395" s="25" t="s">
        <v>118</v>
      </c>
      <c r="AC2395" s="14" t="n">
        <v>34.1</v>
      </c>
      <c r="AD2395" s="14" t="n">
        <v>32.5</v>
      </c>
      <c r="AE2395" s="14" t="n">
        <v>29.8</v>
      </c>
      <c r="AF2395" s="14" t="n">
        <v>25.2</v>
      </c>
      <c r="AG2395" s="14" t="n">
        <v>20.4</v>
      </c>
      <c r="AH2395" s="14" t="n">
        <v>16.3</v>
      </c>
      <c r="AI2395" s="14" t="n">
        <v>16.3</v>
      </c>
      <c r="AJ2395" s="14" t="n">
        <v>22.3</v>
      </c>
      <c r="AK2395" s="14" t="n">
        <v>21</v>
      </c>
      <c r="AL2395" s="14" t="n">
        <v>24.2</v>
      </c>
      <c r="AM2395" s="14" t="n">
        <v>31.2</v>
      </c>
      <c r="AN2395" s="14" t="n">
        <v>31.3</v>
      </c>
      <c r="AO2395" s="14" t="n">
        <v>25.4</v>
      </c>
    </row>
    <row r="2396" customFormat="false" ht="12.8" hidden="false" customHeight="false" outlineLevel="0" collapsed="false">
      <c r="AA2396" s="0" t="n">
        <f aca="false">AA2395+1</f>
        <v>1983</v>
      </c>
      <c r="AB2396" s="25" t="s">
        <v>119</v>
      </c>
      <c r="AC2396" s="14" t="n">
        <v>31.8</v>
      </c>
      <c r="AD2396" s="14" t="n">
        <v>35.3</v>
      </c>
      <c r="AE2396" s="14" t="n">
        <v>29.9</v>
      </c>
      <c r="AF2396" s="14" t="n">
        <v>22.5</v>
      </c>
      <c r="AG2396" s="14" t="n">
        <v>20.7</v>
      </c>
      <c r="AH2396" s="14" t="n">
        <v>18.1</v>
      </c>
      <c r="AI2396" s="14" t="n">
        <v>15.6</v>
      </c>
      <c r="AJ2396" s="14" t="n">
        <v>18.8</v>
      </c>
      <c r="AK2396" s="14" t="n">
        <v>21.9</v>
      </c>
      <c r="AL2396" s="14" t="n">
        <v>24.8</v>
      </c>
      <c r="AM2396" s="14" t="n">
        <v>28</v>
      </c>
      <c r="AN2396" s="14" t="n">
        <v>31.8</v>
      </c>
      <c r="AO2396" s="14" t="n">
        <v>24.9</v>
      </c>
    </row>
    <row r="2397" customFormat="false" ht="12.8" hidden="false" customHeight="false" outlineLevel="0" collapsed="false">
      <c r="AA2397" s="0" t="n">
        <f aca="false">AA2396+1</f>
        <v>1984</v>
      </c>
      <c r="AB2397" s="25" t="s">
        <v>120</v>
      </c>
      <c r="AC2397" s="14" t="n">
        <v>30.5</v>
      </c>
      <c r="AD2397" s="14" t="n">
        <v>32.9</v>
      </c>
      <c r="AE2397" s="14" t="n">
        <v>28.7</v>
      </c>
      <c r="AF2397" s="14" t="n">
        <v>24.4</v>
      </c>
      <c r="AG2397" s="14" t="n">
        <v>21.2</v>
      </c>
      <c r="AH2397" s="14" t="n">
        <v>17.5</v>
      </c>
      <c r="AI2397" s="14" t="n">
        <v>15.1</v>
      </c>
      <c r="AJ2397" s="14" t="n">
        <v>17.4</v>
      </c>
      <c r="AK2397" s="14" t="n">
        <v>17.9</v>
      </c>
      <c r="AL2397" s="14" t="n">
        <v>24.3</v>
      </c>
      <c r="AM2397" s="14" t="n">
        <v>27</v>
      </c>
      <c r="AN2397" s="14" t="n">
        <v>28.8</v>
      </c>
      <c r="AO2397" s="14" t="n">
        <v>23.8</v>
      </c>
    </row>
    <row r="2398" customFormat="false" ht="12.8" hidden="false" customHeight="false" outlineLevel="0" collapsed="false">
      <c r="AA2398" s="0" t="n">
        <f aca="false">AA2397+1</f>
        <v>1985</v>
      </c>
      <c r="AB2398" s="25" t="s">
        <v>121</v>
      </c>
      <c r="AC2398" s="14" t="n">
        <v>32.3</v>
      </c>
      <c r="AD2398" s="14" t="n">
        <v>32.2</v>
      </c>
      <c r="AE2398" s="14" t="n">
        <v>30.5</v>
      </c>
      <c r="AF2398" s="14" t="n">
        <v>24.7</v>
      </c>
      <c r="AG2398" s="14" t="n">
        <v>20.6</v>
      </c>
      <c r="AH2398" s="14" t="n">
        <v>16.7</v>
      </c>
      <c r="AI2398" s="14" t="n">
        <v>16.7</v>
      </c>
      <c r="AJ2398" s="14" t="n">
        <v>17</v>
      </c>
      <c r="AK2398" s="14" t="n">
        <v>19.3</v>
      </c>
      <c r="AL2398" s="14" t="n">
        <v>24</v>
      </c>
      <c r="AM2398" s="14" t="n">
        <v>26.8</v>
      </c>
      <c r="AN2398" s="14" t="n">
        <v>27.7</v>
      </c>
      <c r="AO2398" s="14" t="n">
        <v>24</v>
      </c>
    </row>
    <row r="2399" customFormat="false" ht="12.8" hidden="false" customHeight="false" outlineLevel="0" collapsed="false">
      <c r="AA2399" s="0" t="n">
        <f aca="false">AA2398+1</f>
        <v>1986</v>
      </c>
      <c r="AB2399" s="25" t="s">
        <v>122</v>
      </c>
      <c r="AC2399" s="14" t="n">
        <v>31.6</v>
      </c>
      <c r="AD2399" s="14" t="n">
        <v>29.8</v>
      </c>
      <c r="AE2399" s="14" t="n">
        <v>32.2</v>
      </c>
      <c r="AF2399" s="14" t="n">
        <v>24.5</v>
      </c>
      <c r="AG2399" s="14" t="n">
        <v>20.4</v>
      </c>
      <c r="AH2399" s="14" t="n">
        <v>17</v>
      </c>
      <c r="AI2399" s="14" t="n">
        <v>15.2</v>
      </c>
      <c r="AJ2399" s="14" t="n">
        <v>17.3</v>
      </c>
      <c r="AK2399" s="14" t="n">
        <v>20.4</v>
      </c>
      <c r="AL2399" s="14" t="n">
        <v>21.8</v>
      </c>
      <c r="AM2399" s="14" t="n">
        <v>27.5</v>
      </c>
      <c r="AN2399" s="14" t="n">
        <v>27.7</v>
      </c>
      <c r="AO2399" s="14" t="n">
        <v>23.8</v>
      </c>
    </row>
    <row r="2400" customFormat="false" ht="12.8" hidden="false" customHeight="false" outlineLevel="0" collapsed="false">
      <c r="AA2400" s="0" t="n">
        <f aca="false">AA2399+1</f>
        <v>1987</v>
      </c>
      <c r="AB2400" s="25" t="s">
        <v>123</v>
      </c>
      <c r="AC2400" s="14" t="n">
        <v>29.9</v>
      </c>
      <c r="AD2400" s="14" t="n">
        <v>30.9</v>
      </c>
      <c r="AE2400" s="14" t="n">
        <v>27.4</v>
      </c>
      <c r="AF2400" s="14" t="n">
        <v>25.7</v>
      </c>
      <c r="AG2400" s="14" t="n">
        <v>19.4</v>
      </c>
      <c r="AH2400" s="14" t="n">
        <v>17.7</v>
      </c>
      <c r="AI2400" s="14" t="n">
        <v>16.3</v>
      </c>
      <c r="AJ2400" s="14" t="n">
        <v>17.3</v>
      </c>
      <c r="AK2400" s="14" t="n">
        <v>21.5</v>
      </c>
      <c r="AL2400" s="14" t="n">
        <v>24.7</v>
      </c>
      <c r="AM2400" s="14" t="n">
        <v>28.1</v>
      </c>
      <c r="AN2400" s="14" t="n">
        <v>30.4</v>
      </c>
      <c r="AO2400" s="14" t="n">
        <v>24.1</v>
      </c>
    </row>
    <row r="2401" customFormat="false" ht="12.8" hidden="false" customHeight="false" outlineLevel="0" collapsed="false">
      <c r="AA2401" s="0" t="n">
        <f aca="false">AA2400+1</f>
        <v>1988</v>
      </c>
      <c r="AB2401" s="25" t="s">
        <v>124</v>
      </c>
      <c r="AC2401" s="14" t="n">
        <v>33.3</v>
      </c>
      <c r="AD2401" s="14" t="n">
        <v>30</v>
      </c>
      <c r="AE2401" s="14" t="n">
        <v>30.5</v>
      </c>
      <c r="AF2401" s="14" t="n">
        <v>25.5</v>
      </c>
      <c r="AG2401" s="14" t="n">
        <v>21.5</v>
      </c>
      <c r="AH2401" s="14" t="n">
        <v>17.5</v>
      </c>
      <c r="AI2401" s="14" t="n">
        <v>17.1</v>
      </c>
      <c r="AJ2401" s="14" t="n">
        <v>18.6</v>
      </c>
      <c r="AK2401" s="14" t="n">
        <v>22.8</v>
      </c>
      <c r="AL2401" s="14" t="n">
        <v>26.1</v>
      </c>
      <c r="AM2401" s="14" t="n">
        <v>25.1</v>
      </c>
      <c r="AN2401" s="14" t="n">
        <v>30.4</v>
      </c>
      <c r="AO2401" s="14" t="n">
        <v>24.9</v>
      </c>
    </row>
    <row r="2402" customFormat="false" ht="12.8" hidden="false" customHeight="false" outlineLevel="0" collapsed="false">
      <c r="AA2402" s="0" t="n">
        <f aca="false">AA2401+1</f>
        <v>1989</v>
      </c>
      <c r="AB2402" s="25" t="s">
        <v>125</v>
      </c>
      <c r="AC2402" s="14" t="n">
        <v>31.1</v>
      </c>
      <c r="AD2402" s="14" t="n">
        <v>33.6</v>
      </c>
      <c r="AE2402" s="14" t="n">
        <v>28.8</v>
      </c>
      <c r="AF2402" s="14" t="n">
        <v>24.5</v>
      </c>
      <c r="AG2402" s="14" t="n">
        <v>20.3</v>
      </c>
      <c r="AH2402" s="14" t="n">
        <v>14.8</v>
      </c>
      <c r="AI2402" s="14" t="n">
        <v>15.1</v>
      </c>
      <c r="AJ2402" s="14" t="n">
        <v>16</v>
      </c>
      <c r="AK2402" s="14" t="n">
        <v>21.4</v>
      </c>
      <c r="AL2402" s="14" t="n">
        <v>24.1</v>
      </c>
      <c r="AM2402" s="14" t="n">
        <v>27.9</v>
      </c>
      <c r="AN2402" s="14" t="n">
        <v>31.1</v>
      </c>
      <c r="AO2402" s="14" t="n">
        <v>24.1</v>
      </c>
    </row>
    <row r="2403" customFormat="false" ht="12.8" hidden="false" customHeight="false" outlineLevel="0" collapsed="false">
      <c r="AA2403" s="0" t="n">
        <f aca="false">AA2402+1</f>
        <v>1990</v>
      </c>
      <c r="AB2403" s="25" t="s">
        <v>126</v>
      </c>
      <c r="AC2403" s="14" t="n">
        <v>32.3</v>
      </c>
      <c r="AD2403" s="14" t="n">
        <v>28.9</v>
      </c>
      <c r="AE2403" s="14" t="n">
        <v>31.4</v>
      </c>
      <c r="AF2403" s="14" t="n">
        <v>24.4</v>
      </c>
      <c r="AG2403" s="14" t="n">
        <v>21.2</v>
      </c>
      <c r="AH2403" s="14" t="n">
        <v>16.8</v>
      </c>
      <c r="AI2403" s="14" t="n">
        <v>16.1</v>
      </c>
      <c r="AJ2403" s="14" t="n">
        <v>16.4</v>
      </c>
      <c r="AK2403" s="14" t="n">
        <v>22.6</v>
      </c>
      <c r="AL2403" s="14" t="n">
        <v>25.6</v>
      </c>
      <c r="AM2403" s="14" t="n">
        <v>30</v>
      </c>
      <c r="AN2403" s="14" t="n">
        <v>30.1</v>
      </c>
      <c r="AO2403" s="14" t="n">
        <v>24.7</v>
      </c>
    </row>
    <row r="2404" customFormat="false" ht="12.8" hidden="false" customHeight="false" outlineLevel="0" collapsed="false">
      <c r="AA2404" s="0" t="n">
        <f aca="false">AA2403+1</f>
        <v>1991</v>
      </c>
      <c r="AB2404" s="25" t="s">
        <v>127</v>
      </c>
      <c r="AC2404" s="14" t="n">
        <v>33.3</v>
      </c>
      <c r="AD2404" s="14" t="n">
        <v>34.8</v>
      </c>
      <c r="AE2404" s="14" t="n">
        <v>28.5</v>
      </c>
      <c r="AF2404" s="14" t="n">
        <v>25.3</v>
      </c>
      <c r="AG2404" s="14" t="n">
        <v>20.7</v>
      </c>
      <c r="AH2404" s="14" t="n">
        <v>18</v>
      </c>
      <c r="AI2404" s="14" t="n">
        <v>16.3</v>
      </c>
      <c r="AJ2404" s="14" t="n">
        <v>17.2</v>
      </c>
      <c r="AK2404" s="14" t="n">
        <v>22</v>
      </c>
      <c r="AL2404" s="14" t="n">
        <v>25.8</v>
      </c>
      <c r="AM2404" s="14" t="n">
        <v>27.3</v>
      </c>
      <c r="AN2404" s="14" t="n">
        <v>28.6</v>
      </c>
      <c r="AO2404" s="14" t="n">
        <v>24.8</v>
      </c>
    </row>
    <row r="2405" customFormat="false" ht="12.8" hidden="false" customHeight="false" outlineLevel="0" collapsed="false">
      <c r="AA2405" s="0" t="n">
        <f aca="false">AA2404+1</f>
        <v>1992</v>
      </c>
      <c r="AB2405" s="25" t="s">
        <v>128</v>
      </c>
      <c r="AC2405" s="14" t="n">
        <v>28.1</v>
      </c>
      <c r="AD2405" s="14" t="n">
        <v>31.8</v>
      </c>
      <c r="AE2405" s="14" t="n">
        <v>29.3</v>
      </c>
      <c r="AF2405" s="14" t="n">
        <v>24.9</v>
      </c>
      <c r="AG2405" s="14" t="n">
        <v>19.1</v>
      </c>
      <c r="AH2405" s="14" t="n">
        <v>16.6</v>
      </c>
      <c r="AI2405" s="14" t="n">
        <v>17.4</v>
      </c>
      <c r="AJ2405" s="14" t="n">
        <v>17.3</v>
      </c>
      <c r="AK2405" s="14" t="n">
        <v>17.9</v>
      </c>
      <c r="AL2405" s="14" t="n">
        <v>22.8</v>
      </c>
      <c r="AM2405" s="14" t="n">
        <v>24.2</v>
      </c>
      <c r="AN2405" s="14" t="n">
        <v>26.9</v>
      </c>
      <c r="AO2405" s="14" t="n">
        <v>23</v>
      </c>
    </row>
    <row r="2406" customFormat="false" ht="12.8" hidden="false" customHeight="false" outlineLevel="0" collapsed="false">
      <c r="AA2406" s="0" t="n">
        <f aca="false">AA2405+1</f>
        <v>1993</v>
      </c>
      <c r="AB2406" s="25" t="s">
        <v>129</v>
      </c>
      <c r="AC2406" s="14" t="n">
        <v>31</v>
      </c>
      <c r="AD2406" s="14" t="n">
        <v>31.3</v>
      </c>
      <c r="AE2406" s="14" t="n">
        <v>28.6</v>
      </c>
      <c r="AF2406" s="14" t="n">
        <v>27</v>
      </c>
      <c r="AG2406" s="14" t="n">
        <v>21</v>
      </c>
      <c r="AH2406" s="14" t="n">
        <v>16.6</v>
      </c>
      <c r="AI2406" s="14" t="n">
        <v>16.5</v>
      </c>
      <c r="AJ2406" s="14" t="n">
        <v>19.7</v>
      </c>
      <c r="AK2406" s="14" t="n">
        <v>21</v>
      </c>
      <c r="AL2406" s="14" t="n">
        <v>23.4</v>
      </c>
      <c r="AM2406" s="14" t="n">
        <v>28.7</v>
      </c>
      <c r="AN2406" s="14" t="n">
        <v>28.1</v>
      </c>
      <c r="AO2406" s="14" t="n">
        <v>24.4</v>
      </c>
    </row>
    <row r="2407" customFormat="false" ht="12.8" hidden="false" customHeight="false" outlineLevel="0" collapsed="false">
      <c r="AA2407" s="0" t="n">
        <f aca="false">AA2406+1</f>
        <v>1994</v>
      </c>
      <c r="AB2407" s="25" t="s">
        <v>130</v>
      </c>
      <c r="AC2407" s="14" t="n">
        <v>30.3</v>
      </c>
      <c r="AD2407" s="14" t="n">
        <v>30.6</v>
      </c>
      <c r="AE2407" s="14" t="n">
        <v>29.8</v>
      </c>
      <c r="AF2407" s="14" t="n">
        <v>25.2</v>
      </c>
      <c r="AG2407" s="14" t="n">
        <v>21.1</v>
      </c>
      <c r="AH2407" s="14" t="n">
        <v>17.3</v>
      </c>
      <c r="AI2407" s="14" t="n">
        <v>18</v>
      </c>
      <c r="AJ2407" s="14" t="n">
        <v>18.1</v>
      </c>
      <c r="AK2407" s="14" t="n">
        <v>20.4</v>
      </c>
      <c r="AL2407" s="14" t="n">
        <v>25.3</v>
      </c>
      <c r="AM2407" s="14" t="n">
        <v>25.9</v>
      </c>
      <c r="AN2407" s="14" t="n">
        <v>32.6</v>
      </c>
      <c r="AO2407" s="14" t="n">
        <v>24.6</v>
      </c>
    </row>
    <row r="2408" customFormat="false" ht="12.8" hidden="false" customHeight="false" outlineLevel="0" collapsed="false">
      <c r="AA2408" s="0" t="n">
        <f aca="false">AA2407+1</f>
        <v>1995</v>
      </c>
      <c r="AB2408" s="25" t="s">
        <v>131</v>
      </c>
      <c r="AC2408" s="14" t="n">
        <v>32.6</v>
      </c>
      <c r="AD2408" s="14" t="n">
        <v>32.8</v>
      </c>
      <c r="AE2408" s="14" t="n">
        <v>27.3</v>
      </c>
      <c r="AF2408" s="14" t="n">
        <v>22.2</v>
      </c>
      <c r="AG2408" s="14" t="n">
        <v>19</v>
      </c>
      <c r="AH2408" s="14" t="n">
        <v>17.1</v>
      </c>
      <c r="AI2408" s="14" t="n">
        <v>15.2</v>
      </c>
      <c r="AJ2408" s="14" t="n">
        <v>19.9</v>
      </c>
      <c r="AK2408" s="14" t="n">
        <v>21.2</v>
      </c>
      <c r="AL2408" s="14" t="n">
        <v>24.1</v>
      </c>
      <c r="AM2408" s="14" t="n">
        <v>27.6</v>
      </c>
      <c r="AN2408" s="14" t="n">
        <v>29.2</v>
      </c>
      <c r="AO2408" s="14" t="n">
        <v>24</v>
      </c>
    </row>
    <row r="2409" customFormat="false" ht="12.8" hidden="false" customHeight="false" outlineLevel="0" collapsed="false">
      <c r="AA2409" s="0" t="n">
        <f aca="false">AA2408+1</f>
        <v>1996</v>
      </c>
      <c r="AB2409" s="25" t="s">
        <v>133</v>
      </c>
      <c r="AC2409" s="14" t="n">
        <v>30</v>
      </c>
      <c r="AD2409" s="14" t="n">
        <v>31.7</v>
      </c>
      <c r="AE2409" s="14" t="n">
        <v>30.8</v>
      </c>
      <c r="AF2409" s="14" t="n">
        <v>22.7</v>
      </c>
      <c r="AG2409" s="14" t="n">
        <v>21.2</v>
      </c>
      <c r="AH2409" s="14" t="n">
        <v>18.5</v>
      </c>
      <c r="AI2409" s="14" t="n">
        <v>16.3</v>
      </c>
      <c r="AJ2409" s="14" t="n">
        <v>17</v>
      </c>
      <c r="AK2409" s="14" t="n">
        <v>20.5</v>
      </c>
      <c r="AL2409" s="14" t="n">
        <v>24.5</v>
      </c>
      <c r="AM2409" s="14" t="n">
        <v>26.4</v>
      </c>
      <c r="AN2409" s="14" t="n">
        <v>29</v>
      </c>
      <c r="AO2409" s="14" t="n">
        <v>24.1</v>
      </c>
    </row>
    <row r="2410" customFormat="false" ht="12.8" hidden="false" customHeight="false" outlineLevel="0" collapsed="false">
      <c r="AA2410" s="0" t="n">
        <f aca="false">AA2409+1</f>
        <v>1997</v>
      </c>
      <c r="AB2410" s="25" t="s">
        <v>135</v>
      </c>
      <c r="AC2410" s="14" t="n">
        <v>32.4</v>
      </c>
      <c r="AD2410" s="14" t="n">
        <v>35.6</v>
      </c>
      <c r="AE2410" s="14" t="n">
        <v>26.3</v>
      </c>
      <c r="AF2410" s="14" t="n">
        <v>25.8</v>
      </c>
      <c r="AG2410" s="14" t="n">
        <v>19.9</v>
      </c>
      <c r="AH2410" s="14" t="n">
        <v>17.3</v>
      </c>
      <c r="AI2410" s="14" t="n">
        <v>16.6</v>
      </c>
      <c r="AJ2410" s="14" t="n">
        <v>17.6</v>
      </c>
      <c r="AK2410" s="14" t="n">
        <v>20.8</v>
      </c>
      <c r="AL2410" s="14" t="n">
        <v>24.5</v>
      </c>
      <c r="AM2410" s="14" t="n">
        <v>29.6</v>
      </c>
      <c r="AN2410" s="14" t="n">
        <v>30.6</v>
      </c>
      <c r="AO2410" s="14" t="n">
        <v>24.8</v>
      </c>
    </row>
    <row r="2411" customFormat="false" ht="12.8" hidden="false" customHeight="false" outlineLevel="0" collapsed="false">
      <c r="AA2411" s="0" t="n">
        <f aca="false">AA2410+1</f>
        <v>1998</v>
      </c>
      <c r="AB2411" s="25" t="s">
        <v>132</v>
      </c>
      <c r="AC2411" s="14" t="n">
        <v>32.1</v>
      </c>
      <c r="AD2411" s="14" t="n">
        <v>31.8</v>
      </c>
      <c r="AE2411" s="14" t="n">
        <v>29.6</v>
      </c>
      <c r="AF2411" s="14" t="n">
        <v>22.9</v>
      </c>
      <c r="AG2411" s="14" t="n">
        <v>21.3</v>
      </c>
      <c r="AH2411" s="14" t="n">
        <v>17.2</v>
      </c>
      <c r="AI2411" s="14" t="n">
        <v>15.3</v>
      </c>
      <c r="AJ2411" s="14" t="n">
        <v>18.9</v>
      </c>
      <c r="AK2411" s="14" t="n">
        <v>23.2</v>
      </c>
      <c r="AL2411" s="14" t="n">
        <v>24.2</v>
      </c>
      <c r="AM2411" s="14" t="n">
        <v>27.4</v>
      </c>
      <c r="AN2411" s="14" t="n">
        <v>30.7</v>
      </c>
      <c r="AO2411" s="14" t="n">
        <v>24.6</v>
      </c>
    </row>
    <row r="2412" customFormat="false" ht="12.8" hidden="false" customHeight="false" outlineLevel="0" collapsed="false">
      <c r="AA2412" s="0" t="n">
        <f aca="false">AA2411+1</f>
        <v>1999</v>
      </c>
      <c r="AB2412" s="25" t="s">
        <v>134</v>
      </c>
      <c r="AC2412" s="14" t="n">
        <v>34.1</v>
      </c>
      <c r="AD2412" s="14" t="n">
        <v>33.4</v>
      </c>
      <c r="AE2412" s="14" t="n">
        <v>28.6</v>
      </c>
      <c r="AF2412" s="14" t="n">
        <v>24.4</v>
      </c>
      <c r="AG2412" s="14" t="n">
        <v>21.8</v>
      </c>
      <c r="AH2412" s="14" t="n">
        <v>18.1</v>
      </c>
      <c r="AI2412" s="14" t="n">
        <v>17.9</v>
      </c>
      <c r="AJ2412" s="14" t="n">
        <v>20.1</v>
      </c>
      <c r="AK2412" s="14" t="n">
        <v>23.5</v>
      </c>
      <c r="AL2412" s="14" t="n">
        <v>25.8</v>
      </c>
      <c r="AM2412" s="14" t="n">
        <v>25.7</v>
      </c>
      <c r="AN2412" s="14" t="n">
        <v>29.1</v>
      </c>
      <c r="AO2412" s="14" t="n">
        <v>25.2</v>
      </c>
    </row>
    <row r="2413" customFormat="false" ht="12.8" hidden="false" customHeight="false" outlineLevel="0" collapsed="false">
      <c r="AA2413" s="0" t="n">
        <f aca="false">AA2412+1</f>
        <v>2000</v>
      </c>
      <c r="AB2413" s="25" t="s">
        <v>136</v>
      </c>
      <c r="AC2413" s="14" t="n">
        <v>32.1</v>
      </c>
      <c r="AD2413" s="14" t="n">
        <v>35.5</v>
      </c>
      <c r="AE2413" s="14" t="n">
        <v>29.3</v>
      </c>
      <c r="AF2413" s="14" t="n">
        <v>26</v>
      </c>
      <c r="AG2413" s="14" t="n">
        <v>19.6</v>
      </c>
      <c r="AH2413" s="14" t="n">
        <v>17.2</v>
      </c>
      <c r="AI2413" s="14" t="n">
        <v>17.4</v>
      </c>
      <c r="AJ2413" s="14" t="n">
        <v>18.2</v>
      </c>
      <c r="AK2413" s="14" t="n">
        <v>22.6</v>
      </c>
      <c r="AL2413" s="14" t="n">
        <v>24</v>
      </c>
      <c r="AM2413" s="14" t="n">
        <v>30.6</v>
      </c>
      <c r="AN2413" s="14" t="n">
        <v>31.9</v>
      </c>
      <c r="AO2413" s="14" t="n">
        <v>25.4</v>
      </c>
    </row>
    <row r="2414" customFormat="false" ht="12.8" hidden="false" customHeight="false" outlineLevel="0" collapsed="false">
      <c r="AA2414" s="0" t="n">
        <f aca="false">AA2413+1</f>
        <v>2001</v>
      </c>
      <c r="AB2414" s="25" t="s">
        <v>137</v>
      </c>
      <c r="AC2414" s="14" t="n">
        <v>37.5</v>
      </c>
      <c r="AD2414" s="14" t="n">
        <v>34.5</v>
      </c>
      <c r="AE2414" s="14" t="n">
        <v>28.8</v>
      </c>
      <c r="AF2414" s="14" t="n">
        <v>25.2</v>
      </c>
      <c r="AG2414" s="14" t="n">
        <v>20.9</v>
      </c>
      <c r="AH2414" s="14" t="n">
        <v>18</v>
      </c>
      <c r="AI2414" s="14" t="n">
        <v>16.8</v>
      </c>
      <c r="AJ2414" s="14" t="n">
        <v>18.1</v>
      </c>
      <c r="AK2414" s="14" t="n">
        <v>22.4</v>
      </c>
      <c r="AL2414" s="14" t="n">
        <v>21.8</v>
      </c>
      <c r="AM2414" s="14" t="n">
        <v>25.6</v>
      </c>
      <c r="AN2414" s="14" t="n">
        <v>26.9</v>
      </c>
      <c r="AO2414" s="14" t="n">
        <v>24.7</v>
      </c>
    </row>
    <row r="2415" customFormat="false" ht="12.8" hidden="false" customHeight="false" outlineLevel="0" collapsed="false">
      <c r="AA2415" s="0" t="n">
        <f aca="false">AA2414+1</f>
        <v>2002</v>
      </c>
      <c r="AB2415" s="25" t="s">
        <v>138</v>
      </c>
      <c r="AC2415" s="14" t="n">
        <v>30.7</v>
      </c>
      <c r="AD2415" s="14" t="n">
        <v>29.5</v>
      </c>
      <c r="AE2415" s="14" t="n">
        <v>29.3</v>
      </c>
      <c r="AF2415" s="14" t="n">
        <v>27.8</v>
      </c>
      <c r="AG2415" s="14" t="n">
        <v>22.5</v>
      </c>
      <c r="AH2415" s="14" t="n">
        <v>17.9</v>
      </c>
      <c r="AI2415" s="14" t="n">
        <v>18.1</v>
      </c>
      <c r="AJ2415" s="14" t="n">
        <v>19</v>
      </c>
      <c r="AK2415" s="14" t="n">
        <v>22.2</v>
      </c>
      <c r="AL2415" s="14" t="n">
        <v>24.8</v>
      </c>
      <c r="AM2415" s="14" t="n">
        <v>29.2</v>
      </c>
      <c r="AN2415" s="14" t="n">
        <v>31.4</v>
      </c>
      <c r="AO2415" s="14" t="n">
        <v>25.2</v>
      </c>
    </row>
    <row r="2416" customFormat="false" ht="12.8" hidden="false" customHeight="false" outlineLevel="0" collapsed="false">
      <c r="AA2416" s="0" t="n">
        <f aca="false">AA2415+1</f>
        <v>2003</v>
      </c>
      <c r="AB2416" s="25" t="s">
        <v>139</v>
      </c>
      <c r="AC2416" s="14" t="n">
        <v>34.4</v>
      </c>
      <c r="AD2416" s="14" t="n">
        <v>31.6</v>
      </c>
      <c r="AE2416" s="14" t="n">
        <v>27.7</v>
      </c>
      <c r="AF2416" s="14" t="n">
        <v>26.1</v>
      </c>
      <c r="AG2416" s="14" t="n">
        <v>21.6</v>
      </c>
      <c r="AH2416" s="14" t="n">
        <v>17.7</v>
      </c>
      <c r="AI2416" s="14" t="n">
        <v>18</v>
      </c>
      <c r="AJ2416" s="14" t="n">
        <v>17.7</v>
      </c>
      <c r="AK2416" s="14" t="n">
        <v>22.2</v>
      </c>
      <c r="AL2416" s="14" t="n">
        <v>22.2</v>
      </c>
      <c r="AM2416" s="14" t="n">
        <v>30.6</v>
      </c>
      <c r="AN2416" s="14" t="n">
        <v>32.3</v>
      </c>
      <c r="AO2416" s="14" t="n">
        <v>25.2</v>
      </c>
    </row>
    <row r="2417" customFormat="false" ht="12.8" hidden="false" customHeight="false" outlineLevel="0" collapsed="false">
      <c r="AA2417" s="0" t="n">
        <f aca="false">AA2416+1</f>
        <v>2004</v>
      </c>
      <c r="AB2417" s="25" t="s">
        <v>140</v>
      </c>
      <c r="AC2417" s="14" t="n">
        <v>28.8</v>
      </c>
      <c r="AD2417" s="14" t="n">
        <v>35.1</v>
      </c>
      <c r="AE2417" s="14" t="n">
        <v>30.5</v>
      </c>
      <c r="AF2417" s="14" t="n">
        <v>26.5</v>
      </c>
      <c r="AG2417" s="14" t="n">
        <v>20.7</v>
      </c>
      <c r="AH2417" s="14" t="n">
        <v>17.4</v>
      </c>
      <c r="AI2417" s="14" t="n">
        <v>16.3</v>
      </c>
      <c r="AJ2417" s="14" t="n">
        <v>18.4</v>
      </c>
      <c r="AK2417" s="14" t="n">
        <v>21</v>
      </c>
      <c r="AL2417" s="14" t="n">
        <v>26.6</v>
      </c>
      <c r="AM2417" s="14" t="n">
        <v>28.1</v>
      </c>
      <c r="AN2417" s="14" t="n">
        <v>29.7</v>
      </c>
      <c r="AO2417" s="14" t="n">
        <v>24.9</v>
      </c>
    </row>
    <row r="2418" customFormat="false" ht="12.8" hidden="false" customHeight="false" outlineLevel="0" collapsed="false">
      <c r="AA2418" s="0" t="n">
        <f aca="false">AA2417+1</f>
        <v>2005</v>
      </c>
      <c r="AB2418" s="25" t="s">
        <v>141</v>
      </c>
      <c r="AC2418" s="14" t="n">
        <v>31.6</v>
      </c>
      <c r="AD2418" s="14" t="n">
        <v>30.2</v>
      </c>
      <c r="AE2418" s="14" t="n">
        <v>29.6</v>
      </c>
      <c r="AF2418" s="14" t="n">
        <v>28.6</v>
      </c>
      <c r="AG2418" s="14" t="n">
        <v>22.8</v>
      </c>
      <c r="AH2418" s="14" t="n">
        <v>18.6</v>
      </c>
      <c r="AI2418" s="14" t="n">
        <v>17.2</v>
      </c>
      <c r="AJ2418" s="14" t="n">
        <v>19.7</v>
      </c>
      <c r="AK2418" s="14" t="n">
        <v>21.3</v>
      </c>
      <c r="AL2418" s="14" t="n">
        <v>25.8</v>
      </c>
      <c r="AM2418" s="14" t="n">
        <v>29</v>
      </c>
      <c r="AN2418" s="14" t="n">
        <v>31.9</v>
      </c>
      <c r="AO2418" s="14" t="n">
        <v>25.5</v>
      </c>
    </row>
    <row r="2419" customFormat="false" ht="12.8" hidden="false" customHeight="false" outlineLevel="0" collapsed="false">
      <c r="AA2419" s="0" t="n">
        <f aca="false">AA2418+1</f>
        <v>2006</v>
      </c>
      <c r="AB2419" s="25" t="s">
        <v>142</v>
      </c>
      <c r="AC2419" s="14" t="n">
        <v>35.7</v>
      </c>
      <c r="AD2419" s="14" t="n">
        <v>30.3</v>
      </c>
      <c r="AE2419" s="14" t="n">
        <v>30.9</v>
      </c>
      <c r="AF2419" s="14" t="n">
        <v>23.5</v>
      </c>
      <c r="AG2419" s="14" t="n">
        <v>19.1</v>
      </c>
      <c r="AH2419" s="14" t="n">
        <v>16.7</v>
      </c>
      <c r="AI2419" s="14" t="n">
        <v>16.3</v>
      </c>
      <c r="AJ2419" s="14" t="n">
        <v>20.4</v>
      </c>
      <c r="AK2419" s="14" t="n">
        <v>23.4</v>
      </c>
      <c r="AL2419" s="14" t="n">
        <v>26.9</v>
      </c>
      <c r="AM2419" s="14" t="n">
        <v>29.4</v>
      </c>
      <c r="AN2419" s="14" t="n">
        <v>31.7</v>
      </c>
      <c r="AO2419" s="14" t="n">
        <v>25.4</v>
      </c>
    </row>
    <row r="2420" customFormat="false" ht="12.8" hidden="false" customHeight="false" outlineLevel="0" collapsed="false">
      <c r="AA2420" s="0" t="n">
        <f aca="false">AA2419+1</f>
        <v>2007</v>
      </c>
      <c r="AB2420" s="25" t="s">
        <v>143</v>
      </c>
      <c r="AC2420" s="14" t="n">
        <v>31.5</v>
      </c>
      <c r="AD2420" s="14" t="n">
        <v>34.5</v>
      </c>
      <c r="AE2420" s="14" t="n">
        <v>28.9</v>
      </c>
      <c r="AF2420" s="14" t="n">
        <v>26.2</v>
      </c>
      <c r="AG2420" s="14" t="n">
        <v>21.9</v>
      </c>
      <c r="AH2420" s="14" t="n">
        <v>15.8</v>
      </c>
      <c r="AI2420" s="14" t="n">
        <v>17</v>
      </c>
      <c r="AJ2420" s="14" t="n">
        <v>20.6</v>
      </c>
      <c r="AK2420" s="14" t="n">
        <v>24.1</v>
      </c>
      <c r="AL2420" s="14" t="n">
        <v>26.5</v>
      </c>
      <c r="AM2420" s="14" t="n">
        <v>29.7</v>
      </c>
      <c r="AN2420" s="14" t="n">
        <v>31.5</v>
      </c>
      <c r="AO2420" s="14" t="n">
        <v>25.7</v>
      </c>
      <c r="AQ2420" s="25" t="s">
        <v>186</v>
      </c>
      <c r="AR2420" s="26"/>
      <c r="AS2420" s="26"/>
      <c r="AT2420" s="26"/>
      <c r="AU2420" s="26"/>
      <c r="AV2420" s="26"/>
      <c r="AW2420" s="26"/>
      <c r="AX2420" s="26"/>
      <c r="AY2420" s="14" t="n">
        <v>20.3</v>
      </c>
      <c r="AZ2420" s="14" t="n">
        <v>23.7</v>
      </c>
      <c r="BA2420" s="14" t="n">
        <v>26.7</v>
      </c>
      <c r="BB2420" s="14" t="n">
        <v>29.7</v>
      </c>
      <c r="BC2420" s="14" t="n">
        <v>31</v>
      </c>
      <c r="BD2420" s="26" t="s">
        <v>39</v>
      </c>
    </row>
    <row r="2421" customFormat="false" ht="12.8" hidden="false" customHeight="false" outlineLevel="0" collapsed="false">
      <c r="AA2421" s="0" t="n">
        <f aca="false">AA2420+1</f>
        <v>2008</v>
      </c>
      <c r="AB2421" s="25" t="s">
        <v>144</v>
      </c>
      <c r="AC2421" s="14" t="n">
        <v>33.9</v>
      </c>
      <c r="AD2421" s="14" t="n">
        <v>30.1</v>
      </c>
      <c r="AE2421" s="14" t="n">
        <v>32.5</v>
      </c>
      <c r="AF2421" s="14" t="n">
        <v>24.7</v>
      </c>
      <c r="AG2421" s="14" t="n">
        <v>21.8</v>
      </c>
      <c r="AH2421" s="14" t="n">
        <v>18</v>
      </c>
      <c r="AI2421" s="14" t="n">
        <v>16.2</v>
      </c>
      <c r="AJ2421" s="14" t="n">
        <v>16.5</v>
      </c>
      <c r="AK2421" s="14" t="n">
        <v>23.2</v>
      </c>
      <c r="AL2421" s="14" t="n">
        <v>26.5</v>
      </c>
      <c r="AM2421" s="14" t="n">
        <v>27.2</v>
      </c>
      <c r="AN2421" s="14" t="n">
        <v>28</v>
      </c>
      <c r="AO2421" s="14" t="n">
        <v>24.9</v>
      </c>
      <c r="AQ2421" s="25" t="s">
        <v>143</v>
      </c>
      <c r="AR2421" s="14" t="n">
        <v>31.5</v>
      </c>
      <c r="AS2421" s="14" t="n">
        <v>34.2</v>
      </c>
      <c r="AT2421" s="14" t="n">
        <v>28.7</v>
      </c>
      <c r="AU2421" s="14" t="n">
        <v>25.9</v>
      </c>
      <c r="AV2421" s="14" t="n">
        <v>21.7</v>
      </c>
      <c r="AW2421" s="14" t="n">
        <v>15.5</v>
      </c>
      <c r="AX2421" s="14" t="n">
        <v>16.9</v>
      </c>
      <c r="AY2421" s="14" t="n">
        <v>20.3</v>
      </c>
      <c r="AZ2421" s="14" t="n">
        <v>23.7</v>
      </c>
      <c r="BA2421" s="14" t="n">
        <v>26.5</v>
      </c>
      <c r="BB2421" s="14" t="n">
        <v>29.3</v>
      </c>
      <c r="BC2421" s="14" t="n">
        <v>31.5</v>
      </c>
      <c r="BD2421" s="14" t="n">
        <v>25.5</v>
      </c>
    </row>
    <row r="2422" customFormat="false" ht="12.8" hidden="false" customHeight="false" outlineLevel="0" collapsed="false">
      <c r="AA2422" s="0" t="n">
        <f aca="false">AA2421+1</f>
        <v>2009</v>
      </c>
      <c r="AB2422" s="25" t="s">
        <v>145</v>
      </c>
      <c r="AC2422" s="14" t="n">
        <v>34.4</v>
      </c>
      <c r="AD2422" s="14" t="n">
        <v>33.4</v>
      </c>
      <c r="AE2422" s="14" t="n">
        <v>28.9</v>
      </c>
      <c r="AF2422" s="14" t="n">
        <v>25</v>
      </c>
      <c r="AG2422" s="14" t="n">
        <v>20.5</v>
      </c>
      <c r="AH2422" s="14" t="n">
        <v>17.2</v>
      </c>
      <c r="AI2422" s="14" t="n">
        <v>17.4</v>
      </c>
      <c r="AJ2422" s="14" t="n">
        <v>20.2</v>
      </c>
      <c r="AK2422" s="14" t="n">
        <v>22.3</v>
      </c>
      <c r="AL2422" s="14" t="n">
        <v>24.3</v>
      </c>
      <c r="AM2422" s="14" t="n">
        <v>32.2</v>
      </c>
      <c r="AN2422" s="14" t="n">
        <v>30.5</v>
      </c>
      <c r="AO2422" s="14" t="n">
        <v>25.5</v>
      </c>
      <c r="AQ2422" s="25" t="s">
        <v>144</v>
      </c>
      <c r="AR2422" s="14" t="n">
        <v>33.6</v>
      </c>
      <c r="AS2422" s="14" t="n">
        <v>30.1</v>
      </c>
      <c r="AT2422" s="14" t="n">
        <v>32.2</v>
      </c>
      <c r="AU2422" s="14" t="n">
        <v>24.3</v>
      </c>
      <c r="AV2422" s="14" t="n">
        <v>21</v>
      </c>
      <c r="AW2422" s="14" t="n">
        <v>17.3</v>
      </c>
      <c r="AX2422" s="14" t="n">
        <v>15.7</v>
      </c>
      <c r="AY2422" s="14" t="n">
        <v>15.9</v>
      </c>
      <c r="AZ2422" s="14" t="n">
        <v>23</v>
      </c>
      <c r="BA2422" s="14" t="n">
        <v>26.7</v>
      </c>
      <c r="BB2422" s="14" t="n">
        <v>27.1</v>
      </c>
      <c r="BC2422" s="14" t="n">
        <v>27.7</v>
      </c>
      <c r="BD2422" s="14" t="n">
        <v>24.6</v>
      </c>
    </row>
    <row r="2423" customFormat="false" ht="12.8" hidden="false" customHeight="false" outlineLevel="0" collapsed="false">
      <c r="AA2423" s="0" t="n">
        <f aca="false">AA2422+1</f>
        <v>2010</v>
      </c>
      <c r="AB2423" s="25" t="s">
        <v>146</v>
      </c>
      <c r="AC2423" s="14" t="n">
        <v>33.6</v>
      </c>
      <c r="AD2423" s="14" t="n">
        <v>33.4</v>
      </c>
      <c r="AE2423" s="14" t="n">
        <v>29.9</v>
      </c>
      <c r="AF2423" s="14" t="n">
        <v>26.5</v>
      </c>
      <c r="AG2423" s="14" t="n">
        <v>20.7</v>
      </c>
      <c r="AH2423" s="14" t="n">
        <v>17.1</v>
      </c>
      <c r="AI2423" s="14" t="n">
        <v>16.8</v>
      </c>
      <c r="AJ2423" s="14" t="n">
        <v>16.7</v>
      </c>
      <c r="AK2423" s="14" t="n">
        <v>18.6</v>
      </c>
      <c r="AL2423" s="14" t="n">
        <v>23.5</v>
      </c>
      <c r="AM2423" s="14" t="n">
        <v>26.6</v>
      </c>
      <c r="AN2423" s="14" t="n">
        <v>29.5</v>
      </c>
      <c r="AO2423" s="14" t="n">
        <v>24.4</v>
      </c>
      <c r="AQ2423" s="25" t="s">
        <v>145</v>
      </c>
      <c r="AR2423" s="14" t="n">
        <v>34.2</v>
      </c>
      <c r="AS2423" s="14" t="n">
        <v>33.4</v>
      </c>
      <c r="AT2423" s="14" t="n">
        <v>28.8</v>
      </c>
      <c r="AU2423" s="14" t="n">
        <v>24.8</v>
      </c>
      <c r="AV2423" s="14" t="n">
        <v>20.5</v>
      </c>
      <c r="AW2423" s="14" t="n">
        <v>16.7</v>
      </c>
      <c r="AX2423" s="14" t="n">
        <v>16.9</v>
      </c>
      <c r="AY2423" s="14" t="n">
        <v>19.9</v>
      </c>
      <c r="AZ2423" s="14" t="n">
        <v>22.1</v>
      </c>
      <c r="BA2423" s="14" t="n">
        <v>23.8</v>
      </c>
      <c r="BB2423" s="14" t="n">
        <v>32.3</v>
      </c>
      <c r="BC2423" s="14" t="n">
        <v>30.4</v>
      </c>
      <c r="BD2423" s="14" t="n">
        <v>25.3</v>
      </c>
    </row>
    <row r="2424" customFormat="false" ht="12.8" hidden="false" customHeight="false" outlineLevel="0" collapsed="false">
      <c r="AA2424" s="0" t="n">
        <f aca="false">AA2423+1</f>
        <v>2011</v>
      </c>
      <c r="AB2424" s="25" t="s">
        <v>147</v>
      </c>
      <c r="AC2424" s="14" t="n">
        <v>33.6</v>
      </c>
      <c r="AD2424" s="14" t="n">
        <v>31.2</v>
      </c>
      <c r="AE2424" s="14" t="n">
        <v>27.1</v>
      </c>
      <c r="AF2424" s="14" t="n">
        <v>25.3</v>
      </c>
      <c r="AG2424" s="14" t="n">
        <v>19.1</v>
      </c>
      <c r="AH2424" s="14" t="n">
        <v>17.9</v>
      </c>
      <c r="AI2424" s="14" t="n">
        <v>17</v>
      </c>
      <c r="AJ2424" s="14" t="n">
        <v>20.1</v>
      </c>
      <c r="AK2424" s="14" t="n">
        <v>23.5</v>
      </c>
      <c r="AL2424" s="14" t="n">
        <v>24.5</v>
      </c>
      <c r="AM2424" s="14" t="n">
        <v>29</v>
      </c>
      <c r="AN2424" s="14" t="n">
        <v>30.2</v>
      </c>
      <c r="AO2424" s="14" t="n">
        <v>24.9</v>
      </c>
      <c r="AQ2424" s="25" t="s">
        <v>146</v>
      </c>
      <c r="AR2424" s="14" t="n">
        <v>33.7</v>
      </c>
      <c r="AS2424" s="14" t="n">
        <v>33.7</v>
      </c>
      <c r="AT2424" s="14" t="n">
        <v>29.9</v>
      </c>
      <c r="AU2424" s="14" t="n">
        <v>26.5</v>
      </c>
      <c r="AV2424" s="14" t="n">
        <v>20.5</v>
      </c>
      <c r="AW2424" s="14" t="n">
        <v>16.5</v>
      </c>
      <c r="AX2424" s="14" t="n">
        <v>16.2</v>
      </c>
      <c r="AY2424" s="14" t="n">
        <v>16.3</v>
      </c>
      <c r="AZ2424" s="14" t="n">
        <v>18.3</v>
      </c>
      <c r="BA2424" s="14" t="n">
        <v>23.3</v>
      </c>
      <c r="BB2424" s="14" t="n">
        <v>26.7</v>
      </c>
      <c r="BC2424" s="14" t="n">
        <v>29.5</v>
      </c>
      <c r="BD2424" s="14" t="n">
        <v>24.3</v>
      </c>
    </row>
    <row r="2425" customFormat="false" ht="12.8" hidden="false" customHeight="false" outlineLevel="0" collapsed="false">
      <c r="AA2425" s="0" t="n">
        <f aca="false">AA2424+1</f>
        <v>2012</v>
      </c>
      <c r="AB2425" s="25" t="s">
        <v>148</v>
      </c>
      <c r="AC2425" s="14" t="n">
        <v>32.5</v>
      </c>
      <c r="AD2425" s="14" t="n">
        <v>29.7</v>
      </c>
      <c r="AE2425" s="14" t="n">
        <v>28</v>
      </c>
      <c r="AF2425" s="14" t="n">
        <v>26</v>
      </c>
      <c r="AG2425" s="14" t="n">
        <v>19.9</v>
      </c>
      <c r="AH2425" s="14" t="n">
        <v>16.8</v>
      </c>
      <c r="AI2425" s="14" t="n">
        <v>16.4</v>
      </c>
      <c r="AJ2425" s="14" t="n">
        <v>17.9</v>
      </c>
      <c r="AK2425" s="21" t="n">
        <f aca="false">(AK2422+AK2423+AK2424+AK2426+AK2427+AK2428)/6</f>
        <v>22.25</v>
      </c>
      <c r="AL2425" s="21" t="n">
        <f aca="false">(AL2422+AL2423+AL2424+AL2426+AL2427+AL2428)/6</f>
        <v>25.8833333333333</v>
      </c>
      <c r="AM2425" s="21" t="n">
        <f aca="false">(AM2422+AM2423+AM2424+AM2426+AM2427+AM2428)/6</f>
        <v>29.1</v>
      </c>
      <c r="AN2425" s="21" t="n">
        <f aca="false">(AN2422+AN2423+AN2424+AN2426+AN2427+AN2428)/6</f>
        <v>30.7833333333333</v>
      </c>
      <c r="AO2425" s="15" t="n">
        <f aca="false">SUM(AC2425:AN2425)/12</f>
        <v>24.6013888888889</v>
      </c>
      <c r="AQ2425" s="25" t="s">
        <v>147</v>
      </c>
      <c r="AR2425" s="14" t="n">
        <v>33.6</v>
      </c>
      <c r="AS2425" s="14" t="n">
        <v>31</v>
      </c>
      <c r="AT2425" s="14" t="n">
        <v>26.9</v>
      </c>
      <c r="AU2425" s="14" t="n">
        <v>24.9</v>
      </c>
      <c r="AV2425" s="14" t="n">
        <v>19</v>
      </c>
      <c r="AW2425" s="14" t="n">
        <v>17.7</v>
      </c>
      <c r="AX2425" s="14" t="n">
        <v>16.7</v>
      </c>
      <c r="AY2425" s="14" t="n">
        <v>19.7</v>
      </c>
      <c r="AZ2425" s="14" t="n">
        <v>23.5</v>
      </c>
      <c r="BA2425" s="14" t="n">
        <v>24.3</v>
      </c>
      <c r="BB2425" s="14" t="n">
        <v>29</v>
      </c>
      <c r="BC2425" s="14" t="n">
        <v>30.3</v>
      </c>
      <c r="BD2425" s="14" t="n">
        <v>24.7</v>
      </c>
    </row>
    <row r="2426" customFormat="false" ht="12.8" hidden="false" customHeight="false" outlineLevel="0" collapsed="false">
      <c r="AA2426" s="0" t="n">
        <f aca="false">AA2425+1</f>
        <v>2013</v>
      </c>
      <c r="AB2426" s="25" t="s">
        <v>149</v>
      </c>
      <c r="AC2426" s="14" t="n">
        <v>33</v>
      </c>
      <c r="AD2426" s="14" t="n">
        <v>32.8</v>
      </c>
      <c r="AE2426" s="14" t="n">
        <v>30</v>
      </c>
      <c r="AF2426" s="14" t="n">
        <v>25.6</v>
      </c>
      <c r="AG2426" s="14" t="n">
        <v>22.3</v>
      </c>
      <c r="AH2426" s="14" t="n">
        <v>16.4</v>
      </c>
      <c r="AI2426" s="14" t="n">
        <v>16.9</v>
      </c>
      <c r="AJ2426" s="14" t="n">
        <v>18.8</v>
      </c>
      <c r="AK2426" s="14" t="n">
        <v>25.5</v>
      </c>
      <c r="AL2426" s="14" t="n">
        <v>25.5</v>
      </c>
      <c r="AM2426" s="14" t="n">
        <v>28.1</v>
      </c>
      <c r="AN2426" s="14" t="n">
        <v>30.4</v>
      </c>
      <c r="AO2426" s="14" t="n">
        <v>25.4</v>
      </c>
      <c r="AQ2426" s="25" t="s">
        <v>148</v>
      </c>
      <c r="AR2426" s="14" t="n">
        <v>32.5</v>
      </c>
      <c r="AS2426" s="14" t="n">
        <v>29.7</v>
      </c>
      <c r="AT2426" s="14" t="n">
        <v>27.8</v>
      </c>
      <c r="AU2426" s="14" t="n">
        <v>26.1</v>
      </c>
      <c r="AV2426" s="14" t="n">
        <v>19.9</v>
      </c>
      <c r="AW2426" s="14" t="n">
        <v>16.3</v>
      </c>
      <c r="AX2426" s="14" t="n">
        <v>15.9</v>
      </c>
      <c r="AY2426" s="14" t="n">
        <v>17.4</v>
      </c>
      <c r="AZ2426" s="14" t="n">
        <v>22.5</v>
      </c>
      <c r="BA2426" s="14" t="n">
        <v>26</v>
      </c>
      <c r="BB2426" s="14" t="n">
        <v>29.8</v>
      </c>
      <c r="BC2426" s="14" t="n">
        <v>31</v>
      </c>
      <c r="BD2426" s="14" t="n">
        <v>24.6</v>
      </c>
    </row>
    <row r="2427" customFormat="false" ht="12.8" hidden="false" customHeight="false" outlineLevel="0" collapsed="false">
      <c r="AA2427" s="0" t="n">
        <f aca="false">AA2426+1</f>
        <v>2014</v>
      </c>
      <c r="AB2427" s="25" t="s">
        <v>150</v>
      </c>
      <c r="AC2427" s="14" t="n">
        <v>34.7</v>
      </c>
      <c r="AD2427" s="14" t="n">
        <v>32.3</v>
      </c>
      <c r="AE2427" s="14" t="n">
        <v>29.4</v>
      </c>
      <c r="AF2427" s="14" t="n">
        <v>24.3</v>
      </c>
      <c r="AG2427" s="14" t="n">
        <v>21.3</v>
      </c>
      <c r="AH2427" s="14" t="n">
        <v>17.2</v>
      </c>
      <c r="AI2427" s="14" t="n">
        <v>16.9</v>
      </c>
      <c r="AJ2427" s="14" t="n">
        <v>18.7</v>
      </c>
      <c r="AK2427" s="14" t="n">
        <v>22.9</v>
      </c>
      <c r="AL2427" s="14" t="n">
        <v>27.9</v>
      </c>
      <c r="AM2427" s="14" t="n">
        <v>29.3</v>
      </c>
      <c r="AN2427" s="14" t="n">
        <v>29.7</v>
      </c>
      <c r="AO2427" s="14" t="n">
        <v>25.4</v>
      </c>
      <c r="AQ2427" s="25" t="s">
        <v>149</v>
      </c>
      <c r="AR2427" s="14" t="n">
        <v>33</v>
      </c>
      <c r="AS2427" s="14" t="n">
        <v>32.8</v>
      </c>
      <c r="AT2427" s="14" t="n">
        <v>30</v>
      </c>
      <c r="AU2427" s="14" t="n">
        <v>25.6</v>
      </c>
      <c r="AV2427" s="14" t="n">
        <v>22.3</v>
      </c>
      <c r="AW2427" s="14" t="n">
        <v>16.4</v>
      </c>
      <c r="AX2427" s="14" t="n">
        <v>16.9</v>
      </c>
      <c r="AY2427" s="14" t="n">
        <v>18.8</v>
      </c>
      <c r="AZ2427" s="14" t="n">
        <v>25.5</v>
      </c>
      <c r="BA2427" s="14" t="n">
        <v>25.5</v>
      </c>
      <c r="BB2427" s="14" t="n">
        <v>28.1</v>
      </c>
      <c r="BC2427" s="14" t="n">
        <v>30.4</v>
      </c>
      <c r="BD2427" s="14" t="n">
        <v>25.4</v>
      </c>
    </row>
    <row r="2428" customFormat="false" ht="12.8" hidden="false" customHeight="false" outlineLevel="0" collapsed="false">
      <c r="AA2428" s="0" t="n">
        <f aca="false">AA2427+1</f>
        <v>2015</v>
      </c>
      <c r="AB2428" s="25" t="s">
        <v>151</v>
      </c>
      <c r="AC2428" s="14" t="n">
        <v>28.6</v>
      </c>
      <c r="AD2428" s="14" t="n">
        <v>34.9</v>
      </c>
      <c r="AE2428" s="14" t="n">
        <v>27.9</v>
      </c>
      <c r="AF2428" s="14" t="n">
        <v>22.5</v>
      </c>
      <c r="AG2428" s="14" t="n">
        <v>19.7</v>
      </c>
      <c r="AH2428" s="14" t="n">
        <v>16.9</v>
      </c>
      <c r="AI2428" s="14" t="n">
        <v>15.5</v>
      </c>
      <c r="AJ2428" s="14" t="n">
        <v>17.3</v>
      </c>
      <c r="AK2428" s="14" t="n">
        <v>20.7</v>
      </c>
      <c r="AL2428" s="14" t="n">
        <v>29.6</v>
      </c>
      <c r="AM2428" s="14" t="n">
        <v>29.4</v>
      </c>
      <c r="AN2428" s="14" t="n">
        <v>34.4</v>
      </c>
      <c r="AO2428" s="14" t="n">
        <v>24.8</v>
      </c>
      <c r="AQ2428" s="25" t="s">
        <v>150</v>
      </c>
      <c r="AR2428" s="14" t="n">
        <v>34.7</v>
      </c>
      <c r="AS2428" s="14" t="n">
        <v>32.3</v>
      </c>
      <c r="AT2428" s="14" t="n">
        <v>29.4</v>
      </c>
      <c r="AU2428" s="14" t="n">
        <v>24.3</v>
      </c>
      <c r="AV2428" s="14" t="n">
        <v>21.3</v>
      </c>
      <c r="AW2428" s="14" t="n">
        <v>17.2</v>
      </c>
      <c r="AX2428" s="14" t="n">
        <v>16.9</v>
      </c>
      <c r="AY2428" s="14" t="n">
        <v>18.7</v>
      </c>
      <c r="AZ2428" s="14" t="n">
        <v>22.9</v>
      </c>
      <c r="BA2428" s="14" t="n">
        <v>27.9</v>
      </c>
      <c r="BB2428" s="14" t="n">
        <v>29.3</v>
      </c>
      <c r="BC2428" s="14" t="n">
        <v>29.7</v>
      </c>
      <c r="BD2428" s="14" t="n">
        <v>25.4</v>
      </c>
    </row>
    <row r="2429" customFormat="false" ht="12.8" hidden="false" customHeight="false" outlineLevel="0" collapsed="false">
      <c r="AA2429" s="0" t="n">
        <f aca="false">AA2428+1</f>
        <v>2016</v>
      </c>
      <c r="AB2429" s="25" t="s">
        <v>152</v>
      </c>
      <c r="AC2429" s="14" t="n">
        <v>33.4</v>
      </c>
      <c r="AD2429" s="14" t="n">
        <v>31.6</v>
      </c>
      <c r="AE2429" s="14" t="n">
        <v>30.7</v>
      </c>
      <c r="AF2429" s="14" t="n">
        <v>26.8</v>
      </c>
      <c r="AG2429" s="14" t="n">
        <v>21.1</v>
      </c>
      <c r="AH2429" s="14" t="n">
        <v>16.7</v>
      </c>
      <c r="AI2429" s="14" t="n">
        <v>16.2</v>
      </c>
      <c r="AJ2429" s="14" t="n">
        <v>18.5</v>
      </c>
      <c r="AK2429" s="14" t="n">
        <v>19.1</v>
      </c>
      <c r="AL2429" s="14" t="n">
        <v>23.4</v>
      </c>
      <c r="AM2429" s="14" t="n">
        <v>28</v>
      </c>
      <c r="AN2429" s="14" t="n">
        <v>31.3</v>
      </c>
      <c r="AO2429" s="14" t="n">
        <v>24.7</v>
      </c>
      <c r="AQ2429" s="25" t="s">
        <v>151</v>
      </c>
      <c r="AR2429" s="14" t="n">
        <v>38.4</v>
      </c>
    </row>
    <row r="2430" customFormat="false" ht="12.8" hidden="false" customHeight="false" outlineLevel="0" collapsed="false">
      <c r="AA2430" s="0" t="n">
        <f aca="false">AA2429+1</f>
        <v>2017</v>
      </c>
      <c r="AB2430" s="25" t="s">
        <v>153</v>
      </c>
      <c r="AC2430" s="14" t="n">
        <v>33.8</v>
      </c>
      <c r="AD2430" s="14" t="n">
        <v>31.6</v>
      </c>
      <c r="AE2430" s="14" t="n">
        <v>32.1</v>
      </c>
      <c r="AF2430" s="14" t="n">
        <v>25.1</v>
      </c>
      <c r="AG2430" s="14" t="n">
        <v>20.6</v>
      </c>
      <c r="AH2430" s="14" t="n">
        <v>18.3</v>
      </c>
      <c r="AI2430" s="14" t="n">
        <v>17.7</v>
      </c>
      <c r="AJ2430" s="14" t="n">
        <v>18.2</v>
      </c>
      <c r="AK2430" s="14" t="n">
        <v>23.1</v>
      </c>
      <c r="AL2430" s="14" t="n">
        <v>27</v>
      </c>
      <c r="AM2430" s="14" t="n">
        <v>29.9</v>
      </c>
      <c r="AN2430" s="14" t="n">
        <v>30.4</v>
      </c>
      <c r="AO2430" s="14" t="n">
        <v>25.6</v>
      </c>
    </row>
    <row r="2431" customFormat="false" ht="12.8" hidden="false" customHeight="false" outlineLevel="0" collapsed="false">
      <c r="AA2431" s="0" t="n">
        <f aca="false">AA2430+1</f>
        <v>2018</v>
      </c>
      <c r="AB2431" s="25" t="s">
        <v>154</v>
      </c>
      <c r="AC2431" s="14" t="n">
        <v>33.9</v>
      </c>
      <c r="AD2431" s="14" t="n">
        <v>33.4</v>
      </c>
      <c r="AE2431" s="14" t="n">
        <v>30.2</v>
      </c>
      <c r="AF2431" s="14" t="n">
        <v>29.5</v>
      </c>
      <c r="AG2431" s="14" t="n">
        <v>20</v>
      </c>
      <c r="AH2431" s="14" t="n">
        <v>17.1</v>
      </c>
      <c r="AI2431" s="14" t="n">
        <v>17.7</v>
      </c>
      <c r="AJ2431" s="14" t="n">
        <v>19.4</v>
      </c>
      <c r="AK2431" s="14" t="n">
        <v>21.5</v>
      </c>
      <c r="AL2431" s="14" t="n">
        <v>26.6</v>
      </c>
      <c r="AM2431" s="14" t="n">
        <v>26.3</v>
      </c>
      <c r="AN2431" s="14" t="n">
        <v>32.8</v>
      </c>
      <c r="AO2431" s="14" t="n">
        <v>25.7</v>
      </c>
    </row>
    <row r="2432" customFormat="false" ht="12.8" hidden="false" customHeight="false" outlineLevel="0" collapsed="false">
      <c r="AA2432" s="0" t="n">
        <f aca="false">AA2431+1</f>
        <v>2019</v>
      </c>
      <c r="AB2432" s="25" t="s">
        <v>155</v>
      </c>
      <c r="AC2432" s="14" t="n">
        <v>36</v>
      </c>
      <c r="AD2432" s="14" t="n">
        <v>33</v>
      </c>
      <c r="AE2432" s="14" t="n">
        <v>29.2</v>
      </c>
      <c r="AF2432" s="14" t="n">
        <v>26.8</v>
      </c>
      <c r="AG2432" s="14" t="n">
        <v>20.2</v>
      </c>
      <c r="AH2432" s="14" t="n">
        <v>17</v>
      </c>
    </row>
    <row r="2436" customFormat="false" ht="12.8" hidden="false" customHeight="false" outlineLevel="0" collapsed="false">
      <c r="AB2436" s="0" t="s">
        <v>169</v>
      </c>
    </row>
    <row r="2438" customFormat="false" ht="12.8" hidden="false" customHeight="false" outlineLevel="0" collapsed="false">
      <c r="AA2438" s="0" t="n">
        <v>1912</v>
      </c>
      <c r="AB2438" s="13" t="n">
        <v>1912</v>
      </c>
      <c r="AC2438" s="14" t="n">
        <v>15.2</v>
      </c>
      <c r="AD2438" s="14" t="n">
        <v>18.1</v>
      </c>
      <c r="AE2438" s="14" t="n">
        <v>14.4</v>
      </c>
      <c r="AF2438" s="14" t="n">
        <v>8.6</v>
      </c>
      <c r="AG2438" s="14" t="n">
        <v>6.3</v>
      </c>
      <c r="AH2438" s="14" t="n">
        <v>6.3</v>
      </c>
      <c r="AI2438" s="14" t="n">
        <v>4.9</v>
      </c>
      <c r="AJ2438" s="14" t="n">
        <v>5.1</v>
      </c>
      <c r="AK2438" s="14" t="n">
        <v>5.9</v>
      </c>
      <c r="AL2438" s="14" t="n">
        <v>7.1</v>
      </c>
      <c r="AM2438" s="14" t="n">
        <v>9.8</v>
      </c>
      <c r="AN2438" s="14" t="n">
        <v>13.3</v>
      </c>
      <c r="AO2438" s="14" t="n">
        <v>9.6</v>
      </c>
    </row>
    <row r="2439" customFormat="false" ht="12.8" hidden="false" customHeight="false" outlineLevel="0" collapsed="false">
      <c r="AA2439" s="0" t="n">
        <f aca="false">AA2438+1</f>
        <v>1913</v>
      </c>
      <c r="AB2439" s="13" t="n">
        <v>1913</v>
      </c>
      <c r="AC2439" s="14" t="n">
        <v>14.3</v>
      </c>
      <c r="AD2439" s="14" t="n">
        <v>15.2</v>
      </c>
      <c r="AE2439" s="14" t="n">
        <v>14.1</v>
      </c>
      <c r="AF2439" s="14" t="n">
        <v>11.4</v>
      </c>
      <c r="AG2439" s="14" t="n">
        <v>4.6</v>
      </c>
      <c r="AH2439" s="14" t="n">
        <v>2.9</v>
      </c>
      <c r="AI2439" s="14" t="n">
        <v>3.6</v>
      </c>
      <c r="AJ2439" s="14" t="n">
        <v>5.9</v>
      </c>
      <c r="AK2439" s="14" t="n">
        <v>6.4</v>
      </c>
      <c r="AL2439" s="14" t="n">
        <v>9.6</v>
      </c>
      <c r="AM2439" s="14" t="n">
        <v>10.8</v>
      </c>
      <c r="AN2439" s="14" t="n">
        <v>16</v>
      </c>
      <c r="AO2439" s="14" t="n">
        <v>9.6</v>
      </c>
    </row>
    <row r="2440" customFormat="false" ht="12.8" hidden="false" customHeight="false" outlineLevel="0" collapsed="false">
      <c r="AA2440" s="0" t="n">
        <f aca="false">AA2439+1</f>
        <v>1914</v>
      </c>
      <c r="AB2440" s="13" t="n">
        <v>1914</v>
      </c>
      <c r="AC2440" s="14" t="n">
        <v>14.2</v>
      </c>
      <c r="AD2440" s="14" t="n">
        <v>17.3</v>
      </c>
      <c r="AE2440" s="14" t="n">
        <v>15.7</v>
      </c>
      <c r="AF2440" s="14" t="n">
        <v>10.5</v>
      </c>
      <c r="AG2440" s="14" t="n">
        <v>7.7</v>
      </c>
      <c r="AH2440" s="14" t="n">
        <v>3.8</v>
      </c>
      <c r="AI2440" s="14" t="n">
        <v>4.3</v>
      </c>
      <c r="AJ2440" s="14" t="n">
        <v>7.4</v>
      </c>
      <c r="AK2440" s="14" t="n">
        <v>6.9</v>
      </c>
      <c r="AL2440" s="14" t="n">
        <v>11.5</v>
      </c>
      <c r="AM2440" s="14" t="n">
        <v>15</v>
      </c>
      <c r="AN2440" s="14" t="n">
        <v>16.7</v>
      </c>
      <c r="AO2440" s="14" t="n">
        <v>10.9</v>
      </c>
    </row>
    <row r="2441" customFormat="false" ht="12.8" hidden="false" customHeight="false" outlineLevel="0" collapsed="false">
      <c r="AA2441" s="0" t="n">
        <f aca="false">AA2440+1</f>
        <v>1915</v>
      </c>
      <c r="AB2441" s="13" t="n">
        <v>1915</v>
      </c>
      <c r="AC2441" s="14" t="n">
        <v>15.7</v>
      </c>
      <c r="AD2441" s="14" t="n">
        <v>17.9</v>
      </c>
      <c r="AE2441" s="14" t="n">
        <v>13.9</v>
      </c>
      <c r="AF2441" s="14" t="n">
        <v>9.4</v>
      </c>
      <c r="AG2441" s="14" t="n">
        <v>7.3</v>
      </c>
      <c r="AH2441" s="14" t="n">
        <v>7.2</v>
      </c>
      <c r="AI2441" s="14" t="n">
        <v>4.9</v>
      </c>
      <c r="AJ2441" s="14" t="n">
        <v>4.1</v>
      </c>
      <c r="AK2441" s="14" t="n">
        <v>6.1</v>
      </c>
      <c r="AL2441" s="14" t="n">
        <v>7.1</v>
      </c>
      <c r="AM2441" s="14" t="n">
        <v>7.8</v>
      </c>
      <c r="AN2441" s="14" t="n">
        <v>13.5</v>
      </c>
      <c r="AO2441" s="14" t="n">
        <v>9.6</v>
      </c>
    </row>
    <row r="2442" customFormat="false" ht="12.8" hidden="false" customHeight="false" outlineLevel="0" collapsed="false">
      <c r="AA2442" s="0" t="n">
        <f aca="false">AA2441+1</f>
        <v>1916</v>
      </c>
      <c r="AB2442" s="13" t="n">
        <v>1916</v>
      </c>
      <c r="AC2442" s="14" t="n">
        <v>14.7</v>
      </c>
      <c r="AD2442" s="14" t="n">
        <v>14.4</v>
      </c>
      <c r="AE2442" s="14" t="n">
        <v>10.8</v>
      </c>
      <c r="AF2442" s="14" t="n">
        <v>7.2</v>
      </c>
      <c r="AG2442" s="14" t="n">
        <v>6.9</v>
      </c>
      <c r="AH2442" s="14" t="n">
        <v>5.9</v>
      </c>
      <c r="AI2442" s="14" t="n">
        <v>4.7</v>
      </c>
      <c r="AJ2442" s="14" t="n">
        <v>5.3</v>
      </c>
      <c r="AK2442" s="14" t="n">
        <v>6.5</v>
      </c>
      <c r="AL2442" s="14" t="n">
        <v>7.2</v>
      </c>
      <c r="AM2442" s="14" t="n">
        <v>8.7</v>
      </c>
      <c r="AN2442" s="14" t="n">
        <v>11.8</v>
      </c>
      <c r="AO2442" s="14" t="n">
        <v>8.7</v>
      </c>
    </row>
    <row r="2443" customFormat="false" ht="12.8" hidden="false" customHeight="false" outlineLevel="0" collapsed="false">
      <c r="AA2443" s="0" t="n">
        <f aca="false">AA2442+1</f>
        <v>1917</v>
      </c>
      <c r="AB2443" s="13" t="n">
        <v>1917</v>
      </c>
      <c r="AC2443" s="14" t="n">
        <v>14.7</v>
      </c>
      <c r="AD2443" s="14" t="n">
        <v>13.9</v>
      </c>
      <c r="AE2443" s="14" t="n">
        <v>14</v>
      </c>
      <c r="AF2443" s="14" t="n">
        <v>7.8</v>
      </c>
      <c r="AG2443" s="14" t="n">
        <v>7.4</v>
      </c>
      <c r="AH2443" s="14" t="n">
        <v>5.6</v>
      </c>
      <c r="AI2443" s="14" t="n">
        <v>5.9</v>
      </c>
      <c r="AJ2443" s="14" t="n">
        <v>4.3</v>
      </c>
      <c r="AK2443" s="14" t="n">
        <v>5.6</v>
      </c>
      <c r="AL2443" s="14" t="n">
        <v>7.6</v>
      </c>
      <c r="AM2443" s="14" t="n">
        <v>9.6</v>
      </c>
      <c r="AN2443" s="14" t="n">
        <v>14.8</v>
      </c>
      <c r="AO2443" s="14" t="n">
        <v>9.3</v>
      </c>
    </row>
    <row r="2444" customFormat="false" ht="12.8" hidden="false" customHeight="false" outlineLevel="0" collapsed="false">
      <c r="AA2444" s="0" t="n">
        <f aca="false">AA2443+1</f>
        <v>1918</v>
      </c>
      <c r="AB2444" s="13" t="n">
        <v>1918</v>
      </c>
      <c r="AC2444" s="14" t="n">
        <v>16.7</v>
      </c>
      <c r="AD2444" s="14" t="n">
        <v>15.2</v>
      </c>
      <c r="AE2444" s="14" t="n">
        <v>12.6</v>
      </c>
      <c r="AF2444" s="14" t="n">
        <v>10.3</v>
      </c>
      <c r="AG2444" s="14" t="n">
        <v>9.4</v>
      </c>
      <c r="AH2444" s="14" t="n">
        <v>5.4</v>
      </c>
      <c r="AI2444" s="14" t="n">
        <v>3.1</v>
      </c>
      <c r="AJ2444" s="14" t="n">
        <v>5.1</v>
      </c>
      <c r="AK2444" s="14" t="n">
        <v>4.1</v>
      </c>
      <c r="AL2444" s="14" t="n">
        <v>7.2</v>
      </c>
      <c r="AM2444" s="14" t="n">
        <v>11.1</v>
      </c>
      <c r="AN2444" s="14" t="n">
        <v>12.8</v>
      </c>
      <c r="AO2444" s="14" t="n">
        <v>9.4</v>
      </c>
    </row>
    <row r="2445" customFormat="false" ht="12.8" hidden="false" customHeight="false" outlineLevel="0" collapsed="false">
      <c r="AA2445" s="0" t="n">
        <f aca="false">AA2444+1</f>
        <v>1919</v>
      </c>
      <c r="AB2445" s="13" t="n">
        <v>1919</v>
      </c>
      <c r="AC2445" s="14" t="n">
        <v>14.7</v>
      </c>
      <c r="AD2445" s="14" t="n">
        <v>17.4</v>
      </c>
      <c r="AE2445" s="14" t="n">
        <v>11.7</v>
      </c>
      <c r="AF2445" s="14" t="n">
        <v>12.1</v>
      </c>
      <c r="AG2445" s="14" t="n">
        <v>7.3</v>
      </c>
      <c r="AH2445" s="14" t="n">
        <v>6.3</v>
      </c>
      <c r="AI2445" s="14" t="n">
        <v>4.1</v>
      </c>
      <c r="AJ2445" s="14" t="n">
        <v>5.1</v>
      </c>
      <c r="AK2445" s="14" t="n">
        <v>6.1</v>
      </c>
      <c r="AL2445" s="14" t="n">
        <v>7.7</v>
      </c>
      <c r="AM2445" s="14" t="n">
        <v>12.6</v>
      </c>
      <c r="AN2445" s="14" t="n">
        <v>15.4</v>
      </c>
      <c r="AO2445" s="14" t="n">
        <v>10</v>
      </c>
    </row>
    <row r="2446" customFormat="false" ht="12.8" hidden="false" customHeight="false" outlineLevel="0" collapsed="false">
      <c r="AA2446" s="0" t="n">
        <f aca="false">AA2445+1</f>
        <v>1920</v>
      </c>
      <c r="AB2446" s="13" t="n">
        <v>1920</v>
      </c>
      <c r="AC2446" s="14" t="n">
        <v>14.7</v>
      </c>
      <c r="AD2446" s="14" t="n">
        <v>15.6</v>
      </c>
      <c r="AE2446" s="14" t="n">
        <v>12.8</v>
      </c>
      <c r="AF2446" s="14" t="n">
        <v>9.6</v>
      </c>
      <c r="AG2446" s="14" t="n">
        <v>6.7</v>
      </c>
      <c r="AH2446" s="14" t="n">
        <v>6.8</v>
      </c>
      <c r="AI2446" s="14" t="n">
        <v>3.6</v>
      </c>
      <c r="AJ2446" s="14" t="n">
        <v>5.1</v>
      </c>
      <c r="AK2446" s="14" t="n">
        <v>6.4</v>
      </c>
      <c r="AL2446" s="14" t="n">
        <v>8.9</v>
      </c>
      <c r="AM2446" s="14" t="n">
        <v>11.3</v>
      </c>
      <c r="AN2446" s="14" t="n">
        <v>13.5</v>
      </c>
      <c r="AO2446" s="14" t="n">
        <v>9.6</v>
      </c>
    </row>
    <row r="2447" customFormat="false" ht="12.8" hidden="false" customHeight="false" outlineLevel="0" collapsed="false">
      <c r="AA2447" s="0" t="n">
        <f aca="false">AA2446+1</f>
        <v>1921</v>
      </c>
      <c r="AB2447" s="13" t="n">
        <v>1921</v>
      </c>
      <c r="AC2447" s="14" t="n">
        <v>16.9</v>
      </c>
      <c r="AD2447" s="14" t="n">
        <v>17.2</v>
      </c>
      <c r="AE2447" s="14" t="n">
        <v>12.8</v>
      </c>
      <c r="AF2447" s="14" t="n">
        <v>9.3</v>
      </c>
      <c r="AG2447" s="14" t="n">
        <v>10.2</v>
      </c>
      <c r="AH2447" s="14" t="n">
        <v>6.1</v>
      </c>
      <c r="AI2447" s="14" t="n">
        <v>4.9</v>
      </c>
      <c r="AJ2447" s="14" t="n">
        <v>3.9</v>
      </c>
      <c r="AK2447" s="14" t="n">
        <v>6.6</v>
      </c>
      <c r="AL2447" s="14" t="n">
        <v>7.6</v>
      </c>
      <c r="AM2447" s="14" t="n">
        <v>11.7</v>
      </c>
      <c r="AN2447" s="14" t="n">
        <v>13.8</v>
      </c>
      <c r="AO2447" s="14" t="n">
        <v>10.1</v>
      </c>
    </row>
    <row r="2448" customFormat="false" ht="12.8" hidden="false" customHeight="false" outlineLevel="0" collapsed="false">
      <c r="AA2448" s="0" t="n">
        <f aca="false">AA2447+1</f>
        <v>1922</v>
      </c>
      <c r="AB2448" s="13" t="n">
        <v>1922</v>
      </c>
      <c r="AC2448" s="14" t="n">
        <v>16.3</v>
      </c>
      <c r="AD2448" s="14" t="n">
        <v>18.3</v>
      </c>
      <c r="AE2448" s="14" t="n">
        <v>15.5</v>
      </c>
      <c r="AF2448" s="14" t="n">
        <v>14.9</v>
      </c>
      <c r="AG2448" s="14" t="n">
        <v>11.2</v>
      </c>
      <c r="AH2448" s="14" t="n">
        <v>8.2</v>
      </c>
      <c r="AI2448" s="14" t="n">
        <v>6.2</v>
      </c>
      <c r="AJ2448" s="14" t="n">
        <v>8.1</v>
      </c>
      <c r="AK2448" s="14" t="n">
        <v>8.7</v>
      </c>
      <c r="AL2448" s="14" t="n">
        <v>11.8</v>
      </c>
      <c r="AM2448" s="14" t="n">
        <v>14.2</v>
      </c>
      <c r="AN2448" s="14" t="n">
        <v>16.6</v>
      </c>
      <c r="AO2448" s="14" t="n">
        <v>12.5</v>
      </c>
    </row>
    <row r="2449" customFormat="false" ht="12.8" hidden="false" customHeight="false" outlineLevel="0" collapsed="false">
      <c r="AA2449" s="0" t="n">
        <f aca="false">AA2448+1</f>
        <v>1923</v>
      </c>
      <c r="AB2449" s="13" t="n">
        <v>1923</v>
      </c>
      <c r="AC2449" s="14" t="n">
        <v>17.2</v>
      </c>
      <c r="AD2449" s="14" t="n">
        <v>18.6</v>
      </c>
      <c r="AE2449" s="14" t="n">
        <v>15.7</v>
      </c>
      <c r="AF2449" s="14" t="n">
        <v>15.3</v>
      </c>
      <c r="AG2449" s="14" t="n">
        <v>13.7</v>
      </c>
      <c r="AH2449" s="14" t="n">
        <v>9.7</v>
      </c>
      <c r="AI2449" s="14" t="n">
        <v>8.1</v>
      </c>
      <c r="AJ2449" s="14" t="n">
        <v>7.8</v>
      </c>
      <c r="AK2449" s="14" t="n">
        <v>8.7</v>
      </c>
      <c r="AL2449" s="14" t="n">
        <v>11.5</v>
      </c>
      <c r="AM2449" s="14" t="n">
        <v>11.9</v>
      </c>
      <c r="AN2449" s="14" t="n">
        <v>17.2</v>
      </c>
      <c r="AO2449" s="14" t="n">
        <v>12.9</v>
      </c>
    </row>
    <row r="2450" customFormat="false" ht="12.8" hidden="false" customHeight="false" outlineLevel="0" collapsed="false">
      <c r="AA2450" s="0" t="n">
        <f aca="false">AA2449+1</f>
        <v>1924</v>
      </c>
      <c r="AB2450" s="13" t="n">
        <v>1924</v>
      </c>
      <c r="AC2450" s="14" t="n">
        <v>15.6</v>
      </c>
      <c r="AD2450" s="14" t="n">
        <v>15.8</v>
      </c>
      <c r="AE2450" s="14" t="n">
        <v>14.6</v>
      </c>
      <c r="AF2450" s="14" t="n">
        <v>10.3</v>
      </c>
      <c r="AG2450" s="14" t="n">
        <v>9.7</v>
      </c>
      <c r="AH2450" s="14" t="n">
        <v>6.2</v>
      </c>
      <c r="AI2450" s="14" t="n">
        <v>7.9</v>
      </c>
      <c r="AJ2450" s="14" t="n">
        <v>8.4</v>
      </c>
      <c r="AK2450" s="14" t="n">
        <v>9.4</v>
      </c>
      <c r="AL2450" s="14" t="n">
        <v>12.2</v>
      </c>
      <c r="AM2450" s="14" t="n">
        <v>14.3</v>
      </c>
      <c r="AN2450" s="14" t="n">
        <v>15.6</v>
      </c>
      <c r="AO2450" s="14" t="n">
        <v>11.7</v>
      </c>
    </row>
    <row r="2451" customFormat="false" ht="12.8" hidden="false" customHeight="false" outlineLevel="0" collapsed="false">
      <c r="AA2451" s="0" t="n">
        <f aca="false">AA2450+1</f>
        <v>1925</v>
      </c>
      <c r="AB2451" s="13" t="n">
        <v>1925</v>
      </c>
      <c r="AC2451" s="14" t="n">
        <v>16.4</v>
      </c>
      <c r="AD2451" s="14" t="n">
        <v>17.9</v>
      </c>
      <c r="AE2451" s="14" t="n">
        <v>16.6</v>
      </c>
      <c r="AF2451" s="14" t="n">
        <v>13.3</v>
      </c>
      <c r="AG2451" s="14" t="n">
        <v>10.6</v>
      </c>
      <c r="AH2451" s="14" t="n">
        <v>8.1</v>
      </c>
      <c r="AI2451" s="14" t="n">
        <v>7.5</v>
      </c>
      <c r="AJ2451" s="14" t="n">
        <v>6.9</v>
      </c>
      <c r="AK2451" s="14" t="n">
        <v>8.3</v>
      </c>
      <c r="AL2451" s="14" t="n">
        <v>10.7</v>
      </c>
      <c r="AM2451" s="14" t="n">
        <v>14.8</v>
      </c>
      <c r="AN2451" s="14" t="n">
        <v>16.3</v>
      </c>
      <c r="AO2451" s="14" t="n">
        <v>12.3</v>
      </c>
    </row>
    <row r="2452" customFormat="false" ht="12.8" hidden="false" customHeight="false" outlineLevel="0" collapsed="false">
      <c r="AA2452" s="0" t="n">
        <f aca="false">AA2451+1</f>
        <v>1926</v>
      </c>
      <c r="AB2452" s="13" t="n">
        <v>1926</v>
      </c>
      <c r="AC2452" s="14" t="n">
        <v>15.9</v>
      </c>
      <c r="AD2452" s="14" t="n">
        <v>17.6</v>
      </c>
      <c r="AE2452" s="14" t="n">
        <v>16.8</v>
      </c>
      <c r="AF2452" s="14" t="n">
        <v>13.7</v>
      </c>
      <c r="AG2452" s="14" t="n">
        <v>9.2</v>
      </c>
      <c r="AH2452" s="14" t="n">
        <v>7.7</v>
      </c>
      <c r="AI2452" s="14" t="n">
        <v>8.3</v>
      </c>
      <c r="AJ2452" s="14" t="n">
        <v>8.2</v>
      </c>
      <c r="AK2452" s="14" t="n">
        <v>10.6</v>
      </c>
      <c r="AL2452" s="14" t="n">
        <v>11.6</v>
      </c>
      <c r="AM2452" s="14" t="n">
        <v>14.3</v>
      </c>
      <c r="AN2452" s="14" t="n">
        <v>15.2</v>
      </c>
      <c r="AO2452" s="14" t="n">
        <v>12.4</v>
      </c>
    </row>
    <row r="2453" customFormat="false" ht="12.8" hidden="false" customHeight="false" outlineLevel="0" collapsed="false">
      <c r="AA2453" s="0" t="n">
        <f aca="false">AA2452+1</f>
        <v>1927</v>
      </c>
      <c r="AB2453" s="13" t="n">
        <v>1927</v>
      </c>
      <c r="AC2453" s="14" t="n">
        <v>17.8</v>
      </c>
      <c r="AD2453" s="14" t="n">
        <v>15.9</v>
      </c>
      <c r="AE2453" s="14" t="n">
        <v>15.4</v>
      </c>
      <c r="AF2453" s="14" t="n">
        <v>10.8</v>
      </c>
      <c r="AG2453" s="14" t="n">
        <v>9.8</v>
      </c>
      <c r="AH2453" s="14" t="n">
        <v>8.2</v>
      </c>
      <c r="AI2453" s="14" t="n">
        <v>7.4</v>
      </c>
      <c r="AJ2453" s="14" t="n">
        <v>8.7</v>
      </c>
      <c r="AK2453" s="14" t="n">
        <v>9.1</v>
      </c>
      <c r="AL2453" s="14" t="n">
        <v>12.7</v>
      </c>
      <c r="AM2453" s="14" t="n">
        <v>15.2</v>
      </c>
      <c r="AN2453" s="14" t="n">
        <v>16.3</v>
      </c>
      <c r="AO2453" s="14" t="n">
        <v>12.3</v>
      </c>
    </row>
    <row r="2454" customFormat="false" ht="12.8" hidden="false" customHeight="false" outlineLevel="0" collapsed="false">
      <c r="AA2454" s="0" t="n">
        <f aca="false">AA2453+1</f>
        <v>1928</v>
      </c>
      <c r="AB2454" s="13" t="n">
        <v>1928</v>
      </c>
      <c r="AC2454" s="14" t="n">
        <v>16.5</v>
      </c>
      <c r="AD2454" s="14" t="n">
        <v>16.2</v>
      </c>
      <c r="AE2454" s="14" t="n">
        <v>16.3</v>
      </c>
      <c r="AF2454" s="14" t="n">
        <v>15.5</v>
      </c>
      <c r="AG2454" s="14" t="n">
        <v>9.8</v>
      </c>
      <c r="AH2454" s="14" t="n">
        <v>8.4</v>
      </c>
      <c r="AI2454" s="14" t="n">
        <v>8.4</v>
      </c>
      <c r="AJ2454" s="14" t="n">
        <v>9</v>
      </c>
      <c r="AK2454" s="14" t="n">
        <v>10.8</v>
      </c>
      <c r="AL2454" s="14" t="n">
        <v>12.3</v>
      </c>
      <c r="AM2454" s="14" t="n">
        <v>14.2</v>
      </c>
      <c r="AN2454" s="14" t="n">
        <v>16.8</v>
      </c>
      <c r="AO2454" s="14" t="n">
        <v>12.9</v>
      </c>
    </row>
    <row r="2455" customFormat="false" ht="12.8" hidden="false" customHeight="false" outlineLevel="0" collapsed="false">
      <c r="AA2455" s="0" t="n">
        <f aca="false">AA2454+1</f>
        <v>1929</v>
      </c>
      <c r="AB2455" s="13" t="n">
        <v>1929</v>
      </c>
      <c r="AC2455" s="14" t="n">
        <v>16.4</v>
      </c>
      <c r="AD2455" s="14" t="n">
        <v>19.2</v>
      </c>
      <c r="AE2455" s="14" t="n">
        <v>15</v>
      </c>
      <c r="AF2455" s="14" t="n">
        <v>11.7</v>
      </c>
      <c r="AG2455" s="14" t="n">
        <v>10</v>
      </c>
      <c r="AH2455" s="14" t="n">
        <v>8.9</v>
      </c>
      <c r="AI2455" s="14" t="n">
        <v>6.4</v>
      </c>
      <c r="AJ2455" s="14" t="n">
        <v>7.1</v>
      </c>
      <c r="AK2455" s="14" t="n">
        <v>8.6</v>
      </c>
      <c r="AL2455" s="14" t="n">
        <v>12.1</v>
      </c>
      <c r="AM2455" s="14" t="n">
        <v>13.7</v>
      </c>
      <c r="AN2455" s="14" t="n">
        <v>14.8</v>
      </c>
      <c r="AO2455" s="14" t="n">
        <v>12</v>
      </c>
    </row>
    <row r="2456" customFormat="false" ht="12.8" hidden="false" customHeight="false" outlineLevel="0" collapsed="false">
      <c r="AA2456" s="0" t="n">
        <f aca="false">AA2455+1</f>
        <v>1930</v>
      </c>
      <c r="AB2456" s="13" t="n">
        <v>1930</v>
      </c>
      <c r="AC2456" s="14" t="n">
        <v>16.6</v>
      </c>
      <c r="AD2456" s="14" t="n">
        <v>20.6</v>
      </c>
      <c r="AE2456" s="14" t="n">
        <v>17</v>
      </c>
      <c r="AF2456" s="14" t="n">
        <v>13.7</v>
      </c>
      <c r="AG2456" s="14" t="n">
        <v>10.9</v>
      </c>
      <c r="AH2456" s="14" t="n">
        <v>6.7</v>
      </c>
      <c r="AI2456" s="14" t="n">
        <v>9.9</v>
      </c>
      <c r="AJ2456" s="14" t="n">
        <v>8.6</v>
      </c>
      <c r="AK2456" s="14" t="n">
        <v>10.4</v>
      </c>
      <c r="AL2456" s="14" t="n">
        <v>14.9</v>
      </c>
      <c r="AM2456" s="14" t="n">
        <v>14.7</v>
      </c>
      <c r="AN2456" s="14" t="n">
        <v>18.2</v>
      </c>
      <c r="AO2456" s="14" t="n">
        <v>13.5</v>
      </c>
    </row>
    <row r="2457" customFormat="false" ht="12.8" hidden="false" customHeight="false" outlineLevel="0" collapsed="false">
      <c r="AA2457" s="0" t="n">
        <f aca="false">AA2456+1</f>
        <v>1931</v>
      </c>
      <c r="AB2457" s="13" t="n">
        <v>1931</v>
      </c>
      <c r="AC2457" s="14" t="n">
        <v>16.6</v>
      </c>
      <c r="AD2457" s="14" t="n">
        <v>15.1</v>
      </c>
      <c r="AE2457" s="14" t="n">
        <v>14.9</v>
      </c>
      <c r="AF2457" s="14" t="n">
        <v>12.3</v>
      </c>
      <c r="AG2457" s="14" t="n">
        <v>11.6</v>
      </c>
      <c r="AH2457" s="14" t="n">
        <v>8.8</v>
      </c>
      <c r="AI2457" s="14" t="n">
        <v>7.5</v>
      </c>
      <c r="AJ2457" s="14" t="n">
        <v>8.7</v>
      </c>
      <c r="AK2457" s="14" t="n">
        <v>10.1</v>
      </c>
      <c r="AL2457" s="14" t="n">
        <v>10.1</v>
      </c>
      <c r="AM2457" s="14" t="n">
        <v>14.1</v>
      </c>
      <c r="AN2457" s="14" t="n">
        <v>16.5</v>
      </c>
      <c r="AO2457" s="14" t="n">
        <v>12.2</v>
      </c>
    </row>
    <row r="2458" customFormat="false" ht="12.8" hidden="false" customHeight="false" outlineLevel="0" collapsed="false">
      <c r="AA2458" s="0" t="n">
        <f aca="false">AA2457+1</f>
        <v>1932</v>
      </c>
      <c r="AB2458" s="13" t="n">
        <v>1932</v>
      </c>
      <c r="AC2458" s="14" t="n">
        <v>19.3</v>
      </c>
      <c r="AD2458" s="14" t="n">
        <v>15.3</v>
      </c>
      <c r="AE2458" s="14" t="n">
        <v>15.7</v>
      </c>
      <c r="AF2458" s="14" t="n">
        <v>12.8</v>
      </c>
      <c r="AG2458" s="14" t="n">
        <v>10.6</v>
      </c>
      <c r="AH2458" s="14" t="n">
        <v>8.3</v>
      </c>
      <c r="AI2458" s="14" t="n">
        <v>7.4</v>
      </c>
      <c r="AJ2458" s="14" t="n">
        <v>7.5</v>
      </c>
      <c r="AK2458" s="14" t="n">
        <v>10</v>
      </c>
      <c r="AL2458" s="14" t="n">
        <v>9.8</v>
      </c>
      <c r="AM2458" s="14" t="n">
        <v>13.6</v>
      </c>
      <c r="AN2458" s="14" t="n">
        <v>15.2</v>
      </c>
      <c r="AO2458" s="14" t="n">
        <v>12.1</v>
      </c>
    </row>
    <row r="2459" customFormat="false" ht="12.8" hidden="false" customHeight="false" outlineLevel="0" collapsed="false">
      <c r="AA2459" s="0" t="n">
        <f aca="false">AA2458+1</f>
        <v>1933</v>
      </c>
      <c r="AB2459" s="13" t="n">
        <v>1933</v>
      </c>
      <c r="AC2459" s="14" t="n">
        <v>16.7</v>
      </c>
      <c r="AD2459" s="14" t="n">
        <v>17.3</v>
      </c>
      <c r="AE2459" s="14" t="n">
        <v>15.1</v>
      </c>
      <c r="AF2459" s="14" t="n">
        <v>11.8</v>
      </c>
      <c r="AG2459" s="14" t="n">
        <v>11.1</v>
      </c>
      <c r="AH2459" s="14" t="n">
        <v>8.9</v>
      </c>
      <c r="AI2459" s="14" t="n">
        <v>6.2</v>
      </c>
      <c r="AJ2459" s="14" t="n">
        <v>7.9</v>
      </c>
      <c r="AK2459" s="14" t="n">
        <v>9.8</v>
      </c>
      <c r="AL2459" s="14" t="n">
        <v>11.9</v>
      </c>
      <c r="AM2459" s="14" t="n">
        <v>13.8</v>
      </c>
      <c r="AN2459" s="14" t="n">
        <v>15.7</v>
      </c>
      <c r="AO2459" s="14" t="n">
        <v>12.2</v>
      </c>
    </row>
    <row r="2460" customFormat="false" ht="12.8" hidden="false" customHeight="false" outlineLevel="0" collapsed="false">
      <c r="AA2460" s="0" t="n">
        <f aca="false">AA2459+1</f>
        <v>1934</v>
      </c>
      <c r="AB2460" s="13" t="n">
        <v>1934</v>
      </c>
      <c r="AC2460" s="14" t="n">
        <v>19.4</v>
      </c>
      <c r="AD2460" s="14" t="n">
        <v>18.5</v>
      </c>
      <c r="AE2460" s="14" t="n">
        <v>18.9</v>
      </c>
      <c r="AF2460" s="14" t="n">
        <v>12.7</v>
      </c>
      <c r="AG2460" s="14" t="n">
        <v>9.7</v>
      </c>
      <c r="AH2460" s="14" t="n">
        <v>9.2</v>
      </c>
      <c r="AI2460" s="14" t="n">
        <v>8.3</v>
      </c>
      <c r="AJ2460" s="14" t="n">
        <v>7.8</v>
      </c>
      <c r="AK2460" s="14" t="n">
        <v>11.2</v>
      </c>
      <c r="AL2460" s="14" t="n">
        <v>12</v>
      </c>
      <c r="AM2460" s="14" t="n">
        <v>14.2</v>
      </c>
      <c r="AN2460" s="14" t="n">
        <v>15.7</v>
      </c>
      <c r="AO2460" s="14" t="n">
        <v>13.1</v>
      </c>
    </row>
    <row r="2461" customFormat="false" ht="12.8" hidden="false" customHeight="false" outlineLevel="0" collapsed="false">
      <c r="AA2461" s="0" t="n">
        <f aca="false">AA2460+1</f>
        <v>1935</v>
      </c>
      <c r="AB2461" s="13" t="n">
        <v>1935</v>
      </c>
      <c r="AC2461" s="14" t="n">
        <v>16</v>
      </c>
      <c r="AD2461" s="14" t="n">
        <v>16.9</v>
      </c>
      <c r="AE2461" s="14" t="n">
        <v>17.7</v>
      </c>
      <c r="AF2461" s="14" t="n">
        <v>12.4</v>
      </c>
      <c r="AG2461" s="14" t="n">
        <v>8.9</v>
      </c>
      <c r="AH2461" s="14" t="n">
        <v>7.9</v>
      </c>
      <c r="AI2461" s="14" t="n">
        <v>7.1</v>
      </c>
      <c r="AJ2461" s="14" t="n">
        <v>9.1</v>
      </c>
      <c r="AK2461" s="14" t="n">
        <v>10.5</v>
      </c>
      <c r="AL2461" s="14" t="n">
        <v>12.9</v>
      </c>
      <c r="AM2461" s="14" t="n">
        <v>14.8</v>
      </c>
      <c r="AN2461" s="14" t="n">
        <v>15.3</v>
      </c>
      <c r="AO2461" s="14" t="n">
        <v>12.5</v>
      </c>
    </row>
    <row r="2462" customFormat="false" ht="12.8" hidden="false" customHeight="false" outlineLevel="0" collapsed="false">
      <c r="AA2462" s="0" t="n">
        <f aca="false">AA2461+1</f>
        <v>1936</v>
      </c>
      <c r="AB2462" s="13" t="n">
        <v>1936</v>
      </c>
      <c r="AC2462" s="14" t="n">
        <v>17.7</v>
      </c>
      <c r="AD2462" s="14" t="n">
        <v>17.1</v>
      </c>
      <c r="AE2462" s="14" t="n">
        <v>14.7</v>
      </c>
      <c r="AF2462" s="14" t="n">
        <v>12.2</v>
      </c>
      <c r="AG2462" s="14" t="n">
        <v>10.5</v>
      </c>
      <c r="AH2462" s="14" t="n">
        <v>6.8</v>
      </c>
      <c r="AI2462" s="14" t="n">
        <v>8.1</v>
      </c>
      <c r="AJ2462" s="14" t="n">
        <v>9.5</v>
      </c>
      <c r="AK2462" s="14" t="n">
        <v>8.6</v>
      </c>
      <c r="AL2462" s="14" t="n">
        <v>12.6</v>
      </c>
      <c r="AM2462" s="14" t="n">
        <v>13.3</v>
      </c>
      <c r="AN2462" s="14" t="n">
        <v>17.1</v>
      </c>
      <c r="AO2462" s="14" t="n">
        <v>12.4</v>
      </c>
    </row>
    <row r="2463" customFormat="false" ht="12.8" hidden="false" customHeight="false" outlineLevel="0" collapsed="false">
      <c r="AA2463" s="0" t="n">
        <f aca="false">AA2462+1</f>
        <v>1937</v>
      </c>
      <c r="AB2463" s="13" t="n">
        <v>1937</v>
      </c>
      <c r="AC2463" s="14" t="n">
        <v>16.4</v>
      </c>
      <c r="AD2463" s="14" t="n">
        <v>17.8</v>
      </c>
      <c r="AE2463" s="14" t="n">
        <v>18.1</v>
      </c>
      <c r="AF2463" s="14" t="n">
        <v>12.6</v>
      </c>
      <c r="AG2463" s="14" t="n">
        <v>11.9</v>
      </c>
      <c r="AH2463" s="14" t="n">
        <v>7.6</v>
      </c>
      <c r="AI2463" s="14" t="n">
        <v>6.1</v>
      </c>
      <c r="AJ2463" s="14" t="n">
        <v>8.4</v>
      </c>
      <c r="AK2463" s="14" t="n">
        <v>9.8</v>
      </c>
      <c r="AL2463" s="14" t="n">
        <v>11.9</v>
      </c>
      <c r="AM2463" s="14" t="n">
        <v>15.1</v>
      </c>
      <c r="AN2463" s="14" t="n">
        <v>16.2</v>
      </c>
      <c r="AO2463" s="14" t="n">
        <v>12.7</v>
      </c>
    </row>
    <row r="2464" customFormat="false" ht="12.8" hidden="false" customHeight="false" outlineLevel="0" collapsed="false">
      <c r="AA2464" s="0" t="n">
        <f aca="false">AA2463+1</f>
        <v>1938</v>
      </c>
      <c r="AB2464" s="13" t="n">
        <v>1938</v>
      </c>
      <c r="AC2464" s="14" t="n">
        <v>16.8</v>
      </c>
      <c r="AD2464" s="14" t="n">
        <v>17.3</v>
      </c>
      <c r="AE2464" s="14" t="n">
        <v>15.7</v>
      </c>
      <c r="AF2464" s="14" t="n">
        <v>13.3</v>
      </c>
      <c r="AG2464" s="14" t="n">
        <v>9.7</v>
      </c>
      <c r="AH2464" s="14" t="n">
        <v>7.9</v>
      </c>
      <c r="AI2464" s="14" t="n">
        <v>7.4</v>
      </c>
      <c r="AJ2464" s="14" t="n">
        <v>7.3</v>
      </c>
      <c r="AK2464" s="14" t="n">
        <v>9.5</v>
      </c>
      <c r="AL2464" s="14" t="n">
        <v>11.2</v>
      </c>
      <c r="AM2464" s="14" t="n">
        <v>15.9</v>
      </c>
      <c r="AN2464" s="14" t="n">
        <v>16.4</v>
      </c>
      <c r="AO2464" s="14" t="n">
        <v>12.4</v>
      </c>
    </row>
    <row r="2465" customFormat="false" ht="12.8" hidden="false" customHeight="false" outlineLevel="0" collapsed="false">
      <c r="AA2465" s="0" t="n">
        <f aca="false">AA2464+1</f>
        <v>1939</v>
      </c>
      <c r="AB2465" s="13" t="n">
        <v>1939</v>
      </c>
      <c r="AC2465" s="14" t="n">
        <v>21.7</v>
      </c>
      <c r="AD2465" s="14" t="n">
        <v>18.7</v>
      </c>
      <c r="AE2465" s="14" t="n">
        <v>15.3</v>
      </c>
      <c r="AF2465" s="14" t="n">
        <v>14.3</v>
      </c>
      <c r="AG2465" s="14" t="n">
        <v>11.7</v>
      </c>
      <c r="AH2465" s="14" t="n">
        <v>9.3</v>
      </c>
      <c r="AI2465" s="14" t="n">
        <v>7.1</v>
      </c>
      <c r="AJ2465" s="14" t="n">
        <v>7.6</v>
      </c>
      <c r="AK2465" s="14" t="n">
        <v>8.6</v>
      </c>
      <c r="AL2465" s="14" t="n">
        <v>11.2</v>
      </c>
      <c r="AM2465" s="14" t="n">
        <v>14</v>
      </c>
      <c r="AN2465" s="14" t="n">
        <v>13.8</v>
      </c>
      <c r="AO2465" s="14" t="n">
        <v>12.8</v>
      </c>
    </row>
    <row r="2466" customFormat="false" ht="12.8" hidden="false" customHeight="false" outlineLevel="0" collapsed="false">
      <c r="AA2466" s="0" t="n">
        <f aca="false">AA2465+1</f>
        <v>1940</v>
      </c>
      <c r="AB2466" s="13" t="n">
        <v>1940</v>
      </c>
      <c r="AC2466" s="14" t="n">
        <v>16.3</v>
      </c>
      <c r="AD2466" s="14" t="n">
        <v>15.5</v>
      </c>
      <c r="AE2466" s="14" t="n">
        <v>17.9</v>
      </c>
      <c r="AF2466" s="14" t="n">
        <v>11.8</v>
      </c>
      <c r="AG2466" s="14" t="n">
        <v>8.6</v>
      </c>
      <c r="AH2466" s="14" t="n">
        <v>6.1</v>
      </c>
      <c r="AI2466" s="14" t="n">
        <v>7.9</v>
      </c>
      <c r="AJ2466" s="14" t="n">
        <v>6.8</v>
      </c>
      <c r="AK2466" s="14" t="n">
        <v>9</v>
      </c>
      <c r="AL2466" s="14" t="n">
        <v>12.5</v>
      </c>
      <c r="AM2466" s="14" t="n">
        <v>12.2</v>
      </c>
      <c r="AN2466" s="14" t="n">
        <v>16.2</v>
      </c>
      <c r="AO2466" s="14" t="n">
        <v>11.7</v>
      </c>
    </row>
    <row r="2467" customFormat="false" ht="12.8" hidden="false" customHeight="false" outlineLevel="0" collapsed="false">
      <c r="AA2467" s="0" t="n">
        <f aca="false">AA2466+1</f>
        <v>1941</v>
      </c>
      <c r="AB2467" s="13" t="n">
        <v>1941</v>
      </c>
      <c r="AC2467" s="14" t="n">
        <v>15.6</v>
      </c>
      <c r="AD2467" s="14" t="n">
        <v>17.1</v>
      </c>
      <c r="AE2467" s="14" t="n">
        <v>15.1</v>
      </c>
      <c r="AF2467" s="14" t="n">
        <v>14.8</v>
      </c>
      <c r="AG2467" s="14" t="n">
        <v>9.3</v>
      </c>
      <c r="AH2467" s="14" t="n">
        <v>8.7</v>
      </c>
      <c r="AI2467" s="14" t="n">
        <v>8.4</v>
      </c>
      <c r="AJ2467" s="14" t="n">
        <v>7.5</v>
      </c>
      <c r="AK2467" s="14" t="n">
        <v>9.8</v>
      </c>
      <c r="AL2467" s="14" t="n">
        <v>10</v>
      </c>
      <c r="AM2467" s="14" t="n">
        <v>15.2</v>
      </c>
      <c r="AN2467" s="14" t="n">
        <v>17.4</v>
      </c>
      <c r="AO2467" s="14" t="n">
        <v>12.4</v>
      </c>
    </row>
    <row r="2468" customFormat="false" ht="12.8" hidden="false" customHeight="false" outlineLevel="0" collapsed="false">
      <c r="AA2468" s="0" t="n">
        <f aca="false">AA2467+1</f>
        <v>1942</v>
      </c>
      <c r="AB2468" s="13" t="n">
        <v>1942</v>
      </c>
      <c r="AC2468" s="14" t="n">
        <v>17</v>
      </c>
      <c r="AD2468" s="14" t="n">
        <v>16.6</v>
      </c>
      <c r="AE2468" s="14" t="n">
        <v>15.8</v>
      </c>
      <c r="AF2468" s="14" t="n">
        <v>12.1</v>
      </c>
      <c r="AG2468" s="14" t="n">
        <v>11.3</v>
      </c>
      <c r="AH2468" s="14" t="n">
        <v>9.1</v>
      </c>
      <c r="AI2468" s="14" t="n">
        <v>6.6</v>
      </c>
      <c r="AJ2468" s="14" t="n">
        <v>7.8</v>
      </c>
      <c r="AK2468" s="14" t="n">
        <v>9.1</v>
      </c>
      <c r="AL2468" s="14" t="n">
        <v>11.9</v>
      </c>
      <c r="AM2468" s="14" t="n">
        <v>13.2</v>
      </c>
      <c r="AN2468" s="14" t="n">
        <v>16.4</v>
      </c>
      <c r="AO2468" s="14" t="n">
        <v>12.2</v>
      </c>
    </row>
    <row r="2469" customFormat="false" ht="12.8" hidden="false" customHeight="false" outlineLevel="0" collapsed="false">
      <c r="AA2469" s="0" t="n">
        <f aca="false">AA2468+1</f>
        <v>1943</v>
      </c>
      <c r="AB2469" s="13" t="n">
        <v>1943</v>
      </c>
      <c r="AC2469" s="14" t="n">
        <v>16.4</v>
      </c>
      <c r="AD2469" s="14" t="n">
        <v>17.2</v>
      </c>
      <c r="AE2469" s="14" t="n">
        <v>15.4</v>
      </c>
      <c r="AF2469" s="14" t="n">
        <v>11.4</v>
      </c>
      <c r="AG2469" s="14" t="n">
        <v>7.4</v>
      </c>
      <c r="AH2469" s="14" t="n">
        <v>7.6</v>
      </c>
      <c r="AI2469" s="14" t="n">
        <v>7.2</v>
      </c>
      <c r="AJ2469" s="14" t="n">
        <v>6.9</v>
      </c>
      <c r="AK2469" s="14" t="n">
        <v>9.2</v>
      </c>
      <c r="AL2469" s="14" t="n">
        <v>10.5</v>
      </c>
      <c r="AM2469" s="14" t="n">
        <v>12.4</v>
      </c>
      <c r="AN2469" s="14" t="n">
        <v>13.4</v>
      </c>
      <c r="AO2469" s="14" t="n">
        <v>11.2</v>
      </c>
    </row>
    <row r="2470" customFormat="false" ht="12.8" hidden="false" customHeight="false" outlineLevel="0" collapsed="false">
      <c r="AA2470" s="0" t="n">
        <f aca="false">AA2469+1</f>
        <v>1944</v>
      </c>
      <c r="AB2470" s="13" t="n">
        <v>1944</v>
      </c>
      <c r="AC2470" s="14" t="n">
        <v>16.4</v>
      </c>
      <c r="AD2470" s="14" t="n">
        <v>17.5</v>
      </c>
      <c r="AE2470" s="14" t="n">
        <v>15.1</v>
      </c>
      <c r="AF2470" s="14" t="n">
        <v>11.8</v>
      </c>
      <c r="AG2470" s="14" t="n">
        <v>9.6</v>
      </c>
      <c r="AH2470" s="14" t="n">
        <v>5.9</v>
      </c>
      <c r="AI2470" s="14" t="n">
        <v>6.8</v>
      </c>
      <c r="AJ2470" s="14" t="n">
        <v>7.1</v>
      </c>
      <c r="AK2470" s="14" t="n">
        <v>11.4</v>
      </c>
      <c r="AL2470" s="14" t="n">
        <v>12.1</v>
      </c>
      <c r="AM2470" s="14" t="n">
        <v>16.1</v>
      </c>
      <c r="AN2470" s="14" t="n">
        <v>15.7</v>
      </c>
      <c r="AO2470" s="14" t="n">
        <v>12.1</v>
      </c>
    </row>
    <row r="2471" customFormat="false" ht="12.8" hidden="false" customHeight="false" outlineLevel="0" collapsed="false">
      <c r="AA2471" s="0" t="n">
        <f aca="false">AA2470+1</f>
        <v>1945</v>
      </c>
      <c r="AB2471" s="13" t="n">
        <v>1945</v>
      </c>
      <c r="AC2471" s="14" t="n">
        <v>16.2</v>
      </c>
      <c r="AD2471" s="14" t="n">
        <v>16.3</v>
      </c>
      <c r="AE2471" s="14" t="n">
        <v>13.2</v>
      </c>
      <c r="AF2471" s="14" t="n">
        <v>11.2</v>
      </c>
      <c r="AG2471" s="14" t="n">
        <v>10.5</v>
      </c>
      <c r="AH2471" s="14" t="n">
        <v>9.1</v>
      </c>
      <c r="AI2471" s="14" t="n">
        <v>5.3</v>
      </c>
      <c r="AJ2471" s="14" t="n">
        <v>9.2</v>
      </c>
      <c r="AK2471" s="14" t="n">
        <v>9.1</v>
      </c>
      <c r="AL2471" s="14" t="n">
        <v>11.7</v>
      </c>
      <c r="AM2471" s="14" t="n">
        <v>14.1</v>
      </c>
      <c r="AN2471" s="14" t="n">
        <v>17.4</v>
      </c>
      <c r="AO2471" s="14" t="n">
        <v>11.9</v>
      </c>
    </row>
    <row r="2472" customFormat="false" ht="12.8" hidden="false" customHeight="false" outlineLevel="0" collapsed="false">
      <c r="AA2472" s="0" t="n">
        <f aca="false">AA2471+1</f>
        <v>1946</v>
      </c>
      <c r="AB2472" s="13" t="n">
        <v>1946</v>
      </c>
      <c r="AC2472" s="14" t="n">
        <v>18.3</v>
      </c>
      <c r="AD2472" s="14" t="n">
        <v>16.7</v>
      </c>
      <c r="AE2472" s="14" t="n">
        <v>15.1</v>
      </c>
      <c r="AF2472" s="14" t="n">
        <v>9.9</v>
      </c>
      <c r="AG2472" s="14" t="n">
        <v>10.2</v>
      </c>
      <c r="AH2472" s="14" t="n">
        <v>7.2</v>
      </c>
      <c r="AI2472" s="14" t="n">
        <v>8.3</v>
      </c>
      <c r="AJ2472" s="14" t="n">
        <v>7.9</v>
      </c>
      <c r="AK2472" s="14" t="n">
        <v>8.4</v>
      </c>
      <c r="AL2472" s="14" t="n">
        <v>9.7</v>
      </c>
      <c r="AM2472" s="14" t="n">
        <v>14.4</v>
      </c>
      <c r="AN2472" s="14" t="n">
        <v>16.9</v>
      </c>
      <c r="AO2472" s="14" t="n">
        <v>11.9</v>
      </c>
    </row>
    <row r="2473" customFormat="false" ht="12.8" hidden="false" customHeight="false" outlineLevel="0" collapsed="false">
      <c r="AA2473" s="0" t="n">
        <f aca="false">AA2472+1</f>
        <v>1947</v>
      </c>
      <c r="AB2473" s="13" t="n">
        <v>1947</v>
      </c>
      <c r="AC2473" s="14" t="n">
        <v>18.1</v>
      </c>
      <c r="AD2473" s="14" t="n">
        <v>21.4</v>
      </c>
      <c r="AE2473" s="14" t="n">
        <v>15.8</v>
      </c>
      <c r="AF2473" s="14" t="n">
        <v>13.4</v>
      </c>
      <c r="AG2473" s="14" t="n">
        <v>10.9</v>
      </c>
      <c r="AH2473" s="14" t="n">
        <v>9.6</v>
      </c>
      <c r="AI2473" s="14" t="n">
        <v>7.9</v>
      </c>
      <c r="AJ2473" s="14" t="n">
        <v>7.4</v>
      </c>
      <c r="AK2473" s="14" t="n">
        <v>9.4</v>
      </c>
      <c r="AL2473" s="14" t="n">
        <v>12.3</v>
      </c>
      <c r="AM2473" s="14" t="n">
        <v>13.4</v>
      </c>
      <c r="AN2473" s="14" t="n">
        <v>16.3</v>
      </c>
      <c r="AO2473" s="14" t="n">
        <v>13</v>
      </c>
    </row>
    <row r="2474" customFormat="false" ht="12.8" hidden="false" customHeight="false" outlineLevel="0" collapsed="false">
      <c r="AA2474" s="0" t="n">
        <f aca="false">AA2473+1</f>
        <v>1948</v>
      </c>
      <c r="AB2474" s="13" t="n">
        <v>1948</v>
      </c>
      <c r="AC2474" s="14" t="n">
        <v>16.1</v>
      </c>
      <c r="AD2474" s="14" t="n">
        <v>16.8</v>
      </c>
      <c r="AE2474" s="14" t="n">
        <v>14.1</v>
      </c>
      <c r="AF2474" s="14" t="n">
        <v>11.9</v>
      </c>
      <c r="AG2474" s="14" t="n">
        <v>9.8</v>
      </c>
      <c r="AH2474" s="14" t="n">
        <v>7.6</v>
      </c>
      <c r="AI2474" s="14" t="n">
        <v>7.1</v>
      </c>
      <c r="AJ2474" s="14" t="n">
        <v>8.9</v>
      </c>
      <c r="AK2474" s="14" t="n">
        <v>9.8</v>
      </c>
      <c r="AL2474" s="14" t="n">
        <v>10.5</v>
      </c>
      <c r="AM2474" s="14" t="n">
        <v>14.3</v>
      </c>
      <c r="AN2474" s="14" t="n">
        <v>16.3</v>
      </c>
      <c r="AO2474" s="14" t="n">
        <v>11.9</v>
      </c>
    </row>
    <row r="2475" customFormat="false" ht="12.8" hidden="false" customHeight="false" outlineLevel="0" collapsed="false">
      <c r="AA2475" s="0" t="n">
        <f aca="false">AA2474+1</f>
        <v>1949</v>
      </c>
      <c r="AB2475" s="13" t="n">
        <v>1949</v>
      </c>
      <c r="AC2475" s="14" t="n">
        <v>16.7</v>
      </c>
      <c r="AD2475" s="14" t="n">
        <v>15.4</v>
      </c>
      <c r="AE2475" s="14" t="n">
        <v>14.7</v>
      </c>
      <c r="AF2475" s="14" t="n">
        <v>11.4</v>
      </c>
      <c r="AG2475" s="14" t="n">
        <v>9.4</v>
      </c>
      <c r="AH2475" s="14" t="n">
        <v>6.1</v>
      </c>
      <c r="AI2475" s="14" t="n">
        <v>7.3</v>
      </c>
      <c r="AJ2475" s="14" t="n">
        <v>7.6</v>
      </c>
      <c r="AK2475" s="14" t="n">
        <v>8.6</v>
      </c>
      <c r="AL2475" s="14" t="n">
        <v>12.7</v>
      </c>
      <c r="AM2475" s="14" t="n">
        <v>14.4</v>
      </c>
      <c r="AN2475" s="14" t="n">
        <v>15.6</v>
      </c>
      <c r="AO2475" s="14" t="n">
        <v>11.7</v>
      </c>
    </row>
    <row r="2476" customFormat="false" ht="12.8" hidden="false" customHeight="false" outlineLevel="0" collapsed="false">
      <c r="AA2476" s="0" t="n">
        <f aca="false">AA2475+1</f>
        <v>1950</v>
      </c>
      <c r="AB2476" s="13" t="n">
        <v>1950</v>
      </c>
      <c r="AC2476" s="14" t="n">
        <v>16.2</v>
      </c>
      <c r="AD2476" s="14" t="n">
        <v>16.8</v>
      </c>
      <c r="AE2476" s="14" t="n">
        <v>14.7</v>
      </c>
      <c r="AF2476" s="14" t="n">
        <v>13.1</v>
      </c>
      <c r="AG2476" s="14" t="n">
        <v>12</v>
      </c>
      <c r="AH2476" s="14" t="n">
        <v>7.4</v>
      </c>
      <c r="AI2476" s="14" t="n">
        <v>7.2</v>
      </c>
      <c r="AJ2476" s="14" t="n">
        <v>6.9</v>
      </c>
      <c r="AK2476" s="14" t="n">
        <v>8.7</v>
      </c>
      <c r="AL2476" s="14" t="n">
        <v>8.7</v>
      </c>
      <c r="AM2476" s="14" t="n">
        <v>14.7</v>
      </c>
      <c r="AN2476" s="14" t="n">
        <v>15.2</v>
      </c>
      <c r="AO2476" s="14" t="n">
        <v>11.8</v>
      </c>
    </row>
    <row r="2477" customFormat="false" ht="12.8" hidden="false" customHeight="false" outlineLevel="0" collapsed="false">
      <c r="AA2477" s="0" t="n">
        <f aca="false">AA2476+1</f>
        <v>1951</v>
      </c>
      <c r="AB2477" s="13" t="n">
        <v>1951</v>
      </c>
      <c r="AC2477" s="14" t="n">
        <v>20.4</v>
      </c>
      <c r="AD2477" s="14" t="n">
        <v>18.3</v>
      </c>
      <c r="AE2477" s="14" t="n">
        <v>16.4</v>
      </c>
      <c r="AF2477" s="14" t="n">
        <v>12</v>
      </c>
      <c r="AG2477" s="14" t="n">
        <v>10.8</v>
      </c>
      <c r="AH2477" s="14" t="n">
        <v>9</v>
      </c>
      <c r="AI2477" s="14" t="n">
        <v>7.3</v>
      </c>
      <c r="AJ2477" s="14" t="n">
        <v>7.5</v>
      </c>
      <c r="AK2477" s="14" t="n">
        <v>9.3</v>
      </c>
      <c r="AL2477" s="14" t="n">
        <v>10.6</v>
      </c>
      <c r="AM2477" s="14" t="n">
        <v>12.2</v>
      </c>
      <c r="AN2477" s="14" t="n">
        <v>16.3</v>
      </c>
      <c r="AO2477" s="14" t="n">
        <v>12.5</v>
      </c>
    </row>
    <row r="2478" customFormat="false" ht="12.8" hidden="false" customHeight="false" outlineLevel="0" collapsed="false">
      <c r="AA2478" s="0" t="n">
        <f aca="false">AA2477+1</f>
        <v>1952</v>
      </c>
      <c r="AB2478" s="13" t="n">
        <v>1952</v>
      </c>
      <c r="AC2478" s="21" t="n">
        <f aca="false">(AC2475+AC2476+AC2477+AC2479+AC2480+AC2481)/6</f>
        <v>17.1833333333333</v>
      </c>
      <c r="AD2478" s="14" t="n">
        <v>13.8</v>
      </c>
      <c r="AE2478" s="14" t="n">
        <v>15.1</v>
      </c>
      <c r="AF2478" s="14" t="n">
        <v>11.3</v>
      </c>
      <c r="AG2478" s="14" t="n">
        <v>10.3</v>
      </c>
      <c r="AH2478" s="14" t="n">
        <v>9.2</v>
      </c>
      <c r="AI2478" s="14" t="n">
        <v>6.3</v>
      </c>
      <c r="AJ2478" s="14" t="n">
        <v>5.6</v>
      </c>
      <c r="AK2478" s="14" t="n">
        <v>8.3</v>
      </c>
      <c r="AL2478" s="14" t="n">
        <v>11.1</v>
      </c>
      <c r="AM2478" s="14" t="n">
        <v>10.9</v>
      </c>
      <c r="AN2478" s="14" t="n">
        <v>13.1</v>
      </c>
      <c r="AO2478" s="15" t="n">
        <f aca="false">SUM(AC2478:AN2478)/12</f>
        <v>11.0152777777778</v>
      </c>
    </row>
    <row r="2479" customFormat="false" ht="12.8" hidden="false" customHeight="false" outlineLevel="0" collapsed="false">
      <c r="AA2479" s="0" t="n">
        <f aca="false">AA2478+1</f>
        <v>1953</v>
      </c>
      <c r="AB2479" s="13" t="n">
        <v>1953</v>
      </c>
      <c r="AC2479" s="14" t="n">
        <v>13.9</v>
      </c>
      <c r="AD2479" s="14" t="n">
        <v>15.8</v>
      </c>
      <c r="AE2479" s="14" t="n">
        <v>15.1</v>
      </c>
      <c r="AF2479" s="14" t="n">
        <v>10.8</v>
      </c>
      <c r="AG2479" s="14" t="n">
        <v>8.1</v>
      </c>
      <c r="AH2479" s="14" t="n">
        <v>9.3</v>
      </c>
      <c r="AI2479" s="14" t="n">
        <v>7.3</v>
      </c>
      <c r="AJ2479" s="14" t="n">
        <v>6.9</v>
      </c>
      <c r="AK2479" s="14" t="n">
        <v>9.2</v>
      </c>
      <c r="AL2479" s="14" t="n">
        <v>10.8</v>
      </c>
      <c r="AM2479" s="14" t="n">
        <v>13.3</v>
      </c>
      <c r="AN2479" s="14" t="n">
        <v>15.2</v>
      </c>
      <c r="AO2479" s="14" t="n">
        <v>11.3</v>
      </c>
    </row>
    <row r="2480" customFormat="false" ht="12.8" hidden="false" customHeight="false" outlineLevel="0" collapsed="false">
      <c r="AA2480" s="0" t="n">
        <f aca="false">AA2479+1</f>
        <v>1954</v>
      </c>
      <c r="AB2480" s="13" t="n">
        <v>1954</v>
      </c>
      <c r="AC2480" s="14" t="n">
        <v>17.8</v>
      </c>
      <c r="AD2480" s="14" t="n">
        <v>13.5</v>
      </c>
      <c r="AE2480" s="14" t="n">
        <v>12.9</v>
      </c>
      <c r="AF2480" s="14" t="n">
        <v>13.7</v>
      </c>
      <c r="AG2480" s="14" t="n">
        <v>10.3</v>
      </c>
      <c r="AH2480" s="14" t="n">
        <v>8.2</v>
      </c>
      <c r="AI2480" s="14" t="n">
        <v>7.3</v>
      </c>
      <c r="AJ2480" s="14" t="n">
        <v>7.3</v>
      </c>
      <c r="AK2480" s="14" t="n">
        <v>9.3</v>
      </c>
      <c r="AL2480" s="14" t="n">
        <v>12.1</v>
      </c>
      <c r="AM2480" s="14" t="n">
        <v>12.9</v>
      </c>
      <c r="AN2480" s="14" t="n">
        <v>17.2</v>
      </c>
      <c r="AO2480" s="14" t="n">
        <v>11.9</v>
      </c>
    </row>
    <row r="2481" customFormat="false" ht="12.8" hidden="false" customHeight="false" outlineLevel="0" collapsed="false">
      <c r="AA2481" s="0" t="n">
        <f aca="false">AA2480+1</f>
        <v>1955</v>
      </c>
      <c r="AB2481" s="13" t="n">
        <v>1955</v>
      </c>
      <c r="AC2481" s="14" t="n">
        <v>18.1</v>
      </c>
      <c r="AD2481" s="14" t="n">
        <v>19.1</v>
      </c>
      <c r="AE2481" s="14" t="n">
        <v>15.6</v>
      </c>
      <c r="AF2481" s="14" t="n">
        <v>11.1</v>
      </c>
      <c r="AG2481" s="14" t="n">
        <v>9.5</v>
      </c>
      <c r="AH2481" s="14" t="n">
        <v>10.1</v>
      </c>
      <c r="AI2481" s="14" t="n">
        <v>8</v>
      </c>
      <c r="AJ2481" s="14" t="n">
        <v>9.3</v>
      </c>
      <c r="AK2481" s="14" t="n">
        <v>10.4</v>
      </c>
      <c r="AL2481" s="14" t="n">
        <v>13</v>
      </c>
      <c r="AM2481" s="14" t="n">
        <v>12.7</v>
      </c>
      <c r="AN2481" s="14" t="n">
        <v>15</v>
      </c>
      <c r="AO2481" s="14" t="n">
        <v>12.7</v>
      </c>
    </row>
    <row r="2482" customFormat="false" ht="12.8" hidden="false" customHeight="false" outlineLevel="0" collapsed="false">
      <c r="AA2482" s="0" t="n">
        <f aca="false">AA2481+1</f>
        <v>1956</v>
      </c>
      <c r="AB2482" s="13" t="n">
        <v>1956</v>
      </c>
      <c r="AC2482" s="14" t="n">
        <v>15.3</v>
      </c>
      <c r="AD2482" s="14" t="n">
        <v>19.6</v>
      </c>
      <c r="AE2482" s="14" t="n">
        <v>17.2</v>
      </c>
      <c r="AF2482" s="14" t="n">
        <v>13.3</v>
      </c>
      <c r="AG2482" s="14" t="n">
        <v>11.4</v>
      </c>
      <c r="AH2482" s="14" t="n">
        <v>7.9</v>
      </c>
      <c r="AI2482" s="14" t="n">
        <v>7.8</v>
      </c>
      <c r="AJ2482" s="14" t="n">
        <v>7.3</v>
      </c>
      <c r="AK2482" s="14" t="n">
        <v>8.6</v>
      </c>
      <c r="AL2482" s="14" t="n">
        <v>9.6</v>
      </c>
      <c r="AM2482" s="14" t="n">
        <v>12.2</v>
      </c>
      <c r="AN2482" s="14" t="n">
        <v>13.6</v>
      </c>
      <c r="AO2482" s="14" t="n">
        <v>12</v>
      </c>
    </row>
    <row r="2483" customFormat="false" ht="12.8" hidden="false" customHeight="false" outlineLevel="0" collapsed="false">
      <c r="AA2483" s="0" t="n">
        <f aca="false">AA2482+1</f>
        <v>1957</v>
      </c>
      <c r="AB2483" s="25" t="s">
        <v>93</v>
      </c>
      <c r="AC2483" s="14" t="n">
        <v>16.3</v>
      </c>
      <c r="AD2483" s="14" t="n">
        <v>16.3</v>
      </c>
      <c r="AE2483" s="14" t="n">
        <v>14.3</v>
      </c>
      <c r="AF2483" s="14" t="n">
        <v>11.1</v>
      </c>
      <c r="AG2483" s="14" t="n">
        <v>8.5</v>
      </c>
      <c r="AH2483" s="14" t="n">
        <v>10.1</v>
      </c>
      <c r="AI2483" s="14" t="n">
        <v>5.6</v>
      </c>
      <c r="AJ2483" s="14" t="n">
        <v>6.1</v>
      </c>
      <c r="AK2483" s="14" t="n">
        <v>7.3</v>
      </c>
      <c r="AL2483" s="14" t="n">
        <v>11.5</v>
      </c>
      <c r="AM2483" s="14" t="n">
        <v>12.8</v>
      </c>
      <c r="AN2483" s="14" t="n">
        <v>16.2</v>
      </c>
      <c r="AO2483" s="14" t="n">
        <v>11.3</v>
      </c>
    </row>
    <row r="2484" customFormat="false" ht="12.8" hidden="false" customHeight="false" outlineLevel="0" collapsed="false">
      <c r="AA2484" s="0" t="n">
        <f aca="false">AA2483+1</f>
        <v>1958</v>
      </c>
      <c r="AB2484" s="25" t="s">
        <v>94</v>
      </c>
      <c r="AC2484" s="14" t="n">
        <v>15.5</v>
      </c>
      <c r="AD2484" s="14" t="n">
        <v>16.8</v>
      </c>
      <c r="AE2484" s="14" t="n">
        <v>14.1</v>
      </c>
      <c r="AF2484" s="14" t="n">
        <v>12.5</v>
      </c>
      <c r="AG2484" s="14" t="n">
        <v>12.5</v>
      </c>
      <c r="AH2484" s="14" t="n">
        <v>4.9</v>
      </c>
      <c r="AI2484" s="14" t="n">
        <v>7</v>
      </c>
      <c r="AJ2484" s="14" t="n">
        <v>8.4</v>
      </c>
      <c r="AK2484" s="14" t="n">
        <v>8</v>
      </c>
      <c r="AL2484" s="14" t="n">
        <v>11.5</v>
      </c>
      <c r="AM2484" s="14" t="n">
        <v>12.6</v>
      </c>
      <c r="AN2484" s="14" t="n">
        <v>12.5</v>
      </c>
      <c r="AO2484" s="14" t="n">
        <v>11.4</v>
      </c>
    </row>
    <row r="2485" customFormat="false" ht="12.8" hidden="false" customHeight="false" outlineLevel="0" collapsed="false">
      <c r="AA2485" s="0" t="n">
        <f aca="false">AA2484+1</f>
        <v>1959</v>
      </c>
      <c r="AB2485" s="25" t="s">
        <v>95</v>
      </c>
      <c r="AC2485" s="14" t="n">
        <v>16.9</v>
      </c>
      <c r="AD2485" s="14" t="n">
        <v>17</v>
      </c>
      <c r="AE2485" s="14" t="n">
        <v>15.6</v>
      </c>
      <c r="AF2485" s="21" t="n">
        <f aca="false">(AF2482+AF2483+AF2484+AF2486+AF2487+AF2488)/6</f>
        <v>12.5666666666667</v>
      </c>
      <c r="AG2485" s="21" t="n">
        <f aca="false">(AG2482+AG2483+AG2484+AG2486+AG2487+AG2488)/6</f>
        <v>9.66666666666667</v>
      </c>
      <c r="AH2485" s="21" t="n">
        <f aca="false">(AH2482+AH2483+AH2484+AH2486+AH2487+AH2488)/6</f>
        <v>7.9</v>
      </c>
      <c r="AI2485" s="21" t="n">
        <f aca="false">(AI2482+AI2483+AI2484+AI2486+AI2487+AI2488)/6</f>
        <v>6.81666666666667</v>
      </c>
      <c r="AJ2485" s="21" t="n">
        <f aca="false">(AJ2482+AJ2483+AJ2484+AJ2486+AJ2487+AJ2488)/6</f>
        <v>7.16666666666667</v>
      </c>
      <c r="AK2485" s="21" t="n">
        <f aca="false">(AK2482+AK2483+AK2484+AK2486+AK2487+AK2488)/6</f>
        <v>8.46666666666667</v>
      </c>
      <c r="AL2485" s="21" t="n">
        <f aca="false">(AL2482+AL2483+AL2484+AL2486+AL2487+AL2488)/6</f>
        <v>11.05</v>
      </c>
      <c r="AM2485" s="21" t="n">
        <f aca="false">(AM2482+AM2483+AM2484+AM2486+AM2487+AM2488)/6</f>
        <v>12.8333333333333</v>
      </c>
      <c r="AN2485" s="21" t="n">
        <f aca="false">(AN2482+AN2483+AN2484+AN2486+AN2487+AN2488)/6</f>
        <v>14.8833333333333</v>
      </c>
      <c r="AO2485" s="15" t="n">
        <f aca="false">SUM(AC2485:AN2485)/12</f>
        <v>11.7375</v>
      </c>
    </row>
    <row r="2486" customFormat="false" ht="12.8" hidden="false" customHeight="false" outlineLevel="0" collapsed="false">
      <c r="AA2486" s="0" t="n">
        <f aca="false">AA2485+1</f>
        <v>1960</v>
      </c>
      <c r="AB2486" s="25" t="s">
        <v>96</v>
      </c>
      <c r="AC2486" s="21" t="n">
        <f aca="false">(AC2483+AC2484+AC2485+AC2487+AC2488+AC2489)/6</f>
        <v>17.0833333333333</v>
      </c>
      <c r="AD2486" s="31" t="n">
        <f aca="false">(AD2485+AD2487)/2</f>
        <v>16.7</v>
      </c>
      <c r="AE2486" s="14" t="n">
        <v>16.3</v>
      </c>
      <c r="AF2486" s="14" t="n">
        <v>11.6</v>
      </c>
      <c r="AG2486" s="14" t="n">
        <v>8.2</v>
      </c>
      <c r="AH2486" s="14" t="n">
        <v>5.9</v>
      </c>
      <c r="AI2486" s="14" t="n">
        <v>6.3</v>
      </c>
      <c r="AJ2486" s="14" t="n">
        <v>6</v>
      </c>
      <c r="AK2486" s="14" t="n">
        <v>6.9</v>
      </c>
      <c r="AL2486" s="14" t="n">
        <v>10.4</v>
      </c>
      <c r="AM2486" s="14" t="n">
        <v>10.8</v>
      </c>
      <c r="AN2486" s="14" t="n">
        <v>16.1</v>
      </c>
      <c r="AO2486" s="15" t="n">
        <f aca="false">SUM(AC2486:AN2486)/12</f>
        <v>11.0236111111111</v>
      </c>
    </row>
    <row r="2487" customFormat="false" ht="12.8" hidden="false" customHeight="false" outlineLevel="0" collapsed="false">
      <c r="AA2487" s="0" t="n">
        <f aca="false">AA2486+1</f>
        <v>1961</v>
      </c>
      <c r="AB2487" s="25" t="s">
        <v>97</v>
      </c>
      <c r="AC2487" s="14" t="n">
        <v>18.6</v>
      </c>
      <c r="AD2487" s="14" t="n">
        <v>16.4</v>
      </c>
      <c r="AE2487" s="14" t="n">
        <v>14.6</v>
      </c>
      <c r="AF2487" s="14" t="n">
        <v>15</v>
      </c>
      <c r="AG2487" s="14" t="n">
        <v>8.8</v>
      </c>
      <c r="AH2487" s="14" t="n">
        <v>8.5</v>
      </c>
      <c r="AI2487" s="14" t="n">
        <v>7.2</v>
      </c>
      <c r="AJ2487" s="14" t="n">
        <v>6.8</v>
      </c>
      <c r="AK2487" s="14" t="n">
        <v>10.3</v>
      </c>
      <c r="AL2487" s="14" t="n">
        <v>11.2</v>
      </c>
      <c r="AM2487" s="14" t="n">
        <v>13.9</v>
      </c>
      <c r="AN2487" s="14" t="n">
        <v>15.6</v>
      </c>
      <c r="AO2487" s="14" t="n">
        <v>12.2</v>
      </c>
    </row>
    <row r="2488" customFormat="false" ht="12.8" hidden="false" customHeight="false" outlineLevel="0" collapsed="false">
      <c r="AA2488" s="0" t="n">
        <f aca="false">AA2487+1</f>
        <v>1962</v>
      </c>
      <c r="AB2488" s="25" t="s">
        <v>98</v>
      </c>
      <c r="AC2488" s="14" t="n">
        <v>17.1</v>
      </c>
      <c r="AD2488" s="31" t="n">
        <f aca="false">(AD2487+AD2489)/2</f>
        <v>17.2</v>
      </c>
      <c r="AE2488" s="14" t="n">
        <v>16.3</v>
      </c>
      <c r="AF2488" s="14" t="n">
        <v>11.9</v>
      </c>
      <c r="AG2488" s="14" t="n">
        <v>8.6</v>
      </c>
      <c r="AH2488" s="14" t="n">
        <v>10.1</v>
      </c>
      <c r="AI2488" s="14" t="n">
        <v>7</v>
      </c>
      <c r="AJ2488" s="14" t="n">
        <v>8.4</v>
      </c>
      <c r="AK2488" s="14" t="n">
        <v>9.7</v>
      </c>
      <c r="AL2488" s="14" t="n">
        <v>12.1</v>
      </c>
      <c r="AM2488" s="14" t="n">
        <v>14.7</v>
      </c>
      <c r="AN2488" s="14" t="n">
        <v>15.3</v>
      </c>
      <c r="AO2488" s="15" t="n">
        <f aca="false">SUM(AC2488:AN2488)/12</f>
        <v>12.3666666666667</v>
      </c>
    </row>
    <row r="2489" customFormat="false" ht="12.8" hidden="false" customHeight="false" outlineLevel="0" collapsed="false">
      <c r="AA2489" s="0" t="n">
        <f aca="false">AA2488+1</f>
        <v>1963</v>
      </c>
      <c r="AB2489" s="25" t="s">
        <v>99</v>
      </c>
      <c r="AC2489" s="14" t="n">
        <v>18.1</v>
      </c>
      <c r="AD2489" s="14" t="n">
        <v>18</v>
      </c>
      <c r="AE2489" s="14" t="n">
        <v>16.4</v>
      </c>
      <c r="AF2489" s="14" t="n">
        <v>11.8</v>
      </c>
      <c r="AG2489" s="14" t="n">
        <v>11.4</v>
      </c>
      <c r="AH2489" s="14" t="n">
        <v>9</v>
      </c>
      <c r="AI2489" s="14" t="n">
        <v>8.5</v>
      </c>
      <c r="AJ2489" s="14" t="n">
        <v>8.1</v>
      </c>
      <c r="AK2489" s="14" t="n">
        <v>10.5</v>
      </c>
      <c r="AL2489" s="14" t="n">
        <v>12</v>
      </c>
      <c r="AM2489" s="14" t="n">
        <v>14.7</v>
      </c>
      <c r="AN2489" s="14" t="n">
        <v>16.4</v>
      </c>
      <c r="AO2489" s="14" t="n">
        <v>12.9</v>
      </c>
    </row>
    <row r="2490" customFormat="false" ht="12.8" hidden="false" customHeight="false" outlineLevel="0" collapsed="false">
      <c r="AA2490" s="0" t="n">
        <f aca="false">AA2489+1</f>
        <v>1964</v>
      </c>
      <c r="AB2490" s="25" t="s">
        <v>100</v>
      </c>
      <c r="AC2490" s="14" t="n">
        <v>16.8</v>
      </c>
      <c r="AD2490" s="14" t="n">
        <v>16.1</v>
      </c>
      <c r="AE2490" s="14" t="n">
        <v>14.7</v>
      </c>
      <c r="AF2490" s="14" t="n">
        <v>13.1</v>
      </c>
      <c r="AG2490" s="14" t="n">
        <v>10.3</v>
      </c>
      <c r="AH2490" s="14" t="n">
        <v>8.4</v>
      </c>
      <c r="AI2490" s="14" t="n">
        <v>9.2</v>
      </c>
      <c r="AJ2490" s="14" t="n">
        <v>8.3</v>
      </c>
      <c r="AK2490" s="14" t="n">
        <v>10.6</v>
      </c>
      <c r="AL2490" s="14" t="n">
        <v>11.1</v>
      </c>
      <c r="AM2490" s="14" t="n">
        <v>13.7</v>
      </c>
      <c r="AN2490" s="14" t="n">
        <v>14.3</v>
      </c>
      <c r="AO2490" s="14" t="n">
        <v>12.2</v>
      </c>
    </row>
    <row r="2491" customFormat="false" ht="12.8" hidden="false" customHeight="false" outlineLevel="0" collapsed="false">
      <c r="AA2491" s="0" t="n">
        <f aca="false">AA2490+1</f>
        <v>1965</v>
      </c>
      <c r="AB2491" s="25" t="s">
        <v>101</v>
      </c>
      <c r="AC2491" s="14" t="n">
        <v>16.4</v>
      </c>
      <c r="AD2491" s="14" t="n">
        <v>17.7</v>
      </c>
      <c r="AE2491" s="14" t="n">
        <v>16.2</v>
      </c>
      <c r="AF2491" s="14" t="n">
        <v>10.5</v>
      </c>
      <c r="AG2491" s="14" t="n">
        <v>11.6</v>
      </c>
      <c r="AH2491" s="14" t="n">
        <v>7.5</v>
      </c>
      <c r="AI2491" s="14" t="n">
        <v>7.6</v>
      </c>
      <c r="AJ2491" s="14" t="n">
        <v>8.6</v>
      </c>
      <c r="AK2491" s="14" t="n">
        <v>10.7</v>
      </c>
      <c r="AL2491" s="14" t="n">
        <v>13.8</v>
      </c>
      <c r="AM2491" s="14" t="n">
        <v>14.9</v>
      </c>
      <c r="AN2491" s="14" t="n">
        <v>19.6</v>
      </c>
      <c r="AO2491" s="14" t="n">
        <v>12.9</v>
      </c>
    </row>
    <row r="2492" customFormat="false" ht="12.8" hidden="false" customHeight="false" outlineLevel="0" collapsed="false">
      <c r="AA2492" s="0" t="n">
        <f aca="false">AA2491+1</f>
        <v>1966</v>
      </c>
      <c r="AB2492" s="25" t="s">
        <v>102</v>
      </c>
      <c r="AC2492" s="14" t="n">
        <v>19.3</v>
      </c>
      <c r="AD2492" s="14" t="n">
        <v>16.8</v>
      </c>
      <c r="AE2492" s="14" t="n">
        <v>16.5</v>
      </c>
      <c r="AF2492" s="14" t="n">
        <v>12.1</v>
      </c>
      <c r="AG2492" s="14" t="n">
        <v>10.2</v>
      </c>
      <c r="AH2492" s="14" t="n">
        <v>9.4</v>
      </c>
      <c r="AI2492" s="14" t="n">
        <v>7.4</v>
      </c>
      <c r="AJ2492" s="14" t="n">
        <v>6.7</v>
      </c>
      <c r="AK2492" s="14" t="n">
        <v>9.5</v>
      </c>
      <c r="AL2492" s="14" t="n">
        <v>11.2</v>
      </c>
      <c r="AM2492" s="14" t="n">
        <v>15.6</v>
      </c>
      <c r="AN2492" s="14" t="n">
        <v>15.8</v>
      </c>
      <c r="AO2492" s="14" t="n">
        <v>12.5</v>
      </c>
    </row>
    <row r="2493" customFormat="false" ht="12.8" hidden="false" customHeight="false" outlineLevel="0" collapsed="false">
      <c r="AA2493" s="0" t="n">
        <f aca="false">AA2492+1</f>
        <v>1967</v>
      </c>
      <c r="AB2493" s="25" t="s">
        <v>103</v>
      </c>
      <c r="AC2493" s="14" t="n">
        <v>16.1</v>
      </c>
      <c r="AD2493" s="14" t="n">
        <v>18.1</v>
      </c>
      <c r="AE2493" s="14" t="n">
        <v>15.3</v>
      </c>
      <c r="AF2493" s="14" t="n">
        <v>14.2</v>
      </c>
      <c r="AG2493" s="14" t="n">
        <v>10.5</v>
      </c>
      <c r="AH2493" s="14" t="n">
        <v>8.7</v>
      </c>
      <c r="AI2493" s="14" t="n">
        <v>7.6</v>
      </c>
      <c r="AJ2493" s="14" t="n">
        <v>7</v>
      </c>
      <c r="AK2493" s="14" t="n">
        <v>9.7</v>
      </c>
      <c r="AL2493" s="14" t="n">
        <v>13.1</v>
      </c>
      <c r="AM2493" s="14" t="n">
        <v>14.6</v>
      </c>
      <c r="AN2493" s="14" t="n">
        <v>16.3</v>
      </c>
      <c r="AO2493" s="14" t="n">
        <v>12.6</v>
      </c>
    </row>
    <row r="2494" customFormat="false" ht="12.8" hidden="false" customHeight="false" outlineLevel="0" collapsed="false">
      <c r="AA2494" s="0" t="n">
        <f aca="false">AA2493+1</f>
        <v>1968</v>
      </c>
      <c r="AB2494" s="25" t="s">
        <v>104</v>
      </c>
      <c r="AC2494" s="14" t="n">
        <v>19.7</v>
      </c>
      <c r="AD2494" s="14" t="n">
        <v>20.1</v>
      </c>
      <c r="AE2494" s="14" t="n">
        <v>17.9</v>
      </c>
      <c r="AF2494" s="14" t="n">
        <v>15.4</v>
      </c>
      <c r="AG2494" s="14" t="n">
        <v>10.6</v>
      </c>
      <c r="AH2494" s="14" t="n">
        <v>9.1</v>
      </c>
      <c r="AI2494" s="14" t="n">
        <v>6.6</v>
      </c>
      <c r="AJ2494" s="14" t="n">
        <v>7.8</v>
      </c>
      <c r="AK2494" s="14" t="n">
        <v>8.2</v>
      </c>
      <c r="AL2494" s="14" t="n">
        <v>11.6</v>
      </c>
      <c r="AM2494" s="14" t="n">
        <v>13.4</v>
      </c>
      <c r="AN2494" s="14" t="n">
        <v>15</v>
      </c>
      <c r="AO2494" s="14" t="n">
        <v>12.9</v>
      </c>
    </row>
    <row r="2495" customFormat="false" ht="12.8" hidden="false" customHeight="false" outlineLevel="0" collapsed="false">
      <c r="AA2495" s="0" t="n">
        <f aca="false">AA2494+1</f>
        <v>1969</v>
      </c>
      <c r="AB2495" s="25" t="s">
        <v>105</v>
      </c>
      <c r="AC2495" s="14" t="n">
        <v>18.8</v>
      </c>
      <c r="AD2495" s="14" t="n">
        <v>17</v>
      </c>
      <c r="AE2495" s="14" t="n">
        <v>15.8</v>
      </c>
      <c r="AF2495" s="14" t="n">
        <v>13.1</v>
      </c>
      <c r="AG2495" s="14" t="n">
        <v>9.7</v>
      </c>
      <c r="AH2495" s="14" t="n">
        <v>8.8</v>
      </c>
      <c r="AI2495" s="14" t="n">
        <v>7.9</v>
      </c>
      <c r="AJ2495" s="14" t="n">
        <v>7.8</v>
      </c>
      <c r="AK2495" s="14" t="n">
        <v>7.2</v>
      </c>
      <c r="AL2495" s="14" t="n">
        <v>12</v>
      </c>
      <c r="AM2495" s="14" t="n">
        <v>12.6</v>
      </c>
      <c r="AN2495" s="14" t="n">
        <v>14.1</v>
      </c>
      <c r="AO2495" s="14" t="n">
        <v>12.1</v>
      </c>
    </row>
    <row r="2496" customFormat="false" ht="12.8" hidden="false" customHeight="false" outlineLevel="0" collapsed="false">
      <c r="AA2496" s="0" t="n">
        <f aca="false">AA2495+1</f>
        <v>1970</v>
      </c>
      <c r="AB2496" s="25" t="s">
        <v>106</v>
      </c>
      <c r="AC2496" s="14" t="n">
        <v>13.7</v>
      </c>
      <c r="AD2496" s="14" t="n">
        <v>17.5</v>
      </c>
      <c r="AE2496" s="14" t="n">
        <v>14.4</v>
      </c>
      <c r="AF2496" s="14" t="n">
        <v>14.5</v>
      </c>
      <c r="AG2496" s="26"/>
      <c r="AH2496" s="14" t="n">
        <v>9.8</v>
      </c>
      <c r="AI2496" s="14" t="n">
        <v>8</v>
      </c>
      <c r="AJ2496" s="14" t="n">
        <v>7</v>
      </c>
      <c r="AK2496" s="14" t="n">
        <v>9.1</v>
      </c>
      <c r="AL2496" s="14" t="n">
        <v>10.9</v>
      </c>
      <c r="AM2496" s="14" t="n">
        <v>14.4</v>
      </c>
      <c r="AN2496" s="14" t="n">
        <v>15.2</v>
      </c>
      <c r="AO2496" s="15" t="n">
        <f aca="false">SUM(AC2496:AN2496)/12</f>
        <v>11.2083333333333</v>
      </c>
    </row>
    <row r="2497" customFormat="false" ht="12.8" hidden="false" customHeight="false" outlineLevel="0" collapsed="false">
      <c r="AA2497" s="0" t="n">
        <f aca="false">AA2496+1</f>
        <v>1971</v>
      </c>
      <c r="AB2497" s="25" t="s">
        <v>107</v>
      </c>
      <c r="AC2497" s="14" t="n">
        <v>16</v>
      </c>
      <c r="AD2497" s="14" t="n">
        <v>18.8</v>
      </c>
      <c r="AE2497" s="14" t="n">
        <v>19.7</v>
      </c>
      <c r="AF2497" s="14" t="n">
        <v>15.9</v>
      </c>
      <c r="AG2497" s="14" t="n">
        <v>10.7</v>
      </c>
      <c r="AH2497" s="14" t="n">
        <v>9</v>
      </c>
      <c r="AI2497" s="14" t="n">
        <v>6.9</v>
      </c>
      <c r="AJ2497" s="14" t="n">
        <v>8</v>
      </c>
      <c r="AK2497" s="14" t="n">
        <v>9.5</v>
      </c>
      <c r="AL2497" s="14" t="n">
        <v>10.8</v>
      </c>
      <c r="AM2497" s="14" t="n">
        <v>13.4</v>
      </c>
      <c r="AN2497" s="14" t="n">
        <v>15.4</v>
      </c>
      <c r="AO2497" s="14" t="n">
        <v>12.8</v>
      </c>
    </row>
    <row r="2498" customFormat="false" ht="12.8" hidden="false" customHeight="false" outlineLevel="0" collapsed="false">
      <c r="AA2498" s="0" t="n">
        <f aca="false">AA2497+1</f>
        <v>1972</v>
      </c>
      <c r="AB2498" s="25" t="s">
        <v>108</v>
      </c>
      <c r="AC2498" s="14" t="n">
        <v>16</v>
      </c>
      <c r="AD2498" s="14" t="n">
        <v>18.5</v>
      </c>
      <c r="AE2498" s="14" t="n">
        <v>14.2</v>
      </c>
      <c r="AF2498" s="14" t="n">
        <v>13.8</v>
      </c>
      <c r="AG2498" s="14" t="n">
        <v>10.1</v>
      </c>
      <c r="AH2498" s="14" t="n">
        <v>6.3</v>
      </c>
      <c r="AI2498" s="14" t="n">
        <v>8</v>
      </c>
      <c r="AJ2498" s="14" t="n">
        <v>8.2</v>
      </c>
      <c r="AK2498" s="14" t="n">
        <v>10</v>
      </c>
      <c r="AL2498" s="14" t="n">
        <v>11.2</v>
      </c>
      <c r="AM2498" s="14" t="n">
        <v>13.7</v>
      </c>
      <c r="AN2498" s="14" t="n">
        <v>16.9</v>
      </c>
      <c r="AO2498" s="14" t="n">
        <v>12.2</v>
      </c>
    </row>
    <row r="2499" customFormat="false" ht="12.8" hidden="false" customHeight="false" outlineLevel="0" collapsed="false">
      <c r="AA2499" s="0" t="n">
        <f aca="false">AA2498+1</f>
        <v>1973</v>
      </c>
      <c r="AB2499" s="25" t="s">
        <v>109</v>
      </c>
      <c r="AC2499" s="14" t="n">
        <v>20.5</v>
      </c>
      <c r="AD2499" s="14" t="n">
        <v>18.6</v>
      </c>
      <c r="AE2499" s="14" t="n">
        <v>16.4</v>
      </c>
      <c r="AF2499" s="14" t="n">
        <v>15.4</v>
      </c>
      <c r="AG2499" s="14" t="n">
        <v>12.1</v>
      </c>
      <c r="AH2499" s="14" t="n">
        <v>8.3</v>
      </c>
      <c r="AI2499" s="14" t="n">
        <v>8.5</v>
      </c>
      <c r="AJ2499" s="14" t="n">
        <v>9.5</v>
      </c>
      <c r="AK2499" s="14" t="n">
        <v>11.1</v>
      </c>
      <c r="AL2499" s="14" t="n">
        <v>11.8</v>
      </c>
      <c r="AM2499" s="14" t="n">
        <v>14</v>
      </c>
      <c r="AN2499" s="14" t="n">
        <v>16.8</v>
      </c>
      <c r="AO2499" s="14" t="n">
        <v>13.6</v>
      </c>
    </row>
    <row r="2500" customFormat="false" ht="12.8" hidden="false" customHeight="false" outlineLevel="0" collapsed="false">
      <c r="AA2500" s="0" t="n">
        <f aca="false">AA2499+1</f>
        <v>1974</v>
      </c>
      <c r="AB2500" s="25" t="s">
        <v>110</v>
      </c>
      <c r="AC2500" s="14" t="n">
        <v>22.2</v>
      </c>
      <c r="AD2500" s="14" t="n">
        <v>17.7</v>
      </c>
      <c r="AE2500" s="14" t="n">
        <v>18.6</v>
      </c>
      <c r="AF2500" s="14" t="n">
        <v>14.6</v>
      </c>
      <c r="AG2500" s="14" t="n">
        <v>11</v>
      </c>
      <c r="AH2500" s="14" t="n">
        <v>8.6</v>
      </c>
      <c r="AI2500" s="14" t="n">
        <v>9.7</v>
      </c>
      <c r="AJ2500" s="14" t="n">
        <v>9.6</v>
      </c>
      <c r="AK2500" s="14" t="n">
        <v>9.3</v>
      </c>
      <c r="AL2500" s="14" t="n">
        <v>13</v>
      </c>
      <c r="AM2500" s="14" t="n">
        <v>12.9</v>
      </c>
      <c r="AN2500" s="14" t="n">
        <v>15.8</v>
      </c>
      <c r="AO2500" s="14" t="n">
        <v>13.6</v>
      </c>
    </row>
    <row r="2501" customFormat="false" ht="12.8" hidden="false" customHeight="false" outlineLevel="0" collapsed="false">
      <c r="AA2501" s="0" t="n">
        <f aca="false">AA2500+1</f>
        <v>1975</v>
      </c>
      <c r="AB2501" s="25" t="s">
        <v>111</v>
      </c>
      <c r="AC2501" s="14" t="n">
        <v>15.8</v>
      </c>
      <c r="AD2501" s="14" t="n">
        <v>20.3</v>
      </c>
      <c r="AE2501" s="14" t="n">
        <v>15.9</v>
      </c>
      <c r="AF2501" s="14" t="n">
        <v>13.2</v>
      </c>
      <c r="AG2501" s="14" t="n">
        <v>13</v>
      </c>
      <c r="AH2501" s="14" t="n">
        <v>6.9</v>
      </c>
      <c r="AI2501" s="14" t="n">
        <v>9.7</v>
      </c>
      <c r="AJ2501" s="14" t="n">
        <v>9.1</v>
      </c>
      <c r="AK2501" s="14" t="n">
        <v>11.5</v>
      </c>
      <c r="AL2501" s="14" t="n">
        <v>12.7</v>
      </c>
      <c r="AM2501" s="14" t="n">
        <v>15.4</v>
      </c>
      <c r="AN2501" s="14" t="n">
        <v>18.1</v>
      </c>
      <c r="AO2501" s="14" t="n">
        <v>13.5</v>
      </c>
    </row>
    <row r="2502" customFormat="false" ht="12.8" hidden="false" customHeight="false" outlineLevel="0" collapsed="false">
      <c r="AA2502" s="0" t="n">
        <f aca="false">AA2501+1</f>
        <v>1976</v>
      </c>
      <c r="AB2502" s="25" t="s">
        <v>112</v>
      </c>
      <c r="AC2502" s="14" t="n">
        <v>16.8</v>
      </c>
      <c r="AD2502" s="14" t="n">
        <v>20.2</v>
      </c>
      <c r="AE2502" s="14" t="n">
        <v>15.8</v>
      </c>
      <c r="AF2502" s="14" t="n">
        <v>13.6</v>
      </c>
      <c r="AG2502" s="14" t="n">
        <v>9.1</v>
      </c>
      <c r="AH2502" s="14" t="n">
        <v>8.1</v>
      </c>
      <c r="AI2502" s="14" t="n">
        <v>6.9</v>
      </c>
      <c r="AJ2502" s="14" t="n">
        <v>8.3</v>
      </c>
      <c r="AK2502" s="14" t="n">
        <v>9.9</v>
      </c>
      <c r="AL2502" s="14" t="n">
        <v>11</v>
      </c>
      <c r="AM2502" s="14" t="n">
        <v>13.8</v>
      </c>
      <c r="AN2502" s="14" t="n">
        <v>16.6</v>
      </c>
      <c r="AO2502" s="14" t="n">
        <v>12.5</v>
      </c>
    </row>
    <row r="2503" customFormat="false" ht="12.8" hidden="false" customHeight="false" outlineLevel="0" collapsed="false">
      <c r="AA2503" s="0" t="n">
        <f aca="false">AA2502+1</f>
        <v>1977</v>
      </c>
      <c r="AB2503" s="25" t="s">
        <v>113</v>
      </c>
      <c r="AC2503" s="14" t="n">
        <v>18.2</v>
      </c>
      <c r="AD2503" s="14" t="n">
        <v>19.1</v>
      </c>
      <c r="AE2503" s="14" t="n">
        <v>15.5</v>
      </c>
      <c r="AF2503" s="14" t="n">
        <v>11.6</v>
      </c>
      <c r="AG2503" s="14" t="n">
        <v>11.2</v>
      </c>
      <c r="AH2503" s="14" t="n">
        <v>8.6</v>
      </c>
      <c r="AI2503" s="14" t="n">
        <v>7.3</v>
      </c>
      <c r="AJ2503" s="14" t="n">
        <v>10.8</v>
      </c>
      <c r="AK2503" s="14" t="n">
        <v>9.9</v>
      </c>
      <c r="AL2503" s="14" t="n">
        <v>13.9</v>
      </c>
      <c r="AM2503" s="14" t="n">
        <v>15.7</v>
      </c>
      <c r="AN2503" s="14" t="n">
        <v>18.4</v>
      </c>
      <c r="AO2503" s="14" t="n">
        <v>13.3</v>
      </c>
    </row>
    <row r="2504" customFormat="false" ht="12.8" hidden="false" customHeight="false" outlineLevel="0" collapsed="false">
      <c r="AA2504" s="0" t="n">
        <f aca="false">AA2503+1</f>
        <v>1978</v>
      </c>
      <c r="AB2504" s="25" t="s">
        <v>114</v>
      </c>
      <c r="AC2504" s="14" t="n">
        <v>17.3</v>
      </c>
      <c r="AD2504" s="14" t="n">
        <v>17.6</v>
      </c>
      <c r="AE2504" s="14" t="n">
        <v>16.9</v>
      </c>
      <c r="AF2504" s="14" t="n">
        <v>12.6</v>
      </c>
      <c r="AG2504" s="14" t="n">
        <v>11.3</v>
      </c>
      <c r="AH2504" s="14" t="n">
        <v>9.3</v>
      </c>
      <c r="AI2504" s="14" t="n">
        <v>8.4</v>
      </c>
      <c r="AJ2504" s="14" t="n">
        <v>7.3</v>
      </c>
      <c r="AK2504" s="14" t="n">
        <v>9.9</v>
      </c>
      <c r="AL2504" s="14" t="n">
        <v>12.2</v>
      </c>
      <c r="AM2504" s="14" t="n">
        <v>14</v>
      </c>
      <c r="AN2504" s="14" t="n">
        <v>15.7</v>
      </c>
      <c r="AO2504" s="14" t="n">
        <v>12.7</v>
      </c>
    </row>
    <row r="2505" customFormat="false" ht="12.8" hidden="false" customHeight="false" outlineLevel="0" collapsed="false">
      <c r="AA2505" s="0" t="n">
        <f aca="false">AA2504+1</f>
        <v>1979</v>
      </c>
      <c r="AB2505" s="25" t="s">
        <v>115</v>
      </c>
      <c r="AC2505" s="14" t="n">
        <v>20.3</v>
      </c>
      <c r="AD2505" s="14" t="n">
        <v>19.8</v>
      </c>
      <c r="AE2505" s="14" t="n">
        <v>16.4</v>
      </c>
      <c r="AF2505" s="14" t="n">
        <v>12.3</v>
      </c>
      <c r="AG2505" s="14" t="n">
        <v>9.2</v>
      </c>
      <c r="AH2505" s="14" t="n">
        <v>9.1</v>
      </c>
      <c r="AI2505" s="14" t="n">
        <v>8.3</v>
      </c>
      <c r="AJ2505" s="14" t="n">
        <v>9.2</v>
      </c>
      <c r="AK2505" s="14" t="n">
        <v>11.2</v>
      </c>
      <c r="AL2505" s="14" t="n">
        <v>11.9</v>
      </c>
      <c r="AM2505" s="14" t="n">
        <v>15.7</v>
      </c>
      <c r="AN2505" s="14" t="n">
        <v>16.9</v>
      </c>
      <c r="AO2505" s="14" t="n">
        <v>13.4</v>
      </c>
    </row>
    <row r="2506" customFormat="false" ht="12.8" hidden="false" customHeight="false" outlineLevel="0" collapsed="false">
      <c r="AA2506" s="0" t="n">
        <f aca="false">AA2505+1</f>
        <v>1980</v>
      </c>
      <c r="AB2506" s="25" t="s">
        <v>116</v>
      </c>
      <c r="AC2506" s="14" t="n">
        <v>15.8</v>
      </c>
      <c r="AD2506" s="14" t="n">
        <v>16.3</v>
      </c>
      <c r="AE2506" s="14" t="n">
        <v>14.8</v>
      </c>
      <c r="AF2506" s="14" t="n">
        <v>15.1</v>
      </c>
      <c r="AG2506" s="14" t="n">
        <v>12.2</v>
      </c>
      <c r="AH2506" s="14" t="n">
        <v>9.9</v>
      </c>
      <c r="AI2506" s="14" t="n">
        <v>8.6</v>
      </c>
      <c r="AJ2506" s="14" t="n">
        <v>9</v>
      </c>
      <c r="AK2506" s="14" t="n">
        <v>10.7</v>
      </c>
      <c r="AL2506" s="14" t="n">
        <v>12.9</v>
      </c>
      <c r="AM2506" s="14" t="n">
        <v>16.8</v>
      </c>
      <c r="AN2506" s="14" t="n">
        <v>17.1</v>
      </c>
      <c r="AO2506" s="14" t="n">
        <v>13.3</v>
      </c>
    </row>
    <row r="2507" customFormat="false" ht="12.8" hidden="false" customHeight="false" outlineLevel="0" collapsed="false">
      <c r="AA2507" s="0" t="n">
        <f aca="false">AA2506+1</f>
        <v>1981</v>
      </c>
      <c r="AB2507" s="25" t="s">
        <v>117</v>
      </c>
      <c r="AC2507" s="14" t="n">
        <v>21.4</v>
      </c>
      <c r="AD2507" s="14" t="n">
        <v>18.6</v>
      </c>
      <c r="AE2507" s="14" t="n">
        <v>15.1</v>
      </c>
      <c r="AF2507" s="14" t="n">
        <v>15.1</v>
      </c>
      <c r="AG2507" s="14" t="n">
        <v>11.9</v>
      </c>
      <c r="AH2507" s="14" t="n">
        <v>9.6</v>
      </c>
      <c r="AI2507" s="14" t="n">
        <v>9</v>
      </c>
      <c r="AJ2507" s="14" t="n">
        <v>9.4</v>
      </c>
      <c r="AK2507" s="14" t="n">
        <v>11.1</v>
      </c>
      <c r="AL2507" s="14" t="n">
        <v>11.7</v>
      </c>
      <c r="AM2507" s="14" t="n">
        <v>15.2</v>
      </c>
      <c r="AN2507" s="14" t="n">
        <v>15.9</v>
      </c>
      <c r="AO2507" s="14" t="n">
        <v>13.7</v>
      </c>
    </row>
    <row r="2508" customFormat="false" ht="12.8" hidden="false" customHeight="false" outlineLevel="0" collapsed="false">
      <c r="AA2508" s="0" t="n">
        <f aca="false">AA2507+1</f>
        <v>1982</v>
      </c>
      <c r="AB2508" s="25" t="s">
        <v>118</v>
      </c>
      <c r="AC2508" s="14" t="n">
        <v>20.5</v>
      </c>
      <c r="AD2508" s="14" t="n">
        <v>18.5</v>
      </c>
      <c r="AE2508" s="14" t="n">
        <v>17.5</v>
      </c>
      <c r="AF2508" s="14" t="n">
        <v>14</v>
      </c>
      <c r="AG2508" s="14" t="n">
        <v>11.7</v>
      </c>
      <c r="AH2508" s="14" t="n">
        <v>7.2</v>
      </c>
      <c r="AI2508" s="14" t="n">
        <v>6.9</v>
      </c>
      <c r="AJ2508" s="14" t="n">
        <v>9.5</v>
      </c>
      <c r="AK2508" s="14" t="n">
        <v>10.6</v>
      </c>
      <c r="AL2508" s="14" t="n">
        <v>12.2</v>
      </c>
      <c r="AM2508" s="14" t="n">
        <v>16.4</v>
      </c>
      <c r="AN2508" s="14" t="n">
        <v>17.6</v>
      </c>
      <c r="AO2508" s="14" t="n">
        <v>13.5</v>
      </c>
    </row>
    <row r="2509" customFormat="false" ht="12.8" hidden="false" customHeight="false" outlineLevel="0" collapsed="false">
      <c r="AA2509" s="0" t="n">
        <f aca="false">AA2508+1</f>
        <v>1983</v>
      </c>
      <c r="AB2509" s="25" t="s">
        <v>119</v>
      </c>
      <c r="AC2509" s="14" t="n">
        <v>17</v>
      </c>
      <c r="AD2509" s="14" t="n">
        <v>20.6</v>
      </c>
      <c r="AE2509" s="14" t="n">
        <v>18</v>
      </c>
      <c r="AF2509" s="14" t="n">
        <v>13.4</v>
      </c>
      <c r="AG2509" s="14" t="n">
        <v>10.9</v>
      </c>
      <c r="AH2509" s="14" t="n">
        <v>8.8</v>
      </c>
      <c r="AI2509" s="14" t="n">
        <v>7.1</v>
      </c>
      <c r="AJ2509" s="14" t="n">
        <v>9.2</v>
      </c>
      <c r="AK2509" s="14" t="n">
        <v>11.1</v>
      </c>
      <c r="AL2509" s="14" t="n">
        <v>12.3</v>
      </c>
      <c r="AM2509" s="14" t="n">
        <v>16</v>
      </c>
      <c r="AN2509" s="14" t="n">
        <v>18.4</v>
      </c>
      <c r="AO2509" s="14" t="n">
        <v>13.6</v>
      </c>
    </row>
    <row r="2510" customFormat="false" ht="12.8" hidden="false" customHeight="false" outlineLevel="0" collapsed="false">
      <c r="AA2510" s="0" t="n">
        <f aca="false">AA2509+1</f>
        <v>1984</v>
      </c>
      <c r="AB2510" s="25" t="s">
        <v>120</v>
      </c>
      <c r="AC2510" s="14" t="n">
        <v>17.8</v>
      </c>
      <c r="AD2510" s="14" t="n">
        <v>18</v>
      </c>
      <c r="AE2510" s="14" t="n">
        <v>15.7</v>
      </c>
      <c r="AF2510" s="14" t="n">
        <v>13.3</v>
      </c>
      <c r="AG2510" s="14" t="n">
        <v>12</v>
      </c>
      <c r="AH2510" s="14" t="n">
        <v>7.5</v>
      </c>
      <c r="AI2510" s="14" t="n">
        <v>7.3</v>
      </c>
      <c r="AJ2510" s="14" t="n">
        <v>9.2</v>
      </c>
      <c r="AK2510" s="14" t="n">
        <v>7.8</v>
      </c>
      <c r="AL2510" s="14" t="n">
        <v>11</v>
      </c>
      <c r="AM2510" s="14" t="n">
        <v>14.7</v>
      </c>
      <c r="AN2510" s="14" t="n">
        <v>16</v>
      </c>
      <c r="AO2510" s="14" t="n">
        <v>12.5</v>
      </c>
    </row>
    <row r="2511" customFormat="false" ht="12.8" hidden="false" customHeight="false" outlineLevel="0" collapsed="false">
      <c r="AA2511" s="0" t="n">
        <f aca="false">AA2510+1</f>
        <v>1985</v>
      </c>
      <c r="AB2511" s="25" t="s">
        <v>121</v>
      </c>
      <c r="AC2511" s="14" t="n">
        <v>17.7</v>
      </c>
      <c r="AD2511" s="14" t="n">
        <v>17.7</v>
      </c>
      <c r="AE2511" s="14" t="n">
        <v>17.5</v>
      </c>
      <c r="AF2511" s="14" t="n">
        <v>13.4</v>
      </c>
      <c r="AG2511" s="14" t="n">
        <v>9.4</v>
      </c>
      <c r="AH2511" s="14" t="n">
        <v>8</v>
      </c>
      <c r="AI2511" s="14" t="n">
        <v>7.1</v>
      </c>
      <c r="AJ2511" s="14" t="n">
        <v>8.7</v>
      </c>
      <c r="AK2511" s="14" t="n">
        <v>8.2</v>
      </c>
      <c r="AL2511" s="14" t="n">
        <v>12.6</v>
      </c>
      <c r="AM2511" s="14" t="n">
        <v>15.6</v>
      </c>
      <c r="AN2511" s="14" t="n">
        <v>16</v>
      </c>
      <c r="AO2511" s="14" t="n">
        <v>12.7</v>
      </c>
    </row>
    <row r="2512" customFormat="false" ht="12.8" hidden="false" customHeight="false" outlineLevel="0" collapsed="false">
      <c r="AA2512" s="0" t="n">
        <f aca="false">AA2511+1</f>
        <v>1986</v>
      </c>
      <c r="AB2512" s="25" t="s">
        <v>122</v>
      </c>
      <c r="AC2512" s="14" t="n">
        <v>15.8</v>
      </c>
      <c r="AD2512" s="14" t="n">
        <v>16.8</v>
      </c>
      <c r="AE2512" s="14" t="n">
        <v>17.5</v>
      </c>
      <c r="AF2512" s="14" t="n">
        <v>13.1</v>
      </c>
      <c r="AG2512" s="14" t="n">
        <v>11.3</v>
      </c>
      <c r="AH2512" s="14" t="n">
        <v>7.9</v>
      </c>
      <c r="AI2512" s="14" t="n">
        <v>6.6</v>
      </c>
      <c r="AJ2512" s="14" t="n">
        <v>8.8</v>
      </c>
      <c r="AK2512" s="14" t="n">
        <v>9.8</v>
      </c>
      <c r="AL2512" s="14" t="n">
        <v>11.5</v>
      </c>
      <c r="AM2512" s="14" t="n">
        <v>14.2</v>
      </c>
      <c r="AN2512" s="14" t="n">
        <v>16</v>
      </c>
      <c r="AO2512" s="14" t="n">
        <v>12.4</v>
      </c>
    </row>
    <row r="2513" customFormat="false" ht="12.8" hidden="false" customHeight="false" outlineLevel="0" collapsed="false">
      <c r="AA2513" s="0" t="n">
        <f aca="false">AA2512+1</f>
        <v>1987</v>
      </c>
      <c r="AB2513" s="25" t="s">
        <v>123</v>
      </c>
      <c r="AC2513" s="14" t="n">
        <v>16.3</v>
      </c>
      <c r="AD2513" s="14" t="n">
        <v>17.3</v>
      </c>
      <c r="AE2513" s="14" t="n">
        <v>14.4</v>
      </c>
      <c r="AF2513" s="14" t="n">
        <v>13.7</v>
      </c>
      <c r="AG2513" s="14" t="n">
        <v>11.9</v>
      </c>
      <c r="AH2513" s="14" t="n">
        <v>8.6</v>
      </c>
      <c r="AI2513" s="14" t="n">
        <v>7.6</v>
      </c>
      <c r="AJ2513" s="14" t="n">
        <v>8.5</v>
      </c>
      <c r="AK2513" s="14" t="n">
        <v>9.2</v>
      </c>
      <c r="AL2513" s="14" t="n">
        <v>11.3</v>
      </c>
      <c r="AM2513" s="14" t="n">
        <v>15.5</v>
      </c>
      <c r="AN2513" s="14" t="n">
        <v>17</v>
      </c>
      <c r="AO2513" s="14" t="n">
        <v>12.6</v>
      </c>
    </row>
    <row r="2514" customFormat="false" ht="12.8" hidden="false" customHeight="false" outlineLevel="0" collapsed="false">
      <c r="AA2514" s="0" t="n">
        <f aca="false">AA2513+1</f>
        <v>1988</v>
      </c>
      <c r="AB2514" s="25" t="s">
        <v>124</v>
      </c>
      <c r="AC2514" s="14" t="n">
        <v>18.3</v>
      </c>
      <c r="AD2514" s="14" t="n">
        <v>15.7</v>
      </c>
      <c r="AE2514" s="14" t="n">
        <v>17</v>
      </c>
      <c r="AF2514" s="14" t="n">
        <v>13.3</v>
      </c>
      <c r="AG2514" s="14" t="n">
        <v>13</v>
      </c>
      <c r="AH2514" s="14" t="n">
        <v>9.8</v>
      </c>
      <c r="AI2514" s="14" t="n">
        <v>8.7</v>
      </c>
      <c r="AJ2514" s="14" t="n">
        <v>8.5</v>
      </c>
      <c r="AK2514" s="14" t="n">
        <v>11.3</v>
      </c>
      <c r="AL2514" s="14" t="n">
        <v>13.3</v>
      </c>
      <c r="AM2514" s="14" t="n">
        <v>13.8</v>
      </c>
      <c r="AN2514" s="14" t="n">
        <v>18</v>
      </c>
      <c r="AO2514" s="14" t="n">
        <v>13.4</v>
      </c>
    </row>
    <row r="2515" customFormat="false" ht="12.8" hidden="false" customHeight="false" outlineLevel="0" collapsed="false">
      <c r="AA2515" s="0" t="n">
        <f aca="false">AA2514+1</f>
        <v>1989</v>
      </c>
      <c r="AB2515" s="25" t="s">
        <v>125</v>
      </c>
      <c r="AC2515" s="14" t="n">
        <v>17.9</v>
      </c>
      <c r="AD2515" s="14" t="n">
        <v>18.9</v>
      </c>
      <c r="AE2515" s="14" t="n">
        <v>18</v>
      </c>
      <c r="AF2515" s="14" t="n">
        <v>14.5</v>
      </c>
      <c r="AG2515" s="14" t="n">
        <v>11.9</v>
      </c>
      <c r="AH2515" s="14" t="n">
        <v>6.5</v>
      </c>
      <c r="AI2515" s="14" t="n">
        <v>7.2</v>
      </c>
      <c r="AJ2515" s="14" t="n">
        <v>7.3</v>
      </c>
      <c r="AK2515" s="14" t="n">
        <v>9.6</v>
      </c>
      <c r="AL2515" s="14" t="n">
        <v>12.3</v>
      </c>
      <c r="AM2515" s="14" t="n">
        <v>15.5</v>
      </c>
      <c r="AN2515" s="14" t="n">
        <v>18</v>
      </c>
      <c r="AO2515" s="14" t="n">
        <v>13.1</v>
      </c>
    </row>
    <row r="2516" customFormat="false" ht="12.8" hidden="false" customHeight="false" outlineLevel="0" collapsed="false">
      <c r="AA2516" s="0" t="n">
        <f aca="false">AA2515+1</f>
        <v>1990</v>
      </c>
      <c r="AB2516" s="25" t="s">
        <v>126</v>
      </c>
      <c r="AC2516" s="14" t="n">
        <v>19</v>
      </c>
      <c r="AD2516" s="14" t="n">
        <v>16.7</v>
      </c>
      <c r="AE2516" s="14" t="n">
        <v>17.7</v>
      </c>
      <c r="AF2516" s="14" t="n">
        <v>13.2</v>
      </c>
      <c r="AG2516" s="14" t="n">
        <v>11.5</v>
      </c>
      <c r="AH2516" s="14" t="n">
        <v>8.3</v>
      </c>
      <c r="AI2516" s="14" t="n">
        <v>8.1</v>
      </c>
      <c r="AJ2516" s="14" t="n">
        <v>7.7</v>
      </c>
      <c r="AK2516" s="14" t="n">
        <v>9.8</v>
      </c>
      <c r="AL2516" s="14" t="n">
        <v>13.1</v>
      </c>
      <c r="AM2516" s="14" t="n">
        <v>15</v>
      </c>
      <c r="AN2516" s="14" t="n">
        <v>16.8</v>
      </c>
      <c r="AO2516" s="14" t="n">
        <v>13.1</v>
      </c>
    </row>
    <row r="2517" customFormat="false" ht="12.8" hidden="false" customHeight="false" outlineLevel="0" collapsed="false">
      <c r="AA2517" s="0" t="n">
        <f aca="false">AA2516+1</f>
        <v>1991</v>
      </c>
      <c r="AB2517" s="25" t="s">
        <v>127</v>
      </c>
      <c r="AC2517" s="14" t="n">
        <v>19.8</v>
      </c>
      <c r="AD2517" s="14" t="n">
        <v>17.6</v>
      </c>
      <c r="AE2517" s="14" t="n">
        <v>15.1</v>
      </c>
      <c r="AF2517" s="14" t="n">
        <v>13.9</v>
      </c>
      <c r="AG2517" s="14" t="n">
        <v>9.6</v>
      </c>
      <c r="AH2517" s="14" t="n">
        <v>10.8</v>
      </c>
      <c r="AI2517" s="14" t="n">
        <v>8.3</v>
      </c>
      <c r="AJ2517" s="14" t="n">
        <v>8.6</v>
      </c>
      <c r="AK2517" s="14" t="n">
        <v>9.9</v>
      </c>
      <c r="AL2517" s="14" t="n">
        <v>12.5</v>
      </c>
      <c r="AM2517" s="14" t="n">
        <v>15.5</v>
      </c>
      <c r="AN2517" s="14" t="n">
        <v>15.7</v>
      </c>
      <c r="AO2517" s="14" t="n">
        <v>13.1</v>
      </c>
    </row>
    <row r="2518" customFormat="false" ht="12.8" hidden="false" customHeight="false" outlineLevel="0" collapsed="false">
      <c r="AA2518" s="0" t="n">
        <f aca="false">AA2517+1</f>
        <v>1992</v>
      </c>
      <c r="AB2518" s="25" t="s">
        <v>128</v>
      </c>
      <c r="AC2518" s="14" t="n">
        <v>15.2</v>
      </c>
      <c r="AD2518" s="14" t="n">
        <v>18.9</v>
      </c>
      <c r="AE2518" s="14" t="n">
        <v>16.7</v>
      </c>
      <c r="AF2518" s="14" t="n">
        <v>15</v>
      </c>
      <c r="AG2518" s="14" t="n">
        <v>11.5</v>
      </c>
      <c r="AH2518" s="14" t="n">
        <v>8.3</v>
      </c>
      <c r="AI2518" s="14" t="n">
        <v>8.4</v>
      </c>
      <c r="AJ2518" s="14" t="n">
        <v>7.8</v>
      </c>
      <c r="AK2518" s="14" t="n">
        <v>9</v>
      </c>
      <c r="AL2518" s="14" t="n">
        <v>13</v>
      </c>
      <c r="AM2518" s="14" t="n">
        <v>13.1</v>
      </c>
      <c r="AN2518" s="14" t="n">
        <v>17.1</v>
      </c>
      <c r="AO2518" s="14" t="n">
        <v>12.8</v>
      </c>
    </row>
    <row r="2519" customFormat="false" ht="12.8" hidden="false" customHeight="false" outlineLevel="0" collapsed="false">
      <c r="AA2519" s="0" t="n">
        <f aca="false">AA2518+1</f>
        <v>1993</v>
      </c>
      <c r="AB2519" s="25" t="s">
        <v>129</v>
      </c>
      <c r="AC2519" s="14" t="n">
        <v>17.6</v>
      </c>
      <c r="AD2519" s="14" t="n">
        <v>18.5</v>
      </c>
      <c r="AE2519" s="14" t="n">
        <v>16.7</v>
      </c>
      <c r="AF2519" s="14" t="n">
        <v>14.2</v>
      </c>
      <c r="AG2519" s="14" t="n">
        <v>11.6</v>
      </c>
      <c r="AH2519" s="14" t="n">
        <v>8.5</v>
      </c>
      <c r="AI2519" s="14" t="n">
        <v>9</v>
      </c>
      <c r="AJ2519" s="14" t="n">
        <v>9.9</v>
      </c>
      <c r="AK2519" s="14" t="n">
        <v>10.6</v>
      </c>
      <c r="AL2519" s="14" t="n">
        <v>12.9</v>
      </c>
      <c r="AM2519" s="14" t="n">
        <v>15.7</v>
      </c>
      <c r="AN2519" s="14" t="n">
        <v>16.9</v>
      </c>
      <c r="AO2519" s="14" t="n">
        <v>13.5</v>
      </c>
    </row>
    <row r="2520" customFormat="false" ht="12.8" hidden="false" customHeight="false" outlineLevel="0" collapsed="false">
      <c r="AA2520" s="0" t="n">
        <f aca="false">AA2519+1</f>
        <v>1994</v>
      </c>
      <c r="AB2520" s="25" t="s">
        <v>130</v>
      </c>
      <c r="AC2520" s="14" t="n">
        <v>17</v>
      </c>
      <c r="AD2520" s="14" t="n">
        <v>17.2</v>
      </c>
      <c r="AE2520" s="14" t="n">
        <v>15.7</v>
      </c>
      <c r="AF2520" s="14" t="n">
        <v>13.2</v>
      </c>
      <c r="AG2520" s="14" t="n">
        <v>11.1</v>
      </c>
      <c r="AH2520" s="14" t="n">
        <v>9.8</v>
      </c>
      <c r="AI2520" s="14" t="n">
        <v>7.3</v>
      </c>
      <c r="AJ2520" s="14" t="n">
        <v>7.5</v>
      </c>
      <c r="AK2520" s="14" t="n">
        <v>9.3</v>
      </c>
      <c r="AL2520" s="14" t="n">
        <v>13.3</v>
      </c>
      <c r="AM2520" s="14" t="n">
        <v>14.4</v>
      </c>
      <c r="AN2520" s="14" t="n">
        <v>18.8</v>
      </c>
      <c r="AO2520" s="14" t="n">
        <v>12.9</v>
      </c>
    </row>
    <row r="2521" customFormat="false" ht="12.8" hidden="false" customHeight="false" outlineLevel="0" collapsed="false">
      <c r="AA2521" s="0" t="n">
        <f aca="false">AA2520+1</f>
        <v>1995</v>
      </c>
      <c r="AB2521" s="25" t="s">
        <v>131</v>
      </c>
      <c r="AC2521" s="14" t="n">
        <v>19.7</v>
      </c>
      <c r="AD2521" s="14" t="n">
        <v>19.5</v>
      </c>
      <c r="AE2521" s="14" t="n">
        <v>15.3</v>
      </c>
      <c r="AF2521" s="14" t="n">
        <v>12.4</v>
      </c>
      <c r="AG2521" s="14" t="n">
        <v>10.2</v>
      </c>
      <c r="AH2521" s="14" t="n">
        <v>9.1</v>
      </c>
      <c r="AI2521" s="14" t="n">
        <v>8.6</v>
      </c>
      <c r="AJ2521" s="14" t="n">
        <v>8</v>
      </c>
      <c r="AK2521" s="14" t="n">
        <v>9.9</v>
      </c>
      <c r="AL2521" s="14" t="n">
        <v>12.7</v>
      </c>
      <c r="AM2521" s="14" t="n">
        <v>15</v>
      </c>
      <c r="AN2521" s="14" t="n">
        <v>15.9</v>
      </c>
      <c r="AO2521" s="14" t="n">
        <v>13</v>
      </c>
    </row>
    <row r="2522" customFormat="false" ht="12.8" hidden="false" customHeight="false" outlineLevel="0" collapsed="false">
      <c r="AA2522" s="0" t="n">
        <f aca="false">AA2521+1</f>
        <v>1996</v>
      </c>
      <c r="AB2522" s="25" t="s">
        <v>133</v>
      </c>
      <c r="AC2522" s="14" t="n">
        <v>16.1</v>
      </c>
      <c r="AD2522" s="14" t="n">
        <v>17.8</v>
      </c>
      <c r="AE2522" s="14" t="n">
        <v>18.1</v>
      </c>
      <c r="AF2522" s="14" t="n">
        <v>12.2</v>
      </c>
      <c r="AG2522" s="14" t="n">
        <v>10.1</v>
      </c>
      <c r="AH2522" s="14" t="n">
        <v>10</v>
      </c>
      <c r="AI2522" s="14" t="n">
        <v>9.3</v>
      </c>
      <c r="AJ2522" s="14" t="n">
        <v>9.1</v>
      </c>
      <c r="AK2522" s="14" t="n">
        <v>10.5</v>
      </c>
      <c r="AL2522" s="14" t="n">
        <v>12.4</v>
      </c>
      <c r="AM2522" s="14" t="n">
        <v>13</v>
      </c>
      <c r="AN2522" s="14" t="n">
        <v>16.3</v>
      </c>
      <c r="AO2522" s="14" t="n">
        <v>12.9</v>
      </c>
    </row>
    <row r="2523" customFormat="false" ht="12.8" hidden="false" customHeight="false" outlineLevel="0" collapsed="false">
      <c r="AA2523" s="0" t="n">
        <f aca="false">AA2522+1</f>
        <v>1997</v>
      </c>
      <c r="AB2523" s="25" t="s">
        <v>135</v>
      </c>
      <c r="AC2523" s="14" t="n">
        <v>19.7</v>
      </c>
      <c r="AD2523" s="14" t="n">
        <v>22.5</v>
      </c>
      <c r="AE2523" s="14" t="n">
        <v>14.1</v>
      </c>
      <c r="AF2523" s="14" t="n">
        <v>13.5</v>
      </c>
      <c r="AG2523" s="14" t="n">
        <v>11.3</v>
      </c>
      <c r="AH2523" s="14" t="n">
        <v>8.2</v>
      </c>
      <c r="AI2523" s="14" t="n">
        <v>5.8</v>
      </c>
      <c r="AJ2523" s="14" t="n">
        <v>8.6</v>
      </c>
      <c r="AK2523" s="14" t="n">
        <v>12</v>
      </c>
      <c r="AL2523" s="14" t="n">
        <v>12.8</v>
      </c>
      <c r="AM2523" s="14" t="n">
        <v>16.9</v>
      </c>
      <c r="AN2523" s="14" t="n">
        <v>17</v>
      </c>
      <c r="AO2523" s="14" t="n">
        <v>13.5</v>
      </c>
    </row>
    <row r="2524" customFormat="false" ht="12.8" hidden="false" customHeight="false" outlineLevel="0" collapsed="false">
      <c r="AA2524" s="0" t="n">
        <f aca="false">AA2523+1</f>
        <v>1998</v>
      </c>
      <c r="AB2524" s="25" t="s">
        <v>132</v>
      </c>
      <c r="AC2524" s="14" t="n">
        <v>18.1</v>
      </c>
      <c r="AD2524" s="14" t="n">
        <v>17.7</v>
      </c>
      <c r="AE2524" s="14" t="n">
        <v>15.9</v>
      </c>
      <c r="AF2524" s="14" t="n">
        <v>12.3</v>
      </c>
      <c r="AG2524" s="14" t="n">
        <v>10.8</v>
      </c>
      <c r="AH2524" s="14" t="n">
        <v>8.8</v>
      </c>
      <c r="AI2524" s="14" t="n">
        <v>7.1</v>
      </c>
      <c r="AJ2524" s="14" t="n">
        <v>10</v>
      </c>
      <c r="AK2524" s="14" t="n">
        <v>11.1</v>
      </c>
      <c r="AL2524" s="14" t="n">
        <v>12.3</v>
      </c>
      <c r="AM2524" s="14" t="n">
        <v>14.4</v>
      </c>
      <c r="AN2524" s="14" t="n">
        <v>17.2</v>
      </c>
      <c r="AO2524" s="14" t="n">
        <v>13</v>
      </c>
    </row>
    <row r="2525" customFormat="false" ht="12.8" hidden="false" customHeight="false" outlineLevel="0" collapsed="false">
      <c r="AA2525" s="0" t="n">
        <f aca="false">AA2524+1</f>
        <v>1999</v>
      </c>
      <c r="AB2525" s="25" t="s">
        <v>134</v>
      </c>
      <c r="AC2525" s="14" t="n">
        <v>18.9</v>
      </c>
      <c r="AD2525" s="14" t="n">
        <v>19.7</v>
      </c>
      <c r="AE2525" s="14" t="n">
        <v>17.5</v>
      </c>
      <c r="AF2525" s="14" t="n">
        <v>11</v>
      </c>
      <c r="AG2525" s="14" t="n">
        <v>12.3</v>
      </c>
      <c r="AH2525" s="14" t="n">
        <v>9</v>
      </c>
      <c r="AI2525" s="14" t="n">
        <v>8.3</v>
      </c>
      <c r="AJ2525" s="14" t="n">
        <v>8.9</v>
      </c>
      <c r="AK2525" s="14" t="n">
        <v>12.4</v>
      </c>
      <c r="AL2525" s="14" t="n">
        <v>14.2</v>
      </c>
      <c r="AM2525" s="14" t="n">
        <v>14.5</v>
      </c>
      <c r="AN2525" s="14" t="n">
        <v>17.5</v>
      </c>
      <c r="AO2525" s="14" t="n">
        <v>13.7</v>
      </c>
    </row>
    <row r="2526" customFormat="false" ht="12.8" hidden="false" customHeight="false" outlineLevel="0" collapsed="false">
      <c r="AA2526" s="0" t="n">
        <f aca="false">AA2525+1</f>
        <v>2000</v>
      </c>
      <c r="AB2526" s="25" t="s">
        <v>136</v>
      </c>
      <c r="AC2526" s="14" t="n">
        <v>19.2</v>
      </c>
      <c r="AD2526" s="14" t="n">
        <v>22.2</v>
      </c>
      <c r="AE2526" s="14" t="n">
        <v>17.2</v>
      </c>
      <c r="AF2526" s="14" t="n">
        <v>15.2</v>
      </c>
      <c r="AG2526" s="14" t="n">
        <v>10.7</v>
      </c>
      <c r="AH2526" s="14" t="n">
        <v>9.2</v>
      </c>
      <c r="AI2526" s="14" t="n">
        <v>9.1</v>
      </c>
      <c r="AJ2526" s="14" t="n">
        <v>9.5</v>
      </c>
      <c r="AK2526" s="14" t="n">
        <v>11.9</v>
      </c>
      <c r="AL2526" s="14" t="n">
        <v>13.1</v>
      </c>
      <c r="AM2526" s="14" t="n">
        <v>18.3</v>
      </c>
      <c r="AN2526" s="14" t="n">
        <v>18.2</v>
      </c>
      <c r="AO2526" s="14" t="n">
        <v>14.5</v>
      </c>
    </row>
    <row r="2527" customFormat="false" ht="12.8" hidden="false" customHeight="false" outlineLevel="0" collapsed="false">
      <c r="AA2527" s="0" t="n">
        <f aca="false">AA2526+1</f>
        <v>2001</v>
      </c>
      <c r="AB2527" s="25" t="s">
        <v>137</v>
      </c>
      <c r="AC2527" s="14" t="n">
        <v>22.1</v>
      </c>
      <c r="AD2527" s="14" t="n">
        <v>21.7</v>
      </c>
      <c r="AE2527" s="14" t="n">
        <v>15.7</v>
      </c>
      <c r="AF2527" s="14" t="n">
        <v>13.3</v>
      </c>
      <c r="AG2527" s="14" t="n">
        <v>10.8</v>
      </c>
      <c r="AH2527" s="14" t="n">
        <v>9.3</v>
      </c>
      <c r="AI2527" s="14" t="n">
        <v>7.5</v>
      </c>
      <c r="AJ2527" s="14" t="n">
        <v>8.8</v>
      </c>
      <c r="AK2527" s="14" t="n">
        <v>11.8</v>
      </c>
      <c r="AL2527" s="14" t="n">
        <v>11.8</v>
      </c>
      <c r="AM2527" s="14" t="n">
        <v>13.7</v>
      </c>
      <c r="AN2527" s="14" t="n">
        <v>14.2</v>
      </c>
      <c r="AO2527" s="14" t="n">
        <v>13.4</v>
      </c>
    </row>
    <row r="2528" customFormat="false" ht="12.8" hidden="false" customHeight="false" outlineLevel="0" collapsed="false">
      <c r="AA2528" s="0" t="n">
        <f aca="false">AA2527+1</f>
        <v>2002</v>
      </c>
      <c r="AB2528" s="25" t="s">
        <v>138</v>
      </c>
      <c r="AC2528" s="14" t="n">
        <v>17.1</v>
      </c>
      <c r="AD2528" s="14" t="n">
        <v>15.6</v>
      </c>
      <c r="AE2528" s="14" t="n">
        <v>14.8</v>
      </c>
      <c r="AF2528" s="14" t="n">
        <v>15.1</v>
      </c>
      <c r="AG2528" s="14" t="n">
        <v>12.4</v>
      </c>
      <c r="AH2528" s="14" t="n">
        <v>9.5</v>
      </c>
      <c r="AI2528" s="14" t="n">
        <v>8.4</v>
      </c>
      <c r="AJ2528" s="14" t="n">
        <v>7</v>
      </c>
      <c r="AK2528" s="14" t="n">
        <v>10.3</v>
      </c>
      <c r="AL2528" s="14" t="n">
        <v>11.9</v>
      </c>
      <c r="AM2528" s="14" t="n">
        <v>15.7</v>
      </c>
      <c r="AN2528" s="14" t="n">
        <v>16.6</v>
      </c>
      <c r="AO2528" s="14" t="n">
        <v>12.9</v>
      </c>
    </row>
    <row r="2529" customFormat="false" ht="12.8" hidden="false" customHeight="false" outlineLevel="0" collapsed="false">
      <c r="AA2529" s="0" t="n">
        <f aca="false">AA2528+1</f>
        <v>2003</v>
      </c>
      <c r="AB2529" s="25" t="s">
        <v>139</v>
      </c>
      <c r="AC2529" s="14" t="n">
        <v>19.6</v>
      </c>
      <c r="AD2529" s="14" t="n">
        <v>19.2</v>
      </c>
      <c r="AE2529" s="14" t="n">
        <v>13.8</v>
      </c>
      <c r="AF2529" s="14" t="n">
        <v>13.9</v>
      </c>
      <c r="AG2529" s="14" t="n">
        <v>11.8</v>
      </c>
      <c r="AH2529" s="14" t="n">
        <v>10.2</v>
      </c>
      <c r="AI2529" s="14" t="n">
        <v>8.3</v>
      </c>
      <c r="AJ2529" s="14" t="n">
        <v>9.1</v>
      </c>
      <c r="AK2529" s="14" t="n">
        <v>10.8</v>
      </c>
      <c r="AL2529" s="14" t="n">
        <v>10.8</v>
      </c>
      <c r="AM2529" s="14" t="n">
        <v>16.7</v>
      </c>
      <c r="AN2529" s="14" t="n">
        <v>18.6</v>
      </c>
      <c r="AO2529" s="14" t="n">
        <v>13.6</v>
      </c>
    </row>
    <row r="2530" customFormat="false" ht="12.8" hidden="false" customHeight="false" outlineLevel="0" collapsed="false">
      <c r="AA2530" s="0" t="n">
        <f aca="false">AA2529+1</f>
        <v>2004</v>
      </c>
      <c r="AB2530" s="25" t="s">
        <v>140</v>
      </c>
      <c r="AC2530" s="14" t="n">
        <v>16.3</v>
      </c>
      <c r="AD2530" s="14" t="n">
        <v>19.1</v>
      </c>
      <c r="AE2530" s="14" t="n">
        <v>16</v>
      </c>
      <c r="AF2530" s="14" t="n">
        <v>14.8</v>
      </c>
      <c r="AG2530" s="14" t="n">
        <v>9.9</v>
      </c>
      <c r="AH2530" s="14" t="n">
        <v>10.2</v>
      </c>
      <c r="AI2530" s="14" t="n">
        <v>8</v>
      </c>
      <c r="AJ2530" s="14" t="n">
        <v>9.2</v>
      </c>
      <c r="AK2530" s="14" t="n">
        <v>9.4</v>
      </c>
      <c r="AL2530" s="14" t="n">
        <v>13.4</v>
      </c>
      <c r="AM2530" s="14" t="n">
        <v>14.1</v>
      </c>
      <c r="AN2530" s="14" t="n">
        <v>17.3</v>
      </c>
      <c r="AO2530" s="14" t="n">
        <v>13.1</v>
      </c>
    </row>
    <row r="2531" customFormat="false" ht="12.8" hidden="false" customHeight="false" outlineLevel="0" collapsed="false">
      <c r="AA2531" s="0" t="n">
        <f aca="false">AA2530+1</f>
        <v>2005</v>
      </c>
      <c r="AB2531" s="25" t="s">
        <v>141</v>
      </c>
      <c r="AC2531" s="14" t="n">
        <v>18.2</v>
      </c>
      <c r="AD2531" s="14" t="n">
        <v>16.6</v>
      </c>
      <c r="AE2531" s="14" t="n">
        <v>14.3</v>
      </c>
      <c r="AF2531" s="14" t="n">
        <v>15.5</v>
      </c>
      <c r="AG2531" s="14" t="n">
        <v>11.6</v>
      </c>
      <c r="AH2531" s="14" t="n">
        <v>9.7</v>
      </c>
      <c r="AI2531" s="14" t="n">
        <v>8.3</v>
      </c>
      <c r="AJ2531" s="14" t="n">
        <v>9.5</v>
      </c>
      <c r="AK2531" s="14" t="n">
        <v>11</v>
      </c>
      <c r="AL2531" s="14" t="n">
        <v>11.9</v>
      </c>
      <c r="AM2531" s="14" t="n">
        <v>15.4</v>
      </c>
      <c r="AN2531" s="14" t="n">
        <v>17.6</v>
      </c>
      <c r="AO2531" s="14" t="n">
        <v>13.3</v>
      </c>
    </row>
    <row r="2532" customFormat="false" ht="12.8" hidden="false" customHeight="false" outlineLevel="0" collapsed="false">
      <c r="AA2532" s="0" t="n">
        <f aca="false">AA2531+1</f>
        <v>2006</v>
      </c>
      <c r="AB2532" s="25" t="s">
        <v>142</v>
      </c>
      <c r="AC2532" s="14" t="n">
        <v>21.9</v>
      </c>
      <c r="AD2532" s="14" t="n">
        <v>17.1</v>
      </c>
      <c r="AE2532" s="14" t="n">
        <v>18.6</v>
      </c>
      <c r="AF2532" s="14" t="n">
        <v>13.5</v>
      </c>
      <c r="AG2532" s="14" t="n">
        <v>9.3</v>
      </c>
      <c r="AH2532" s="14" t="n">
        <v>5.3</v>
      </c>
      <c r="AI2532" s="14" t="n">
        <v>7.7</v>
      </c>
      <c r="AJ2532" s="14" t="n">
        <v>7.9</v>
      </c>
      <c r="AK2532" s="14" t="n">
        <v>11.1</v>
      </c>
      <c r="AL2532" s="14" t="n">
        <v>12.6</v>
      </c>
      <c r="AM2532" s="14" t="n">
        <v>15.2</v>
      </c>
      <c r="AN2532" s="14" t="n">
        <v>17.6</v>
      </c>
      <c r="AO2532" s="14" t="n">
        <v>13.2</v>
      </c>
      <c r="AQ2532" s="25" t="s">
        <v>142</v>
      </c>
      <c r="AR2532" s="26"/>
      <c r="AS2532" s="26"/>
      <c r="AT2532" s="26"/>
      <c r="AU2532" s="26"/>
      <c r="AV2532" s="26"/>
      <c r="AW2532" s="26"/>
      <c r="AX2532" s="26"/>
      <c r="AY2532" s="14" t="n">
        <v>4.6</v>
      </c>
      <c r="AZ2532" s="14" t="n">
        <v>8.2</v>
      </c>
      <c r="BA2532" s="14" t="n">
        <v>9.7</v>
      </c>
      <c r="BB2532" s="14" t="n">
        <v>14.1</v>
      </c>
      <c r="BC2532" s="14" t="n">
        <v>15.7</v>
      </c>
      <c r="BD2532" s="26" t="s">
        <v>39</v>
      </c>
    </row>
    <row r="2533" customFormat="false" ht="12.8" hidden="false" customHeight="false" outlineLevel="0" collapsed="false">
      <c r="AA2533" s="0" t="n">
        <f aca="false">AA2532+1</f>
        <v>2007</v>
      </c>
      <c r="AB2533" s="25" t="s">
        <v>143</v>
      </c>
      <c r="AC2533" s="14" t="n">
        <v>19.5</v>
      </c>
      <c r="AD2533" s="14" t="n">
        <v>19.8</v>
      </c>
      <c r="AE2533" s="14" t="n">
        <v>16.7</v>
      </c>
      <c r="AF2533" s="14" t="n">
        <v>15.4</v>
      </c>
      <c r="AG2533" s="14" t="n">
        <v>13.2</v>
      </c>
      <c r="AH2533" s="14" t="n">
        <v>6.5</v>
      </c>
      <c r="AI2533" s="14" t="n">
        <v>7.4</v>
      </c>
      <c r="AJ2533" s="14" t="n">
        <v>9.4</v>
      </c>
      <c r="AK2533" s="14" t="n">
        <v>10.8</v>
      </c>
      <c r="AL2533" s="14" t="n">
        <v>12.6</v>
      </c>
      <c r="AM2533" s="14" t="n">
        <v>16.3</v>
      </c>
      <c r="AN2533" s="14" t="n">
        <v>18.1</v>
      </c>
      <c r="AO2533" s="14" t="n">
        <v>13.8</v>
      </c>
      <c r="AQ2533" s="25" t="s">
        <v>143</v>
      </c>
      <c r="AR2533" s="14" t="n">
        <v>18.4</v>
      </c>
      <c r="AS2533" s="14" t="n">
        <v>18.5</v>
      </c>
      <c r="AT2533" s="14" t="n">
        <v>15.8</v>
      </c>
      <c r="AU2533" s="14" t="n">
        <v>13.1</v>
      </c>
      <c r="AV2533" s="14" t="n">
        <v>10.6</v>
      </c>
      <c r="AW2533" s="14" t="n">
        <v>3.6</v>
      </c>
      <c r="AX2533" s="14" t="n">
        <v>5.2</v>
      </c>
      <c r="AY2533" s="14" t="n">
        <v>6</v>
      </c>
      <c r="AZ2533" s="14" t="n">
        <v>8.6</v>
      </c>
      <c r="BA2533" s="14" t="n">
        <v>11.2</v>
      </c>
      <c r="BB2533" s="14" t="n">
        <v>14.9</v>
      </c>
      <c r="BC2533" s="14" t="n">
        <v>16.4</v>
      </c>
      <c r="BD2533" s="14" t="n">
        <v>11.9</v>
      </c>
    </row>
    <row r="2534" customFormat="false" ht="12.8" hidden="false" customHeight="false" outlineLevel="0" collapsed="false">
      <c r="AA2534" s="0" t="n">
        <f aca="false">AA2533+1</f>
        <v>2008</v>
      </c>
      <c r="AB2534" s="25" t="s">
        <v>144</v>
      </c>
      <c r="AC2534" s="14" t="n">
        <v>18.5</v>
      </c>
      <c r="AD2534" s="14" t="n">
        <v>17.5</v>
      </c>
      <c r="AE2534" s="14" t="n">
        <v>18.9</v>
      </c>
      <c r="AF2534" s="14" t="n">
        <v>13.7</v>
      </c>
      <c r="AG2534" s="14" t="n">
        <v>11.6</v>
      </c>
      <c r="AH2534" s="14" t="n">
        <v>9.8</v>
      </c>
      <c r="AI2534" s="14" t="n">
        <v>8.2</v>
      </c>
      <c r="AJ2534" s="14" t="n">
        <v>7.4</v>
      </c>
      <c r="AK2534" s="14" t="n">
        <v>10.4</v>
      </c>
      <c r="AL2534" s="14" t="n">
        <v>13.2</v>
      </c>
      <c r="AM2534" s="14" t="n">
        <v>15.2</v>
      </c>
      <c r="AN2534" s="14" t="n">
        <v>16.4</v>
      </c>
      <c r="AO2534" s="14" t="n">
        <v>13.4</v>
      </c>
      <c r="AQ2534" s="25" t="s">
        <v>144</v>
      </c>
      <c r="AR2534" s="14" t="n">
        <v>17.1</v>
      </c>
      <c r="AS2534" s="14" t="n">
        <v>16</v>
      </c>
      <c r="AT2534" s="14" t="n">
        <v>16.7</v>
      </c>
      <c r="AU2534" s="14" t="n">
        <v>11.5</v>
      </c>
      <c r="AV2534" s="14" t="n">
        <v>9.2</v>
      </c>
      <c r="AW2534" s="14" t="n">
        <v>7.6</v>
      </c>
      <c r="AX2534" s="14" t="n">
        <v>5.8</v>
      </c>
      <c r="AY2534" s="14" t="n">
        <v>4</v>
      </c>
      <c r="AZ2534" s="14" t="n">
        <v>7</v>
      </c>
      <c r="BA2534" s="14" t="n">
        <v>10</v>
      </c>
      <c r="BB2534" s="14" t="n">
        <v>13.3</v>
      </c>
      <c r="BC2534" s="14" t="n">
        <v>15</v>
      </c>
      <c r="BD2534" s="14" t="n">
        <v>11.1</v>
      </c>
    </row>
    <row r="2535" customFormat="false" ht="12.8" hidden="false" customHeight="false" outlineLevel="0" collapsed="false">
      <c r="AA2535" s="0" t="n">
        <f aca="false">AA2534+1</f>
        <v>2009</v>
      </c>
      <c r="AB2535" s="25" t="s">
        <v>145</v>
      </c>
      <c r="AC2535" s="14" t="n">
        <v>19.1</v>
      </c>
      <c r="AD2535" s="14" t="n">
        <v>18.8</v>
      </c>
      <c r="AE2535" s="14" t="n">
        <v>16.2</v>
      </c>
      <c r="AF2535" s="14" t="n">
        <v>13.7</v>
      </c>
      <c r="AG2535" s="14" t="n">
        <v>10.7</v>
      </c>
      <c r="AH2535" s="14" t="n">
        <v>9.9</v>
      </c>
      <c r="AI2535" s="14" t="n">
        <v>9.7</v>
      </c>
      <c r="AJ2535" s="14" t="n">
        <v>9.6</v>
      </c>
      <c r="AK2535" s="14" t="n">
        <v>10.7</v>
      </c>
      <c r="AL2535" s="14" t="n">
        <v>11.5</v>
      </c>
      <c r="AM2535" s="14" t="n">
        <v>18.9</v>
      </c>
      <c r="AN2535" s="14" t="n">
        <v>17</v>
      </c>
      <c r="AO2535" s="14" t="n">
        <v>13.8</v>
      </c>
      <c r="AQ2535" s="25" t="s">
        <v>145</v>
      </c>
      <c r="AR2535" s="14" t="n">
        <v>16.6</v>
      </c>
      <c r="AS2535" s="14" t="n">
        <v>17</v>
      </c>
      <c r="AT2535" s="14" t="n">
        <v>14.7</v>
      </c>
      <c r="AU2535" s="14" t="n">
        <v>11.1</v>
      </c>
      <c r="AV2535" s="14" t="n">
        <v>8.8</v>
      </c>
      <c r="AW2535" s="14" t="n">
        <v>7.8</v>
      </c>
      <c r="AX2535" s="14" t="n">
        <v>7.1</v>
      </c>
      <c r="AY2535" s="14" t="n">
        <v>6.8</v>
      </c>
      <c r="AZ2535" s="14" t="n">
        <v>7.8</v>
      </c>
      <c r="BA2535" s="14" t="n">
        <v>9.6</v>
      </c>
      <c r="BB2535" s="14" t="n">
        <v>16.9</v>
      </c>
      <c r="BC2535" s="14" t="n">
        <v>14.6</v>
      </c>
      <c r="BD2535" s="14" t="n">
        <v>11.6</v>
      </c>
    </row>
    <row r="2536" customFormat="false" ht="12.8" hidden="false" customHeight="false" outlineLevel="0" collapsed="false">
      <c r="AA2536" s="0" t="n">
        <f aca="false">AA2535+1</f>
        <v>2010</v>
      </c>
      <c r="AB2536" s="25" t="s">
        <v>146</v>
      </c>
      <c r="AC2536" s="14" t="n">
        <v>19.4</v>
      </c>
      <c r="AD2536" s="14" t="n">
        <v>19.8</v>
      </c>
      <c r="AE2536" s="14" t="n">
        <v>16.9</v>
      </c>
      <c r="AF2536" s="14" t="n">
        <v>15.7</v>
      </c>
      <c r="AG2536" s="14" t="n">
        <v>11.2</v>
      </c>
      <c r="AH2536" s="14" t="n">
        <v>7.7</v>
      </c>
      <c r="AI2536" s="14" t="n">
        <v>6.8</v>
      </c>
      <c r="AJ2536" s="14" t="n">
        <v>8.3</v>
      </c>
      <c r="AK2536" s="14" t="n">
        <v>9.2</v>
      </c>
      <c r="AL2536" s="14" t="n">
        <v>11.7</v>
      </c>
      <c r="AM2536" s="14" t="n">
        <v>14.7</v>
      </c>
      <c r="AN2536" s="14" t="n">
        <v>17.4</v>
      </c>
      <c r="AO2536" s="14" t="n">
        <v>13.2</v>
      </c>
      <c r="AQ2536" s="25" t="s">
        <v>146</v>
      </c>
      <c r="AR2536" s="14" t="n">
        <v>17.1</v>
      </c>
      <c r="AS2536" s="14" t="n">
        <v>18.1</v>
      </c>
      <c r="AT2536" s="14" t="n">
        <v>15.1</v>
      </c>
      <c r="AU2536" s="14" t="n">
        <v>13.3</v>
      </c>
      <c r="AV2536" s="14" t="n">
        <v>8.6</v>
      </c>
      <c r="AW2536" s="14" t="n">
        <v>6.2</v>
      </c>
      <c r="AX2536" s="14" t="n">
        <v>3.9</v>
      </c>
      <c r="AY2536" s="14" t="n">
        <v>5.6</v>
      </c>
      <c r="AZ2536" s="14" t="n">
        <v>7.1</v>
      </c>
      <c r="BA2536" s="14" t="n">
        <v>9.7</v>
      </c>
      <c r="BB2536" s="14" t="n">
        <v>13.1</v>
      </c>
      <c r="BC2536" s="14" t="n">
        <v>15.8</v>
      </c>
      <c r="BD2536" s="14" t="n">
        <v>11.1</v>
      </c>
    </row>
    <row r="2537" customFormat="false" ht="12.8" hidden="false" customHeight="false" outlineLevel="0" collapsed="false">
      <c r="AA2537" s="0" t="n">
        <f aca="false">AA2536+1</f>
        <v>2011</v>
      </c>
      <c r="AB2537" s="25" t="s">
        <v>147</v>
      </c>
      <c r="AC2537" s="14" t="n">
        <v>19.6</v>
      </c>
      <c r="AD2537" s="14" t="n">
        <v>19.3</v>
      </c>
      <c r="AE2537" s="14" t="n">
        <v>16.4</v>
      </c>
      <c r="AF2537" s="14" t="n">
        <v>13.6</v>
      </c>
      <c r="AG2537" s="14" t="n">
        <v>10.5</v>
      </c>
      <c r="AH2537" s="14" t="n">
        <v>8.2</v>
      </c>
      <c r="AI2537" s="14" t="n">
        <v>8.1</v>
      </c>
      <c r="AJ2537" s="14" t="n">
        <v>9.4</v>
      </c>
      <c r="AK2537" s="14" t="n">
        <v>11</v>
      </c>
      <c r="AL2537" s="14" t="n">
        <v>12.8</v>
      </c>
      <c r="AM2537" s="14" t="n">
        <v>15.9</v>
      </c>
      <c r="AN2537" s="14" t="n">
        <v>17.6</v>
      </c>
      <c r="AO2537" s="14" t="n">
        <v>13.5</v>
      </c>
      <c r="AQ2537" s="25" t="s">
        <v>147</v>
      </c>
      <c r="AR2537" s="14" t="n">
        <v>18.9</v>
      </c>
      <c r="AS2537" s="14" t="n">
        <v>18.1</v>
      </c>
      <c r="AT2537" s="14" t="n">
        <v>15.3</v>
      </c>
      <c r="AU2537" s="14" t="n">
        <v>11.4</v>
      </c>
      <c r="AV2537" s="14" t="n">
        <v>8.4</v>
      </c>
      <c r="AW2537" s="14" t="n">
        <v>5.7</v>
      </c>
      <c r="AX2537" s="14" t="n">
        <v>5.7</v>
      </c>
      <c r="AY2537" s="14" t="n">
        <v>6.9</v>
      </c>
      <c r="AZ2537" s="14" t="n">
        <v>7.3</v>
      </c>
      <c r="BA2537" s="14" t="n">
        <v>11.2</v>
      </c>
      <c r="BB2537" s="14" t="n">
        <v>14.1</v>
      </c>
      <c r="BC2537" s="14" t="n">
        <v>16.6</v>
      </c>
      <c r="BD2537" s="14" t="n">
        <v>11.6</v>
      </c>
    </row>
    <row r="2538" customFormat="false" ht="12.8" hidden="false" customHeight="false" outlineLevel="0" collapsed="false">
      <c r="AA2538" s="0" t="n">
        <f aca="false">AA2537+1</f>
        <v>2012</v>
      </c>
      <c r="AB2538" s="25" t="s">
        <v>148</v>
      </c>
      <c r="AC2538" s="14" t="n">
        <v>19.6</v>
      </c>
      <c r="AD2538" s="14" t="n">
        <v>17.8</v>
      </c>
      <c r="AE2538" s="14" t="n">
        <v>16</v>
      </c>
      <c r="AF2538" s="14" t="n">
        <v>14.2</v>
      </c>
      <c r="AG2538" s="14" t="n">
        <v>9.6</v>
      </c>
      <c r="AH2538" s="14" t="n">
        <v>8.5</v>
      </c>
      <c r="AI2538" s="14" t="n">
        <v>7.6</v>
      </c>
      <c r="AJ2538" s="14" t="n">
        <v>8.6</v>
      </c>
      <c r="AK2538" s="19" t="n">
        <f aca="false">AVERAGE(AK2534:AK2536)</f>
        <v>10.1</v>
      </c>
      <c r="AL2538" s="19" t="n">
        <f aca="false">AVERAGE(AL2534:AL2536)</f>
        <v>12.1333333333333</v>
      </c>
      <c r="AM2538" s="19" t="n">
        <f aca="false">AVERAGE(AM2534:AM2536)</f>
        <v>16.2666666666667</v>
      </c>
      <c r="AN2538" s="19" t="n">
        <f aca="false">AVERAGE(AN2534:AN2536)</f>
        <v>16.9333333333333</v>
      </c>
      <c r="AO2538" s="15" t="n">
        <f aca="false">SUM(AC2538:AN2538)/12</f>
        <v>13.1111111111111</v>
      </c>
      <c r="AQ2538" s="25" t="s">
        <v>148</v>
      </c>
      <c r="AR2538" s="14" t="n">
        <v>18.6</v>
      </c>
      <c r="AS2538" s="14" t="n">
        <v>16.4</v>
      </c>
      <c r="AT2538" s="14" t="n">
        <v>14.3</v>
      </c>
      <c r="AU2538" s="14" t="n">
        <v>10.9</v>
      </c>
      <c r="AV2538" s="14" t="n">
        <v>7.3</v>
      </c>
      <c r="AW2538" s="14" t="n">
        <v>6.7</v>
      </c>
      <c r="AX2538" s="14" t="n">
        <v>5.5</v>
      </c>
      <c r="AY2538" s="14" t="n">
        <v>5.7</v>
      </c>
      <c r="AZ2538" s="14" t="n">
        <v>6.3</v>
      </c>
      <c r="BA2538" s="14" t="n">
        <v>9.2</v>
      </c>
      <c r="BB2538" s="14" t="n">
        <v>13.8</v>
      </c>
      <c r="BC2538" s="14" t="n">
        <v>15.7</v>
      </c>
      <c r="BD2538" s="14" t="n">
        <v>10.9</v>
      </c>
    </row>
    <row r="2539" customFormat="false" ht="12.8" hidden="false" customHeight="false" outlineLevel="0" collapsed="false">
      <c r="AA2539" s="0" t="n">
        <f aca="false">AA2538+1</f>
        <v>2013</v>
      </c>
      <c r="AB2539" s="0" t="n">
        <v>2013</v>
      </c>
      <c r="AC2539" s="19" t="n">
        <f aca="false">AVERAGE(AC2536:AC2538)</f>
        <v>19.5333333333333</v>
      </c>
      <c r="AD2539" s="19" t="n">
        <f aca="false">AVERAGE(AD2536:AD2538)</f>
        <v>18.9666666666667</v>
      </c>
      <c r="AE2539" s="19" t="n">
        <f aca="false">AVERAGE(AE2536:AE2538)</f>
        <v>16.4333333333333</v>
      </c>
      <c r="AF2539" s="19" t="n">
        <f aca="false">AVERAGE(AF2536:AF2538)</f>
        <v>14.5</v>
      </c>
      <c r="AG2539" s="19" t="n">
        <f aca="false">AVERAGE(AG2536:AG2538)</f>
        <v>10.4333333333333</v>
      </c>
      <c r="AH2539" s="19" t="n">
        <f aca="false">AVERAGE(AH2536:AH2538)</f>
        <v>8.13333333333333</v>
      </c>
      <c r="AI2539" s="19" t="n">
        <f aca="false">AVERAGE(AI2536:AI2538)</f>
        <v>7.5</v>
      </c>
      <c r="AJ2539" s="19" t="n">
        <f aca="false">AVERAGE(AJ2536:AJ2538)</f>
        <v>8.76666666666667</v>
      </c>
      <c r="AK2539" s="19" t="n">
        <f aca="false">(AK2536+AK2537+AK2538+AK2540+AK2541+AK2542)/6</f>
        <v>8.24444444444444</v>
      </c>
      <c r="AL2539" s="19" t="n">
        <f aca="false">(AL2536+AL2537+AL2538+AL2540+AL2541+AL2542)/6</f>
        <v>11.4277777777778</v>
      </c>
      <c r="AM2539" s="19" t="n">
        <f aca="false">(AM2536+AM2537+AM2538+AM2540+AM2541+AM2542)/6</f>
        <v>14.0333333333333</v>
      </c>
      <c r="AN2539" s="19" t="n">
        <f aca="false">(AN2536+AN2537+AN2538+AN2540+AN2541+AN2542)/6</f>
        <v>16.5666666666667</v>
      </c>
      <c r="AO2539" s="15" t="n">
        <f aca="false">SUM(AC2539:AN2539)/12</f>
        <v>12.8782407407407</v>
      </c>
      <c r="AQ2539" s="25" t="s">
        <v>149</v>
      </c>
      <c r="AR2539" s="14" t="n">
        <v>16.1</v>
      </c>
      <c r="AS2539" s="14" t="n">
        <v>17.4</v>
      </c>
      <c r="AT2539" s="14" t="n">
        <v>16.6</v>
      </c>
      <c r="AU2539" s="14" t="n">
        <v>13.2</v>
      </c>
      <c r="AV2539" s="14" t="n">
        <v>11.8</v>
      </c>
      <c r="AW2539" s="14" t="n">
        <v>7.7</v>
      </c>
      <c r="AX2539" s="14" t="n">
        <v>6.9</v>
      </c>
      <c r="AY2539" s="14" t="n">
        <v>6.3</v>
      </c>
      <c r="AZ2539" s="14" t="n">
        <v>9.8</v>
      </c>
      <c r="BA2539" s="14" t="n">
        <v>9.5</v>
      </c>
      <c r="BB2539" s="14" t="n">
        <v>10.7</v>
      </c>
      <c r="BC2539" s="14" t="n">
        <v>15.4</v>
      </c>
      <c r="BD2539" s="14" t="n">
        <v>11.8</v>
      </c>
    </row>
    <row r="2540" customFormat="false" ht="12.8" hidden="false" customHeight="false" outlineLevel="0" collapsed="false">
      <c r="AA2540" s="0" t="n">
        <f aca="false">AA2539+1</f>
        <v>2014</v>
      </c>
      <c r="AB2540" s="0" t="n">
        <v>2014</v>
      </c>
      <c r="AC2540" s="19" t="n">
        <f aca="false">AVERAGE(AC2541:AC2543)</f>
        <v>16.2333333333333</v>
      </c>
      <c r="AD2540" s="19" t="n">
        <f aca="false">AVERAGE(AD2541:AD2543)</f>
        <v>16.3666666666667</v>
      </c>
      <c r="AE2540" s="19" t="n">
        <f aca="false">AVERAGE(AE2541:AE2543)</f>
        <v>15.2333333333333</v>
      </c>
      <c r="AF2540" s="19" t="n">
        <f aca="false">AVERAGE(AF2541:AF2543)</f>
        <v>11.3333333333333</v>
      </c>
      <c r="AG2540" s="19" t="n">
        <f aca="false">AVERAGE(AG2541:AG2543)</f>
        <v>9.06666666666667</v>
      </c>
      <c r="AH2540" s="19" t="n">
        <f aca="false">AVERAGE(AH2541:AH2543)</f>
        <v>6</v>
      </c>
      <c r="AI2540" s="19" t="n">
        <f aca="false">AVERAGE(AI2541:AI2543)</f>
        <v>5.8</v>
      </c>
      <c r="AJ2540" s="19" t="n">
        <f aca="false">AVERAGE(AJ2541:AJ2543)</f>
        <v>5.46666666666667</v>
      </c>
      <c r="AK2540" s="19" t="n">
        <f aca="false">AVERAGE(AK2541:AK2543)</f>
        <v>6.76666666666667</v>
      </c>
      <c r="AL2540" s="19" t="n">
        <f aca="false">AVERAGE(AL2541:AL2543)</f>
        <v>10.5333333333333</v>
      </c>
      <c r="AM2540" s="19" t="n">
        <f aca="false">AVERAGE(AM2541:AM2543)</f>
        <v>13.0333333333333</v>
      </c>
      <c r="AN2540" s="19" t="n">
        <f aca="false">AVERAGE(AN2541:AN2543)</f>
        <v>15.7666666666667</v>
      </c>
      <c r="AO2540" s="15" t="n">
        <f aca="false">SUM(AC2540:AN2540)/12</f>
        <v>10.9666666666667</v>
      </c>
      <c r="AQ2540" s="25" t="s">
        <v>150</v>
      </c>
      <c r="AR2540" s="14" t="n">
        <v>17.6</v>
      </c>
      <c r="AS2540" s="14" t="n">
        <v>18.3</v>
      </c>
      <c r="AT2540" s="14" t="n">
        <v>14.7</v>
      </c>
      <c r="AU2540" s="14" t="n">
        <v>13.1</v>
      </c>
      <c r="AV2540" s="14" t="n">
        <v>10.7</v>
      </c>
      <c r="AW2540" s="14" t="n">
        <v>8</v>
      </c>
      <c r="AX2540" s="14" t="n">
        <v>6.2</v>
      </c>
      <c r="AY2540" s="14" t="n">
        <v>2.8</v>
      </c>
      <c r="AZ2540" s="14" t="n">
        <v>7.5</v>
      </c>
      <c r="BA2540" s="14" t="n">
        <v>10.4</v>
      </c>
      <c r="BB2540" s="14" t="n">
        <v>13.1</v>
      </c>
      <c r="BC2540" s="14" t="n">
        <v>13.7</v>
      </c>
      <c r="BD2540" s="14" t="n">
        <v>11.3</v>
      </c>
    </row>
    <row r="2541" customFormat="false" ht="12.8" hidden="false" customHeight="false" outlineLevel="0" collapsed="false">
      <c r="AA2541" s="0" t="n">
        <f aca="false">AA2540+1</f>
        <v>2015</v>
      </c>
      <c r="AB2541" s="25" t="s">
        <v>151</v>
      </c>
      <c r="AC2541" s="14" t="n">
        <v>13.3</v>
      </c>
      <c r="AD2541" s="14" t="n">
        <v>17.1</v>
      </c>
      <c r="AE2541" s="14" t="n">
        <v>13.4</v>
      </c>
      <c r="AF2541" s="14" t="n">
        <v>10.5</v>
      </c>
      <c r="AG2541" s="14" t="n">
        <v>8.8</v>
      </c>
      <c r="AH2541" s="14" t="n">
        <v>6.7</v>
      </c>
      <c r="AI2541" s="14" t="n">
        <v>5.4</v>
      </c>
      <c r="AJ2541" s="14" t="n">
        <v>5.8</v>
      </c>
      <c r="AK2541" s="14" t="n">
        <v>5.4</v>
      </c>
      <c r="AL2541" s="14" t="n">
        <v>12.5</v>
      </c>
      <c r="AM2541" s="14" t="n">
        <v>13.7</v>
      </c>
      <c r="AN2541" s="14" t="n">
        <v>16.8</v>
      </c>
      <c r="AO2541" s="14" t="n">
        <v>10.8</v>
      </c>
      <c r="AQ2541" s="25" t="s">
        <v>151</v>
      </c>
      <c r="AR2541" s="14" t="n">
        <v>21.5</v>
      </c>
      <c r="AS2541" s="26"/>
    </row>
    <row r="2542" customFormat="false" ht="12.8" hidden="false" customHeight="false" outlineLevel="0" collapsed="false">
      <c r="AA2542" s="0" t="n">
        <f aca="false">AA2541+1</f>
        <v>2016</v>
      </c>
      <c r="AB2542" s="25" t="s">
        <v>152</v>
      </c>
      <c r="AC2542" s="14" t="n">
        <v>17.9</v>
      </c>
      <c r="AD2542" s="14" t="n">
        <v>15.5</v>
      </c>
      <c r="AE2542" s="14" t="n">
        <v>16.7</v>
      </c>
      <c r="AF2542" s="14" t="n">
        <v>11.6</v>
      </c>
      <c r="AG2542" s="14" t="n">
        <v>10.6</v>
      </c>
      <c r="AH2542" s="14" t="n">
        <v>8.4</v>
      </c>
      <c r="AI2542" s="14" t="n">
        <v>5.9</v>
      </c>
      <c r="AJ2542" s="14" t="n">
        <v>5.5</v>
      </c>
      <c r="AK2542" s="14" t="n">
        <v>7</v>
      </c>
      <c r="AL2542" s="14" t="n">
        <v>8.9</v>
      </c>
      <c r="AM2542" s="14" t="n">
        <v>10.6</v>
      </c>
      <c r="AN2542" s="14" t="n">
        <v>14.9</v>
      </c>
      <c r="AO2542" s="14" t="n">
        <v>11.1</v>
      </c>
    </row>
    <row r="2543" customFormat="false" ht="12.8" hidden="false" customHeight="false" outlineLevel="0" collapsed="false">
      <c r="AA2543" s="0" t="n">
        <f aca="false">AA2542+1</f>
        <v>2017</v>
      </c>
      <c r="AB2543" s="25" t="s">
        <v>153</v>
      </c>
      <c r="AC2543" s="14" t="n">
        <v>17.5</v>
      </c>
      <c r="AD2543" s="14" t="n">
        <v>16.5</v>
      </c>
      <c r="AE2543" s="14" t="n">
        <v>15.6</v>
      </c>
      <c r="AF2543" s="14" t="n">
        <v>11.9</v>
      </c>
      <c r="AG2543" s="14" t="n">
        <v>7.8</v>
      </c>
      <c r="AH2543" s="14" t="n">
        <v>2.9</v>
      </c>
      <c r="AI2543" s="14" t="n">
        <v>6.1</v>
      </c>
      <c r="AJ2543" s="14" t="n">
        <v>5.1</v>
      </c>
      <c r="AK2543" s="14" t="n">
        <v>7.9</v>
      </c>
      <c r="AL2543" s="14" t="n">
        <v>10.2</v>
      </c>
      <c r="AM2543" s="14" t="n">
        <v>14.8</v>
      </c>
      <c r="AN2543" s="14" t="n">
        <v>15.6</v>
      </c>
      <c r="AO2543" s="14" t="n">
        <v>11</v>
      </c>
    </row>
    <row r="2544" customFormat="false" ht="12.8" hidden="false" customHeight="false" outlineLevel="0" collapsed="false">
      <c r="AA2544" s="0" t="n">
        <f aca="false">AA2543+1</f>
        <v>2018</v>
      </c>
      <c r="AB2544" s="25" t="s">
        <v>154</v>
      </c>
      <c r="AC2544" s="14" t="n">
        <v>18</v>
      </c>
      <c r="AD2544" s="14" t="n">
        <v>17.7</v>
      </c>
      <c r="AE2544" s="14" t="n">
        <v>13.8</v>
      </c>
      <c r="AF2544" s="14" t="n">
        <v>13.1</v>
      </c>
      <c r="AG2544" s="14" t="n">
        <v>8.4</v>
      </c>
      <c r="AH2544" s="14" t="n">
        <v>5.4</v>
      </c>
      <c r="AI2544" s="14" t="n">
        <v>6.1</v>
      </c>
      <c r="AJ2544" s="14" t="n">
        <v>6.8</v>
      </c>
      <c r="AK2544" s="14" t="n">
        <v>5.3</v>
      </c>
      <c r="AL2544" s="14" t="n">
        <v>11.9</v>
      </c>
      <c r="AM2544" s="14" t="n">
        <v>13.1</v>
      </c>
      <c r="AN2544" s="14" t="n">
        <v>17.1</v>
      </c>
      <c r="AO2544" s="14" t="n">
        <v>11.4</v>
      </c>
    </row>
    <row r="2545" customFormat="false" ht="12.8" hidden="false" customHeight="false" outlineLevel="0" collapsed="false">
      <c r="AA2545" s="0" t="n">
        <f aca="false">AA2544+1</f>
        <v>2019</v>
      </c>
      <c r="AB2545" s="25" t="s">
        <v>155</v>
      </c>
      <c r="AC2545" s="14" t="n">
        <v>18.4</v>
      </c>
      <c r="AD2545" s="14" t="n">
        <v>16.8</v>
      </c>
      <c r="AE2545" s="14" t="n">
        <v>16</v>
      </c>
      <c r="AF2545" s="14" t="n">
        <v>11.8</v>
      </c>
      <c r="AG2545" s="14" t="n">
        <v>9.3</v>
      </c>
      <c r="AH2545" s="14" t="n">
        <v>6</v>
      </c>
      <c r="AI2545" s="26"/>
    </row>
    <row r="2552" customFormat="false" ht="12.8" hidden="false" customHeight="false" outlineLevel="0" collapsed="false">
      <c r="AB2552" s="0" t="s">
        <v>7</v>
      </c>
    </row>
    <row r="2554" customFormat="false" ht="12.8" hidden="false" customHeight="false" outlineLevel="0" collapsed="false">
      <c r="AA2554" s="0" t="n">
        <v>1884</v>
      </c>
      <c r="AB2554" s="25" t="s">
        <v>9</v>
      </c>
      <c r="AC2554" s="26"/>
      <c r="AD2554" s="26"/>
      <c r="AE2554" s="26"/>
      <c r="AF2554" s="26"/>
      <c r="AG2554" s="26"/>
      <c r="AH2554" s="26"/>
      <c r="AI2554" s="26"/>
      <c r="AJ2554" s="26"/>
      <c r="AK2554" s="14" t="n">
        <v>16.4</v>
      </c>
      <c r="AL2554" s="14" t="n">
        <v>17.5</v>
      </c>
      <c r="AM2554" s="14" t="n">
        <v>20.8</v>
      </c>
      <c r="AN2554" s="14" t="n">
        <v>20.3</v>
      </c>
      <c r="AO2554" s="15" t="n">
        <f aca="false">SUM(AC2554:AN2554)/12</f>
        <v>6.25</v>
      </c>
    </row>
    <row r="2555" customFormat="false" ht="12.8" hidden="false" customHeight="false" outlineLevel="0" collapsed="false">
      <c r="AA2555" s="0" t="n">
        <f aca="false">AA2554+1</f>
        <v>1885</v>
      </c>
      <c r="AB2555" s="25" t="s">
        <v>11</v>
      </c>
      <c r="AC2555" s="14" t="n">
        <v>22.1</v>
      </c>
      <c r="AD2555" s="14" t="n">
        <v>21.6</v>
      </c>
      <c r="AE2555" s="14" t="n">
        <v>19.9</v>
      </c>
      <c r="AF2555" s="14" t="n">
        <v>19</v>
      </c>
      <c r="AG2555" s="14" t="n">
        <v>17.1</v>
      </c>
      <c r="AH2555" s="14" t="n">
        <v>13.8</v>
      </c>
      <c r="AI2555" s="14" t="n">
        <v>13.8</v>
      </c>
      <c r="AJ2555" s="14" t="n">
        <v>14.5</v>
      </c>
      <c r="AK2555" s="14" t="n">
        <v>16.5</v>
      </c>
      <c r="AL2555" s="14" t="n">
        <v>19.8</v>
      </c>
      <c r="AM2555" s="14" t="n">
        <v>20.2</v>
      </c>
      <c r="AN2555" s="14" t="n">
        <v>22.9</v>
      </c>
      <c r="AO2555" s="14" t="n">
        <v>18.4</v>
      </c>
    </row>
    <row r="2556" customFormat="false" ht="12.8" hidden="false" customHeight="false" outlineLevel="0" collapsed="false">
      <c r="AA2556" s="0" t="n">
        <f aca="false">AA2555+1</f>
        <v>1886</v>
      </c>
      <c r="AB2556" s="25" t="s">
        <v>12</v>
      </c>
      <c r="AC2556" s="14" t="n">
        <v>24.2</v>
      </c>
      <c r="AD2556" s="14" t="n">
        <v>21.4</v>
      </c>
      <c r="AE2556" s="14" t="n">
        <v>21.1</v>
      </c>
      <c r="AF2556" s="14" t="n">
        <v>19.6</v>
      </c>
      <c r="AG2556" s="14" t="n">
        <v>16.4</v>
      </c>
      <c r="AH2556" s="14" t="n">
        <v>14.9</v>
      </c>
      <c r="AI2556" s="14" t="n">
        <v>14</v>
      </c>
      <c r="AJ2556" s="14" t="n">
        <v>14.2</v>
      </c>
      <c r="AK2556" s="14" t="n">
        <v>18</v>
      </c>
      <c r="AL2556" s="14" t="n">
        <v>16.8</v>
      </c>
      <c r="AM2556" s="14" t="n">
        <v>21.5</v>
      </c>
      <c r="AN2556" s="14" t="n">
        <v>22.9</v>
      </c>
      <c r="AO2556" s="14" t="n">
        <v>18.8</v>
      </c>
    </row>
    <row r="2557" customFormat="false" ht="12.8" hidden="false" customHeight="false" outlineLevel="0" collapsed="false">
      <c r="AA2557" s="0" t="n">
        <f aca="false">AA2556+1</f>
        <v>1887</v>
      </c>
      <c r="AB2557" s="25" t="s">
        <v>14</v>
      </c>
      <c r="AC2557" s="14" t="n">
        <v>23.7</v>
      </c>
      <c r="AD2557" s="14" t="n">
        <v>23.7</v>
      </c>
      <c r="AE2557" s="14" t="n">
        <v>21.9</v>
      </c>
      <c r="AF2557" s="14" t="n">
        <v>20.9</v>
      </c>
      <c r="AG2557" s="14" t="n">
        <v>16.5</v>
      </c>
      <c r="AH2557" s="14" t="n">
        <v>13.9</v>
      </c>
      <c r="AI2557" s="14" t="n">
        <v>13.4</v>
      </c>
      <c r="AJ2557" s="14" t="n">
        <v>15</v>
      </c>
      <c r="AK2557" s="14" t="n">
        <v>15.8</v>
      </c>
      <c r="AL2557" s="14" t="n">
        <v>18.4</v>
      </c>
      <c r="AM2557" s="14" t="n">
        <v>18.9</v>
      </c>
      <c r="AN2557" s="14" t="n">
        <v>23.5</v>
      </c>
      <c r="AO2557" s="14" t="n">
        <v>18.8</v>
      </c>
    </row>
    <row r="2558" customFormat="false" ht="12.8" hidden="false" customHeight="false" outlineLevel="0" collapsed="false">
      <c r="AA2558" s="0" t="n">
        <f aca="false">AA2557+1</f>
        <v>1888</v>
      </c>
      <c r="AB2558" s="25" t="s">
        <v>15</v>
      </c>
      <c r="AC2558" s="14" t="n">
        <v>22.9</v>
      </c>
      <c r="AD2558" s="14" t="n">
        <v>22.3</v>
      </c>
      <c r="AE2558" s="14" t="n">
        <v>20.8</v>
      </c>
      <c r="AF2558" s="14" t="n">
        <v>20.3</v>
      </c>
      <c r="AG2558" s="14" t="n">
        <v>16.9</v>
      </c>
      <c r="AH2558" s="14" t="n">
        <v>15.1</v>
      </c>
      <c r="AI2558" s="14" t="n">
        <v>13.5</v>
      </c>
      <c r="AJ2558" s="14" t="n">
        <v>14.3</v>
      </c>
      <c r="AK2558" s="14" t="n">
        <v>17</v>
      </c>
      <c r="AL2558" s="14" t="n">
        <v>18.4</v>
      </c>
      <c r="AM2558" s="14" t="n">
        <v>22</v>
      </c>
      <c r="AN2558" s="14" t="n">
        <v>23.7</v>
      </c>
      <c r="AO2558" s="14" t="n">
        <v>18.9</v>
      </c>
    </row>
    <row r="2559" customFormat="false" ht="12.8" hidden="false" customHeight="false" outlineLevel="0" collapsed="false">
      <c r="AA2559" s="0" t="n">
        <f aca="false">AA2558+1</f>
        <v>1889</v>
      </c>
      <c r="AB2559" s="25" t="s">
        <v>16</v>
      </c>
      <c r="AC2559" s="14" t="n">
        <v>25.1</v>
      </c>
      <c r="AD2559" s="14" t="n">
        <v>23.2</v>
      </c>
      <c r="AE2559" s="14" t="n">
        <v>23.3</v>
      </c>
      <c r="AF2559" s="14" t="n">
        <v>19.8</v>
      </c>
      <c r="AG2559" s="14" t="n">
        <v>16.9</v>
      </c>
      <c r="AH2559" s="14" t="n">
        <v>14.8</v>
      </c>
      <c r="AI2559" s="14" t="n">
        <v>14</v>
      </c>
      <c r="AJ2559" s="14" t="n">
        <v>14.4</v>
      </c>
      <c r="AK2559" s="14" t="n">
        <v>15.6</v>
      </c>
      <c r="AL2559" s="14" t="n">
        <v>19.1</v>
      </c>
      <c r="AM2559" s="14" t="n">
        <v>21.2</v>
      </c>
      <c r="AN2559" s="14" t="n">
        <v>22.5</v>
      </c>
      <c r="AO2559" s="14" t="n">
        <v>19.2</v>
      </c>
    </row>
    <row r="2560" customFormat="false" ht="12.8" hidden="false" customHeight="false" outlineLevel="0" collapsed="false">
      <c r="AA2560" s="0" t="n">
        <f aca="false">AA2559+1</f>
        <v>1890</v>
      </c>
      <c r="AB2560" s="25" t="s">
        <v>18</v>
      </c>
      <c r="AC2560" s="14" t="n">
        <v>26</v>
      </c>
      <c r="AD2560" s="14" t="n">
        <v>24.4</v>
      </c>
      <c r="AE2560" s="14" t="n">
        <v>23</v>
      </c>
      <c r="AF2560" s="14" t="n">
        <v>20.4</v>
      </c>
      <c r="AG2560" s="14" t="n">
        <v>18.1</v>
      </c>
      <c r="AH2560" s="14" t="n">
        <v>15.3</v>
      </c>
      <c r="AI2560" s="14" t="n">
        <v>13.9</v>
      </c>
      <c r="AJ2560" s="14" t="n">
        <v>14.4</v>
      </c>
      <c r="AK2560" s="14" t="n">
        <v>17.1</v>
      </c>
      <c r="AL2560" s="14" t="n">
        <v>17.8</v>
      </c>
      <c r="AM2560" s="14" t="n">
        <v>19.8</v>
      </c>
      <c r="AN2560" s="14" t="n">
        <v>22.3</v>
      </c>
      <c r="AO2560" s="14" t="n">
        <v>19.4</v>
      </c>
    </row>
    <row r="2561" customFormat="false" ht="12.8" hidden="false" customHeight="false" outlineLevel="0" collapsed="false">
      <c r="AA2561" s="0" t="n">
        <f aca="false">AA2560+1</f>
        <v>1891</v>
      </c>
      <c r="AB2561" s="25" t="s">
        <v>19</v>
      </c>
      <c r="AC2561" s="14" t="n">
        <v>22.5</v>
      </c>
      <c r="AD2561" s="14" t="n">
        <v>22.6</v>
      </c>
      <c r="AE2561" s="14" t="n">
        <v>22</v>
      </c>
      <c r="AF2561" s="14" t="n">
        <v>19.4</v>
      </c>
      <c r="AG2561" s="14" t="n">
        <v>16.9</v>
      </c>
      <c r="AH2561" s="14" t="n">
        <v>14.8</v>
      </c>
      <c r="AI2561" s="14" t="n">
        <v>14</v>
      </c>
      <c r="AJ2561" s="14" t="n">
        <v>15.4</v>
      </c>
      <c r="AK2561" s="14" t="n">
        <v>17.2</v>
      </c>
      <c r="AL2561" s="14" t="n">
        <v>18.1</v>
      </c>
      <c r="AM2561" s="14" t="n">
        <v>20.1</v>
      </c>
      <c r="AN2561" s="14" t="n">
        <v>21</v>
      </c>
      <c r="AO2561" s="14" t="n">
        <v>18.7</v>
      </c>
    </row>
    <row r="2562" customFormat="false" ht="12.8" hidden="false" customHeight="false" outlineLevel="0" collapsed="false">
      <c r="AA2562" s="0" t="n">
        <f aca="false">AA2561+1</f>
        <v>1892</v>
      </c>
      <c r="AB2562" s="25" t="s">
        <v>20</v>
      </c>
      <c r="AC2562" s="14" t="n">
        <v>21.9</v>
      </c>
      <c r="AD2562" s="14" t="n">
        <v>24</v>
      </c>
      <c r="AE2562" s="14" t="n">
        <v>21.6</v>
      </c>
      <c r="AF2562" s="14" t="n">
        <v>17.9</v>
      </c>
      <c r="AG2562" s="14" t="n">
        <v>15</v>
      </c>
      <c r="AH2562" s="14" t="n">
        <v>13.7</v>
      </c>
      <c r="AI2562" s="14" t="n">
        <v>13.6</v>
      </c>
      <c r="AJ2562" s="14" t="n">
        <v>13.7</v>
      </c>
      <c r="AK2562" s="14" t="n">
        <v>15.1</v>
      </c>
      <c r="AL2562" s="14" t="n">
        <v>17.8</v>
      </c>
      <c r="AM2562" s="14" t="n">
        <v>21.2</v>
      </c>
      <c r="AN2562" s="14" t="n">
        <v>20.4</v>
      </c>
      <c r="AO2562" s="14" t="n">
        <v>18</v>
      </c>
    </row>
    <row r="2563" customFormat="false" ht="12.8" hidden="false" customHeight="false" outlineLevel="0" collapsed="false">
      <c r="AA2563" s="0" t="n">
        <f aca="false">AA2562+1</f>
        <v>1893</v>
      </c>
      <c r="AB2563" s="25" t="s">
        <v>21</v>
      </c>
      <c r="AC2563" s="14" t="n">
        <v>21.6</v>
      </c>
      <c r="AD2563" s="14" t="n">
        <v>22.6</v>
      </c>
      <c r="AE2563" s="14" t="n">
        <v>22.3</v>
      </c>
      <c r="AF2563" s="14" t="n">
        <v>18.2</v>
      </c>
      <c r="AG2563" s="14" t="n">
        <v>16</v>
      </c>
      <c r="AH2563" s="14" t="n">
        <v>13.6</v>
      </c>
      <c r="AI2563" s="14" t="n">
        <v>13.1</v>
      </c>
      <c r="AJ2563" s="14" t="n">
        <v>13.8</v>
      </c>
      <c r="AK2563" s="14" t="n">
        <v>15</v>
      </c>
      <c r="AL2563" s="14" t="n">
        <v>17.6</v>
      </c>
      <c r="AM2563" s="14" t="n">
        <v>18.1</v>
      </c>
      <c r="AN2563" s="14" t="n">
        <v>21.2</v>
      </c>
      <c r="AO2563" s="14" t="n">
        <v>17.8</v>
      </c>
    </row>
    <row r="2564" customFormat="false" ht="12.8" hidden="false" customHeight="false" outlineLevel="0" collapsed="false">
      <c r="AA2564" s="0" t="n">
        <f aca="false">AA2563+1</f>
        <v>1894</v>
      </c>
      <c r="AB2564" s="25" t="s">
        <v>22</v>
      </c>
      <c r="AC2564" s="14" t="n">
        <v>22</v>
      </c>
      <c r="AD2564" s="14" t="n">
        <v>20.8</v>
      </c>
      <c r="AE2564" s="14" t="n">
        <v>20.6</v>
      </c>
      <c r="AF2564" s="14" t="n">
        <v>18.6</v>
      </c>
      <c r="AG2564" s="14" t="n">
        <v>15.5</v>
      </c>
      <c r="AH2564" s="14" t="n">
        <v>14.6</v>
      </c>
      <c r="AI2564" s="14" t="n">
        <v>12.9</v>
      </c>
      <c r="AJ2564" s="14" t="n">
        <v>14</v>
      </c>
      <c r="AK2564" s="14" t="n">
        <v>14.6</v>
      </c>
      <c r="AL2564" s="14" t="n">
        <v>17.9</v>
      </c>
      <c r="AM2564" s="14" t="n">
        <v>19.9</v>
      </c>
      <c r="AN2564" s="14" t="n">
        <v>20.9</v>
      </c>
      <c r="AO2564" s="14" t="n">
        <v>17.7</v>
      </c>
    </row>
    <row r="2565" customFormat="false" ht="12.8" hidden="false" customHeight="false" outlineLevel="0" collapsed="false">
      <c r="AA2565" s="0" t="n">
        <f aca="false">AA2564+1</f>
        <v>1895</v>
      </c>
      <c r="AB2565" s="25" t="s">
        <v>23</v>
      </c>
      <c r="AC2565" s="14" t="n">
        <v>22.8</v>
      </c>
      <c r="AD2565" s="14" t="n">
        <v>24</v>
      </c>
      <c r="AE2565" s="14" t="n">
        <v>20.5</v>
      </c>
      <c r="AF2565" s="14" t="n">
        <v>18.4</v>
      </c>
      <c r="AG2565" s="14" t="n">
        <v>15.3</v>
      </c>
      <c r="AH2565" s="14" t="n">
        <v>14.4</v>
      </c>
      <c r="AI2565" s="14" t="n">
        <v>12.7</v>
      </c>
      <c r="AJ2565" s="14" t="n">
        <v>14.4</v>
      </c>
      <c r="AK2565" s="14" t="n">
        <v>15.2</v>
      </c>
      <c r="AL2565" s="14" t="n">
        <v>18.2</v>
      </c>
      <c r="AM2565" s="14" t="n">
        <v>18.8</v>
      </c>
      <c r="AN2565" s="14" t="n">
        <v>21</v>
      </c>
      <c r="AO2565" s="14" t="n">
        <v>18</v>
      </c>
    </row>
    <row r="2566" customFormat="false" ht="12.8" hidden="false" customHeight="false" outlineLevel="0" collapsed="false">
      <c r="AA2566" s="0" t="n">
        <f aca="false">AA2565+1</f>
        <v>1896</v>
      </c>
      <c r="AB2566" s="25" t="s">
        <v>24</v>
      </c>
      <c r="AC2566" s="14" t="n">
        <v>21.5</v>
      </c>
      <c r="AD2566" s="14" t="n">
        <v>21.2</v>
      </c>
      <c r="AE2566" s="14" t="n">
        <v>20.1</v>
      </c>
      <c r="AF2566" s="14" t="n">
        <v>18.1</v>
      </c>
      <c r="AG2566" s="14" t="n">
        <v>15.3</v>
      </c>
      <c r="AH2566" s="14" t="n">
        <v>13.9</v>
      </c>
      <c r="AI2566" s="14" t="n">
        <v>12.5</v>
      </c>
      <c r="AJ2566" s="14" t="n">
        <v>13.6</v>
      </c>
      <c r="AK2566" s="14" t="n">
        <v>14.6</v>
      </c>
      <c r="AL2566" s="14" t="n">
        <v>17.8</v>
      </c>
      <c r="AM2566" s="14" t="n">
        <v>19.5</v>
      </c>
      <c r="AN2566" s="14" t="n">
        <v>20.5</v>
      </c>
      <c r="AO2566" s="14" t="n">
        <v>17.4</v>
      </c>
    </row>
    <row r="2567" customFormat="false" ht="12.8" hidden="false" customHeight="false" outlineLevel="0" collapsed="false">
      <c r="AA2567" s="0" t="n">
        <f aca="false">AA2566+1</f>
        <v>1897</v>
      </c>
      <c r="AB2567" s="25" t="s">
        <v>25</v>
      </c>
      <c r="AC2567" s="14" t="n">
        <v>20.6</v>
      </c>
      <c r="AD2567" s="14" t="n">
        <v>22.8</v>
      </c>
      <c r="AE2567" s="14" t="n">
        <v>19.3</v>
      </c>
      <c r="AF2567" s="14" t="n">
        <v>18.3</v>
      </c>
      <c r="AG2567" s="14" t="n">
        <v>15.1</v>
      </c>
      <c r="AH2567" s="14" t="n">
        <v>13.5</v>
      </c>
      <c r="AI2567" s="14" t="n">
        <v>13.7</v>
      </c>
      <c r="AJ2567" s="14" t="n">
        <v>13</v>
      </c>
      <c r="AK2567" s="14" t="n">
        <v>15.1</v>
      </c>
      <c r="AL2567" s="14" t="n">
        <v>16.6</v>
      </c>
      <c r="AM2567" s="14" t="n">
        <v>19.4</v>
      </c>
      <c r="AN2567" s="14" t="n">
        <v>23.1</v>
      </c>
      <c r="AO2567" s="14" t="n">
        <v>17.5</v>
      </c>
    </row>
    <row r="2568" customFormat="false" ht="12.8" hidden="false" customHeight="false" outlineLevel="0" collapsed="false">
      <c r="AA2568" s="0" t="n">
        <f aca="false">AA2567+1</f>
        <v>1898</v>
      </c>
      <c r="AB2568" s="25" t="s">
        <v>26</v>
      </c>
      <c r="AC2568" s="14" t="n">
        <v>22.8</v>
      </c>
      <c r="AD2568" s="14" t="n">
        <v>24.7</v>
      </c>
      <c r="AE2568" s="14" t="n">
        <v>20</v>
      </c>
      <c r="AF2568" s="14" t="n">
        <v>17.2</v>
      </c>
      <c r="AG2568" s="14" t="n">
        <v>14.4</v>
      </c>
      <c r="AH2568" s="14" t="n">
        <v>13.8</v>
      </c>
      <c r="AI2568" s="14" t="n">
        <v>12.7</v>
      </c>
      <c r="AJ2568" s="14" t="n">
        <v>14.5</v>
      </c>
      <c r="AK2568" s="14" t="n">
        <v>15.3</v>
      </c>
      <c r="AL2568" s="14" t="n">
        <v>17.4</v>
      </c>
      <c r="AM2568" s="14" t="n">
        <v>17.6</v>
      </c>
      <c r="AN2568" s="14" t="n">
        <v>22.9</v>
      </c>
      <c r="AO2568" s="14" t="n">
        <v>17.8</v>
      </c>
    </row>
    <row r="2569" customFormat="false" ht="12.8" hidden="false" customHeight="false" outlineLevel="0" collapsed="false">
      <c r="AA2569" s="0" t="n">
        <f aca="false">AA2568+1</f>
        <v>1899</v>
      </c>
      <c r="AB2569" s="25" t="s">
        <v>27</v>
      </c>
      <c r="AC2569" s="14" t="n">
        <v>19.5</v>
      </c>
      <c r="AD2569" s="14" t="n">
        <v>24.2</v>
      </c>
      <c r="AE2569" s="14" t="n">
        <v>21.3</v>
      </c>
      <c r="AF2569" s="14" t="n">
        <v>19</v>
      </c>
      <c r="AG2569" s="14" t="n">
        <v>15.8</v>
      </c>
      <c r="AH2569" s="14" t="n">
        <v>13.8</v>
      </c>
      <c r="AI2569" s="14" t="n">
        <v>13.2</v>
      </c>
      <c r="AJ2569" s="14" t="n">
        <v>14.4</v>
      </c>
      <c r="AK2569" s="14" t="n">
        <v>15.4</v>
      </c>
      <c r="AL2569" s="14" t="n">
        <v>16.5</v>
      </c>
      <c r="AM2569" s="14" t="n">
        <v>19</v>
      </c>
      <c r="AN2569" s="14" t="n">
        <v>21.6</v>
      </c>
      <c r="AO2569" s="14" t="n">
        <v>17.8</v>
      </c>
    </row>
    <row r="2570" customFormat="false" ht="12.8" hidden="false" customHeight="false" outlineLevel="0" collapsed="false">
      <c r="AA2570" s="0" t="n">
        <f aca="false">AA2569+1</f>
        <v>1900</v>
      </c>
      <c r="AB2570" s="25" t="s">
        <v>28</v>
      </c>
      <c r="AC2570" s="14" t="n">
        <v>22.8</v>
      </c>
      <c r="AD2570" s="14" t="n">
        <v>22.3</v>
      </c>
      <c r="AE2570" s="14" t="n">
        <v>20.2</v>
      </c>
      <c r="AF2570" s="14" t="n">
        <v>16.3</v>
      </c>
      <c r="AG2570" s="14" t="n">
        <v>15.3</v>
      </c>
      <c r="AH2570" s="14" t="n">
        <v>13.5</v>
      </c>
      <c r="AI2570" s="14" t="n">
        <v>12.8</v>
      </c>
      <c r="AJ2570" s="14" t="n">
        <v>12.8</v>
      </c>
      <c r="AK2570" s="14" t="n">
        <v>14.3</v>
      </c>
      <c r="AL2570" s="14" t="n">
        <v>16.8</v>
      </c>
      <c r="AM2570" s="14" t="n">
        <v>18.9</v>
      </c>
      <c r="AN2570" s="14" t="n">
        <v>20.7</v>
      </c>
      <c r="AO2570" s="14" t="n">
        <v>17.2</v>
      </c>
    </row>
    <row r="2571" customFormat="false" ht="12.8" hidden="false" customHeight="false" outlineLevel="0" collapsed="false">
      <c r="AA2571" s="0" t="n">
        <f aca="false">AA2570+1</f>
        <v>1901</v>
      </c>
      <c r="AB2571" s="25" t="s">
        <v>29</v>
      </c>
      <c r="AC2571" s="14" t="n">
        <v>21.9</v>
      </c>
      <c r="AD2571" s="14" t="n">
        <v>24.5</v>
      </c>
      <c r="AE2571" s="14" t="n">
        <v>20.1</v>
      </c>
      <c r="AF2571" s="14" t="n">
        <v>17</v>
      </c>
      <c r="AG2571" s="14" t="n">
        <v>16</v>
      </c>
      <c r="AH2571" s="14" t="n">
        <v>12.7</v>
      </c>
      <c r="AI2571" s="14" t="n">
        <v>12.3</v>
      </c>
      <c r="AJ2571" s="14" t="n">
        <v>13.2</v>
      </c>
      <c r="AK2571" s="14" t="n">
        <v>15</v>
      </c>
      <c r="AL2571" s="14" t="n">
        <v>16.3</v>
      </c>
      <c r="AM2571" s="14" t="n">
        <v>20.8</v>
      </c>
      <c r="AN2571" s="14" t="n">
        <v>22.2</v>
      </c>
      <c r="AO2571" s="14" t="n">
        <v>17.7</v>
      </c>
    </row>
    <row r="2572" customFormat="false" ht="12.8" hidden="false" customHeight="false" outlineLevel="0" collapsed="false">
      <c r="AA2572" s="0" t="n">
        <f aca="false">AA2571+1</f>
        <v>1902</v>
      </c>
      <c r="AB2572" s="25" t="s">
        <v>30</v>
      </c>
      <c r="AC2572" s="14" t="n">
        <v>21.6</v>
      </c>
      <c r="AD2572" s="14" t="n">
        <v>21.2</v>
      </c>
      <c r="AE2572" s="14" t="n">
        <v>19.2</v>
      </c>
      <c r="AF2572" s="14" t="n">
        <v>18.7</v>
      </c>
      <c r="AG2572" s="14" t="n">
        <v>17.5</v>
      </c>
      <c r="AH2572" s="14" t="n">
        <v>14</v>
      </c>
      <c r="AI2572" s="14" t="n">
        <v>13.7</v>
      </c>
      <c r="AJ2572" s="14" t="n">
        <v>13.6</v>
      </c>
      <c r="AK2572" s="14" t="n">
        <v>15.5</v>
      </c>
      <c r="AL2572" s="14" t="n">
        <v>18</v>
      </c>
      <c r="AM2572" s="14" t="n">
        <v>21</v>
      </c>
      <c r="AN2572" s="14" t="n">
        <v>20.5</v>
      </c>
      <c r="AO2572" s="14" t="n">
        <v>17.9</v>
      </c>
    </row>
    <row r="2573" customFormat="false" ht="12.8" hidden="false" customHeight="false" outlineLevel="0" collapsed="false">
      <c r="AA2573" s="0" t="n">
        <f aca="false">AA2572+1</f>
        <v>1903</v>
      </c>
      <c r="AB2573" s="25" t="s">
        <v>31</v>
      </c>
      <c r="AC2573" s="14" t="n">
        <v>21.8</v>
      </c>
      <c r="AD2573" s="14" t="n">
        <v>20.7</v>
      </c>
      <c r="AE2573" s="14" t="n">
        <v>20.5</v>
      </c>
      <c r="AF2573" s="14" t="n">
        <v>17.7</v>
      </c>
      <c r="AG2573" s="14" t="n">
        <v>15.2</v>
      </c>
      <c r="AH2573" s="14" t="n">
        <v>13.3</v>
      </c>
      <c r="AI2573" s="14" t="n">
        <v>12.8</v>
      </c>
      <c r="AJ2573" s="14" t="n">
        <v>13.3</v>
      </c>
      <c r="AK2573" s="14" t="n">
        <v>15.4</v>
      </c>
      <c r="AL2573" s="14" t="n">
        <v>18.1</v>
      </c>
      <c r="AM2573" s="14" t="n">
        <v>19.6</v>
      </c>
      <c r="AN2573" s="14" t="n">
        <v>20.8</v>
      </c>
      <c r="AO2573" s="14" t="n">
        <v>17.4</v>
      </c>
    </row>
    <row r="2574" customFormat="false" ht="12.8" hidden="false" customHeight="false" outlineLevel="0" collapsed="false">
      <c r="AA2574" s="0" t="n">
        <f aca="false">AA2573+1</f>
        <v>1904</v>
      </c>
      <c r="AB2574" s="25" t="s">
        <v>32</v>
      </c>
      <c r="AC2574" s="14" t="n">
        <v>21.6</v>
      </c>
      <c r="AD2574" s="14" t="n">
        <v>21.8</v>
      </c>
      <c r="AE2574" s="14" t="n">
        <v>20.1</v>
      </c>
      <c r="AF2574" s="14" t="n">
        <v>20.5</v>
      </c>
      <c r="AG2574" s="14" t="n">
        <v>16.3</v>
      </c>
      <c r="AH2574" s="14" t="n">
        <v>13.4</v>
      </c>
      <c r="AI2574" s="14" t="n">
        <v>13</v>
      </c>
      <c r="AJ2574" s="14" t="n">
        <v>13.5</v>
      </c>
      <c r="AK2574" s="14" t="n">
        <v>14.1</v>
      </c>
      <c r="AL2574" s="14" t="n">
        <v>17.5</v>
      </c>
      <c r="AM2574" s="14" t="n">
        <v>18.4</v>
      </c>
      <c r="AN2574" s="14" t="n">
        <v>21.4</v>
      </c>
      <c r="AO2574" s="14" t="n">
        <v>17.6</v>
      </c>
    </row>
    <row r="2575" customFormat="false" ht="12.8" hidden="false" customHeight="false" outlineLevel="0" collapsed="false">
      <c r="AA2575" s="0" t="n">
        <f aca="false">AA2574+1</f>
        <v>1905</v>
      </c>
      <c r="AB2575" s="25" t="s">
        <v>33</v>
      </c>
      <c r="AC2575" s="14" t="n">
        <v>22.7</v>
      </c>
      <c r="AD2575" s="14" t="n">
        <v>20.9</v>
      </c>
      <c r="AE2575" s="14" t="n">
        <v>20.2</v>
      </c>
      <c r="AF2575" s="14" t="n">
        <v>18.3</v>
      </c>
      <c r="AG2575" s="14" t="n">
        <v>16</v>
      </c>
      <c r="AH2575" s="14" t="n">
        <v>13.4</v>
      </c>
      <c r="AI2575" s="14" t="n">
        <v>12.5</v>
      </c>
      <c r="AJ2575" s="14" t="n">
        <v>12.7</v>
      </c>
      <c r="AK2575" s="14" t="n">
        <v>12.7</v>
      </c>
      <c r="AL2575" s="14" t="n">
        <v>13.9</v>
      </c>
      <c r="AM2575" s="14" t="n">
        <v>17.1</v>
      </c>
      <c r="AN2575" s="14" t="n">
        <v>20.2</v>
      </c>
      <c r="AO2575" s="14" t="n">
        <v>16.7</v>
      </c>
    </row>
    <row r="2576" customFormat="false" ht="12.8" hidden="false" customHeight="false" outlineLevel="0" collapsed="false">
      <c r="AA2576" s="0" t="n">
        <f aca="false">AA2575+1</f>
        <v>1906</v>
      </c>
      <c r="AB2576" s="25" t="s">
        <v>34</v>
      </c>
      <c r="AC2576" s="14" t="n">
        <v>23.5</v>
      </c>
      <c r="AD2576" s="14" t="n">
        <v>24.1</v>
      </c>
      <c r="AE2576" s="14" t="n">
        <v>21.2</v>
      </c>
      <c r="AF2576" s="14" t="n">
        <v>18.2</v>
      </c>
      <c r="AG2576" s="14" t="n">
        <v>16.1</v>
      </c>
      <c r="AH2576" s="14" t="n">
        <v>14.7</v>
      </c>
      <c r="AI2576" s="14" t="n">
        <v>13.1</v>
      </c>
      <c r="AJ2576" s="14" t="n">
        <v>12.9</v>
      </c>
      <c r="AK2576" s="14" t="n">
        <v>14.5</v>
      </c>
      <c r="AL2576" s="14" t="n">
        <v>15.7</v>
      </c>
      <c r="AM2576" s="14" t="n">
        <v>17.1</v>
      </c>
      <c r="AN2576" s="14" t="n">
        <v>21.8</v>
      </c>
      <c r="AO2576" s="14" t="n">
        <v>17.7</v>
      </c>
    </row>
    <row r="2577" customFormat="false" ht="12.8" hidden="false" customHeight="false" outlineLevel="0" collapsed="false">
      <c r="AA2577" s="0" t="n">
        <f aca="false">AA2576+1</f>
        <v>1907</v>
      </c>
      <c r="AB2577" s="25" t="s">
        <v>36</v>
      </c>
      <c r="AC2577" s="14" t="n">
        <v>20.3</v>
      </c>
      <c r="AD2577" s="14" t="n">
        <v>22.4</v>
      </c>
      <c r="AE2577" s="14" t="n">
        <v>18.7</v>
      </c>
      <c r="AF2577" s="14" t="n">
        <v>16.5</v>
      </c>
      <c r="AG2577" s="14" t="n">
        <v>15.6</v>
      </c>
      <c r="AH2577" s="14" t="n">
        <v>12.8</v>
      </c>
      <c r="AI2577" s="14" t="n">
        <v>12.5</v>
      </c>
      <c r="AJ2577" s="14" t="n">
        <v>13.6</v>
      </c>
      <c r="AK2577" s="14" t="n">
        <v>15.4</v>
      </c>
      <c r="AL2577" s="14" t="n">
        <v>16.7</v>
      </c>
      <c r="AM2577" s="14" t="n">
        <v>19.6</v>
      </c>
      <c r="AN2577" s="14" t="n">
        <v>19.4</v>
      </c>
      <c r="AO2577" s="14" t="n">
        <v>17</v>
      </c>
    </row>
    <row r="2578" customFormat="false" ht="12.8" hidden="false" customHeight="false" outlineLevel="0" collapsed="false">
      <c r="AA2578" s="0" t="n">
        <f aca="false">AA2577+1</f>
        <v>1908</v>
      </c>
      <c r="AB2578" s="25" t="s">
        <v>38</v>
      </c>
      <c r="AC2578" s="14" t="n">
        <v>27.1</v>
      </c>
      <c r="AD2578" s="14" t="n">
        <v>22.9</v>
      </c>
      <c r="AE2578" s="14" t="n">
        <v>19.6</v>
      </c>
      <c r="AF2578" s="14" t="n">
        <v>18.6</v>
      </c>
      <c r="AG2578" s="14" t="n">
        <v>15</v>
      </c>
      <c r="AH2578" s="14" t="n">
        <v>12.1</v>
      </c>
      <c r="AI2578" s="14" t="n">
        <v>12.8</v>
      </c>
      <c r="AJ2578" s="14" t="n">
        <v>13.2</v>
      </c>
      <c r="AK2578" s="14" t="n">
        <v>13.6</v>
      </c>
      <c r="AL2578" s="14" t="n">
        <v>17.3</v>
      </c>
      <c r="AM2578" s="14" t="n">
        <v>20.3</v>
      </c>
      <c r="AN2578" s="14" t="n">
        <v>21.4</v>
      </c>
      <c r="AO2578" s="14" t="n">
        <v>17.8</v>
      </c>
    </row>
    <row r="2579" customFormat="false" ht="12.8" hidden="false" customHeight="false" outlineLevel="0" collapsed="false">
      <c r="AA2579" s="0" t="n">
        <f aca="false">AA2578+1</f>
        <v>1909</v>
      </c>
      <c r="AB2579" s="25" t="s">
        <v>40</v>
      </c>
      <c r="AC2579" s="14" t="n">
        <v>21.4</v>
      </c>
      <c r="AD2579" s="14" t="n">
        <v>21</v>
      </c>
      <c r="AE2579" s="14" t="n">
        <v>20.7</v>
      </c>
      <c r="AF2579" s="14" t="n">
        <v>16.1</v>
      </c>
      <c r="AG2579" s="14" t="n">
        <v>14.9</v>
      </c>
      <c r="AH2579" s="14" t="n">
        <v>13.2</v>
      </c>
      <c r="AI2579" s="14" t="n">
        <v>12.1</v>
      </c>
      <c r="AJ2579" s="14" t="n">
        <v>12.6</v>
      </c>
      <c r="AK2579" s="14" t="n">
        <v>14.5</v>
      </c>
      <c r="AL2579" s="14" t="n">
        <v>17.1</v>
      </c>
      <c r="AM2579" s="14" t="n">
        <v>19.1</v>
      </c>
      <c r="AN2579" s="14" t="n">
        <v>19.1</v>
      </c>
      <c r="AO2579" s="14" t="n">
        <v>16.8</v>
      </c>
    </row>
    <row r="2580" customFormat="false" ht="12.8" hidden="false" customHeight="false" outlineLevel="0" collapsed="false">
      <c r="AA2580" s="0" t="n">
        <f aca="false">AA2579+1</f>
        <v>1910</v>
      </c>
      <c r="AB2580" s="25" t="s">
        <v>41</v>
      </c>
      <c r="AC2580" s="14" t="n">
        <v>24.1</v>
      </c>
      <c r="AD2580" s="14" t="n">
        <v>23.8</v>
      </c>
      <c r="AE2580" s="14" t="n">
        <v>20.5</v>
      </c>
      <c r="AF2580" s="14" t="n">
        <v>18.4</v>
      </c>
      <c r="AG2580" s="14" t="n">
        <v>15.6</v>
      </c>
      <c r="AH2580" s="14" t="n">
        <v>13.9</v>
      </c>
      <c r="AI2580" s="14" t="n">
        <v>13</v>
      </c>
      <c r="AJ2580" s="14" t="n">
        <v>14.5</v>
      </c>
      <c r="AK2580" s="14" t="n">
        <v>15.2</v>
      </c>
      <c r="AL2580" s="14" t="n">
        <v>15.6</v>
      </c>
      <c r="AM2580" s="14" t="n">
        <v>18.8</v>
      </c>
      <c r="AN2580" s="14" t="n">
        <v>18.9</v>
      </c>
      <c r="AO2580" s="14" t="n">
        <v>17.7</v>
      </c>
    </row>
    <row r="2581" customFormat="false" ht="12.8" hidden="false" customHeight="false" outlineLevel="0" collapsed="false">
      <c r="AA2581" s="0" t="n">
        <f aca="false">AA2580+1</f>
        <v>1911</v>
      </c>
      <c r="AB2581" s="25" t="s">
        <v>43</v>
      </c>
      <c r="AC2581" s="14" t="n">
        <v>23.3</v>
      </c>
      <c r="AD2581" s="14" t="n">
        <v>20.9</v>
      </c>
      <c r="AE2581" s="14" t="n">
        <v>19.9</v>
      </c>
      <c r="AF2581" s="14" t="n">
        <v>17.2</v>
      </c>
      <c r="AG2581" s="14" t="n">
        <v>15.7</v>
      </c>
      <c r="AH2581" s="14" t="n">
        <v>13</v>
      </c>
      <c r="AI2581" s="14" t="n">
        <v>12.8</v>
      </c>
      <c r="AJ2581" s="14" t="n">
        <v>14.9</v>
      </c>
      <c r="AK2581" s="14" t="n">
        <v>15.5</v>
      </c>
      <c r="AL2581" s="14" t="n">
        <v>17.2</v>
      </c>
      <c r="AM2581" s="14" t="n">
        <v>21.9</v>
      </c>
      <c r="AN2581" s="14" t="n">
        <v>19.3</v>
      </c>
      <c r="AO2581" s="14" t="n">
        <v>17.6</v>
      </c>
    </row>
    <row r="2582" customFormat="false" ht="12.8" hidden="false" customHeight="false" outlineLevel="0" collapsed="false">
      <c r="AA2582" s="0" t="n">
        <f aca="false">AA2581+1</f>
        <v>1912</v>
      </c>
      <c r="AB2582" s="25" t="s">
        <v>45</v>
      </c>
      <c r="AC2582" s="14" t="n">
        <v>22.2</v>
      </c>
      <c r="AD2582" s="14" t="n">
        <v>24.7</v>
      </c>
      <c r="AE2582" s="14" t="n">
        <v>21.8</v>
      </c>
      <c r="AF2582" s="14" t="n">
        <v>17.3</v>
      </c>
      <c r="AG2582" s="14" t="n">
        <v>16.6</v>
      </c>
      <c r="AH2582" s="14" t="n">
        <v>14.3</v>
      </c>
      <c r="AI2582" s="14" t="n">
        <v>13.1</v>
      </c>
      <c r="AJ2582" s="14" t="n">
        <v>13.8</v>
      </c>
      <c r="AK2582" s="14" t="n">
        <v>14.6</v>
      </c>
      <c r="AL2582" s="14" t="n">
        <v>16.8</v>
      </c>
      <c r="AM2582" s="14" t="n">
        <v>18.8</v>
      </c>
      <c r="AN2582" s="14" t="n">
        <v>20.4</v>
      </c>
      <c r="AO2582" s="14" t="n">
        <v>17.9</v>
      </c>
    </row>
    <row r="2583" customFormat="false" ht="12.8" hidden="false" customHeight="false" outlineLevel="0" collapsed="false">
      <c r="AA2583" s="0" t="n">
        <f aca="false">AA2582+1</f>
        <v>1913</v>
      </c>
      <c r="AB2583" s="25" t="s">
        <v>47</v>
      </c>
      <c r="AC2583" s="14" t="n">
        <v>20.9</v>
      </c>
      <c r="AD2583" s="14" t="n">
        <v>22.5</v>
      </c>
      <c r="AE2583" s="14" t="n">
        <v>19</v>
      </c>
      <c r="AF2583" s="14" t="n">
        <v>19.5</v>
      </c>
      <c r="AG2583" s="14" t="n">
        <v>14.9</v>
      </c>
      <c r="AH2583" s="14" t="n">
        <v>13.8</v>
      </c>
      <c r="AI2583" s="14" t="n">
        <v>13.6</v>
      </c>
      <c r="AJ2583" s="14" t="n">
        <v>14</v>
      </c>
      <c r="AK2583" s="14" t="n">
        <v>15</v>
      </c>
      <c r="AL2583" s="14" t="n">
        <v>18.4</v>
      </c>
      <c r="AM2583" s="14" t="n">
        <v>18.2</v>
      </c>
      <c r="AN2583" s="14" t="n">
        <v>22.4</v>
      </c>
      <c r="AO2583" s="14" t="n">
        <v>17.7</v>
      </c>
    </row>
    <row r="2584" customFormat="false" ht="12.8" hidden="false" customHeight="false" outlineLevel="0" collapsed="false">
      <c r="AA2584" s="0" t="n">
        <f aca="false">AA2583+1</f>
        <v>1914</v>
      </c>
      <c r="AB2584" s="25" t="s">
        <v>48</v>
      </c>
      <c r="AC2584" s="14" t="n">
        <v>21.3</v>
      </c>
      <c r="AD2584" s="14" t="n">
        <v>24.4</v>
      </c>
      <c r="AE2584" s="14" t="n">
        <v>22.5</v>
      </c>
      <c r="AF2584" s="14" t="n">
        <v>18.7</v>
      </c>
      <c r="AG2584" s="14" t="n">
        <v>16.5</v>
      </c>
      <c r="AH2584" s="14" t="n">
        <v>14.4</v>
      </c>
      <c r="AI2584" s="14" t="n">
        <v>13.8</v>
      </c>
      <c r="AJ2584" s="14" t="n">
        <v>15.4</v>
      </c>
      <c r="AK2584" s="14" t="n">
        <v>15.8</v>
      </c>
      <c r="AL2584" s="14" t="n">
        <v>20.4</v>
      </c>
      <c r="AM2584" s="14" t="n">
        <v>20.8</v>
      </c>
      <c r="AN2584" s="14" t="n">
        <v>21.5</v>
      </c>
      <c r="AO2584" s="14" t="n">
        <v>18.8</v>
      </c>
    </row>
    <row r="2585" customFormat="false" ht="12.8" hidden="false" customHeight="false" outlineLevel="0" collapsed="false">
      <c r="AA2585" s="0" t="n">
        <f aca="false">AA2584+1</f>
        <v>1915</v>
      </c>
      <c r="AB2585" s="25" t="s">
        <v>49</v>
      </c>
      <c r="AC2585" s="14" t="n">
        <v>21.8</v>
      </c>
      <c r="AD2585" s="14" t="n">
        <v>23.2</v>
      </c>
      <c r="AE2585" s="14" t="n">
        <v>20.6</v>
      </c>
      <c r="AF2585" s="14" t="n">
        <v>18.3</v>
      </c>
      <c r="AG2585" s="14" t="n">
        <v>15.4</v>
      </c>
      <c r="AH2585" s="14" t="n">
        <v>14.2</v>
      </c>
      <c r="AI2585" s="14" t="n">
        <v>14</v>
      </c>
      <c r="AJ2585" s="14" t="n">
        <v>14.3</v>
      </c>
      <c r="AK2585" s="14" t="n">
        <v>15.1</v>
      </c>
      <c r="AL2585" s="14" t="n">
        <v>16.4</v>
      </c>
      <c r="AM2585" s="14" t="n">
        <v>17.5</v>
      </c>
      <c r="AN2585" s="14" t="n">
        <v>20.1</v>
      </c>
      <c r="AO2585" s="14" t="n">
        <v>17.6</v>
      </c>
    </row>
    <row r="2586" customFormat="false" ht="12.8" hidden="false" customHeight="false" outlineLevel="0" collapsed="false">
      <c r="AA2586" s="0" t="n">
        <f aca="false">AA2585+1</f>
        <v>1916</v>
      </c>
      <c r="AB2586" s="25" t="s">
        <v>50</v>
      </c>
      <c r="AC2586" s="14" t="n">
        <v>22</v>
      </c>
      <c r="AD2586" s="14" t="n">
        <v>22.1</v>
      </c>
      <c r="AE2586" s="14" t="n">
        <v>20.6</v>
      </c>
      <c r="AF2586" s="14" t="n">
        <v>17.2</v>
      </c>
      <c r="AG2586" s="14" t="n">
        <v>16</v>
      </c>
      <c r="AH2586" s="14" t="n">
        <v>13.3</v>
      </c>
      <c r="AI2586" s="14" t="n">
        <v>12.9</v>
      </c>
      <c r="AJ2586" s="14" t="n">
        <v>13.3</v>
      </c>
      <c r="AK2586" s="14" t="n">
        <v>15</v>
      </c>
      <c r="AL2586" s="14" t="n">
        <v>17.5</v>
      </c>
      <c r="AM2586" s="14" t="n">
        <v>17.3</v>
      </c>
      <c r="AN2586" s="14" t="n">
        <v>20.9</v>
      </c>
      <c r="AO2586" s="14" t="n">
        <v>17.3</v>
      </c>
    </row>
    <row r="2587" customFormat="false" ht="12.8" hidden="false" customHeight="false" outlineLevel="0" collapsed="false">
      <c r="AA2587" s="0" t="n">
        <f aca="false">AA2586+1</f>
        <v>1917</v>
      </c>
      <c r="AB2587" s="25" t="s">
        <v>51</v>
      </c>
      <c r="AC2587" s="14" t="n">
        <v>21.4</v>
      </c>
      <c r="AD2587" s="14" t="n">
        <v>21.4</v>
      </c>
      <c r="AE2587" s="14" t="n">
        <v>19.8</v>
      </c>
      <c r="AF2587" s="14" t="n">
        <v>17.6</v>
      </c>
      <c r="AG2587" s="14" t="n">
        <v>15.1</v>
      </c>
      <c r="AH2587" s="14" t="n">
        <v>13.6</v>
      </c>
      <c r="AI2587" s="14" t="n">
        <v>13.5</v>
      </c>
      <c r="AJ2587" s="14" t="n">
        <v>14.2</v>
      </c>
      <c r="AK2587" s="14" t="n">
        <v>15.9</v>
      </c>
      <c r="AL2587" s="14" t="n">
        <v>16.8</v>
      </c>
      <c r="AM2587" s="14" t="n">
        <v>20.1</v>
      </c>
      <c r="AN2587" s="14" t="n">
        <v>23</v>
      </c>
      <c r="AO2587" s="14" t="n">
        <v>17.7</v>
      </c>
    </row>
    <row r="2588" customFormat="false" ht="12.8" hidden="false" customHeight="false" outlineLevel="0" collapsed="false">
      <c r="AA2588" s="0" t="n">
        <f aca="false">AA2587+1</f>
        <v>1918</v>
      </c>
      <c r="AB2588" s="25" t="s">
        <v>52</v>
      </c>
      <c r="AC2588" s="14" t="n">
        <v>23.5</v>
      </c>
      <c r="AD2588" s="14" t="n">
        <v>23.8</v>
      </c>
      <c r="AE2588" s="14" t="n">
        <v>21</v>
      </c>
      <c r="AF2588" s="14" t="n">
        <v>18.7</v>
      </c>
      <c r="AG2588" s="14" t="n">
        <v>17.5</v>
      </c>
      <c r="AH2588" s="14" t="n">
        <v>14.8</v>
      </c>
      <c r="AI2588" s="14" t="n">
        <v>13.2</v>
      </c>
      <c r="AJ2588" s="14" t="n">
        <v>14.3</v>
      </c>
      <c r="AK2588" s="14" t="n">
        <v>15.8</v>
      </c>
      <c r="AL2588" s="14" t="n">
        <v>16.3</v>
      </c>
      <c r="AM2588" s="14" t="n">
        <v>19</v>
      </c>
      <c r="AN2588" s="14" t="n">
        <v>21.5</v>
      </c>
      <c r="AO2588" s="14" t="n">
        <v>18.3</v>
      </c>
    </row>
    <row r="2589" customFormat="false" ht="12.8" hidden="false" customHeight="false" outlineLevel="0" collapsed="false">
      <c r="AA2589" s="0" t="n">
        <f aca="false">AA2588+1</f>
        <v>1919</v>
      </c>
      <c r="AB2589" s="25" t="s">
        <v>53</v>
      </c>
      <c r="AC2589" s="14" t="n">
        <v>21.8</v>
      </c>
      <c r="AD2589" s="14" t="n">
        <v>24</v>
      </c>
      <c r="AE2589" s="14" t="n">
        <v>19.4</v>
      </c>
      <c r="AF2589" s="14" t="n">
        <v>21.2</v>
      </c>
      <c r="AG2589" s="14" t="n">
        <v>16.5</v>
      </c>
      <c r="AH2589" s="14" t="n">
        <v>15.1</v>
      </c>
      <c r="AI2589" s="14" t="n">
        <v>12.9</v>
      </c>
      <c r="AJ2589" s="14" t="n">
        <v>14.4</v>
      </c>
      <c r="AK2589" s="14" t="n">
        <v>15.8</v>
      </c>
      <c r="AL2589" s="14" t="n">
        <v>17.6</v>
      </c>
      <c r="AM2589" s="14" t="n">
        <v>20.8</v>
      </c>
      <c r="AN2589" s="14" t="n">
        <v>22</v>
      </c>
      <c r="AO2589" s="14" t="n">
        <v>18.5</v>
      </c>
    </row>
    <row r="2590" customFormat="false" ht="12.8" hidden="false" customHeight="false" outlineLevel="0" collapsed="false">
      <c r="AA2590" s="0" t="n">
        <f aca="false">AA2589+1</f>
        <v>1920</v>
      </c>
      <c r="AB2590" s="25" t="s">
        <v>55</v>
      </c>
      <c r="AC2590" s="14" t="n">
        <v>21.1</v>
      </c>
      <c r="AD2590" s="14" t="n">
        <v>22.2</v>
      </c>
      <c r="AE2590" s="14" t="n">
        <v>20.7</v>
      </c>
      <c r="AF2590" s="14" t="n">
        <v>18.6</v>
      </c>
      <c r="AG2590" s="14" t="n">
        <v>15.3</v>
      </c>
      <c r="AH2590" s="14" t="n">
        <v>13.3</v>
      </c>
      <c r="AI2590" s="14" t="n">
        <v>13.3</v>
      </c>
      <c r="AJ2590" s="14" t="n">
        <v>13.2</v>
      </c>
      <c r="AK2590" s="14" t="n">
        <v>15.2</v>
      </c>
      <c r="AL2590" s="14" t="n">
        <v>18</v>
      </c>
      <c r="AM2590" s="14" t="n">
        <v>19.1</v>
      </c>
      <c r="AN2590" s="14" t="n">
        <v>22.3</v>
      </c>
      <c r="AO2590" s="14" t="n">
        <v>17.7</v>
      </c>
    </row>
    <row r="2591" customFormat="false" ht="12.8" hidden="false" customHeight="false" outlineLevel="0" collapsed="false">
      <c r="AA2591" s="0" t="n">
        <f aca="false">AA2590+1</f>
        <v>1921</v>
      </c>
      <c r="AB2591" s="25" t="s">
        <v>56</v>
      </c>
      <c r="AC2591" s="14" t="n">
        <v>23.6</v>
      </c>
      <c r="AD2591" s="14" t="n">
        <v>24.7</v>
      </c>
      <c r="AE2591" s="14" t="n">
        <v>21.4</v>
      </c>
      <c r="AF2591" s="14" t="n">
        <v>19</v>
      </c>
      <c r="AG2591" s="14" t="n">
        <v>17.8</v>
      </c>
      <c r="AH2591" s="14" t="n">
        <v>14.9</v>
      </c>
      <c r="AI2591" s="14" t="n">
        <v>14.4</v>
      </c>
      <c r="AJ2591" s="14" t="n">
        <v>14.1</v>
      </c>
      <c r="AK2591" s="14" t="n">
        <v>16.4</v>
      </c>
      <c r="AL2591" s="14" t="n">
        <v>18</v>
      </c>
      <c r="AM2591" s="14" t="n">
        <v>21.1</v>
      </c>
      <c r="AN2591" s="14" t="n">
        <v>20.2</v>
      </c>
      <c r="AO2591" s="14" t="n">
        <v>18.8</v>
      </c>
    </row>
    <row r="2592" customFormat="false" ht="12.8" hidden="false" customHeight="false" outlineLevel="0" collapsed="false">
      <c r="AA2592" s="0" t="n">
        <f aca="false">AA2591+1</f>
        <v>1922</v>
      </c>
      <c r="AB2592" s="25" t="s">
        <v>57</v>
      </c>
      <c r="AC2592" s="14" t="n">
        <v>21.7</v>
      </c>
      <c r="AD2592" s="14" t="n">
        <v>23.2</v>
      </c>
      <c r="AE2592" s="14" t="n">
        <v>20.1</v>
      </c>
      <c r="AF2592" s="14" t="n">
        <v>18.5</v>
      </c>
      <c r="AG2592" s="14" t="n">
        <v>16.3</v>
      </c>
      <c r="AH2592" s="14" t="n">
        <v>14.1</v>
      </c>
      <c r="AI2592" s="14" t="n">
        <v>13.2</v>
      </c>
      <c r="AJ2592" s="14" t="n">
        <v>13.6</v>
      </c>
      <c r="AK2592" s="14" t="n">
        <v>15.2</v>
      </c>
      <c r="AL2592" s="14" t="n">
        <v>17.2</v>
      </c>
      <c r="AM2592" s="14" t="n">
        <v>20.3</v>
      </c>
      <c r="AN2592" s="14" t="n">
        <v>21.5</v>
      </c>
      <c r="AO2592" s="14" t="n">
        <v>17.9</v>
      </c>
    </row>
    <row r="2593" customFormat="false" ht="12.8" hidden="false" customHeight="false" outlineLevel="0" collapsed="false">
      <c r="AA2593" s="0" t="n">
        <f aca="false">AA2592+1</f>
        <v>1923</v>
      </c>
      <c r="AB2593" s="25" t="s">
        <v>58</v>
      </c>
      <c r="AC2593" s="14" t="n">
        <v>22</v>
      </c>
      <c r="AD2593" s="14" t="n">
        <v>23.5</v>
      </c>
      <c r="AE2593" s="14" t="n">
        <v>20.5</v>
      </c>
      <c r="AF2593" s="14" t="n">
        <v>21.8</v>
      </c>
      <c r="AG2593" s="14" t="n">
        <v>17.5</v>
      </c>
      <c r="AH2593" s="14" t="n">
        <v>14.2</v>
      </c>
      <c r="AI2593" s="14" t="n">
        <v>13.9</v>
      </c>
      <c r="AJ2593" s="14" t="n">
        <v>13.9</v>
      </c>
      <c r="AK2593" s="14" t="n">
        <v>14.9</v>
      </c>
      <c r="AL2593" s="14" t="n">
        <v>16.7</v>
      </c>
      <c r="AM2593" s="14" t="n">
        <v>18.6</v>
      </c>
      <c r="AN2593" s="14" t="n">
        <v>20.8</v>
      </c>
      <c r="AO2593" s="14" t="n">
        <v>18.2</v>
      </c>
    </row>
    <row r="2594" customFormat="false" ht="12.8" hidden="false" customHeight="false" outlineLevel="0" collapsed="false">
      <c r="AA2594" s="0" t="n">
        <f aca="false">AA2593+1</f>
        <v>1924</v>
      </c>
      <c r="AB2594" s="25" t="s">
        <v>59</v>
      </c>
      <c r="AC2594" s="14" t="n">
        <v>20.7</v>
      </c>
      <c r="AD2594" s="14" t="n">
        <v>21.8</v>
      </c>
      <c r="AE2594" s="14" t="n">
        <v>21</v>
      </c>
      <c r="AF2594" s="14" t="n">
        <v>17.3</v>
      </c>
      <c r="AG2594" s="14" t="n">
        <v>15.6</v>
      </c>
      <c r="AH2594" s="14" t="n">
        <v>13.6</v>
      </c>
      <c r="AI2594" s="14" t="n">
        <v>13.9</v>
      </c>
      <c r="AJ2594" s="14" t="n">
        <v>14.3</v>
      </c>
      <c r="AK2594" s="14" t="n">
        <v>15.1</v>
      </c>
      <c r="AL2594" s="14" t="n">
        <v>17.1</v>
      </c>
      <c r="AM2594" s="14" t="n">
        <v>19.6</v>
      </c>
      <c r="AN2594" s="14" t="n">
        <v>20.6</v>
      </c>
      <c r="AO2594" s="14" t="n">
        <v>17.6</v>
      </c>
    </row>
    <row r="2595" customFormat="false" ht="12.8" hidden="false" customHeight="false" outlineLevel="0" collapsed="false">
      <c r="AA2595" s="0" t="n">
        <f aca="false">AA2594+1</f>
        <v>1925</v>
      </c>
      <c r="AB2595" s="25" t="s">
        <v>60</v>
      </c>
      <c r="AC2595" s="14" t="n">
        <v>21.8</v>
      </c>
      <c r="AD2595" s="14" t="n">
        <v>21.9</v>
      </c>
      <c r="AE2595" s="14" t="n">
        <v>21.5</v>
      </c>
      <c r="AF2595" s="14" t="n">
        <v>18.7</v>
      </c>
      <c r="AG2595" s="14" t="n">
        <v>16</v>
      </c>
      <c r="AH2595" s="14" t="n">
        <v>14.8</v>
      </c>
      <c r="AI2595" s="14" t="n">
        <v>13.1</v>
      </c>
      <c r="AJ2595" s="14" t="n">
        <v>13.4</v>
      </c>
      <c r="AK2595" s="14" t="n">
        <v>14.2</v>
      </c>
      <c r="AL2595" s="14" t="n">
        <v>17.2</v>
      </c>
      <c r="AM2595" s="14" t="n">
        <v>19.6</v>
      </c>
      <c r="AN2595" s="14" t="n">
        <v>20.8</v>
      </c>
      <c r="AO2595" s="14" t="n">
        <v>17.8</v>
      </c>
    </row>
    <row r="2596" customFormat="false" ht="12.8" hidden="false" customHeight="false" outlineLevel="0" collapsed="false">
      <c r="AA2596" s="0" t="n">
        <f aca="false">AA2595+1</f>
        <v>1926</v>
      </c>
      <c r="AB2596" s="25" t="s">
        <v>61</v>
      </c>
      <c r="AC2596" s="14" t="n">
        <v>21.4</v>
      </c>
      <c r="AD2596" s="14" t="n">
        <v>22.6</v>
      </c>
      <c r="AE2596" s="14" t="n">
        <v>20.9</v>
      </c>
      <c r="AF2596" s="14" t="n">
        <v>18.8</v>
      </c>
      <c r="AG2596" s="14" t="n">
        <v>15.3</v>
      </c>
      <c r="AH2596" s="14" t="n">
        <v>14</v>
      </c>
      <c r="AI2596" s="14" t="n">
        <v>13.8</v>
      </c>
      <c r="AJ2596" s="14" t="n">
        <v>13.7</v>
      </c>
      <c r="AK2596" s="14" t="n">
        <v>16.4</v>
      </c>
      <c r="AL2596" s="14" t="n">
        <v>17.5</v>
      </c>
      <c r="AM2596" s="14" t="n">
        <v>19.3</v>
      </c>
      <c r="AN2596" s="14" t="n">
        <v>20.8</v>
      </c>
      <c r="AO2596" s="14" t="n">
        <v>17.9</v>
      </c>
    </row>
    <row r="2597" customFormat="false" ht="12.8" hidden="false" customHeight="false" outlineLevel="0" collapsed="false">
      <c r="AA2597" s="0" t="n">
        <f aca="false">AA2596+1</f>
        <v>1927</v>
      </c>
      <c r="AB2597" s="25" t="s">
        <v>62</v>
      </c>
      <c r="AC2597" s="14" t="n">
        <v>22.7</v>
      </c>
      <c r="AD2597" s="14" t="n">
        <v>20.7</v>
      </c>
      <c r="AE2597" s="14" t="n">
        <v>19.9</v>
      </c>
      <c r="AF2597" s="14" t="n">
        <v>17.8</v>
      </c>
      <c r="AG2597" s="14" t="n">
        <v>15.9</v>
      </c>
      <c r="AH2597" s="14" t="n">
        <v>13.6</v>
      </c>
      <c r="AI2597" s="14" t="n">
        <v>13.3</v>
      </c>
      <c r="AJ2597" s="14" t="n">
        <v>13.9</v>
      </c>
      <c r="AK2597" s="14" t="n">
        <v>16.2</v>
      </c>
      <c r="AL2597" s="14" t="n">
        <v>18.6</v>
      </c>
      <c r="AM2597" s="14" t="n">
        <v>20</v>
      </c>
      <c r="AN2597" s="14" t="n">
        <v>21.2</v>
      </c>
      <c r="AO2597" s="14" t="n">
        <v>17.8</v>
      </c>
    </row>
    <row r="2598" customFormat="false" ht="12.8" hidden="false" customHeight="false" outlineLevel="0" collapsed="false">
      <c r="AA2598" s="0" t="n">
        <f aca="false">AA2597+1</f>
        <v>1928</v>
      </c>
      <c r="AB2598" s="25" t="s">
        <v>63</v>
      </c>
      <c r="AC2598" s="14" t="n">
        <v>21.9</v>
      </c>
      <c r="AD2598" s="14" t="n">
        <v>21.1</v>
      </c>
      <c r="AE2598" s="14" t="n">
        <v>20.5</v>
      </c>
      <c r="AF2598" s="14" t="n">
        <v>20.2</v>
      </c>
      <c r="AG2598" s="14" t="n">
        <v>15.7</v>
      </c>
      <c r="AH2598" s="14" t="n">
        <v>14.1</v>
      </c>
      <c r="AI2598" s="14" t="n">
        <v>13.8</v>
      </c>
      <c r="AJ2598" s="14" t="n">
        <v>14.9</v>
      </c>
      <c r="AK2598" s="14" t="n">
        <v>16.2</v>
      </c>
      <c r="AL2598" s="14" t="n">
        <v>15.9</v>
      </c>
      <c r="AM2598" s="14" t="n">
        <v>18.7</v>
      </c>
      <c r="AN2598" s="14" t="n">
        <v>21.8</v>
      </c>
      <c r="AO2598" s="14" t="n">
        <v>17.9</v>
      </c>
    </row>
    <row r="2599" customFormat="false" ht="12.8" hidden="false" customHeight="false" outlineLevel="0" collapsed="false">
      <c r="AA2599" s="0" t="n">
        <f aca="false">AA2598+1</f>
        <v>1929</v>
      </c>
      <c r="AB2599" s="25" t="s">
        <v>64</v>
      </c>
      <c r="AC2599" s="14" t="n">
        <v>20.9</v>
      </c>
      <c r="AD2599" s="14" t="n">
        <v>23.8</v>
      </c>
      <c r="AE2599" s="14" t="n">
        <v>20.2</v>
      </c>
      <c r="AF2599" s="14" t="n">
        <v>18.3</v>
      </c>
      <c r="AG2599" s="14" t="n">
        <v>15.9</v>
      </c>
      <c r="AH2599" s="14" t="n">
        <v>13.7</v>
      </c>
      <c r="AI2599" s="14" t="n">
        <v>12.6</v>
      </c>
      <c r="AJ2599" s="14" t="n">
        <v>13.2</v>
      </c>
      <c r="AK2599" s="14" t="n">
        <v>14.3</v>
      </c>
      <c r="AL2599" s="14" t="n">
        <v>16.1</v>
      </c>
      <c r="AM2599" s="14" t="n">
        <v>17.8</v>
      </c>
      <c r="AN2599" s="14" t="n">
        <v>19.3</v>
      </c>
      <c r="AO2599" s="14" t="n">
        <v>17.2</v>
      </c>
    </row>
    <row r="2600" customFormat="false" ht="12.8" hidden="false" customHeight="false" outlineLevel="0" collapsed="false">
      <c r="AA2600" s="0" t="n">
        <f aca="false">AA2599+1</f>
        <v>1930</v>
      </c>
      <c r="AB2600" s="25" t="s">
        <v>65</v>
      </c>
      <c r="AC2600" s="14" t="n">
        <v>21.8</v>
      </c>
      <c r="AD2600" s="14" t="n">
        <v>22.5</v>
      </c>
      <c r="AE2600" s="14" t="n">
        <v>21.2</v>
      </c>
      <c r="AF2600" s="14" t="n">
        <v>18.6</v>
      </c>
      <c r="AG2600" s="14" t="n">
        <v>16.8</v>
      </c>
      <c r="AH2600" s="14" t="n">
        <v>14.5</v>
      </c>
      <c r="AI2600" s="14" t="n">
        <v>14.2</v>
      </c>
      <c r="AJ2600" s="14" t="n">
        <v>14</v>
      </c>
      <c r="AK2600" s="14" t="n">
        <v>15.5</v>
      </c>
      <c r="AL2600" s="14" t="n">
        <v>18.8</v>
      </c>
      <c r="AM2600" s="14" t="n">
        <v>19</v>
      </c>
      <c r="AN2600" s="14" t="n">
        <v>22</v>
      </c>
      <c r="AO2600" s="14" t="n">
        <v>18.2</v>
      </c>
    </row>
    <row r="2601" customFormat="false" ht="12.8" hidden="false" customHeight="false" outlineLevel="0" collapsed="false">
      <c r="AA2601" s="0" t="n">
        <f aca="false">AA2600+1</f>
        <v>1931</v>
      </c>
      <c r="AB2601" s="25" t="s">
        <v>66</v>
      </c>
      <c r="AC2601" s="14" t="n">
        <v>20.8</v>
      </c>
      <c r="AD2601" s="14" t="n">
        <v>21.6</v>
      </c>
      <c r="AE2601" s="14" t="n">
        <v>20.5</v>
      </c>
      <c r="AF2601" s="14" t="n">
        <v>19</v>
      </c>
      <c r="AG2601" s="14" t="n">
        <v>16.6</v>
      </c>
      <c r="AH2601" s="14" t="n">
        <v>14</v>
      </c>
      <c r="AI2601" s="14" t="n">
        <v>13.2</v>
      </c>
      <c r="AJ2601" s="14" t="n">
        <v>13.9</v>
      </c>
      <c r="AK2601" s="14" t="n">
        <v>15.3</v>
      </c>
      <c r="AL2601" s="14" t="n">
        <v>16.6</v>
      </c>
      <c r="AM2601" s="14" t="n">
        <v>19.5</v>
      </c>
      <c r="AN2601" s="14" t="n">
        <v>21.6</v>
      </c>
      <c r="AO2601" s="14" t="n">
        <v>17.7</v>
      </c>
    </row>
    <row r="2602" customFormat="false" ht="12.8" hidden="false" customHeight="false" outlineLevel="0" collapsed="false">
      <c r="AA2602" s="0" t="n">
        <f aca="false">AA2601+1</f>
        <v>1932</v>
      </c>
      <c r="AB2602" s="25" t="s">
        <v>67</v>
      </c>
      <c r="AC2602" s="14" t="n">
        <v>22.9</v>
      </c>
      <c r="AD2602" s="14" t="n">
        <v>20.4</v>
      </c>
      <c r="AE2602" s="14" t="n">
        <v>20.5</v>
      </c>
      <c r="AF2602" s="14" t="n">
        <v>18.3</v>
      </c>
      <c r="AG2602" s="14" t="n">
        <v>17.5</v>
      </c>
      <c r="AH2602" s="14" t="n">
        <v>14.4</v>
      </c>
      <c r="AI2602" s="14" t="n">
        <v>13.4</v>
      </c>
      <c r="AJ2602" s="14" t="n">
        <v>14.1</v>
      </c>
      <c r="AK2602" s="14" t="n">
        <v>16.4</v>
      </c>
      <c r="AL2602" s="14" t="n">
        <v>15.9</v>
      </c>
      <c r="AM2602" s="14" t="n">
        <v>19.7</v>
      </c>
      <c r="AN2602" s="14" t="n">
        <v>20.3</v>
      </c>
      <c r="AO2602" s="14" t="n">
        <v>17.8</v>
      </c>
    </row>
    <row r="2603" customFormat="false" ht="12.8" hidden="false" customHeight="false" outlineLevel="0" collapsed="false">
      <c r="AA2603" s="0" t="n">
        <f aca="false">AA2602+1</f>
        <v>1933</v>
      </c>
      <c r="AB2603" s="25" t="s">
        <v>68</v>
      </c>
      <c r="AC2603" s="14" t="n">
        <v>21.6</v>
      </c>
      <c r="AD2603" s="14" t="n">
        <v>22.1</v>
      </c>
      <c r="AE2603" s="14" t="n">
        <v>20.5</v>
      </c>
      <c r="AF2603" s="14" t="n">
        <v>18.9</v>
      </c>
      <c r="AG2603" s="14" t="n">
        <v>16.4</v>
      </c>
      <c r="AH2603" s="14" t="n">
        <v>14.9</v>
      </c>
      <c r="AI2603" s="14" t="n">
        <v>13.8</v>
      </c>
      <c r="AJ2603" s="14" t="n">
        <v>13.8</v>
      </c>
      <c r="AK2603" s="14" t="n">
        <v>15.5</v>
      </c>
      <c r="AL2603" s="14" t="n">
        <v>18.1</v>
      </c>
      <c r="AM2603" s="14" t="n">
        <v>19.5</v>
      </c>
      <c r="AN2603" s="14" t="n">
        <v>20.6</v>
      </c>
      <c r="AO2603" s="14" t="n">
        <v>18</v>
      </c>
    </row>
    <row r="2604" customFormat="false" ht="12.8" hidden="false" customHeight="false" outlineLevel="0" collapsed="false">
      <c r="AA2604" s="0" t="n">
        <f aca="false">AA2603+1</f>
        <v>1934</v>
      </c>
      <c r="AB2604" s="25" t="s">
        <v>69</v>
      </c>
      <c r="AC2604" s="14" t="n">
        <v>23.6</v>
      </c>
      <c r="AD2604" s="14" t="n">
        <v>22.8</v>
      </c>
      <c r="AE2604" s="14" t="n">
        <v>24.2</v>
      </c>
      <c r="AF2604" s="14" t="n">
        <v>17.8</v>
      </c>
      <c r="AG2604" s="14" t="n">
        <v>18.1</v>
      </c>
      <c r="AH2604" s="14" t="n">
        <v>15</v>
      </c>
      <c r="AI2604" s="14" t="n">
        <v>15</v>
      </c>
      <c r="AJ2604" s="14" t="n">
        <v>14.5</v>
      </c>
      <c r="AK2604" s="14" t="n">
        <v>16.7</v>
      </c>
      <c r="AL2604" s="14" t="n">
        <v>17.6</v>
      </c>
      <c r="AM2604" s="14" t="n">
        <v>19.1</v>
      </c>
      <c r="AN2604" s="14" t="n">
        <v>21.4</v>
      </c>
      <c r="AO2604" s="14" t="n">
        <v>18.8</v>
      </c>
    </row>
    <row r="2605" customFormat="false" ht="12.8" hidden="false" customHeight="false" outlineLevel="0" collapsed="false">
      <c r="AA2605" s="0" t="n">
        <f aca="false">AA2604+1</f>
        <v>1935</v>
      </c>
      <c r="AB2605" s="25" t="s">
        <v>70</v>
      </c>
      <c r="AC2605" s="14" t="n">
        <v>21.1</v>
      </c>
      <c r="AD2605" s="14" t="n">
        <v>22.2</v>
      </c>
      <c r="AE2605" s="14" t="n">
        <v>21</v>
      </c>
      <c r="AF2605" s="14" t="n">
        <v>19</v>
      </c>
      <c r="AG2605" s="14" t="n">
        <v>15.8</v>
      </c>
      <c r="AH2605" s="14" t="n">
        <v>13.9</v>
      </c>
      <c r="AI2605" s="14" t="n">
        <v>14.6</v>
      </c>
      <c r="AJ2605" s="14" t="n">
        <v>15.4</v>
      </c>
      <c r="AK2605" s="14" t="n">
        <v>16.7</v>
      </c>
      <c r="AL2605" s="14" t="n">
        <v>17.8</v>
      </c>
      <c r="AM2605" s="14" t="n">
        <v>19.7</v>
      </c>
      <c r="AN2605" s="14" t="n">
        <v>21.7</v>
      </c>
      <c r="AO2605" s="14" t="n">
        <v>18.2</v>
      </c>
    </row>
    <row r="2606" customFormat="false" ht="12.8" hidden="false" customHeight="false" outlineLevel="0" collapsed="false">
      <c r="AA2606" s="0" t="n">
        <f aca="false">AA2605+1</f>
        <v>1936</v>
      </c>
      <c r="AB2606" s="25" t="s">
        <v>71</v>
      </c>
      <c r="AC2606" s="14" t="n">
        <v>22.1</v>
      </c>
      <c r="AD2606" s="14" t="n">
        <v>22.1</v>
      </c>
      <c r="AE2606" s="14" t="n">
        <v>21.9</v>
      </c>
      <c r="AF2606" s="14" t="n">
        <v>18.3</v>
      </c>
      <c r="AG2606" s="14" t="n">
        <v>17.7</v>
      </c>
      <c r="AH2606" s="14" t="n">
        <v>14</v>
      </c>
      <c r="AI2606" s="14" t="n">
        <v>14</v>
      </c>
      <c r="AJ2606" s="14" t="n">
        <v>14.5</v>
      </c>
      <c r="AK2606" s="14" t="n">
        <v>15</v>
      </c>
      <c r="AL2606" s="14" t="n">
        <v>16.7</v>
      </c>
      <c r="AM2606" s="14" t="n">
        <v>18.6</v>
      </c>
      <c r="AN2606" s="14" t="n">
        <v>21.2</v>
      </c>
      <c r="AO2606" s="14" t="n">
        <v>18</v>
      </c>
    </row>
    <row r="2607" customFormat="false" ht="12.8" hidden="false" customHeight="false" outlineLevel="0" collapsed="false">
      <c r="AA2607" s="0" t="n">
        <f aca="false">AA2606+1</f>
        <v>1937</v>
      </c>
      <c r="AB2607" s="25" t="s">
        <v>72</v>
      </c>
      <c r="AC2607" s="14" t="n">
        <v>20.5</v>
      </c>
      <c r="AD2607" s="14" t="n">
        <v>23.1</v>
      </c>
      <c r="AE2607" s="14" t="n">
        <v>22</v>
      </c>
      <c r="AF2607" s="14" t="n">
        <v>18.5</v>
      </c>
      <c r="AG2607" s="14" t="n">
        <v>16.9</v>
      </c>
      <c r="AH2607" s="14" t="n">
        <v>13.9</v>
      </c>
      <c r="AI2607" s="14" t="n">
        <v>13.7</v>
      </c>
      <c r="AJ2607" s="14" t="n">
        <v>15.5</v>
      </c>
      <c r="AK2607" s="14" t="n">
        <v>16</v>
      </c>
      <c r="AL2607" s="14" t="n">
        <v>18.1</v>
      </c>
      <c r="AM2607" s="14" t="n">
        <v>20.8</v>
      </c>
      <c r="AN2607" s="14" t="n">
        <v>20</v>
      </c>
      <c r="AO2607" s="14" t="n">
        <v>18.3</v>
      </c>
    </row>
    <row r="2608" customFormat="false" ht="12.8" hidden="false" customHeight="false" outlineLevel="0" collapsed="false">
      <c r="AA2608" s="0" t="n">
        <f aca="false">AA2607+1</f>
        <v>1938</v>
      </c>
      <c r="AB2608" s="25" t="s">
        <v>73</v>
      </c>
      <c r="AC2608" s="14" t="n">
        <v>22.1</v>
      </c>
      <c r="AD2608" s="14" t="n">
        <v>23</v>
      </c>
      <c r="AE2608" s="14" t="n">
        <v>21</v>
      </c>
      <c r="AF2608" s="14" t="n">
        <v>19.4</v>
      </c>
      <c r="AG2608" s="14" t="n">
        <v>17.4</v>
      </c>
      <c r="AH2608" s="14" t="n">
        <v>14</v>
      </c>
      <c r="AI2608" s="14" t="n">
        <v>14.2</v>
      </c>
      <c r="AJ2608" s="14" t="n">
        <v>14.6</v>
      </c>
      <c r="AK2608" s="14" t="n">
        <v>16.3</v>
      </c>
      <c r="AL2608" s="14" t="n">
        <v>18.6</v>
      </c>
      <c r="AM2608" s="14" t="n">
        <v>21.1</v>
      </c>
      <c r="AN2608" s="14" t="n">
        <v>20.4</v>
      </c>
      <c r="AO2608" s="14" t="n">
        <v>18.5</v>
      </c>
    </row>
    <row r="2609" customFormat="false" ht="12.8" hidden="false" customHeight="false" outlineLevel="0" collapsed="false">
      <c r="AA2609" s="0" t="n">
        <f aca="false">AA2608+1</f>
        <v>1939</v>
      </c>
      <c r="AB2609" s="25" t="s">
        <v>74</v>
      </c>
      <c r="AC2609" s="14" t="n">
        <v>23.5</v>
      </c>
      <c r="AD2609" s="14" t="n">
        <v>22.8</v>
      </c>
      <c r="AE2609" s="14" t="n">
        <v>21.7</v>
      </c>
      <c r="AF2609" s="14" t="n">
        <v>19.5</v>
      </c>
      <c r="AG2609" s="14" t="n">
        <v>18</v>
      </c>
      <c r="AH2609" s="14" t="n">
        <v>15</v>
      </c>
      <c r="AI2609" s="14" t="n">
        <v>13.5</v>
      </c>
      <c r="AJ2609" s="14" t="n">
        <v>14</v>
      </c>
      <c r="AK2609" s="14" t="n">
        <v>15.5</v>
      </c>
      <c r="AL2609" s="14" t="n">
        <v>17.9</v>
      </c>
      <c r="AM2609" s="14" t="n">
        <v>19</v>
      </c>
      <c r="AN2609" s="14" t="n">
        <v>19.2</v>
      </c>
      <c r="AO2609" s="14" t="n">
        <v>18.3</v>
      </c>
    </row>
    <row r="2610" customFormat="false" ht="12.8" hidden="false" customHeight="false" outlineLevel="0" collapsed="false">
      <c r="AA2610" s="0" t="n">
        <f aca="false">AA2609+1</f>
        <v>1940</v>
      </c>
      <c r="AB2610" s="25" t="s">
        <v>75</v>
      </c>
      <c r="AC2610" s="14" t="n">
        <v>21</v>
      </c>
      <c r="AD2610" s="14" t="n">
        <v>21</v>
      </c>
      <c r="AE2610" s="14" t="n">
        <v>23.9</v>
      </c>
      <c r="AF2610" s="14" t="n">
        <v>18.2</v>
      </c>
      <c r="AG2610" s="14" t="n">
        <v>15.6</v>
      </c>
      <c r="AH2610" s="14" t="n">
        <v>14.1</v>
      </c>
      <c r="AI2610" s="14" t="n">
        <v>13.6</v>
      </c>
      <c r="AJ2610" s="14" t="n">
        <v>14.9</v>
      </c>
      <c r="AK2610" s="14" t="n">
        <v>16.1</v>
      </c>
      <c r="AL2610" s="14" t="n">
        <v>19.7</v>
      </c>
      <c r="AM2610" s="14" t="n">
        <v>17.7</v>
      </c>
      <c r="AN2610" s="14" t="n">
        <v>21.1</v>
      </c>
      <c r="AO2610" s="14" t="n">
        <v>18.1</v>
      </c>
    </row>
    <row r="2611" customFormat="false" ht="12.8" hidden="false" customHeight="false" outlineLevel="0" collapsed="false">
      <c r="AA2611" s="0" t="n">
        <f aca="false">AA2610+1</f>
        <v>1941</v>
      </c>
      <c r="AB2611" s="25" t="s">
        <v>76</v>
      </c>
      <c r="AC2611" s="14" t="n">
        <v>20.2</v>
      </c>
      <c r="AD2611" s="14" t="n">
        <v>21.6</v>
      </c>
      <c r="AE2611" s="14" t="n">
        <v>19.8</v>
      </c>
      <c r="AF2611" s="14" t="n">
        <v>19.6</v>
      </c>
      <c r="AG2611" s="14" t="n">
        <v>16.1</v>
      </c>
      <c r="AH2611" s="14" t="n">
        <v>14.9</v>
      </c>
      <c r="AI2611" s="14" t="n">
        <v>13.8</v>
      </c>
      <c r="AJ2611" s="14" t="n">
        <v>14.9</v>
      </c>
      <c r="AK2611" s="14" t="n">
        <v>15.2</v>
      </c>
      <c r="AL2611" s="14" t="n">
        <v>16</v>
      </c>
      <c r="AM2611" s="14" t="n">
        <v>19.9</v>
      </c>
      <c r="AN2611" s="14" t="n">
        <v>22.3</v>
      </c>
      <c r="AO2611" s="14" t="n">
        <v>17.9</v>
      </c>
    </row>
    <row r="2612" customFormat="false" ht="12.8" hidden="false" customHeight="false" outlineLevel="0" collapsed="false">
      <c r="AA2612" s="0" t="n">
        <f aca="false">AA2611+1</f>
        <v>1942</v>
      </c>
      <c r="AB2612" s="25" t="s">
        <v>77</v>
      </c>
      <c r="AC2612" s="14" t="n">
        <v>23</v>
      </c>
      <c r="AD2612" s="14" t="n">
        <v>20.8</v>
      </c>
      <c r="AE2612" s="14" t="n">
        <v>22.5</v>
      </c>
      <c r="AF2612" s="14" t="n">
        <v>18.2</v>
      </c>
      <c r="AG2612" s="14" t="n">
        <v>15.6</v>
      </c>
      <c r="AH2612" s="14" t="n">
        <v>13.9</v>
      </c>
      <c r="AI2612" s="14" t="n">
        <v>13.6</v>
      </c>
      <c r="AJ2612" s="14" t="n">
        <v>15.2</v>
      </c>
      <c r="AK2612" s="14" t="n">
        <v>15.9</v>
      </c>
      <c r="AL2612" s="14" t="n">
        <v>19.4</v>
      </c>
      <c r="AM2612" s="14" t="n">
        <v>19</v>
      </c>
      <c r="AN2612" s="14" t="n">
        <v>21.6</v>
      </c>
      <c r="AO2612" s="14" t="n">
        <v>18.2</v>
      </c>
    </row>
    <row r="2613" customFormat="false" ht="12.8" hidden="false" customHeight="false" outlineLevel="0" collapsed="false">
      <c r="AA2613" s="0" t="n">
        <f aca="false">AA2612+1</f>
        <v>1943</v>
      </c>
      <c r="AB2613" s="25" t="s">
        <v>79</v>
      </c>
      <c r="AC2613" s="14" t="n">
        <v>23.1</v>
      </c>
      <c r="AD2613" s="14" t="n">
        <v>22.8</v>
      </c>
      <c r="AE2613" s="14" t="n">
        <v>21.3</v>
      </c>
      <c r="AF2613" s="14" t="n">
        <v>17.1</v>
      </c>
      <c r="AG2613" s="14" t="n">
        <v>15.3</v>
      </c>
      <c r="AH2613" s="14" t="n">
        <v>13.5</v>
      </c>
      <c r="AI2613" s="14" t="n">
        <v>12.8</v>
      </c>
      <c r="AJ2613" s="14" t="n">
        <v>12.6</v>
      </c>
      <c r="AK2613" s="14" t="n">
        <v>14.5</v>
      </c>
      <c r="AL2613" s="14" t="n">
        <v>16.4</v>
      </c>
      <c r="AM2613" s="14" t="n">
        <v>18.9</v>
      </c>
      <c r="AN2613" s="14" t="n">
        <v>19.4</v>
      </c>
      <c r="AO2613" s="14" t="n">
        <v>17.3</v>
      </c>
    </row>
    <row r="2614" customFormat="false" ht="12.8" hidden="false" customHeight="false" outlineLevel="0" collapsed="false">
      <c r="AA2614" s="0" t="n">
        <f aca="false">AA2613+1</f>
        <v>1944</v>
      </c>
      <c r="AB2614" s="25" t="s">
        <v>80</v>
      </c>
      <c r="AC2614" s="14" t="n">
        <v>22.3</v>
      </c>
      <c r="AD2614" s="14" t="n">
        <v>22.7</v>
      </c>
      <c r="AE2614" s="14" t="n">
        <v>22</v>
      </c>
      <c r="AF2614" s="14" t="n">
        <v>17.8</v>
      </c>
      <c r="AG2614" s="14" t="n">
        <v>15.1</v>
      </c>
      <c r="AH2614" s="14" t="n">
        <v>13.5</v>
      </c>
      <c r="AI2614" s="14" t="n">
        <v>13.2</v>
      </c>
      <c r="AJ2614" s="14" t="n">
        <v>14.6</v>
      </c>
      <c r="AK2614" s="14" t="n">
        <v>16.3</v>
      </c>
      <c r="AL2614" s="14" t="n">
        <v>17.1</v>
      </c>
      <c r="AM2614" s="14" t="n">
        <v>19.5</v>
      </c>
      <c r="AN2614" s="14" t="n">
        <v>21.2</v>
      </c>
      <c r="AO2614" s="14" t="n">
        <v>17.9</v>
      </c>
    </row>
    <row r="2615" customFormat="false" ht="12.8" hidden="false" customHeight="false" outlineLevel="0" collapsed="false">
      <c r="AA2615" s="0" t="n">
        <f aca="false">AA2614+1</f>
        <v>1945</v>
      </c>
      <c r="AB2615" s="25" t="s">
        <v>81</v>
      </c>
      <c r="AC2615" s="14" t="n">
        <v>21.2</v>
      </c>
      <c r="AD2615" s="14" t="n">
        <v>20.1</v>
      </c>
      <c r="AE2615" s="14" t="n">
        <v>18.8</v>
      </c>
      <c r="AF2615" s="14" t="n">
        <v>18.3</v>
      </c>
      <c r="AG2615" s="14" t="n">
        <v>16.2</v>
      </c>
      <c r="AH2615" s="14" t="n">
        <v>14.8</v>
      </c>
      <c r="AI2615" s="14" t="n">
        <v>12.9</v>
      </c>
      <c r="AJ2615" s="14" t="n">
        <v>13.9</v>
      </c>
      <c r="AK2615" s="14" t="n">
        <v>14.6</v>
      </c>
      <c r="AL2615" s="14" t="n">
        <v>16.8</v>
      </c>
      <c r="AM2615" s="14" t="n">
        <v>18.8</v>
      </c>
      <c r="AN2615" s="14" t="n">
        <v>22.1</v>
      </c>
      <c r="AO2615" s="14" t="n">
        <v>17.4</v>
      </c>
    </row>
    <row r="2616" customFormat="false" ht="12.8" hidden="false" customHeight="false" outlineLevel="0" collapsed="false">
      <c r="AA2616" s="0" t="n">
        <f aca="false">AA2615+1</f>
        <v>1946</v>
      </c>
      <c r="AB2616" s="25" t="s">
        <v>82</v>
      </c>
      <c r="AC2616" s="14" t="n">
        <v>21.9</v>
      </c>
      <c r="AD2616" s="14" t="n">
        <v>20.2</v>
      </c>
      <c r="AE2616" s="14" t="n">
        <v>19.1</v>
      </c>
      <c r="AF2616" s="14" t="n">
        <v>16.7</v>
      </c>
      <c r="AG2616" s="14" t="n">
        <v>16.1</v>
      </c>
      <c r="AH2616" s="14" t="n">
        <v>12.9</v>
      </c>
      <c r="AI2616" s="14" t="n">
        <v>13.6</v>
      </c>
      <c r="AJ2616" s="14" t="n">
        <v>13.1</v>
      </c>
      <c r="AK2616" s="14" t="n">
        <v>14.3</v>
      </c>
      <c r="AL2616" s="14" t="n">
        <v>15.4</v>
      </c>
      <c r="AM2616" s="14" t="n">
        <v>18.5</v>
      </c>
      <c r="AN2616" s="14" t="n">
        <v>21.2</v>
      </c>
      <c r="AO2616" s="14" t="n">
        <v>16.9</v>
      </c>
    </row>
    <row r="2617" customFormat="false" ht="12.8" hidden="false" customHeight="false" outlineLevel="0" collapsed="false">
      <c r="AA2617" s="0" t="n">
        <f aca="false">AA2616+1</f>
        <v>1947</v>
      </c>
      <c r="AB2617" s="25" t="s">
        <v>83</v>
      </c>
      <c r="AC2617" s="14" t="n">
        <v>23</v>
      </c>
      <c r="AD2617" s="14" t="n">
        <v>23.9</v>
      </c>
      <c r="AE2617" s="14" t="n">
        <v>21</v>
      </c>
      <c r="AF2617" s="14" t="n">
        <v>18.9</v>
      </c>
      <c r="AG2617" s="14" t="n">
        <v>17.9</v>
      </c>
      <c r="AH2617" s="14" t="n">
        <v>14.8</v>
      </c>
      <c r="AI2617" s="14" t="n">
        <v>12.8</v>
      </c>
      <c r="AJ2617" s="14" t="n">
        <v>13.3</v>
      </c>
      <c r="AK2617" s="14" t="n">
        <v>14.6</v>
      </c>
      <c r="AL2617" s="14" t="n">
        <v>15.9</v>
      </c>
      <c r="AM2617" s="14" t="n">
        <v>17.9</v>
      </c>
      <c r="AN2617" s="14" t="n">
        <v>21</v>
      </c>
      <c r="AO2617" s="14" t="n">
        <v>17.9</v>
      </c>
    </row>
    <row r="2618" customFormat="false" ht="12.8" hidden="false" customHeight="false" outlineLevel="0" collapsed="false">
      <c r="AA2618" s="0" t="n">
        <f aca="false">AA2617+1</f>
        <v>1948</v>
      </c>
      <c r="AB2618" s="25" t="s">
        <v>84</v>
      </c>
      <c r="AC2618" s="14" t="n">
        <v>21.4</v>
      </c>
      <c r="AD2618" s="14" t="n">
        <v>21.3</v>
      </c>
      <c r="AE2618" s="14" t="n">
        <v>19.6</v>
      </c>
      <c r="AF2618" s="14" t="n">
        <v>17.3</v>
      </c>
      <c r="AG2618" s="14" t="n">
        <v>15.7</v>
      </c>
      <c r="AH2618" s="14" t="n">
        <v>14</v>
      </c>
      <c r="AI2618" s="14" t="n">
        <v>12.8</v>
      </c>
      <c r="AJ2618" s="14" t="n">
        <v>15</v>
      </c>
      <c r="AK2618" s="14" t="n">
        <v>16.2</v>
      </c>
      <c r="AL2618" s="14" t="n">
        <v>16.2</v>
      </c>
      <c r="AM2618" s="14" t="n">
        <v>18.3</v>
      </c>
      <c r="AN2618" s="14" t="n">
        <v>20.6</v>
      </c>
      <c r="AO2618" s="14" t="n">
        <v>17.4</v>
      </c>
    </row>
    <row r="2619" customFormat="false" ht="12.8" hidden="false" customHeight="false" outlineLevel="0" collapsed="false">
      <c r="AA2619" s="0" t="n">
        <f aca="false">AA2618+1</f>
        <v>1949</v>
      </c>
      <c r="AB2619" s="25" t="s">
        <v>85</v>
      </c>
      <c r="AC2619" s="14" t="n">
        <v>21.3</v>
      </c>
      <c r="AD2619" s="14" t="n">
        <v>19.6</v>
      </c>
      <c r="AE2619" s="14" t="n">
        <v>19.8</v>
      </c>
      <c r="AF2619" s="14" t="n">
        <v>18</v>
      </c>
      <c r="AG2619" s="14" t="n">
        <v>14.8</v>
      </c>
      <c r="AH2619" s="14" t="n">
        <v>13.4</v>
      </c>
      <c r="AI2619" s="14" t="n">
        <v>13.8</v>
      </c>
      <c r="AJ2619" s="14" t="n">
        <v>14.3</v>
      </c>
      <c r="AK2619" s="14" t="n">
        <v>15.6</v>
      </c>
      <c r="AL2619" s="14" t="n">
        <v>16.5</v>
      </c>
      <c r="AM2619" s="14" t="n">
        <v>18.3</v>
      </c>
      <c r="AN2619" s="14" t="n">
        <v>20.3</v>
      </c>
      <c r="AO2619" s="14" t="n">
        <v>17.1</v>
      </c>
    </row>
    <row r="2620" customFormat="false" ht="12.8" hidden="false" customHeight="false" outlineLevel="0" collapsed="false">
      <c r="AA2620" s="0" t="n">
        <f aca="false">AA2619+1</f>
        <v>1950</v>
      </c>
      <c r="AB2620" s="25" t="s">
        <v>86</v>
      </c>
      <c r="AC2620" s="14" t="n">
        <v>21.4</v>
      </c>
      <c r="AD2620" s="14" t="n">
        <v>20.9</v>
      </c>
      <c r="AE2620" s="14" t="n">
        <v>20.5</v>
      </c>
      <c r="AF2620" s="14" t="n">
        <v>18.4</v>
      </c>
      <c r="AG2620" s="14" t="n">
        <v>16.2</v>
      </c>
      <c r="AH2620" s="14" t="n">
        <v>13.9</v>
      </c>
      <c r="AI2620" s="14" t="n">
        <v>13.8</v>
      </c>
      <c r="AJ2620" s="14" t="n">
        <v>14.1</v>
      </c>
      <c r="AK2620" s="14" t="n">
        <v>16</v>
      </c>
      <c r="AL2620" s="14" t="n">
        <v>17.2</v>
      </c>
      <c r="AM2620" s="14" t="n">
        <v>19.5</v>
      </c>
      <c r="AN2620" s="14" t="n">
        <v>23.2</v>
      </c>
      <c r="AO2620" s="14" t="n">
        <v>17.9</v>
      </c>
    </row>
    <row r="2621" customFormat="false" ht="12.8" hidden="false" customHeight="false" outlineLevel="0" collapsed="false">
      <c r="AA2621" s="0" t="n">
        <f aca="false">AA2620+1</f>
        <v>1951</v>
      </c>
      <c r="AB2621" s="25" t="s">
        <v>87</v>
      </c>
      <c r="AC2621" s="14" t="n">
        <v>25.1</v>
      </c>
      <c r="AD2621" s="14" t="n">
        <v>23.3</v>
      </c>
      <c r="AE2621" s="14" t="n">
        <v>21.3</v>
      </c>
      <c r="AF2621" s="14" t="n">
        <v>17</v>
      </c>
      <c r="AG2621" s="14" t="n">
        <v>16</v>
      </c>
      <c r="AH2621" s="14" t="n">
        <v>14.5</v>
      </c>
      <c r="AI2621" s="14" t="n">
        <v>13.5</v>
      </c>
      <c r="AJ2621" s="14" t="n">
        <v>13.1</v>
      </c>
      <c r="AK2621" s="14" t="n">
        <v>15.6</v>
      </c>
      <c r="AL2621" s="14" t="n">
        <v>18.2</v>
      </c>
      <c r="AM2621" s="14" t="n">
        <v>19.4</v>
      </c>
      <c r="AN2621" s="14" t="n">
        <v>21.7</v>
      </c>
      <c r="AO2621" s="14" t="n">
        <v>18.2</v>
      </c>
    </row>
    <row r="2622" customFormat="false" ht="12.8" hidden="false" customHeight="false" outlineLevel="0" collapsed="false">
      <c r="AA2622" s="0" t="n">
        <f aca="false">AA2621+1</f>
        <v>1952</v>
      </c>
      <c r="AB2622" s="25" t="s">
        <v>88</v>
      </c>
      <c r="AC2622" s="14" t="n">
        <v>22.8</v>
      </c>
      <c r="AD2622" s="14" t="n">
        <v>20.4</v>
      </c>
      <c r="AE2622" s="14" t="n">
        <v>20.9</v>
      </c>
      <c r="AF2622" s="14" t="n">
        <v>16.8</v>
      </c>
      <c r="AG2622" s="14" t="n">
        <v>15.4</v>
      </c>
      <c r="AH2622" s="14" t="n">
        <v>14.5</v>
      </c>
      <c r="AI2622" s="14" t="n">
        <v>12.7</v>
      </c>
      <c r="AJ2622" s="14" t="n">
        <v>14.1</v>
      </c>
      <c r="AK2622" s="14" t="n">
        <v>15.2</v>
      </c>
      <c r="AL2622" s="14" t="n">
        <v>16.9</v>
      </c>
      <c r="AM2622" s="14" t="n">
        <v>18.6</v>
      </c>
      <c r="AN2622" s="14" t="n">
        <v>22.3</v>
      </c>
      <c r="AO2622" s="14" t="n">
        <v>17.5</v>
      </c>
    </row>
    <row r="2623" customFormat="false" ht="12.8" hidden="false" customHeight="false" outlineLevel="0" collapsed="false">
      <c r="AA2623" s="0" t="n">
        <f aca="false">AA2622+1</f>
        <v>1953</v>
      </c>
      <c r="AB2623" s="25" t="s">
        <v>89</v>
      </c>
      <c r="AC2623" s="14" t="n">
        <v>24</v>
      </c>
      <c r="AD2623" s="14" t="n">
        <v>23.6</v>
      </c>
      <c r="AE2623" s="14" t="n">
        <v>22.8</v>
      </c>
      <c r="AF2623" s="14" t="n">
        <v>19.5</v>
      </c>
      <c r="AG2623" s="14" t="n">
        <v>16.7</v>
      </c>
      <c r="AH2623" s="14" t="n">
        <v>14.2</v>
      </c>
      <c r="AI2623" s="14" t="n">
        <v>13.5</v>
      </c>
      <c r="AJ2623" s="14" t="n">
        <v>13.4</v>
      </c>
      <c r="AK2623" s="14" t="n">
        <v>15.5</v>
      </c>
      <c r="AL2623" s="14" t="n">
        <v>17.8</v>
      </c>
      <c r="AM2623" s="14" t="n">
        <v>19</v>
      </c>
      <c r="AN2623" s="14" t="n">
        <v>21.3</v>
      </c>
      <c r="AO2623" s="14" t="n">
        <v>18.4</v>
      </c>
    </row>
    <row r="2624" customFormat="false" ht="12.8" hidden="false" customHeight="false" outlineLevel="0" collapsed="false">
      <c r="AA2624" s="0" t="n">
        <f aca="false">AA2623+1</f>
        <v>1954</v>
      </c>
      <c r="AB2624" s="25" t="s">
        <v>90</v>
      </c>
      <c r="AC2624" s="14" t="n">
        <v>24.5</v>
      </c>
      <c r="AD2624" s="14" t="n">
        <v>20</v>
      </c>
      <c r="AE2624" s="14" t="n">
        <v>19.9</v>
      </c>
      <c r="AF2624" s="14" t="n">
        <v>18.5</v>
      </c>
      <c r="AG2624" s="14" t="n">
        <v>15.8</v>
      </c>
      <c r="AH2624" s="14" t="n">
        <v>13.4</v>
      </c>
      <c r="AI2624" s="14" t="n">
        <v>13.6</v>
      </c>
      <c r="AJ2624" s="14" t="n">
        <v>13.9</v>
      </c>
      <c r="AK2624" s="14" t="n">
        <v>15.7</v>
      </c>
      <c r="AL2624" s="14" t="n">
        <v>17.1</v>
      </c>
      <c r="AM2624" s="14" t="n">
        <v>19.1</v>
      </c>
      <c r="AN2624" s="14" t="n">
        <v>23.1</v>
      </c>
      <c r="AO2624" s="14" t="n">
        <v>17.9</v>
      </c>
    </row>
    <row r="2625" customFormat="false" ht="12.8" hidden="false" customHeight="false" outlineLevel="0" collapsed="false">
      <c r="AA2625" s="0" t="n">
        <f aca="false">AA2624+1</f>
        <v>1955</v>
      </c>
      <c r="AB2625" s="25" t="s">
        <v>91</v>
      </c>
      <c r="AC2625" s="14" t="n">
        <v>24.1</v>
      </c>
      <c r="AD2625" s="14" t="n">
        <v>22.3</v>
      </c>
      <c r="AE2625" s="14" t="n">
        <v>20.5</v>
      </c>
      <c r="AF2625" s="14" t="n">
        <v>18.3</v>
      </c>
      <c r="AG2625" s="14" t="n">
        <v>14.6</v>
      </c>
      <c r="AH2625" s="14" t="n">
        <v>13.2</v>
      </c>
      <c r="AI2625" s="14" t="n">
        <v>12.9</v>
      </c>
      <c r="AJ2625" s="14" t="n">
        <v>13.8</v>
      </c>
      <c r="AK2625" s="14" t="n">
        <v>15.6</v>
      </c>
      <c r="AL2625" s="14" t="n">
        <v>17.3</v>
      </c>
      <c r="AM2625" s="14" t="n">
        <v>17.4</v>
      </c>
      <c r="AN2625" s="14" t="n">
        <v>20.4</v>
      </c>
      <c r="AO2625" s="14" t="n">
        <v>17.5</v>
      </c>
    </row>
    <row r="2626" customFormat="false" ht="12.8" hidden="false" customHeight="false" outlineLevel="0" collapsed="false">
      <c r="AA2626" s="0" t="n">
        <f aca="false">AA2625+1</f>
        <v>1956</v>
      </c>
      <c r="AB2626" s="25" t="s">
        <v>92</v>
      </c>
      <c r="AC2626" s="14" t="n">
        <v>21.2</v>
      </c>
      <c r="AD2626" s="14" t="n">
        <v>26</v>
      </c>
      <c r="AE2626" s="14" t="n">
        <v>22.5</v>
      </c>
      <c r="AF2626" s="14" t="n">
        <v>18.8</v>
      </c>
      <c r="AG2626" s="14" t="n">
        <v>16.4</v>
      </c>
      <c r="AH2626" s="14" t="n">
        <v>13.5</v>
      </c>
      <c r="AI2626" s="14" t="n">
        <v>13.1</v>
      </c>
      <c r="AJ2626" s="14" t="n">
        <v>13.1</v>
      </c>
      <c r="AK2626" s="14" t="n">
        <v>14.4</v>
      </c>
      <c r="AL2626" s="14" t="n">
        <v>15.8</v>
      </c>
      <c r="AM2626" s="14" t="n">
        <v>17.6</v>
      </c>
      <c r="AN2626" s="14" t="n">
        <v>19</v>
      </c>
      <c r="AO2626" s="14" t="n">
        <v>17.6</v>
      </c>
    </row>
    <row r="2627" customFormat="false" ht="12.8" hidden="false" customHeight="false" outlineLevel="0" collapsed="false">
      <c r="AA2627" s="0" t="n">
        <f aca="false">AA2626+1</f>
        <v>1957</v>
      </c>
      <c r="AB2627" s="25" t="s">
        <v>93</v>
      </c>
      <c r="AC2627" s="14" t="n">
        <v>21.4</v>
      </c>
      <c r="AD2627" s="14" t="n">
        <v>22.4</v>
      </c>
      <c r="AE2627" s="14" t="n">
        <v>20</v>
      </c>
      <c r="AF2627" s="14" t="n">
        <v>18.1</v>
      </c>
      <c r="AG2627" s="14" t="n">
        <v>15.7</v>
      </c>
      <c r="AH2627" s="14" t="n">
        <v>16</v>
      </c>
      <c r="AI2627" s="14" t="n">
        <v>12.8</v>
      </c>
      <c r="AJ2627" s="21" t="n">
        <f aca="false">(AJ2624+AJ2625+AJ2626+AJ2628+AJ2629+AJ2630)/6</f>
        <v>13.7333333333333</v>
      </c>
      <c r="AK2627" s="14" t="n">
        <v>14.9</v>
      </c>
      <c r="AL2627" s="14" t="n">
        <v>16.8</v>
      </c>
      <c r="AM2627" s="14" t="n">
        <v>18</v>
      </c>
      <c r="AN2627" s="14" t="n">
        <v>20.7</v>
      </c>
      <c r="AO2627" s="15" t="n">
        <f aca="false">SUM(AC2627:AN2627)/12</f>
        <v>17.5444444444444</v>
      </c>
    </row>
    <row r="2628" customFormat="false" ht="12.8" hidden="false" customHeight="false" outlineLevel="0" collapsed="false">
      <c r="AA2628" s="0" t="n">
        <f aca="false">AA2627+1</f>
        <v>1958</v>
      </c>
      <c r="AB2628" s="25" t="s">
        <v>94</v>
      </c>
      <c r="AC2628" s="14" t="n">
        <v>20.8</v>
      </c>
      <c r="AD2628" s="14" t="n">
        <v>22.2</v>
      </c>
      <c r="AE2628" s="14" t="n">
        <v>20.2</v>
      </c>
      <c r="AF2628" s="14" t="n">
        <v>19.4</v>
      </c>
      <c r="AG2628" s="14" t="n">
        <v>17</v>
      </c>
      <c r="AH2628" s="14" t="n">
        <v>13.8</v>
      </c>
      <c r="AI2628" s="14" t="n">
        <v>13.2</v>
      </c>
      <c r="AJ2628" s="14" t="n">
        <v>13.4</v>
      </c>
      <c r="AK2628" s="14" t="n">
        <v>14.7</v>
      </c>
      <c r="AL2628" s="14" t="n">
        <v>16.3</v>
      </c>
      <c r="AM2628" s="14" t="n">
        <v>18.8</v>
      </c>
      <c r="AN2628" s="14" t="n">
        <v>19.1</v>
      </c>
      <c r="AO2628" s="14" t="n">
        <v>17.4</v>
      </c>
    </row>
    <row r="2629" customFormat="false" ht="12.8" hidden="false" customHeight="false" outlineLevel="0" collapsed="false">
      <c r="AA2629" s="0" t="n">
        <f aca="false">AA2628+1</f>
        <v>1959</v>
      </c>
      <c r="AB2629" s="25" t="s">
        <v>95</v>
      </c>
      <c r="AC2629" s="14" t="n">
        <v>23.1</v>
      </c>
      <c r="AD2629" s="14" t="n">
        <v>21.7</v>
      </c>
      <c r="AE2629" s="14" t="n">
        <v>20.7</v>
      </c>
      <c r="AF2629" s="14" t="n">
        <v>19</v>
      </c>
      <c r="AG2629" s="14" t="n">
        <v>16.2</v>
      </c>
      <c r="AH2629" s="14" t="n">
        <v>14.3</v>
      </c>
      <c r="AI2629" s="14" t="n">
        <v>13.6</v>
      </c>
      <c r="AJ2629" s="14" t="n">
        <v>14.9</v>
      </c>
      <c r="AK2629" s="14" t="n">
        <v>14.8</v>
      </c>
      <c r="AL2629" s="14" t="n">
        <v>17.9</v>
      </c>
      <c r="AM2629" s="14" t="n">
        <v>20.8</v>
      </c>
      <c r="AN2629" s="14" t="n">
        <v>19.7</v>
      </c>
      <c r="AO2629" s="14" t="n">
        <v>18.1</v>
      </c>
    </row>
    <row r="2630" customFormat="false" ht="12.8" hidden="false" customHeight="false" outlineLevel="0" collapsed="false">
      <c r="AA2630" s="0" t="n">
        <f aca="false">AA2629+1</f>
        <v>1960</v>
      </c>
      <c r="AB2630" s="25" t="s">
        <v>96</v>
      </c>
      <c r="AC2630" s="14" t="n">
        <v>23.5</v>
      </c>
      <c r="AD2630" s="14" t="n">
        <v>21.4</v>
      </c>
      <c r="AE2630" s="14" t="n">
        <v>21.4</v>
      </c>
      <c r="AF2630" s="14" t="n">
        <v>17.5</v>
      </c>
      <c r="AG2630" s="14" t="n">
        <v>14.3</v>
      </c>
      <c r="AH2630" s="14" t="n">
        <v>13.2</v>
      </c>
      <c r="AI2630" s="14" t="n">
        <v>12.8</v>
      </c>
      <c r="AJ2630" s="14" t="n">
        <v>13.3</v>
      </c>
      <c r="AK2630" s="14" t="n">
        <v>14.2</v>
      </c>
      <c r="AL2630" s="14" t="n">
        <v>17</v>
      </c>
      <c r="AM2630" s="14" t="n">
        <v>17.5</v>
      </c>
      <c r="AN2630" s="14" t="n">
        <v>23.6</v>
      </c>
      <c r="AO2630" s="14" t="n">
        <v>17.5</v>
      </c>
    </row>
    <row r="2631" customFormat="false" ht="12.8" hidden="false" customHeight="false" outlineLevel="0" collapsed="false">
      <c r="AA2631" s="0" t="n">
        <f aca="false">AA2630+1</f>
        <v>1961</v>
      </c>
      <c r="AB2631" s="25" t="s">
        <v>97</v>
      </c>
      <c r="AC2631" s="14" t="n">
        <v>25.3</v>
      </c>
      <c r="AD2631" s="14" t="n">
        <v>22.8</v>
      </c>
      <c r="AE2631" s="14" t="n">
        <v>21.1</v>
      </c>
      <c r="AF2631" s="14" t="n">
        <v>18.6</v>
      </c>
      <c r="AG2631" s="14" t="n">
        <v>17</v>
      </c>
      <c r="AH2631" s="14" t="n">
        <v>15.4</v>
      </c>
      <c r="AI2631" s="14" t="n">
        <v>14</v>
      </c>
      <c r="AJ2631" s="14" t="n">
        <v>14.1</v>
      </c>
      <c r="AK2631" s="14" t="n">
        <v>16.7</v>
      </c>
      <c r="AL2631" s="14" t="n">
        <v>18.3</v>
      </c>
      <c r="AM2631" s="14" t="n">
        <v>20.7</v>
      </c>
      <c r="AN2631" s="14" t="n">
        <v>21.3</v>
      </c>
      <c r="AO2631" s="14" t="n">
        <v>18.8</v>
      </c>
    </row>
    <row r="2632" customFormat="false" ht="12.8" hidden="false" customHeight="false" outlineLevel="0" collapsed="false">
      <c r="AA2632" s="0" t="n">
        <f aca="false">AA2631+1</f>
        <v>1962</v>
      </c>
      <c r="AB2632" s="25" t="s">
        <v>98</v>
      </c>
      <c r="AC2632" s="14" t="n">
        <v>22.8</v>
      </c>
      <c r="AD2632" s="14" t="n">
        <v>22.1</v>
      </c>
      <c r="AE2632" s="14" t="n">
        <v>20.7</v>
      </c>
      <c r="AF2632" s="14" t="n">
        <v>18.9</v>
      </c>
      <c r="AG2632" s="14" t="n">
        <v>15.3</v>
      </c>
      <c r="AH2632" s="14" t="n">
        <v>15</v>
      </c>
      <c r="AI2632" s="14" t="n">
        <v>14.2</v>
      </c>
      <c r="AJ2632" s="14" t="n">
        <v>14.4</v>
      </c>
      <c r="AK2632" s="14" t="n">
        <v>15.3</v>
      </c>
      <c r="AL2632" s="14" t="n">
        <v>16.2</v>
      </c>
      <c r="AM2632" s="14" t="n">
        <v>20.2</v>
      </c>
      <c r="AN2632" s="14" t="n">
        <v>21.3</v>
      </c>
      <c r="AO2632" s="14" t="n">
        <v>18</v>
      </c>
    </row>
    <row r="2633" customFormat="false" ht="12.8" hidden="false" customHeight="false" outlineLevel="0" collapsed="false">
      <c r="AA2633" s="0" t="n">
        <f aca="false">AA2632+1</f>
        <v>1963</v>
      </c>
      <c r="AB2633" s="25" t="s">
        <v>99</v>
      </c>
      <c r="AC2633" s="14" t="n">
        <v>22.1</v>
      </c>
      <c r="AD2633" s="14" t="n">
        <v>21.2</v>
      </c>
      <c r="AE2633" s="14" t="n">
        <v>20.6</v>
      </c>
      <c r="AF2633" s="14" t="n">
        <v>19.2</v>
      </c>
      <c r="AG2633" s="14" t="n">
        <v>15.9</v>
      </c>
      <c r="AH2633" s="14" t="n">
        <v>14.8</v>
      </c>
      <c r="AI2633" s="14" t="n">
        <v>13.1</v>
      </c>
      <c r="AJ2633" s="14" t="n">
        <v>14.1</v>
      </c>
      <c r="AK2633" s="14" t="n">
        <v>16.3</v>
      </c>
      <c r="AL2633" s="14" t="n">
        <v>19.1</v>
      </c>
      <c r="AM2633" s="14" t="n">
        <v>20.8</v>
      </c>
      <c r="AN2633" s="14" t="n">
        <v>21.2</v>
      </c>
      <c r="AO2633" s="14" t="n">
        <v>18.2</v>
      </c>
    </row>
    <row r="2634" customFormat="false" ht="12.8" hidden="false" customHeight="false" outlineLevel="0" collapsed="false">
      <c r="AA2634" s="0" t="n">
        <f aca="false">AA2633+1</f>
        <v>1964</v>
      </c>
      <c r="AB2634" s="25" t="s">
        <v>100</v>
      </c>
      <c r="AC2634" s="14" t="n">
        <v>22.1</v>
      </c>
      <c r="AD2634" s="14" t="n">
        <v>21.2</v>
      </c>
      <c r="AE2634" s="14" t="n">
        <v>20.7</v>
      </c>
      <c r="AF2634" s="14" t="n">
        <v>18.8</v>
      </c>
      <c r="AG2634" s="14" t="n">
        <v>16.4</v>
      </c>
      <c r="AH2634" s="14" t="n">
        <v>14.6</v>
      </c>
      <c r="AI2634" s="14" t="n">
        <v>13.4</v>
      </c>
      <c r="AJ2634" s="14" t="n">
        <v>14.5</v>
      </c>
      <c r="AK2634" s="14" t="n">
        <v>15.5</v>
      </c>
      <c r="AL2634" s="14" t="n">
        <v>16.5</v>
      </c>
      <c r="AM2634" s="14" t="n">
        <v>19.2</v>
      </c>
      <c r="AN2634" s="14" t="n">
        <v>18.2</v>
      </c>
      <c r="AO2634" s="14" t="n">
        <v>17.6</v>
      </c>
    </row>
    <row r="2635" customFormat="false" ht="12.8" hidden="false" customHeight="false" outlineLevel="0" collapsed="false">
      <c r="AA2635" s="0" t="n">
        <f aca="false">AA2634+1</f>
        <v>1965</v>
      </c>
      <c r="AB2635" s="25" t="s">
        <v>101</v>
      </c>
      <c r="AC2635" s="14" t="n">
        <v>21.6</v>
      </c>
      <c r="AD2635" s="14" t="n">
        <v>23.9</v>
      </c>
      <c r="AE2635" s="14" t="n">
        <v>21.6</v>
      </c>
      <c r="AF2635" s="14" t="n">
        <v>17.9</v>
      </c>
      <c r="AG2635" s="14" t="n">
        <v>17</v>
      </c>
      <c r="AH2635" s="14" t="n">
        <v>14.8</v>
      </c>
      <c r="AI2635" s="14" t="n">
        <v>13.4</v>
      </c>
      <c r="AJ2635" s="14" t="n">
        <v>14.6</v>
      </c>
      <c r="AK2635" s="14" t="n">
        <v>16.3</v>
      </c>
      <c r="AL2635" s="14" t="n">
        <v>18.8</v>
      </c>
      <c r="AM2635" s="14" t="n">
        <v>19.3</v>
      </c>
      <c r="AN2635" s="14" t="n">
        <v>23.2</v>
      </c>
      <c r="AO2635" s="14" t="n">
        <v>18.5</v>
      </c>
    </row>
    <row r="2636" customFormat="false" ht="12.8" hidden="false" customHeight="false" outlineLevel="0" collapsed="false">
      <c r="AA2636" s="0" t="n">
        <f aca="false">AA2635+1</f>
        <v>1966</v>
      </c>
      <c r="AB2636" s="25" t="s">
        <v>102</v>
      </c>
      <c r="AC2636" s="14" t="n">
        <v>23.3</v>
      </c>
      <c r="AD2636" s="14" t="n">
        <v>22.1</v>
      </c>
      <c r="AE2636" s="14" t="n">
        <v>22.4</v>
      </c>
      <c r="AF2636" s="14" t="n">
        <v>19</v>
      </c>
      <c r="AG2636" s="14" t="n">
        <v>16.6</v>
      </c>
      <c r="AH2636" s="14" t="n">
        <v>14.3</v>
      </c>
      <c r="AI2636" s="14" t="n">
        <v>13.2</v>
      </c>
      <c r="AJ2636" s="14" t="n">
        <v>14.1</v>
      </c>
      <c r="AK2636" s="14" t="n">
        <v>15.8</v>
      </c>
      <c r="AL2636" s="14" t="n">
        <v>17.5</v>
      </c>
      <c r="AM2636" s="14" t="n">
        <v>21.1</v>
      </c>
      <c r="AN2636" s="14" t="n">
        <v>20.8</v>
      </c>
      <c r="AO2636" s="14" t="n">
        <v>18.4</v>
      </c>
    </row>
    <row r="2637" customFormat="false" ht="12.8" hidden="false" customHeight="false" outlineLevel="0" collapsed="false">
      <c r="AA2637" s="0" t="n">
        <f aca="false">AA2636+1</f>
        <v>1967</v>
      </c>
      <c r="AB2637" s="25" t="s">
        <v>103</v>
      </c>
      <c r="AC2637" s="14" t="n">
        <v>21.8</v>
      </c>
      <c r="AD2637" s="14" t="n">
        <v>22.7</v>
      </c>
      <c r="AE2637" s="14" t="n">
        <v>20.9</v>
      </c>
      <c r="AF2637" s="14" t="n">
        <v>20.6</v>
      </c>
      <c r="AG2637" s="14" t="n">
        <v>17.6</v>
      </c>
      <c r="AH2637" s="14" t="n">
        <v>16.5</v>
      </c>
      <c r="AI2637" s="14" t="n">
        <v>14.6</v>
      </c>
      <c r="AJ2637" s="14" t="n">
        <v>14.6</v>
      </c>
      <c r="AK2637" s="14" t="n">
        <v>16.5</v>
      </c>
      <c r="AL2637" s="14" t="n">
        <v>18.8</v>
      </c>
      <c r="AM2637" s="14" t="n">
        <v>20</v>
      </c>
      <c r="AN2637" s="14" t="n">
        <v>20.8</v>
      </c>
      <c r="AO2637" s="14" t="n">
        <v>18.8</v>
      </c>
    </row>
    <row r="2638" customFormat="false" ht="12.8" hidden="false" customHeight="false" outlineLevel="0" collapsed="false">
      <c r="AA2638" s="0" t="n">
        <f aca="false">AA2637+1</f>
        <v>1968</v>
      </c>
      <c r="AB2638" s="25" t="s">
        <v>104</v>
      </c>
      <c r="AC2638" s="14" t="n">
        <v>24.6</v>
      </c>
      <c r="AD2638" s="14" t="n">
        <v>24.9</v>
      </c>
      <c r="AE2638" s="14" t="n">
        <v>22.4</v>
      </c>
      <c r="AF2638" s="14" t="n">
        <v>19.9</v>
      </c>
      <c r="AG2638" s="14" t="n">
        <v>15.7</v>
      </c>
      <c r="AH2638" s="14" t="n">
        <v>14</v>
      </c>
      <c r="AI2638" s="14" t="n">
        <v>13.4</v>
      </c>
      <c r="AJ2638" s="14" t="n">
        <v>13.7</v>
      </c>
      <c r="AK2638" s="14" t="n">
        <v>15.4</v>
      </c>
      <c r="AL2638" s="14" t="n">
        <v>17.8</v>
      </c>
      <c r="AM2638" s="14" t="n">
        <v>18.1</v>
      </c>
      <c r="AN2638" s="14" t="n">
        <v>20.5</v>
      </c>
      <c r="AO2638" s="14" t="n">
        <v>18.4</v>
      </c>
    </row>
    <row r="2639" customFormat="false" ht="12.8" hidden="false" customHeight="false" outlineLevel="0" collapsed="false">
      <c r="AA2639" s="0" t="n">
        <f aca="false">AA2638+1</f>
        <v>1969</v>
      </c>
      <c r="AB2639" s="25" t="s">
        <v>105</v>
      </c>
      <c r="AC2639" s="14" t="n">
        <v>23.6</v>
      </c>
      <c r="AD2639" s="14" t="n">
        <v>22.1</v>
      </c>
      <c r="AE2639" s="14" t="n">
        <v>21.2</v>
      </c>
      <c r="AF2639" s="14" t="n">
        <v>19.2</v>
      </c>
      <c r="AG2639" s="14" t="n">
        <v>16.3</v>
      </c>
      <c r="AH2639" s="14" t="n">
        <v>14.6</v>
      </c>
      <c r="AI2639" s="14" t="n">
        <v>15.1</v>
      </c>
      <c r="AJ2639" s="14" t="n">
        <v>15.5</v>
      </c>
      <c r="AK2639" s="14" t="n">
        <v>14.6</v>
      </c>
      <c r="AL2639" s="14" t="n">
        <v>17.5</v>
      </c>
      <c r="AM2639" s="14" t="n">
        <v>18.7</v>
      </c>
      <c r="AN2639" s="14" t="n">
        <v>19.5</v>
      </c>
      <c r="AO2639" s="14" t="n">
        <v>18.2</v>
      </c>
    </row>
    <row r="2640" customFormat="false" ht="12.8" hidden="false" customHeight="false" outlineLevel="0" collapsed="false">
      <c r="AA2640" s="0" t="n">
        <f aca="false">AA2639+1</f>
        <v>1970</v>
      </c>
      <c r="AB2640" s="25" t="s">
        <v>106</v>
      </c>
      <c r="AC2640" s="14" t="n">
        <v>21.6</v>
      </c>
      <c r="AD2640" s="14" t="n">
        <v>22.3</v>
      </c>
      <c r="AE2640" s="14" t="n">
        <v>20.8</v>
      </c>
      <c r="AF2640" s="14" t="n">
        <v>20</v>
      </c>
      <c r="AG2640" s="14" t="n">
        <v>16.2</v>
      </c>
      <c r="AH2640" s="14" t="n">
        <v>15.2</v>
      </c>
      <c r="AI2640" s="14" t="n">
        <v>14.6</v>
      </c>
      <c r="AJ2640" s="14" t="n">
        <v>13.9</v>
      </c>
      <c r="AK2640" s="14" t="n">
        <v>14.8</v>
      </c>
      <c r="AL2640" s="14" t="n">
        <v>17.6</v>
      </c>
      <c r="AM2640" s="14" t="n">
        <v>19.7</v>
      </c>
      <c r="AN2640" s="14" t="n">
        <v>20.9</v>
      </c>
      <c r="AO2640" s="14" t="n">
        <v>18.1</v>
      </c>
    </row>
    <row r="2641" customFormat="false" ht="12.8" hidden="false" customHeight="false" outlineLevel="0" collapsed="false">
      <c r="AA2641" s="0" t="n">
        <f aca="false">AA2640+1</f>
        <v>1971</v>
      </c>
      <c r="AB2641" s="25" t="s">
        <v>107</v>
      </c>
      <c r="AC2641" s="14" t="n">
        <v>22.3</v>
      </c>
      <c r="AD2641" s="14" t="n">
        <v>23.9</v>
      </c>
      <c r="AE2641" s="14" t="n">
        <v>22.7</v>
      </c>
      <c r="AF2641" s="14" t="n">
        <v>20.2</v>
      </c>
      <c r="AG2641" s="14" t="n">
        <v>16.9</v>
      </c>
      <c r="AH2641" s="14" t="n">
        <v>14.9</v>
      </c>
      <c r="AI2641" s="14" t="n">
        <v>14.5</v>
      </c>
      <c r="AJ2641" s="14" t="n">
        <v>14.5</v>
      </c>
      <c r="AK2641" s="14" t="n">
        <v>16</v>
      </c>
      <c r="AL2641" s="14" t="n">
        <v>17</v>
      </c>
      <c r="AM2641" s="14" t="n">
        <v>18.2</v>
      </c>
      <c r="AN2641" s="14" t="n">
        <v>20.9</v>
      </c>
      <c r="AO2641" s="14" t="n">
        <v>18.5</v>
      </c>
    </row>
    <row r="2642" customFormat="false" ht="12.8" hidden="false" customHeight="false" outlineLevel="0" collapsed="false">
      <c r="AA2642" s="0" t="n">
        <f aca="false">AA2641+1</f>
        <v>1972</v>
      </c>
      <c r="AB2642" s="25" t="s">
        <v>108</v>
      </c>
      <c r="AC2642" s="14" t="n">
        <v>21.4</v>
      </c>
      <c r="AD2642" s="14" t="n">
        <v>23.9</v>
      </c>
      <c r="AE2642" s="14" t="n">
        <v>21.9</v>
      </c>
      <c r="AF2642" s="14" t="n">
        <v>20.7</v>
      </c>
      <c r="AG2642" s="14" t="n">
        <v>18.5</v>
      </c>
      <c r="AH2642" s="14" t="n">
        <v>15.3</v>
      </c>
      <c r="AI2642" s="14" t="n">
        <v>14.7</v>
      </c>
      <c r="AJ2642" s="14" t="n">
        <v>15.2</v>
      </c>
      <c r="AK2642" s="14" t="n">
        <v>17.3</v>
      </c>
      <c r="AL2642" s="14" t="n">
        <v>17.9</v>
      </c>
      <c r="AM2642" s="14" t="n">
        <v>19</v>
      </c>
      <c r="AN2642" s="14" t="n">
        <v>22</v>
      </c>
      <c r="AO2642" s="14" t="n">
        <v>19</v>
      </c>
    </row>
    <row r="2643" customFormat="false" ht="12.8" hidden="false" customHeight="false" outlineLevel="0" collapsed="false">
      <c r="AA2643" s="0" t="n">
        <f aca="false">AA2642+1</f>
        <v>1973</v>
      </c>
      <c r="AB2643" s="25" t="s">
        <v>109</v>
      </c>
      <c r="AC2643" s="14" t="n">
        <v>25.3</v>
      </c>
      <c r="AD2643" s="14" t="n">
        <v>24.2</v>
      </c>
      <c r="AE2643" s="14" t="n">
        <v>21.1</v>
      </c>
      <c r="AF2643" s="14" t="n">
        <v>19.9</v>
      </c>
      <c r="AG2643" s="14" t="n">
        <v>17.5</v>
      </c>
      <c r="AH2643" s="14" t="n">
        <v>14.1</v>
      </c>
      <c r="AI2643" s="14" t="n">
        <v>14.9</v>
      </c>
      <c r="AJ2643" s="14" t="n">
        <v>15.2</v>
      </c>
      <c r="AK2643" s="14" t="n">
        <v>16.5</v>
      </c>
      <c r="AL2643" s="14" t="n">
        <v>19</v>
      </c>
      <c r="AM2643" s="14" t="n">
        <v>19.1</v>
      </c>
      <c r="AN2643" s="14" t="n">
        <v>23.2</v>
      </c>
      <c r="AO2643" s="14" t="n">
        <v>19.2</v>
      </c>
    </row>
    <row r="2644" customFormat="false" ht="12.8" hidden="false" customHeight="false" outlineLevel="0" collapsed="false">
      <c r="AA2644" s="0" t="n">
        <f aca="false">AA2643+1</f>
        <v>1974</v>
      </c>
      <c r="AB2644" s="25" t="s">
        <v>110</v>
      </c>
      <c r="AC2644" s="14" t="n">
        <v>25.8</v>
      </c>
      <c r="AD2644" s="14" t="n">
        <v>22.7</v>
      </c>
      <c r="AE2644" s="14" t="n">
        <v>23.6</v>
      </c>
      <c r="AF2644" s="14" t="n">
        <v>18.9</v>
      </c>
      <c r="AG2644" s="14" t="n">
        <v>17.7</v>
      </c>
      <c r="AH2644" s="14" t="n">
        <v>15.3</v>
      </c>
      <c r="AI2644" s="14" t="n">
        <v>14.2</v>
      </c>
      <c r="AJ2644" s="14" t="n">
        <v>15.3</v>
      </c>
      <c r="AK2644" s="14" t="n">
        <v>15.5</v>
      </c>
      <c r="AL2644" s="14" t="n">
        <v>18.2</v>
      </c>
      <c r="AM2644" s="14" t="n">
        <v>18.9</v>
      </c>
      <c r="AN2644" s="14" t="n">
        <v>21.2</v>
      </c>
      <c r="AO2644" s="14" t="n">
        <v>18.9</v>
      </c>
    </row>
    <row r="2645" customFormat="false" ht="12.8" hidden="false" customHeight="false" outlineLevel="0" collapsed="false">
      <c r="AA2645" s="0" t="n">
        <f aca="false">AA2644+1</f>
        <v>1975</v>
      </c>
      <c r="AB2645" s="25" t="s">
        <v>111</v>
      </c>
      <c r="AC2645" s="14" t="n">
        <v>21.7</v>
      </c>
      <c r="AD2645" s="14" t="n">
        <v>23.7</v>
      </c>
      <c r="AE2645" s="14" t="n">
        <v>20.7</v>
      </c>
      <c r="AF2645" s="14" t="n">
        <v>19.4</v>
      </c>
      <c r="AG2645" s="14" t="n">
        <v>17.9</v>
      </c>
      <c r="AH2645" s="14" t="n">
        <v>15</v>
      </c>
      <c r="AI2645" s="14" t="n">
        <v>15.2</v>
      </c>
      <c r="AJ2645" s="14" t="n">
        <v>14.6</v>
      </c>
      <c r="AK2645" s="14" t="n">
        <v>16.4</v>
      </c>
      <c r="AL2645" s="14" t="n">
        <v>17.8</v>
      </c>
      <c r="AM2645" s="14" t="n">
        <v>20.7</v>
      </c>
      <c r="AN2645" s="14" t="n">
        <v>22.1</v>
      </c>
      <c r="AO2645" s="14" t="n">
        <v>18.8</v>
      </c>
    </row>
    <row r="2646" customFormat="false" ht="12.8" hidden="false" customHeight="false" outlineLevel="0" collapsed="false">
      <c r="AA2646" s="0" t="n">
        <f aca="false">AA2645+1</f>
        <v>1976</v>
      </c>
      <c r="AB2646" s="25" t="s">
        <v>112</v>
      </c>
      <c r="AC2646" s="14" t="n">
        <v>22.3</v>
      </c>
      <c r="AD2646" s="14" t="n">
        <v>23.9</v>
      </c>
      <c r="AE2646" s="14" t="n">
        <v>21.3</v>
      </c>
      <c r="AF2646" s="14" t="n">
        <v>19.2</v>
      </c>
      <c r="AG2646" s="14" t="n">
        <v>16.6</v>
      </c>
      <c r="AH2646" s="14" t="n">
        <v>15.1</v>
      </c>
      <c r="AI2646" s="14" t="n">
        <v>14.5</v>
      </c>
      <c r="AJ2646" s="14" t="n">
        <v>14.8</v>
      </c>
      <c r="AK2646" s="14" t="n">
        <v>15.4</v>
      </c>
      <c r="AL2646" s="14" t="n">
        <v>16.6</v>
      </c>
      <c r="AM2646" s="14" t="n">
        <v>19.8</v>
      </c>
      <c r="AN2646" s="14" t="n">
        <v>22.6</v>
      </c>
      <c r="AO2646" s="14" t="n">
        <v>18.5</v>
      </c>
    </row>
    <row r="2647" customFormat="false" ht="12.8" hidden="false" customHeight="false" outlineLevel="0" collapsed="false">
      <c r="AA2647" s="0" t="n">
        <f aca="false">AA2646+1</f>
        <v>1977</v>
      </c>
      <c r="AB2647" s="25" t="s">
        <v>113</v>
      </c>
      <c r="AC2647" s="14" t="n">
        <v>23.2</v>
      </c>
      <c r="AD2647" s="14" t="n">
        <v>23.2</v>
      </c>
      <c r="AE2647" s="14" t="n">
        <v>21.2</v>
      </c>
      <c r="AF2647" s="14" t="n">
        <v>18.8</v>
      </c>
      <c r="AG2647" s="14" t="n">
        <v>15.9</v>
      </c>
      <c r="AH2647" s="14" t="n">
        <v>14.5</v>
      </c>
      <c r="AI2647" s="14" t="n">
        <v>14</v>
      </c>
      <c r="AJ2647" s="14" t="n">
        <v>15.6</v>
      </c>
      <c r="AK2647" s="14" t="n">
        <v>15.5</v>
      </c>
      <c r="AL2647" s="14" t="n">
        <v>19</v>
      </c>
      <c r="AM2647" s="14" t="n">
        <v>19.3</v>
      </c>
      <c r="AN2647" s="14" t="n">
        <v>21.4</v>
      </c>
      <c r="AO2647" s="14" t="n">
        <v>18.5</v>
      </c>
    </row>
    <row r="2648" customFormat="false" ht="12.8" hidden="false" customHeight="false" outlineLevel="0" collapsed="false">
      <c r="AA2648" s="0" t="n">
        <f aca="false">AA2647+1</f>
        <v>1978</v>
      </c>
      <c r="AB2648" s="25" t="s">
        <v>114</v>
      </c>
      <c r="AC2648" s="14" t="n">
        <v>22</v>
      </c>
      <c r="AD2648" s="14" t="n">
        <v>21.2</v>
      </c>
      <c r="AE2648" s="14" t="n">
        <v>21.9</v>
      </c>
      <c r="AF2648" s="14" t="n">
        <v>18.6</v>
      </c>
      <c r="AG2648" s="14" t="n">
        <v>16.9</v>
      </c>
      <c r="AH2648" s="14" t="n">
        <v>14.3</v>
      </c>
      <c r="AI2648" s="14" t="n">
        <v>13.7</v>
      </c>
      <c r="AJ2648" s="14" t="n">
        <v>14.5</v>
      </c>
      <c r="AK2648" s="14" t="n">
        <v>15.8</v>
      </c>
      <c r="AL2648" s="14" t="n">
        <v>18.9</v>
      </c>
      <c r="AM2648" s="14" t="n">
        <v>19.8</v>
      </c>
      <c r="AN2648" s="14" t="n">
        <v>21.3</v>
      </c>
      <c r="AO2648" s="14" t="n">
        <v>18.2</v>
      </c>
    </row>
    <row r="2649" customFormat="false" ht="12.8" hidden="false" customHeight="false" outlineLevel="0" collapsed="false">
      <c r="AA2649" s="0" t="n">
        <f aca="false">AA2648+1</f>
        <v>1979</v>
      </c>
      <c r="AB2649" s="25" t="s">
        <v>115</v>
      </c>
      <c r="AC2649" s="14" t="n">
        <v>24.8</v>
      </c>
      <c r="AD2649" s="14" t="n">
        <v>23</v>
      </c>
      <c r="AE2649" s="14" t="n">
        <v>21</v>
      </c>
      <c r="AF2649" s="14" t="n">
        <v>18.5</v>
      </c>
      <c r="AG2649" s="14" t="n">
        <v>16.7</v>
      </c>
      <c r="AH2649" s="14" t="n">
        <v>15.5</v>
      </c>
      <c r="AI2649" s="14" t="n">
        <v>14.5</v>
      </c>
      <c r="AJ2649" s="14" t="n">
        <v>14.5</v>
      </c>
      <c r="AK2649" s="14" t="n">
        <v>16.1</v>
      </c>
      <c r="AL2649" s="14" t="n">
        <v>18.2</v>
      </c>
      <c r="AM2649" s="14" t="n">
        <v>20.1</v>
      </c>
      <c r="AN2649" s="14" t="n">
        <v>22</v>
      </c>
      <c r="AO2649" s="14" t="n">
        <v>18.7</v>
      </c>
    </row>
    <row r="2650" customFormat="false" ht="12.8" hidden="false" customHeight="false" outlineLevel="0" collapsed="false">
      <c r="AA2650" s="0" t="n">
        <f aca="false">AA2649+1</f>
        <v>1980</v>
      </c>
      <c r="AB2650" s="25" t="s">
        <v>116</v>
      </c>
      <c r="AC2650" s="14" t="n">
        <v>20.8</v>
      </c>
      <c r="AD2650" s="14" t="n">
        <v>23.2</v>
      </c>
      <c r="AE2650" s="14" t="n">
        <v>20.9</v>
      </c>
      <c r="AF2650" s="14" t="n">
        <v>21.7</v>
      </c>
      <c r="AG2650" s="14" t="n">
        <v>18.6</v>
      </c>
      <c r="AH2650" s="14" t="n">
        <v>15.1</v>
      </c>
      <c r="AI2650" s="14" t="n">
        <v>14.8</v>
      </c>
      <c r="AJ2650" s="14" t="n">
        <v>15.4</v>
      </c>
      <c r="AK2650" s="14" t="n">
        <v>16.5</v>
      </c>
      <c r="AL2650" s="14" t="n">
        <v>19</v>
      </c>
      <c r="AM2650" s="14" t="n">
        <v>20.9</v>
      </c>
      <c r="AN2650" s="14" t="n">
        <v>23.2</v>
      </c>
      <c r="AO2650" s="14" t="n">
        <v>19.2</v>
      </c>
    </row>
    <row r="2651" customFormat="false" ht="12.8" hidden="false" customHeight="false" outlineLevel="0" collapsed="false">
      <c r="AA2651" s="0" t="n">
        <f aca="false">AA2650+1</f>
        <v>1981</v>
      </c>
      <c r="AB2651" s="25" t="s">
        <v>117</v>
      </c>
      <c r="AC2651" s="14" t="n">
        <v>25</v>
      </c>
      <c r="AD2651" s="14" t="n">
        <v>24.5</v>
      </c>
      <c r="AE2651" s="14" t="n">
        <v>20</v>
      </c>
      <c r="AF2651" s="14" t="n">
        <v>20.8</v>
      </c>
      <c r="AG2651" s="14" t="n">
        <v>17</v>
      </c>
      <c r="AH2651" s="14" t="n">
        <v>14.7</v>
      </c>
      <c r="AI2651" s="14" t="n">
        <v>14.3</v>
      </c>
      <c r="AJ2651" s="14" t="n">
        <v>14.3</v>
      </c>
      <c r="AK2651" s="14" t="n">
        <v>17</v>
      </c>
      <c r="AL2651" s="14" t="n">
        <v>18.7</v>
      </c>
      <c r="AM2651" s="14" t="n">
        <v>20.7</v>
      </c>
      <c r="AN2651" s="14" t="n">
        <v>22.4</v>
      </c>
      <c r="AO2651" s="14" t="n">
        <v>19.1</v>
      </c>
    </row>
    <row r="2652" customFormat="false" ht="12.8" hidden="false" customHeight="false" outlineLevel="0" collapsed="false">
      <c r="AA2652" s="0" t="n">
        <f aca="false">AA2651+1</f>
        <v>1982</v>
      </c>
      <c r="AB2652" s="25" t="s">
        <v>118</v>
      </c>
      <c r="AC2652" s="14" t="n">
        <v>25.8</v>
      </c>
      <c r="AD2652" s="14" t="n">
        <v>23.1</v>
      </c>
      <c r="AE2652" s="14" t="n">
        <v>21.8</v>
      </c>
      <c r="AF2652" s="14" t="n">
        <v>19.7</v>
      </c>
      <c r="AG2652" s="14" t="n">
        <v>16.6</v>
      </c>
      <c r="AH2652" s="14" t="n">
        <v>14.2</v>
      </c>
      <c r="AI2652" s="14" t="n">
        <v>13.8</v>
      </c>
      <c r="AJ2652" s="14" t="n">
        <v>15.7</v>
      </c>
      <c r="AK2652" s="14" t="n">
        <v>16.8</v>
      </c>
      <c r="AL2652" s="14" t="n">
        <v>18.2</v>
      </c>
      <c r="AM2652" s="14" t="n">
        <v>21.5</v>
      </c>
      <c r="AN2652" s="14" t="n">
        <v>21.5</v>
      </c>
      <c r="AO2652" s="14" t="n">
        <v>19.1</v>
      </c>
    </row>
    <row r="2653" customFormat="false" ht="12.8" hidden="false" customHeight="false" outlineLevel="0" collapsed="false">
      <c r="AA2653" s="0" t="n">
        <f aca="false">AA2652+1</f>
        <v>1983</v>
      </c>
      <c r="AB2653" s="25" t="s">
        <v>119</v>
      </c>
      <c r="AC2653" s="14" t="n">
        <v>22.2</v>
      </c>
      <c r="AD2653" s="14" t="n">
        <v>26.4</v>
      </c>
      <c r="AE2653" s="14" t="n">
        <v>21.8</v>
      </c>
      <c r="AF2653" s="14" t="n">
        <v>17.8</v>
      </c>
      <c r="AG2653" s="14" t="n">
        <v>16.8</v>
      </c>
      <c r="AH2653" s="14" t="n">
        <v>14.7</v>
      </c>
      <c r="AI2653" s="14" t="n">
        <v>13.7</v>
      </c>
      <c r="AJ2653" s="14" t="n">
        <v>15.3</v>
      </c>
      <c r="AK2653" s="14" t="n">
        <v>15.7</v>
      </c>
      <c r="AL2653" s="14" t="n">
        <v>17.6</v>
      </c>
      <c r="AM2653" s="14" t="n">
        <v>19.5</v>
      </c>
      <c r="AN2653" s="14" t="n">
        <v>21.6</v>
      </c>
      <c r="AO2653" s="14" t="n">
        <v>18.6</v>
      </c>
    </row>
    <row r="2654" customFormat="false" ht="12.8" hidden="false" customHeight="false" outlineLevel="0" collapsed="false">
      <c r="AA2654" s="0" t="n">
        <f aca="false">AA2653+1</f>
        <v>1984</v>
      </c>
      <c r="AB2654" s="25" t="s">
        <v>120</v>
      </c>
      <c r="AC2654" s="14" t="n">
        <v>21.4</v>
      </c>
      <c r="AD2654" s="14" t="n">
        <v>21.9</v>
      </c>
      <c r="AE2654" s="14" t="n">
        <v>21</v>
      </c>
      <c r="AF2654" s="14" t="n">
        <v>19.3</v>
      </c>
      <c r="AG2654" s="14" t="n">
        <v>17.3</v>
      </c>
      <c r="AH2654" s="14" t="n">
        <v>15.1</v>
      </c>
      <c r="AI2654" s="14" t="n">
        <v>13.4</v>
      </c>
      <c r="AJ2654" s="14" t="n">
        <v>14.5</v>
      </c>
      <c r="AK2654" s="14" t="n">
        <v>14.6</v>
      </c>
      <c r="AL2654" s="14" t="n">
        <v>18</v>
      </c>
      <c r="AM2654" s="14" t="n">
        <v>20.5</v>
      </c>
      <c r="AN2654" s="14" t="n">
        <v>21.3</v>
      </c>
      <c r="AO2654" s="14" t="n">
        <v>18.2</v>
      </c>
    </row>
    <row r="2655" customFormat="false" ht="12.8" hidden="false" customHeight="false" outlineLevel="0" collapsed="false">
      <c r="AA2655" s="0" t="n">
        <f aca="false">AA2654+1</f>
        <v>1985</v>
      </c>
      <c r="AB2655" s="25" t="s">
        <v>121</v>
      </c>
      <c r="AC2655" s="14" t="n">
        <v>22.5</v>
      </c>
      <c r="AD2655" s="14" t="n">
        <v>21.7</v>
      </c>
      <c r="AE2655" s="14" t="n">
        <v>21.8</v>
      </c>
      <c r="AF2655" s="14" t="n">
        <v>19.7</v>
      </c>
      <c r="AG2655" s="14" t="n">
        <v>17.2</v>
      </c>
      <c r="AH2655" s="14" t="n">
        <v>14.9</v>
      </c>
      <c r="AI2655" s="14" t="n">
        <v>14.2</v>
      </c>
      <c r="AJ2655" s="14" t="n">
        <v>14.5</v>
      </c>
      <c r="AK2655" s="14" t="n">
        <v>16.1</v>
      </c>
      <c r="AL2655" s="14" t="n">
        <v>18.4</v>
      </c>
      <c r="AM2655" s="14" t="n">
        <v>20.1</v>
      </c>
      <c r="AN2655" s="14" t="n">
        <v>20.7</v>
      </c>
      <c r="AO2655" s="14" t="n">
        <v>18.5</v>
      </c>
    </row>
    <row r="2656" customFormat="false" ht="12.8" hidden="false" customHeight="false" outlineLevel="0" collapsed="false">
      <c r="AA2656" s="0" t="n">
        <f aca="false">AA2655+1</f>
        <v>1986</v>
      </c>
      <c r="AB2656" s="25" t="s">
        <v>122</v>
      </c>
      <c r="AC2656" s="14" t="n">
        <v>21.5</v>
      </c>
      <c r="AD2656" s="14" t="n">
        <v>22.5</v>
      </c>
      <c r="AE2656" s="14" t="n">
        <v>22.4</v>
      </c>
      <c r="AF2656" s="14" t="n">
        <v>19</v>
      </c>
      <c r="AG2656" s="14" t="n">
        <v>16.7</v>
      </c>
      <c r="AH2656" s="14" t="n">
        <v>14.7</v>
      </c>
      <c r="AI2656" s="14" t="n">
        <v>13.5</v>
      </c>
      <c r="AJ2656" s="14" t="n">
        <v>14.6</v>
      </c>
      <c r="AK2656" s="14" t="n">
        <v>15.6</v>
      </c>
      <c r="AL2656" s="14" t="n">
        <v>17.1</v>
      </c>
      <c r="AM2656" s="14" t="n">
        <v>19.4</v>
      </c>
      <c r="AN2656" s="14" t="n">
        <v>20.1</v>
      </c>
      <c r="AO2656" s="14" t="n">
        <v>18.1</v>
      </c>
    </row>
    <row r="2657" customFormat="false" ht="12.8" hidden="false" customHeight="false" outlineLevel="0" collapsed="false">
      <c r="AA2657" s="0" t="n">
        <f aca="false">AA2656+1</f>
        <v>1987</v>
      </c>
      <c r="AB2657" s="25" t="s">
        <v>123</v>
      </c>
      <c r="AC2657" s="14" t="n">
        <v>20</v>
      </c>
      <c r="AD2657" s="14" t="n">
        <v>22.4</v>
      </c>
      <c r="AE2657" s="14" t="n">
        <v>19.6</v>
      </c>
      <c r="AF2657" s="14" t="n">
        <v>19.4</v>
      </c>
      <c r="AG2657" s="14" t="n">
        <v>16.8</v>
      </c>
      <c r="AH2657" s="14" t="n">
        <v>15</v>
      </c>
      <c r="AI2657" s="14" t="n">
        <v>13.7</v>
      </c>
      <c r="AJ2657" s="14" t="n">
        <v>14.6</v>
      </c>
      <c r="AK2657" s="14" t="n">
        <v>16.7</v>
      </c>
      <c r="AL2657" s="14" t="n">
        <v>17.6</v>
      </c>
      <c r="AM2657" s="14" t="n">
        <v>21</v>
      </c>
      <c r="AN2657" s="14" t="n">
        <v>21.2</v>
      </c>
      <c r="AO2657" s="14" t="n">
        <v>18.2</v>
      </c>
    </row>
    <row r="2658" customFormat="false" ht="12.8" hidden="false" customHeight="false" outlineLevel="0" collapsed="false">
      <c r="AA2658" s="0" t="n">
        <f aca="false">AA2657+1</f>
        <v>1988</v>
      </c>
      <c r="AB2658" s="25" t="s">
        <v>124</v>
      </c>
      <c r="AC2658" s="14" t="n">
        <v>23.4</v>
      </c>
      <c r="AD2658" s="14" t="n">
        <v>21.1</v>
      </c>
      <c r="AE2658" s="14" t="n">
        <v>22.9</v>
      </c>
      <c r="AF2658" s="14" t="n">
        <v>19.5</v>
      </c>
      <c r="AG2658" s="14" t="n">
        <v>18.1</v>
      </c>
      <c r="AH2658" s="14" t="n">
        <v>15.3</v>
      </c>
      <c r="AI2658" s="14" t="n">
        <v>15.1</v>
      </c>
      <c r="AJ2658" s="14" t="n">
        <v>14.9</v>
      </c>
      <c r="AK2658" s="14" t="n">
        <v>17.1</v>
      </c>
      <c r="AL2658" s="14" t="n">
        <v>17.9</v>
      </c>
      <c r="AM2658" s="14" t="n">
        <v>19.8</v>
      </c>
      <c r="AN2658" s="14" t="n">
        <v>21.7</v>
      </c>
      <c r="AO2658" s="14" t="n">
        <v>18.9</v>
      </c>
    </row>
    <row r="2659" customFormat="false" ht="12.8" hidden="false" customHeight="false" outlineLevel="0" collapsed="false">
      <c r="AA2659" s="0" t="n">
        <f aca="false">AA2658+1</f>
        <v>1989</v>
      </c>
      <c r="AB2659" s="25" t="s">
        <v>125</v>
      </c>
      <c r="AC2659" s="14" t="n">
        <v>23.6</v>
      </c>
      <c r="AD2659" s="14" t="n">
        <v>23</v>
      </c>
      <c r="AE2659" s="14" t="n">
        <v>22.7</v>
      </c>
      <c r="AF2659" s="14" t="n">
        <v>19.9</v>
      </c>
      <c r="AG2659" s="14" t="n">
        <v>17.2</v>
      </c>
      <c r="AH2659" s="14" t="n">
        <v>13.8</v>
      </c>
      <c r="AI2659" s="14" t="n">
        <v>13.6</v>
      </c>
      <c r="AJ2659" s="14" t="n">
        <v>13.6</v>
      </c>
      <c r="AK2659" s="14" t="n">
        <v>16.1</v>
      </c>
      <c r="AL2659" s="14" t="n">
        <v>17</v>
      </c>
      <c r="AM2659" s="14" t="n">
        <v>20.3</v>
      </c>
      <c r="AN2659" s="14" t="n">
        <v>22.3</v>
      </c>
      <c r="AO2659" s="14" t="n">
        <v>18.6</v>
      </c>
    </row>
    <row r="2660" customFormat="false" ht="12.8" hidden="false" customHeight="false" outlineLevel="0" collapsed="false">
      <c r="AA2660" s="0" t="n">
        <f aca="false">AA2659+1</f>
        <v>1990</v>
      </c>
      <c r="AB2660" s="25" t="s">
        <v>126</v>
      </c>
      <c r="AC2660" s="14" t="n">
        <v>22.3</v>
      </c>
      <c r="AD2660" s="14" t="n">
        <v>22.3</v>
      </c>
      <c r="AE2660" s="14" t="n">
        <v>22.6</v>
      </c>
      <c r="AF2660" s="14" t="n">
        <v>19.9</v>
      </c>
      <c r="AG2660" s="14" t="n">
        <v>17.1</v>
      </c>
      <c r="AH2660" s="14" t="n">
        <v>15.1</v>
      </c>
      <c r="AI2660" s="14" t="n">
        <v>14.3</v>
      </c>
      <c r="AJ2660" s="14" t="n">
        <v>14.2</v>
      </c>
      <c r="AK2660" s="14" t="n">
        <v>16.8</v>
      </c>
      <c r="AL2660" s="14" t="n">
        <v>18.1</v>
      </c>
      <c r="AM2660" s="14" t="n">
        <v>19.9</v>
      </c>
      <c r="AN2660" s="14" t="n">
        <v>21.3</v>
      </c>
      <c r="AO2660" s="14" t="n">
        <v>18.7</v>
      </c>
    </row>
    <row r="2661" customFormat="false" ht="12.8" hidden="false" customHeight="false" outlineLevel="0" collapsed="false">
      <c r="AA2661" s="0" t="n">
        <f aca="false">AA2660+1</f>
        <v>1991</v>
      </c>
      <c r="AB2661" s="25" t="s">
        <v>127</v>
      </c>
      <c r="AC2661" s="14" t="n">
        <v>23.3</v>
      </c>
      <c r="AD2661" s="14" t="n">
        <v>22.3</v>
      </c>
      <c r="AE2661" s="14" t="n">
        <v>20.3</v>
      </c>
      <c r="AF2661" s="14" t="n">
        <v>19.6</v>
      </c>
      <c r="AG2661" s="14" t="n">
        <v>17</v>
      </c>
      <c r="AH2661" s="14" t="n">
        <v>15.8</v>
      </c>
      <c r="AI2661" s="14" t="n">
        <v>14</v>
      </c>
      <c r="AJ2661" s="14" t="n">
        <v>14.4</v>
      </c>
      <c r="AK2661" s="14" t="n">
        <v>16</v>
      </c>
      <c r="AL2661" s="14" t="n">
        <v>18.6</v>
      </c>
      <c r="AM2661" s="14" t="n">
        <v>19.7</v>
      </c>
      <c r="AN2661" s="14" t="n">
        <v>19.8</v>
      </c>
      <c r="AO2661" s="14" t="n">
        <v>18.4</v>
      </c>
    </row>
    <row r="2662" customFormat="false" ht="12.8" hidden="false" customHeight="false" outlineLevel="0" collapsed="false">
      <c r="AA2662" s="0" t="n">
        <f aca="false">AA2661+1</f>
        <v>1992</v>
      </c>
      <c r="AB2662" s="25" t="s">
        <v>128</v>
      </c>
      <c r="AC2662" s="14" t="n">
        <v>19.6</v>
      </c>
      <c r="AD2662" s="14" t="n">
        <v>22.7</v>
      </c>
      <c r="AE2662" s="14" t="n">
        <v>20.6</v>
      </c>
      <c r="AF2662" s="14" t="n">
        <v>19</v>
      </c>
      <c r="AG2662" s="14" t="n">
        <v>16</v>
      </c>
      <c r="AH2662" s="14" t="n">
        <v>14.3</v>
      </c>
      <c r="AI2662" s="14" t="n">
        <v>14.2</v>
      </c>
      <c r="AJ2662" s="14" t="n">
        <v>14.2</v>
      </c>
      <c r="AK2662" s="14" t="n">
        <v>14.5</v>
      </c>
      <c r="AL2662" s="14" t="n">
        <v>18.1</v>
      </c>
      <c r="AM2662" s="14" t="n">
        <v>18.9</v>
      </c>
      <c r="AN2662" s="14" t="n">
        <v>21.7</v>
      </c>
      <c r="AO2662" s="14" t="n">
        <v>17.8</v>
      </c>
    </row>
    <row r="2663" customFormat="false" ht="12.8" hidden="false" customHeight="false" outlineLevel="0" collapsed="false">
      <c r="AA2663" s="0" t="n">
        <f aca="false">AA2662+1</f>
        <v>1993</v>
      </c>
      <c r="AB2663" s="25" t="s">
        <v>129</v>
      </c>
      <c r="AC2663" s="14" t="n">
        <v>23.5</v>
      </c>
      <c r="AD2663" s="14" t="n">
        <v>22.5</v>
      </c>
      <c r="AE2663" s="14" t="n">
        <v>21.3</v>
      </c>
      <c r="AF2663" s="14" t="n">
        <v>20.4</v>
      </c>
      <c r="AG2663" s="14" t="n">
        <v>17.7</v>
      </c>
      <c r="AH2663" s="14" t="n">
        <v>14.4</v>
      </c>
      <c r="AI2663" s="14" t="n">
        <v>14.3</v>
      </c>
      <c r="AJ2663" s="14" t="n">
        <v>15.8</v>
      </c>
      <c r="AK2663" s="14" t="n">
        <v>16.6</v>
      </c>
      <c r="AL2663" s="14" t="n">
        <v>17.7</v>
      </c>
      <c r="AM2663" s="14" t="n">
        <v>19.5</v>
      </c>
      <c r="AN2663" s="14" t="n">
        <v>20.2</v>
      </c>
      <c r="AO2663" s="14" t="n">
        <v>18.7</v>
      </c>
    </row>
    <row r="2664" customFormat="false" ht="12.8" hidden="false" customHeight="false" outlineLevel="0" collapsed="false">
      <c r="AA2664" s="0" t="n">
        <f aca="false">AA2663+1</f>
        <v>1994</v>
      </c>
      <c r="AB2664" s="25" t="s">
        <v>130</v>
      </c>
      <c r="AC2664" s="14" t="n">
        <v>21.3</v>
      </c>
      <c r="AD2664" s="14" t="n">
        <v>21.8</v>
      </c>
      <c r="AE2664" s="14" t="n">
        <v>22.1</v>
      </c>
      <c r="AF2664" s="14" t="n">
        <v>19.4</v>
      </c>
      <c r="AG2664" s="14" t="n">
        <v>16.8</v>
      </c>
      <c r="AH2664" s="14" t="n">
        <v>15</v>
      </c>
      <c r="AI2664" s="14" t="n">
        <v>14.5</v>
      </c>
      <c r="AJ2664" s="14" t="n">
        <v>14.4</v>
      </c>
      <c r="AK2664" s="14" t="n">
        <v>15.5</v>
      </c>
      <c r="AL2664" s="14" t="n">
        <v>18</v>
      </c>
      <c r="AM2664" s="14" t="n">
        <v>18.4</v>
      </c>
      <c r="AN2664" s="14" t="n">
        <v>22.2</v>
      </c>
      <c r="AO2664" s="14" t="n">
        <v>18.3</v>
      </c>
    </row>
    <row r="2665" customFormat="false" ht="12.8" hidden="false" customHeight="false" outlineLevel="0" collapsed="false">
      <c r="AA2665" s="0" t="n">
        <f aca="false">AA2664+1</f>
        <v>1995</v>
      </c>
      <c r="AB2665" s="25" t="s">
        <v>131</v>
      </c>
      <c r="AC2665" s="14" t="n">
        <v>22.3</v>
      </c>
      <c r="AD2665" s="14" t="n">
        <v>23.5</v>
      </c>
      <c r="AE2665" s="14" t="n">
        <v>20.8</v>
      </c>
      <c r="AF2665" s="14" t="n">
        <v>17.4</v>
      </c>
      <c r="AG2665" s="14" t="n">
        <v>15.9</v>
      </c>
      <c r="AH2665" s="14" t="n">
        <v>14.2</v>
      </c>
      <c r="AI2665" s="14" t="n">
        <v>13.5</v>
      </c>
      <c r="AJ2665" s="14" t="n">
        <v>15.2</v>
      </c>
      <c r="AK2665" s="14" t="n">
        <v>16.1</v>
      </c>
      <c r="AL2665" s="14" t="n">
        <v>17.1</v>
      </c>
      <c r="AM2665" s="14" t="n">
        <v>19.5</v>
      </c>
      <c r="AN2665" s="14" t="n">
        <v>19</v>
      </c>
      <c r="AO2665" s="14" t="n">
        <v>17.9</v>
      </c>
    </row>
    <row r="2666" customFormat="false" ht="12.8" hidden="false" customHeight="false" outlineLevel="0" collapsed="false">
      <c r="AA2666" s="0" t="n">
        <f aca="false">AA2665+1</f>
        <v>1996</v>
      </c>
      <c r="AB2666" s="25" t="s">
        <v>133</v>
      </c>
      <c r="AC2666" s="14" t="n">
        <v>20.9</v>
      </c>
      <c r="AD2666" s="14" t="n">
        <v>22.4</v>
      </c>
      <c r="AE2666" s="14" t="n">
        <v>22</v>
      </c>
      <c r="AF2666" s="14" t="n">
        <v>18.1</v>
      </c>
      <c r="AG2666" s="14" t="n">
        <v>17.1</v>
      </c>
      <c r="AH2666" s="14" t="n">
        <v>14.8</v>
      </c>
      <c r="AI2666" s="14" t="n">
        <v>14.1</v>
      </c>
      <c r="AJ2666" s="14" t="n">
        <v>14.8</v>
      </c>
      <c r="AK2666" s="14" t="n">
        <v>15.6</v>
      </c>
      <c r="AL2666" s="14" t="n">
        <v>18</v>
      </c>
      <c r="AM2666" s="14" t="n">
        <v>18.6</v>
      </c>
      <c r="AN2666" s="14" t="n">
        <v>20.1</v>
      </c>
      <c r="AO2666" s="14" t="n">
        <v>18</v>
      </c>
    </row>
    <row r="2667" customFormat="false" ht="12.8" hidden="false" customHeight="false" outlineLevel="0" collapsed="false">
      <c r="AA2667" s="0" t="n">
        <f aca="false">AA2666+1</f>
        <v>1997</v>
      </c>
      <c r="AB2667" s="25" t="s">
        <v>135</v>
      </c>
      <c r="AC2667" s="14" t="n">
        <v>23.6</v>
      </c>
      <c r="AD2667" s="14" t="n">
        <v>24.4</v>
      </c>
      <c r="AE2667" s="14" t="n">
        <v>19.5</v>
      </c>
      <c r="AF2667" s="14" t="n">
        <v>18.7</v>
      </c>
      <c r="AG2667" s="14" t="n">
        <v>15.8</v>
      </c>
      <c r="AH2667" s="14" t="n">
        <v>14.5</v>
      </c>
      <c r="AI2667" s="14" t="n">
        <v>13.8</v>
      </c>
      <c r="AJ2667" s="14" t="n">
        <v>14</v>
      </c>
      <c r="AK2667" s="14" t="n">
        <v>16.3</v>
      </c>
      <c r="AL2667" s="14" t="n">
        <v>18</v>
      </c>
      <c r="AM2667" s="14" t="n">
        <v>20.6</v>
      </c>
      <c r="AN2667" s="14" t="n">
        <v>20.7</v>
      </c>
      <c r="AO2667" s="14" t="n">
        <v>18.3</v>
      </c>
    </row>
    <row r="2668" customFormat="false" ht="12.8" hidden="false" customHeight="false" outlineLevel="0" collapsed="false">
      <c r="AA2668" s="0" t="n">
        <f aca="false">AA2667+1</f>
        <v>1998</v>
      </c>
      <c r="AB2668" s="25" t="s">
        <v>132</v>
      </c>
      <c r="AC2668" s="14" t="n">
        <v>22.1</v>
      </c>
      <c r="AD2668" s="14" t="n">
        <v>22</v>
      </c>
      <c r="AE2668" s="14" t="n">
        <v>21.2</v>
      </c>
      <c r="AF2668" s="14" t="n">
        <v>17.8</v>
      </c>
      <c r="AG2668" s="14" t="n">
        <v>16.4</v>
      </c>
      <c r="AH2668" s="14" t="n">
        <v>13.9</v>
      </c>
      <c r="AI2668" s="14" t="n">
        <v>13.2</v>
      </c>
      <c r="AJ2668" s="14" t="n">
        <v>15</v>
      </c>
      <c r="AK2668" s="14" t="n">
        <v>16.6</v>
      </c>
      <c r="AL2668" s="14" t="n">
        <v>17.3</v>
      </c>
      <c r="AM2668" s="14" t="n">
        <v>19.4</v>
      </c>
      <c r="AN2668" s="14" t="n">
        <v>21.9</v>
      </c>
      <c r="AO2668" s="14" t="n">
        <v>18.1</v>
      </c>
    </row>
    <row r="2669" customFormat="false" ht="12.8" hidden="false" customHeight="false" outlineLevel="0" collapsed="false">
      <c r="AA2669" s="0" t="n">
        <f aca="false">AA2668+1</f>
        <v>1999</v>
      </c>
      <c r="AB2669" s="25" t="s">
        <v>134</v>
      </c>
      <c r="AC2669" s="14" t="n">
        <v>22.6</v>
      </c>
      <c r="AD2669" s="14" t="n">
        <v>23.6</v>
      </c>
      <c r="AE2669" s="14" t="n">
        <v>20.8</v>
      </c>
      <c r="AF2669" s="14" t="n">
        <v>17.8</v>
      </c>
      <c r="AG2669" s="14" t="n">
        <v>16.7</v>
      </c>
      <c r="AH2669" s="14" t="n">
        <v>14.3</v>
      </c>
      <c r="AI2669" s="14" t="n">
        <v>14.5</v>
      </c>
      <c r="AJ2669" s="14" t="n">
        <v>15.4</v>
      </c>
      <c r="AK2669" s="14" t="n">
        <v>17.2</v>
      </c>
      <c r="AL2669" s="14" t="n">
        <v>19.5</v>
      </c>
      <c r="AM2669" s="14" t="n">
        <v>19.3</v>
      </c>
      <c r="AN2669" s="14" t="n">
        <v>20.9</v>
      </c>
      <c r="AO2669" s="14" t="n">
        <v>18.5</v>
      </c>
    </row>
    <row r="2670" customFormat="false" ht="12.8" hidden="false" customHeight="false" outlineLevel="0" collapsed="false">
      <c r="AA2670" s="0" t="n">
        <f aca="false">AA2669+1</f>
        <v>2000</v>
      </c>
      <c r="AB2670" s="25" t="s">
        <v>136</v>
      </c>
      <c r="AC2670" s="14" t="n">
        <v>22.3</v>
      </c>
      <c r="AD2670" s="14" t="n">
        <v>25.3</v>
      </c>
      <c r="AE2670" s="14" t="n">
        <v>22.2</v>
      </c>
      <c r="AF2670" s="14" t="n">
        <v>20.2</v>
      </c>
      <c r="AG2670" s="14" t="n">
        <v>16.8</v>
      </c>
      <c r="AH2670" s="14" t="n">
        <v>14.6</v>
      </c>
      <c r="AI2670" s="14" t="n">
        <v>13.9</v>
      </c>
      <c r="AJ2670" s="14" t="n">
        <v>14.8</v>
      </c>
      <c r="AK2670" s="14" t="n">
        <v>16.3</v>
      </c>
      <c r="AL2670" s="14" t="n">
        <v>17.9</v>
      </c>
      <c r="AM2670" s="14" t="n">
        <v>22</v>
      </c>
      <c r="AN2670" s="14" t="n">
        <v>21.4</v>
      </c>
      <c r="AO2670" s="14" t="n">
        <v>19</v>
      </c>
    </row>
    <row r="2671" customFormat="false" ht="12.8" hidden="false" customHeight="false" outlineLevel="0" collapsed="false">
      <c r="AA2671" s="0" t="n">
        <f aca="false">AA2670+1</f>
        <v>2001</v>
      </c>
      <c r="AB2671" s="25" t="s">
        <v>137</v>
      </c>
      <c r="AC2671" s="14" t="n">
        <v>24.5</v>
      </c>
      <c r="AD2671" s="14" t="n">
        <v>24.1</v>
      </c>
      <c r="AE2671" s="14" t="n">
        <v>21.1</v>
      </c>
      <c r="AF2671" s="14" t="n">
        <v>19</v>
      </c>
      <c r="AG2671" s="14" t="n">
        <v>17</v>
      </c>
      <c r="AH2671" s="14" t="n">
        <v>15.2</v>
      </c>
      <c r="AI2671" s="14" t="n">
        <v>14.9</v>
      </c>
      <c r="AJ2671" s="14" t="n">
        <v>15.3</v>
      </c>
      <c r="AK2671" s="14" t="n">
        <v>17.6</v>
      </c>
      <c r="AL2671" s="14" t="n">
        <v>17.1</v>
      </c>
      <c r="AM2671" s="14" t="n">
        <v>18.5</v>
      </c>
      <c r="AN2671" s="14" t="n">
        <v>19</v>
      </c>
      <c r="AO2671" s="14" t="n">
        <v>18.6</v>
      </c>
    </row>
    <row r="2672" customFormat="false" ht="12.8" hidden="false" customHeight="false" outlineLevel="0" collapsed="false">
      <c r="AA2672" s="0" t="n">
        <f aca="false">AA2671+1</f>
        <v>2002</v>
      </c>
      <c r="AB2672" s="25" t="s">
        <v>138</v>
      </c>
      <c r="AC2672" s="14" t="n">
        <v>21</v>
      </c>
      <c r="AD2672" s="14" t="n">
        <v>21</v>
      </c>
      <c r="AE2672" s="14" t="n">
        <v>20.7</v>
      </c>
      <c r="AF2672" s="14" t="n">
        <v>20.2</v>
      </c>
      <c r="AG2672" s="14" t="n">
        <v>17.9</v>
      </c>
      <c r="AH2672" s="14" t="n">
        <v>15.1</v>
      </c>
      <c r="AI2672" s="14" t="n">
        <v>14.6</v>
      </c>
      <c r="AJ2672" s="14" t="n">
        <v>15</v>
      </c>
      <c r="AK2672" s="14" t="n">
        <v>16.1</v>
      </c>
      <c r="AL2672" s="14" t="n">
        <v>17.4</v>
      </c>
      <c r="AM2672" s="14" t="n">
        <v>19.7</v>
      </c>
      <c r="AN2672" s="14" t="n">
        <v>20.7</v>
      </c>
      <c r="AO2672" s="14" t="n">
        <v>18.3</v>
      </c>
    </row>
    <row r="2673" customFormat="false" ht="12.8" hidden="false" customHeight="false" outlineLevel="0" collapsed="false">
      <c r="AA2673" s="0" t="n">
        <f aca="false">AA2672+1</f>
        <v>2003</v>
      </c>
      <c r="AB2673" s="25" t="s">
        <v>139</v>
      </c>
      <c r="AC2673" s="14" t="n">
        <v>23.6</v>
      </c>
      <c r="AD2673" s="14" t="n">
        <v>21.3</v>
      </c>
      <c r="AE2673" s="14" t="n">
        <v>19.6</v>
      </c>
      <c r="AF2673" s="14" t="n">
        <v>19.4</v>
      </c>
      <c r="AG2673" s="14" t="n">
        <v>16.7</v>
      </c>
      <c r="AH2673" s="14" t="n">
        <v>14.3</v>
      </c>
      <c r="AI2673" s="14" t="n">
        <v>13.8</v>
      </c>
      <c r="AJ2673" s="14" t="n">
        <v>13.5</v>
      </c>
      <c r="AK2673" s="14" t="n">
        <v>15.4</v>
      </c>
      <c r="AL2673" s="14" t="n">
        <v>16.2</v>
      </c>
      <c r="AM2673" s="14" t="n">
        <v>20.3</v>
      </c>
      <c r="AN2673" s="14" t="n">
        <v>21.8</v>
      </c>
      <c r="AO2673" s="14" t="n">
        <v>18</v>
      </c>
    </row>
    <row r="2674" customFormat="false" ht="12.8" hidden="false" customHeight="false" outlineLevel="0" collapsed="false">
      <c r="AA2674" s="0" t="n">
        <f aca="false">AA2673+1</f>
        <v>2004</v>
      </c>
      <c r="AB2674" s="25" t="s">
        <v>140</v>
      </c>
      <c r="AC2674" s="14" t="n">
        <v>20.2</v>
      </c>
      <c r="AD2674" s="14" t="n">
        <v>22.5</v>
      </c>
      <c r="AE2674" s="14" t="n">
        <v>20.6</v>
      </c>
      <c r="AF2674" s="14" t="n">
        <v>18.8</v>
      </c>
      <c r="AG2674" s="14" t="n">
        <v>16.5</v>
      </c>
      <c r="AH2674" s="14" t="n">
        <v>14.6</v>
      </c>
      <c r="AI2674" s="14" t="n">
        <v>13.5</v>
      </c>
      <c r="AJ2674" s="14" t="n">
        <v>14.6</v>
      </c>
      <c r="AK2674" s="14" t="n">
        <v>16.1</v>
      </c>
      <c r="AL2674" s="14" t="n">
        <v>19.4</v>
      </c>
      <c r="AM2674" s="14" t="n">
        <v>19.4</v>
      </c>
      <c r="AN2674" s="14" t="n">
        <v>22.7</v>
      </c>
      <c r="AO2674" s="14" t="n">
        <v>18.2</v>
      </c>
    </row>
    <row r="2675" customFormat="false" ht="12.8" hidden="false" customHeight="false" outlineLevel="0" collapsed="false">
      <c r="AA2675" s="0" t="n">
        <f aca="false">AA2674+1</f>
        <v>2005</v>
      </c>
      <c r="AB2675" s="25" t="s">
        <v>141</v>
      </c>
      <c r="AC2675" s="14" t="n">
        <v>22.9</v>
      </c>
      <c r="AD2675" s="14" t="n">
        <v>21.2</v>
      </c>
      <c r="AE2675" s="14" t="n">
        <v>20.8</v>
      </c>
      <c r="AF2675" s="14" t="n">
        <v>20.4</v>
      </c>
      <c r="AG2675" s="14" t="n">
        <v>17.1</v>
      </c>
      <c r="AH2675" s="14" t="n">
        <v>15.3</v>
      </c>
      <c r="AI2675" s="14" t="n">
        <v>14.1</v>
      </c>
      <c r="AJ2675" s="14" t="n">
        <v>14.8</v>
      </c>
      <c r="AK2675" s="14" t="n">
        <v>16.6</v>
      </c>
      <c r="AL2675" s="14" t="n">
        <v>18.3</v>
      </c>
      <c r="AM2675" s="14" t="n">
        <v>20.8</v>
      </c>
      <c r="AN2675" s="14" t="n">
        <v>22.5</v>
      </c>
      <c r="AO2675" s="14" t="n">
        <v>18.7</v>
      </c>
    </row>
    <row r="2676" customFormat="false" ht="12.8" hidden="false" customHeight="false" outlineLevel="0" collapsed="false">
      <c r="AA2676" s="0" t="n">
        <f aca="false">AA2675+1</f>
        <v>2006</v>
      </c>
      <c r="AB2676" s="25" t="s">
        <v>142</v>
      </c>
      <c r="AC2676" s="14" t="n">
        <v>23.2</v>
      </c>
      <c r="AD2676" s="14" t="n">
        <v>21.2</v>
      </c>
      <c r="AE2676" s="14" t="n">
        <v>23</v>
      </c>
      <c r="AF2676" s="14" t="n">
        <v>17.9</v>
      </c>
      <c r="AG2676" s="14" t="n">
        <v>15.7</v>
      </c>
      <c r="AH2676" s="14" t="n">
        <v>14.1</v>
      </c>
      <c r="AI2676" s="14" t="n">
        <v>13.6</v>
      </c>
      <c r="AJ2676" s="14" t="n">
        <v>15.5</v>
      </c>
      <c r="AK2676" s="14" t="n">
        <v>16.8</v>
      </c>
      <c r="AL2676" s="14" t="n">
        <v>18.6</v>
      </c>
      <c r="AM2676" s="14" t="n">
        <v>19.3</v>
      </c>
      <c r="AN2676" s="14" t="n">
        <v>21.9</v>
      </c>
      <c r="AO2676" s="14" t="n">
        <v>18.4</v>
      </c>
    </row>
    <row r="2677" customFormat="false" ht="12.8" hidden="false" customHeight="false" outlineLevel="0" collapsed="false">
      <c r="AA2677" s="0" t="n">
        <f aca="false">AA2676+1</f>
        <v>2007</v>
      </c>
      <c r="AB2677" s="25" t="s">
        <v>143</v>
      </c>
      <c r="AC2677" s="14" t="n">
        <v>23.5</v>
      </c>
      <c r="AD2677" s="14" t="n">
        <v>23.9</v>
      </c>
      <c r="AE2677" s="14" t="n">
        <v>22</v>
      </c>
      <c r="AF2677" s="14" t="n">
        <v>21.6</v>
      </c>
      <c r="AG2677" s="14" t="n">
        <v>17.9</v>
      </c>
      <c r="AH2677" s="14" t="n">
        <v>13.7</v>
      </c>
      <c r="AI2677" s="14" t="n">
        <v>13.7</v>
      </c>
      <c r="AJ2677" s="14" t="n">
        <v>15.4</v>
      </c>
      <c r="AK2677" s="14" t="n">
        <v>17.2</v>
      </c>
      <c r="AL2677" s="14" t="n">
        <v>18.1</v>
      </c>
      <c r="AM2677" s="14" t="n">
        <v>20.1</v>
      </c>
      <c r="AN2677" s="14" t="n">
        <v>22.6</v>
      </c>
      <c r="AO2677" s="14" t="n">
        <v>19.1</v>
      </c>
    </row>
    <row r="2678" customFormat="false" ht="12.8" hidden="false" customHeight="false" outlineLevel="0" collapsed="false">
      <c r="AA2678" s="0" t="n">
        <f aca="false">AA2677+1</f>
        <v>2008</v>
      </c>
      <c r="AB2678" s="25" t="s">
        <v>144</v>
      </c>
      <c r="AC2678" s="14" t="n">
        <v>22.2</v>
      </c>
      <c r="AD2678" s="14" t="n">
        <v>21.2</v>
      </c>
      <c r="AE2678" s="14" t="n">
        <v>23.1</v>
      </c>
      <c r="AF2678" s="14" t="n">
        <v>19.6</v>
      </c>
      <c r="AG2678" s="14" t="n">
        <v>16.8</v>
      </c>
      <c r="AH2678" s="14" t="n">
        <v>15.2</v>
      </c>
      <c r="AI2678" s="14" t="n">
        <v>13</v>
      </c>
      <c r="AJ2678" s="14" t="n">
        <v>13.9</v>
      </c>
      <c r="AK2678" s="14" t="n">
        <v>16.2</v>
      </c>
      <c r="AL2678" s="14" t="n">
        <v>18.9</v>
      </c>
      <c r="AM2678" s="14" t="n">
        <v>19.9</v>
      </c>
      <c r="AN2678" s="14" t="n">
        <v>19.9</v>
      </c>
      <c r="AO2678" s="14" t="n">
        <v>18.3</v>
      </c>
    </row>
    <row r="2679" customFormat="false" ht="12.8" hidden="false" customHeight="false" outlineLevel="0" collapsed="false">
      <c r="AA2679" s="0" t="n">
        <f aca="false">AA2678+1</f>
        <v>2009</v>
      </c>
      <c r="AB2679" s="25" t="s">
        <v>145</v>
      </c>
      <c r="AC2679" s="14" t="n">
        <v>23.3</v>
      </c>
      <c r="AD2679" s="14" t="n">
        <v>23</v>
      </c>
      <c r="AE2679" s="14" t="n">
        <v>20.9</v>
      </c>
      <c r="AF2679" s="14" t="n">
        <v>19.3</v>
      </c>
      <c r="AG2679" s="14" t="n">
        <v>16.9</v>
      </c>
      <c r="AH2679" s="14" t="n">
        <v>14.2</v>
      </c>
      <c r="AI2679" s="14" t="n">
        <v>14</v>
      </c>
      <c r="AJ2679" s="14" t="n">
        <v>15.3</v>
      </c>
      <c r="AK2679" s="14" t="n">
        <v>16.4</v>
      </c>
      <c r="AL2679" s="14" t="n">
        <v>17.6</v>
      </c>
      <c r="AM2679" s="14" t="n">
        <v>24.2</v>
      </c>
      <c r="AN2679" s="14" t="n">
        <v>21.9</v>
      </c>
      <c r="AO2679" s="14" t="n">
        <v>18.9</v>
      </c>
    </row>
    <row r="2680" customFormat="false" ht="12.8" hidden="false" customHeight="false" outlineLevel="0" collapsed="false">
      <c r="AA2680" s="0" t="n">
        <f aca="false">AA2679+1</f>
        <v>2010</v>
      </c>
      <c r="AB2680" s="25" t="s">
        <v>146</v>
      </c>
      <c r="AC2680" s="14" t="n">
        <v>22.8</v>
      </c>
      <c r="AD2680" s="14" t="n">
        <v>23.8</v>
      </c>
      <c r="AE2680" s="14" t="n">
        <v>21.4</v>
      </c>
      <c r="AF2680" s="14" t="n">
        <v>19.4</v>
      </c>
      <c r="AG2680" s="14" t="n">
        <v>16.9</v>
      </c>
      <c r="AH2680" s="14" t="n">
        <v>14.3</v>
      </c>
      <c r="AI2680" s="14" t="n">
        <v>13.8</v>
      </c>
      <c r="AJ2680" s="14" t="n">
        <v>13.5</v>
      </c>
      <c r="AK2680" s="14" t="n">
        <v>14.7</v>
      </c>
      <c r="AL2680" s="14" t="n">
        <v>18.1</v>
      </c>
      <c r="AM2680" s="14" t="n">
        <v>19.7</v>
      </c>
      <c r="AN2680" s="14" t="n">
        <v>21.5</v>
      </c>
      <c r="AO2680" s="14" t="n">
        <v>18.3</v>
      </c>
    </row>
    <row r="2681" customFormat="false" ht="12.8" hidden="false" customHeight="false" outlineLevel="0" collapsed="false">
      <c r="AA2681" s="0" t="n">
        <f aca="false">AA2680+1</f>
        <v>2011</v>
      </c>
      <c r="AB2681" s="25" t="s">
        <v>147</v>
      </c>
      <c r="AC2681" s="14" t="n">
        <v>22.3</v>
      </c>
      <c r="AD2681" s="14" t="n">
        <v>22</v>
      </c>
      <c r="AE2681" s="14" t="n">
        <v>19.9</v>
      </c>
      <c r="AF2681" s="14" t="n">
        <v>19</v>
      </c>
      <c r="AG2681" s="14" t="n">
        <v>15.9</v>
      </c>
      <c r="AH2681" s="14" t="n">
        <v>14.7</v>
      </c>
      <c r="AI2681" s="14" t="n">
        <v>13.9</v>
      </c>
      <c r="AJ2681" s="14" t="n">
        <v>15.5</v>
      </c>
      <c r="AK2681" s="14" t="n">
        <v>17</v>
      </c>
      <c r="AL2681" s="14" t="n">
        <v>18.4</v>
      </c>
      <c r="AM2681" s="14" t="n">
        <v>20.9</v>
      </c>
      <c r="AN2681" s="14" t="n">
        <v>21.4</v>
      </c>
      <c r="AO2681" s="14" t="n">
        <v>18.4</v>
      </c>
    </row>
    <row r="2682" customFormat="false" ht="12.8" hidden="false" customHeight="false" outlineLevel="0" collapsed="false">
      <c r="AA2682" s="0" t="n">
        <f aca="false">AA2681+1</f>
        <v>2012</v>
      </c>
      <c r="AB2682" s="25" t="s">
        <v>148</v>
      </c>
      <c r="AC2682" s="14" t="n">
        <v>24.4</v>
      </c>
      <c r="AD2682" s="14" t="n">
        <v>22.4</v>
      </c>
      <c r="AE2682" s="14" t="n">
        <v>22</v>
      </c>
      <c r="AF2682" s="14" t="n">
        <v>20.4</v>
      </c>
      <c r="AG2682" s="14" t="n">
        <v>16.1</v>
      </c>
      <c r="AH2682" s="14" t="n">
        <v>14.2</v>
      </c>
      <c r="AI2682" s="14" t="n">
        <v>14</v>
      </c>
      <c r="AJ2682" s="14" t="n">
        <v>14.3</v>
      </c>
      <c r="AK2682" s="14" t="n">
        <v>16.3</v>
      </c>
      <c r="AL2682" s="14" t="n">
        <v>17.8</v>
      </c>
      <c r="AM2682" s="14" t="n">
        <v>20.8</v>
      </c>
      <c r="AN2682" s="14" t="n">
        <v>21.9</v>
      </c>
      <c r="AO2682" s="14" t="n">
        <v>18.7</v>
      </c>
    </row>
    <row r="2683" customFormat="false" ht="12.8" hidden="false" customHeight="false" outlineLevel="0" collapsed="false">
      <c r="AA2683" s="0" t="n">
        <f aca="false">AA2682+1</f>
        <v>2013</v>
      </c>
      <c r="AB2683" s="25" t="s">
        <v>149</v>
      </c>
      <c r="AC2683" s="14" t="n">
        <v>23.1</v>
      </c>
      <c r="AD2683" s="14" t="n">
        <v>24.9</v>
      </c>
      <c r="AE2683" s="14" t="n">
        <v>24.7</v>
      </c>
      <c r="AF2683" s="14" t="n">
        <v>19.8</v>
      </c>
      <c r="AG2683" s="14" t="n">
        <v>17.3</v>
      </c>
      <c r="AH2683" s="14" t="n">
        <v>14.7</v>
      </c>
      <c r="AI2683" s="14" t="n">
        <v>14.5</v>
      </c>
      <c r="AJ2683" s="14" t="n">
        <v>15.3</v>
      </c>
      <c r="AK2683" s="14" t="n">
        <v>17.8</v>
      </c>
      <c r="AL2683" s="14" t="n">
        <v>16.9</v>
      </c>
      <c r="AM2683" s="14" t="n">
        <v>18.8</v>
      </c>
      <c r="AN2683" s="14" t="n">
        <v>20.8</v>
      </c>
      <c r="AO2683" s="14" t="n">
        <v>19.1</v>
      </c>
    </row>
    <row r="2684" customFormat="false" ht="12.8" hidden="false" customHeight="false" outlineLevel="0" collapsed="false">
      <c r="AA2684" s="0" t="n">
        <f aca="false">AA2683+1</f>
        <v>2014</v>
      </c>
      <c r="AB2684" s="25" t="s">
        <v>150</v>
      </c>
      <c r="AC2684" s="14" t="n">
        <v>24</v>
      </c>
      <c r="AD2684" s="14" t="n">
        <v>23</v>
      </c>
      <c r="AE2684" s="14" t="n">
        <v>21.3</v>
      </c>
      <c r="AF2684" s="14" t="n">
        <v>19.3</v>
      </c>
      <c r="AG2684" s="14" t="n">
        <v>17.1</v>
      </c>
      <c r="AH2684" s="14" t="n">
        <v>15.4</v>
      </c>
      <c r="AI2684" s="14" t="n">
        <v>13.7</v>
      </c>
      <c r="AJ2684" s="14" t="n">
        <v>15.1</v>
      </c>
      <c r="AK2684" s="14" t="n">
        <v>17.9</v>
      </c>
      <c r="AL2684" s="14" t="n">
        <v>19.7</v>
      </c>
      <c r="AM2684" s="14" t="n">
        <v>20.7</v>
      </c>
      <c r="AN2684" s="14" t="n">
        <v>20.8</v>
      </c>
      <c r="AO2684" s="14" t="n">
        <v>19</v>
      </c>
    </row>
    <row r="2685" customFormat="false" ht="12.8" hidden="false" customHeight="false" outlineLevel="0" collapsed="false">
      <c r="AA2685" s="0" t="n">
        <f aca="false">AA2684+1</f>
        <v>2015</v>
      </c>
      <c r="AB2685" s="25" t="s">
        <v>151</v>
      </c>
      <c r="AC2685" s="14" t="n">
        <v>23</v>
      </c>
      <c r="AD2685" s="14" t="n">
        <v>23.4</v>
      </c>
      <c r="AE2685" s="14" t="n">
        <v>20.5</v>
      </c>
      <c r="AF2685" s="14" t="n">
        <v>17.8</v>
      </c>
      <c r="AG2685" s="14" t="n">
        <v>15.8</v>
      </c>
      <c r="AH2685" s="14" t="n">
        <v>14.1</v>
      </c>
      <c r="AI2685" s="14" t="n">
        <v>13</v>
      </c>
      <c r="AJ2685" s="14" t="n">
        <v>14.2</v>
      </c>
      <c r="AK2685" s="14" t="n">
        <v>16.1</v>
      </c>
      <c r="AL2685" s="14" t="n">
        <v>20</v>
      </c>
      <c r="AM2685" s="14" t="n">
        <v>19.8</v>
      </c>
      <c r="AN2685" s="14" t="n">
        <v>25.1</v>
      </c>
      <c r="AO2685" s="14" t="n">
        <v>18.6</v>
      </c>
    </row>
    <row r="2686" customFormat="false" ht="12.8" hidden="false" customHeight="false" outlineLevel="0" collapsed="false">
      <c r="AA2686" s="0" t="n">
        <f aca="false">AA2685+1</f>
        <v>2016</v>
      </c>
      <c r="AB2686" s="25" t="s">
        <v>152</v>
      </c>
      <c r="AC2686" s="14" t="n">
        <v>22.9</v>
      </c>
      <c r="AD2686" s="14" t="n">
        <v>21.7</v>
      </c>
      <c r="AE2686" s="14" t="n">
        <v>21.7</v>
      </c>
      <c r="AF2686" s="14" t="n">
        <v>19.8</v>
      </c>
      <c r="AG2686" s="14" t="n">
        <v>16.9</v>
      </c>
      <c r="AH2686" s="14" t="n">
        <v>14.2</v>
      </c>
      <c r="AI2686" s="14" t="n">
        <v>13.7</v>
      </c>
      <c r="AJ2686" s="14" t="n">
        <v>15</v>
      </c>
      <c r="AK2686" s="14" t="n">
        <v>15.3</v>
      </c>
      <c r="AL2686" s="14" t="n">
        <v>17</v>
      </c>
      <c r="AM2686" s="14" t="n">
        <v>18.8</v>
      </c>
      <c r="AN2686" s="14" t="n">
        <v>21.2</v>
      </c>
      <c r="AO2686" s="14" t="n">
        <v>18.2</v>
      </c>
    </row>
    <row r="2687" customFormat="false" ht="12.8" hidden="false" customHeight="false" outlineLevel="0" collapsed="false">
      <c r="AA2687" s="0" t="n">
        <f aca="false">AA2686+1</f>
        <v>2017</v>
      </c>
      <c r="AB2687" s="25" t="s">
        <v>153</v>
      </c>
      <c r="AC2687" s="14" t="n">
        <v>22.8</v>
      </c>
      <c r="AD2687" s="14" t="n">
        <v>22.3</v>
      </c>
      <c r="AE2687" s="14" t="n">
        <v>22.9</v>
      </c>
      <c r="AF2687" s="14" t="n">
        <v>20.4</v>
      </c>
      <c r="AG2687" s="14" t="n">
        <v>16</v>
      </c>
      <c r="AH2687" s="14" t="n">
        <v>14.6</v>
      </c>
      <c r="AI2687" s="14" t="n">
        <v>14</v>
      </c>
      <c r="AJ2687" s="14" t="n">
        <v>14.3</v>
      </c>
      <c r="AK2687" s="14" t="n">
        <v>16</v>
      </c>
      <c r="AL2687" s="14" t="n">
        <v>19</v>
      </c>
      <c r="AM2687" s="14" t="n">
        <v>24.1</v>
      </c>
      <c r="AN2687" s="14" t="n">
        <v>21.6</v>
      </c>
      <c r="AO2687" s="14" t="n">
        <v>19</v>
      </c>
    </row>
    <row r="2688" customFormat="false" ht="12.8" hidden="false" customHeight="false" outlineLevel="0" collapsed="false">
      <c r="AA2688" s="0" t="n">
        <f aca="false">AA2687+1</f>
        <v>2018</v>
      </c>
      <c r="AB2688" s="25" t="s">
        <v>154</v>
      </c>
      <c r="AC2688" s="14" t="n">
        <v>23.4</v>
      </c>
      <c r="AD2688" s="14" t="n">
        <v>24</v>
      </c>
      <c r="AE2688" s="14" t="n">
        <v>22.6</v>
      </c>
      <c r="AF2688" s="14" t="n">
        <v>22.2</v>
      </c>
      <c r="AG2688" s="14" t="n">
        <v>17</v>
      </c>
      <c r="AH2688" s="14" t="n">
        <v>13.9</v>
      </c>
      <c r="AI2688" s="14" t="n">
        <v>13.5</v>
      </c>
      <c r="AJ2688" s="14" t="n">
        <v>14.8</v>
      </c>
      <c r="AK2688" s="14" t="n">
        <v>15.6</v>
      </c>
      <c r="AL2688" s="14" t="n">
        <v>18.7</v>
      </c>
      <c r="AM2688" s="14" t="n">
        <v>19.3</v>
      </c>
      <c r="AN2688" s="14" t="n">
        <v>22</v>
      </c>
      <c r="AO2688" s="14" t="n">
        <v>18.9</v>
      </c>
    </row>
    <row r="2689" customFormat="false" ht="12.8" hidden="false" customHeight="false" outlineLevel="0" collapsed="false">
      <c r="AA2689" s="0" t="n">
        <f aca="false">AA2688+1</f>
        <v>2019</v>
      </c>
      <c r="AB2689" s="25" t="s">
        <v>155</v>
      </c>
      <c r="AC2689" s="14" t="n">
        <v>23.9</v>
      </c>
      <c r="AD2689" s="14" t="n">
        <v>22.9</v>
      </c>
      <c r="AE2689" s="14" t="n">
        <v>21.3</v>
      </c>
      <c r="AF2689" s="14" t="n">
        <v>19.6</v>
      </c>
      <c r="AG2689" s="14" t="n">
        <v>16.4</v>
      </c>
      <c r="AH2689" s="14" t="n">
        <v>14.2</v>
      </c>
      <c r="AI2689" s="26"/>
      <c r="AO2689" s="15"/>
    </row>
    <row r="2695" customFormat="false" ht="12.8" hidden="false" customHeight="false" outlineLevel="0" collapsed="false">
      <c r="AB2695" s="0" t="s">
        <v>163</v>
      </c>
    </row>
    <row r="2696" customFormat="false" ht="12.8" hidden="false" customHeight="false" outlineLevel="0" collapsed="false">
      <c r="AA2696" s="0" t="n">
        <v>1884</v>
      </c>
      <c r="AB2696" s="25" t="s">
        <v>9</v>
      </c>
      <c r="AC2696" s="26"/>
      <c r="AD2696" s="26"/>
      <c r="AE2696" s="26"/>
      <c r="AF2696" s="26"/>
      <c r="AG2696" s="26"/>
      <c r="AH2696" s="26"/>
      <c r="AI2696" s="26"/>
      <c r="AJ2696" s="26"/>
      <c r="AK2696" s="14" t="n">
        <v>8.3</v>
      </c>
      <c r="AL2696" s="14" t="n">
        <v>8.4</v>
      </c>
      <c r="AM2696" s="14" t="n">
        <v>10.2</v>
      </c>
      <c r="AN2696" s="14" t="n">
        <v>10.8</v>
      </c>
      <c r="AO2696" s="26" t="s">
        <v>39</v>
      </c>
    </row>
    <row r="2697" customFormat="false" ht="12.8" hidden="false" customHeight="false" outlineLevel="0" collapsed="false">
      <c r="AA2697" s="0" t="n">
        <f aca="false">AA2696+1</f>
        <v>1885</v>
      </c>
      <c r="AB2697" s="25" t="s">
        <v>11</v>
      </c>
      <c r="AC2697" s="14" t="n">
        <v>11.2</v>
      </c>
      <c r="AD2697" s="14" t="n">
        <v>11.6</v>
      </c>
      <c r="AE2697" s="14" t="n">
        <v>10.4</v>
      </c>
      <c r="AF2697" s="14" t="n">
        <v>9.3</v>
      </c>
      <c r="AG2697" s="14" t="n">
        <v>10.1</v>
      </c>
      <c r="AH2697" s="14" t="n">
        <v>6.8</v>
      </c>
      <c r="AI2697" s="14" t="n">
        <v>5.8</v>
      </c>
      <c r="AJ2697" s="14" t="n">
        <v>7.5</v>
      </c>
      <c r="AK2697" s="14" t="n">
        <v>8.2</v>
      </c>
      <c r="AL2697" s="14" t="n">
        <v>8.8</v>
      </c>
      <c r="AM2697" s="14" t="n">
        <v>10.4</v>
      </c>
      <c r="AN2697" s="14" t="n">
        <v>11.8</v>
      </c>
      <c r="AO2697" s="14" t="n">
        <v>9.3</v>
      </c>
    </row>
    <row r="2698" customFormat="false" ht="12.8" hidden="false" customHeight="false" outlineLevel="0" collapsed="false">
      <c r="AA2698" s="0" t="n">
        <f aca="false">AA2697+1</f>
        <v>1886</v>
      </c>
      <c r="AB2698" s="25" t="s">
        <v>12</v>
      </c>
      <c r="AC2698" s="14" t="n">
        <v>12.6</v>
      </c>
      <c r="AD2698" s="14" t="n">
        <v>11.5</v>
      </c>
      <c r="AE2698" s="14" t="n">
        <v>10.3</v>
      </c>
      <c r="AF2698" s="14" t="n">
        <v>10.2</v>
      </c>
      <c r="AG2698" s="14" t="n">
        <v>8.7</v>
      </c>
      <c r="AH2698" s="14" t="n">
        <v>6.3</v>
      </c>
      <c r="AI2698" s="14" t="n">
        <v>5.4</v>
      </c>
      <c r="AJ2698" s="14" t="n">
        <v>7</v>
      </c>
      <c r="AK2698" s="14" t="n">
        <v>9</v>
      </c>
      <c r="AL2698" s="14" t="n">
        <v>7.8</v>
      </c>
      <c r="AM2698" s="14" t="n">
        <v>10.6</v>
      </c>
      <c r="AN2698" s="14" t="n">
        <v>11</v>
      </c>
      <c r="AO2698" s="14" t="n">
        <v>9.2</v>
      </c>
    </row>
    <row r="2699" customFormat="false" ht="12.8" hidden="false" customHeight="false" outlineLevel="0" collapsed="false">
      <c r="AA2699" s="0" t="n">
        <f aca="false">AA2698+1</f>
        <v>1887</v>
      </c>
      <c r="AB2699" s="25" t="s">
        <v>14</v>
      </c>
      <c r="AC2699" s="14" t="n">
        <v>13</v>
      </c>
      <c r="AD2699" s="14" t="n">
        <v>13.2</v>
      </c>
      <c r="AE2699" s="14" t="n">
        <v>11</v>
      </c>
      <c r="AF2699" s="14" t="n">
        <v>10.3</v>
      </c>
      <c r="AG2699" s="14" t="n">
        <v>8.3</v>
      </c>
      <c r="AH2699" s="14" t="n">
        <v>6.9</v>
      </c>
      <c r="AI2699" s="14" t="n">
        <v>6.6</v>
      </c>
      <c r="AJ2699" s="14" t="n">
        <v>6.9</v>
      </c>
      <c r="AK2699" s="14" t="n">
        <v>7.1</v>
      </c>
      <c r="AL2699" s="14" t="n">
        <v>8.9</v>
      </c>
      <c r="AM2699" s="14" t="n">
        <v>8.6</v>
      </c>
      <c r="AN2699" s="14" t="n">
        <v>12.3</v>
      </c>
      <c r="AO2699" s="14" t="n">
        <v>9.4</v>
      </c>
    </row>
    <row r="2700" customFormat="false" ht="12.8" hidden="false" customHeight="false" outlineLevel="0" collapsed="false">
      <c r="AA2700" s="0" t="n">
        <f aca="false">AA2699+1</f>
        <v>1888</v>
      </c>
      <c r="AB2700" s="25" t="s">
        <v>15</v>
      </c>
      <c r="AC2700" s="14" t="n">
        <v>12.1</v>
      </c>
      <c r="AD2700" s="14" t="n">
        <v>11</v>
      </c>
      <c r="AE2700" s="14" t="n">
        <v>10.5</v>
      </c>
      <c r="AF2700" s="14" t="n">
        <v>9.1</v>
      </c>
      <c r="AG2700" s="14" t="n">
        <v>8.3</v>
      </c>
      <c r="AH2700" s="14" t="n">
        <v>7.8</v>
      </c>
      <c r="AI2700" s="14" t="n">
        <v>6.9</v>
      </c>
      <c r="AJ2700" s="14" t="n">
        <v>6.4</v>
      </c>
      <c r="AK2700" s="14" t="n">
        <v>7.9</v>
      </c>
      <c r="AL2700" s="14" t="n">
        <v>7.8</v>
      </c>
      <c r="AM2700" s="14" t="n">
        <v>10.6</v>
      </c>
      <c r="AN2700" s="14" t="n">
        <v>11.5</v>
      </c>
      <c r="AO2700" s="14" t="n">
        <v>9.2</v>
      </c>
    </row>
    <row r="2701" customFormat="false" ht="12.8" hidden="false" customHeight="false" outlineLevel="0" collapsed="false">
      <c r="AA2701" s="0" t="n">
        <f aca="false">AA2700+1</f>
        <v>1889</v>
      </c>
      <c r="AB2701" s="25" t="s">
        <v>16</v>
      </c>
      <c r="AC2701" s="14" t="n">
        <v>13.2</v>
      </c>
      <c r="AD2701" s="14" t="n">
        <v>12.4</v>
      </c>
      <c r="AE2701" s="14" t="n">
        <v>11.8</v>
      </c>
      <c r="AF2701" s="14" t="n">
        <v>10.8</v>
      </c>
      <c r="AG2701" s="14" t="n">
        <v>8.7</v>
      </c>
      <c r="AH2701" s="14" t="n">
        <v>8</v>
      </c>
      <c r="AI2701" s="14" t="n">
        <v>5.4</v>
      </c>
      <c r="AJ2701" s="14" t="n">
        <v>6.4</v>
      </c>
      <c r="AK2701" s="14" t="n">
        <v>6.5</v>
      </c>
      <c r="AL2701" s="14" t="n">
        <v>9.4</v>
      </c>
      <c r="AM2701" s="14" t="n">
        <v>10.4</v>
      </c>
      <c r="AN2701" s="14" t="n">
        <v>11</v>
      </c>
      <c r="AO2701" s="14" t="n">
        <v>9.5</v>
      </c>
    </row>
    <row r="2702" customFormat="false" ht="12.8" hidden="false" customHeight="false" outlineLevel="0" collapsed="false">
      <c r="AA2702" s="0" t="n">
        <f aca="false">AA2701+1</f>
        <v>1890</v>
      </c>
      <c r="AB2702" s="25" t="s">
        <v>18</v>
      </c>
      <c r="AC2702" s="14" t="n">
        <v>14.3</v>
      </c>
      <c r="AD2702" s="14" t="n">
        <v>15.4</v>
      </c>
      <c r="AE2702" s="14" t="n">
        <v>12.3</v>
      </c>
      <c r="AF2702" s="14" t="n">
        <v>11.1</v>
      </c>
      <c r="AG2702" s="14" t="n">
        <v>9.5</v>
      </c>
      <c r="AH2702" s="14" t="n">
        <v>9.9</v>
      </c>
      <c r="AI2702" s="14" t="n">
        <v>5.9</v>
      </c>
      <c r="AJ2702" s="14" t="n">
        <v>7.6</v>
      </c>
      <c r="AK2702" s="14" t="n">
        <v>10.2</v>
      </c>
      <c r="AL2702" s="14" t="n">
        <v>10.7</v>
      </c>
      <c r="AM2702" s="14" t="n">
        <v>11.1</v>
      </c>
      <c r="AN2702" s="14" t="n">
        <v>12.2</v>
      </c>
      <c r="AO2702" s="14" t="n">
        <v>10.8</v>
      </c>
    </row>
    <row r="2703" customFormat="false" ht="12.8" hidden="false" customHeight="false" outlineLevel="0" collapsed="false">
      <c r="AA2703" s="0" t="n">
        <f aca="false">AA2702+1</f>
        <v>1891</v>
      </c>
      <c r="AB2703" s="25" t="s">
        <v>19</v>
      </c>
      <c r="AC2703" s="14" t="n">
        <v>12</v>
      </c>
      <c r="AD2703" s="14" t="n">
        <v>12.1</v>
      </c>
      <c r="AE2703" s="14" t="n">
        <v>11.8</v>
      </c>
      <c r="AF2703" s="14" t="n">
        <v>9.9</v>
      </c>
      <c r="AG2703" s="14" t="n">
        <v>8.8</v>
      </c>
      <c r="AH2703" s="14" t="n">
        <v>7.4</v>
      </c>
      <c r="AI2703" s="14" t="n">
        <v>7</v>
      </c>
      <c r="AJ2703" s="14" t="n">
        <v>7.4</v>
      </c>
      <c r="AK2703" s="14" t="n">
        <v>8.4</v>
      </c>
      <c r="AL2703" s="14" t="n">
        <v>9.5</v>
      </c>
      <c r="AM2703" s="14" t="n">
        <v>10.2</v>
      </c>
      <c r="AN2703" s="14" t="n">
        <v>11</v>
      </c>
      <c r="AO2703" s="14" t="n">
        <v>9.6</v>
      </c>
    </row>
    <row r="2704" customFormat="false" ht="12.8" hidden="false" customHeight="false" outlineLevel="0" collapsed="false">
      <c r="AA2704" s="0" t="n">
        <f aca="false">AA2703+1</f>
        <v>1892</v>
      </c>
      <c r="AB2704" s="25" t="s">
        <v>20</v>
      </c>
      <c r="AC2704" s="14" t="n">
        <v>12.5</v>
      </c>
      <c r="AD2704" s="14" t="n">
        <v>12.1</v>
      </c>
      <c r="AE2704" s="14" t="n">
        <v>11.6</v>
      </c>
      <c r="AF2704" s="14" t="n">
        <v>9.7</v>
      </c>
      <c r="AG2704" s="14" t="n">
        <v>10.2</v>
      </c>
      <c r="AH2704" s="14" t="n">
        <v>9.8</v>
      </c>
      <c r="AI2704" s="14" t="n">
        <v>7.9</v>
      </c>
      <c r="AJ2704" s="14" t="n">
        <v>8.6</v>
      </c>
      <c r="AK2704" s="14" t="n">
        <v>8.6</v>
      </c>
      <c r="AL2704" s="14" t="n">
        <v>10.3</v>
      </c>
      <c r="AM2704" s="14" t="n">
        <v>12.1</v>
      </c>
      <c r="AN2704" s="14" t="n">
        <v>11.8</v>
      </c>
      <c r="AO2704" s="14" t="n">
        <v>10.4</v>
      </c>
    </row>
    <row r="2705" customFormat="false" ht="12.8" hidden="false" customHeight="false" outlineLevel="0" collapsed="false">
      <c r="AA2705" s="0" t="n">
        <f aca="false">AA2704+1</f>
        <v>1893</v>
      </c>
      <c r="AB2705" s="25" t="s">
        <v>21</v>
      </c>
      <c r="AC2705" s="14" t="n">
        <v>13.2</v>
      </c>
      <c r="AD2705" s="14" t="n">
        <v>12.9</v>
      </c>
      <c r="AE2705" s="14" t="n">
        <v>12.7</v>
      </c>
      <c r="AF2705" s="14" t="n">
        <v>11.2</v>
      </c>
      <c r="AG2705" s="14" t="n">
        <v>11.8</v>
      </c>
      <c r="AH2705" s="14" t="n">
        <v>8.3</v>
      </c>
      <c r="AI2705" s="14" t="n">
        <v>7.8</v>
      </c>
      <c r="AJ2705" s="14" t="n">
        <v>9.2</v>
      </c>
      <c r="AK2705" s="14" t="n">
        <v>10</v>
      </c>
      <c r="AL2705" s="14" t="n">
        <v>10.8</v>
      </c>
      <c r="AM2705" s="14" t="n">
        <v>11.8</v>
      </c>
      <c r="AN2705" s="14" t="n">
        <v>13.2</v>
      </c>
      <c r="AO2705" s="14" t="n">
        <v>11.1</v>
      </c>
    </row>
    <row r="2706" customFormat="false" ht="12.8" hidden="false" customHeight="false" outlineLevel="0" collapsed="false">
      <c r="AA2706" s="0" t="n">
        <f aca="false">AA2705+1</f>
        <v>1894</v>
      </c>
      <c r="AB2706" s="25" t="s">
        <v>22</v>
      </c>
      <c r="AC2706" s="14" t="n">
        <v>14</v>
      </c>
      <c r="AD2706" s="14" t="n">
        <v>13</v>
      </c>
      <c r="AE2706" s="14" t="n">
        <v>13.8</v>
      </c>
      <c r="AF2706" s="14" t="n">
        <v>11.9</v>
      </c>
      <c r="AG2706" s="14" t="n">
        <v>10.6</v>
      </c>
      <c r="AH2706" s="14" t="n">
        <v>9.8</v>
      </c>
      <c r="AI2706" s="14" t="n">
        <v>8.4</v>
      </c>
      <c r="AJ2706" s="14" t="n">
        <v>9.1</v>
      </c>
      <c r="AK2706" s="14" t="n">
        <v>8.4</v>
      </c>
      <c r="AL2706" s="14" t="n">
        <v>11.4</v>
      </c>
      <c r="AM2706" s="14" t="n">
        <v>11.8</v>
      </c>
      <c r="AN2706" s="14" t="n">
        <v>13.7</v>
      </c>
      <c r="AO2706" s="14" t="n">
        <v>11.3</v>
      </c>
    </row>
    <row r="2707" customFormat="false" ht="12.8" hidden="false" customHeight="false" outlineLevel="0" collapsed="false">
      <c r="AA2707" s="0" t="n">
        <f aca="false">AA2706+1</f>
        <v>1895</v>
      </c>
      <c r="AB2707" s="25" t="s">
        <v>23</v>
      </c>
      <c r="AC2707" s="14" t="n">
        <v>14.7</v>
      </c>
      <c r="AD2707" s="14" t="n">
        <v>15.4</v>
      </c>
      <c r="AE2707" s="14" t="n">
        <v>13.4</v>
      </c>
      <c r="AF2707" s="14" t="n">
        <v>12</v>
      </c>
      <c r="AG2707" s="14" t="n">
        <v>9.9</v>
      </c>
      <c r="AH2707" s="14" t="n">
        <v>9.6</v>
      </c>
      <c r="AI2707" s="14" t="n">
        <v>7.8</v>
      </c>
      <c r="AJ2707" s="14" t="n">
        <v>9.9</v>
      </c>
      <c r="AK2707" s="14" t="n">
        <v>9.1</v>
      </c>
      <c r="AL2707" s="14" t="n">
        <v>11.2</v>
      </c>
      <c r="AM2707" s="14" t="n">
        <v>11.4</v>
      </c>
      <c r="AN2707" s="14" t="n">
        <v>13.4</v>
      </c>
      <c r="AO2707" s="14" t="n">
        <v>11.5</v>
      </c>
    </row>
    <row r="2708" customFormat="false" ht="12.8" hidden="false" customHeight="false" outlineLevel="0" collapsed="false">
      <c r="AA2708" s="0" t="n">
        <f aca="false">AA2707+1</f>
        <v>1896</v>
      </c>
      <c r="AB2708" s="25" t="s">
        <v>24</v>
      </c>
      <c r="AC2708" s="14" t="n">
        <v>13.8</v>
      </c>
      <c r="AD2708" s="14" t="n">
        <v>13.9</v>
      </c>
      <c r="AE2708" s="14" t="n">
        <v>12.5</v>
      </c>
      <c r="AF2708" s="14" t="n">
        <v>11.5</v>
      </c>
      <c r="AG2708" s="14" t="n">
        <v>10.5</v>
      </c>
      <c r="AH2708" s="14" t="n">
        <v>7.3</v>
      </c>
      <c r="AI2708" s="14" t="n">
        <v>7.3</v>
      </c>
      <c r="AJ2708" s="14" t="n">
        <v>8.5</v>
      </c>
      <c r="AK2708" s="14" t="n">
        <v>8.7</v>
      </c>
      <c r="AL2708" s="14" t="n">
        <v>10.5</v>
      </c>
      <c r="AM2708" s="14" t="n">
        <v>10.9</v>
      </c>
      <c r="AN2708" s="14" t="n">
        <v>12.9</v>
      </c>
      <c r="AO2708" s="14" t="n">
        <v>10.7</v>
      </c>
    </row>
    <row r="2709" customFormat="false" ht="12.8" hidden="false" customHeight="false" outlineLevel="0" collapsed="false">
      <c r="AA2709" s="0" t="n">
        <f aca="false">AA2708+1</f>
        <v>1897</v>
      </c>
      <c r="AB2709" s="25" t="s">
        <v>25</v>
      </c>
      <c r="AC2709" s="14" t="n">
        <v>12.9</v>
      </c>
      <c r="AD2709" s="14" t="n">
        <v>14.3</v>
      </c>
      <c r="AE2709" s="14" t="n">
        <v>12.7</v>
      </c>
      <c r="AF2709" s="14" t="n">
        <v>11.6</v>
      </c>
      <c r="AG2709" s="14" t="n">
        <v>9.4</v>
      </c>
      <c r="AH2709" s="14" t="n">
        <v>8.5</v>
      </c>
      <c r="AI2709" s="14" t="n">
        <v>9.4</v>
      </c>
      <c r="AJ2709" s="14" t="n">
        <v>7.5</v>
      </c>
      <c r="AK2709" s="14" t="n">
        <v>9.3</v>
      </c>
      <c r="AL2709" s="14" t="n">
        <v>9.9</v>
      </c>
      <c r="AM2709" s="14" t="n">
        <v>12.2</v>
      </c>
      <c r="AN2709" s="14" t="n">
        <v>13.9</v>
      </c>
      <c r="AO2709" s="14" t="n">
        <v>11</v>
      </c>
    </row>
    <row r="2710" customFormat="false" ht="12.8" hidden="false" customHeight="false" outlineLevel="0" collapsed="false">
      <c r="AA2710" s="0" t="n">
        <f aca="false">AA2709+1</f>
        <v>1898</v>
      </c>
      <c r="AB2710" s="25" t="s">
        <v>26</v>
      </c>
      <c r="AC2710" s="14" t="n">
        <v>14.7</v>
      </c>
      <c r="AD2710" s="14" t="n">
        <v>15.5</v>
      </c>
      <c r="AE2710" s="14" t="n">
        <v>11.7</v>
      </c>
      <c r="AF2710" s="14" t="n">
        <v>11.9</v>
      </c>
      <c r="AG2710" s="14" t="n">
        <v>8.5</v>
      </c>
      <c r="AH2710" s="14" t="n">
        <v>8.4</v>
      </c>
      <c r="AI2710" s="14" t="n">
        <v>8.7</v>
      </c>
      <c r="AJ2710" s="14" t="n">
        <v>8.6</v>
      </c>
      <c r="AK2710" s="14" t="n">
        <v>9.9</v>
      </c>
      <c r="AL2710" s="14" t="n">
        <v>10.3</v>
      </c>
      <c r="AM2710" s="14" t="n">
        <v>11.4</v>
      </c>
      <c r="AN2710" s="14" t="n">
        <v>12.9</v>
      </c>
      <c r="AO2710" s="14" t="n">
        <v>11</v>
      </c>
    </row>
    <row r="2711" customFormat="false" ht="12.8" hidden="false" customHeight="false" outlineLevel="0" collapsed="false">
      <c r="AA2711" s="0" t="n">
        <f aca="false">AA2710+1</f>
        <v>1899</v>
      </c>
      <c r="AB2711" s="25" t="s">
        <v>27</v>
      </c>
      <c r="AC2711" s="14" t="n">
        <v>12.8</v>
      </c>
      <c r="AD2711" s="14" t="n">
        <v>14.9</v>
      </c>
      <c r="AE2711" s="14" t="n">
        <v>13.4</v>
      </c>
      <c r="AF2711" s="14" t="n">
        <v>11.6</v>
      </c>
      <c r="AG2711" s="14" t="n">
        <v>9.7</v>
      </c>
      <c r="AH2711" s="14" t="n">
        <v>8.4</v>
      </c>
      <c r="AI2711" s="14" t="n">
        <v>7.1</v>
      </c>
      <c r="AJ2711" s="14" t="n">
        <v>7.4</v>
      </c>
      <c r="AK2711" s="14" t="n">
        <v>8.9</v>
      </c>
      <c r="AL2711" s="14" t="n">
        <v>8.9</v>
      </c>
      <c r="AM2711" s="14" t="n">
        <v>11.9</v>
      </c>
      <c r="AN2711" s="14" t="n">
        <v>12.7</v>
      </c>
      <c r="AO2711" s="14" t="n">
        <v>10.6</v>
      </c>
    </row>
    <row r="2712" customFormat="false" ht="12.8" hidden="false" customHeight="false" outlineLevel="0" collapsed="false">
      <c r="AA2712" s="0" t="n">
        <f aca="false">AA2711+1</f>
        <v>1900</v>
      </c>
      <c r="AB2712" s="25" t="s">
        <v>28</v>
      </c>
      <c r="AC2712" s="14" t="n">
        <v>14.4</v>
      </c>
      <c r="AD2712" s="14" t="n">
        <v>13.2</v>
      </c>
      <c r="AE2712" s="14" t="n">
        <v>12.6</v>
      </c>
      <c r="AF2712" s="14" t="n">
        <v>10.9</v>
      </c>
      <c r="AG2712" s="14" t="n">
        <v>9.8</v>
      </c>
      <c r="AH2712" s="14" t="n">
        <v>8.6</v>
      </c>
      <c r="AI2712" s="14" t="n">
        <v>7.7</v>
      </c>
      <c r="AJ2712" s="14" t="n">
        <v>8.4</v>
      </c>
      <c r="AK2712" s="14" t="n">
        <v>8.7</v>
      </c>
      <c r="AL2712" s="14" t="n">
        <v>10.4</v>
      </c>
      <c r="AM2712" s="14" t="n">
        <v>10.7</v>
      </c>
      <c r="AN2712" s="14" t="n">
        <v>12.8</v>
      </c>
      <c r="AO2712" s="14" t="n">
        <v>10.7</v>
      </c>
    </row>
    <row r="2713" customFormat="false" ht="12.8" hidden="false" customHeight="false" outlineLevel="0" collapsed="false">
      <c r="AA2713" s="0" t="n">
        <f aca="false">AA2712+1</f>
        <v>1901</v>
      </c>
      <c r="AB2713" s="25" t="s">
        <v>29</v>
      </c>
      <c r="AC2713" s="14" t="n">
        <v>14</v>
      </c>
      <c r="AD2713" s="14" t="n">
        <v>14.8</v>
      </c>
      <c r="AE2713" s="14" t="n">
        <v>13</v>
      </c>
      <c r="AF2713" s="14" t="n">
        <v>11.7</v>
      </c>
      <c r="AG2713" s="14" t="n">
        <v>10.9</v>
      </c>
      <c r="AH2713" s="14" t="n">
        <v>7.5</v>
      </c>
      <c r="AI2713" s="14" t="n">
        <v>7.1</v>
      </c>
      <c r="AJ2713" s="14" t="n">
        <v>8</v>
      </c>
      <c r="AK2713" s="14" t="n">
        <v>10</v>
      </c>
      <c r="AL2713" s="14" t="n">
        <v>10.1</v>
      </c>
      <c r="AM2713" s="14" t="n">
        <v>12.6</v>
      </c>
      <c r="AN2713" s="14" t="n">
        <v>13.1</v>
      </c>
      <c r="AO2713" s="14" t="n">
        <v>11.1</v>
      </c>
    </row>
    <row r="2714" customFormat="false" ht="12.8" hidden="false" customHeight="false" outlineLevel="0" collapsed="false">
      <c r="AA2714" s="0" t="n">
        <f aca="false">AA2713+1</f>
        <v>1902</v>
      </c>
      <c r="AB2714" s="25" t="s">
        <v>30</v>
      </c>
      <c r="AC2714" s="14" t="n">
        <v>13.4</v>
      </c>
      <c r="AD2714" s="14" t="n">
        <v>12.7</v>
      </c>
      <c r="AE2714" s="14" t="n">
        <v>12.3</v>
      </c>
      <c r="AF2714" s="14" t="n">
        <v>10.5</v>
      </c>
      <c r="AG2714" s="14" t="n">
        <v>10.3</v>
      </c>
      <c r="AH2714" s="14" t="n">
        <v>8.2</v>
      </c>
      <c r="AI2714" s="14" t="n">
        <v>7.5</v>
      </c>
      <c r="AJ2714" s="14" t="n">
        <v>7.2</v>
      </c>
      <c r="AK2714" s="14" t="n">
        <v>9</v>
      </c>
      <c r="AL2714" s="14" t="n">
        <v>10.6</v>
      </c>
      <c r="AM2714" s="14" t="n">
        <v>12.4</v>
      </c>
      <c r="AN2714" s="14" t="n">
        <v>12.9</v>
      </c>
      <c r="AO2714" s="14" t="n">
        <v>10.6</v>
      </c>
    </row>
    <row r="2715" customFormat="false" ht="12.8" hidden="false" customHeight="false" outlineLevel="0" collapsed="false">
      <c r="AA2715" s="0" t="n">
        <f aca="false">AA2714+1</f>
        <v>1903</v>
      </c>
      <c r="AB2715" s="25" t="s">
        <v>31</v>
      </c>
      <c r="AC2715" s="14" t="n">
        <v>13.4</v>
      </c>
      <c r="AD2715" s="14" t="n">
        <v>13.3</v>
      </c>
      <c r="AE2715" s="14" t="n">
        <v>13</v>
      </c>
      <c r="AF2715" s="14" t="n">
        <v>11.9</v>
      </c>
      <c r="AG2715" s="14" t="n">
        <v>8.8</v>
      </c>
      <c r="AH2715" s="14" t="n">
        <v>8.8</v>
      </c>
      <c r="AI2715" s="14" t="n">
        <v>7.7</v>
      </c>
      <c r="AJ2715" s="14" t="n">
        <v>8.2</v>
      </c>
      <c r="AK2715" s="14" t="n">
        <v>9.2</v>
      </c>
      <c r="AL2715" s="14" t="n">
        <v>10.8</v>
      </c>
      <c r="AM2715" s="14" t="n">
        <v>11.5</v>
      </c>
      <c r="AN2715" s="14" t="n">
        <v>12.2</v>
      </c>
      <c r="AO2715" s="14" t="n">
        <v>10.7</v>
      </c>
    </row>
    <row r="2716" customFormat="false" ht="12.8" hidden="false" customHeight="false" outlineLevel="0" collapsed="false">
      <c r="AA2716" s="0" t="n">
        <f aca="false">AA2715+1</f>
        <v>1904</v>
      </c>
      <c r="AB2716" s="25" t="s">
        <v>32</v>
      </c>
      <c r="AC2716" s="14" t="n">
        <v>13</v>
      </c>
      <c r="AD2716" s="14" t="n">
        <v>14</v>
      </c>
      <c r="AE2716" s="14" t="n">
        <v>11.8</v>
      </c>
      <c r="AF2716" s="14" t="n">
        <v>12</v>
      </c>
      <c r="AG2716" s="14" t="n">
        <v>11</v>
      </c>
      <c r="AH2716" s="14" t="n">
        <v>9.3</v>
      </c>
      <c r="AI2716" s="14" t="n">
        <v>8.7</v>
      </c>
      <c r="AJ2716" s="14" t="n">
        <v>9.1</v>
      </c>
      <c r="AK2716" s="14" t="n">
        <v>8.5</v>
      </c>
      <c r="AL2716" s="14" t="n">
        <v>10.5</v>
      </c>
      <c r="AM2716" s="14" t="n">
        <v>11.5</v>
      </c>
      <c r="AN2716" s="14" t="n">
        <v>12.6</v>
      </c>
      <c r="AO2716" s="14" t="n">
        <v>11</v>
      </c>
    </row>
    <row r="2717" customFormat="false" ht="12.8" hidden="false" customHeight="false" outlineLevel="0" collapsed="false">
      <c r="AA2717" s="0" t="n">
        <f aca="false">AA2716+1</f>
        <v>1905</v>
      </c>
      <c r="AB2717" s="25" t="s">
        <v>33</v>
      </c>
      <c r="AC2717" s="14" t="n">
        <v>13.8</v>
      </c>
      <c r="AD2717" s="14" t="n">
        <v>12</v>
      </c>
      <c r="AE2717" s="14" t="n">
        <v>12.3</v>
      </c>
      <c r="AF2717" s="14" t="n">
        <v>11.4</v>
      </c>
      <c r="AG2717" s="14" t="n">
        <v>10.1</v>
      </c>
      <c r="AH2717" s="14" t="n">
        <v>9.7</v>
      </c>
      <c r="AI2717" s="14" t="n">
        <v>8.4</v>
      </c>
      <c r="AJ2717" s="14" t="n">
        <v>8.1</v>
      </c>
      <c r="AK2717" s="14" t="n">
        <v>7.6</v>
      </c>
      <c r="AL2717" s="14" t="n">
        <v>8.2</v>
      </c>
      <c r="AM2717" s="14" t="n">
        <v>10.4</v>
      </c>
      <c r="AN2717" s="14" t="n">
        <v>11.2</v>
      </c>
      <c r="AO2717" s="14" t="n">
        <v>10.3</v>
      </c>
    </row>
    <row r="2718" customFormat="false" ht="12.8" hidden="false" customHeight="false" outlineLevel="0" collapsed="false">
      <c r="AA2718" s="0" t="n">
        <f aca="false">AA2717+1</f>
        <v>1906</v>
      </c>
      <c r="AB2718" s="25" t="s">
        <v>34</v>
      </c>
      <c r="AC2718" s="14" t="n">
        <v>14.2</v>
      </c>
      <c r="AD2718" s="14" t="n">
        <v>12.9</v>
      </c>
      <c r="AE2718" s="14" t="n">
        <v>13.2</v>
      </c>
      <c r="AF2718" s="14" t="n">
        <v>12.8</v>
      </c>
      <c r="AG2718" s="14" t="n">
        <v>11.6</v>
      </c>
      <c r="AH2718" s="14" t="n">
        <v>11</v>
      </c>
      <c r="AI2718" s="14" t="n">
        <v>9.1</v>
      </c>
      <c r="AJ2718" s="14" t="n">
        <v>8.3</v>
      </c>
      <c r="AK2718" s="14" t="n">
        <v>9.1</v>
      </c>
      <c r="AL2718" s="14" t="n">
        <v>10</v>
      </c>
      <c r="AM2718" s="14" t="n">
        <v>10.7</v>
      </c>
      <c r="AN2718" s="14" t="n">
        <v>12.5</v>
      </c>
      <c r="AO2718" s="14" t="n">
        <v>11.3</v>
      </c>
    </row>
    <row r="2719" customFormat="false" ht="12.8" hidden="false" customHeight="false" outlineLevel="0" collapsed="false">
      <c r="AA2719" s="0" t="n">
        <f aca="false">AA2718+1</f>
        <v>1907</v>
      </c>
      <c r="AB2719" s="25" t="s">
        <v>36</v>
      </c>
      <c r="AC2719" s="14" t="n">
        <v>13.1</v>
      </c>
      <c r="AD2719" s="14" t="n">
        <v>12.7</v>
      </c>
      <c r="AE2719" s="14" t="n">
        <v>12</v>
      </c>
      <c r="AF2719" s="14" t="n">
        <v>11.5</v>
      </c>
      <c r="AG2719" s="14" t="n">
        <v>10.7</v>
      </c>
      <c r="AH2719" s="14" t="n">
        <v>7.5</v>
      </c>
      <c r="AI2719" s="14" t="n">
        <v>7.7</v>
      </c>
      <c r="AJ2719" s="14" t="n">
        <v>9.7</v>
      </c>
      <c r="AK2719" s="14" t="n">
        <v>10.1</v>
      </c>
      <c r="AL2719" s="14" t="n">
        <v>10.4</v>
      </c>
      <c r="AM2719" s="14" t="n">
        <v>12.1</v>
      </c>
      <c r="AN2719" s="14" t="n">
        <v>11.6</v>
      </c>
      <c r="AO2719" s="14" t="n">
        <v>10.8</v>
      </c>
    </row>
    <row r="2720" customFormat="false" ht="12.8" hidden="false" customHeight="false" outlineLevel="0" collapsed="false">
      <c r="AA2720" s="0" t="n">
        <f aca="false">AA2719+1</f>
        <v>1908</v>
      </c>
      <c r="AB2720" s="25" t="s">
        <v>38</v>
      </c>
      <c r="AC2720" s="14" t="n">
        <v>16.7</v>
      </c>
      <c r="AD2720" s="14" t="n">
        <v>14.7</v>
      </c>
      <c r="AE2720" s="14" t="n">
        <v>13.3</v>
      </c>
      <c r="AF2720" s="14" t="n">
        <v>12.2</v>
      </c>
      <c r="AG2720" s="14" t="n">
        <v>10.3</v>
      </c>
      <c r="AH2720" s="14" t="n">
        <v>7.9</v>
      </c>
      <c r="AI2720" s="14" t="n">
        <v>7.4</v>
      </c>
      <c r="AJ2720" s="14" t="n">
        <v>7.6</v>
      </c>
      <c r="AK2720" s="14" t="n">
        <v>8.7</v>
      </c>
      <c r="AL2720" s="14" t="n">
        <v>9.4</v>
      </c>
      <c r="AM2720" s="14" t="n">
        <v>11.8</v>
      </c>
      <c r="AN2720" s="14" t="n">
        <v>12.9</v>
      </c>
      <c r="AO2720" s="14" t="n">
        <v>11.1</v>
      </c>
    </row>
    <row r="2721" customFormat="false" ht="12.8" hidden="false" customHeight="false" outlineLevel="0" collapsed="false">
      <c r="AA2721" s="0" t="n">
        <f aca="false">AA2720+1</f>
        <v>1909</v>
      </c>
      <c r="AB2721" s="25" t="s">
        <v>40</v>
      </c>
      <c r="AC2721" s="14" t="n">
        <v>12.8</v>
      </c>
      <c r="AD2721" s="14" t="n">
        <v>12.6</v>
      </c>
      <c r="AE2721" s="14" t="n">
        <v>13.2</v>
      </c>
      <c r="AF2721" s="14" t="n">
        <v>10.3</v>
      </c>
      <c r="AG2721" s="14" t="n">
        <v>10.8</v>
      </c>
      <c r="AH2721" s="14" t="n">
        <v>8.8</v>
      </c>
      <c r="AI2721" s="14" t="n">
        <v>7.2</v>
      </c>
      <c r="AJ2721" s="14" t="n">
        <v>7.9</v>
      </c>
      <c r="AK2721" s="14" t="n">
        <v>8.6</v>
      </c>
      <c r="AL2721" s="14" t="n">
        <v>10.5</v>
      </c>
      <c r="AM2721" s="14" t="n">
        <v>11.2</v>
      </c>
      <c r="AN2721" s="14" t="n">
        <v>11.8</v>
      </c>
      <c r="AO2721" s="14" t="n">
        <v>10.5</v>
      </c>
    </row>
    <row r="2722" customFormat="false" ht="12.8" hidden="false" customHeight="false" outlineLevel="0" collapsed="false">
      <c r="AA2722" s="0" t="n">
        <f aca="false">AA2721+1</f>
        <v>1910</v>
      </c>
      <c r="AB2722" s="25" t="s">
        <v>41</v>
      </c>
      <c r="AC2722" s="14" t="n">
        <v>14.7</v>
      </c>
      <c r="AD2722" s="14" t="n">
        <v>14.3</v>
      </c>
      <c r="AE2722" s="14" t="n">
        <v>12.6</v>
      </c>
      <c r="AF2722" s="14" t="n">
        <v>11.3</v>
      </c>
      <c r="AG2722" s="14" t="n">
        <v>11.6</v>
      </c>
      <c r="AH2722" s="14" t="n">
        <v>9.6</v>
      </c>
      <c r="AI2722" s="14" t="n">
        <v>8</v>
      </c>
      <c r="AJ2722" s="14" t="n">
        <v>10.2</v>
      </c>
      <c r="AK2722" s="14" t="n">
        <v>9.5</v>
      </c>
      <c r="AL2722" s="14" t="n">
        <v>9.7</v>
      </c>
      <c r="AM2722" s="14" t="n">
        <v>11.9</v>
      </c>
      <c r="AN2722" s="14" t="n">
        <v>12</v>
      </c>
      <c r="AO2722" s="14" t="n">
        <v>11.3</v>
      </c>
    </row>
    <row r="2723" customFormat="false" ht="12.8" hidden="false" customHeight="false" outlineLevel="0" collapsed="false">
      <c r="AA2723" s="0" t="n">
        <f aca="false">AA2722+1</f>
        <v>1911</v>
      </c>
      <c r="AB2723" s="25" t="s">
        <v>43</v>
      </c>
      <c r="AC2723" s="14" t="n">
        <v>13.6</v>
      </c>
      <c r="AD2723" s="14" t="n">
        <v>14.1</v>
      </c>
      <c r="AE2723" s="14" t="n">
        <v>13.3</v>
      </c>
      <c r="AF2723" s="14" t="n">
        <v>11.4</v>
      </c>
      <c r="AG2723" s="14" t="n">
        <v>10.7</v>
      </c>
      <c r="AH2723" s="14" t="n">
        <v>8.7</v>
      </c>
      <c r="AI2723" s="14" t="n">
        <v>6.9</v>
      </c>
      <c r="AJ2723" s="14" t="n">
        <v>8.9</v>
      </c>
      <c r="AK2723" s="14" t="n">
        <v>9.7</v>
      </c>
      <c r="AL2723" s="14" t="n">
        <v>10.8</v>
      </c>
      <c r="AM2723" s="14" t="n">
        <v>12.4</v>
      </c>
      <c r="AN2723" s="14" t="n">
        <v>12.7</v>
      </c>
      <c r="AO2723" s="14" t="n">
        <v>11.1</v>
      </c>
    </row>
    <row r="2724" customFormat="false" ht="12.8" hidden="false" customHeight="false" outlineLevel="0" collapsed="false">
      <c r="AA2724" s="0" t="n">
        <f aca="false">AA2723+1</f>
        <v>1912</v>
      </c>
      <c r="AB2724" s="25" t="s">
        <v>45</v>
      </c>
      <c r="AC2724" s="14" t="n">
        <v>13.6</v>
      </c>
      <c r="AD2724" s="14" t="n">
        <v>14.9</v>
      </c>
      <c r="AE2724" s="14" t="n">
        <v>13.5</v>
      </c>
      <c r="AF2724" s="14" t="n">
        <v>11.6</v>
      </c>
      <c r="AG2724" s="14" t="n">
        <v>9.8</v>
      </c>
      <c r="AH2724" s="14" t="n">
        <v>8.9</v>
      </c>
      <c r="AI2724" s="14" t="n">
        <v>6.9</v>
      </c>
      <c r="AJ2724" s="14" t="n">
        <v>8.5</v>
      </c>
      <c r="AK2724" s="14" t="n">
        <v>9.5</v>
      </c>
      <c r="AL2724" s="14" t="n">
        <v>10.1</v>
      </c>
      <c r="AM2724" s="14" t="n">
        <v>11.4</v>
      </c>
      <c r="AN2724" s="14" t="n">
        <v>12</v>
      </c>
      <c r="AO2724" s="14" t="n">
        <v>10.9</v>
      </c>
    </row>
    <row r="2725" customFormat="false" ht="12.8" hidden="false" customHeight="false" outlineLevel="0" collapsed="false">
      <c r="AA2725" s="0" t="n">
        <f aca="false">AA2724+1</f>
        <v>1913</v>
      </c>
      <c r="AB2725" s="25" t="s">
        <v>47</v>
      </c>
      <c r="AC2725" s="14" t="n">
        <v>12.6</v>
      </c>
      <c r="AD2725" s="14" t="n">
        <v>13.8</v>
      </c>
      <c r="AE2725" s="14" t="n">
        <v>12</v>
      </c>
      <c r="AF2725" s="14" t="n">
        <v>12.1</v>
      </c>
      <c r="AG2725" s="14" t="n">
        <v>9</v>
      </c>
      <c r="AH2725" s="14" t="n">
        <v>6.6</v>
      </c>
      <c r="AI2725" s="14" t="n">
        <v>8.7</v>
      </c>
      <c r="AJ2725" s="14" t="n">
        <v>8.5</v>
      </c>
      <c r="AK2725" s="14" t="n">
        <v>9.6</v>
      </c>
      <c r="AL2725" s="14" t="n">
        <v>10</v>
      </c>
      <c r="AM2725" s="14" t="n">
        <v>11.1</v>
      </c>
      <c r="AN2725" s="14" t="n">
        <v>13.1</v>
      </c>
      <c r="AO2725" s="14" t="n">
        <v>10.6</v>
      </c>
    </row>
    <row r="2726" customFormat="false" ht="12.8" hidden="false" customHeight="false" outlineLevel="0" collapsed="false">
      <c r="AA2726" s="0" t="n">
        <f aca="false">AA2725+1</f>
        <v>1914</v>
      </c>
      <c r="AB2726" s="25" t="s">
        <v>48</v>
      </c>
      <c r="AC2726" s="14" t="n">
        <v>12.8</v>
      </c>
      <c r="AD2726" s="14" t="n">
        <v>14.3</v>
      </c>
      <c r="AE2726" s="14" t="n">
        <v>14</v>
      </c>
      <c r="AF2726" s="14" t="n">
        <v>13.2</v>
      </c>
      <c r="AG2726" s="14" t="n">
        <v>10.3</v>
      </c>
      <c r="AH2726" s="14" t="n">
        <v>9.6</v>
      </c>
      <c r="AI2726" s="14" t="n">
        <v>7.3</v>
      </c>
      <c r="AJ2726" s="14" t="n">
        <v>8</v>
      </c>
      <c r="AK2726" s="14" t="n">
        <v>7.6</v>
      </c>
      <c r="AL2726" s="14" t="n">
        <v>10.4</v>
      </c>
      <c r="AM2726" s="14" t="n">
        <v>11.9</v>
      </c>
      <c r="AN2726" s="14" t="n">
        <v>13.6</v>
      </c>
      <c r="AO2726" s="14" t="n">
        <v>11.1</v>
      </c>
    </row>
    <row r="2727" customFormat="false" ht="12.8" hidden="false" customHeight="false" outlineLevel="0" collapsed="false">
      <c r="AA2727" s="0" t="n">
        <f aca="false">AA2726+1</f>
        <v>1915</v>
      </c>
      <c r="AB2727" s="25" t="s">
        <v>49</v>
      </c>
      <c r="AC2727" s="14" t="n">
        <v>12.4</v>
      </c>
      <c r="AD2727" s="14" t="n">
        <v>13.8</v>
      </c>
      <c r="AE2727" s="14" t="n">
        <v>12.3</v>
      </c>
      <c r="AF2727" s="14" t="n">
        <v>11.1</v>
      </c>
      <c r="AG2727" s="14" t="n">
        <v>10</v>
      </c>
      <c r="AH2727" s="14" t="n">
        <v>10.2</v>
      </c>
      <c r="AI2727" s="14" t="n">
        <v>8.7</v>
      </c>
      <c r="AJ2727" s="14" t="n">
        <v>9.5</v>
      </c>
      <c r="AK2727" s="14" t="n">
        <v>10.2</v>
      </c>
      <c r="AL2727" s="14" t="n">
        <v>10.4</v>
      </c>
      <c r="AM2727" s="14" t="n">
        <v>11.5</v>
      </c>
      <c r="AN2727" s="14" t="n">
        <v>11.8</v>
      </c>
      <c r="AO2727" s="14" t="n">
        <v>11</v>
      </c>
    </row>
    <row r="2728" customFormat="false" ht="12.8" hidden="false" customHeight="false" outlineLevel="0" collapsed="false">
      <c r="AA2728" s="0" t="n">
        <f aca="false">AA2727+1</f>
        <v>1916</v>
      </c>
      <c r="AB2728" s="25" t="s">
        <v>50</v>
      </c>
      <c r="AC2728" s="14" t="n">
        <v>13.1</v>
      </c>
      <c r="AD2728" s="14" t="n">
        <v>13.4</v>
      </c>
      <c r="AE2728" s="14" t="n">
        <v>11</v>
      </c>
      <c r="AF2728" s="14" t="n">
        <v>12</v>
      </c>
      <c r="AG2728" s="14" t="n">
        <v>10.6</v>
      </c>
      <c r="AH2728" s="14" t="n">
        <v>8.7</v>
      </c>
      <c r="AI2728" s="14" t="n">
        <v>8.1</v>
      </c>
      <c r="AJ2728" s="14" t="n">
        <v>8.9</v>
      </c>
      <c r="AK2728" s="14" t="n">
        <v>9.9</v>
      </c>
      <c r="AL2728" s="14" t="n">
        <v>10.1</v>
      </c>
      <c r="AM2728" s="14" t="n">
        <v>10.5</v>
      </c>
      <c r="AN2728" s="14" t="n">
        <v>12.6</v>
      </c>
      <c r="AO2728" s="14" t="n">
        <v>10.7</v>
      </c>
    </row>
    <row r="2729" customFormat="false" ht="12.8" hidden="false" customHeight="false" outlineLevel="0" collapsed="false">
      <c r="AA2729" s="0" t="n">
        <f aca="false">AA2728+1</f>
        <v>1917</v>
      </c>
      <c r="AB2729" s="25" t="s">
        <v>51</v>
      </c>
      <c r="AC2729" s="14" t="n">
        <v>12.7</v>
      </c>
      <c r="AD2729" s="14" t="n">
        <v>13.5</v>
      </c>
      <c r="AE2729" s="14" t="n">
        <v>12.3</v>
      </c>
      <c r="AF2729" s="14" t="n">
        <v>10.3</v>
      </c>
      <c r="AG2729" s="14" t="n">
        <v>10.3</v>
      </c>
      <c r="AH2729" s="14" t="n">
        <v>8.5</v>
      </c>
      <c r="AI2729" s="14" t="n">
        <v>9.8</v>
      </c>
      <c r="AJ2729" s="14" t="n">
        <v>8.4</v>
      </c>
      <c r="AK2729" s="14" t="n">
        <v>9.7</v>
      </c>
      <c r="AL2729" s="14" t="n">
        <v>9.7</v>
      </c>
      <c r="AM2729" s="14" t="n">
        <v>11.1</v>
      </c>
      <c r="AN2729" s="14" t="n">
        <v>13.3</v>
      </c>
      <c r="AO2729" s="14" t="n">
        <v>10.8</v>
      </c>
    </row>
    <row r="2730" customFormat="false" ht="12.8" hidden="false" customHeight="false" outlineLevel="0" collapsed="false">
      <c r="AA2730" s="0" t="n">
        <f aca="false">AA2729+1</f>
        <v>1918</v>
      </c>
      <c r="AB2730" s="25" t="s">
        <v>52</v>
      </c>
      <c r="AC2730" s="14" t="n">
        <v>14.7</v>
      </c>
      <c r="AD2730" s="14" t="n">
        <v>14.2</v>
      </c>
      <c r="AE2730" s="14" t="n">
        <v>13.1</v>
      </c>
      <c r="AF2730" s="14" t="n">
        <v>10.9</v>
      </c>
      <c r="AG2730" s="14" t="n">
        <v>11.9</v>
      </c>
      <c r="AH2730" s="14" t="n">
        <v>10.1</v>
      </c>
      <c r="AI2730" s="14" t="n">
        <v>7.8</v>
      </c>
      <c r="AJ2730" s="14" t="n">
        <v>8.9</v>
      </c>
      <c r="AK2730" s="14" t="n">
        <v>9.2</v>
      </c>
      <c r="AL2730" s="14" t="n">
        <v>10.1</v>
      </c>
      <c r="AM2730" s="14" t="n">
        <v>11.5</v>
      </c>
      <c r="AN2730" s="14" t="n">
        <v>13</v>
      </c>
      <c r="AO2730" s="14" t="n">
        <v>11.3</v>
      </c>
    </row>
    <row r="2731" customFormat="false" ht="12.8" hidden="false" customHeight="false" outlineLevel="0" collapsed="false">
      <c r="AA2731" s="0" t="n">
        <f aca="false">AA2730+1</f>
        <v>1919</v>
      </c>
      <c r="AB2731" s="25" t="s">
        <v>53</v>
      </c>
      <c r="AC2731" s="14" t="n">
        <v>13.2</v>
      </c>
      <c r="AD2731" s="14" t="n">
        <v>15</v>
      </c>
      <c r="AE2731" s="14" t="n">
        <v>12.5</v>
      </c>
      <c r="AF2731" s="14" t="n">
        <v>12.7</v>
      </c>
      <c r="AG2731" s="14" t="n">
        <v>10.2</v>
      </c>
      <c r="AH2731" s="14" t="n">
        <v>10.6</v>
      </c>
      <c r="AI2731" s="14" t="n">
        <v>7.9</v>
      </c>
      <c r="AJ2731" s="14" t="n">
        <v>8.5</v>
      </c>
      <c r="AK2731" s="14" t="n">
        <v>9.8</v>
      </c>
      <c r="AL2731" s="14" t="n">
        <v>10.7</v>
      </c>
      <c r="AM2731" s="14" t="n">
        <v>12.3</v>
      </c>
      <c r="AN2731" s="14" t="n">
        <v>13.1</v>
      </c>
      <c r="AO2731" s="14" t="n">
        <v>11.4</v>
      </c>
    </row>
    <row r="2732" customFormat="false" ht="12.8" hidden="false" customHeight="false" outlineLevel="0" collapsed="false">
      <c r="AA2732" s="0" t="n">
        <f aca="false">AA2731+1</f>
        <v>1920</v>
      </c>
      <c r="AB2732" s="25" t="s">
        <v>55</v>
      </c>
      <c r="AC2732" s="14" t="n">
        <v>12.8</v>
      </c>
      <c r="AD2732" s="14" t="n">
        <v>12.8</v>
      </c>
      <c r="AE2732" s="14" t="n">
        <v>12.1</v>
      </c>
      <c r="AF2732" s="14" t="n">
        <v>11.2</v>
      </c>
      <c r="AG2732" s="14" t="n">
        <v>8.9</v>
      </c>
      <c r="AH2732" s="14" t="n">
        <v>9.5</v>
      </c>
      <c r="AI2732" s="14" t="n">
        <v>8.7</v>
      </c>
      <c r="AJ2732" s="14" t="n">
        <v>8.7</v>
      </c>
      <c r="AK2732" s="14" t="n">
        <v>10.4</v>
      </c>
      <c r="AL2732" s="14" t="n">
        <v>10.9</v>
      </c>
      <c r="AM2732" s="14" t="n">
        <v>12.3</v>
      </c>
      <c r="AN2732" s="14" t="n">
        <v>13.1</v>
      </c>
      <c r="AO2732" s="14" t="n">
        <v>11</v>
      </c>
    </row>
    <row r="2733" customFormat="false" ht="12.8" hidden="false" customHeight="false" outlineLevel="0" collapsed="false">
      <c r="AA2733" s="0" t="n">
        <f aca="false">AA2732+1</f>
        <v>1921</v>
      </c>
      <c r="AB2733" s="25" t="s">
        <v>56</v>
      </c>
      <c r="AC2733" s="14" t="n">
        <v>15</v>
      </c>
      <c r="AD2733" s="14" t="n">
        <v>15.2</v>
      </c>
      <c r="AE2733" s="14" t="n">
        <v>12.3</v>
      </c>
      <c r="AF2733" s="14" t="n">
        <v>12.7</v>
      </c>
      <c r="AG2733" s="14" t="n">
        <v>11.1</v>
      </c>
      <c r="AH2733" s="14" t="n">
        <v>10.2</v>
      </c>
      <c r="AI2733" s="14" t="n">
        <v>9.9</v>
      </c>
      <c r="AJ2733" s="14" t="n">
        <v>8.9</v>
      </c>
      <c r="AK2733" s="14" t="n">
        <v>10</v>
      </c>
      <c r="AL2733" s="14" t="n">
        <v>10.5</v>
      </c>
      <c r="AM2733" s="14" t="n">
        <v>12.6</v>
      </c>
      <c r="AN2733" s="14" t="n">
        <v>13.2</v>
      </c>
      <c r="AO2733" s="14" t="n">
        <v>11.8</v>
      </c>
    </row>
    <row r="2734" customFormat="false" ht="12.8" hidden="false" customHeight="false" outlineLevel="0" collapsed="false">
      <c r="AA2734" s="0" t="n">
        <f aca="false">AA2733+1</f>
        <v>1922</v>
      </c>
      <c r="AB2734" s="25" t="s">
        <v>57</v>
      </c>
      <c r="AC2734" s="14" t="n">
        <v>13.3</v>
      </c>
      <c r="AD2734" s="14" t="n">
        <v>14.2</v>
      </c>
      <c r="AE2734" s="14" t="n">
        <v>12.2</v>
      </c>
      <c r="AF2734" s="14" t="n">
        <v>13.1</v>
      </c>
      <c r="AG2734" s="14" t="n">
        <v>11.2</v>
      </c>
      <c r="AH2734" s="14" t="n">
        <v>8.6</v>
      </c>
      <c r="AI2734" s="14" t="n">
        <v>8.2</v>
      </c>
      <c r="AJ2734" s="14" t="n">
        <v>8.4</v>
      </c>
      <c r="AK2734" s="14" t="n">
        <v>9</v>
      </c>
      <c r="AL2734" s="14" t="n">
        <v>10.5</v>
      </c>
      <c r="AM2734" s="14" t="n">
        <v>11.2</v>
      </c>
      <c r="AN2734" s="14" t="n">
        <v>13.7</v>
      </c>
      <c r="AO2734" s="14" t="n">
        <v>11.1</v>
      </c>
    </row>
    <row r="2735" customFormat="false" ht="12.8" hidden="false" customHeight="false" outlineLevel="0" collapsed="false">
      <c r="AA2735" s="0" t="n">
        <f aca="false">AA2734+1</f>
        <v>1923</v>
      </c>
      <c r="AB2735" s="25" t="s">
        <v>58</v>
      </c>
      <c r="AC2735" s="14" t="n">
        <v>13.1</v>
      </c>
      <c r="AD2735" s="14" t="n">
        <v>12.9</v>
      </c>
      <c r="AE2735" s="14" t="n">
        <v>12.2</v>
      </c>
      <c r="AF2735" s="14" t="n">
        <v>10.8</v>
      </c>
      <c r="AG2735" s="14" t="n">
        <v>10.9</v>
      </c>
      <c r="AH2735" s="14" t="n">
        <v>9.6</v>
      </c>
      <c r="AI2735" s="14" t="n">
        <v>9</v>
      </c>
      <c r="AJ2735" s="14" t="n">
        <v>8</v>
      </c>
      <c r="AK2735" s="14" t="n">
        <v>9</v>
      </c>
      <c r="AL2735" s="14" t="n">
        <v>10.8</v>
      </c>
      <c r="AM2735" s="14" t="n">
        <v>10.9</v>
      </c>
      <c r="AN2735" s="14" t="n">
        <v>13</v>
      </c>
      <c r="AO2735" s="14" t="n">
        <v>10.9</v>
      </c>
    </row>
    <row r="2736" customFormat="false" ht="12.8" hidden="false" customHeight="false" outlineLevel="0" collapsed="false">
      <c r="AA2736" s="0" t="n">
        <f aca="false">AA2735+1</f>
        <v>1924</v>
      </c>
      <c r="AB2736" s="25" t="s">
        <v>59</v>
      </c>
      <c r="AC2736" s="14" t="n">
        <v>12.6</v>
      </c>
      <c r="AD2736" s="14" t="n">
        <v>13.1</v>
      </c>
      <c r="AE2736" s="14" t="n">
        <v>12.5</v>
      </c>
      <c r="AF2736" s="14" t="n">
        <v>11.5</v>
      </c>
      <c r="AG2736" s="14" t="n">
        <v>9</v>
      </c>
      <c r="AH2736" s="14" t="n">
        <v>8.3</v>
      </c>
      <c r="AI2736" s="14" t="n">
        <v>8.7</v>
      </c>
      <c r="AJ2736" s="14" t="n">
        <v>8.8</v>
      </c>
      <c r="AK2736" s="14" t="n">
        <v>10.2</v>
      </c>
      <c r="AL2736" s="14" t="n">
        <v>10.7</v>
      </c>
      <c r="AM2736" s="14" t="n">
        <v>11.5</v>
      </c>
      <c r="AN2736" s="14" t="n">
        <v>11</v>
      </c>
      <c r="AO2736" s="14" t="n">
        <v>10.7</v>
      </c>
    </row>
    <row r="2737" customFormat="false" ht="12.8" hidden="false" customHeight="false" outlineLevel="0" collapsed="false">
      <c r="AA2737" s="0" t="n">
        <f aca="false">AA2736+1</f>
        <v>1925</v>
      </c>
      <c r="AB2737" s="25" t="s">
        <v>60</v>
      </c>
      <c r="AC2737" s="14" t="n">
        <v>13.1</v>
      </c>
      <c r="AD2737" s="14" t="n">
        <v>14.6</v>
      </c>
      <c r="AE2737" s="14" t="n">
        <v>12.4</v>
      </c>
      <c r="AF2737" s="14" t="n">
        <v>11.9</v>
      </c>
      <c r="AG2737" s="14" t="n">
        <v>10.1</v>
      </c>
      <c r="AH2737" s="14" t="n">
        <v>8.9</v>
      </c>
      <c r="AI2737" s="14" t="n">
        <v>8.6</v>
      </c>
      <c r="AJ2737" s="14" t="n">
        <v>7.6</v>
      </c>
      <c r="AK2737" s="14" t="n">
        <v>9</v>
      </c>
      <c r="AL2737" s="14" t="n">
        <v>10.2</v>
      </c>
      <c r="AM2737" s="14" t="n">
        <v>11.2</v>
      </c>
      <c r="AN2737" s="14" t="n">
        <v>12.5</v>
      </c>
      <c r="AO2737" s="14" t="n">
        <v>10.8</v>
      </c>
    </row>
    <row r="2738" customFormat="false" ht="12.8" hidden="false" customHeight="false" outlineLevel="0" collapsed="false">
      <c r="AA2738" s="0" t="n">
        <f aca="false">AA2737+1</f>
        <v>1926</v>
      </c>
      <c r="AB2738" s="25" t="s">
        <v>61</v>
      </c>
      <c r="AC2738" s="14" t="n">
        <v>11.8</v>
      </c>
      <c r="AD2738" s="14" t="n">
        <v>14.2</v>
      </c>
      <c r="AE2738" s="14" t="n">
        <v>13.5</v>
      </c>
      <c r="AF2738" s="14" t="n">
        <v>12.1</v>
      </c>
      <c r="AG2738" s="14" t="n">
        <v>9.4</v>
      </c>
      <c r="AH2738" s="14" t="n">
        <v>9.1</v>
      </c>
      <c r="AI2738" s="14" t="n">
        <v>8.3</v>
      </c>
      <c r="AJ2738" s="14" t="n">
        <v>8.3</v>
      </c>
      <c r="AK2738" s="14" t="n">
        <v>9.6</v>
      </c>
      <c r="AL2738" s="14" t="n">
        <v>11.3</v>
      </c>
      <c r="AM2738" s="14" t="n">
        <v>11.7</v>
      </c>
      <c r="AN2738" s="14" t="n">
        <v>12.9</v>
      </c>
      <c r="AO2738" s="14" t="n">
        <v>11</v>
      </c>
    </row>
    <row r="2739" customFormat="false" ht="12.8" hidden="false" customHeight="false" outlineLevel="0" collapsed="false">
      <c r="AA2739" s="0" t="n">
        <f aca="false">AA2738+1</f>
        <v>1927</v>
      </c>
      <c r="AB2739" s="25" t="s">
        <v>62</v>
      </c>
      <c r="AC2739" s="14" t="n">
        <v>13.3</v>
      </c>
      <c r="AD2739" s="14" t="n">
        <v>13</v>
      </c>
      <c r="AE2739" s="14" t="n">
        <v>11.5</v>
      </c>
      <c r="AF2739" s="14" t="n">
        <v>10.9</v>
      </c>
      <c r="AG2739" s="14" t="n">
        <v>9.1</v>
      </c>
      <c r="AH2739" s="14" t="n">
        <v>7</v>
      </c>
      <c r="AI2739" s="14" t="n">
        <v>7.8</v>
      </c>
      <c r="AJ2739" s="14" t="n">
        <v>8.9</v>
      </c>
      <c r="AK2739" s="14" t="n">
        <v>7.8</v>
      </c>
      <c r="AL2739" s="14" t="n">
        <v>10.1</v>
      </c>
      <c r="AM2739" s="14" t="n">
        <v>11</v>
      </c>
      <c r="AN2739" s="14" t="n">
        <v>13.1</v>
      </c>
      <c r="AO2739" s="14" t="n">
        <v>10.3</v>
      </c>
    </row>
    <row r="2740" customFormat="false" ht="12.8" hidden="false" customHeight="false" outlineLevel="0" collapsed="false">
      <c r="AA2740" s="0" t="n">
        <f aca="false">AA2739+1</f>
        <v>1928</v>
      </c>
      <c r="AB2740" s="25" t="s">
        <v>63</v>
      </c>
      <c r="AC2740" s="14" t="n">
        <v>13.4</v>
      </c>
      <c r="AD2740" s="14" t="n">
        <v>12.3</v>
      </c>
      <c r="AE2740" s="14" t="n">
        <v>12.7</v>
      </c>
      <c r="AF2740" s="14" t="n">
        <v>12.7</v>
      </c>
      <c r="AG2740" s="14" t="n">
        <v>8.9</v>
      </c>
      <c r="AH2740" s="14" t="n">
        <v>8.3</v>
      </c>
      <c r="AI2740" s="14" t="n">
        <v>8.4</v>
      </c>
      <c r="AJ2740" s="14" t="n">
        <v>8.7</v>
      </c>
      <c r="AK2740" s="14" t="n">
        <v>10.5</v>
      </c>
      <c r="AL2740" s="14" t="n">
        <v>9.8</v>
      </c>
      <c r="AM2740" s="14" t="n">
        <v>11.1</v>
      </c>
      <c r="AN2740" s="14" t="n">
        <v>12.9</v>
      </c>
      <c r="AO2740" s="14" t="n">
        <v>10.8</v>
      </c>
    </row>
    <row r="2741" customFormat="false" ht="12.8" hidden="false" customHeight="false" outlineLevel="0" collapsed="false">
      <c r="AA2741" s="0" t="n">
        <f aca="false">AA2740+1</f>
        <v>1929</v>
      </c>
      <c r="AB2741" s="25" t="s">
        <v>64</v>
      </c>
      <c r="AC2741" s="14" t="n">
        <v>13.5</v>
      </c>
      <c r="AD2741" s="14" t="n">
        <v>14.5</v>
      </c>
      <c r="AE2741" s="14" t="n">
        <v>12.6</v>
      </c>
      <c r="AF2741" s="14" t="n">
        <v>11.2</v>
      </c>
      <c r="AG2741" s="14" t="n">
        <v>9.2</v>
      </c>
      <c r="AH2741" s="14" t="n">
        <v>8.4</v>
      </c>
      <c r="AI2741" s="14" t="n">
        <v>7.2</v>
      </c>
      <c r="AJ2741" s="14" t="n">
        <v>7.2</v>
      </c>
      <c r="AK2741" s="14" t="n">
        <v>7.9</v>
      </c>
      <c r="AL2741" s="14" t="n">
        <v>9.6</v>
      </c>
      <c r="AM2741" s="14" t="n">
        <v>10.9</v>
      </c>
      <c r="AN2741" s="14" t="n">
        <v>12.1</v>
      </c>
      <c r="AO2741" s="14" t="n">
        <v>10.4</v>
      </c>
    </row>
    <row r="2742" customFormat="false" ht="12.8" hidden="false" customHeight="false" outlineLevel="0" collapsed="false">
      <c r="AA2742" s="0" t="n">
        <f aca="false">AA2741+1</f>
        <v>1930</v>
      </c>
      <c r="AB2742" s="25" t="s">
        <v>65</v>
      </c>
      <c r="AC2742" s="14" t="n">
        <v>12.8</v>
      </c>
      <c r="AD2742" s="14" t="n">
        <v>14</v>
      </c>
      <c r="AE2742" s="14" t="n">
        <v>12.2</v>
      </c>
      <c r="AF2742" s="14" t="n">
        <v>10.2</v>
      </c>
      <c r="AG2742" s="14" t="n">
        <v>9.9</v>
      </c>
      <c r="AH2742" s="14" t="n">
        <v>7.3</v>
      </c>
      <c r="AI2742" s="14" t="n">
        <v>9.4</v>
      </c>
      <c r="AJ2742" s="14" t="n">
        <v>8.4</v>
      </c>
      <c r="AK2742" s="14" t="n">
        <v>10.1</v>
      </c>
      <c r="AL2742" s="14" t="n">
        <v>11.7</v>
      </c>
      <c r="AM2742" s="14" t="n">
        <v>11.8</v>
      </c>
      <c r="AN2742" s="14" t="n">
        <v>13.5</v>
      </c>
      <c r="AO2742" s="14" t="n">
        <v>10.9</v>
      </c>
    </row>
    <row r="2743" customFormat="false" ht="12.8" hidden="false" customHeight="false" outlineLevel="0" collapsed="false">
      <c r="AA2743" s="0" t="n">
        <f aca="false">AA2742+1</f>
        <v>1931</v>
      </c>
      <c r="AB2743" s="25" t="s">
        <v>66</v>
      </c>
      <c r="AC2743" s="14" t="n">
        <v>12.8</v>
      </c>
      <c r="AD2743" s="14" t="n">
        <v>12.1</v>
      </c>
      <c r="AE2743" s="14" t="n">
        <v>11.7</v>
      </c>
      <c r="AF2743" s="14" t="n">
        <v>10.8</v>
      </c>
      <c r="AG2743" s="14" t="n">
        <v>11.9</v>
      </c>
      <c r="AH2743" s="14" t="n">
        <v>8.7</v>
      </c>
      <c r="AI2743" s="14" t="n">
        <v>7.8</v>
      </c>
      <c r="AJ2743" s="14" t="n">
        <v>8.6</v>
      </c>
      <c r="AK2743" s="14" t="n">
        <v>9.2</v>
      </c>
      <c r="AL2743" s="14" t="n">
        <v>10.1</v>
      </c>
      <c r="AM2743" s="14" t="n">
        <v>11.1</v>
      </c>
      <c r="AN2743" s="14" t="n">
        <v>12</v>
      </c>
      <c r="AO2743" s="14" t="n">
        <v>10.6</v>
      </c>
    </row>
    <row r="2744" customFormat="false" ht="12.8" hidden="false" customHeight="false" outlineLevel="0" collapsed="false">
      <c r="AA2744" s="0" t="n">
        <f aca="false">AA2743+1</f>
        <v>1932</v>
      </c>
      <c r="AB2744" s="25" t="s">
        <v>67</v>
      </c>
      <c r="AC2744" s="14" t="n">
        <v>13.9</v>
      </c>
      <c r="AD2744" s="14" t="n">
        <v>12.8</v>
      </c>
      <c r="AE2744" s="14" t="n">
        <v>12</v>
      </c>
      <c r="AF2744" s="14" t="n">
        <v>12.6</v>
      </c>
      <c r="AG2744" s="14" t="n">
        <v>11</v>
      </c>
      <c r="AH2744" s="14" t="n">
        <v>9.6</v>
      </c>
      <c r="AI2744" s="14" t="n">
        <v>8.2</v>
      </c>
      <c r="AJ2744" s="14" t="n">
        <v>8.2</v>
      </c>
      <c r="AK2744" s="14" t="n">
        <v>9.2</v>
      </c>
      <c r="AL2744" s="14" t="n">
        <v>9.6</v>
      </c>
      <c r="AM2744" s="14" t="n">
        <v>12</v>
      </c>
      <c r="AN2744" s="14" t="n">
        <v>11.6</v>
      </c>
      <c r="AO2744" s="14" t="n">
        <v>10.9</v>
      </c>
    </row>
    <row r="2745" customFormat="false" ht="12.8" hidden="false" customHeight="false" outlineLevel="0" collapsed="false">
      <c r="AA2745" s="0" t="n">
        <f aca="false">AA2744+1</f>
        <v>1933</v>
      </c>
      <c r="AB2745" s="25" t="s">
        <v>68</v>
      </c>
      <c r="AC2745" s="14" t="n">
        <v>13.3</v>
      </c>
      <c r="AD2745" s="14" t="n">
        <v>13.2</v>
      </c>
      <c r="AE2745" s="14" t="n">
        <v>13.1</v>
      </c>
      <c r="AF2745" s="14" t="n">
        <v>11.5</v>
      </c>
      <c r="AG2745" s="14" t="n">
        <v>10.1</v>
      </c>
      <c r="AH2745" s="14" t="n">
        <v>9.2</v>
      </c>
      <c r="AI2745" s="14" t="n">
        <v>7.6</v>
      </c>
      <c r="AJ2745" s="14" t="n">
        <v>7.8</v>
      </c>
      <c r="AK2745" s="14" t="n">
        <v>9.3</v>
      </c>
      <c r="AL2745" s="14" t="n">
        <v>10.6</v>
      </c>
      <c r="AM2745" s="14" t="n">
        <v>11.1</v>
      </c>
      <c r="AN2745" s="14" t="n">
        <v>12</v>
      </c>
      <c r="AO2745" s="14" t="n">
        <v>10.7</v>
      </c>
    </row>
    <row r="2746" customFormat="false" ht="12.8" hidden="false" customHeight="false" outlineLevel="0" collapsed="false">
      <c r="AA2746" s="0" t="n">
        <f aca="false">AA2745+1</f>
        <v>1934</v>
      </c>
      <c r="AB2746" s="25" t="s">
        <v>69</v>
      </c>
      <c r="AC2746" s="14" t="n">
        <v>13.5</v>
      </c>
      <c r="AD2746" s="14" t="n">
        <v>13.6</v>
      </c>
      <c r="AE2746" s="14" t="n">
        <v>14.9</v>
      </c>
      <c r="AF2746" s="14" t="n">
        <v>12</v>
      </c>
      <c r="AG2746" s="14" t="n">
        <v>10.2</v>
      </c>
      <c r="AH2746" s="14" t="n">
        <v>7.1</v>
      </c>
      <c r="AI2746" s="14" t="n">
        <v>7.9</v>
      </c>
      <c r="AJ2746" s="14" t="n">
        <v>8.8</v>
      </c>
      <c r="AK2746" s="14" t="n">
        <v>10.4</v>
      </c>
      <c r="AL2746" s="14" t="n">
        <v>10.9</v>
      </c>
      <c r="AM2746" s="14" t="n">
        <v>11.5</v>
      </c>
      <c r="AN2746" s="14" t="n">
        <v>12.4</v>
      </c>
      <c r="AO2746" s="14" t="n">
        <v>11.1</v>
      </c>
    </row>
    <row r="2747" customFormat="false" ht="12.8" hidden="false" customHeight="false" outlineLevel="0" collapsed="false">
      <c r="AA2747" s="0" t="n">
        <f aca="false">AA2746+1</f>
        <v>1935</v>
      </c>
      <c r="AB2747" s="25" t="s">
        <v>70</v>
      </c>
      <c r="AC2747" s="14" t="n">
        <v>13.3</v>
      </c>
      <c r="AD2747" s="14" t="n">
        <v>13.3</v>
      </c>
      <c r="AE2747" s="14" t="n">
        <v>12.4</v>
      </c>
      <c r="AF2747" s="14" t="n">
        <v>12.9</v>
      </c>
      <c r="AG2747" s="14" t="n">
        <v>10.3</v>
      </c>
      <c r="AH2747" s="14" t="n">
        <v>8.7</v>
      </c>
      <c r="AI2747" s="14" t="n">
        <v>8.8</v>
      </c>
      <c r="AJ2747" s="14" t="n">
        <v>8.7</v>
      </c>
      <c r="AK2747" s="14" t="n">
        <v>9.4</v>
      </c>
      <c r="AL2747" s="14" t="n">
        <v>10.5</v>
      </c>
      <c r="AM2747" s="14" t="n">
        <v>11.3</v>
      </c>
      <c r="AN2747" s="14" t="n">
        <v>13</v>
      </c>
      <c r="AO2747" s="14" t="n">
        <v>11.1</v>
      </c>
    </row>
    <row r="2748" customFormat="false" ht="12.8" hidden="false" customHeight="false" outlineLevel="0" collapsed="false">
      <c r="AA2748" s="0" t="n">
        <f aca="false">AA2747+1</f>
        <v>1936</v>
      </c>
      <c r="AB2748" s="25" t="s">
        <v>71</v>
      </c>
      <c r="AC2748" s="14" t="n">
        <v>13.9</v>
      </c>
      <c r="AD2748" s="14" t="n">
        <v>13.1</v>
      </c>
      <c r="AE2748" s="14" t="n">
        <v>13.9</v>
      </c>
      <c r="AF2748" s="14" t="n">
        <v>11.4</v>
      </c>
      <c r="AG2748" s="14" t="n">
        <v>9.8</v>
      </c>
      <c r="AH2748" s="14" t="n">
        <v>8.5</v>
      </c>
      <c r="AI2748" s="14" t="n">
        <v>8.2</v>
      </c>
      <c r="AJ2748" s="14" t="n">
        <v>9.5</v>
      </c>
      <c r="AK2748" s="14" t="n">
        <v>9</v>
      </c>
      <c r="AL2748" s="14" t="n">
        <v>10.8</v>
      </c>
      <c r="AM2748" s="14" t="n">
        <v>10.7</v>
      </c>
      <c r="AN2748" s="14" t="n">
        <v>13.4</v>
      </c>
      <c r="AO2748" s="14" t="n">
        <v>11</v>
      </c>
    </row>
    <row r="2749" customFormat="false" ht="12.8" hidden="false" customHeight="false" outlineLevel="0" collapsed="false">
      <c r="AA2749" s="0" t="n">
        <f aca="false">AA2748+1</f>
        <v>1937</v>
      </c>
      <c r="AB2749" s="25" t="s">
        <v>72</v>
      </c>
      <c r="AC2749" s="14" t="n">
        <v>13.1</v>
      </c>
      <c r="AD2749" s="14" t="n">
        <v>14.3</v>
      </c>
      <c r="AE2749" s="14" t="n">
        <v>13.2</v>
      </c>
      <c r="AF2749" s="14" t="n">
        <v>11.1</v>
      </c>
      <c r="AG2749" s="14" t="n">
        <v>11.6</v>
      </c>
      <c r="AH2749" s="14" t="n">
        <v>6.3</v>
      </c>
      <c r="AI2749" s="14" t="n">
        <v>8.2</v>
      </c>
      <c r="AJ2749" s="14" t="n">
        <v>9</v>
      </c>
      <c r="AK2749" s="14" t="n">
        <v>9.6</v>
      </c>
      <c r="AL2749" s="14" t="n">
        <v>10.8</v>
      </c>
      <c r="AM2749" s="14" t="n">
        <v>12.5</v>
      </c>
      <c r="AN2749" s="14" t="n">
        <v>13</v>
      </c>
      <c r="AO2749" s="14" t="n">
        <v>11.1</v>
      </c>
    </row>
    <row r="2750" customFormat="false" ht="12.8" hidden="false" customHeight="false" outlineLevel="0" collapsed="false">
      <c r="AA2750" s="0" t="n">
        <f aca="false">AA2749+1</f>
        <v>1938</v>
      </c>
      <c r="AB2750" s="25" t="s">
        <v>73</v>
      </c>
      <c r="AC2750" s="14" t="n">
        <v>13.8</v>
      </c>
      <c r="AD2750" s="14" t="n">
        <v>14.4</v>
      </c>
      <c r="AE2750" s="14" t="n">
        <v>13.6</v>
      </c>
      <c r="AF2750" s="14" t="n">
        <v>12.5</v>
      </c>
      <c r="AG2750" s="14" t="n">
        <v>10.3</v>
      </c>
      <c r="AH2750" s="14" t="n">
        <v>8.9</v>
      </c>
      <c r="AI2750" s="14" t="n">
        <v>7.8</v>
      </c>
      <c r="AJ2750" s="14" t="n">
        <v>7.8</v>
      </c>
      <c r="AK2750" s="14" t="n">
        <v>9.4</v>
      </c>
      <c r="AL2750" s="14" t="n">
        <v>10.4</v>
      </c>
      <c r="AM2750" s="14" t="n">
        <v>11.9</v>
      </c>
      <c r="AN2750" s="14" t="n">
        <v>12.5</v>
      </c>
      <c r="AO2750" s="14" t="n">
        <v>11.1</v>
      </c>
    </row>
    <row r="2751" customFormat="false" ht="12.8" hidden="false" customHeight="false" outlineLevel="0" collapsed="false">
      <c r="AA2751" s="0" t="n">
        <f aca="false">AA2750+1</f>
        <v>1939</v>
      </c>
      <c r="AB2751" s="25" t="s">
        <v>74</v>
      </c>
      <c r="AC2751" s="14" t="n">
        <v>13.9</v>
      </c>
      <c r="AD2751" s="14" t="n">
        <v>13.5</v>
      </c>
      <c r="AE2751" s="14" t="n">
        <v>12.3</v>
      </c>
      <c r="AF2751" s="14" t="n">
        <v>12.8</v>
      </c>
      <c r="AG2751" s="14" t="n">
        <v>11.3</v>
      </c>
      <c r="AH2751" s="14" t="n">
        <v>9.6</v>
      </c>
      <c r="AI2751" s="14" t="n">
        <v>6.9</v>
      </c>
      <c r="AJ2751" s="14" t="n">
        <v>8.8</v>
      </c>
      <c r="AK2751" s="14" t="n">
        <v>9.4</v>
      </c>
      <c r="AL2751" s="14" t="n">
        <v>10.2</v>
      </c>
      <c r="AM2751" s="14" t="n">
        <v>11.4</v>
      </c>
      <c r="AN2751" s="14" t="n">
        <v>11.6</v>
      </c>
      <c r="AO2751" s="14" t="n">
        <v>11</v>
      </c>
    </row>
    <row r="2752" customFormat="false" ht="12.8" hidden="false" customHeight="false" outlineLevel="0" collapsed="false">
      <c r="AA2752" s="0" t="n">
        <f aca="false">AA2751+1</f>
        <v>1940</v>
      </c>
      <c r="AB2752" s="25" t="s">
        <v>75</v>
      </c>
      <c r="AC2752" s="14" t="n">
        <v>13.6</v>
      </c>
      <c r="AD2752" s="14" t="n">
        <v>12.8</v>
      </c>
      <c r="AE2752" s="14" t="n">
        <v>13.9</v>
      </c>
      <c r="AF2752" s="14" t="n">
        <v>10.8</v>
      </c>
      <c r="AG2752" s="14" t="n">
        <v>9</v>
      </c>
      <c r="AH2752" s="14" t="n">
        <v>9.2</v>
      </c>
      <c r="AI2752" s="14" t="n">
        <v>8.5</v>
      </c>
      <c r="AJ2752" s="14" t="n">
        <v>7.7</v>
      </c>
      <c r="AK2752" s="14" t="n">
        <v>8.8</v>
      </c>
      <c r="AL2752" s="14" t="n">
        <v>10.7</v>
      </c>
      <c r="AM2752" s="14" t="n">
        <v>11</v>
      </c>
      <c r="AN2752" s="14" t="n">
        <v>12.4</v>
      </c>
      <c r="AO2752" s="14" t="n">
        <v>10.7</v>
      </c>
    </row>
    <row r="2753" customFormat="false" ht="12.8" hidden="false" customHeight="false" outlineLevel="0" collapsed="false">
      <c r="AA2753" s="0" t="n">
        <f aca="false">AA2752+1</f>
        <v>1941</v>
      </c>
      <c r="AB2753" s="25" t="s">
        <v>76</v>
      </c>
      <c r="AC2753" s="14" t="n">
        <v>12.8</v>
      </c>
      <c r="AD2753" s="14" t="n">
        <v>13.1</v>
      </c>
      <c r="AE2753" s="14" t="n">
        <v>12.3</v>
      </c>
      <c r="AF2753" s="14" t="n">
        <v>12.2</v>
      </c>
      <c r="AG2753" s="14" t="n">
        <v>10.2</v>
      </c>
      <c r="AH2753" s="14" t="n">
        <v>9.5</v>
      </c>
      <c r="AI2753" s="14" t="n">
        <v>8.9</v>
      </c>
      <c r="AJ2753" s="14" t="n">
        <v>8</v>
      </c>
      <c r="AK2753" s="14" t="n">
        <v>8.9</v>
      </c>
      <c r="AL2753" s="14" t="n">
        <v>9.4</v>
      </c>
      <c r="AM2753" s="14" t="n">
        <v>12.2</v>
      </c>
      <c r="AN2753" s="14" t="n">
        <v>13.4</v>
      </c>
      <c r="AO2753" s="14" t="n">
        <v>10.9</v>
      </c>
    </row>
    <row r="2754" customFormat="false" ht="12.8" hidden="false" customHeight="false" outlineLevel="0" collapsed="false">
      <c r="AA2754" s="0" t="n">
        <f aca="false">AA2753+1</f>
        <v>1942</v>
      </c>
      <c r="AB2754" s="25" t="s">
        <v>77</v>
      </c>
      <c r="AC2754" s="14" t="n">
        <v>14</v>
      </c>
      <c r="AD2754" s="14" t="n">
        <v>12.3</v>
      </c>
      <c r="AE2754" s="14" t="n">
        <v>13.2</v>
      </c>
      <c r="AF2754" s="14" t="n">
        <v>10.8</v>
      </c>
      <c r="AG2754" s="14" t="n">
        <v>11.5</v>
      </c>
      <c r="AH2754" s="14" t="n">
        <v>9.5</v>
      </c>
      <c r="AI2754" s="14" t="n">
        <v>8.2</v>
      </c>
      <c r="AJ2754" s="14" t="n">
        <v>9.1</v>
      </c>
      <c r="AK2754" s="14" t="n">
        <v>9.6</v>
      </c>
      <c r="AL2754" s="14" t="n">
        <v>10.7</v>
      </c>
      <c r="AM2754" s="14" t="n">
        <v>11.3</v>
      </c>
      <c r="AN2754" s="14" t="n">
        <v>12.7</v>
      </c>
      <c r="AO2754" s="14" t="n">
        <v>11.1</v>
      </c>
    </row>
    <row r="2755" customFormat="false" ht="12.8" hidden="false" customHeight="false" outlineLevel="0" collapsed="false">
      <c r="AA2755" s="0" t="n">
        <f aca="false">AA2754+1</f>
        <v>1943</v>
      </c>
      <c r="AB2755" s="25" t="s">
        <v>79</v>
      </c>
      <c r="AC2755" s="14" t="n">
        <v>13.6</v>
      </c>
      <c r="AD2755" s="14" t="n">
        <v>13.2</v>
      </c>
      <c r="AE2755" s="14" t="n">
        <v>11.9</v>
      </c>
      <c r="AF2755" s="14" t="n">
        <v>10.3</v>
      </c>
      <c r="AG2755" s="14" t="n">
        <v>8.7</v>
      </c>
      <c r="AH2755" s="14" t="n">
        <v>8.6</v>
      </c>
      <c r="AI2755" s="14" t="n">
        <v>8.2</v>
      </c>
      <c r="AJ2755" s="14" t="n">
        <v>5.4</v>
      </c>
      <c r="AK2755" s="14" t="n">
        <v>8.4</v>
      </c>
      <c r="AL2755" s="14" t="n">
        <v>8.8</v>
      </c>
      <c r="AM2755" s="14" t="n">
        <v>10.7</v>
      </c>
      <c r="AN2755" s="14" t="n">
        <v>11.1</v>
      </c>
      <c r="AO2755" s="14" t="n">
        <v>9.9</v>
      </c>
    </row>
    <row r="2756" customFormat="false" ht="12.8" hidden="false" customHeight="false" outlineLevel="0" collapsed="false">
      <c r="AA2756" s="0" t="n">
        <f aca="false">AA2755+1</f>
        <v>1944</v>
      </c>
      <c r="AB2756" s="25" t="s">
        <v>80</v>
      </c>
      <c r="AC2756" s="14" t="n">
        <v>12.5</v>
      </c>
      <c r="AD2756" s="14" t="n">
        <v>13.3</v>
      </c>
      <c r="AE2756" s="14" t="n">
        <v>12.4</v>
      </c>
      <c r="AF2756" s="14" t="n">
        <v>10.5</v>
      </c>
      <c r="AG2756" s="14" t="n">
        <v>7.8</v>
      </c>
      <c r="AH2756" s="14" t="n">
        <v>7.6</v>
      </c>
      <c r="AI2756" s="14" t="n">
        <v>7.5</v>
      </c>
      <c r="AJ2756" s="14" t="n">
        <v>6.5</v>
      </c>
      <c r="AK2756" s="14" t="n">
        <v>9.6</v>
      </c>
      <c r="AL2756" s="14" t="n">
        <v>10.9</v>
      </c>
      <c r="AM2756" s="14" t="n">
        <v>11.1</v>
      </c>
      <c r="AN2756" s="14" t="n">
        <v>13</v>
      </c>
      <c r="AO2756" s="14" t="n">
        <v>10.2</v>
      </c>
    </row>
    <row r="2757" customFormat="false" ht="12.8" hidden="false" customHeight="false" outlineLevel="0" collapsed="false">
      <c r="AA2757" s="0" t="n">
        <f aca="false">AA2756+1</f>
        <v>1945</v>
      </c>
      <c r="AB2757" s="25" t="s">
        <v>81</v>
      </c>
      <c r="AC2757" s="14" t="n">
        <v>13.2</v>
      </c>
      <c r="AD2757" s="14" t="n">
        <v>12.8</v>
      </c>
      <c r="AE2757" s="14" t="n">
        <v>11.3</v>
      </c>
      <c r="AF2757" s="14" t="n">
        <v>9.9</v>
      </c>
      <c r="AG2757" s="14" t="n">
        <v>9.2</v>
      </c>
      <c r="AH2757" s="14" t="n">
        <v>8.5</v>
      </c>
      <c r="AI2757" s="14" t="n">
        <v>6.4</v>
      </c>
      <c r="AJ2757" s="14" t="n">
        <v>9.2</v>
      </c>
      <c r="AK2757" s="14" t="n">
        <v>8.9</v>
      </c>
      <c r="AL2757" s="14" t="n">
        <v>10.2</v>
      </c>
      <c r="AM2757" s="14" t="n">
        <v>11.9</v>
      </c>
      <c r="AN2757" s="14" t="n">
        <v>12.4</v>
      </c>
      <c r="AO2757" s="14" t="n">
        <v>10.3</v>
      </c>
    </row>
    <row r="2758" customFormat="false" ht="12.8" hidden="false" customHeight="false" outlineLevel="0" collapsed="false">
      <c r="AA2758" s="0" t="n">
        <f aca="false">AA2757+1</f>
        <v>1946</v>
      </c>
      <c r="AB2758" s="25" t="s">
        <v>82</v>
      </c>
      <c r="AC2758" s="14" t="n">
        <v>13.5</v>
      </c>
      <c r="AD2758" s="14" t="n">
        <v>13.2</v>
      </c>
      <c r="AE2758" s="14" t="n">
        <v>13</v>
      </c>
      <c r="AF2758" s="14" t="n">
        <v>10.5</v>
      </c>
      <c r="AG2758" s="14" t="n">
        <v>10.9</v>
      </c>
      <c r="AH2758" s="14" t="n">
        <v>7.7</v>
      </c>
      <c r="AI2758" s="14" t="n">
        <v>9.4</v>
      </c>
      <c r="AJ2758" s="14" t="n">
        <v>8.4</v>
      </c>
      <c r="AK2758" s="14" t="n">
        <v>8.4</v>
      </c>
      <c r="AL2758" s="14" t="n">
        <v>8.1</v>
      </c>
      <c r="AM2758" s="14" t="n">
        <v>9.8</v>
      </c>
      <c r="AN2758" s="14" t="n">
        <v>12.3</v>
      </c>
      <c r="AO2758" s="14" t="n">
        <v>10.4</v>
      </c>
    </row>
    <row r="2759" customFormat="false" ht="12.8" hidden="false" customHeight="false" outlineLevel="0" collapsed="false">
      <c r="AA2759" s="0" t="n">
        <f aca="false">AA2758+1</f>
        <v>1947</v>
      </c>
      <c r="AB2759" s="25" t="s">
        <v>83</v>
      </c>
      <c r="AC2759" s="14" t="n">
        <v>13.5</v>
      </c>
      <c r="AD2759" s="14" t="n">
        <v>15.4</v>
      </c>
      <c r="AE2759" s="14" t="n">
        <v>13.4</v>
      </c>
      <c r="AF2759" s="14" t="n">
        <v>11.9</v>
      </c>
      <c r="AG2759" s="14" t="n">
        <v>11.3</v>
      </c>
      <c r="AH2759" s="14" t="n">
        <v>9.3</v>
      </c>
      <c r="AI2759" s="14" t="n">
        <v>8.4</v>
      </c>
      <c r="AJ2759" s="14" t="n">
        <v>7.8</v>
      </c>
      <c r="AK2759" s="14" t="n">
        <v>9.4</v>
      </c>
      <c r="AL2759" s="14" t="n">
        <v>10.6</v>
      </c>
      <c r="AM2759" s="14" t="n">
        <v>11.2</v>
      </c>
      <c r="AN2759" s="14" t="n">
        <v>13.2</v>
      </c>
      <c r="AO2759" s="14" t="n">
        <v>11.3</v>
      </c>
    </row>
    <row r="2760" customFormat="false" ht="12.8" hidden="false" customHeight="false" outlineLevel="0" collapsed="false">
      <c r="AA2760" s="0" t="n">
        <f aca="false">AA2759+1</f>
        <v>1948</v>
      </c>
      <c r="AB2760" s="25" t="s">
        <v>84</v>
      </c>
      <c r="AC2760" s="14" t="n">
        <v>12.2</v>
      </c>
      <c r="AD2760" s="14" t="n">
        <v>13.8</v>
      </c>
      <c r="AE2760" s="14" t="n">
        <v>11.3</v>
      </c>
      <c r="AF2760" s="14" t="n">
        <v>11</v>
      </c>
      <c r="AG2760" s="14" t="n">
        <v>10.9</v>
      </c>
      <c r="AH2760" s="14" t="n">
        <v>7.8</v>
      </c>
      <c r="AI2760" s="14" t="n">
        <v>7.8</v>
      </c>
      <c r="AJ2760" s="14" t="n">
        <v>8.7</v>
      </c>
      <c r="AK2760" s="14" t="n">
        <v>9.7</v>
      </c>
      <c r="AL2760" s="14" t="n">
        <v>9.1</v>
      </c>
      <c r="AM2760" s="14" t="n">
        <v>10.5</v>
      </c>
      <c r="AN2760" s="14" t="n">
        <v>12</v>
      </c>
      <c r="AO2760" s="14" t="n">
        <v>10.4</v>
      </c>
    </row>
    <row r="2761" customFormat="false" ht="12.8" hidden="false" customHeight="false" outlineLevel="0" collapsed="false">
      <c r="AA2761" s="0" t="n">
        <f aca="false">AA2760+1</f>
        <v>1949</v>
      </c>
      <c r="AB2761" s="25" t="s">
        <v>85</v>
      </c>
      <c r="AC2761" s="14" t="n">
        <v>12.7</v>
      </c>
      <c r="AD2761" s="14" t="n">
        <v>13.2</v>
      </c>
      <c r="AE2761" s="14" t="n">
        <v>11.9</v>
      </c>
      <c r="AF2761" s="14" t="n">
        <v>9.5</v>
      </c>
      <c r="AG2761" s="14" t="n">
        <v>8.9</v>
      </c>
      <c r="AH2761" s="14" t="n">
        <v>6.2</v>
      </c>
      <c r="AI2761" s="14" t="n">
        <v>8.5</v>
      </c>
      <c r="AJ2761" s="14" t="n">
        <v>10.2</v>
      </c>
      <c r="AK2761" s="14" t="n">
        <v>8.3</v>
      </c>
      <c r="AL2761" s="14" t="n">
        <v>10.1</v>
      </c>
      <c r="AM2761" s="14" t="n">
        <v>11.7</v>
      </c>
      <c r="AN2761" s="14" t="n">
        <v>11.7</v>
      </c>
      <c r="AO2761" s="14" t="n">
        <v>10.2</v>
      </c>
    </row>
    <row r="2762" customFormat="false" ht="12.8" hidden="false" customHeight="false" outlineLevel="0" collapsed="false">
      <c r="AA2762" s="0" t="n">
        <f aca="false">AA2761+1</f>
        <v>1950</v>
      </c>
      <c r="AB2762" s="25" t="s">
        <v>86</v>
      </c>
      <c r="AC2762" s="14" t="n">
        <v>12.5</v>
      </c>
      <c r="AD2762" s="14" t="n">
        <v>13.1</v>
      </c>
      <c r="AE2762" s="14" t="n">
        <v>12.9</v>
      </c>
      <c r="AF2762" s="14" t="n">
        <v>10.4</v>
      </c>
      <c r="AG2762" s="14" t="n">
        <v>9.2</v>
      </c>
      <c r="AH2762" s="14" t="n">
        <v>6.8</v>
      </c>
      <c r="AI2762" s="14" t="n">
        <v>8</v>
      </c>
      <c r="AJ2762" s="14" t="n">
        <v>7.5</v>
      </c>
      <c r="AK2762" s="14" t="n">
        <v>9.4</v>
      </c>
      <c r="AL2762" s="14" t="n">
        <v>10.6</v>
      </c>
      <c r="AM2762" s="14" t="n">
        <v>10.7</v>
      </c>
      <c r="AN2762" s="14" t="n">
        <v>13.5</v>
      </c>
      <c r="AO2762" s="14" t="n">
        <v>10.4</v>
      </c>
    </row>
    <row r="2763" customFormat="false" ht="12.8" hidden="false" customHeight="false" outlineLevel="0" collapsed="false">
      <c r="AA2763" s="0" t="n">
        <f aca="false">AA2762+1</f>
        <v>1951</v>
      </c>
      <c r="AB2763" s="25" t="s">
        <v>87</v>
      </c>
      <c r="AC2763" s="14" t="n">
        <v>15.8</v>
      </c>
      <c r="AD2763" s="14" t="n">
        <v>14.5</v>
      </c>
      <c r="AE2763" s="14" t="n">
        <v>13.5</v>
      </c>
      <c r="AF2763" s="14" t="n">
        <v>10.8</v>
      </c>
      <c r="AG2763" s="14" t="n">
        <v>10.3</v>
      </c>
      <c r="AH2763" s="14" t="n">
        <v>8.3</v>
      </c>
      <c r="AI2763" s="14" t="n">
        <v>8.5</v>
      </c>
      <c r="AJ2763" s="14" t="n">
        <v>7.4</v>
      </c>
      <c r="AK2763" s="14" t="n">
        <v>9.2</v>
      </c>
      <c r="AL2763" s="14" t="n">
        <v>10.5</v>
      </c>
      <c r="AM2763" s="14" t="n">
        <v>11.3</v>
      </c>
      <c r="AN2763" s="14" t="n">
        <v>12.3</v>
      </c>
      <c r="AO2763" s="14" t="n">
        <v>11</v>
      </c>
    </row>
    <row r="2764" customFormat="false" ht="12.8" hidden="false" customHeight="false" outlineLevel="0" collapsed="false">
      <c r="AA2764" s="0" t="n">
        <f aca="false">AA2763+1</f>
        <v>1952</v>
      </c>
      <c r="AB2764" s="25" t="s">
        <v>88</v>
      </c>
      <c r="AC2764" s="14" t="n">
        <v>12.1</v>
      </c>
      <c r="AD2764" s="14" t="n">
        <v>12.5</v>
      </c>
      <c r="AE2764" s="14" t="n">
        <v>12.6</v>
      </c>
      <c r="AF2764" s="14" t="n">
        <v>9.8</v>
      </c>
      <c r="AG2764" s="14" t="n">
        <v>9.8</v>
      </c>
      <c r="AH2764" s="14" t="n">
        <v>10.3</v>
      </c>
      <c r="AI2764" s="14" t="n">
        <v>6.9</v>
      </c>
      <c r="AJ2764" s="14" t="n">
        <v>7.8</v>
      </c>
      <c r="AK2764" s="14" t="n">
        <v>9.8</v>
      </c>
      <c r="AL2764" s="14" t="n">
        <v>10.9</v>
      </c>
      <c r="AM2764" s="14" t="n">
        <v>12.5</v>
      </c>
      <c r="AN2764" s="14" t="n">
        <v>13.2</v>
      </c>
      <c r="AO2764" s="14" t="n">
        <v>10.7</v>
      </c>
    </row>
    <row r="2765" customFormat="false" ht="12.8" hidden="false" customHeight="false" outlineLevel="0" collapsed="false">
      <c r="AA2765" s="0" t="n">
        <f aca="false">AA2764+1</f>
        <v>1953</v>
      </c>
      <c r="AB2765" s="25" t="s">
        <v>89</v>
      </c>
      <c r="AC2765" s="14" t="n">
        <v>13.6</v>
      </c>
      <c r="AD2765" s="14" t="n">
        <v>13.6</v>
      </c>
      <c r="AE2765" s="14" t="n">
        <v>12.6</v>
      </c>
      <c r="AF2765" s="14" t="n">
        <v>12</v>
      </c>
      <c r="AG2765" s="14" t="n">
        <v>10.3</v>
      </c>
      <c r="AH2765" s="14" t="n">
        <v>8.9</v>
      </c>
      <c r="AI2765" s="14" t="n">
        <v>8.2</v>
      </c>
      <c r="AJ2765" s="14" t="n">
        <v>8.3</v>
      </c>
      <c r="AK2765" s="14" t="n">
        <v>8.5</v>
      </c>
      <c r="AL2765" s="14" t="n">
        <v>9.8</v>
      </c>
      <c r="AM2765" s="14" t="n">
        <v>10.4</v>
      </c>
      <c r="AN2765" s="14" t="n">
        <v>11.9</v>
      </c>
      <c r="AO2765" s="14" t="n">
        <v>10.7</v>
      </c>
    </row>
    <row r="2766" customFormat="false" ht="12.8" hidden="false" customHeight="false" outlineLevel="0" collapsed="false">
      <c r="AA2766" s="0" t="n">
        <f aca="false">AA2765+1</f>
        <v>1954</v>
      </c>
      <c r="AB2766" s="25" t="s">
        <v>90</v>
      </c>
      <c r="AC2766" s="14" t="n">
        <v>13.8</v>
      </c>
      <c r="AD2766" s="14" t="n">
        <v>12</v>
      </c>
      <c r="AE2766" s="14" t="n">
        <v>11.5</v>
      </c>
      <c r="AF2766" s="14" t="n">
        <v>11.7</v>
      </c>
      <c r="AG2766" s="14" t="n">
        <v>10.9</v>
      </c>
      <c r="AH2766" s="14" t="n">
        <v>8.9</v>
      </c>
      <c r="AI2766" s="14" t="n">
        <v>8</v>
      </c>
      <c r="AJ2766" s="14" t="n">
        <v>8.9</v>
      </c>
      <c r="AK2766" s="14" t="n">
        <v>8</v>
      </c>
      <c r="AL2766" s="14" t="n">
        <v>10.1</v>
      </c>
      <c r="AM2766" s="14" t="n">
        <v>10.9</v>
      </c>
      <c r="AN2766" s="14" t="n">
        <v>14</v>
      </c>
      <c r="AO2766" s="14" t="n">
        <v>10.7</v>
      </c>
    </row>
    <row r="2767" customFormat="false" ht="12.8" hidden="false" customHeight="false" outlineLevel="0" collapsed="false">
      <c r="AA2767" s="0" t="n">
        <f aca="false">AA2766+1</f>
        <v>1955</v>
      </c>
      <c r="AB2767" s="25" t="s">
        <v>91</v>
      </c>
      <c r="AC2767" s="14" t="n">
        <v>14.2</v>
      </c>
      <c r="AD2767" s="14" t="n">
        <v>14.5</v>
      </c>
      <c r="AE2767" s="14" t="n">
        <v>11.7</v>
      </c>
      <c r="AF2767" s="14" t="n">
        <v>10.7</v>
      </c>
      <c r="AG2767" s="14" t="n">
        <v>9.3</v>
      </c>
      <c r="AH2767" s="14" t="n">
        <v>7.7</v>
      </c>
      <c r="AI2767" s="14" t="n">
        <v>8.2</v>
      </c>
      <c r="AJ2767" s="14" t="n">
        <v>9.1</v>
      </c>
      <c r="AK2767" s="14" t="n">
        <v>9.6</v>
      </c>
      <c r="AL2767" s="14" t="n">
        <v>11</v>
      </c>
      <c r="AM2767" s="14" t="n">
        <v>10.9</v>
      </c>
      <c r="AN2767" s="14" t="n">
        <v>12.6</v>
      </c>
      <c r="AO2767" s="14" t="n">
        <v>10.8</v>
      </c>
    </row>
    <row r="2768" customFormat="false" ht="12.8" hidden="false" customHeight="false" outlineLevel="0" collapsed="false">
      <c r="AA2768" s="0" t="n">
        <f aca="false">AA2767+1</f>
        <v>1956</v>
      </c>
      <c r="AB2768" s="25" t="s">
        <v>92</v>
      </c>
      <c r="AC2768" s="14" t="n">
        <v>12.9</v>
      </c>
      <c r="AD2768" s="14" t="n">
        <v>15.5</v>
      </c>
      <c r="AE2768" s="14" t="n">
        <v>14.3</v>
      </c>
      <c r="AF2768" s="14" t="n">
        <v>12.6</v>
      </c>
      <c r="AG2768" s="14" t="n">
        <v>9.7</v>
      </c>
      <c r="AH2768" s="14" t="n">
        <v>7.7</v>
      </c>
      <c r="AI2768" s="14" t="n">
        <v>8.4</v>
      </c>
      <c r="AJ2768" s="14" t="n">
        <v>8.4</v>
      </c>
      <c r="AK2768" s="14" t="n">
        <v>8.8</v>
      </c>
      <c r="AL2768" s="14" t="n">
        <v>9.5</v>
      </c>
      <c r="AM2768" s="14" t="n">
        <v>10.5</v>
      </c>
      <c r="AN2768" s="14" t="n">
        <v>12.4</v>
      </c>
      <c r="AO2768" s="14" t="n">
        <v>10.9</v>
      </c>
    </row>
    <row r="2769" customFormat="false" ht="12.8" hidden="false" customHeight="false" outlineLevel="0" collapsed="false">
      <c r="AA2769" s="0" t="n">
        <f aca="false">AA2768+1</f>
        <v>1957</v>
      </c>
      <c r="AB2769" s="25" t="s">
        <v>93</v>
      </c>
      <c r="AC2769" s="14" t="n">
        <v>12</v>
      </c>
      <c r="AD2769" s="14" t="n">
        <v>12.8</v>
      </c>
      <c r="AE2769" s="14" t="n">
        <v>11.9</v>
      </c>
      <c r="AF2769" s="14" t="n">
        <v>11.9</v>
      </c>
      <c r="AG2769" s="14" t="n">
        <v>10.3</v>
      </c>
      <c r="AH2769" s="14" t="n">
        <v>10.8</v>
      </c>
      <c r="AI2769" s="14" t="n">
        <v>7.2</v>
      </c>
      <c r="AJ2769" s="26"/>
      <c r="AK2769" s="14" t="n">
        <v>8.5</v>
      </c>
      <c r="AL2769" s="14" t="n">
        <v>10.2</v>
      </c>
      <c r="AM2769" s="14" t="n">
        <v>11.4</v>
      </c>
      <c r="AN2769" s="14" t="n">
        <v>12.8</v>
      </c>
      <c r="AO2769" s="15" t="n">
        <f aca="false">SUM(AC2769:AN2769)/12</f>
        <v>9.98333333333333</v>
      </c>
    </row>
    <row r="2770" customFormat="false" ht="12.8" hidden="false" customHeight="false" outlineLevel="0" collapsed="false">
      <c r="AA2770" s="0" t="n">
        <f aca="false">AA2769+1</f>
        <v>1958</v>
      </c>
      <c r="AB2770" s="25" t="s">
        <v>94</v>
      </c>
      <c r="AC2770" s="14" t="n">
        <v>12.2</v>
      </c>
      <c r="AD2770" s="14" t="n">
        <v>13.2</v>
      </c>
      <c r="AE2770" s="14" t="n">
        <v>13.1</v>
      </c>
      <c r="AF2770" s="14" t="n">
        <v>10.8</v>
      </c>
      <c r="AG2770" s="14" t="n">
        <v>12.2</v>
      </c>
      <c r="AH2770" s="14" t="n">
        <v>7.5</v>
      </c>
      <c r="AI2770" s="14" t="n">
        <v>7.3</v>
      </c>
      <c r="AJ2770" s="14" t="n">
        <v>8.7</v>
      </c>
      <c r="AK2770" s="14" t="n">
        <v>8.6</v>
      </c>
      <c r="AL2770" s="14" t="n">
        <v>10.2</v>
      </c>
      <c r="AM2770" s="14" t="n">
        <v>11.5</v>
      </c>
      <c r="AN2770" s="14" t="n">
        <v>11.3</v>
      </c>
      <c r="AO2770" s="14" t="n">
        <v>10.6</v>
      </c>
    </row>
    <row r="2771" customFormat="false" ht="12.8" hidden="false" customHeight="false" outlineLevel="0" collapsed="false">
      <c r="AA2771" s="0" t="n">
        <f aca="false">AA2770+1</f>
        <v>1959</v>
      </c>
      <c r="AB2771" s="25" t="s">
        <v>95</v>
      </c>
      <c r="AC2771" s="14" t="n">
        <v>14</v>
      </c>
      <c r="AD2771" s="14" t="n">
        <v>13.7</v>
      </c>
      <c r="AE2771" s="14" t="n">
        <v>13.4</v>
      </c>
      <c r="AF2771" s="14" t="n">
        <v>11.5</v>
      </c>
      <c r="AG2771" s="14" t="n">
        <v>8.9</v>
      </c>
      <c r="AH2771" s="14" t="n">
        <v>8.8</v>
      </c>
      <c r="AI2771" s="14" t="n">
        <v>8.6</v>
      </c>
      <c r="AJ2771" s="14" t="n">
        <v>8</v>
      </c>
      <c r="AK2771" s="14" t="n">
        <v>7.6</v>
      </c>
      <c r="AL2771" s="14" t="n">
        <v>9.8</v>
      </c>
      <c r="AM2771" s="14" t="n">
        <v>12</v>
      </c>
      <c r="AN2771" s="14" t="n">
        <v>12.3</v>
      </c>
      <c r="AO2771" s="14" t="n">
        <v>10.7</v>
      </c>
    </row>
    <row r="2772" customFormat="false" ht="12.8" hidden="false" customHeight="false" outlineLevel="0" collapsed="false">
      <c r="AA2772" s="0" t="n">
        <f aca="false">AA2771+1</f>
        <v>1960</v>
      </c>
      <c r="AB2772" s="25" t="s">
        <v>96</v>
      </c>
      <c r="AC2772" s="14" t="n">
        <v>15.1</v>
      </c>
      <c r="AD2772" s="14" t="n">
        <v>13.8</v>
      </c>
      <c r="AE2772" s="14" t="n">
        <v>13.3</v>
      </c>
      <c r="AF2772" s="14" t="n">
        <v>11.3</v>
      </c>
      <c r="AG2772" s="14" t="n">
        <v>11.2</v>
      </c>
      <c r="AH2772" s="14" t="n">
        <v>9.4</v>
      </c>
      <c r="AI2772" s="14" t="n">
        <v>8</v>
      </c>
      <c r="AJ2772" s="14" t="n">
        <v>6.5</v>
      </c>
      <c r="AK2772" s="14" t="n">
        <v>8.2</v>
      </c>
      <c r="AL2772" s="14" t="n">
        <v>9.6</v>
      </c>
      <c r="AM2772" s="14" t="n">
        <v>9.9</v>
      </c>
      <c r="AN2772" s="14" t="n">
        <v>13</v>
      </c>
      <c r="AO2772" s="14" t="n">
        <v>10.8</v>
      </c>
    </row>
    <row r="2773" customFormat="false" ht="12.8" hidden="false" customHeight="false" outlineLevel="0" collapsed="false">
      <c r="AA2773" s="0" t="n">
        <f aca="false">AA2772+1</f>
        <v>1961</v>
      </c>
      <c r="AB2773" s="25" t="s">
        <v>97</v>
      </c>
      <c r="AC2773" s="14" t="n">
        <v>15.5</v>
      </c>
      <c r="AD2773" s="14" t="n">
        <v>13.4</v>
      </c>
      <c r="AE2773" s="14" t="n">
        <v>12.6</v>
      </c>
      <c r="AF2773" s="14" t="n">
        <v>12.8</v>
      </c>
      <c r="AG2773" s="14" t="n">
        <v>9</v>
      </c>
      <c r="AH2773" s="14" t="n">
        <v>9.3</v>
      </c>
      <c r="AI2773" s="14" t="n">
        <v>8.2</v>
      </c>
      <c r="AJ2773" s="14" t="n">
        <v>8.2</v>
      </c>
      <c r="AK2773" s="14" t="n">
        <v>9.3</v>
      </c>
      <c r="AL2773" s="14" t="n">
        <v>11.5</v>
      </c>
      <c r="AM2773" s="14" t="n">
        <v>12.4</v>
      </c>
      <c r="AN2773" s="14" t="n">
        <v>12.6</v>
      </c>
      <c r="AO2773" s="14" t="n">
        <v>11.2</v>
      </c>
    </row>
    <row r="2774" customFormat="false" ht="12.8" hidden="false" customHeight="false" outlineLevel="0" collapsed="false">
      <c r="AA2774" s="0" t="n">
        <f aca="false">AA2773+1</f>
        <v>1962</v>
      </c>
      <c r="AB2774" s="25" t="s">
        <v>98</v>
      </c>
      <c r="AC2774" s="14" t="n">
        <v>13.4</v>
      </c>
      <c r="AD2774" s="14" t="n">
        <v>13.1</v>
      </c>
      <c r="AE2774" s="14" t="n">
        <v>13</v>
      </c>
      <c r="AF2774" s="14" t="n">
        <v>11.1</v>
      </c>
      <c r="AG2774" s="14" t="n">
        <v>9.6</v>
      </c>
      <c r="AH2774" s="14" t="n">
        <v>11.1</v>
      </c>
      <c r="AI2774" s="14" t="n">
        <v>8.3</v>
      </c>
      <c r="AJ2774" s="14" t="n">
        <v>9.2</v>
      </c>
      <c r="AK2774" s="14" t="n">
        <v>9.2</v>
      </c>
      <c r="AL2774" s="14" t="n">
        <v>9.1</v>
      </c>
      <c r="AM2774" s="14" t="n">
        <v>11.2</v>
      </c>
      <c r="AN2774" s="14" t="n">
        <v>12.2</v>
      </c>
      <c r="AO2774" s="14" t="n">
        <v>10.9</v>
      </c>
    </row>
    <row r="2775" customFormat="false" ht="12.8" hidden="false" customHeight="false" outlineLevel="0" collapsed="false">
      <c r="AA2775" s="0" t="n">
        <f aca="false">AA2774+1</f>
        <v>1963</v>
      </c>
      <c r="AB2775" s="25" t="s">
        <v>99</v>
      </c>
      <c r="AC2775" s="14" t="n">
        <v>13.7</v>
      </c>
      <c r="AD2775" s="14" t="n">
        <v>13</v>
      </c>
      <c r="AE2775" s="14" t="n">
        <v>12.1</v>
      </c>
      <c r="AF2775" s="14" t="n">
        <v>10.7</v>
      </c>
      <c r="AG2775" s="14" t="n">
        <v>10</v>
      </c>
      <c r="AH2775" s="14" t="n">
        <v>9.4</v>
      </c>
      <c r="AI2775" s="14" t="n">
        <v>7.6</v>
      </c>
      <c r="AJ2775" s="14" t="n">
        <v>7.7</v>
      </c>
      <c r="AK2775" s="14" t="n">
        <v>9.7</v>
      </c>
      <c r="AL2775" s="14" t="n">
        <v>10.9</v>
      </c>
      <c r="AM2775" s="14" t="n">
        <v>11.5</v>
      </c>
      <c r="AN2775" s="14" t="n">
        <v>12.4</v>
      </c>
      <c r="AO2775" s="14" t="n">
        <v>10.7</v>
      </c>
    </row>
    <row r="2776" customFormat="false" ht="12.8" hidden="false" customHeight="false" outlineLevel="0" collapsed="false">
      <c r="AA2776" s="0" t="n">
        <f aca="false">AA2775+1</f>
        <v>1964</v>
      </c>
      <c r="AB2776" s="25" t="s">
        <v>100</v>
      </c>
      <c r="AC2776" s="14" t="n">
        <v>13.1</v>
      </c>
      <c r="AD2776" s="14" t="n">
        <v>12.6</v>
      </c>
      <c r="AE2776" s="14" t="n">
        <v>11.5</v>
      </c>
      <c r="AF2776" s="14" t="n">
        <v>11.7</v>
      </c>
      <c r="AG2776" s="14" t="n">
        <v>10.4</v>
      </c>
      <c r="AH2776" s="14" t="n">
        <v>8.8</v>
      </c>
      <c r="AI2776" s="14" t="n">
        <v>8.8</v>
      </c>
      <c r="AJ2776" s="14" t="n">
        <v>9.3</v>
      </c>
      <c r="AK2776" s="14" t="n">
        <v>9.9</v>
      </c>
      <c r="AL2776" s="14" t="n">
        <v>9.9</v>
      </c>
      <c r="AM2776" s="14" t="n">
        <v>11.4</v>
      </c>
      <c r="AN2776" s="14" t="n">
        <v>11.6</v>
      </c>
      <c r="AO2776" s="14" t="n">
        <v>10.8</v>
      </c>
    </row>
    <row r="2777" customFormat="false" ht="12.8" hidden="false" customHeight="false" outlineLevel="0" collapsed="false">
      <c r="AA2777" s="0" t="n">
        <f aca="false">AA2776+1</f>
        <v>1965</v>
      </c>
      <c r="AB2777" s="25" t="s">
        <v>101</v>
      </c>
      <c r="AC2777" s="14" t="n">
        <v>12.7</v>
      </c>
      <c r="AD2777" s="14" t="n">
        <v>13.4</v>
      </c>
      <c r="AE2777" s="14" t="n">
        <v>13.2</v>
      </c>
      <c r="AF2777" s="14" t="n">
        <v>9.8</v>
      </c>
      <c r="AG2777" s="14" t="n">
        <v>10.8</v>
      </c>
      <c r="AH2777" s="14" t="n">
        <v>9.3</v>
      </c>
      <c r="AI2777" s="14" t="n">
        <v>8.3</v>
      </c>
      <c r="AJ2777" s="14" t="n">
        <v>9</v>
      </c>
      <c r="AK2777" s="14" t="n">
        <v>10</v>
      </c>
      <c r="AL2777" s="14" t="n">
        <v>10.5</v>
      </c>
      <c r="AM2777" s="14" t="n">
        <v>10.6</v>
      </c>
      <c r="AN2777" s="14" t="n">
        <v>14</v>
      </c>
      <c r="AO2777" s="14" t="n">
        <v>11</v>
      </c>
    </row>
    <row r="2778" customFormat="false" ht="12.8" hidden="false" customHeight="false" outlineLevel="0" collapsed="false">
      <c r="AA2778" s="0" t="n">
        <f aca="false">AA2777+1</f>
        <v>1966</v>
      </c>
      <c r="AB2778" s="25" t="s">
        <v>102</v>
      </c>
      <c r="AC2778" s="14" t="n">
        <v>13.1</v>
      </c>
      <c r="AD2778" s="14" t="n">
        <v>13.1</v>
      </c>
      <c r="AE2778" s="14" t="n">
        <v>12.9</v>
      </c>
      <c r="AF2778" s="14" t="n">
        <v>12.2</v>
      </c>
      <c r="AG2778" s="14" t="n">
        <v>11.2</v>
      </c>
      <c r="AH2778" s="14" t="n">
        <v>7.5</v>
      </c>
      <c r="AI2778" s="14" t="n">
        <v>8.5</v>
      </c>
      <c r="AJ2778" s="14" t="n">
        <v>9.7</v>
      </c>
      <c r="AK2778" s="14" t="n">
        <v>11.2</v>
      </c>
      <c r="AL2778" s="14" t="n">
        <v>12</v>
      </c>
      <c r="AM2778" s="14" t="n">
        <v>12</v>
      </c>
      <c r="AN2778" s="14" t="n">
        <v>12.3</v>
      </c>
      <c r="AO2778" s="14" t="n">
        <v>11.3</v>
      </c>
    </row>
    <row r="2779" customFormat="false" ht="12.8" hidden="false" customHeight="false" outlineLevel="0" collapsed="false">
      <c r="AA2779" s="0" t="n">
        <f aca="false">AA2778+1</f>
        <v>1967</v>
      </c>
      <c r="AB2779" s="25" t="s">
        <v>103</v>
      </c>
      <c r="AC2779" s="14" t="n">
        <v>13.1</v>
      </c>
      <c r="AD2779" s="14" t="n">
        <v>13.5</v>
      </c>
      <c r="AE2779" s="14" t="n">
        <v>12.9</v>
      </c>
      <c r="AF2779" s="14" t="n">
        <v>12.1</v>
      </c>
      <c r="AG2779" s="14" t="n">
        <v>9.3</v>
      </c>
      <c r="AH2779" s="14" t="n">
        <v>8</v>
      </c>
      <c r="AI2779" s="14" t="n">
        <v>7.9</v>
      </c>
      <c r="AJ2779" s="14" t="n">
        <v>7.6</v>
      </c>
      <c r="AK2779" s="14" t="n">
        <v>9.4</v>
      </c>
      <c r="AL2779" s="14" t="n">
        <v>10</v>
      </c>
      <c r="AM2779" s="14" t="n">
        <v>11.8</v>
      </c>
      <c r="AN2779" s="14" t="n">
        <v>11.9</v>
      </c>
      <c r="AO2779" s="14" t="n">
        <v>10.6</v>
      </c>
    </row>
    <row r="2780" customFormat="false" ht="12.8" hidden="false" customHeight="false" outlineLevel="0" collapsed="false">
      <c r="AA2780" s="0" t="n">
        <f aca="false">AA2779+1</f>
        <v>1968</v>
      </c>
      <c r="AB2780" s="25" t="s">
        <v>104</v>
      </c>
      <c r="AC2780" s="14" t="n">
        <v>14.5</v>
      </c>
      <c r="AD2780" s="14" t="n">
        <v>15.7</v>
      </c>
      <c r="AE2780" s="14" t="n">
        <v>14.4</v>
      </c>
      <c r="AF2780" s="14" t="n">
        <v>14.7</v>
      </c>
      <c r="AG2780" s="14" t="n">
        <v>10.9</v>
      </c>
      <c r="AH2780" s="14" t="n">
        <v>9.3</v>
      </c>
      <c r="AI2780" s="14" t="n">
        <v>8.1</v>
      </c>
      <c r="AJ2780" s="14" t="n">
        <v>8.3</v>
      </c>
      <c r="AK2780" s="14" t="n">
        <v>9</v>
      </c>
      <c r="AL2780" s="14" t="n">
        <v>10.6</v>
      </c>
      <c r="AM2780" s="14" t="n">
        <v>11.4</v>
      </c>
      <c r="AN2780" s="14" t="n">
        <v>12</v>
      </c>
      <c r="AO2780" s="14" t="n">
        <v>11.6</v>
      </c>
    </row>
    <row r="2781" customFormat="false" ht="12.8" hidden="false" customHeight="false" outlineLevel="0" collapsed="false">
      <c r="AA2781" s="0" t="n">
        <f aca="false">AA2780+1</f>
        <v>1969</v>
      </c>
      <c r="AB2781" s="25" t="s">
        <v>105</v>
      </c>
      <c r="AC2781" s="14" t="n">
        <v>14.1</v>
      </c>
      <c r="AD2781" s="14" t="n">
        <v>15.7</v>
      </c>
      <c r="AE2781" s="14" t="n">
        <v>13.2</v>
      </c>
      <c r="AF2781" s="14" t="n">
        <v>12</v>
      </c>
      <c r="AG2781" s="14" t="n">
        <v>9.2</v>
      </c>
      <c r="AH2781" s="14" t="n">
        <v>7.8</v>
      </c>
      <c r="AI2781" s="14" t="n">
        <v>9</v>
      </c>
      <c r="AJ2781" s="14" t="n">
        <v>8.1</v>
      </c>
      <c r="AK2781" s="14" t="n">
        <v>7.8</v>
      </c>
      <c r="AL2781" s="14" t="n">
        <v>9</v>
      </c>
      <c r="AM2781" s="14" t="n">
        <v>10.8</v>
      </c>
      <c r="AN2781" s="14" t="n">
        <v>11.9</v>
      </c>
      <c r="AO2781" s="14" t="n">
        <v>10.7</v>
      </c>
    </row>
    <row r="2782" customFormat="false" ht="12.8" hidden="false" customHeight="false" outlineLevel="0" collapsed="false">
      <c r="AA2782" s="0" t="n">
        <f aca="false">AA2781+1</f>
        <v>1970</v>
      </c>
      <c r="AB2782" s="25" t="s">
        <v>106</v>
      </c>
      <c r="AC2782" s="14" t="n">
        <v>13</v>
      </c>
      <c r="AD2782" s="14" t="n">
        <v>12.8</v>
      </c>
      <c r="AE2782" s="14" t="n">
        <v>12.2</v>
      </c>
      <c r="AF2782" s="14" t="n">
        <v>12.9</v>
      </c>
      <c r="AG2782" s="14" t="n">
        <v>9.4</v>
      </c>
      <c r="AH2782" s="14" t="n">
        <v>8</v>
      </c>
      <c r="AI2782" s="14" t="n">
        <v>9.7</v>
      </c>
      <c r="AJ2782" s="14" t="n">
        <v>7.8</v>
      </c>
      <c r="AK2782" s="14" t="n">
        <v>7.9</v>
      </c>
      <c r="AL2782" s="14" t="n">
        <v>9.3</v>
      </c>
      <c r="AM2782" s="14" t="n">
        <v>11.6</v>
      </c>
      <c r="AN2782" s="14" t="n">
        <v>12.6</v>
      </c>
      <c r="AO2782" s="14" t="n">
        <v>10.6</v>
      </c>
    </row>
    <row r="2783" customFormat="false" ht="12.8" hidden="false" customHeight="false" outlineLevel="0" collapsed="false">
      <c r="AA2783" s="0" t="n">
        <f aca="false">AA2782+1</f>
        <v>1971</v>
      </c>
      <c r="AB2783" s="25" t="s">
        <v>107</v>
      </c>
      <c r="AC2783" s="14" t="n">
        <v>13.1</v>
      </c>
      <c r="AD2783" s="14" t="n">
        <v>14.8</v>
      </c>
      <c r="AE2783" s="14" t="n">
        <v>13.8</v>
      </c>
      <c r="AF2783" s="14" t="n">
        <v>12.5</v>
      </c>
      <c r="AG2783" s="14" t="n">
        <v>9.9</v>
      </c>
      <c r="AH2783" s="14" t="n">
        <v>9.8</v>
      </c>
      <c r="AI2783" s="14" t="n">
        <v>8.2</v>
      </c>
      <c r="AJ2783" s="14" t="n">
        <v>8.3</v>
      </c>
      <c r="AK2783" s="14" t="n">
        <v>8.7</v>
      </c>
      <c r="AL2783" s="14" t="n">
        <v>10.4</v>
      </c>
      <c r="AM2783" s="14" t="n">
        <v>10.7</v>
      </c>
      <c r="AN2783" s="14" t="n">
        <v>12.5</v>
      </c>
      <c r="AO2783" s="14" t="n">
        <v>11.1</v>
      </c>
    </row>
    <row r="2784" customFormat="false" ht="12.8" hidden="false" customHeight="false" outlineLevel="0" collapsed="false">
      <c r="AA2784" s="0" t="n">
        <f aca="false">AA2783+1</f>
        <v>1972</v>
      </c>
      <c r="AB2784" s="25" t="s">
        <v>108</v>
      </c>
      <c r="AC2784" s="14" t="n">
        <v>13.9</v>
      </c>
      <c r="AD2784" s="14" t="n">
        <v>14.2</v>
      </c>
      <c r="AE2784" s="14" t="n">
        <v>12.1</v>
      </c>
      <c r="AF2784" s="14" t="n">
        <v>12</v>
      </c>
      <c r="AG2784" s="14" t="n">
        <v>9.3</v>
      </c>
      <c r="AH2784" s="14" t="n">
        <v>5.9</v>
      </c>
      <c r="AI2784" s="14" t="n">
        <v>9.1</v>
      </c>
      <c r="AJ2784" s="14" t="n">
        <v>8.2</v>
      </c>
      <c r="AK2784" s="14" t="n">
        <v>4.7</v>
      </c>
      <c r="AL2784" s="14" t="n">
        <v>11.1</v>
      </c>
      <c r="AM2784" s="14" t="n">
        <v>9.3</v>
      </c>
      <c r="AN2784" s="14" t="n">
        <v>12.8</v>
      </c>
      <c r="AO2784" s="14" t="n">
        <v>10.2</v>
      </c>
    </row>
    <row r="2785" customFormat="false" ht="12.8" hidden="false" customHeight="false" outlineLevel="0" collapsed="false">
      <c r="AA2785" s="0" t="n">
        <f aca="false">AA2784+1</f>
        <v>1973</v>
      </c>
      <c r="AB2785" s="25" t="s">
        <v>109</v>
      </c>
      <c r="AC2785" s="14" t="n">
        <v>14.5</v>
      </c>
      <c r="AD2785" s="14" t="n">
        <v>15.2</v>
      </c>
      <c r="AE2785" s="14" t="n">
        <v>13.3</v>
      </c>
      <c r="AF2785" s="14" t="n">
        <v>12.9</v>
      </c>
      <c r="AG2785" s="14" t="n">
        <v>10.5</v>
      </c>
      <c r="AH2785" s="14" t="n">
        <v>7.8</v>
      </c>
      <c r="AI2785" s="14" t="n">
        <v>8.3</v>
      </c>
      <c r="AJ2785" s="14" t="n">
        <v>8.6</v>
      </c>
      <c r="AK2785" s="14" t="n">
        <v>10.1</v>
      </c>
      <c r="AL2785" s="14" t="n">
        <v>11.1</v>
      </c>
      <c r="AM2785" s="14" t="n">
        <v>11.4</v>
      </c>
      <c r="AN2785" s="14" t="n">
        <v>14.3</v>
      </c>
      <c r="AO2785" s="14" t="n">
        <v>11.5</v>
      </c>
    </row>
    <row r="2786" customFormat="false" ht="12.8" hidden="false" customHeight="false" outlineLevel="0" collapsed="false">
      <c r="AA2786" s="0" t="n">
        <f aca="false">AA2785+1</f>
        <v>1974</v>
      </c>
      <c r="AB2786" s="25" t="s">
        <v>110</v>
      </c>
      <c r="AC2786" s="14" t="n">
        <v>15.8</v>
      </c>
      <c r="AD2786" s="14" t="n">
        <v>14.1</v>
      </c>
      <c r="AE2786" s="14" t="n">
        <v>15</v>
      </c>
      <c r="AF2786" s="14" t="n">
        <v>12.8</v>
      </c>
      <c r="AG2786" s="14" t="n">
        <v>10.8</v>
      </c>
      <c r="AH2786" s="14" t="n">
        <v>8.8</v>
      </c>
      <c r="AI2786" s="14" t="n">
        <v>8.7</v>
      </c>
      <c r="AJ2786" s="14" t="n">
        <v>9.3</v>
      </c>
      <c r="AK2786" s="14" t="n">
        <v>9.5</v>
      </c>
      <c r="AL2786" s="14" t="n">
        <v>10.7</v>
      </c>
      <c r="AM2786" s="14" t="n">
        <v>10.2</v>
      </c>
      <c r="AN2786" s="14" t="n">
        <v>12.4</v>
      </c>
      <c r="AO2786" s="14" t="n">
        <v>11.5</v>
      </c>
    </row>
    <row r="2787" customFormat="false" ht="12.8" hidden="false" customHeight="false" outlineLevel="0" collapsed="false">
      <c r="AA2787" s="0" t="n">
        <f aca="false">AA2786+1</f>
        <v>1975</v>
      </c>
      <c r="AB2787" s="25" t="s">
        <v>111</v>
      </c>
      <c r="AC2787" s="14" t="n">
        <v>12.9</v>
      </c>
      <c r="AD2787" s="14" t="n">
        <v>14</v>
      </c>
      <c r="AE2787" s="14" t="n">
        <v>12.8</v>
      </c>
      <c r="AF2787" s="14" t="n">
        <v>10.8</v>
      </c>
      <c r="AG2787" s="14" t="n">
        <v>12.4</v>
      </c>
      <c r="AH2787" s="14" t="n">
        <v>8.1</v>
      </c>
      <c r="AI2787" s="14" t="n">
        <v>10</v>
      </c>
      <c r="AJ2787" s="14" t="n">
        <v>9.3</v>
      </c>
      <c r="AK2787" s="14" t="n">
        <v>9.9</v>
      </c>
      <c r="AL2787" s="14" t="n">
        <v>11</v>
      </c>
      <c r="AM2787" s="14" t="n">
        <v>12.6</v>
      </c>
      <c r="AN2787" s="14" t="n">
        <v>13.7</v>
      </c>
      <c r="AO2787" s="14" t="n">
        <v>11.5</v>
      </c>
    </row>
    <row r="2788" customFormat="false" ht="12.8" hidden="false" customHeight="false" outlineLevel="0" collapsed="false">
      <c r="AA2788" s="0" t="n">
        <f aca="false">AA2787+1</f>
        <v>1976</v>
      </c>
      <c r="AB2788" s="25" t="s">
        <v>112</v>
      </c>
      <c r="AC2788" s="14" t="n">
        <v>13.4</v>
      </c>
      <c r="AD2788" s="14" t="n">
        <v>13.9</v>
      </c>
      <c r="AE2788" s="14" t="n">
        <v>12.5</v>
      </c>
      <c r="AF2788" s="14" t="n">
        <v>12</v>
      </c>
      <c r="AG2788" s="14" t="n">
        <v>9.9</v>
      </c>
      <c r="AH2788" s="14" t="n">
        <v>8.9</v>
      </c>
      <c r="AI2788" s="14" t="n">
        <v>8</v>
      </c>
      <c r="AJ2788" s="14" t="n">
        <v>8.3</v>
      </c>
      <c r="AK2788" s="14" t="n">
        <v>8.8</v>
      </c>
      <c r="AL2788" s="14" t="n">
        <v>8.9</v>
      </c>
      <c r="AM2788" s="14" t="n">
        <v>11.1</v>
      </c>
      <c r="AN2788" s="14" t="n">
        <v>13.8</v>
      </c>
      <c r="AO2788" s="14" t="n">
        <v>10.8</v>
      </c>
    </row>
    <row r="2789" customFormat="false" ht="12.8" hidden="false" customHeight="false" outlineLevel="0" collapsed="false">
      <c r="AA2789" s="0" t="n">
        <f aca="false">AA2788+1</f>
        <v>1977</v>
      </c>
      <c r="AB2789" s="25" t="s">
        <v>113</v>
      </c>
      <c r="AC2789" s="14" t="n">
        <v>13.8</v>
      </c>
      <c r="AD2789" s="14" t="n">
        <v>14.5</v>
      </c>
      <c r="AE2789" s="14" t="n">
        <v>12.9</v>
      </c>
      <c r="AF2789" s="14" t="n">
        <v>11.6</v>
      </c>
      <c r="AG2789" s="14" t="n">
        <v>9.3</v>
      </c>
      <c r="AH2789" s="14" t="n">
        <v>9.7</v>
      </c>
      <c r="AI2789" s="14" t="n">
        <v>6.8</v>
      </c>
      <c r="AJ2789" s="14" t="n">
        <v>8.8</v>
      </c>
      <c r="AK2789" s="14" t="n">
        <v>7.6</v>
      </c>
      <c r="AL2789" s="14" t="n">
        <v>10.7</v>
      </c>
      <c r="AM2789" s="14" t="n">
        <v>10.3</v>
      </c>
      <c r="AN2789" s="14" t="n">
        <v>13.6</v>
      </c>
      <c r="AO2789" s="14" t="n">
        <v>10.8</v>
      </c>
    </row>
    <row r="2790" customFormat="false" ht="12.8" hidden="false" customHeight="false" outlineLevel="0" collapsed="false">
      <c r="AA2790" s="0" t="n">
        <f aca="false">AA2789+1</f>
        <v>1978</v>
      </c>
      <c r="AB2790" s="25" t="s">
        <v>114</v>
      </c>
      <c r="AC2790" s="14" t="n">
        <v>12.3</v>
      </c>
      <c r="AD2790" s="14" t="n">
        <v>12.5</v>
      </c>
      <c r="AE2790" s="14" t="n">
        <v>13.6</v>
      </c>
      <c r="AF2790" s="14" t="n">
        <v>11</v>
      </c>
      <c r="AG2790" s="14" t="n">
        <v>11.2</v>
      </c>
      <c r="AH2790" s="14" t="n">
        <v>7.2</v>
      </c>
      <c r="AI2790" s="14" t="n">
        <v>8.8</v>
      </c>
      <c r="AJ2790" s="14" t="n">
        <v>8.3</v>
      </c>
      <c r="AK2790" s="14" t="n">
        <v>9.4</v>
      </c>
      <c r="AL2790" s="14" t="n">
        <v>10.6</v>
      </c>
      <c r="AM2790" s="14" t="n">
        <v>12</v>
      </c>
      <c r="AN2790" s="14" t="n">
        <v>12.3</v>
      </c>
      <c r="AO2790" s="14" t="n">
        <v>10.8</v>
      </c>
    </row>
    <row r="2791" customFormat="false" ht="12.8" hidden="false" customHeight="false" outlineLevel="0" collapsed="false">
      <c r="AA2791" s="0" t="n">
        <f aca="false">AA2790+1</f>
        <v>1979</v>
      </c>
      <c r="AB2791" s="25" t="s">
        <v>115</v>
      </c>
      <c r="AC2791" s="14" t="n">
        <v>13.8</v>
      </c>
      <c r="AD2791" s="14" t="n">
        <v>14</v>
      </c>
      <c r="AE2791" s="14" t="n">
        <v>12</v>
      </c>
      <c r="AF2791" s="14" t="n">
        <v>11.1</v>
      </c>
      <c r="AG2791" s="14" t="n">
        <v>8.6</v>
      </c>
      <c r="AH2791" s="14" t="n">
        <v>9.6</v>
      </c>
      <c r="AI2791" s="14" t="n">
        <v>7.6</v>
      </c>
      <c r="AJ2791" s="14" t="n">
        <v>8</v>
      </c>
      <c r="AK2791" s="14" t="n">
        <v>9.1</v>
      </c>
      <c r="AL2791" s="14" t="n">
        <v>9.5</v>
      </c>
      <c r="AM2791" s="14" t="n">
        <v>11</v>
      </c>
      <c r="AN2791" s="14" t="n">
        <v>14</v>
      </c>
      <c r="AO2791" s="14" t="n">
        <v>10.7</v>
      </c>
    </row>
    <row r="2792" customFormat="false" ht="12.8" hidden="false" customHeight="false" outlineLevel="0" collapsed="false">
      <c r="AA2792" s="0" t="n">
        <f aca="false">AA2791+1</f>
        <v>1980</v>
      </c>
      <c r="AB2792" s="25" t="s">
        <v>116</v>
      </c>
      <c r="AC2792" s="14" t="n">
        <v>13.6</v>
      </c>
      <c r="AD2792" s="14" t="n">
        <v>13.5</v>
      </c>
      <c r="AE2792" s="14" t="n">
        <v>12.8</v>
      </c>
      <c r="AF2792" s="14" t="n">
        <v>13.6</v>
      </c>
      <c r="AG2792" s="14" t="n">
        <v>11.4</v>
      </c>
      <c r="AH2792" s="14" t="n">
        <v>9.4</v>
      </c>
      <c r="AI2792" s="14" t="n">
        <v>8.9</v>
      </c>
      <c r="AJ2792" s="14" t="n">
        <v>9.4</v>
      </c>
      <c r="AK2792" s="14" t="n">
        <v>11.2</v>
      </c>
      <c r="AL2792" s="14" t="n">
        <v>10.2</v>
      </c>
      <c r="AM2792" s="14" t="n">
        <v>12.2</v>
      </c>
      <c r="AN2792" s="14" t="n">
        <v>13.5</v>
      </c>
      <c r="AO2792" s="14" t="n">
        <v>11.6</v>
      </c>
    </row>
    <row r="2793" customFormat="false" ht="12.8" hidden="false" customHeight="false" outlineLevel="0" collapsed="false">
      <c r="AA2793" s="0" t="n">
        <f aca="false">AA2792+1</f>
        <v>1981</v>
      </c>
      <c r="AB2793" s="25" t="s">
        <v>117</v>
      </c>
      <c r="AC2793" s="14" t="n">
        <v>15.3</v>
      </c>
      <c r="AD2793" s="14" t="n">
        <v>14.5</v>
      </c>
      <c r="AE2793" s="14" t="n">
        <v>12.2</v>
      </c>
      <c r="AF2793" s="14" t="n">
        <v>12.4</v>
      </c>
      <c r="AG2793" s="14" t="n">
        <v>9.4</v>
      </c>
      <c r="AH2793" s="14" t="n">
        <v>9.1</v>
      </c>
      <c r="AI2793" s="14" t="n">
        <v>9.2</v>
      </c>
      <c r="AJ2793" s="14" t="n">
        <v>8.7</v>
      </c>
      <c r="AK2793" s="14" t="n">
        <v>10.6</v>
      </c>
      <c r="AL2793" s="14" t="n">
        <v>10.4</v>
      </c>
      <c r="AM2793" s="14" t="n">
        <v>11.7</v>
      </c>
      <c r="AN2793" s="14" t="n">
        <v>13</v>
      </c>
      <c r="AO2793" s="14" t="n">
        <v>11.4</v>
      </c>
    </row>
    <row r="2794" customFormat="false" ht="12.8" hidden="false" customHeight="false" outlineLevel="0" collapsed="false">
      <c r="AA2794" s="0" t="n">
        <f aca="false">AA2793+1</f>
        <v>1982</v>
      </c>
      <c r="AB2794" s="25" t="s">
        <v>118</v>
      </c>
      <c r="AC2794" s="14" t="n">
        <v>14.7</v>
      </c>
      <c r="AD2794" s="14" t="n">
        <v>13.8</v>
      </c>
      <c r="AE2794" s="14" t="n">
        <v>12.1</v>
      </c>
      <c r="AF2794" s="14" t="n">
        <v>11.8</v>
      </c>
      <c r="AG2794" s="14" t="n">
        <v>11</v>
      </c>
      <c r="AH2794" s="14" t="n">
        <v>6.9</v>
      </c>
      <c r="AI2794" s="14" t="n">
        <v>6.3</v>
      </c>
      <c r="AJ2794" s="14" t="n">
        <v>7.1</v>
      </c>
      <c r="AK2794" s="14" t="n">
        <v>9</v>
      </c>
      <c r="AL2794" s="14" t="n">
        <v>9.7</v>
      </c>
      <c r="AM2794" s="14" t="n">
        <v>11.2</v>
      </c>
      <c r="AN2794" s="14" t="n">
        <v>12</v>
      </c>
      <c r="AO2794" s="14" t="n">
        <v>10.5</v>
      </c>
    </row>
    <row r="2795" customFormat="false" ht="12.8" hidden="false" customHeight="false" outlineLevel="0" collapsed="false">
      <c r="AA2795" s="0" t="n">
        <f aca="false">AA2794+1</f>
        <v>1983</v>
      </c>
      <c r="AB2795" s="25" t="s">
        <v>119</v>
      </c>
      <c r="AC2795" s="14" t="n">
        <v>11.3</v>
      </c>
      <c r="AD2795" s="14" t="n">
        <v>14.7</v>
      </c>
      <c r="AE2795" s="14" t="n">
        <v>13.6</v>
      </c>
      <c r="AF2795" s="14" t="n">
        <v>9.8</v>
      </c>
      <c r="AG2795" s="14" t="n">
        <v>9.9</v>
      </c>
      <c r="AH2795" s="14" t="n">
        <v>8.6</v>
      </c>
      <c r="AI2795" s="14" t="n">
        <v>7.5</v>
      </c>
      <c r="AJ2795" s="14" t="n">
        <v>9.7</v>
      </c>
      <c r="AK2795" s="14" t="n">
        <v>9.9</v>
      </c>
      <c r="AL2795" s="14" t="n">
        <v>9.5</v>
      </c>
      <c r="AM2795" s="14" t="n">
        <v>11.3</v>
      </c>
      <c r="AN2795" s="14" t="n">
        <v>12.6</v>
      </c>
      <c r="AO2795" s="14" t="n">
        <v>10.7</v>
      </c>
    </row>
    <row r="2796" customFormat="false" ht="12.8" hidden="false" customHeight="false" outlineLevel="0" collapsed="false">
      <c r="AA2796" s="0" t="n">
        <f aca="false">AA2795+1</f>
        <v>1984</v>
      </c>
      <c r="AB2796" s="25" t="s">
        <v>120</v>
      </c>
      <c r="AC2796" s="14" t="n">
        <v>14.1</v>
      </c>
      <c r="AD2796" s="14" t="n">
        <v>13.3</v>
      </c>
      <c r="AE2796" s="14" t="n">
        <v>12.5</v>
      </c>
      <c r="AF2796" s="14" t="n">
        <v>11.8</v>
      </c>
      <c r="AG2796" s="14" t="n">
        <v>10.5</v>
      </c>
      <c r="AH2796" s="14" t="n">
        <v>9.6</v>
      </c>
      <c r="AI2796" s="14" t="n">
        <v>7.2</v>
      </c>
      <c r="AJ2796" s="14" t="n">
        <v>9.7</v>
      </c>
      <c r="AK2796" s="14" t="n">
        <v>9</v>
      </c>
      <c r="AL2796" s="14" t="n">
        <v>10.4</v>
      </c>
      <c r="AM2796" s="14" t="n">
        <v>12.8</v>
      </c>
      <c r="AN2796" s="14" t="n">
        <v>12.8</v>
      </c>
      <c r="AO2796" s="14" t="n">
        <v>11.1</v>
      </c>
    </row>
    <row r="2797" customFormat="false" ht="12.8" hidden="false" customHeight="false" outlineLevel="0" collapsed="false">
      <c r="AA2797" s="0" t="n">
        <f aca="false">AA2796+1</f>
        <v>1985</v>
      </c>
      <c r="AB2797" s="25" t="s">
        <v>121</v>
      </c>
      <c r="AC2797" s="14" t="n">
        <v>14.1</v>
      </c>
      <c r="AD2797" s="14" t="n">
        <v>12.4</v>
      </c>
      <c r="AE2797" s="14" t="n">
        <v>13.7</v>
      </c>
      <c r="AF2797" s="14" t="n">
        <v>11.8</v>
      </c>
      <c r="AG2797" s="14" t="n">
        <v>10.2</v>
      </c>
      <c r="AH2797" s="14" t="n">
        <v>9.4</v>
      </c>
      <c r="AI2797" s="14" t="n">
        <v>7.8</v>
      </c>
      <c r="AJ2797" s="14" t="n">
        <v>8.9</v>
      </c>
      <c r="AK2797" s="14" t="n">
        <v>8.7</v>
      </c>
      <c r="AL2797" s="14" t="n">
        <v>10.4</v>
      </c>
      <c r="AM2797" s="14" t="n">
        <v>12.1</v>
      </c>
      <c r="AN2797" s="14" t="n">
        <v>13.4</v>
      </c>
      <c r="AO2797" s="14" t="n">
        <v>11.1</v>
      </c>
    </row>
    <row r="2798" customFormat="false" ht="12.8" hidden="false" customHeight="false" outlineLevel="0" collapsed="false">
      <c r="AA2798" s="0" t="n">
        <f aca="false">AA2797+1</f>
        <v>1986</v>
      </c>
      <c r="AB2798" s="25" t="s">
        <v>122</v>
      </c>
      <c r="AC2798" s="14" t="n">
        <v>13.2</v>
      </c>
      <c r="AD2798" s="14" t="n">
        <v>13.4</v>
      </c>
      <c r="AE2798" s="14" t="n">
        <v>13.8</v>
      </c>
      <c r="AF2798" s="14" t="n">
        <v>12.2</v>
      </c>
      <c r="AG2798" s="14" t="n">
        <v>10.8</v>
      </c>
      <c r="AH2798" s="14" t="n">
        <v>9.7</v>
      </c>
      <c r="AI2798" s="14" t="n">
        <v>8.4</v>
      </c>
      <c r="AJ2798" s="14" t="n">
        <v>8.8</v>
      </c>
      <c r="AK2798" s="14" t="n">
        <v>9.5</v>
      </c>
      <c r="AL2798" s="14" t="n">
        <v>10</v>
      </c>
      <c r="AM2798" s="14" t="n">
        <v>10.9</v>
      </c>
      <c r="AN2798" s="14" t="n">
        <v>12.8</v>
      </c>
      <c r="AO2798" s="14" t="n">
        <v>11.1</v>
      </c>
    </row>
    <row r="2799" customFormat="false" ht="12.8" hidden="false" customHeight="false" outlineLevel="0" collapsed="false">
      <c r="AA2799" s="0" t="n">
        <f aca="false">AA2798+1</f>
        <v>1987</v>
      </c>
      <c r="AB2799" s="25" t="s">
        <v>123</v>
      </c>
      <c r="AC2799" s="14" t="n">
        <v>13.1</v>
      </c>
      <c r="AD2799" s="14" t="n">
        <v>13.3</v>
      </c>
      <c r="AE2799" s="14" t="n">
        <v>12.1</v>
      </c>
      <c r="AF2799" s="14" t="n">
        <v>11.4</v>
      </c>
      <c r="AG2799" s="14" t="n">
        <v>11.1</v>
      </c>
      <c r="AH2799" s="14" t="n">
        <v>9.7</v>
      </c>
      <c r="AI2799" s="14" t="n">
        <v>7</v>
      </c>
      <c r="AJ2799" s="14" t="n">
        <v>9.1</v>
      </c>
      <c r="AK2799" s="14" t="n">
        <v>10.5</v>
      </c>
      <c r="AL2799" s="14" t="n">
        <v>10.1</v>
      </c>
      <c r="AM2799" s="14" t="n">
        <v>12.5</v>
      </c>
      <c r="AN2799" s="14" t="n">
        <v>12.6</v>
      </c>
      <c r="AO2799" s="14" t="n">
        <v>11</v>
      </c>
    </row>
    <row r="2800" customFormat="false" ht="12.8" hidden="false" customHeight="false" outlineLevel="0" collapsed="false">
      <c r="AA2800" s="0" t="n">
        <f aca="false">AA2799+1</f>
        <v>1988</v>
      </c>
      <c r="AB2800" s="25" t="s">
        <v>124</v>
      </c>
      <c r="AC2800" s="14" t="n">
        <v>14.6</v>
      </c>
      <c r="AD2800" s="14" t="n">
        <v>13.3</v>
      </c>
      <c r="AE2800" s="14" t="n">
        <v>13.6</v>
      </c>
      <c r="AF2800" s="14" t="n">
        <v>12</v>
      </c>
      <c r="AG2800" s="14" t="n">
        <v>12.2</v>
      </c>
      <c r="AH2800" s="14" t="n">
        <v>9.9</v>
      </c>
      <c r="AI2800" s="14" t="n">
        <v>9.3</v>
      </c>
      <c r="AJ2800" s="14" t="n">
        <v>9.4</v>
      </c>
      <c r="AK2800" s="14" t="n">
        <v>10.5</v>
      </c>
      <c r="AL2800" s="14" t="n">
        <v>12.2</v>
      </c>
      <c r="AM2800" s="14" t="n">
        <v>12.6</v>
      </c>
      <c r="AN2800" s="14" t="n">
        <v>13.5</v>
      </c>
      <c r="AO2800" s="14" t="n">
        <v>11.9</v>
      </c>
    </row>
    <row r="2801" customFormat="false" ht="12.8" hidden="false" customHeight="false" outlineLevel="0" collapsed="false">
      <c r="AA2801" s="0" t="n">
        <f aca="false">AA2800+1</f>
        <v>1989</v>
      </c>
      <c r="AB2801" s="25" t="s">
        <v>125</v>
      </c>
      <c r="AC2801" s="14" t="n">
        <v>15.1</v>
      </c>
      <c r="AD2801" s="14" t="n">
        <v>14.6</v>
      </c>
      <c r="AE2801" s="14" t="n">
        <v>15</v>
      </c>
      <c r="AF2801" s="14" t="n">
        <v>13.2</v>
      </c>
      <c r="AG2801" s="14" t="n">
        <v>11.3</v>
      </c>
      <c r="AH2801" s="14" t="n">
        <v>7.9</v>
      </c>
      <c r="AI2801" s="14" t="n">
        <v>7.5</v>
      </c>
      <c r="AJ2801" s="14" t="n">
        <v>7.9</v>
      </c>
      <c r="AK2801" s="14" t="n">
        <v>10</v>
      </c>
      <c r="AL2801" s="14" t="n">
        <v>10.4</v>
      </c>
      <c r="AM2801" s="14" t="n">
        <v>12.2</v>
      </c>
      <c r="AN2801" s="14" t="n">
        <v>13.6</v>
      </c>
      <c r="AO2801" s="14" t="n">
        <v>11.6</v>
      </c>
    </row>
    <row r="2802" customFormat="false" ht="12.8" hidden="false" customHeight="false" outlineLevel="0" collapsed="false">
      <c r="AA2802" s="0" t="n">
        <f aca="false">AA2801+1</f>
        <v>1990</v>
      </c>
      <c r="AB2802" s="25" t="s">
        <v>126</v>
      </c>
      <c r="AC2802" s="14" t="n">
        <v>14.2</v>
      </c>
      <c r="AD2802" s="14" t="n">
        <v>14.6</v>
      </c>
      <c r="AE2802" s="14" t="n">
        <v>13.5</v>
      </c>
      <c r="AF2802" s="14" t="n">
        <v>12.8</v>
      </c>
      <c r="AG2802" s="14" t="n">
        <v>10.4</v>
      </c>
      <c r="AH2802" s="14" t="n">
        <v>9.1</v>
      </c>
      <c r="AI2802" s="14" t="n">
        <v>9.4</v>
      </c>
      <c r="AJ2802" s="14" t="n">
        <v>8.7</v>
      </c>
      <c r="AK2802" s="14" t="n">
        <v>10.4</v>
      </c>
      <c r="AL2802" s="14" t="n">
        <v>10.7</v>
      </c>
      <c r="AM2802" s="14" t="n">
        <v>12.1</v>
      </c>
      <c r="AN2802" s="14" t="n">
        <v>14.1</v>
      </c>
      <c r="AO2802" s="14" t="n">
        <v>11.7</v>
      </c>
    </row>
    <row r="2803" customFormat="false" ht="12.8" hidden="false" customHeight="false" outlineLevel="0" collapsed="false">
      <c r="AA2803" s="0" t="n">
        <f aca="false">AA2802+1</f>
        <v>1991</v>
      </c>
      <c r="AB2803" s="25" t="s">
        <v>127</v>
      </c>
      <c r="AC2803" s="14" t="n">
        <v>15.2</v>
      </c>
      <c r="AD2803" s="14" t="n">
        <v>12.5</v>
      </c>
      <c r="AE2803" s="14" t="n">
        <v>11.6</v>
      </c>
      <c r="AF2803" s="14" t="n">
        <v>12</v>
      </c>
      <c r="AG2803" s="14" t="n">
        <v>9.7</v>
      </c>
      <c r="AH2803" s="14" t="n">
        <v>10.5</v>
      </c>
      <c r="AI2803" s="14" t="n">
        <v>8.8</v>
      </c>
      <c r="AJ2803" s="14" t="n">
        <v>9.7</v>
      </c>
      <c r="AK2803" s="14" t="n">
        <v>10.4</v>
      </c>
      <c r="AL2803" s="14" t="n">
        <v>11.7</v>
      </c>
      <c r="AM2803" s="14" t="n">
        <v>11.3</v>
      </c>
      <c r="AN2803" s="14" t="n">
        <v>12.6</v>
      </c>
      <c r="AO2803" s="14" t="n">
        <v>11.3</v>
      </c>
    </row>
    <row r="2804" customFormat="false" ht="12.8" hidden="false" customHeight="false" outlineLevel="0" collapsed="false">
      <c r="AA2804" s="0" t="n">
        <f aca="false">AA2803+1</f>
        <v>1992</v>
      </c>
      <c r="AB2804" s="25" t="s">
        <v>128</v>
      </c>
      <c r="AC2804" s="14" t="n">
        <v>12.6</v>
      </c>
      <c r="AD2804" s="14" t="n">
        <v>13.6</v>
      </c>
      <c r="AE2804" s="14" t="n">
        <v>13.8</v>
      </c>
      <c r="AF2804" s="14" t="n">
        <v>11.6</v>
      </c>
      <c r="AG2804" s="14" t="n">
        <v>9.4</v>
      </c>
      <c r="AH2804" s="14" t="n">
        <v>9.5</v>
      </c>
      <c r="AI2804" s="14" t="n">
        <v>9.5</v>
      </c>
      <c r="AJ2804" s="14" t="n">
        <v>8.8</v>
      </c>
      <c r="AK2804" s="14" t="n">
        <v>8.4</v>
      </c>
      <c r="AL2804" s="14" t="n">
        <v>10.6</v>
      </c>
      <c r="AM2804" s="14" t="n">
        <v>11.7</v>
      </c>
      <c r="AN2804" s="14" t="n">
        <v>14.9</v>
      </c>
      <c r="AO2804" s="14" t="n">
        <v>11.2</v>
      </c>
    </row>
    <row r="2805" customFormat="false" ht="12.8" hidden="false" customHeight="false" outlineLevel="0" collapsed="false">
      <c r="AA2805" s="0" t="n">
        <f aca="false">AA2804+1</f>
        <v>1993</v>
      </c>
      <c r="AB2805" s="25" t="s">
        <v>129</v>
      </c>
      <c r="AC2805" s="14" t="n">
        <v>15.1</v>
      </c>
      <c r="AD2805" s="14" t="n">
        <v>14.2</v>
      </c>
      <c r="AE2805" s="14" t="n">
        <v>12.8</v>
      </c>
      <c r="AF2805" s="14" t="n">
        <v>11.3</v>
      </c>
      <c r="AG2805" s="14" t="n">
        <v>10.8</v>
      </c>
      <c r="AH2805" s="14" t="n">
        <v>9.6</v>
      </c>
      <c r="AI2805" s="14" t="n">
        <v>9.3</v>
      </c>
      <c r="AJ2805" s="14" t="n">
        <v>10.1</v>
      </c>
      <c r="AK2805" s="14" t="n">
        <v>9.1</v>
      </c>
      <c r="AL2805" s="14" t="n">
        <v>10.3</v>
      </c>
      <c r="AM2805" s="14" t="n">
        <v>11.3</v>
      </c>
      <c r="AN2805" s="14" t="n">
        <v>12.8</v>
      </c>
      <c r="AO2805" s="14" t="n">
        <v>11.4</v>
      </c>
    </row>
    <row r="2806" customFormat="false" ht="12.8" hidden="false" customHeight="false" outlineLevel="0" collapsed="false">
      <c r="AA2806" s="0" t="n">
        <f aca="false">AA2805+1</f>
        <v>1994</v>
      </c>
      <c r="AB2806" s="25" t="s">
        <v>130</v>
      </c>
      <c r="AC2806" s="14" t="n">
        <v>13.4</v>
      </c>
      <c r="AD2806" s="14" t="n">
        <v>14.4</v>
      </c>
      <c r="AE2806" s="14" t="n">
        <v>12.5</v>
      </c>
      <c r="AF2806" s="14" t="n">
        <v>12.7</v>
      </c>
      <c r="AG2806" s="14" t="n">
        <v>11.3</v>
      </c>
      <c r="AH2806" s="14" t="n">
        <v>9.8</v>
      </c>
      <c r="AI2806" s="14" t="n">
        <v>9.5</v>
      </c>
      <c r="AJ2806" s="14" t="n">
        <v>8.3</v>
      </c>
      <c r="AK2806" s="14" t="n">
        <v>9.5</v>
      </c>
      <c r="AL2806" s="14" t="n">
        <v>11</v>
      </c>
      <c r="AM2806" s="14" t="n">
        <v>11.5</v>
      </c>
      <c r="AN2806" s="14" t="n">
        <v>13.4</v>
      </c>
      <c r="AO2806" s="14" t="n">
        <v>11.4</v>
      </c>
    </row>
    <row r="2807" customFormat="false" ht="12.8" hidden="false" customHeight="false" outlineLevel="0" collapsed="false">
      <c r="AA2807" s="0" t="n">
        <f aca="false">AA2806+1</f>
        <v>1995</v>
      </c>
      <c r="AB2807" s="25" t="s">
        <v>131</v>
      </c>
      <c r="AC2807" s="14" t="n">
        <v>13.8</v>
      </c>
      <c r="AD2807" s="14" t="n">
        <v>14.4</v>
      </c>
      <c r="AE2807" s="14" t="n">
        <v>13.3</v>
      </c>
      <c r="AF2807" s="14" t="n">
        <v>11.2</v>
      </c>
      <c r="AG2807" s="14" t="n">
        <v>10.4</v>
      </c>
      <c r="AH2807" s="14" t="n">
        <v>9.1</v>
      </c>
      <c r="AI2807" s="14" t="n">
        <v>8.8</v>
      </c>
      <c r="AJ2807" s="14" t="n">
        <v>9.4</v>
      </c>
      <c r="AK2807" s="14" t="n">
        <v>9.3</v>
      </c>
      <c r="AL2807" s="14" t="n">
        <v>10</v>
      </c>
      <c r="AM2807" s="14" t="n">
        <v>11.6</v>
      </c>
      <c r="AN2807" s="14" t="n">
        <v>11.8</v>
      </c>
      <c r="AO2807" s="14" t="n">
        <v>11.1</v>
      </c>
    </row>
    <row r="2808" customFormat="false" ht="12.8" hidden="false" customHeight="false" outlineLevel="0" collapsed="false">
      <c r="AA2808" s="0" t="n">
        <f aca="false">AA2807+1</f>
        <v>1996</v>
      </c>
      <c r="AB2808" s="25" t="s">
        <v>133</v>
      </c>
      <c r="AC2808" s="14" t="n">
        <v>13</v>
      </c>
      <c r="AD2808" s="14" t="n">
        <v>13.3</v>
      </c>
      <c r="AE2808" s="14" t="n">
        <v>13.1</v>
      </c>
      <c r="AF2808" s="14" t="n">
        <v>11.8</v>
      </c>
      <c r="AG2808" s="14" t="n">
        <v>10.9</v>
      </c>
      <c r="AH2808" s="14" t="n">
        <v>8.9</v>
      </c>
      <c r="AI2808" s="14" t="n">
        <v>8.4</v>
      </c>
      <c r="AJ2808" s="14" t="n">
        <v>9.9</v>
      </c>
      <c r="AK2808" s="14" t="n">
        <v>10.2</v>
      </c>
      <c r="AL2808" s="14" t="n">
        <v>10.6</v>
      </c>
      <c r="AM2808" s="14" t="n">
        <v>12</v>
      </c>
      <c r="AN2808" s="14" t="n">
        <v>11.8</v>
      </c>
      <c r="AO2808" s="14" t="n">
        <v>11.2</v>
      </c>
    </row>
    <row r="2809" customFormat="false" ht="12.8" hidden="false" customHeight="false" outlineLevel="0" collapsed="false">
      <c r="AA2809" s="0" t="n">
        <f aca="false">AA2808+1</f>
        <v>1997</v>
      </c>
      <c r="AB2809" s="25" t="s">
        <v>135</v>
      </c>
      <c r="AC2809" s="14" t="n">
        <v>14.7</v>
      </c>
      <c r="AD2809" s="14" t="n">
        <v>15.9</v>
      </c>
      <c r="AE2809" s="14" t="n">
        <v>12.6</v>
      </c>
      <c r="AF2809" s="14" t="n">
        <v>11.8</v>
      </c>
      <c r="AG2809" s="14" t="n">
        <v>10.2</v>
      </c>
      <c r="AH2809" s="14" t="n">
        <v>9.3</v>
      </c>
      <c r="AI2809" s="14" t="n">
        <v>7.3</v>
      </c>
      <c r="AJ2809" s="14" t="n">
        <v>8.3</v>
      </c>
      <c r="AK2809" s="14" t="n">
        <v>8.8</v>
      </c>
      <c r="AL2809" s="14" t="n">
        <v>10.9</v>
      </c>
      <c r="AM2809" s="14" t="n">
        <v>12</v>
      </c>
      <c r="AN2809" s="14" t="n">
        <v>13.1</v>
      </c>
      <c r="AO2809" s="14" t="n">
        <v>11.2</v>
      </c>
    </row>
    <row r="2810" customFormat="false" ht="12.8" hidden="false" customHeight="false" outlineLevel="0" collapsed="false">
      <c r="AA2810" s="0" t="n">
        <f aca="false">AA2809+1</f>
        <v>1998</v>
      </c>
      <c r="AB2810" s="25" t="s">
        <v>132</v>
      </c>
      <c r="AC2810" s="14" t="n">
        <v>13.8</v>
      </c>
      <c r="AD2810" s="14" t="n">
        <v>13.5</v>
      </c>
      <c r="AE2810" s="14" t="n">
        <v>13.7</v>
      </c>
      <c r="AF2810" s="14" t="n">
        <v>11.5</v>
      </c>
      <c r="AG2810" s="14" t="n">
        <v>9.9</v>
      </c>
      <c r="AH2810" s="14" t="n">
        <v>8.2</v>
      </c>
      <c r="AI2810" s="14" t="n">
        <v>7.7</v>
      </c>
      <c r="AJ2810" s="14" t="n">
        <v>8.1</v>
      </c>
      <c r="AK2810" s="14" t="n">
        <v>10.5</v>
      </c>
      <c r="AL2810" s="14" t="n">
        <v>10.6</v>
      </c>
      <c r="AM2810" s="14" t="n">
        <v>10.9</v>
      </c>
      <c r="AN2810" s="14" t="n">
        <v>13.4</v>
      </c>
      <c r="AO2810" s="14" t="n">
        <v>11</v>
      </c>
    </row>
    <row r="2811" customFormat="false" ht="12.8" hidden="false" customHeight="false" outlineLevel="0" collapsed="false">
      <c r="AA2811" s="0" t="n">
        <f aca="false">AA2810+1</f>
        <v>1999</v>
      </c>
      <c r="AB2811" s="25" t="s">
        <v>134</v>
      </c>
      <c r="AC2811" s="14" t="n">
        <v>14.3</v>
      </c>
      <c r="AD2811" s="14" t="n">
        <v>14.7</v>
      </c>
      <c r="AE2811" s="14" t="n">
        <v>12.9</v>
      </c>
      <c r="AF2811" s="14" t="n">
        <v>9.6</v>
      </c>
      <c r="AG2811" s="14" t="n">
        <v>11.1</v>
      </c>
      <c r="AH2811" s="14" t="n">
        <v>9.1</v>
      </c>
      <c r="AI2811" s="14" t="n">
        <v>9.7</v>
      </c>
      <c r="AJ2811" s="14" t="n">
        <v>8.9</v>
      </c>
      <c r="AK2811" s="14" t="n">
        <v>10.1</v>
      </c>
      <c r="AL2811" s="14" t="n">
        <v>12.1</v>
      </c>
      <c r="AM2811" s="14" t="n">
        <v>11.6</v>
      </c>
      <c r="AN2811" s="14" t="n">
        <v>14.2</v>
      </c>
      <c r="AO2811" s="14" t="n">
        <v>11.5</v>
      </c>
    </row>
    <row r="2812" customFormat="false" ht="12.8" hidden="false" customHeight="false" outlineLevel="0" collapsed="false">
      <c r="AA2812" s="0" t="n">
        <f aca="false">AA2811+1</f>
        <v>2000</v>
      </c>
      <c r="AB2812" s="25" t="s">
        <v>136</v>
      </c>
      <c r="AC2812" s="14" t="n">
        <v>14.4</v>
      </c>
      <c r="AD2812" s="14" t="n">
        <v>15.8</v>
      </c>
      <c r="AE2812" s="14" t="n">
        <v>13.5</v>
      </c>
      <c r="AF2812" s="14" t="n">
        <v>12.5</v>
      </c>
      <c r="AG2812" s="14" t="n">
        <v>11.6</v>
      </c>
      <c r="AH2812" s="14" t="n">
        <v>9.6</v>
      </c>
      <c r="AI2812" s="14" t="n">
        <v>8.7</v>
      </c>
      <c r="AJ2812" s="14" t="n">
        <v>8.3</v>
      </c>
      <c r="AK2812" s="14" t="n">
        <v>11.2</v>
      </c>
      <c r="AL2812" s="14" t="n">
        <v>10.9</v>
      </c>
      <c r="AM2812" s="14" t="n">
        <v>13.9</v>
      </c>
      <c r="AN2812" s="14" t="n">
        <v>12.8</v>
      </c>
      <c r="AO2812" s="14" t="n">
        <v>11.9</v>
      </c>
    </row>
    <row r="2813" customFormat="false" ht="12.8" hidden="false" customHeight="false" outlineLevel="0" collapsed="false">
      <c r="AA2813" s="0" t="n">
        <f aca="false">AA2812+1</f>
        <v>2001</v>
      </c>
      <c r="AB2813" s="25" t="s">
        <v>137</v>
      </c>
      <c r="AC2813" s="14" t="n">
        <v>15.5</v>
      </c>
      <c r="AD2813" s="14" t="n">
        <v>15.9</v>
      </c>
      <c r="AE2813" s="14" t="n">
        <v>13</v>
      </c>
      <c r="AF2813" s="14" t="n">
        <v>11.4</v>
      </c>
      <c r="AG2813" s="14" t="n">
        <v>10.1</v>
      </c>
      <c r="AH2813" s="14" t="n">
        <v>10.7</v>
      </c>
      <c r="AI2813" s="14" t="n">
        <v>8.4</v>
      </c>
      <c r="AJ2813" s="14" t="n">
        <v>9.8</v>
      </c>
      <c r="AK2813" s="14" t="n">
        <v>10.4</v>
      </c>
      <c r="AL2813" s="14" t="n">
        <v>10.5</v>
      </c>
      <c r="AM2813" s="14" t="n">
        <v>11.3</v>
      </c>
      <c r="AN2813" s="14" t="n">
        <v>11.9</v>
      </c>
      <c r="AO2813" s="14" t="n">
        <v>11.6</v>
      </c>
    </row>
    <row r="2814" customFormat="false" ht="12.8" hidden="false" customHeight="false" outlineLevel="0" collapsed="false">
      <c r="AA2814" s="0" t="n">
        <f aca="false">AA2813+1</f>
        <v>2002</v>
      </c>
      <c r="AB2814" s="25" t="s">
        <v>138</v>
      </c>
      <c r="AC2814" s="14" t="n">
        <v>13.4</v>
      </c>
      <c r="AD2814" s="14" t="n">
        <v>13.3</v>
      </c>
      <c r="AE2814" s="14" t="n">
        <v>13.1</v>
      </c>
      <c r="AF2814" s="14" t="n">
        <v>11.2</v>
      </c>
      <c r="AG2814" s="14" t="n">
        <v>10.2</v>
      </c>
      <c r="AH2814" s="14" t="n">
        <v>10</v>
      </c>
      <c r="AI2814" s="14" t="n">
        <v>9.8</v>
      </c>
      <c r="AJ2814" s="14" t="n">
        <v>8.3</v>
      </c>
      <c r="AK2814" s="14" t="n">
        <v>9.9</v>
      </c>
      <c r="AL2814" s="14" t="n">
        <v>10.9</v>
      </c>
      <c r="AM2814" s="14" t="n">
        <v>11.5</v>
      </c>
      <c r="AN2814" s="14" t="n">
        <v>12.7</v>
      </c>
      <c r="AO2814" s="14" t="n">
        <v>11.2</v>
      </c>
    </row>
    <row r="2815" customFormat="false" ht="12.8" hidden="false" customHeight="false" outlineLevel="0" collapsed="false">
      <c r="AA2815" s="0" t="n">
        <f aca="false">AA2814+1</f>
        <v>2003</v>
      </c>
      <c r="AB2815" s="25" t="s">
        <v>139</v>
      </c>
      <c r="AC2815" s="14" t="n">
        <v>14.4</v>
      </c>
      <c r="AD2815" s="14" t="n">
        <v>13.2</v>
      </c>
      <c r="AE2815" s="14" t="n">
        <v>11.8</v>
      </c>
      <c r="AF2815" s="14" t="n">
        <v>10.4</v>
      </c>
      <c r="AG2815" s="14" t="n">
        <v>9.1</v>
      </c>
      <c r="AH2815" s="14" t="n">
        <v>9.6</v>
      </c>
      <c r="AI2815" s="14" t="n">
        <v>8.4</v>
      </c>
      <c r="AJ2815" s="14" t="n">
        <v>8.4</v>
      </c>
      <c r="AK2815" s="14" t="n">
        <v>9</v>
      </c>
      <c r="AL2815" s="14" t="n">
        <v>9</v>
      </c>
      <c r="AM2815" s="14" t="n">
        <v>11.2</v>
      </c>
      <c r="AN2815" s="14" t="n">
        <v>13.7</v>
      </c>
      <c r="AO2815" s="14" t="n">
        <v>10.7</v>
      </c>
    </row>
    <row r="2816" customFormat="false" ht="12.8" hidden="false" customHeight="false" outlineLevel="0" collapsed="false">
      <c r="AA2816" s="0" t="n">
        <f aca="false">AA2815+1</f>
        <v>2004</v>
      </c>
      <c r="AB2816" s="25" t="s">
        <v>140</v>
      </c>
      <c r="AC2816" s="14" t="n">
        <v>13.1</v>
      </c>
      <c r="AD2816" s="14" t="n">
        <v>13.6</v>
      </c>
      <c r="AE2816" s="14" t="n">
        <v>11.5</v>
      </c>
      <c r="AF2816" s="14" t="n">
        <v>11.7</v>
      </c>
      <c r="AG2816" s="14" t="n">
        <v>10.1</v>
      </c>
      <c r="AH2816" s="14" t="n">
        <v>10.5</v>
      </c>
      <c r="AI2816" s="14" t="n">
        <v>8.9</v>
      </c>
      <c r="AJ2816" s="14" t="n">
        <v>9.6</v>
      </c>
      <c r="AK2816" s="14" t="n">
        <v>9.7</v>
      </c>
      <c r="AL2816" s="14" t="n">
        <v>11</v>
      </c>
      <c r="AM2816" s="14" t="n">
        <v>11.5</v>
      </c>
      <c r="AN2816" s="14" t="n">
        <v>14.1</v>
      </c>
      <c r="AO2816" s="14" t="n">
        <v>11.3</v>
      </c>
    </row>
    <row r="2817" customFormat="false" ht="12.8" hidden="false" customHeight="false" outlineLevel="0" collapsed="false">
      <c r="AA2817" s="0" t="n">
        <f aca="false">AA2816+1</f>
        <v>2005</v>
      </c>
      <c r="AB2817" s="25" t="s">
        <v>141</v>
      </c>
      <c r="AC2817" s="14" t="n">
        <v>14.4</v>
      </c>
      <c r="AD2817" s="14" t="n">
        <v>13.8</v>
      </c>
      <c r="AE2817" s="14" t="n">
        <v>12.3</v>
      </c>
      <c r="AF2817" s="14" t="n">
        <v>11.7</v>
      </c>
      <c r="AG2817" s="14" t="n">
        <v>10.7</v>
      </c>
      <c r="AH2817" s="14" t="n">
        <v>8.8</v>
      </c>
      <c r="AI2817" s="14" t="n">
        <v>8.8</v>
      </c>
      <c r="AJ2817" s="14" t="n">
        <v>9.9</v>
      </c>
      <c r="AK2817" s="14" t="n">
        <v>9.6</v>
      </c>
      <c r="AL2817" s="14" t="n">
        <v>11.2</v>
      </c>
      <c r="AM2817" s="14" t="n">
        <v>12.3</v>
      </c>
      <c r="AN2817" s="14" t="n">
        <v>14.4</v>
      </c>
      <c r="AO2817" s="14" t="n">
        <v>11.5</v>
      </c>
    </row>
    <row r="2818" customFormat="false" ht="12.8" hidden="false" customHeight="false" outlineLevel="0" collapsed="false">
      <c r="AA2818" s="0" t="n">
        <f aca="false">AA2817+1</f>
        <v>2006</v>
      </c>
      <c r="AB2818" s="25" t="s">
        <v>142</v>
      </c>
      <c r="AC2818" s="14" t="n">
        <v>14.7</v>
      </c>
      <c r="AD2818" s="14" t="n">
        <v>13.5</v>
      </c>
      <c r="AE2818" s="14" t="n">
        <v>13.6</v>
      </c>
      <c r="AF2818" s="14" t="n">
        <v>11.7</v>
      </c>
      <c r="AG2818" s="14" t="n">
        <v>9.5</v>
      </c>
      <c r="AH2818" s="14" t="n">
        <v>7.2</v>
      </c>
      <c r="AI2818" s="14" t="n">
        <v>7.9</v>
      </c>
      <c r="AJ2818" s="14" t="n">
        <v>9</v>
      </c>
      <c r="AK2818" s="14" t="n">
        <v>10</v>
      </c>
      <c r="AL2818" s="14" t="n">
        <v>10</v>
      </c>
      <c r="AM2818" s="14" t="n">
        <v>11</v>
      </c>
      <c r="AN2818" s="14" t="n">
        <v>11.8</v>
      </c>
      <c r="AO2818" s="14" t="n">
        <v>10.8</v>
      </c>
    </row>
    <row r="2819" customFormat="false" ht="12.8" hidden="false" customHeight="false" outlineLevel="0" collapsed="false">
      <c r="AA2819" s="0" t="n">
        <f aca="false">AA2818+1</f>
        <v>2007</v>
      </c>
      <c r="AB2819" s="25" t="s">
        <v>143</v>
      </c>
      <c r="AC2819" s="14" t="n">
        <v>15.5</v>
      </c>
      <c r="AD2819" s="14" t="n">
        <v>14.9</v>
      </c>
      <c r="AE2819" s="14" t="n">
        <v>12.9</v>
      </c>
      <c r="AF2819" s="14" t="n">
        <v>12.4</v>
      </c>
      <c r="AG2819" s="14" t="n">
        <v>13.2</v>
      </c>
      <c r="AH2819" s="14" t="n">
        <v>7.9</v>
      </c>
      <c r="AI2819" s="14" t="n">
        <v>8.8</v>
      </c>
      <c r="AJ2819" s="14" t="n">
        <v>9.3</v>
      </c>
      <c r="AK2819" s="14" t="n">
        <v>10.3</v>
      </c>
      <c r="AL2819" s="14" t="n">
        <v>10.5</v>
      </c>
      <c r="AM2819" s="14" t="n">
        <v>11.8</v>
      </c>
      <c r="AN2819" s="14" t="n">
        <v>13.2</v>
      </c>
      <c r="AO2819" s="14" t="n">
        <v>11.7</v>
      </c>
    </row>
    <row r="2820" customFormat="false" ht="12.8" hidden="false" customHeight="false" outlineLevel="0" collapsed="false">
      <c r="AA2820" s="0" t="n">
        <f aca="false">AA2819+1</f>
        <v>2008</v>
      </c>
      <c r="AB2820" s="25" t="s">
        <v>144</v>
      </c>
      <c r="AC2820" s="14" t="n">
        <v>14.1</v>
      </c>
      <c r="AD2820" s="14" t="n">
        <v>12.7</v>
      </c>
      <c r="AE2820" s="14" t="n">
        <v>13.4</v>
      </c>
      <c r="AF2820" s="14" t="n">
        <v>11.1</v>
      </c>
      <c r="AG2820" s="14" t="n">
        <v>10.8</v>
      </c>
      <c r="AH2820" s="14" t="n">
        <v>10.5</v>
      </c>
      <c r="AI2820" s="14" t="n">
        <v>7.9</v>
      </c>
      <c r="AJ2820" s="14" t="n">
        <v>8.6</v>
      </c>
      <c r="AK2820" s="14" t="n">
        <v>8.9</v>
      </c>
      <c r="AL2820" s="14" t="n">
        <v>10.9</v>
      </c>
      <c r="AM2820" s="14" t="n">
        <v>12.2</v>
      </c>
      <c r="AN2820" s="14" t="n">
        <v>13.1</v>
      </c>
      <c r="AO2820" s="14" t="n">
        <v>11.2</v>
      </c>
    </row>
    <row r="2821" customFormat="false" ht="12.8" hidden="false" customHeight="false" outlineLevel="0" collapsed="false">
      <c r="AA2821" s="0" t="n">
        <f aca="false">AA2820+1</f>
        <v>2009</v>
      </c>
      <c r="AB2821" s="25" t="s">
        <v>145</v>
      </c>
      <c r="AC2821" s="14" t="n">
        <v>14.3</v>
      </c>
      <c r="AD2821" s="14" t="n">
        <v>14.3</v>
      </c>
      <c r="AE2821" s="14" t="n">
        <v>12.3</v>
      </c>
      <c r="AF2821" s="14" t="n">
        <v>11.6</v>
      </c>
      <c r="AG2821" s="14" t="n">
        <v>10.6</v>
      </c>
      <c r="AH2821" s="14" t="n">
        <v>8.6</v>
      </c>
      <c r="AI2821" s="14" t="n">
        <v>9.2</v>
      </c>
      <c r="AJ2821" s="14" t="n">
        <v>10.2</v>
      </c>
      <c r="AK2821" s="14" t="n">
        <v>10.5</v>
      </c>
      <c r="AL2821" s="14" t="n">
        <v>10.1</v>
      </c>
      <c r="AM2821" s="14" t="n">
        <v>14.4</v>
      </c>
      <c r="AN2821" s="14" t="n">
        <v>13.7</v>
      </c>
      <c r="AO2821" s="14" t="n">
        <v>11.6</v>
      </c>
    </row>
    <row r="2822" customFormat="false" ht="12.8" hidden="false" customHeight="false" outlineLevel="0" collapsed="false">
      <c r="AA2822" s="0" t="n">
        <f aca="false">AA2821+1</f>
        <v>2010</v>
      </c>
      <c r="AB2822" s="25" t="s">
        <v>146</v>
      </c>
      <c r="AC2822" s="14" t="n">
        <v>13.7</v>
      </c>
      <c r="AD2822" s="14" t="n">
        <v>14.6</v>
      </c>
      <c r="AE2822" s="14" t="n">
        <v>13.3</v>
      </c>
      <c r="AF2822" s="14" t="n">
        <v>13.2</v>
      </c>
      <c r="AG2822" s="14" t="n">
        <v>10</v>
      </c>
      <c r="AH2822" s="14" t="n">
        <v>8.4</v>
      </c>
      <c r="AI2822" s="14" t="n">
        <v>7.6</v>
      </c>
      <c r="AJ2822" s="14" t="n">
        <v>8.4</v>
      </c>
      <c r="AK2822" s="14" t="n">
        <v>9.6</v>
      </c>
      <c r="AL2822" s="14" t="n">
        <v>9.9</v>
      </c>
      <c r="AM2822" s="14" t="n">
        <v>12.1</v>
      </c>
      <c r="AN2822" s="14" t="n">
        <v>13.7</v>
      </c>
      <c r="AO2822" s="14" t="n">
        <v>11.2</v>
      </c>
    </row>
    <row r="2823" customFormat="false" ht="12.8" hidden="false" customHeight="false" outlineLevel="0" collapsed="false">
      <c r="AA2823" s="0" t="n">
        <f aca="false">AA2822+1</f>
        <v>2011</v>
      </c>
      <c r="AB2823" s="25" t="s">
        <v>147</v>
      </c>
      <c r="AC2823" s="14" t="n">
        <v>14.2</v>
      </c>
      <c r="AD2823" s="14" t="n">
        <v>14.2</v>
      </c>
      <c r="AE2823" s="14" t="n">
        <v>12.2</v>
      </c>
      <c r="AF2823" s="14" t="n">
        <v>11.4</v>
      </c>
      <c r="AG2823" s="14" t="n">
        <v>10.4</v>
      </c>
      <c r="AH2823" s="14" t="n">
        <v>9.2</v>
      </c>
      <c r="AI2823" s="14" t="n">
        <v>8.6</v>
      </c>
      <c r="AJ2823" s="14" t="n">
        <v>9.3</v>
      </c>
      <c r="AK2823" s="14" t="n">
        <v>9.7</v>
      </c>
      <c r="AL2823" s="14" t="n">
        <v>11.1</v>
      </c>
      <c r="AM2823" s="14" t="n">
        <v>13.1</v>
      </c>
      <c r="AN2823" s="14" t="n">
        <v>13.3</v>
      </c>
      <c r="AO2823" s="14" t="n">
        <v>11.4</v>
      </c>
    </row>
    <row r="2824" customFormat="false" ht="12.8" hidden="false" customHeight="false" outlineLevel="0" collapsed="false">
      <c r="AA2824" s="0" t="n">
        <f aca="false">AA2823+1</f>
        <v>2012</v>
      </c>
      <c r="AB2824" s="25" t="s">
        <v>148</v>
      </c>
      <c r="AC2824" s="14" t="n">
        <v>15.5</v>
      </c>
      <c r="AD2824" s="14" t="n">
        <v>14.6</v>
      </c>
      <c r="AE2824" s="14" t="n">
        <v>13.5</v>
      </c>
      <c r="AF2824" s="14" t="n">
        <v>12.9</v>
      </c>
      <c r="AG2824" s="14" t="n">
        <v>11.2</v>
      </c>
      <c r="AH2824" s="14" t="n">
        <v>8.7</v>
      </c>
      <c r="AI2824" s="14" t="n">
        <v>8.6</v>
      </c>
      <c r="AJ2824" s="14" t="n">
        <v>8.7</v>
      </c>
      <c r="AK2824" s="14" t="n">
        <v>9.2</v>
      </c>
      <c r="AL2824" s="14" t="n">
        <v>10.2</v>
      </c>
      <c r="AM2824" s="14" t="n">
        <v>11.9</v>
      </c>
      <c r="AN2824" s="14" t="n">
        <v>13.9</v>
      </c>
      <c r="AO2824" s="14" t="n">
        <v>11.6</v>
      </c>
    </row>
    <row r="2825" customFormat="false" ht="12.8" hidden="false" customHeight="false" outlineLevel="0" collapsed="false">
      <c r="AA2825" s="0" t="n">
        <f aca="false">AA2824+1</f>
        <v>2013</v>
      </c>
      <c r="AB2825" s="25" t="s">
        <v>149</v>
      </c>
      <c r="AC2825" s="14" t="n">
        <v>14.4</v>
      </c>
      <c r="AD2825" s="14" t="n">
        <v>16.1</v>
      </c>
      <c r="AE2825" s="14" t="n">
        <v>16.1</v>
      </c>
      <c r="AF2825" s="14" t="n">
        <v>12</v>
      </c>
      <c r="AG2825" s="14" t="n">
        <v>10.8</v>
      </c>
      <c r="AH2825" s="14" t="n">
        <v>8.8</v>
      </c>
      <c r="AI2825" s="14" t="n">
        <v>9.1</v>
      </c>
      <c r="AJ2825" s="14" t="n">
        <v>10.1</v>
      </c>
      <c r="AK2825" s="14" t="n">
        <v>11.2</v>
      </c>
      <c r="AL2825" s="14" t="n">
        <v>11</v>
      </c>
      <c r="AM2825" s="14" t="n">
        <v>10.7</v>
      </c>
      <c r="AN2825" s="14" t="n">
        <v>12.2</v>
      </c>
      <c r="AO2825" s="14" t="n">
        <v>11.9</v>
      </c>
    </row>
    <row r="2826" customFormat="false" ht="12.8" hidden="false" customHeight="false" outlineLevel="0" collapsed="false">
      <c r="AA2826" s="0" t="n">
        <f aca="false">AA2825+1</f>
        <v>2014</v>
      </c>
      <c r="AB2826" s="25" t="s">
        <v>150</v>
      </c>
      <c r="AC2826" s="14" t="n">
        <v>14.6</v>
      </c>
      <c r="AD2826" s="14" t="n">
        <v>13.8</v>
      </c>
      <c r="AE2826" s="14" t="n">
        <v>12.2</v>
      </c>
      <c r="AF2826" s="14" t="n">
        <v>12.5</v>
      </c>
      <c r="AG2826" s="14" t="n">
        <v>11.5</v>
      </c>
      <c r="AH2826" s="14" t="n">
        <v>10.3</v>
      </c>
      <c r="AI2826" s="14" t="n">
        <v>8.6</v>
      </c>
      <c r="AJ2826" s="14" t="n">
        <v>7.9</v>
      </c>
      <c r="AK2826" s="14" t="n">
        <v>10.1</v>
      </c>
      <c r="AL2826" s="14" t="n">
        <v>10.9</v>
      </c>
      <c r="AM2826" s="14" t="n">
        <v>11.9</v>
      </c>
      <c r="AN2826" s="14" t="n">
        <v>13.2</v>
      </c>
      <c r="AO2826" s="14" t="n">
        <v>11.5</v>
      </c>
    </row>
    <row r="2827" customFormat="false" ht="12.8" hidden="false" customHeight="false" outlineLevel="0" collapsed="false">
      <c r="AA2827" s="0" t="n">
        <f aca="false">AA2826+1</f>
        <v>2015</v>
      </c>
      <c r="AB2827" s="25" t="s">
        <v>151</v>
      </c>
      <c r="AC2827" s="14" t="n">
        <v>13.9</v>
      </c>
      <c r="AD2827" s="14" t="n">
        <v>14.2</v>
      </c>
      <c r="AE2827" s="14" t="n">
        <v>11.8</v>
      </c>
      <c r="AF2827" s="14" t="n">
        <v>10.1</v>
      </c>
      <c r="AG2827" s="14" t="n">
        <v>10.1</v>
      </c>
      <c r="AH2827" s="14" t="n">
        <v>9.1</v>
      </c>
      <c r="AI2827" s="14" t="n">
        <v>8.2</v>
      </c>
      <c r="AJ2827" s="14" t="n">
        <v>8.5</v>
      </c>
      <c r="AK2827" s="14" t="n">
        <v>8.8</v>
      </c>
      <c r="AL2827" s="14" t="n">
        <v>11.1</v>
      </c>
      <c r="AM2827" s="14" t="n">
        <v>11.8</v>
      </c>
      <c r="AN2827" s="14" t="n">
        <v>13.8</v>
      </c>
      <c r="AO2827" s="14" t="n">
        <v>10.9</v>
      </c>
    </row>
    <row r="2828" customFormat="false" ht="12.8" hidden="false" customHeight="false" outlineLevel="0" collapsed="false">
      <c r="AA2828" s="0" t="n">
        <f aca="false">AA2827+1</f>
        <v>2016</v>
      </c>
      <c r="AB2828" s="25" t="s">
        <v>152</v>
      </c>
      <c r="AC2828" s="14" t="n">
        <v>14.1</v>
      </c>
      <c r="AD2828" s="14" t="n">
        <v>14.2</v>
      </c>
      <c r="AE2828" s="14" t="n">
        <v>13.7</v>
      </c>
      <c r="AF2828" s="14" t="n">
        <v>12.5</v>
      </c>
      <c r="AG2828" s="14" t="n">
        <v>12.3</v>
      </c>
      <c r="AH2828" s="14" t="n">
        <v>8.4</v>
      </c>
      <c r="AI2828" s="14" t="n">
        <v>8.9</v>
      </c>
      <c r="AJ2828" s="14" t="n">
        <v>9</v>
      </c>
      <c r="AK2828" s="14" t="n">
        <v>9.7</v>
      </c>
      <c r="AL2828" s="14" t="n">
        <v>9.7</v>
      </c>
      <c r="AM2828" s="14" t="n">
        <v>11.2</v>
      </c>
      <c r="AN2828" s="14" t="n">
        <v>13</v>
      </c>
      <c r="AO2828" s="14" t="n">
        <v>11.4</v>
      </c>
    </row>
    <row r="2829" customFormat="false" ht="12.8" hidden="false" customHeight="false" outlineLevel="0" collapsed="false">
      <c r="AA2829" s="0" t="n">
        <f aca="false">AA2828+1</f>
        <v>2017</v>
      </c>
      <c r="AB2829" s="25" t="s">
        <v>153</v>
      </c>
      <c r="AC2829" s="14" t="n">
        <v>14.5</v>
      </c>
      <c r="AD2829" s="14" t="n">
        <v>13.8</v>
      </c>
      <c r="AE2829" s="14" t="n">
        <v>14.6</v>
      </c>
      <c r="AF2829" s="14" t="n">
        <v>11.9</v>
      </c>
      <c r="AG2829" s="14" t="n">
        <v>9.9</v>
      </c>
      <c r="AH2829" s="14" t="n">
        <v>8.6</v>
      </c>
      <c r="AI2829" s="14" t="n">
        <v>8.2</v>
      </c>
      <c r="AJ2829" s="14" t="n">
        <v>8.1</v>
      </c>
      <c r="AK2829" s="14" t="n">
        <v>9.5</v>
      </c>
      <c r="AL2829" s="14" t="n">
        <v>11.3</v>
      </c>
      <c r="AM2829" s="14" t="n">
        <v>14.2</v>
      </c>
      <c r="AN2829" s="14" t="n">
        <v>13.9</v>
      </c>
      <c r="AO2829" s="14" t="n">
        <v>11.5</v>
      </c>
    </row>
    <row r="2830" customFormat="false" ht="12.8" hidden="false" customHeight="false" outlineLevel="0" collapsed="false">
      <c r="AA2830" s="0" t="n">
        <f aca="false">AA2829+1</f>
        <v>2018</v>
      </c>
      <c r="AB2830" s="25" t="s">
        <v>154</v>
      </c>
      <c r="AC2830" s="14" t="n">
        <v>14.9</v>
      </c>
      <c r="AD2830" s="14" t="n">
        <v>15.1</v>
      </c>
      <c r="AE2830" s="14" t="n">
        <v>14</v>
      </c>
      <c r="AF2830" s="14" t="n">
        <v>12.1</v>
      </c>
      <c r="AG2830" s="14" t="n">
        <v>11</v>
      </c>
      <c r="AH2830" s="14" t="n">
        <v>7</v>
      </c>
      <c r="AI2830" s="14" t="n">
        <v>8.4</v>
      </c>
      <c r="AJ2830" s="14" t="n">
        <v>8.7</v>
      </c>
      <c r="AK2830" s="14" t="n">
        <v>8.9</v>
      </c>
      <c r="AL2830" s="14" t="n">
        <v>10.3</v>
      </c>
      <c r="AM2830" s="14" t="n">
        <v>11.6</v>
      </c>
      <c r="AN2830" s="14" t="n">
        <v>13.3</v>
      </c>
      <c r="AO2830" s="14" t="n">
        <v>11.3</v>
      </c>
    </row>
    <row r="2831" customFormat="false" ht="12.8" hidden="false" customHeight="false" outlineLevel="0" collapsed="false">
      <c r="AA2831" s="0" t="n">
        <f aca="false">AA2830+1</f>
        <v>2019</v>
      </c>
      <c r="AB2831" s="25" t="s">
        <v>155</v>
      </c>
      <c r="AC2831" s="14" t="n">
        <v>14.7</v>
      </c>
      <c r="AD2831" s="14" t="n">
        <v>14</v>
      </c>
      <c r="AE2831" s="14" t="n">
        <v>13.2</v>
      </c>
      <c r="AF2831" s="14" t="n">
        <v>12</v>
      </c>
      <c r="AG2831" s="14" t="n">
        <v>10.3</v>
      </c>
      <c r="AH2831" s="14" t="n">
        <v>8.2</v>
      </c>
      <c r="AI2831" s="26"/>
    </row>
    <row r="2836" customFormat="false" ht="12.8" hidden="false" customHeight="false" outlineLevel="0" collapsed="false">
      <c r="AB2836" s="0" t="s">
        <v>37</v>
      </c>
    </row>
    <row r="2838" customFormat="false" ht="12.8" hidden="false" customHeight="false" outlineLevel="0" collapsed="false">
      <c r="AA2838" s="0" t="n">
        <v>1909</v>
      </c>
      <c r="AB2838" s="13" t="n">
        <v>1909</v>
      </c>
      <c r="AC2838" s="14" t="n">
        <v>30.8</v>
      </c>
      <c r="AD2838" s="14" t="n">
        <v>30.7</v>
      </c>
      <c r="AE2838" s="14" t="n">
        <v>28.1</v>
      </c>
      <c r="AF2838" s="14" t="n">
        <v>21</v>
      </c>
      <c r="AG2838" s="14" t="n">
        <v>18.6</v>
      </c>
      <c r="AH2838" s="14" t="n">
        <v>15.4</v>
      </c>
      <c r="AI2838" s="14" t="n">
        <v>14.2</v>
      </c>
      <c r="AJ2838" s="14" t="n">
        <v>15.4</v>
      </c>
      <c r="AK2838" s="14" t="n">
        <v>19.2</v>
      </c>
      <c r="AL2838" s="14" t="n">
        <v>23.6</v>
      </c>
      <c r="AM2838" s="14" t="n">
        <v>25.9</v>
      </c>
      <c r="AN2838" s="14" t="n">
        <v>27.1</v>
      </c>
      <c r="AO2838" s="14" t="n">
        <v>22.5</v>
      </c>
    </row>
    <row r="2839" customFormat="false" ht="12.8" hidden="false" customHeight="false" outlineLevel="0" collapsed="false">
      <c r="AA2839" s="0" t="n">
        <f aca="false">AA2838+1</f>
        <v>1910</v>
      </c>
      <c r="AB2839" s="13" t="n">
        <v>1910</v>
      </c>
      <c r="AC2839" s="14" t="n">
        <v>33.3</v>
      </c>
      <c r="AD2839" s="14" t="n">
        <v>34.7</v>
      </c>
      <c r="AE2839" s="14" t="n">
        <v>26.7</v>
      </c>
      <c r="AF2839" s="14" t="n">
        <v>25.7</v>
      </c>
      <c r="AG2839" s="14" t="n">
        <v>20.2</v>
      </c>
      <c r="AH2839" s="14" t="n">
        <v>17</v>
      </c>
      <c r="AI2839" s="14" t="n">
        <v>15.2</v>
      </c>
      <c r="AJ2839" s="14" t="n">
        <v>18.4</v>
      </c>
      <c r="AK2839" s="14" t="n">
        <v>19.6</v>
      </c>
      <c r="AL2839" s="14" t="n">
        <v>20.8</v>
      </c>
      <c r="AM2839" s="14" t="n">
        <v>26.6</v>
      </c>
      <c r="AN2839" s="14" t="n">
        <v>27.6</v>
      </c>
      <c r="AO2839" s="14" t="n">
        <v>23.8</v>
      </c>
    </row>
    <row r="2840" customFormat="false" ht="12.8" hidden="false" customHeight="false" outlineLevel="0" collapsed="false">
      <c r="AA2840" s="0" t="n">
        <f aca="false">AA2839+1</f>
        <v>1911</v>
      </c>
      <c r="AB2840" s="13" t="n">
        <v>1911</v>
      </c>
      <c r="AC2840" s="14" t="n">
        <v>33.7</v>
      </c>
      <c r="AD2840" s="14" t="n">
        <v>28.9</v>
      </c>
      <c r="AE2840" s="14" t="n">
        <v>27.9</v>
      </c>
      <c r="AF2840" s="14" t="n">
        <v>24.4</v>
      </c>
      <c r="AG2840" s="14" t="n">
        <v>19.6</v>
      </c>
      <c r="AH2840" s="14" t="n">
        <v>15.8</v>
      </c>
      <c r="AI2840" s="14" t="n">
        <v>15.8</v>
      </c>
      <c r="AJ2840" s="14" t="n">
        <v>19.6</v>
      </c>
      <c r="AK2840" s="14" t="n">
        <v>20.3</v>
      </c>
      <c r="AL2840" s="14" t="n">
        <v>23.9</v>
      </c>
      <c r="AM2840" s="14" t="n">
        <v>26.2</v>
      </c>
      <c r="AN2840" s="14" t="n">
        <v>28.6</v>
      </c>
      <c r="AO2840" s="14" t="n">
        <v>23.7</v>
      </c>
    </row>
    <row r="2841" customFormat="false" ht="12.8" hidden="false" customHeight="false" outlineLevel="0" collapsed="false">
      <c r="AA2841" s="0" t="n">
        <f aca="false">AA2840+1</f>
        <v>1912</v>
      </c>
      <c r="AB2841" s="13" t="n">
        <v>1912</v>
      </c>
      <c r="AC2841" s="14" t="n">
        <v>32</v>
      </c>
      <c r="AD2841" s="14" t="n">
        <v>30.8</v>
      </c>
      <c r="AE2841" s="14" t="n">
        <v>31.3</v>
      </c>
      <c r="AF2841" s="14" t="n">
        <v>23.4</v>
      </c>
      <c r="AG2841" s="14" t="n">
        <v>23.4</v>
      </c>
      <c r="AH2841" s="14" t="n">
        <v>16.9</v>
      </c>
      <c r="AI2841" s="14" t="n">
        <v>16.2</v>
      </c>
      <c r="AJ2841" s="14" t="n">
        <v>17.3</v>
      </c>
      <c r="AK2841" s="14" t="n">
        <v>20.1</v>
      </c>
      <c r="AL2841" s="14" t="n">
        <v>23.3</v>
      </c>
      <c r="AM2841" s="14" t="n">
        <v>23.9</v>
      </c>
      <c r="AN2841" s="14" t="n">
        <v>28.9</v>
      </c>
      <c r="AO2841" s="14" t="n">
        <v>24</v>
      </c>
    </row>
    <row r="2842" customFormat="false" ht="12.8" hidden="false" customHeight="false" outlineLevel="0" collapsed="false">
      <c r="AA2842" s="0" t="n">
        <f aca="false">AA2841+1</f>
        <v>1913</v>
      </c>
      <c r="AB2842" s="13" t="n">
        <v>1913</v>
      </c>
      <c r="AC2842" s="14" t="n">
        <v>29.7</v>
      </c>
      <c r="AD2842" s="14" t="n">
        <v>30.1</v>
      </c>
      <c r="AE2842" s="14" t="n">
        <v>25.4</v>
      </c>
      <c r="AF2842" s="14" t="n">
        <v>24.8</v>
      </c>
      <c r="AG2842" s="14" t="n">
        <v>16.7</v>
      </c>
      <c r="AH2842" s="14" t="n">
        <v>16.2</v>
      </c>
      <c r="AI2842" s="14" t="n">
        <v>16.2</v>
      </c>
      <c r="AJ2842" s="14" t="n">
        <v>17.8</v>
      </c>
      <c r="AK2842" s="14" t="n">
        <v>18.2</v>
      </c>
      <c r="AL2842" s="14" t="n">
        <v>24.1</v>
      </c>
      <c r="AM2842" s="14" t="n">
        <v>24.5</v>
      </c>
      <c r="AN2842" s="14" t="n">
        <v>30.9</v>
      </c>
      <c r="AO2842" s="14" t="n">
        <v>22.9</v>
      </c>
    </row>
    <row r="2843" customFormat="false" ht="12.8" hidden="false" customHeight="false" outlineLevel="0" collapsed="false">
      <c r="AA2843" s="0" t="n">
        <f aca="false">AA2842+1</f>
        <v>1914</v>
      </c>
      <c r="AB2843" s="13" t="n">
        <v>1914</v>
      </c>
      <c r="AC2843" s="14" t="n">
        <v>29.5</v>
      </c>
      <c r="AD2843" s="14" t="n">
        <v>32.6</v>
      </c>
      <c r="AE2843" s="14" t="n">
        <v>27.9</v>
      </c>
      <c r="AF2843" s="14" t="n">
        <v>22.3</v>
      </c>
      <c r="AG2843" s="14" t="n">
        <v>19</v>
      </c>
      <c r="AH2843" s="14" t="n">
        <v>17.6</v>
      </c>
      <c r="AI2843" s="14" t="n">
        <v>15</v>
      </c>
      <c r="AJ2843" s="14" t="n">
        <v>20.1</v>
      </c>
      <c r="AK2843" s="14" t="n">
        <v>21.6</v>
      </c>
      <c r="AL2843" s="14" t="n">
        <v>27.9</v>
      </c>
      <c r="AM2843" s="14" t="n">
        <v>29.4</v>
      </c>
      <c r="AN2843" s="14" t="n">
        <v>30.1</v>
      </c>
      <c r="AO2843" s="14" t="n">
        <v>24.4</v>
      </c>
    </row>
    <row r="2844" customFormat="false" ht="12.8" hidden="false" customHeight="false" outlineLevel="0" collapsed="false">
      <c r="AA2844" s="0" t="n">
        <f aca="false">AA2843+1</f>
        <v>1915</v>
      </c>
      <c r="AB2844" s="13" t="n">
        <v>1915</v>
      </c>
      <c r="AC2844" s="14" t="n">
        <v>30.8</v>
      </c>
      <c r="AD2844" s="14" t="n">
        <v>31.8</v>
      </c>
      <c r="AE2844" s="14" t="n">
        <v>26.6</v>
      </c>
      <c r="AF2844" s="14" t="n">
        <v>22.2</v>
      </c>
      <c r="AG2844" s="14" t="n">
        <v>17.8</v>
      </c>
      <c r="AH2844" s="14" t="n">
        <v>16.5</v>
      </c>
      <c r="AI2844" s="14" t="n">
        <v>15.7</v>
      </c>
      <c r="AJ2844" s="14" t="n">
        <v>16.3</v>
      </c>
      <c r="AK2844" s="14" t="n">
        <v>19.1</v>
      </c>
      <c r="AL2844" s="14" t="n">
        <v>21.6</v>
      </c>
      <c r="AM2844" s="14" t="n">
        <v>24.9</v>
      </c>
      <c r="AN2844" s="14" t="n">
        <v>30.4</v>
      </c>
      <c r="AO2844" s="14" t="n">
        <v>22.8</v>
      </c>
    </row>
    <row r="2845" customFormat="false" ht="12.8" hidden="false" customHeight="false" outlineLevel="0" collapsed="false">
      <c r="AA2845" s="0" t="n">
        <f aca="false">AA2844+1</f>
        <v>1916</v>
      </c>
      <c r="AB2845" s="13" t="n">
        <v>1916</v>
      </c>
      <c r="AC2845" s="14" t="n">
        <v>31.7</v>
      </c>
      <c r="AD2845" s="14" t="n">
        <v>31.8</v>
      </c>
      <c r="AE2845" s="14" t="n">
        <v>28.6</v>
      </c>
      <c r="AF2845" s="14" t="n">
        <v>20.7</v>
      </c>
      <c r="AG2845" s="14" t="n">
        <v>20.3</v>
      </c>
      <c r="AH2845" s="14" t="n">
        <v>14.7</v>
      </c>
      <c r="AI2845" s="14" t="n">
        <v>14.6</v>
      </c>
      <c r="AJ2845" s="14" t="n">
        <v>15.6</v>
      </c>
      <c r="AK2845" s="14" t="n">
        <v>19.9</v>
      </c>
      <c r="AL2845" s="14" t="n">
        <v>20.5</v>
      </c>
      <c r="AM2845" s="14" t="n">
        <v>20.9</v>
      </c>
      <c r="AN2845" s="14" t="n">
        <v>28.2</v>
      </c>
      <c r="AO2845" s="14" t="n">
        <v>22.3</v>
      </c>
    </row>
    <row r="2846" customFormat="false" ht="12.8" hidden="false" customHeight="false" outlineLevel="0" collapsed="false">
      <c r="AA2846" s="0" t="n">
        <f aca="false">AA2845+1</f>
        <v>1917</v>
      </c>
      <c r="AB2846" s="13" t="n">
        <v>1917</v>
      </c>
      <c r="AC2846" s="14" t="n">
        <v>30</v>
      </c>
      <c r="AD2846" s="14" t="n">
        <v>27.6</v>
      </c>
      <c r="AE2846" s="14" t="n">
        <v>27.1</v>
      </c>
      <c r="AF2846" s="14" t="n">
        <v>21.5</v>
      </c>
      <c r="AG2846" s="14" t="n">
        <v>17.1</v>
      </c>
      <c r="AH2846" s="14" t="n">
        <v>15.3</v>
      </c>
      <c r="AI2846" s="14" t="n">
        <v>15.2</v>
      </c>
      <c r="AJ2846" s="14" t="n">
        <v>16.3</v>
      </c>
      <c r="AK2846" s="14" t="n">
        <v>19.4</v>
      </c>
      <c r="AL2846" s="14" t="n">
        <v>21.1</v>
      </c>
      <c r="AM2846" s="14" t="n">
        <v>24.2</v>
      </c>
      <c r="AN2846" s="14" t="n">
        <v>30.4</v>
      </c>
      <c r="AO2846" s="14" t="n">
        <v>22.1</v>
      </c>
    </row>
    <row r="2847" customFormat="false" ht="12.8" hidden="false" customHeight="false" outlineLevel="0" collapsed="false">
      <c r="AA2847" s="0" t="n">
        <f aca="false">AA2846+1</f>
        <v>1918</v>
      </c>
      <c r="AB2847" s="13" t="n">
        <v>1918</v>
      </c>
      <c r="AC2847" s="14" t="n">
        <v>32.1</v>
      </c>
      <c r="AD2847" s="14" t="n">
        <v>30.6</v>
      </c>
      <c r="AE2847" s="14" t="n">
        <v>27.2</v>
      </c>
      <c r="AF2847" s="14" t="n">
        <v>22.3</v>
      </c>
      <c r="AG2847" s="14" t="n">
        <v>21</v>
      </c>
      <c r="AH2847" s="14" t="n">
        <v>16.8</v>
      </c>
      <c r="AI2847" s="14" t="n">
        <v>14.3</v>
      </c>
      <c r="AJ2847" s="14" t="n">
        <v>16.6</v>
      </c>
      <c r="AK2847" s="14" t="n">
        <v>21.2</v>
      </c>
      <c r="AL2847" s="14" t="n">
        <v>21.7</v>
      </c>
      <c r="AM2847" s="14" t="n">
        <v>27.1</v>
      </c>
      <c r="AN2847" s="14" t="n">
        <v>30</v>
      </c>
      <c r="AO2847" s="14" t="n">
        <v>23.4</v>
      </c>
    </row>
    <row r="2848" customFormat="false" ht="12.8" hidden="false" customHeight="false" outlineLevel="0" collapsed="false">
      <c r="AA2848" s="0" t="n">
        <f aca="false">AA2847+1</f>
        <v>1919</v>
      </c>
      <c r="AB2848" s="13" t="n">
        <v>1919</v>
      </c>
      <c r="AC2848" s="14" t="n">
        <v>31</v>
      </c>
      <c r="AD2848" s="14" t="n">
        <v>31.6</v>
      </c>
      <c r="AE2848" s="14" t="n">
        <v>25.8</v>
      </c>
      <c r="AF2848" s="14" t="n">
        <v>26.7</v>
      </c>
      <c r="AG2848" s="14" t="n">
        <v>18.7</v>
      </c>
      <c r="AH2848" s="14" t="n">
        <v>17.8</v>
      </c>
      <c r="AI2848" s="14" t="n">
        <v>16.2</v>
      </c>
      <c r="AJ2848" s="14" t="n">
        <v>18.2</v>
      </c>
      <c r="AK2848" s="14" t="n">
        <v>19.9</v>
      </c>
      <c r="AL2848" s="14" t="n">
        <v>24.7</v>
      </c>
      <c r="AM2848" s="14" t="n">
        <v>28.4</v>
      </c>
      <c r="AN2848" s="14" t="n">
        <v>30.6</v>
      </c>
      <c r="AO2848" s="14" t="n">
        <v>24.1</v>
      </c>
    </row>
    <row r="2849" customFormat="false" ht="12.8" hidden="false" customHeight="false" outlineLevel="0" collapsed="false">
      <c r="AA2849" s="0" t="n">
        <f aca="false">AA2848+1</f>
        <v>1920</v>
      </c>
      <c r="AB2849" s="13" t="n">
        <v>1920</v>
      </c>
      <c r="AC2849" s="14" t="n">
        <v>29.7</v>
      </c>
      <c r="AD2849" s="14" t="n">
        <v>32.1</v>
      </c>
      <c r="AE2849" s="14" t="n">
        <v>27.8</v>
      </c>
      <c r="AF2849" s="14" t="n">
        <v>22.6</v>
      </c>
      <c r="AG2849" s="14" t="n">
        <v>18.3</v>
      </c>
      <c r="AH2849" s="14" t="n">
        <v>14.8</v>
      </c>
      <c r="AI2849" s="14" t="n">
        <v>15.2</v>
      </c>
      <c r="AJ2849" s="14" t="n">
        <v>16.3</v>
      </c>
      <c r="AK2849" s="14" t="n">
        <v>18.6</v>
      </c>
      <c r="AL2849" s="14" t="n">
        <v>23.8</v>
      </c>
      <c r="AM2849" s="14" t="n">
        <v>26.2</v>
      </c>
      <c r="AN2849" s="14" t="n">
        <v>29.7</v>
      </c>
      <c r="AO2849" s="14" t="n">
        <v>22.9</v>
      </c>
    </row>
    <row r="2850" customFormat="false" ht="12.8" hidden="false" customHeight="false" outlineLevel="0" collapsed="false">
      <c r="AA2850" s="0" t="n">
        <f aca="false">AA2849+1</f>
        <v>1921</v>
      </c>
      <c r="AB2850" s="13" t="n">
        <v>1921</v>
      </c>
      <c r="AC2850" s="14" t="n">
        <v>32.4</v>
      </c>
      <c r="AD2850" s="14" t="n">
        <v>32.2</v>
      </c>
      <c r="AE2850" s="14" t="n">
        <v>28.3</v>
      </c>
      <c r="AF2850" s="14" t="n">
        <v>24.2</v>
      </c>
      <c r="AG2850" s="14" t="n">
        <v>21.9</v>
      </c>
      <c r="AH2850" s="14" t="n">
        <v>16.8</v>
      </c>
      <c r="AI2850" s="14" t="n">
        <v>16.6</v>
      </c>
      <c r="AJ2850" s="14" t="n">
        <v>15.9</v>
      </c>
      <c r="AK2850" s="14" t="n">
        <v>21.1</v>
      </c>
      <c r="AL2850" s="14" t="n">
        <v>23.4</v>
      </c>
      <c r="AM2850" s="14" t="n">
        <v>29.8</v>
      </c>
      <c r="AN2850" s="14" t="n">
        <v>27.9</v>
      </c>
      <c r="AO2850" s="14" t="n">
        <v>24.2</v>
      </c>
    </row>
    <row r="2851" customFormat="false" ht="12.8" hidden="false" customHeight="false" outlineLevel="0" collapsed="false">
      <c r="AA2851" s="0" t="n">
        <f aca="false">AA2850+1</f>
        <v>1922</v>
      </c>
      <c r="AB2851" s="13" t="n">
        <v>1922</v>
      </c>
      <c r="AC2851" s="14" t="n">
        <v>29.1</v>
      </c>
      <c r="AD2851" s="14" t="n">
        <v>32.4</v>
      </c>
      <c r="AE2851" s="14" t="n">
        <v>27.3</v>
      </c>
      <c r="AF2851" s="14" t="n">
        <v>24.1</v>
      </c>
      <c r="AG2851" s="14" t="n">
        <v>18.3</v>
      </c>
      <c r="AH2851" s="14" t="n">
        <v>15.3</v>
      </c>
      <c r="AI2851" s="14" t="n">
        <v>14.3</v>
      </c>
      <c r="AJ2851" s="14" t="n">
        <v>15.4</v>
      </c>
      <c r="AK2851" s="14" t="n">
        <v>19</v>
      </c>
      <c r="AL2851" s="14" t="n">
        <v>23.5</v>
      </c>
      <c r="AM2851" s="14" t="n">
        <v>28.6</v>
      </c>
      <c r="AN2851" s="14" t="n">
        <v>26.3</v>
      </c>
      <c r="AO2851" s="14" t="n">
        <v>22.8</v>
      </c>
    </row>
    <row r="2852" customFormat="false" ht="12.8" hidden="false" customHeight="false" outlineLevel="0" collapsed="false">
      <c r="AA2852" s="0" t="n">
        <f aca="false">AA2851+1</f>
        <v>1923</v>
      </c>
      <c r="AB2852" s="13" t="n">
        <v>1923</v>
      </c>
      <c r="AC2852" s="14" t="n">
        <v>28.6</v>
      </c>
      <c r="AD2852" s="14" t="n">
        <v>33.9</v>
      </c>
      <c r="AE2852" s="14" t="n">
        <v>28.3</v>
      </c>
      <c r="AF2852" s="14" t="n">
        <v>27.8</v>
      </c>
      <c r="AG2852" s="14" t="n">
        <v>19.8</v>
      </c>
      <c r="AH2852" s="14" t="n">
        <v>15.2</v>
      </c>
      <c r="AI2852" s="14" t="n">
        <v>14.3</v>
      </c>
      <c r="AJ2852" s="14" t="n">
        <v>15.2</v>
      </c>
      <c r="AK2852" s="14" t="n">
        <v>17.7</v>
      </c>
      <c r="AL2852" s="14" t="n">
        <v>20.3</v>
      </c>
      <c r="AM2852" s="14" t="n">
        <v>24.7</v>
      </c>
      <c r="AN2852" s="14" t="n">
        <v>28.3</v>
      </c>
      <c r="AO2852" s="14" t="n">
        <v>22.8</v>
      </c>
    </row>
    <row r="2853" customFormat="false" ht="12.8" hidden="false" customHeight="false" outlineLevel="0" collapsed="false">
      <c r="AA2853" s="0" t="n">
        <f aca="false">AA2852+1</f>
        <v>1924</v>
      </c>
      <c r="AB2853" s="13" t="n">
        <v>1924</v>
      </c>
      <c r="AC2853" s="14" t="n">
        <v>26.7</v>
      </c>
      <c r="AD2853" s="14" t="n">
        <v>27.4</v>
      </c>
      <c r="AE2853" s="14" t="n">
        <v>26.1</v>
      </c>
      <c r="AF2853" s="14" t="n">
        <v>20.3</v>
      </c>
      <c r="AG2853" s="14" t="n">
        <v>19.2</v>
      </c>
      <c r="AH2853" s="14" t="n">
        <v>14.3</v>
      </c>
      <c r="AI2853" s="14" t="n">
        <v>16.5</v>
      </c>
      <c r="AJ2853" s="14" t="n">
        <v>17.2</v>
      </c>
      <c r="AK2853" s="14" t="n">
        <v>17.8</v>
      </c>
      <c r="AL2853" s="14" t="n">
        <v>22.7</v>
      </c>
      <c r="AM2853" s="14" t="n">
        <v>25</v>
      </c>
      <c r="AN2853" s="14" t="n">
        <v>28.4</v>
      </c>
      <c r="AO2853" s="14" t="n">
        <v>21.8</v>
      </c>
    </row>
    <row r="2854" customFormat="false" ht="12.8" hidden="false" customHeight="false" outlineLevel="0" collapsed="false">
      <c r="AA2854" s="0" t="n">
        <f aca="false">AA2853+1</f>
        <v>1925</v>
      </c>
      <c r="AB2854" s="13" t="n">
        <v>1925</v>
      </c>
      <c r="AC2854" s="14" t="n">
        <v>29.8</v>
      </c>
      <c r="AD2854" s="14" t="n">
        <v>28.5</v>
      </c>
      <c r="AE2854" s="14" t="n">
        <v>29.5</v>
      </c>
      <c r="AF2854" s="14" t="n">
        <v>24</v>
      </c>
      <c r="AG2854" s="14" t="n">
        <v>17.9</v>
      </c>
      <c r="AH2854" s="14" t="n">
        <v>16.3</v>
      </c>
      <c r="AI2854" s="14" t="n">
        <v>14.4</v>
      </c>
      <c r="AJ2854" s="14" t="n">
        <v>15.4</v>
      </c>
      <c r="AK2854" s="14" t="n">
        <v>16.9</v>
      </c>
      <c r="AL2854" s="14" t="n">
        <v>23.2</v>
      </c>
      <c r="AM2854" s="14" t="n">
        <v>27.7</v>
      </c>
      <c r="AN2854" s="14" t="n">
        <v>29.5</v>
      </c>
      <c r="AO2854" s="14" t="n">
        <v>22.8</v>
      </c>
    </row>
    <row r="2855" customFormat="false" ht="12.8" hidden="false" customHeight="false" outlineLevel="0" collapsed="false">
      <c r="AA2855" s="0" t="n">
        <f aca="false">AA2854+1</f>
        <v>1926</v>
      </c>
      <c r="AB2855" s="13" t="n">
        <v>1926</v>
      </c>
      <c r="AC2855" s="14" t="n">
        <v>30.2</v>
      </c>
      <c r="AD2855" s="14" t="n">
        <v>32.1</v>
      </c>
      <c r="AE2855" s="14" t="n">
        <v>28.6</v>
      </c>
      <c r="AF2855" s="14" t="n">
        <v>23.4</v>
      </c>
      <c r="AG2855" s="14" t="n">
        <v>16.7</v>
      </c>
      <c r="AH2855" s="14" t="n">
        <v>16</v>
      </c>
      <c r="AI2855" s="14" t="n">
        <v>16</v>
      </c>
      <c r="AJ2855" s="14" t="n">
        <v>15.5</v>
      </c>
      <c r="AK2855" s="14" t="n">
        <v>20.2</v>
      </c>
      <c r="AL2855" s="14" t="n">
        <v>23</v>
      </c>
      <c r="AM2855" s="14" t="n">
        <v>26.5</v>
      </c>
      <c r="AN2855" s="14" t="n">
        <v>27.2</v>
      </c>
      <c r="AO2855" s="14" t="n">
        <v>22.9</v>
      </c>
    </row>
    <row r="2856" customFormat="false" ht="12.8" hidden="false" customHeight="false" outlineLevel="0" collapsed="false">
      <c r="AA2856" s="0" t="n">
        <f aca="false">AA2855+1</f>
        <v>1927</v>
      </c>
      <c r="AB2856" s="13" t="n">
        <v>1927</v>
      </c>
      <c r="AC2856" s="14" t="n">
        <v>32</v>
      </c>
      <c r="AD2856" s="14" t="n">
        <v>28.4</v>
      </c>
      <c r="AE2856" s="14" t="n">
        <v>26.9</v>
      </c>
      <c r="AF2856" s="14" t="n">
        <v>23.1</v>
      </c>
      <c r="AG2856" s="14" t="n">
        <v>18.8</v>
      </c>
      <c r="AH2856" s="14" t="n">
        <v>15.3</v>
      </c>
      <c r="AI2856" s="14" t="n">
        <v>14.6</v>
      </c>
      <c r="AJ2856" s="14" t="n">
        <v>16</v>
      </c>
      <c r="AK2856" s="14" t="n">
        <v>19.9</v>
      </c>
      <c r="AL2856" s="14" t="n">
        <v>24.7</v>
      </c>
      <c r="AM2856" s="14" t="n">
        <v>29.2</v>
      </c>
      <c r="AN2856" s="14" t="n">
        <v>29.3</v>
      </c>
      <c r="AO2856" s="14" t="n">
        <v>23.2</v>
      </c>
    </row>
    <row r="2857" customFormat="false" ht="12.8" hidden="false" customHeight="false" outlineLevel="0" collapsed="false">
      <c r="AA2857" s="0" t="n">
        <f aca="false">AA2856+1</f>
        <v>1928</v>
      </c>
      <c r="AB2857" s="13" t="n">
        <v>1928</v>
      </c>
      <c r="AC2857" s="14" t="n">
        <v>28.8</v>
      </c>
      <c r="AD2857" s="14" t="n">
        <v>28.3</v>
      </c>
      <c r="AE2857" s="14" t="n">
        <v>28.2</v>
      </c>
      <c r="AF2857" s="14" t="n">
        <v>25</v>
      </c>
      <c r="AG2857" s="14" t="n">
        <v>18.7</v>
      </c>
      <c r="AH2857" s="14" t="n">
        <v>15.1</v>
      </c>
      <c r="AI2857" s="14" t="n">
        <v>15.6</v>
      </c>
      <c r="AJ2857" s="14" t="n">
        <v>19</v>
      </c>
      <c r="AK2857" s="14" t="n">
        <v>20.8</v>
      </c>
      <c r="AL2857" s="14" t="n">
        <v>20.2</v>
      </c>
      <c r="AM2857" s="14" t="n">
        <v>27</v>
      </c>
      <c r="AN2857" s="14" t="n">
        <v>29.5</v>
      </c>
      <c r="AO2857" s="14" t="n">
        <v>23</v>
      </c>
    </row>
    <row r="2858" customFormat="false" ht="12.8" hidden="false" customHeight="false" outlineLevel="0" collapsed="false">
      <c r="AA2858" s="0" t="n">
        <f aca="false">AA2857+1</f>
        <v>1929</v>
      </c>
      <c r="AB2858" s="13" t="n">
        <v>1929</v>
      </c>
      <c r="AC2858" s="14" t="n">
        <v>27.2</v>
      </c>
      <c r="AD2858" s="14" t="n">
        <v>32.7</v>
      </c>
      <c r="AE2858" s="14" t="n">
        <v>25.8</v>
      </c>
      <c r="AF2858" s="14" t="n">
        <v>22.9</v>
      </c>
      <c r="AG2858" s="14" t="n">
        <v>19.1</v>
      </c>
      <c r="AH2858" s="14" t="n">
        <v>15.9</v>
      </c>
      <c r="AI2858" s="14" t="n">
        <v>13.7</v>
      </c>
      <c r="AJ2858" s="14" t="n">
        <v>15.6</v>
      </c>
      <c r="AK2858" s="14" t="n">
        <v>18.7</v>
      </c>
      <c r="AL2858" s="14" t="n">
        <v>21.9</v>
      </c>
      <c r="AM2858" s="14" t="n">
        <v>23.7</v>
      </c>
      <c r="AN2858" s="14" t="n">
        <v>24.7</v>
      </c>
      <c r="AO2858" s="14" t="n">
        <v>21.8</v>
      </c>
    </row>
    <row r="2859" customFormat="false" ht="12.8" hidden="false" customHeight="false" outlineLevel="0" collapsed="false">
      <c r="AA2859" s="0" t="n">
        <f aca="false">AA2858+1</f>
        <v>1930</v>
      </c>
      <c r="AB2859" s="13" t="n">
        <v>1930</v>
      </c>
      <c r="AC2859" s="14" t="n">
        <v>29.2</v>
      </c>
      <c r="AD2859" s="14" t="n">
        <v>33.3</v>
      </c>
      <c r="AE2859" s="14" t="n">
        <v>29.7</v>
      </c>
      <c r="AF2859" s="14" t="n">
        <v>23.6</v>
      </c>
      <c r="AG2859" s="14" t="n">
        <v>20.3</v>
      </c>
      <c r="AH2859" s="14" t="n">
        <v>16.7</v>
      </c>
      <c r="AI2859" s="14" t="n">
        <v>15.7</v>
      </c>
      <c r="AJ2859" s="14" t="n">
        <v>15.7</v>
      </c>
      <c r="AK2859" s="14" t="n">
        <v>19.4</v>
      </c>
      <c r="AL2859" s="14" t="n">
        <v>23.8</v>
      </c>
      <c r="AM2859" s="14" t="n">
        <v>25.4</v>
      </c>
      <c r="AN2859" s="14" t="n">
        <v>29.5</v>
      </c>
      <c r="AO2859" s="14" t="n">
        <v>23.5</v>
      </c>
    </row>
    <row r="2860" customFormat="false" ht="12.8" hidden="false" customHeight="false" outlineLevel="0" collapsed="false">
      <c r="AA2860" s="0" t="n">
        <f aca="false">AA2859+1</f>
        <v>1931</v>
      </c>
      <c r="AB2860" s="13" t="n">
        <v>1931</v>
      </c>
      <c r="AC2860" s="14" t="n">
        <v>27</v>
      </c>
      <c r="AD2860" s="14" t="n">
        <v>28.1</v>
      </c>
      <c r="AE2860" s="14" t="n">
        <v>25.8</v>
      </c>
      <c r="AF2860" s="14" t="n">
        <v>22.4</v>
      </c>
      <c r="AG2860" s="14" t="n">
        <v>17.6</v>
      </c>
      <c r="AH2860" s="14" t="n">
        <v>14.1</v>
      </c>
      <c r="AI2860" s="14" t="n">
        <v>13.5</v>
      </c>
      <c r="AJ2860" s="14" t="n">
        <v>14.9</v>
      </c>
      <c r="AK2860" s="14" t="n">
        <v>17.8</v>
      </c>
      <c r="AL2860" s="14" t="n">
        <v>20.6</v>
      </c>
      <c r="AM2860" s="14" t="n">
        <v>24.4</v>
      </c>
      <c r="AN2860" s="14" t="n">
        <v>31</v>
      </c>
      <c r="AO2860" s="14" t="n">
        <v>21.4</v>
      </c>
    </row>
    <row r="2861" customFormat="false" ht="12.8" hidden="false" customHeight="false" outlineLevel="0" collapsed="false">
      <c r="AA2861" s="0" t="n">
        <f aca="false">AA2860+1</f>
        <v>1932</v>
      </c>
      <c r="AB2861" s="13" t="n">
        <v>1932</v>
      </c>
      <c r="AC2861" s="14" t="n">
        <v>32.7</v>
      </c>
      <c r="AD2861" s="14" t="n">
        <v>25.7</v>
      </c>
      <c r="AE2861" s="14" t="n">
        <v>27.3</v>
      </c>
      <c r="AF2861" s="14" t="n">
        <v>19.9</v>
      </c>
      <c r="AG2861" s="14" t="n">
        <v>19.9</v>
      </c>
      <c r="AH2861" s="14" t="n">
        <v>14.8</v>
      </c>
      <c r="AI2861" s="14" t="n">
        <v>14.2</v>
      </c>
      <c r="AJ2861" s="14" t="n">
        <v>15.2</v>
      </c>
      <c r="AK2861" s="14" t="n">
        <v>18.3</v>
      </c>
      <c r="AL2861" s="14" t="n">
        <v>18.6</v>
      </c>
      <c r="AM2861" s="14" t="n">
        <v>25.8</v>
      </c>
      <c r="AN2861" s="14" t="n">
        <v>26.5</v>
      </c>
      <c r="AO2861" s="14" t="n">
        <v>21.6</v>
      </c>
    </row>
    <row r="2862" customFormat="false" ht="12.8" hidden="false" customHeight="false" outlineLevel="0" collapsed="false">
      <c r="AA2862" s="0" t="n">
        <f aca="false">AA2861+1</f>
        <v>1933</v>
      </c>
      <c r="AB2862" s="13" t="n">
        <v>1933</v>
      </c>
      <c r="AC2862" s="14" t="n">
        <v>26.8</v>
      </c>
      <c r="AD2862" s="14" t="n">
        <v>30.6</v>
      </c>
      <c r="AE2862" s="14" t="n">
        <v>26.3</v>
      </c>
      <c r="AF2862" s="14" t="n">
        <v>22.6</v>
      </c>
      <c r="AG2862" s="14" t="n">
        <v>18.1</v>
      </c>
      <c r="AH2862" s="14" t="n">
        <v>16.3</v>
      </c>
      <c r="AI2862" s="14" t="n">
        <v>14.6</v>
      </c>
      <c r="AJ2862" s="14" t="n">
        <v>14.6</v>
      </c>
      <c r="AK2862" s="14" t="n">
        <v>17.1</v>
      </c>
      <c r="AL2862" s="14" t="n">
        <v>22.8</v>
      </c>
      <c r="AM2862" s="14" t="n">
        <v>25.3</v>
      </c>
      <c r="AN2862" s="14" t="n">
        <v>26.5</v>
      </c>
      <c r="AO2862" s="14" t="n">
        <v>21.8</v>
      </c>
    </row>
    <row r="2863" customFormat="false" ht="12.8" hidden="false" customHeight="false" outlineLevel="0" collapsed="false">
      <c r="AA2863" s="0" t="n">
        <f aca="false">AA2862+1</f>
        <v>1934</v>
      </c>
      <c r="AB2863" s="13" t="n">
        <v>1934</v>
      </c>
      <c r="AC2863" s="14" t="n">
        <v>31.5</v>
      </c>
      <c r="AD2863" s="14" t="n">
        <v>30.3</v>
      </c>
      <c r="AE2863" s="14" t="n">
        <v>30.8</v>
      </c>
      <c r="AF2863" s="14" t="n">
        <v>20.8</v>
      </c>
      <c r="AG2863" s="14" t="n">
        <v>22.1</v>
      </c>
      <c r="AH2863" s="14" t="n">
        <v>16.4</v>
      </c>
      <c r="AI2863" s="14" t="n">
        <v>16.5</v>
      </c>
      <c r="AJ2863" s="14" t="n">
        <v>15.8</v>
      </c>
      <c r="AK2863" s="14" t="n">
        <v>19.7</v>
      </c>
      <c r="AL2863" s="14" t="n">
        <v>21.4</v>
      </c>
      <c r="AM2863" s="14" t="n">
        <v>24.1</v>
      </c>
      <c r="AN2863" s="14" t="n">
        <v>27.6</v>
      </c>
      <c r="AO2863" s="14" t="n">
        <v>23.1</v>
      </c>
    </row>
    <row r="2864" customFormat="false" ht="12.8" hidden="false" customHeight="false" outlineLevel="0" collapsed="false">
      <c r="AA2864" s="0" t="n">
        <f aca="false">AA2863+1</f>
        <v>1935</v>
      </c>
      <c r="AB2864" s="13" t="n">
        <v>1935</v>
      </c>
      <c r="AC2864" s="14" t="n">
        <v>27.8</v>
      </c>
      <c r="AD2864" s="14" t="n">
        <v>28.9</v>
      </c>
      <c r="AE2864" s="14" t="n">
        <v>26.9</v>
      </c>
      <c r="AF2864" s="14" t="n">
        <v>20.5</v>
      </c>
      <c r="AG2864" s="14" t="n">
        <v>17.4</v>
      </c>
      <c r="AH2864" s="14" t="n">
        <v>15.1</v>
      </c>
      <c r="AI2864" s="14" t="n">
        <v>15</v>
      </c>
      <c r="AJ2864" s="14" t="n">
        <v>17.2</v>
      </c>
      <c r="AK2864" s="14" t="n">
        <v>19.1</v>
      </c>
      <c r="AL2864" s="14" t="n">
        <v>22.6</v>
      </c>
      <c r="AM2864" s="14" t="n">
        <v>25.8</v>
      </c>
      <c r="AN2864" s="14" t="n">
        <v>27.7</v>
      </c>
      <c r="AO2864" s="14" t="n">
        <v>22</v>
      </c>
    </row>
    <row r="2865" customFormat="false" ht="12.8" hidden="false" customHeight="false" outlineLevel="0" collapsed="false">
      <c r="AA2865" s="0" t="n">
        <f aca="false">AA2864+1</f>
        <v>1936</v>
      </c>
      <c r="AB2865" s="13" t="n">
        <v>1936</v>
      </c>
      <c r="AC2865" s="14" t="n">
        <v>29.3</v>
      </c>
      <c r="AD2865" s="14" t="n">
        <v>28.4</v>
      </c>
      <c r="AE2865" s="14" t="n">
        <v>27.7</v>
      </c>
      <c r="AF2865" s="14" t="n">
        <v>21.8</v>
      </c>
      <c r="AG2865" s="14" t="n">
        <v>20.7</v>
      </c>
      <c r="AH2865" s="14" t="n">
        <v>14.6</v>
      </c>
      <c r="AI2865" s="14" t="n">
        <v>14.6</v>
      </c>
      <c r="AJ2865" s="14" t="n">
        <v>16.9</v>
      </c>
      <c r="AK2865" s="14" t="n">
        <v>18.9</v>
      </c>
      <c r="AL2865" s="14" t="n">
        <v>21.4</v>
      </c>
      <c r="AM2865" s="14" t="n">
        <v>26</v>
      </c>
      <c r="AN2865" s="14" t="n">
        <v>27.1</v>
      </c>
      <c r="AO2865" s="14" t="n">
        <v>22.3</v>
      </c>
    </row>
    <row r="2866" customFormat="false" ht="12.8" hidden="false" customHeight="false" outlineLevel="0" collapsed="false">
      <c r="AA2866" s="0" t="n">
        <f aca="false">AA2865+1</f>
        <v>1937</v>
      </c>
      <c r="AB2866" s="13" t="n">
        <v>1937</v>
      </c>
      <c r="AC2866" s="14" t="n">
        <v>27.2</v>
      </c>
      <c r="AD2866" s="14" t="n">
        <v>29.5</v>
      </c>
      <c r="AE2866" s="14" t="n">
        <v>29</v>
      </c>
      <c r="AF2866" s="14" t="n">
        <v>22</v>
      </c>
      <c r="AG2866" s="14" t="n">
        <v>19.3</v>
      </c>
      <c r="AH2866" s="14" t="n">
        <v>14.9</v>
      </c>
      <c r="AI2866" s="14" t="n">
        <v>14.3</v>
      </c>
      <c r="AJ2866" s="14" t="n">
        <v>16.3</v>
      </c>
      <c r="AK2866" s="14" t="n">
        <v>18.3</v>
      </c>
      <c r="AL2866" s="14" t="n">
        <v>23.3</v>
      </c>
      <c r="AM2866" s="14" t="n">
        <v>27.4</v>
      </c>
      <c r="AN2866" s="14" t="n">
        <v>25.8</v>
      </c>
      <c r="AO2866" s="14" t="n">
        <v>22.3</v>
      </c>
    </row>
    <row r="2867" customFormat="false" ht="12.8" hidden="false" customHeight="false" outlineLevel="0" collapsed="false">
      <c r="AA2867" s="0" t="n">
        <f aca="false">AA2866+1</f>
        <v>1938</v>
      </c>
      <c r="AB2867" s="13" t="n">
        <v>1938</v>
      </c>
      <c r="AC2867" s="14" t="n">
        <v>28.1</v>
      </c>
      <c r="AD2867" s="14" t="n">
        <v>27</v>
      </c>
      <c r="AE2867" s="14" t="n">
        <v>27.7</v>
      </c>
      <c r="AF2867" s="14" t="n">
        <v>23.7</v>
      </c>
      <c r="AG2867" s="14" t="n">
        <v>19.5</v>
      </c>
      <c r="AH2867" s="14" t="n">
        <v>14.9</v>
      </c>
      <c r="AI2867" s="14" t="n">
        <v>15.1</v>
      </c>
      <c r="AJ2867" s="14" t="n">
        <v>15.3</v>
      </c>
      <c r="AK2867" s="14" t="n">
        <v>19.4</v>
      </c>
      <c r="AL2867" s="14" t="n">
        <v>23.7</v>
      </c>
      <c r="AM2867" s="14" t="n">
        <v>28.1</v>
      </c>
      <c r="AN2867" s="14" t="n">
        <v>28.8</v>
      </c>
      <c r="AO2867" s="14" t="n">
        <v>22.6</v>
      </c>
    </row>
    <row r="2868" customFormat="false" ht="12.8" hidden="false" customHeight="false" outlineLevel="0" collapsed="false">
      <c r="AA2868" s="0" t="n">
        <f aca="false">AA2867+1</f>
        <v>1939</v>
      </c>
      <c r="AB2868" s="13" t="n">
        <v>1939</v>
      </c>
      <c r="AC2868" s="14" t="n">
        <v>34.9</v>
      </c>
      <c r="AD2868" s="14" t="n">
        <v>31.1</v>
      </c>
      <c r="AE2868" s="14" t="n">
        <v>26.8</v>
      </c>
      <c r="AF2868" s="14" t="n">
        <v>22.9</v>
      </c>
      <c r="AG2868" s="14" t="n">
        <v>20.5</v>
      </c>
      <c r="AH2868" s="14" t="n">
        <v>15.8</v>
      </c>
      <c r="AI2868" s="26"/>
      <c r="AJ2868" s="14" t="n">
        <v>15.1</v>
      </c>
      <c r="AK2868" s="14" t="n">
        <v>18</v>
      </c>
      <c r="AL2868" s="14" t="n">
        <v>23</v>
      </c>
      <c r="AM2868" s="14" t="n">
        <v>23.1</v>
      </c>
      <c r="AN2868" s="14" t="n">
        <v>24.9</v>
      </c>
      <c r="AO2868" s="15" t="n">
        <f aca="false">SUM(AC2868:AN2868)/12</f>
        <v>21.3416666666667</v>
      </c>
    </row>
    <row r="2869" customFormat="false" ht="12.8" hidden="false" customHeight="false" outlineLevel="0" collapsed="false">
      <c r="AA2869" s="0" t="n">
        <f aca="false">AA2868+1</f>
        <v>1940</v>
      </c>
      <c r="AB2869" s="13" t="n">
        <v>1940</v>
      </c>
      <c r="AC2869" s="14" t="n">
        <v>28.7</v>
      </c>
      <c r="AD2869" s="14" t="n">
        <v>28.1</v>
      </c>
      <c r="AE2869" s="14" t="n">
        <v>32.4</v>
      </c>
      <c r="AF2869" s="14" t="n">
        <v>20.9</v>
      </c>
      <c r="AG2869" s="14" t="n">
        <v>17.4</v>
      </c>
      <c r="AH2869" s="14" t="n">
        <v>15.9</v>
      </c>
      <c r="AI2869" s="14" t="n">
        <v>15.1</v>
      </c>
      <c r="AJ2869" s="14" t="n">
        <v>17.7</v>
      </c>
      <c r="AK2869" s="14" t="n">
        <v>20</v>
      </c>
      <c r="AL2869" s="14" t="n">
        <v>25.5</v>
      </c>
      <c r="AM2869" s="14" t="n">
        <v>23.4</v>
      </c>
      <c r="AN2869" s="14" t="n">
        <v>29.3</v>
      </c>
      <c r="AO2869" s="14" t="n">
        <v>22.9</v>
      </c>
    </row>
    <row r="2870" customFormat="false" ht="12.8" hidden="false" customHeight="false" outlineLevel="0" collapsed="false">
      <c r="AA2870" s="0" t="n">
        <f aca="false">AA2869+1</f>
        <v>1941</v>
      </c>
      <c r="AB2870" s="13" t="n">
        <v>1941</v>
      </c>
      <c r="AC2870" s="14" t="n">
        <v>26.9</v>
      </c>
      <c r="AD2870" s="14" t="n">
        <v>27.3</v>
      </c>
      <c r="AE2870" s="14" t="n">
        <v>24.1</v>
      </c>
      <c r="AF2870" s="14" t="n">
        <v>25.3</v>
      </c>
      <c r="AG2870" s="14" t="n">
        <v>18.3</v>
      </c>
      <c r="AH2870" s="14" t="n">
        <v>15.7</v>
      </c>
      <c r="AI2870" s="14" t="n">
        <v>15.1</v>
      </c>
      <c r="AJ2870" s="14" t="n">
        <v>16.2</v>
      </c>
      <c r="AK2870" s="14" t="n">
        <v>17.5</v>
      </c>
      <c r="AL2870" s="14" t="n">
        <v>20.2</v>
      </c>
      <c r="AM2870" s="14" t="n">
        <v>26.7</v>
      </c>
      <c r="AN2870" s="14" t="n">
        <v>29.6</v>
      </c>
      <c r="AO2870" s="14" t="n">
        <v>21.9</v>
      </c>
    </row>
    <row r="2871" customFormat="false" ht="12.8" hidden="false" customHeight="false" outlineLevel="0" collapsed="false">
      <c r="AA2871" s="0" t="n">
        <f aca="false">AA2870+1</f>
        <v>1942</v>
      </c>
      <c r="AB2871" s="13" t="n">
        <v>1942</v>
      </c>
      <c r="AC2871" s="14" t="n">
        <v>30.2</v>
      </c>
      <c r="AD2871" s="14" t="n">
        <v>29.2</v>
      </c>
      <c r="AE2871" s="14" t="n">
        <v>28.3</v>
      </c>
      <c r="AF2871" s="14" t="n">
        <v>23.2</v>
      </c>
      <c r="AG2871" s="14" t="n">
        <v>17.7</v>
      </c>
      <c r="AH2871" s="14" t="n">
        <v>15.2</v>
      </c>
      <c r="AI2871" s="14" t="n">
        <v>14.2</v>
      </c>
      <c r="AJ2871" s="14" t="n">
        <v>16.1</v>
      </c>
      <c r="AK2871" s="14" t="n">
        <v>18.3</v>
      </c>
      <c r="AL2871" s="14" t="n">
        <v>23.1</v>
      </c>
      <c r="AM2871" s="14" t="n">
        <v>25.4</v>
      </c>
      <c r="AN2871" s="14" t="n">
        <v>30.4</v>
      </c>
      <c r="AO2871" s="14" t="n">
        <v>22.6</v>
      </c>
    </row>
    <row r="2872" customFormat="false" ht="12.8" hidden="false" customHeight="false" outlineLevel="0" collapsed="false">
      <c r="AA2872" s="0" t="n">
        <f aca="false">AA2871+1</f>
        <v>1943</v>
      </c>
      <c r="AB2872" s="13" t="n">
        <v>1943</v>
      </c>
      <c r="AC2872" s="14" t="n">
        <v>30.6</v>
      </c>
      <c r="AD2872" s="14" t="n">
        <v>30.3</v>
      </c>
      <c r="AE2872" s="14" t="n">
        <v>29.7</v>
      </c>
      <c r="AF2872" s="14" t="n">
        <v>20.5</v>
      </c>
      <c r="AG2872" s="14" t="n">
        <v>17.8</v>
      </c>
      <c r="AH2872" s="14" t="n">
        <v>14.9</v>
      </c>
      <c r="AI2872" s="14" t="n">
        <v>14.6</v>
      </c>
      <c r="AJ2872" s="14" t="n">
        <v>14.1</v>
      </c>
      <c r="AK2872" s="14" t="n">
        <v>17.9</v>
      </c>
      <c r="AL2872" s="14" t="n">
        <v>20.7</v>
      </c>
      <c r="AM2872" s="14" t="n">
        <v>24.2</v>
      </c>
      <c r="AN2872" s="14" t="n">
        <v>26.9</v>
      </c>
      <c r="AO2872" s="14" t="n">
        <v>21.9</v>
      </c>
    </row>
    <row r="2873" customFormat="false" ht="12.8" hidden="false" customHeight="false" outlineLevel="0" collapsed="false">
      <c r="AA2873" s="0" t="n">
        <f aca="false">AA2872+1</f>
        <v>1944</v>
      </c>
      <c r="AB2873" s="13" t="n">
        <v>1944</v>
      </c>
      <c r="AC2873" s="14" t="n">
        <v>29.9</v>
      </c>
      <c r="AD2873" s="14" t="n">
        <v>28.3</v>
      </c>
      <c r="AE2873" s="14" t="n">
        <v>28.2</v>
      </c>
      <c r="AF2873" s="14" t="n">
        <v>19.8</v>
      </c>
      <c r="AG2873" s="14" t="n">
        <v>16.5</v>
      </c>
      <c r="AH2873" s="14" t="n">
        <v>15.2</v>
      </c>
      <c r="AI2873" s="14" t="n">
        <v>14.6</v>
      </c>
      <c r="AJ2873" s="14" t="n">
        <v>16.9</v>
      </c>
      <c r="AK2873" s="14" t="n">
        <v>22.4</v>
      </c>
      <c r="AL2873" s="14" t="n">
        <v>23.1</v>
      </c>
      <c r="AM2873" s="14" t="n">
        <v>27.1</v>
      </c>
      <c r="AN2873" s="14" t="n">
        <v>26.8</v>
      </c>
      <c r="AO2873" s="14" t="n">
        <v>22.4</v>
      </c>
    </row>
    <row r="2874" customFormat="false" ht="12.8" hidden="false" customHeight="false" outlineLevel="0" collapsed="false">
      <c r="AA2874" s="0" t="n">
        <f aca="false">AA2873+1</f>
        <v>1945</v>
      </c>
      <c r="AB2874" s="13" t="n">
        <v>1945</v>
      </c>
      <c r="AC2874" s="14" t="n">
        <v>27.6</v>
      </c>
      <c r="AD2874" s="14" t="n">
        <v>26.6</v>
      </c>
      <c r="AE2874" s="14" t="n">
        <v>25.7</v>
      </c>
      <c r="AF2874" s="14" t="n">
        <v>24.3</v>
      </c>
      <c r="AG2874" s="14" t="n">
        <v>18.9</v>
      </c>
      <c r="AH2874" s="14" t="n">
        <v>17.4</v>
      </c>
      <c r="AI2874" s="14" t="n">
        <v>14.2</v>
      </c>
      <c r="AJ2874" s="14" t="n">
        <v>16.1</v>
      </c>
      <c r="AK2874" s="14" t="n">
        <v>17.9</v>
      </c>
      <c r="AL2874" s="14" t="n">
        <v>20.9</v>
      </c>
      <c r="AM2874" s="14" t="n">
        <v>23.9</v>
      </c>
      <c r="AN2874" s="14" t="n">
        <v>29.8</v>
      </c>
      <c r="AO2874" s="14" t="n">
        <v>21.9</v>
      </c>
    </row>
    <row r="2875" customFormat="false" ht="12.8" hidden="false" customHeight="false" outlineLevel="0" collapsed="false">
      <c r="AA2875" s="0" t="n">
        <f aca="false">AA2874+1</f>
        <v>1946</v>
      </c>
      <c r="AB2875" s="13" t="n">
        <v>1946</v>
      </c>
      <c r="AC2875" s="14" t="n">
        <v>29.7</v>
      </c>
      <c r="AD2875" s="14" t="n">
        <v>25.6</v>
      </c>
      <c r="AE2875" s="14" t="n">
        <v>23.4</v>
      </c>
      <c r="AF2875" s="14" t="n">
        <v>19.8</v>
      </c>
      <c r="AG2875" s="14" t="n">
        <v>19.3</v>
      </c>
      <c r="AH2875" s="14" t="n">
        <v>14.2</v>
      </c>
      <c r="AI2875" s="14" t="n">
        <v>15.7</v>
      </c>
      <c r="AJ2875" s="14" t="n">
        <v>15.4</v>
      </c>
      <c r="AK2875" s="14" t="n">
        <v>17.7</v>
      </c>
      <c r="AL2875" s="14" t="n">
        <v>20.9</v>
      </c>
      <c r="AM2875" s="14" t="n">
        <v>25</v>
      </c>
      <c r="AN2875" s="14" t="n">
        <v>26.6</v>
      </c>
      <c r="AO2875" s="14" t="n">
        <v>21.1</v>
      </c>
    </row>
    <row r="2876" customFormat="false" ht="12.8" hidden="false" customHeight="false" outlineLevel="0" collapsed="false">
      <c r="AA2876" s="0" t="n">
        <f aca="false">AA2875+1</f>
        <v>1947</v>
      </c>
      <c r="AB2876" s="13" t="n">
        <v>1947</v>
      </c>
      <c r="AC2876" s="14" t="n">
        <v>29.8</v>
      </c>
      <c r="AD2876" s="14" t="n">
        <v>31.1</v>
      </c>
      <c r="AE2876" s="14" t="n">
        <v>25.9</v>
      </c>
      <c r="AF2876" s="14" t="n">
        <v>21.6</v>
      </c>
      <c r="AG2876" s="14" t="n">
        <v>20.9</v>
      </c>
      <c r="AH2876" s="14" t="n">
        <v>16.3</v>
      </c>
      <c r="AI2876" s="14" t="n">
        <v>13.9</v>
      </c>
      <c r="AJ2876" s="14" t="n">
        <v>15.1</v>
      </c>
      <c r="AK2876" s="14" t="n">
        <v>17.2</v>
      </c>
      <c r="AL2876" s="14" t="n">
        <v>19.2</v>
      </c>
      <c r="AM2876" s="14" t="n">
        <v>23.9</v>
      </c>
      <c r="AN2876" s="14" t="n">
        <v>27</v>
      </c>
      <c r="AO2876" s="14" t="n">
        <v>21.8</v>
      </c>
    </row>
    <row r="2877" customFormat="false" ht="12.8" hidden="false" customHeight="false" outlineLevel="0" collapsed="false">
      <c r="AA2877" s="0" t="n">
        <f aca="false">AA2876+1</f>
        <v>1948</v>
      </c>
      <c r="AB2877" s="13" t="n">
        <v>1948</v>
      </c>
      <c r="AC2877" s="14" t="n">
        <v>29.5</v>
      </c>
      <c r="AD2877" s="14" t="n">
        <v>28.6</v>
      </c>
      <c r="AE2877" s="14" t="n">
        <v>24.8</v>
      </c>
      <c r="AF2877" s="14" t="n">
        <v>21.1</v>
      </c>
      <c r="AG2877" s="14" t="n">
        <v>17.3</v>
      </c>
      <c r="AH2877" s="14" t="n">
        <v>14.8</v>
      </c>
      <c r="AI2877" s="14" t="n">
        <v>14.3</v>
      </c>
      <c r="AJ2877" s="14" t="n">
        <v>17.2</v>
      </c>
      <c r="AK2877" s="14" t="n">
        <v>20.3</v>
      </c>
      <c r="AL2877" s="14" t="n">
        <v>20.3</v>
      </c>
      <c r="AM2877" s="14" t="n">
        <v>23.4</v>
      </c>
      <c r="AN2877" s="14" t="n">
        <v>26.6</v>
      </c>
      <c r="AO2877" s="14" t="n">
        <v>21.5</v>
      </c>
    </row>
    <row r="2878" customFormat="false" ht="12.8" hidden="false" customHeight="false" outlineLevel="0" collapsed="false">
      <c r="AA2878" s="0" t="n">
        <f aca="false">AA2877+1</f>
        <v>1949</v>
      </c>
      <c r="AB2878" s="13" t="n">
        <v>1949</v>
      </c>
      <c r="AC2878" s="14" t="n">
        <v>28.3</v>
      </c>
      <c r="AD2878" s="14" t="n">
        <v>24.2</v>
      </c>
      <c r="AE2878" s="14" t="n">
        <v>25.3</v>
      </c>
      <c r="AF2878" s="14" t="n">
        <v>22.7</v>
      </c>
      <c r="AG2878" s="14" t="n">
        <v>17.1</v>
      </c>
      <c r="AH2878" s="14" t="n">
        <v>14.6</v>
      </c>
      <c r="AI2878" s="14" t="n">
        <v>15</v>
      </c>
      <c r="AJ2878" s="14" t="n">
        <v>16.8</v>
      </c>
      <c r="AK2878" s="14" t="n">
        <v>19</v>
      </c>
      <c r="AL2878" s="14" t="n">
        <v>20.3</v>
      </c>
      <c r="AM2878" s="14" t="n">
        <v>22.1</v>
      </c>
      <c r="AN2878" s="14" t="n">
        <v>27.4</v>
      </c>
      <c r="AO2878" s="14" t="n">
        <v>21.1</v>
      </c>
    </row>
    <row r="2879" customFormat="false" ht="12.8" hidden="false" customHeight="false" outlineLevel="0" collapsed="false">
      <c r="AA2879" s="0" t="n">
        <f aca="false">AA2878+1</f>
        <v>1950</v>
      </c>
      <c r="AB2879" s="13" t="n">
        <v>1950</v>
      </c>
      <c r="AC2879" s="14" t="n">
        <v>28</v>
      </c>
      <c r="AD2879" s="14" t="n">
        <v>27.2</v>
      </c>
      <c r="AE2879" s="14" t="n">
        <v>26.1</v>
      </c>
      <c r="AF2879" s="14" t="n">
        <v>24</v>
      </c>
      <c r="AG2879" s="14" t="n">
        <v>19.9</v>
      </c>
      <c r="AH2879" s="14" t="n">
        <v>14.7</v>
      </c>
      <c r="AI2879" s="14" t="n">
        <v>14.9</v>
      </c>
      <c r="AJ2879" s="14" t="n">
        <v>15.7</v>
      </c>
      <c r="AK2879" s="14" t="n">
        <v>19</v>
      </c>
      <c r="AL2879" s="14" t="n">
        <v>21.2</v>
      </c>
      <c r="AM2879" s="14" t="n">
        <v>26.1</v>
      </c>
      <c r="AN2879" s="14" t="n">
        <v>30.8</v>
      </c>
      <c r="AO2879" s="14" t="n">
        <v>22.3</v>
      </c>
    </row>
    <row r="2880" customFormat="false" ht="12.8" hidden="false" customHeight="false" outlineLevel="0" collapsed="false">
      <c r="AA2880" s="0" t="n">
        <f aca="false">AA2879+1</f>
        <v>1951</v>
      </c>
      <c r="AB2880" s="13" t="n">
        <v>1951</v>
      </c>
      <c r="AC2880" s="14" t="n">
        <v>33.1</v>
      </c>
      <c r="AD2880" s="14" t="n">
        <v>29.8</v>
      </c>
      <c r="AE2880" s="14" t="n">
        <v>28.2</v>
      </c>
      <c r="AF2880" s="14" t="n">
        <v>19.4</v>
      </c>
      <c r="AG2880" s="14" t="n">
        <v>17.3</v>
      </c>
      <c r="AH2880" s="14" t="n">
        <v>15.2</v>
      </c>
      <c r="AI2880" s="14" t="n">
        <v>14</v>
      </c>
      <c r="AJ2880" s="14" t="n">
        <v>14</v>
      </c>
      <c r="AK2880" s="14" t="n">
        <v>18.7</v>
      </c>
      <c r="AL2880" s="14" t="n">
        <v>21.1</v>
      </c>
      <c r="AM2880" s="14" t="n">
        <v>25.9</v>
      </c>
      <c r="AN2880" s="14" t="n">
        <v>28.8</v>
      </c>
      <c r="AO2880" s="14" t="n">
        <v>22.1</v>
      </c>
    </row>
    <row r="2881" customFormat="false" ht="12.8" hidden="false" customHeight="false" outlineLevel="0" collapsed="false">
      <c r="AA2881" s="0" t="n">
        <f aca="false">AA2880+1</f>
        <v>1952</v>
      </c>
      <c r="AB2881" s="13" t="n">
        <v>1952</v>
      </c>
      <c r="AC2881" s="14" t="n">
        <v>30</v>
      </c>
      <c r="AD2881" s="14" t="n">
        <v>26.7</v>
      </c>
      <c r="AE2881" s="14" t="n">
        <v>28.2</v>
      </c>
      <c r="AF2881" s="14" t="n">
        <v>19.8</v>
      </c>
      <c r="AG2881" s="14" t="n">
        <v>16.7</v>
      </c>
      <c r="AH2881" s="14" t="n">
        <v>15.4</v>
      </c>
      <c r="AI2881" s="14" t="n">
        <v>13.8</v>
      </c>
      <c r="AJ2881" s="14" t="n">
        <v>14.8</v>
      </c>
      <c r="AK2881" s="14" t="n">
        <v>18.2</v>
      </c>
      <c r="AL2881" s="14" t="n">
        <v>19.7</v>
      </c>
      <c r="AM2881" s="14" t="n">
        <v>22</v>
      </c>
      <c r="AN2881" s="14" t="n">
        <v>26.1</v>
      </c>
      <c r="AO2881" s="14" t="n">
        <v>20.9</v>
      </c>
    </row>
    <row r="2882" customFormat="false" ht="12.8" hidden="false" customHeight="false" outlineLevel="0" collapsed="false">
      <c r="AA2882" s="0" t="n">
        <f aca="false">AA2881+1</f>
        <v>1953</v>
      </c>
      <c r="AB2882" s="13" t="n">
        <v>1953</v>
      </c>
      <c r="AC2882" s="14" t="n">
        <v>28.9</v>
      </c>
      <c r="AD2882" s="14" t="n">
        <v>28.9</v>
      </c>
      <c r="AE2882" s="14" t="n">
        <v>29.8</v>
      </c>
      <c r="AF2882" s="14" t="n">
        <v>23.5</v>
      </c>
      <c r="AG2882" s="14" t="n">
        <v>19.5</v>
      </c>
      <c r="AH2882" s="14" t="n">
        <v>15.4</v>
      </c>
      <c r="AI2882" s="14" t="n">
        <v>14.8</v>
      </c>
      <c r="AJ2882" s="14" t="n">
        <v>13.9</v>
      </c>
      <c r="AK2882" s="14" t="n">
        <v>17.7</v>
      </c>
      <c r="AL2882" s="14" t="n">
        <v>21.1</v>
      </c>
      <c r="AM2882" s="14" t="n">
        <v>22.9</v>
      </c>
      <c r="AN2882" s="14" t="n">
        <v>26.9</v>
      </c>
      <c r="AO2882" s="14" t="n">
        <v>21.9</v>
      </c>
    </row>
    <row r="2883" customFormat="false" ht="12.8" hidden="false" customHeight="false" outlineLevel="0" collapsed="false">
      <c r="AA2883" s="0" t="n">
        <f aca="false">AA2882+1</f>
        <v>1954</v>
      </c>
      <c r="AB2883" s="13" t="n">
        <v>1954</v>
      </c>
      <c r="AC2883" s="14" t="n">
        <v>29.2</v>
      </c>
      <c r="AD2883" s="14" t="n">
        <v>25.4</v>
      </c>
      <c r="AE2883" s="14" t="n">
        <v>26</v>
      </c>
      <c r="AF2883" s="14" t="n">
        <v>22.8</v>
      </c>
      <c r="AG2883" s="14" t="n">
        <v>18.1</v>
      </c>
      <c r="AH2883" s="14" t="n">
        <v>14.7</v>
      </c>
      <c r="AI2883" s="14" t="n">
        <v>14.7</v>
      </c>
      <c r="AJ2883" s="26"/>
      <c r="AK2883" s="14" t="n">
        <v>18.9</v>
      </c>
      <c r="AL2883" s="14" t="n">
        <v>21.4</v>
      </c>
      <c r="AM2883" s="14" t="n">
        <v>25.3</v>
      </c>
      <c r="AN2883" s="14" t="n">
        <v>28.6</v>
      </c>
      <c r="AO2883" s="15" t="n">
        <f aca="false">SUM(AC2883:AN2883)/12</f>
        <v>20.425</v>
      </c>
    </row>
    <row r="2884" customFormat="false" ht="12.8" hidden="false" customHeight="false" outlineLevel="0" collapsed="false">
      <c r="AA2884" s="0" t="n">
        <f aca="false">AA2883+1</f>
        <v>1955</v>
      </c>
      <c r="AB2884" s="13" t="n">
        <v>1955</v>
      </c>
      <c r="AC2884" s="26"/>
      <c r="AD2884" s="14" t="n">
        <v>29.2</v>
      </c>
      <c r="AE2884" s="14" t="n">
        <v>25.9</v>
      </c>
      <c r="AF2884" s="14" t="n">
        <v>22.2</v>
      </c>
      <c r="AG2884" s="14" t="n">
        <v>16.2</v>
      </c>
      <c r="AH2884" s="14" t="n">
        <v>14.4</v>
      </c>
      <c r="AI2884" s="14" t="n">
        <v>13.4</v>
      </c>
      <c r="AJ2884" s="14" t="n">
        <v>15.8</v>
      </c>
      <c r="AK2884" s="14" t="n">
        <v>19.5</v>
      </c>
      <c r="AL2884" s="14" t="n">
        <v>21.4</v>
      </c>
      <c r="AM2884" s="14" t="n">
        <v>22.6</v>
      </c>
      <c r="AN2884" s="14" t="n">
        <v>25.7</v>
      </c>
      <c r="AO2884" s="15" t="n">
        <f aca="false">SUM(AC2884:AN2884)/12</f>
        <v>18.8583333333333</v>
      </c>
    </row>
    <row r="2885" customFormat="false" ht="12.8" hidden="false" customHeight="false" outlineLevel="0" collapsed="false">
      <c r="AA2885" s="0" t="n">
        <f aca="false">AA2884+1</f>
        <v>1956</v>
      </c>
      <c r="AB2885" s="13" t="n">
        <v>1956</v>
      </c>
      <c r="AC2885" s="14" t="n">
        <v>28.3</v>
      </c>
      <c r="AD2885" s="14" t="n">
        <v>32.2</v>
      </c>
      <c r="AE2885" s="14" t="n">
        <v>27.4</v>
      </c>
      <c r="AF2885" s="14" t="n">
        <v>21.5</v>
      </c>
      <c r="AG2885" s="14" t="n">
        <v>17.9</v>
      </c>
      <c r="AH2885" s="14" t="n">
        <v>13.8</v>
      </c>
      <c r="AI2885" s="14" t="n">
        <v>13.6</v>
      </c>
      <c r="AJ2885" s="14" t="n">
        <v>13.8</v>
      </c>
      <c r="AK2885" s="14" t="n">
        <v>16.2</v>
      </c>
      <c r="AL2885" s="14" t="n">
        <v>18.6</v>
      </c>
      <c r="AM2885" s="14" t="n">
        <v>22.6</v>
      </c>
      <c r="AN2885" s="14" t="n">
        <v>24.7</v>
      </c>
      <c r="AO2885" s="14" t="n">
        <v>20.9</v>
      </c>
    </row>
    <row r="2886" customFormat="false" ht="12.8" hidden="false" customHeight="false" outlineLevel="0" collapsed="false">
      <c r="AA2886" s="0" t="n">
        <f aca="false">AA2885+1</f>
        <v>1957</v>
      </c>
      <c r="AB2886" s="25" t="s">
        <v>93</v>
      </c>
      <c r="AC2886" s="14" t="n">
        <v>29.6</v>
      </c>
      <c r="AD2886" s="14" t="n">
        <v>29.1</v>
      </c>
      <c r="AE2886" s="14" t="n">
        <v>25.5</v>
      </c>
      <c r="AF2886" s="14" t="n">
        <v>22.2</v>
      </c>
      <c r="AG2886" s="14" t="n">
        <v>19.5</v>
      </c>
      <c r="AH2886" s="14" t="n">
        <v>20.5</v>
      </c>
      <c r="AI2886" s="14" t="n">
        <v>13.5</v>
      </c>
      <c r="AJ2886" s="14" t="n">
        <v>16</v>
      </c>
      <c r="AK2886" s="14" t="n">
        <v>17.9</v>
      </c>
      <c r="AL2886" s="14" t="n">
        <v>22.2</v>
      </c>
      <c r="AM2886" s="14" t="n">
        <v>24.9</v>
      </c>
      <c r="AN2886" s="14" t="n">
        <v>28.9</v>
      </c>
      <c r="AO2886" s="14" t="n">
        <v>22.5</v>
      </c>
    </row>
    <row r="2887" customFormat="false" ht="12.8" hidden="false" customHeight="false" outlineLevel="0" collapsed="false">
      <c r="AA2887" s="0" t="n">
        <f aca="false">AA2886+1</f>
        <v>1958</v>
      </c>
      <c r="AB2887" s="25" t="s">
        <v>94</v>
      </c>
      <c r="AC2887" s="14" t="n">
        <v>28.8</v>
      </c>
      <c r="AD2887" s="14" t="n">
        <v>29.3</v>
      </c>
      <c r="AE2887" s="14" t="n">
        <v>25.3</v>
      </c>
      <c r="AF2887" s="14" t="n">
        <v>24.6</v>
      </c>
      <c r="AG2887" s="14" t="n">
        <v>18.9</v>
      </c>
      <c r="AH2887" s="14" t="n">
        <v>14.3</v>
      </c>
      <c r="AI2887" s="14" t="n">
        <v>14.2</v>
      </c>
      <c r="AJ2887" s="14" t="n">
        <v>14.5</v>
      </c>
      <c r="AK2887" s="14" t="n">
        <v>15.6</v>
      </c>
      <c r="AL2887" s="14" t="n">
        <v>19</v>
      </c>
      <c r="AM2887" s="14" t="n">
        <v>24.7</v>
      </c>
      <c r="AN2887" s="14" t="n">
        <v>25.1</v>
      </c>
      <c r="AO2887" s="14" t="n">
        <v>21.2</v>
      </c>
    </row>
    <row r="2888" customFormat="false" ht="12.8" hidden="false" customHeight="false" outlineLevel="0" collapsed="false">
      <c r="AA2888" s="0" t="n">
        <f aca="false">AA2887+1</f>
        <v>1959</v>
      </c>
      <c r="AB2888" s="25" t="s">
        <v>95</v>
      </c>
      <c r="AC2888" s="14" t="n">
        <v>32.3</v>
      </c>
      <c r="AD2888" s="14" t="n">
        <v>28.6</v>
      </c>
      <c r="AE2888" s="14" t="n">
        <v>27.8</v>
      </c>
      <c r="AF2888" s="14" t="n">
        <v>24.1</v>
      </c>
      <c r="AG2888" s="14" t="n">
        <v>19.8</v>
      </c>
      <c r="AH2888" s="14" t="n">
        <v>17</v>
      </c>
      <c r="AI2888" s="14" t="n">
        <v>15.6</v>
      </c>
      <c r="AJ2888" s="14" t="n">
        <v>18</v>
      </c>
      <c r="AK2888" s="14" t="n">
        <v>19.3</v>
      </c>
      <c r="AL2888" s="14" t="n">
        <v>21.9</v>
      </c>
      <c r="AM2888" s="14" t="n">
        <v>29</v>
      </c>
      <c r="AN2888" s="14" t="n">
        <v>24</v>
      </c>
      <c r="AO2888" s="14" t="n">
        <v>23.1</v>
      </c>
    </row>
    <row r="2889" customFormat="false" ht="12.8" hidden="false" customHeight="false" outlineLevel="0" collapsed="false">
      <c r="AA2889" s="0" t="n">
        <f aca="false">AA2888+1</f>
        <v>1960</v>
      </c>
      <c r="AB2889" s="25" t="s">
        <v>96</v>
      </c>
      <c r="AC2889" s="14" t="n">
        <v>32.8</v>
      </c>
      <c r="AD2889" s="14" t="n">
        <v>25.9</v>
      </c>
      <c r="AE2889" s="14" t="n">
        <v>27.6</v>
      </c>
      <c r="AF2889" s="14" t="n">
        <v>20.4</v>
      </c>
      <c r="AG2889" s="14" t="n">
        <v>15.3</v>
      </c>
      <c r="AH2889" s="14" t="n">
        <v>14.1</v>
      </c>
      <c r="AI2889" s="14" t="n">
        <v>13.4</v>
      </c>
      <c r="AJ2889" s="14" t="n">
        <v>13.9</v>
      </c>
      <c r="AK2889" s="14" t="n">
        <v>16.1</v>
      </c>
      <c r="AL2889" s="14" t="n">
        <v>22.1</v>
      </c>
      <c r="AM2889" s="14" t="n">
        <v>22.2</v>
      </c>
      <c r="AN2889" s="14" t="n">
        <v>30.4</v>
      </c>
      <c r="AO2889" s="14" t="n">
        <v>21.2</v>
      </c>
    </row>
    <row r="2890" customFormat="false" ht="12.8" hidden="false" customHeight="false" outlineLevel="0" collapsed="false">
      <c r="AA2890" s="0" t="n">
        <f aca="false">AA2889+1</f>
        <v>1961</v>
      </c>
      <c r="AB2890" s="25" t="s">
        <v>97</v>
      </c>
      <c r="AC2890" s="14" t="n">
        <v>31.4</v>
      </c>
      <c r="AD2890" s="14" t="n">
        <v>30.2</v>
      </c>
      <c r="AE2890" s="14" t="n">
        <v>27.7</v>
      </c>
      <c r="AF2890" s="14" t="n">
        <v>22.2</v>
      </c>
      <c r="AG2890" s="14" t="n">
        <v>19</v>
      </c>
      <c r="AH2890" s="14" t="n">
        <v>16.9</v>
      </c>
      <c r="AI2890" s="14" t="n">
        <v>14.5</v>
      </c>
      <c r="AJ2890" s="14" t="n">
        <v>15.8</v>
      </c>
      <c r="AK2890" s="14" t="n">
        <v>20.8</v>
      </c>
      <c r="AL2890" s="14" t="n">
        <v>24.9</v>
      </c>
      <c r="AM2890" s="14" t="n">
        <v>25.3</v>
      </c>
      <c r="AN2890" s="14" t="n">
        <v>28.3</v>
      </c>
      <c r="AO2890" s="14" t="n">
        <v>23.1</v>
      </c>
      <c r="AQ2890" s="0" t="s">
        <v>187</v>
      </c>
    </row>
    <row r="2891" customFormat="false" ht="12.8" hidden="false" customHeight="false" outlineLevel="0" collapsed="false">
      <c r="AA2891" s="0" t="n">
        <f aca="false">AA2890+1</f>
        <v>1962</v>
      </c>
      <c r="AB2891" s="25" t="s">
        <v>98</v>
      </c>
      <c r="AC2891" s="14" t="n">
        <v>30.6</v>
      </c>
      <c r="AD2891" s="14" t="n">
        <v>29</v>
      </c>
      <c r="AE2891" s="14" t="n">
        <v>27.7</v>
      </c>
      <c r="AF2891" s="14" t="n">
        <v>24.2</v>
      </c>
      <c r="AG2891" s="14" t="n">
        <v>17.2</v>
      </c>
      <c r="AH2891" s="14" t="n">
        <v>17.6</v>
      </c>
      <c r="AI2891" s="14" t="n">
        <v>16</v>
      </c>
      <c r="AJ2891" s="14" t="n">
        <v>15.7</v>
      </c>
      <c r="AK2891" s="14" t="n">
        <v>19.4</v>
      </c>
      <c r="AL2891" s="14" t="n">
        <v>20.1</v>
      </c>
      <c r="AM2891" s="14" t="n">
        <v>27.9</v>
      </c>
      <c r="AN2891" s="14" t="n">
        <v>26.6</v>
      </c>
      <c r="AO2891" s="14" t="n">
        <v>22.7</v>
      </c>
      <c r="AQ2891" s="25" t="s">
        <v>98</v>
      </c>
      <c r="AR2891" s="14" t="n">
        <v>30.6</v>
      </c>
      <c r="AS2891" s="14" t="n">
        <v>28.9</v>
      </c>
      <c r="AT2891" s="14" t="n">
        <v>27.4</v>
      </c>
      <c r="AU2891" s="14" t="n">
        <v>23.6</v>
      </c>
      <c r="AV2891" s="14" t="n">
        <v>16.4</v>
      </c>
      <c r="AW2891" s="14" t="n">
        <v>16.6</v>
      </c>
      <c r="AX2891" s="14" t="n">
        <v>15</v>
      </c>
      <c r="AY2891" s="14" t="n">
        <v>14.9</v>
      </c>
      <c r="AZ2891" s="14" t="n">
        <v>18</v>
      </c>
      <c r="BA2891" s="14" t="n">
        <v>19.1</v>
      </c>
      <c r="BB2891" s="14" t="n">
        <v>27</v>
      </c>
      <c r="BC2891" s="14" t="n">
        <v>26.3</v>
      </c>
      <c r="BD2891" s="14" t="n">
        <v>22</v>
      </c>
    </row>
    <row r="2892" customFormat="false" ht="12.8" hidden="false" customHeight="false" outlineLevel="0" collapsed="false">
      <c r="AA2892" s="0" t="n">
        <f aca="false">AA2891+1</f>
        <v>1963</v>
      </c>
      <c r="AB2892" s="25" t="s">
        <v>99</v>
      </c>
      <c r="AC2892" s="14" t="n">
        <v>28.9</v>
      </c>
      <c r="AD2892" s="14" t="n">
        <v>29.9</v>
      </c>
      <c r="AE2892" s="14" t="n">
        <v>27.5</v>
      </c>
      <c r="AF2892" s="14" t="n">
        <v>23</v>
      </c>
      <c r="AG2892" s="14" t="n">
        <v>17.1</v>
      </c>
      <c r="AH2892" s="14" t="n">
        <v>15.5</v>
      </c>
      <c r="AI2892" s="14" t="n">
        <v>13.8</v>
      </c>
      <c r="AJ2892" s="14" t="n">
        <v>15.7</v>
      </c>
      <c r="AK2892" s="14" t="n">
        <v>18.9</v>
      </c>
      <c r="AL2892" s="14" t="n">
        <v>23.8</v>
      </c>
      <c r="AM2892" s="14" t="n">
        <v>26.1</v>
      </c>
      <c r="AN2892" s="14" t="n">
        <v>28.8</v>
      </c>
      <c r="AO2892" s="14" t="n">
        <v>22.4</v>
      </c>
      <c r="AQ2892" s="25" t="s">
        <v>99</v>
      </c>
      <c r="AR2892" s="14" t="n">
        <v>28.4</v>
      </c>
      <c r="AS2892" s="14" t="n">
        <v>29.7</v>
      </c>
      <c r="AT2892" s="14" t="n">
        <v>27.1</v>
      </c>
      <c r="AU2892" s="14" t="n">
        <v>22.5</v>
      </c>
      <c r="AV2892" s="14" t="n">
        <v>16.5</v>
      </c>
      <c r="AW2892" s="14" t="n">
        <v>14.7</v>
      </c>
      <c r="AX2892" s="14" t="n">
        <v>12.9</v>
      </c>
      <c r="AY2892" s="14" t="n">
        <v>14.7</v>
      </c>
      <c r="AZ2892" s="14" t="n">
        <v>18</v>
      </c>
      <c r="BA2892" s="14" t="n">
        <v>23.1</v>
      </c>
      <c r="BB2892" s="14" t="n">
        <v>25.8</v>
      </c>
      <c r="BC2892" s="14" t="n">
        <v>28.5</v>
      </c>
      <c r="BD2892" s="14" t="n">
        <v>21.8</v>
      </c>
    </row>
    <row r="2893" customFormat="false" ht="12.8" hidden="false" customHeight="false" outlineLevel="0" collapsed="false">
      <c r="AA2893" s="0" t="n">
        <f aca="false">AA2892+1</f>
        <v>1964</v>
      </c>
      <c r="AB2893" s="25" t="s">
        <v>100</v>
      </c>
      <c r="AC2893" s="14" t="n">
        <v>28.8</v>
      </c>
      <c r="AD2893" s="14" t="n">
        <v>27.2</v>
      </c>
      <c r="AE2893" s="14" t="n">
        <v>27.5</v>
      </c>
      <c r="AF2893" s="14" t="n">
        <v>23</v>
      </c>
      <c r="AG2893" s="14" t="n">
        <v>18.9</v>
      </c>
      <c r="AH2893" s="14" t="n">
        <v>16.4</v>
      </c>
      <c r="AI2893" s="14" t="n">
        <v>15.1</v>
      </c>
      <c r="AJ2893" s="14" t="n">
        <v>15.7</v>
      </c>
      <c r="AK2893" s="14" t="n">
        <v>18.3</v>
      </c>
      <c r="AL2893" s="14" t="n">
        <v>19.8</v>
      </c>
      <c r="AM2893" s="14" t="n">
        <v>25.2</v>
      </c>
      <c r="AN2893" s="14" t="n">
        <v>23.1</v>
      </c>
      <c r="AO2893" s="14" t="n">
        <v>21.6</v>
      </c>
      <c r="AQ2893" s="25" t="s">
        <v>100</v>
      </c>
      <c r="AR2893" s="14" t="n">
        <v>28.8</v>
      </c>
      <c r="AS2893" s="14" t="n">
        <v>27.1</v>
      </c>
      <c r="AT2893" s="14" t="n">
        <v>27.5</v>
      </c>
      <c r="AU2893" s="14" t="n">
        <v>22.5</v>
      </c>
      <c r="AV2893" s="14" t="n">
        <v>18.4</v>
      </c>
      <c r="AW2893" s="14" t="n">
        <v>15.9</v>
      </c>
      <c r="AX2893" s="14" t="n">
        <v>14.3</v>
      </c>
      <c r="AY2893" s="14" t="n">
        <v>15.1</v>
      </c>
      <c r="AZ2893" s="14" t="n">
        <v>17.1</v>
      </c>
      <c r="BA2893" s="14" t="n">
        <v>19.1</v>
      </c>
      <c r="BB2893" s="14" t="n">
        <v>24.6</v>
      </c>
      <c r="BC2893" s="14" t="n">
        <v>23.1</v>
      </c>
      <c r="BD2893" s="14" t="n">
        <v>21.1</v>
      </c>
    </row>
    <row r="2894" customFormat="false" ht="12.8" hidden="false" customHeight="false" outlineLevel="0" collapsed="false">
      <c r="AA2894" s="0" t="n">
        <f aca="false">AA2893+1</f>
        <v>1965</v>
      </c>
      <c r="AB2894" s="25" t="s">
        <v>101</v>
      </c>
      <c r="AC2894" s="14" t="n">
        <v>28.2</v>
      </c>
      <c r="AD2894" s="14" t="n">
        <v>31.4</v>
      </c>
      <c r="AE2894" s="14" t="n">
        <v>28.1</v>
      </c>
      <c r="AF2894" s="14" t="n">
        <v>20.8</v>
      </c>
      <c r="AG2894" s="14" t="n">
        <v>18.9</v>
      </c>
      <c r="AH2894" s="14" t="n">
        <v>16.8</v>
      </c>
      <c r="AI2894" s="14" t="n">
        <v>14.4</v>
      </c>
      <c r="AJ2894" s="14" t="n">
        <v>16.2</v>
      </c>
      <c r="AK2894" s="14" t="n">
        <v>19.3</v>
      </c>
      <c r="AL2894" s="14" t="n">
        <v>24.8</v>
      </c>
      <c r="AM2894" s="14" t="n">
        <v>25.7</v>
      </c>
      <c r="AN2894" s="14" t="n">
        <v>30.7</v>
      </c>
      <c r="AO2894" s="14" t="n">
        <v>22.9</v>
      </c>
      <c r="AQ2894" s="25" t="s">
        <v>101</v>
      </c>
      <c r="AR2894" s="14" t="n">
        <v>28.8</v>
      </c>
      <c r="AS2894" s="14" t="n">
        <v>31.8</v>
      </c>
      <c r="AT2894" s="14" t="n">
        <v>28.2</v>
      </c>
      <c r="AU2894" s="14" t="n">
        <v>20.7</v>
      </c>
      <c r="AV2894" s="14" t="n">
        <v>18.4</v>
      </c>
      <c r="AW2894" s="14" t="n">
        <v>16.3</v>
      </c>
      <c r="AX2894" s="14" t="n">
        <v>14</v>
      </c>
      <c r="AY2894" s="14" t="n">
        <v>15.6</v>
      </c>
      <c r="AZ2894" s="14" t="n">
        <v>18.8</v>
      </c>
      <c r="BA2894" s="14" t="n">
        <v>24.7</v>
      </c>
      <c r="BB2894" s="14" t="n">
        <v>25.3</v>
      </c>
      <c r="BC2894" s="14" t="n">
        <v>30.8</v>
      </c>
      <c r="BD2894" s="14" t="n">
        <v>22.8</v>
      </c>
    </row>
    <row r="2895" customFormat="false" ht="12.8" hidden="false" customHeight="false" outlineLevel="0" collapsed="false">
      <c r="AA2895" s="0" t="n">
        <f aca="false">AA2894+1</f>
        <v>1966</v>
      </c>
      <c r="AB2895" s="25" t="s">
        <v>102</v>
      </c>
      <c r="AC2895" s="14" t="n">
        <v>31.5</v>
      </c>
      <c r="AD2895" s="14" t="n">
        <v>28.8</v>
      </c>
      <c r="AE2895" s="14" t="n">
        <v>26.8</v>
      </c>
      <c r="AF2895" s="14" t="n">
        <v>22.4</v>
      </c>
      <c r="AG2895" s="14" t="n">
        <v>18.3</v>
      </c>
      <c r="AH2895" s="14" t="n">
        <v>16.1</v>
      </c>
      <c r="AI2895" s="14" t="n">
        <v>13.7</v>
      </c>
      <c r="AJ2895" s="14" t="n">
        <v>15.1</v>
      </c>
      <c r="AK2895" s="14" t="n">
        <v>17.7</v>
      </c>
      <c r="AL2895" s="14" t="n">
        <v>21.1</v>
      </c>
      <c r="AM2895" s="14" t="n">
        <v>26.9</v>
      </c>
      <c r="AN2895" s="14" t="n">
        <v>25.8</v>
      </c>
      <c r="AO2895" s="14" t="n">
        <v>22</v>
      </c>
      <c r="AQ2895" s="25" t="s">
        <v>102</v>
      </c>
      <c r="AR2895" s="14" t="n">
        <v>31.6</v>
      </c>
      <c r="AS2895" s="14" t="n">
        <v>28.7</v>
      </c>
      <c r="AT2895" s="14" t="n">
        <v>26.7</v>
      </c>
      <c r="AU2895" s="14" t="n">
        <v>22.1</v>
      </c>
      <c r="AV2895" s="14" t="n">
        <v>17.8</v>
      </c>
      <c r="AW2895" s="14" t="n">
        <v>15.2</v>
      </c>
      <c r="AX2895" s="14" t="n">
        <v>13.1</v>
      </c>
      <c r="AY2895" s="14" t="n">
        <v>14.4</v>
      </c>
      <c r="AZ2895" s="14" t="n">
        <v>16.5</v>
      </c>
      <c r="BA2895" s="14" t="n">
        <v>20.4</v>
      </c>
      <c r="BB2895" s="14" t="n">
        <v>26.7</v>
      </c>
      <c r="BC2895" s="14" t="n">
        <v>25.7</v>
      </c>
      <c r="BD2895" s="14" t="n">
        <v>21.6</v>
      </c>
    </row>
    <row r="2896" customFormat="false" ht="12.8" hidden="false" customHeight="false" outlineLevel="0" collapsed="false">
      <c r="AA2896" s="0" t="n">
        <f aca="false">AA2895+1</f>
        <v>1967</v>
      </c>
      <c r="AB2896" s="25" t="s">
        <v>103</v>
      </c>
      <c r="AC2896" s="14" t="n">
        <v>27.7</v>
      </c>
      <c r="AD2896" s="14" t="n">
        <v>30.6</v>
      </c>
      <c r="AE2896" s="14" t="n">
        <v>26.5</v>
      </c>
      <c r="AF2896" s="14" t="n">
        <v>25.9</v>
      </c>
      <c r="AG2896" s="14" t="n">
        <v>20.7</v>
      </c>
      <c r="AH2896" s="14" t="n">
        <v>18.4</v>
      </c>
      <c r="AI2896" s="14" t="n">
        <v>15.6</v>
      </c>
      <c r="AJ2896" s="14" t="n">
        <v>15.5</v>
      </c>
      <c r="AK2896" s="14" t="n">
        <v>19.1</v>
      </c>
      <c r="AL2896" s="14" t="n">
        <v>25</v>
      </c>
      <c r="AM2896" s="14" t="n">
        <v>26.4</v>
      </c>
      <c r="AN2896" s="14" t="n">
        <v>27</v>
      </c>
      <c r="AO2896" s="14" t="n">
        <v>23.2</v>
      </c>
      <c r="AQ2896" s="25" t="s">
        <v>103</v>
      </c>
      <c r="AR2896" s="14" t="n">
        <v>27.9</v>
      </c>
      <c r="AS2896" s="14" t="n">
        <v>30.3</v>
      </c>
      <c r="AT2896" s="14" t="n">
        <v>25.9</v>
      </c>
      <c r="AU2896" s="14" t="n">
        <v>25.5</v>
      </c>
      <c r="AV2896" s="14" t="n">
        <v>20.2</v>
      </c>
      <c r="AW2896" s="14" t="n">
        <v>17.5</v>
      </c>
      <c r="AX2896" s="14" t="n">
        <v>14.8</v>
      </c>
      <c r="AY2896" s="14" t="n">
        <v>14.7</v>
      </c>
      <c r="AZ2896" s="14" t="n">
        <v>18.6</v>
      </c>
      <c r="BA2896" s="14" t="n">
        <v>24.5</v>
      </c>
      <c r="BB2896" s="14" t="n">
        <v>26.3</v>
      </c>
      <c r="BC2896" s="14" t="n">
        <v>26.4</v>
      </c>
      <c r="BD2896" s="14" t="n">
        <v>22.7</v>
      </c>
    </row>
    <row r="2897" customFormat="false" ht="12.8" hidden="false" customHeight="false" outlineLevel="0" collapsed="false">
      <c r="AA2897" s="0" t="n">
        <f aca="false">AA2896+1</f>
        <v>1968</v>
      </c>
      <c r="AB2897" s="25" t="s">
        <v>104</v>
      </c>
      <c r="AC2897" s="14" t="n">
        <v>32.6</v>
      </c>
      <c r="AD2897" s="14" t="n">
        <v>31.7</v>
      </c>
      <c r="AE2897" s="14" t="n">
        <v>27.6</v>
      </c>
      <c r="AF2897" s="14" t="n">
        <v>24.5</v>
      </c>
      <c r="AG2897" s="14" t="n">
        <v>16.1</v>
      </c>
      <c r="AH2897" s="14" t="n">
        <v>14.5</v>
      </c>
      <c r="AI2897" s="14" t="n">
        <v>13.4</v>
      </c>
      <c r="AJ2897" s="14" t="n">
        <v>14.4</v>
      </c>
      <c r="AK2897" s="14" t="n">
        <v>17.2</v>
      </c>
      <c r="AL2897" s="14" t="n">
        <v>21.7</v>
      </c>
      <c r="AM2897" s="14" t="n">
        <v>22.9</v>
      </c>
      <c r="AN2897" s="14" t="n">
        <v>26.7</v>
      </c>
      <c r="AO2897" s="14" t="n">
        <v>21.9</v>
      </c>
      <c r="AQ2897" s="25" t="s">
        <v>104</v>
      </c>
      <c r="AR2897" s="14" t="n">
        <v>32.3</v>
      </c>
      <c r="AS2897" s="14" t="n">
        <v>31.8</v>
      </c>
      <c r="AT2897" s="14" t="n">
        <v>27.1</v>
      </c>
      <c r="AU2897" s="14" t="n">
        <v>24</v>
      </c>
      <c r="AV2897" s="14" t="n">
        <v>15.4</v>
      </c>
      <c r="AW2897" s="14" t="n">
        <v>13.8</v>
      </c>
      <c r="AX2897" s="14" t="n">
        <v>12.9</v>
      </c>
      <c r="AY2897" s="14" t="n">
        <v>14.2</v>
      </c>
      <c r="AZ2897" s="14" t="n">
        <v>16.8</v>
      </c>
      <c r="BA2897" s="14" t="n">
        <v>20.8</v>
      </c>
      <c r="BB2897" s="14" t="n">
        <v>22.4</v>
      </c>
      <c r="BC2897" s="26" t="s">
        <v>39</v>
      </c>
      <c r="BD2897" s="26" t="s">
        <v>39</v>
      </c>
    </row>
    <row r="2898" customFormat="false" ht="12.8" hidden="false" customHeight="false" outlineLevel="0" collapsed="false">
      <c r="AA2898" s="0" t="n">
        <f aca="false">AA2897+1</f>
        <v>1969</v>
      </c>
      <c r="AB2898" s="25" t="s">
        <v>105</v>
      </c>
      <c r="AC2898" s="14" t="n">
        <v>32.3</v>
      </c>
      <c r="AD2898" s="14" t="n">
        <v>26.7</v>
      </c>
      <c r="AE2898" s="14" t="n">
        <v>25.3</v>
      </c>
      <c r="AF2898" s="14" t="n">
        <v>22.9</v>
      </c>
      <c r="AG2898" s="14" t="n">
        <v>17.7</v>
      </c>
      <c r="AH2898" s="14" t="n">
        <v>15.4</v>
      </c>
      <c r="AI2898" s="14" t="n">
        <v>15.9</v>
      </c>
      <c r="AJ2898" s="14" t="n">
        <v>17.3</v>
      </c>
      <c r="AK2898" s="14" t="n">
        <v>15.8</v>
      </c>
      <c r="AL2898" s="14" t="n">
        <v>23.6</v>
      </c>
      <c r="AM2898" s="14" t="n">
        <v>24.6</v>
      </c>
      <c r="AN2898" s="14" t="n">
        <v>24.7</v>
      </c>
      <c r="AO2898" s="14" t="n">
        <v>21.9</v>
      </c>
      <c r="AQ2898" s="25" t="s">
        <v>105</v>
      </c>
      <c r="AR2898" s="14" t="n">
        <v>32.2</v>
      </c>
      <c r="AS2898" s="14" t="n">
        <v>26.8</v>
      </c>
      <c r="AT2898" s="14" t="n">
        <v>25</v>
      </c>
      <c r="AU2898" s="14" t="n">
        <v>22.7</v>
      </c>
      <c r="AV2898" s="14" t="n">
        <v>17.2</v>
      </c>
      <c r="AW2898" s="14" t="n">
        <v>15</v>
      </c>
      <c r="AX2898" s="14" t="n">
        <v>15.7</v>
      </c>
      <c r="AY2898" s="14" t="n">
        <v>17</v>
      </c>
      <c r="AZ2898" s="14" t="n">
        <v>15.6</v>
      </c>
      <c r="BA2898" s="14" t="n">
        <v>23.3</v>
      </c>
      <c r="BB2898" s="14" t="n">
        <v>24.8</v>
      </c>
      <c r="BC2898" s="14" t="n">
        <v>24.9</v>
      </c>
      <c r="BD2898" s="14" t="n">
        <v>21.7</v>
      </c>
    </row>
    <row r="2899" customFormat="false" ht="12.8" hidden="false" customHeight="false" outlineLevel="0" collapsed="false">
      <c r="AA2899" s="0" t="n">
        <f aca="false">AA2898+1</f>
        <v>1970</v>
      </c>
      <c r="AB2899" s="25" t="s">
        <v>106</v>
      </c>
      <c r="AC2899" s="14" t="n">
        <v>27.1</v>
      </c>
      <c r="AD2899" s="14" t="n">
        <v>31.2</v>
      </c>
      <c r="AE2899" s="14" t="n">
        <v>25.7</v>
      </c>
      <c r="AF2899" s="14" t="n">
        <v>23.4</v>
      </c>
      <c r="AG2899" s="14" t="n">
        <v>17.1</v>
      </c>
      <c r="AH2899" s="14" t="n">
        <v>16.3</v>
      </c>
      <c r="AI2899" s="14" t="n">
        <v>14.7</v>
      </c>
      <c r="AJ2899" s="14" t="n">
        <v>14.2</v>
      </c>
      <c r="AK2899" s="14" t="n">
        <v>16.4</v>
      </c>
      <c r="AL2899" s="14" t="n">
        <v>21.6</v>
      </c>
      <c r="AM2899" s="14" t="n">
        <v>25.1</v>
      </c>
      <c r="AN2899" s="14" t="n">
        <v>26.9</v>
      </c>
      <c r="AO2899" s="14" t="n">
        <v>21.6</v>
      </c>
      <c r="AQ2899" s="25" t="s">
        <v>106</v>
      </c>
      <c r="AR2899" s="14" t="n">
        <v>27.5</v>
      </c>
      <c r="AS2899" s="14" t="n">
        <v>31.8</v>
      </c>
      <c r="AT2899" s="14" t="n">
        <v>25.9</v>
      </c>
      <c r="AU2899" s="14" t="n">
        <v>23.4</v>
      </c>
      <c r="AV2899" s="26"/>
      <c r="AW2899" s="14" t="n">
        <v>15.9</v>
      </c>
      <c r="AX2899" s="14" t="n">
        <v>14.7</v>
      </c>
      <c r="AY2899" s="14" t="n">
        <v>14.1</v>
      </c>
      <c r="AZ2899" s="14" t="n">
        <v>15.9</v>
      </c>
      <c r="BA2899" s="14" t="n">
        <v>21.6</v>
      </c>
      <c r="BB2899" s="14" t="n">
        <v>25.4</v>
      </c>
      <c r="BC2899" s="14" t="n">
        <v>27.4</v>
      </c>
      <c r="BD2899" s="26" t="s">
        <v>39</v>
      </c>
    </row>
    <row r="2900" customFormat="false" ht="12.8" hidden="false" customHeight="false" outlineLevel="0" collapsed="false">
      <c r="AA2900" s="0" t="n">
        <f aca="false">AA2899+1</f>
        <v>1971</v>
      </c>
      <c r="AB2900" s="25" t="s">
        <v>107</v>
      </c>
      <c r="AC2900" s="14" t="n">
        <v>29.1</v>
      </c>
      <c r="AD2900" s="14" t="n">
        <v>31.1</v>
      </c>
      <c r="AE2900" s="14" t="n">
        <v>28.9</v>
      </c>
      <c r="AF2900" s="14" t="n">
        <v>24.8</v>
      </c>
      <c r="AG2900" s="14" t="n">
        <v>17.5</v>
      </c>
      <c r="AH2900" s="14" t="n">
        <v>14.7</v>
      </c>
      <c r="AI2900" s="14" t="n">
        <v>14.9</v>
      </c>
      <c r="AJ2900" s="14" t="n">
        <v>15</v>
      </c>
      <c r="AK2900" s="14" t="n">
        <v>17.8</v>
      </c>
      <c r="AL2900" s="14" t="n">
        <v>20.9</v>
      </c>
      <c r="AM2900" s="14" t="n">
        <v>22.6</v>
      </c>
      <c r="AN2900" s="14" t="n">
        <v>26.1</v>
      </c>
      <c r="AO2900" s="14" t="n">
        <v>21.9</v>
      </c>
      <c r="AQ2900" s="25" t="s">
        <v>107</v>
      </c>
      <c r="AR2900" s="14" t="n">
        <v>29.9</v>
      </c>
      <c r="AS2900" s="14" t="n">
        <v>31.5</v>
      </c>
      <c r="AT2900" s="14" t="n">
        <v>28.8</v>
      </c>
      <c r="AU2900" s="14" t="n">
        <v>24.4</v>
      </c>
      <c r="AV2900" s="14" t="n">
        <v>17.1</v>
      </c>
      <c r="AW2900" s="14" t="n">
        <v>14.3</v>
      </c>
      <c r="AX2900" s="14" t="n">
        <v>14.5</v>
      </c>
      <c r="AY2900" s="14" t="n">
        <v>14.9</v>
      </c>
      <c r="AZ2900" s="14" t="n">
        <v>17.6</v>
      </c>
      <c r="BA2900" s="14" t="n">
        <v>20.9</v>
      </c>
      <c r="BB2900" s="14" t="n">
        <v>22.7</v>
      </c>
      <c r="BC2900" s="14" t="n">
        <v>26.5</v>
      </c>
      <c r="BD2900" s="14" t="n">
        <v>21.9</v>
      </c>
    </row>
    <row r="2901" customFormat="false" ht="12.8" hidden="false" customHeight="false" outlineLevel="0" collapsed="false">
      <c r="AA2901" s="0" t="n">
        <f aca="false">AA2900+1</f>
        <v>1972</v>
      </c>
      <c r="AB2901" s="25" t="s">
        <v>108</v>
      </c>
      <c r="AC2901" s="14" t="n">
        <v>28.1</v>
      </c>
      <c r="AD2901" s="14" t="n">
        <v>29.6</v>
      </c>
      <c r="AE2901" s="14" t="n">
        <v>25.9</v>
      </c>
      <c r="AF2901" s="14" t="n">
        <v>24.3</v>
      </c>
      <c r="AG2901" s="14" t="n">
        <v>20.4</v>
      </c>
      <c r="AH2901" s="14" t="n">
        <v>17.9</v>
      </c>
      <c r="AI2901" s="14" t="n">
        <v>14.7</v>
      </c>
      <c r="AJ2901" s="14" t="n">
        <v>16.1</v>
      </c>
      <c r="AK2901" s="14" t="n">
        <v>19.8</v>
      </c>
      <c r="AL2901" s="14" t="n">
        <v>22.6</v>
      </c>
      <c r="AM2901" s="14" t="n">
        <v>25.4</v>
      </c>
      <c r="AN2901" s="14" t="n">
        <v>28.8</v>
      </c>
      <c r="AO2901" s="14" t="n">
        <v>22.8</v>
      </c>
      <c r="AQ2901" s="25" t="s">
        <v>108</v>
      </c>
      <c r="AR2901" s="14" t="n">
        <v>28.7</v>
      </c>
      <c r="AS2901" s="14" t="n">
        <v>30.1</v>
      </c>
      <c r="AT2901" s="14" t="n">
        <v>26.5</v>
      </c>
      <c r="AU2901" s="14" t="n">
        <v>24.2</v>
      </c>
      <c r="AV2901" s="14" t="n">
        <v>19.8</v>
      </c>
      <c r="AW2901" s="14" t="n">
        <v>17.5</v>
      </c>
      <c r="AX2901" s="14" t="n">
        <v>14.3</v>
      </c>
      <c r="AY2901" s="14" t="n">
        <v>15.6</v>
      </c>
      <c r="AZ2901" s="14" t="n">
        <v>19.3</v>
      </c>
      <c r="BA2901" s="14" t="n">
        <v>22.5</v>
      </c>
      <c r="BB2901" s="14" t="n">
        <v>25.6</v>
      </c>
      <c r="BC2901" s="14" t="n">
        <v>29.1</v>
      </c>
      <c r="BD2901" s="14" t="n">
        <v>22.8</v>
      </c>
    </row>
    <row r="2902" customFormat="false" ht="12.8" hidden="false" customHeight="false" outlineLevel="0" collapsed="false">
      <c r="AA2902" s="0" t="n">
        <f aca="false">AA2901+1</f>
        <v>1973</v>
      </c>
      <c r="AB2902" s="25" t="s">
        <v>109</v>
      </c>
      <c r="AC2902" s="14" t="n">
        <v>31.9</v>
      </c>
      <c r="AD2902" s="14" t="n">
        <v>29</v>
      </c>
      <c r="AE2902" s="14" t="n">
        <v>26.1</v>
      </c>
      <c r="AF2902" s="14" t="n">
        <v>23.4</v>
      </c>
      <c r="AG2902" s="14" t="n">
        <v>19.9</v>
      </c>
      <c r="AH2902" s="14" t="n">
        <v>14</v>
      </c>
      <c r="AI2902" s="14" t="n">
        <v>15.8</v>
      </c>
      <c r="AJ2902" s="14" t="n">
        <v>16.1</v>
      </c>
      <c r="AK2902" s="14" t="n">
        <v>18.8</v>
      </c>
      <c r="AL2902" s="14" t="n">
        <v>21.9</v>
      </c>
      <c r="AM2902" s="14" t="n">
        <v>24.7</v>
      </c>
      <c r="AN2902" s="14" t="n">
        <v>28.4</v>
      </c>
      <c r="AO2902" s="14" t="n">
        <v>22.5</v>
      </c>
      <c r="AQ2902" s="25" t="s">
        <v>109</v>
      </c>
      <c r="AR2902" s="14" t="n">
        <v>32.1</v>
      </c>
      <c r="AS2902" s="14" t="n">
        <v>28.6</v>
      </c>
      <c r="AT2902" s="14" t="n">
        <v>25.7</v>
      </c>
      <c r="AU2902" s="14" t="n">
        <v>22.6</v>
      </c>
      <c r="AV2902" s="14" t="n">
        <v>19.4</v>
      </c>
      <c r="AW2902" s="14" t="n">
        <v>13.5</v>
      </c>
      <c r="AX2902" s="14" t="n">
        <v>15.5</v>
      </c>
      <c r="AY2902" s="14" t="n">
        <v>15.8</v>
      </c>
      <c r="AZ2902" s="14" t="n">
        <v>18.4</v>
      </c>
      <c r="BA2902" s="14" t="n">
        <v>21.5</v>
      </c>
      <c r="BB2902" s="14" t="n">
        <v>24.3</v>
      </c>
      <c r="BC2902" s="14" t="n">
        <v>28.5</v>
      </c>
      <c r="BD2902" s="14" t="n">
        <v>22.2</v>
      </c>
    </row>
    <row r="2903" customFormat="false" ht="12.8" hidden="false" customHeight="false" outlineLevel="0" collapsed="false">
      <c r="AA2903" s="0" t="n">
        <f aca="false">AA2902+1</f>
        <v>1974</v>
      </c>
      <c r="AB2903" s="25" t="s">
        <v>110</v>
      </c>
      <c r="AC2903" s="14" t="n">
        <v>30.1</v>
      </c>
      <c r="AD2903" s="14" t="n">
        <v>27.5</v>
      </c>
      <c r="AE2903" s="14" t="n">
        <v>28.7</v>
      </c>
      <c r="AF2903" s="14" t="n">
        <v>20.7</v>
      </c>
      <c r="AG2903" s="14" t="n">
        <v>17.5</v>
      </c>
      <c r="AH2903" s="14" t="n">
        <v>15.8</v>
      </c>
      <c r="AI2903" s="14" t="n">
        <v>15</v>
      </c>
      <c r="AJ2903" s="14" t="n">
        <v>15.9</v>
      </c>
      <c r="AK2903" s="14" t="n">
        <v>16.8</v>
      </c>
      <c r="AL2903" s="14" t="n">
        <v>20</v>
      </c>
      <c r="AM2903" s="14" t="n">
        <v>23.4</v>
      </c>
      <c r="AN2903" s="14" t="n">
        <v>26.4</v>
      </c>
      <c r="AO2903" s="14" t="n">
        <v>21.5</v>
      </c>
      <c r="AQ2903" s="25" t="s">
        <v>110</v>
      </c>
      <c r="AR2903" s="14" t="n">
        <v>29.9</v>
      </c>
      <c r="AS2903" s="14" t="n">
        <v>27.2</v>
      </c>
      <c r="AT2903" s="14" t="n">
        <v>28.8</v>
      </c>
      <c r="AU2903" s="14" t="n">
        <v>20.1</v>
      </c>
      <c r="AV2903" s="14" t="n">
        <v>17.1</v>
      </c>
      <c r="AW2903" s="14" t="n">
        <v>15.3</v>
      </c>
      <c r="AX2903" s="14" t="n">
        <v>14.5</v>
      </c>
      <c r="AY2903" s="14" t="n">
        <v>15.4</v>
      </c>
      <c r="AZ2903" s="14" t="n">
        <v>16.4</v>
      </c>
      <c r="BA2903" s="14" t="n">
        <v>19.6</v>
      </c>
      <c r="BB2903" s="14" t="n">
        <v>23.6</v>
      </c>
      <c r="BC2903" s="14" t="n">
        <v>26.8</v>
      </c>
      <c r="BD2903" s="14" t="n">
        <v>21.2</v>
      </c>
    </row>
    <row r="2904" customFormat="false" ht="12.8" hidden="false" customHeight="false" outlineLevel="0" collapsed="false">
      <c r="AA2904" s="0" t="n">
        <f aca="false">AA2903+1</f>
        <v>1975</v>
      </c>
      <c r="AB2904" s="25" t="s">
        <v>111</v>
      </c>
      <c r="AC2904" s="14" t="n">
        <v>26.8</v>
      </c>
      <c r="AD2904" s="14" t="n">
        <v>31.2</v>
      </c>
      <c r="AE2904" s="14" t="n">
        <v>25</v>
      </c>
      <c r="AF2904" s="14" t="n">
        <v>22.6</v>
      </c>
      <c r="AG2904" s="14" t="n">
        <v>19.9</v>
      </c>
      <c r="AH2904" s="14" t="n">
        <v>16.1</v>
      </c>
      <c r="AI2904" s="14" t="n">
        <v>17.7</v>
      </c>
      <c r="AJ2904" s="14" t="n">
        <v>15.5</v>
      </c>
      <c r="AK2904" s="14" t="n">
        <v>18.9</v>
      </c>
      <c r="AL2904" s="14" t="n">
        <v>18.8</v>
      </c>
      <c r="AM2904" s="14" t="n">
        <v>26.1</v>
      </c>
      <c r="AN2904" s="14" t="n">
        <v>29.5</v>
      </c>
      <c r="AO2904" s="14" t="n">
        <v>22.3</v>
      </c>
      <c r="AQ2904" s="25" t="s">
        <v>111</v>
      </c>
      <c r="AR2904" s="14" t="n">
        <v>27.6</v>
      </c>
      <c r="AS2904" s="14" t="n">
        <v>31.6</v>
      </c>
      <c r="AT2904" s="14" t="n">
        <v>25.2</v>
      </c>
      <c r="AU2904" s="14" t="n">
        <v>22.5</v>
      </c>
      <c r="AV2904" s="14" t="n">
        <v>19.3</v>
      </c>
      <c r="AW2904" s="14" t="n">
        <v>15.2</v>
      </c>
      <c r="AX2904" s="14" t="n">
        <v>17</v>
      </c>
      <c r="AY2904" s="14" t="n">
        <v>14.8</v>
      </c>
      <c r="AZ2904" s="14" t="n">
        <v>18.2</v>
      </c>
      <c r="BA2904" s="14" t="n">
        <v>18.6</v>
      </c>
      <c r="BB2904" s="14" t="n">
        <v>25.8</v>
      </c>
      <c r="BC2904" s="14" t="n">
        <v>29.4</v>
      </c>
      <c r="BD2904" s="14" t="n">
        <v>22.1</v>
      </c>
    </row>
    <row r="2905" customFormat="false" ht="12.8" hidden="false" customHeight="false" outlineLevel="0" collapsed="false">
      <c r="AA2905" s="0" t="n">
        <f aca="false">AA2904+1</f>
        <v>1976</v>
      </c>
      <c r="AB2905" s="25" t="s">
        <v>112</v>
      </c>
      <c r="AC2905" s="14" t="n">
        <v>28</v>
      </c>
      <c r="AD2905" s="14" t="n">
        <v>30.7</v>
      </c>
      <c r="AE2905" s="14" t="n">
        <v>27</v>
      </c>
      <c r="AF2905" s="14" t="n">
        <v>22.5</v>
      </c>
      <c r="AG2905" s="14" t="n">
        <v>18.2</v>
      </c>
      <c r="AH2905" s="14" t="n">
        <v>15.8</v>
      </c>
      <c r="AI2905" s="14" t="n">
        <v>16</v>
      </c>
      <c r="AJ2905" s="14" t="n">
        <v>16.8</v>
      </c>
      <c r="AK2905" s="14" t="n">
        <v>18.2</v>
      </c>
      <c r="AL2905" s="14" t="n">
        <v>19.2</v>
      </c>
      <c r="AM2905" s="14" t="n">
        <v>23.9</v>
      </c>
      <c r="AN2905" s="14" t="n">
        <v>28.2</v>
      </c>
      <c r="AO2905" s="14" t="n">
        <v>22</v>
      </c>
      <c r="AQ2905" s="25" t="s">
        <v>112</v>
      </c>
      <c r="AR2905" s="14" t="n">
        <v>28.7</v>
      </c>
      <c r="AS2905" s="14" t="n">
        <v>30.5</v>
      </c>
      <c r="AT2905" s="14" t="n">
        <v>27.2</v>
      </c>
      <c r="AU2905" s="14" t="n">
        <v>22.4</v>
      </c>
      <c r="AV2905" s="14" t="n">
        <v>17.9</v>
      </c>
      <c r="AW2905" s="14" t="n">
        <v>15.4</v>
      </c>
      <c r="AX2905" s="14" t="n">
        <v>15.5</v>
      </c>
      <c r="AY2905" s="14" t="n">
        <v>16.3</v>
      </c>
      <c r="AZ2905" s="14" t="n">
        <v>17.6</v>
      </c>
      <c r="BA2905" s="14" t="n">
        <v>19.1</v>
      </c>
      <c r="BB2905" s="14" t="n">
        <v>24.2</v>
      </c>
      <c r="BC2905" s="14" t="n">
        <v>28.9</v>
      </c>
      <c r="BD2905" s="14" t="n">
        <v>22</v>
      </c>
    </row>
    <row r="2906" customFormat="false" ht="12.8" hidden="false" customHeight="false" outlineLevel="0" collapsed="false">
      <c r="AA2906" s="0" t="n">
        <f aca="false">AA2905+1</f>
        <v>1977</v>
      </c>
      <c r="AB2906" s="25" t="s">
        <v>113</v>
      </c>
      <c r="AC2906" s="14" t="n">
        <v>30.2</v>
      </c>
      <c r="AD2906" s="14" t="n">
        <v>31.5</v>
      </c>
      <c r="AE2906" s="14" t="n">
        <v>25.8</v>
      </c>
      <c r="AF2906" s="14" t="n">
        <v>21</v>
      </c>
      <c r="AG2906" s="14" t="n">
        <v>18.6</v>
      </c>
      <c r="AH2906" s="14" t="n">
        <v>14.6</v>
      </c>
      <c r="AI2906" s="14" t="n">
        <v>15.5</v>
      </c>
      <c r="AJ2906" s="14" t="n">
        <v>19.6</v>
      </c>
      <c r="AK2906" s="14" t="n">
        <v>18.1</v>
      </c>
      <c r="AL2906" s="14" t="n">
        <v>23.7</v>
      </c>
      <c r="AM2906" s="14" t="n">
        <v>25</v>
      </c>
      <c r="AN2906" s="14" t="n">
        <v>28.7</v>
      </c>
      <c r="AO2906" s="14" t="n">
        <v>22.7</v>
      </c>
      <c r="AQ2906" s="25" t="s">
        <v>113</v>
      </c>
      <c r="AR2906" s="14" t="n">
        <v>30.7</v>
      </c>
      <c r="AS2906" s="14" t="n">
        <v>31.5</v>
      </c>
      <c r="AT2906" s="14" t="n">
        <v>26.1</v>
      </c>
      <c r="AU2906" s="14" t="n">
        <v>20.9</v>
      </c>
      <c r="AV2906" s="14" t="n">
        <v>18.3</v>
      </c>
      <c r="AW2906" s="14" t="n">
        <v>14.4</v>
      </c>
      <c r="AX2906" s="14" t="n">
        <v>15.1</v>
      </c>
      <c r="AY2906" s="14" t="n">
        <v>19.1</v>
      </c>
      <c r="AZ2906" s="14" t="n">
        <v>18</v>
      </c>
      <c r="BA2906" s="14" t="n">
        <v>23.9</v>
      </c>
      <c r="BB2906" s="14" t="n">
        <v>25.7</v>
      </c>
      <c r="BC2906" s="14" t="n">
        <v>29.4</v>
      </c>
      <c r="BD2906" s="14" t="n">
        <v>22.8</v>
      </c>
    </row>
    <row r="2907" customFormat="false" ht="12.8" hidden="false" customHeight="false" outlineLevel="0" collapsed="false">
      <c r="AA2907" s="0" t="n">
        <f aca="false">AA2906+1</f>
        <v>1978</v>
      </c>
      <c r="AB2907" s="25" t="s">
        <v>114</v>
      </c>
      <c r="AC2907" s="14" t="n">
        <v>28.2</v>
      </c>
      <c r="AD2907" s="14" t="n">
        <v>29</v>
      </c>
      <c r="AE2907" s="14" t="n">
        <v>27.1</v>
      </c>
      <c r="AF2907" s="14" t="n">
        <v>22.7</v>
      </c>
      <c r="AG2907" s="14" t="n">
        <v>18.9</v>
      </c>
      <c r="AH2907" s="14" t="n">
        <v>14.7</v>
      </c>
      <c r="AI2907" s="14" t="n">
        <v>13.7</v>
      </c>
      <c r="AJ2907" s="14" t="n">
        <v>14.5</v>
      </c>
      <c r="AK2907" s="14" t="n">
        <v>16.7</v>
      </c>
      <c r="AL2907" s="14" t="n">
        <v>21.9</v>
      </c>
      <c r="AM2907" s="14" t="n">
        <v>23.7</v>
      </c>
      <c r="AN2907" s="14" t="n">
        <v>26.9</v>
      </c>
      <c r="AO2907" s="14" t="n">
        <v>21.5</v>
      </c>
      <c r="AQ2907" s="25" t="s">
        <v>114</v>
      </c>
      <c r="AR2907" s="14" t="n">
        <v>28.7</v>
      </c>
      <c r="AS2907" s="14" t="n">
        <v>29.9</v>
      </c>
      <c r="AT2907" s="14" t="n">
        <v>27.3</v>
      </c>
      <c r="AU2907" s="14" t="n">
        <v>23</v>
      </c>
      <c r="AV2907" s="14" t="n">
        <v>18.6</v>
      </c>
      <c r="AW2907" s="14" t="n">
        <v>14.4</v>
      </c>
      <c r="AX2907" s="14" t="n">
        <v>13.6</v>
      </c>
      <c r="AY2907" s="14" t="n">
        <v>14.4</v>
      </c>
      <c r="AZ2907" s="14" t="n">
        <v>16.7</v>
      </c>
      <c r="BA2907" s="14" t="n">
        <v>22</v>
      </c>
      <c r="BB2907" s="14" t="n">
        <v>24</v>
      </c>
      <c r="BC2907" s="14" t="n">
        <v>27.6</v>
      </c>
      <c r="BD2907" s="14" t="n">
        <v>21.7</v>
      </c>
    </row>
    <row r="2908" customFormat="false" ht="12.8" hidden="false" customHeight="false" outlineLevel="0" collapsed="false">
      <c r="AA2908" s="0" t="n">
        <f aca="false">AA2907+1</f>
        <v>1979</v>
      </c>
      <c r="AB2908" s="25" t="s">
        <v>115</v>
      </c>
      <c r="AC2908" s="14" t="n">
        <v>34</v>
      </c>
      <c r="AD2908" s="14" t="n">
        <v>29.9</v>
      </c>
      <c r="AE2908" s="14" t="n">
        <v>26.9</v>
      </c>
      <c r="AF2908" s="14" t="n">
        <v>21.2</v>
      </c>
      <c r="AG2908" s="14" t="n">
        <v>17.3</v>
      </c>
      <c r="AH2908" s="14" t="n">
        <v>17.8</v>
      </c>
      <c r="AI2908" s="14" t="n">
        <v>15.7</v>
      </c>
      <c r="AJ2908" s="14" t="n">
        <v>15.4</v>
      </c>
      <c r="AK2908" s="14" t="n">
        <v>17.7</v>
      </c>
      <c r="AL2908" s="14" t="n">
        <v>20.6</v>
      </c>
      <c r="AM2908" s="14" t="n">
        <v>25.6</v>
      </c>
      <c r="AN2908" s="14" t="n">
        <v>27.6</v>
      </c>
      <c r="AO2908" s="14" t="n">
        <v>22.5</v>
      </c>
      <c r="AQ2908" s="25" t="s">
        <v>115</v>
      </c>
      <c r="AR2908" s="14" t="n">
        <v>34.1</v>
      </c>
      <c r="AS2908" s="14" t="n">
        <v>30.5</v>
      </c>
      <c r="AT2908" s="14" t="n">
        <v>27.6</v>
      </c>
      <c r="AU2908" s="14" t="n">
        <v>21.1</v>
      </c>
      <c r="AV2908" s="14" t="n">
        <v>17</v>
      </c>
      <c r="AW2908" s="14" t="n">
        <v>17.3</v>
      </c>
      <c r="AX2908" s="14" t="n">
        <v>15.4</v>
      </c>
      <c r="AY2908" s="14" t="n">
        <v>15</v>
      </c>
      <c r="AZ2908" s="14" t="n">
        <v>17.3</v>
      </c>
      <c r="BA2908" s="14" t="n">
        <v>20.5</v>
      </c>
      <c r="BB2908" s="14" t="n">
        <v>25.8</v>
      </c>
      <c r="BC2908" s="14" t="n">
        <v>28.3</v>
      </c>
      <c r="BD2908" s="14" t="n">
        <v>22.5</v>
      </c>
    </row>
    <row r="2909" customFormat="false" ht="12.8" hidden="false" customHeight="false" outlineLevel="0" collapsed="false">
      <c r="AA2909" s="0" t="n">
        <f aca="false">AA2908+1</f>
        <v>1980</v>
      </c>
      <c r="AB2909" s="25" t="s">
        <v>116</v>
      </c>
      <c r="AC2909" s="14" t="n">
        <v>27.3</v>
      </c>
      <c r="AD2909" s="14" t="n">
        <v>29.6</v>
      </c>
      <c r="AE2909" s="14" t="n">
        <v>27</v>
      </c>
      <c r="AF2909" s="14" t="n">
        <v>25.5</v>
      </c>
      <c r="AG2909" s="14" t="n">
        <v>20.7</v>
      </c>
      <c r="AH2909" s="14" t="n">
        <v>15.7</v>
      </c>
      <c r="AI2909" s="14" t="n">
        <v>15.3</v>
      </c>
      <c r="AJ2909" s="14" t="n">
        <v>18</v>
      </c>
      <c r="AK2909" s="14" t="n">
        <v>20.9</v>
      </c>
      <c r="AL2909" s="14" t="n">
        <v>21.6</v>
      </c>
      <c r="AM2909" s="14" t="n">
        <v>27.2</v>
      </c>
      <c r="AN2909" s="14" t="n">
        <v>29.4</v>
      </c>
      <c r="AO2909" s="14" t="n">
        <v>23.2</v>
      </c>
      <c r="AQ2909" s="25" t="s">
        <v>116</v>
      </c>
      <c r="AR2909" s="14" t="n">
        <v>28.2</v>
      </c>
      <c r="AS2909" s="14" t="n">
        <v>30.3</v>
      </c>
      <c r="AT2909" s="14" t="n">
        <v>27.3</v>
      </c>
      <c r="AU2909" s="14" t="n">
        <v>25.3</v>
      </c>
      <c r="AV2909" s="14" t="n">
        <v>20.2</v>
      </c>
      <c r="AW2909" s="14" t="n">
        <v>15.3</v>
      </c>
      <c r="AX2909" s="14" t="n">
        <v>14.7</v>
      </c>
      <c r="AY2909" s="14" t="n">
        <v>17.5</v>
      </c>
      <c r="AZ2909" s="14" t="n">
        <v>20.3</v>
      </c>
      <c r="BA2909" s="14" t="n">
        <v>21.2</v>
      </c>
      <c r="BB2909" s="14" t="n">
        <v>26.6</v>
      </c>
      <c r="BC2909" s="14" t="n">
        <v>30.1</v>
      </c>
      <c r="BD2909" s="14" t="n">
        <v>23.1</v>
      </c>
    </row>
    <row r="2910" customFormat="false" ht="12.8" hidden="false" customHeight="false" outlineLevel="0" collapsed="false">
      <c r="AA2910" s="0" t="n">
        <f aca="false">AA2909+1</f>
        <v>1981</v>
      </c>
      <c r="AB2910" s="25" t="s">
        <v>117</v>
      </c>
      <c r="AC2910" s="14" t="n">
        <v>33</v>
      </c>
      <c r="AD2910" s="14" t="n">
        <v>31.6</v>
      </c>
      <c r="AE2910" s="14" t="n">
        <v>24.1</v>
      </c>
      <c r="AF2910" s="14" t="n">
        <v>25.5</v>
      </c>
      <c r="AG2910" s="14" t="n">
        <v>18.7</v>
      </c>
      <c r="AH2910" s="14" t="n">
        <v>15.1</v>
      </c>
      <c r="AI2910" s="14" t="n">
        <v>15</v>
      </c>
      <c r="AJ2910" s="14" t="n">
        <v>15.2</v>
      </c>
      <c r="AK2910" s="14" t="n">
        <v>21.1</v>
      </c>
      <c r="AL2910" s="14" t="n">
        <v>22.6</v>
      </c>
      <c r="AM2910" s="14" t="n">
        <v>24.8</v>
      </c>
      <c r="AN2910" s="14" t="n">
        <v>27.7</v>
      </c>
      <c r="AO2910" s="14" t="n">
        <v>22.9</v>
      </c>
      <c r="AQ2910" s="25" t="s">
        <v>117</v>
      </c>
      <c r="AR2910" s="14" t="n">
        <v>33.4</v>
      </c>
      <c r="AS2910" s="14" t="n">
        <v>32.2</v>
      </c>
      <c r="AT2910" s="14" t="n">
        <v>24.2</v>
      </c>
      <c r="AU2910" s="14" t="n">
        <v>25.3</v>
      </c>
      <c r="AV2910" s="14" t="n">
        <v>18.4</v>
      </c>
      <c r="AW2910" s="14" t="n">
        <v>14.6</v>
      </c>
      <c r="AX2910" s="14" t="n">
        <v>14.4</v>
      </c>
      <c r="AY2910" s="14" t="n">
        <v>14.8</v>
      </c>
      <c r="AZ2910" s="14" t="n">
        <v>19.9</v>
      </c>
      <c r="BA2910" s="14" t="n">
        <v>22.1</v>
      </c>
      <c r="BB2910" s="14" t="n">
        <v>24.9</v>
      </c>
      <c r="BC2910" s="14" t="n">
        <v>28.4</v>
      </c>
      <c r="BD2910" s="14" t="n">
        <v>22.7</v>
      </c>
    </row>
    <row r="2911" customFormat="false" ht="12.8" hidden="false" customHeight="false" outlineLevel="0" collapsed="false">
      <c r="AA2911" s="0" t="n">
        <f aca="false">AA2910+1</f>
        <v>1982</v>
      </c>
      <c r="AB2911" s="25" t="s">
        <v>118</v>
      </c>
      <c r="AC2911" s="14" t="n">
        <v>31.9</v>
      </c>
      <c r="AD2911" s="14" t="n">
        <v>30.3</v>
      </c>
      <c r="AE2911" s="14" t="n">
        <v>27.6</v>
      </c>
      <c r="AF2911" s="14" t="n">
        <v>23.1</v>
      </c>
      <c r="AG2911" s="14" t="n">
        <v>18.4</v>
      </c>
      <c r="AH2911" s="14" t="n">
        <v>14.7</v>
      </c>
      <c r="AI2911" s="14" t="n">
        <v>14.6</v>
      </c>
      <c r="AJ2911" s="14" t="n">
        <v>20.7</v>
      </c>
      <c r="AK2911" s="14" t="n">
        <v>19</v>
      </c>
      <c r="AL2911" s="14" t="n">
        <v>22.4</v>
      </c>
      <c r="AM2911" s="14" t="n">
        <v>29</v>
      </c>
      <c r="AN2911" s="14" t="n">
        <v>28.6</v>
      </c>
      <c r="AO2911" s="14" t="n">
        <v>23.4</v>
      </c>
      <c r="AQ2911" s="25" t="s">
        <v>118</v>
      </c>
      <c r="AR2911" s="14" t="n">
        <v>32.4</v>
      </c>
      <c r="AS2911" s="14" t="n">
        <v>31.1</v>
      </c>
      <c r="AT2911" s="14" t="n">
        <v>27.5</v>
      </c>
      <c r="AU2911" s="14" t="n">
        <v>21.8</v>
      </c>
      <c r="AV2911" s="14" t="n">
        <v>18</v>
      </c>
      <c r="AW2911" s="14" t="n">
        <v>14.3</v>
      </c>
      <c r="AX2911" s="14" t="n">
        <v>14.2</v>
      </c>
      <c r="AY2911" s="14" t="n">
        <v>20.1</v>
      </c>
      <c r="AZ2911" s="14" t="n">
        <v>18.8</v>
      </c>
      <c r="BA2911" s="14" t="n">
        <v>22.1</v>
      </c>
      <c r="BB2911" s="14" t="n">
        <v>29.5</v>
      </c>
      <c r="BC2911" s="14" t="n">
        <v>29.5</v>
      </c>
      <c r="BD2911" s="14" t="n">
        <v>23.3</v>
      </c>
    </row>
    <row r="2912" customFormat="false" ht="12.8" hidden="false" customHeight="false" outlineLevel="0" collapsed="false">
      <c r="AA2912" s="0" t="n">
        <f aca="false">AA2911+1</f>
        <v>1983</v>
      </c>
      <c r="AB2912" s="25" t="s">
        <v>119</v>
      </c>
      <c r="AC2912" s="14" t="n">
        <v>28.9</v>
      </c>
      <c r="AD2912" s="14" t="n">
        <v>33.5</v>
      </c>
      <c r="AE2912" s="14" t="n">
        <v>25.5</v>
      </c>
      <c r="AF2912" s="14" t="n">
        <v>19.9</v>
      </c>
      <c r="AG2912" s="14" t="n">
        <v>18.4</v>
      </c>
      <c r="AH2912" s="14" t="n">
        <v>16.1</v>
      </c>
      <c r="AI2912" s="14" t="n">
        <v>14.3</v>
      </c>
      <c r="AJ2912" s="14" t="n">
        <v>16.8</v>
      </c>
      <c r="AK2912" s="14" t="n">
        <v>18.3</v>
      </c>
      <c r="AL2912" s="14" t="n">
        <v>22.1</v>
      </c>
      <c r="AM2912" s="14" t="n">
        <v>25.8</v>
      </c>
      <c r="AN2912" s="14" t="n">
        <v>29.7</v>
      </c>
      <c r="AO2912" s="14" t="n">
        <v>22.4</v>
      </c>
      <c r="AQ2912" s="25" t="s">
        <v>119</v>
      </c>
      <c r="AR2912" s="14" t="n">
        <v>29.8</v>
      </c>
      <c r="AS2912" s="14" t="n">
        <v>33.9</v>
      </c>
      <c r="AT2912" s="14" t="n">
        <v>26.6</v>
      </c>
      <c r="AU2912" s="14" t="n">
        <v>19.3</v>
      </c>
      <c r="AV2912" s="14" t="n">
        <v>18</v>
      </c>
      <c r="AW2912" s="14" t="n">
        <v>15.4</v>
      </c>
      <c r="AX2912" s="14" t="n">
        <v>13.8</v>
      </c>
      <c r="AY2912" s="14" t="n">
        <v>16.4</v>
      </c>
      <c r="AZ2912" s="14" t="n">
        <v>17.8</v>
      </c>
      <c r="BA2912" s="14" t="n">
        <v>22.1</v>
      </c>
      <c r="BB2912" s="14" t="n">
        <v>25.9</v>
      </c>
      <c r="BC2912" s="14" t="n">
        <v>30.3</v>
      </c>
      <c r="BD2912" s="14" t="n">
        <v>22.4</v>
      </c>
    </row>
    <row r="2913" customFormat="false" ht="12.8" hidden="false" customHeight="false" outlineLevel="0" collapsed="false">
      <c r="AA2913" s="0" t="n">
        <f aca="false">AA2912+1</f>
        <v>1984</v>
      </c>
      <c r="AB2913" s="25" t="s">
        <v>120</v>
      </c>
      <c r="AC2913" s="14" t="n">
        <v>27.7</v>
      </c>
      <c r="AD2913" s="14" t="n">
        <v>29.8</v>
      </c>
      <c r="AE2913" s="14" t="n">
        <v>26.7</v>
      </c>
      <c r="AF2913" s="14" t="n">
        <v>22.4</v>
      </c>
      <c r="AG2913" s="14" t="n">
        <v>20.3</v>
      </c>
      <c r="AH2913" s="14" t="n">
        <v>16.7</v>
      </c>
      <c r="AI2913" s="14" t="n">
        <v>13.8</v>
      </c>
      <c r="AJ2913" s="14" t="n">
        <v>15.4</v>
      </c>
      <c r="AK2913" s="14" t="n">
        <v>16.5</v>
      </c>
      <c r="AL2913" s="14" t="n">
        <v>22</v>
      </c>
      <c r="AM2913" s="14" t="n">
        <v>24.9</v>
      </c>
      <c r="AN2913" s="14" t="n">
        <v>27.6</v>
      </c>
      <c r="AO2913" s="14" t="n">
        <v>22</v>
      </c>
      <c r="AQ2913" s="25" t="s">
        <v>120</v>
      </c>
      <c r="AR2913" s="14" t="n">
        <v>28.6</v>
      </c>
      <c r="AS2913" s="14" t="n">
        <v>30.5</v>
      </c>
      <c r="AT2913" s="14" t="n">
        <v>26.8</v>
      </c>
      <c r="AU2913" s="14" t="n">
        <v>21.9</v>
      </c>
      <c r="AV2913" s="14" t="n">
        <v>19.7</v>
      </c>
      <c r="AW2913" s="14" t="n">
        <v>16.3</v>
      </c>
      <c r="AX2913" s="14" t="n">
        <v>13.4</v>
      </c>
      <c r="AY2913" s="14" t="n">
        <v>15.1</v>
      </c>
      <c r="AZ2913" s="14" t="n">
        <v>15.9</v>
      </c>
      <c r="BA2913" s="14" t="n">
        <v>21.9</v>
      </c>
      <c r="BB2913" s="14" t="n">
        <v>24.9</v>
      </c>
      <c r="BC2913" s="14" t="n">
        <v>28.5</v>
      </c>
      <c r="BD2913" s="14" t="n">
        <v>22</v>
      </c>
    </row>
    <row r="2914" customFormat="false" ht="12.8" hidden="false" customHeight="false" outlineLevel="0" collapsed="false">
      <c r="AA2914" s="0" t="n">
        <f aca="false">AA2913+1</f>
        <v>1985</v>
      </c>
      <c r="AB2914" s="25" t="s">
        <v>121</v>
      </c>
      <c r="AC2914" s="14" t="n">
        <v>29.9</v>
      </c>
      <c r="AD2914" s="14" t="n">
        <v>30.4</v>
      </c>
      <c r="AE2914" s="14" t="n">
        <v>28.7</v>
      </c>
      <c r="AF2914" s="14" t="n">
        <v>23.6</v>
      </c>
      <c r="AG2914" s="14" t="n">
        <v>19.1</v>
      </c>
      <c r="AH2914" s="14" t="n">
        <v>15.8</v>
      </c>
      <c r="AI2914" s="14" t="n">
        <v>15.8</v>
      </c>
      <c r="AJ2914" s="14" t="n">
        <v>15.5</v>
      </c>
      <c r="AK2914" s="14" t="n">
        <v>17.5</v>
      </c>
      <c r="AL2914" s="14" t="n">
        <v>22.2</v>
      </c>
      <c r="AM2914" s="14" t="n">
        <v>24.8</v>
      </c>
      <c r="AN2914" s="14" t="n">
        <v>25.3</v>
      </c>
      <c r="AO2914" s="14" t="n">
        <v>22.4</v>
      </c>
      <c r="AQ2914" s="25" t="s">
        <v>121</v>
      </c>
      <c r="AR2914" s="14" t="n">
        <v>30.7</v>
      </c>
      <c r="AS2914" s="14" t="n">
        <v>30.6</v>
      </c>
      <c r="AT2914" s="14" t="n">
        <v>28.9</v>
      </c>
      <c r="AU2914" s="14" t="n">
        <v>23.2</v>
      </c>
      <c r="AV2914" s="14" t="n">
        <v>18.7</v>
      </c>
      <c r="AW2914" s="14" t="n">
        <v>15.5</v>
      </c>
      <c r="AX2914" s="14" t="n">
        <v>15.4</v>
      </c>
      <c r="AY2914" s="14" t="n">
        <v>15.3</v>
      </c>
      <c r="AZ2914" s="14" t="n">
        <v>17.1</v>
      </c>
      <c r="BA2914" s="14" t="n">
        <v>22</v>
      </c>
      <c r="BB2914" s="14" t="n">
        <v>25.3</v>
      </c>
      <c r="BC2914" s="14" t="n">
        <v>25.7</v>
      </c>
      <c r="BD2914" s="14" t="n">
        <v>22.4</v>
      </c>
    </row>
    <row r="2915" customFormat="false" ht="12.8" hidden="false" customHeight="false" outlineLevel="0" collapsed="false">
      <c r="AA2915" s="0" t="n">
        <f aca="false">AA2914+1</f>
        <v>1986</v>
      </c>
      <c r="AB2915" s="25" t="s">
        <v>122</v>
      </c>
      <c r="AC2915" s="14" t="n">
        <v>28.6</v>
      </c>
      <c r="AD2915" s="14" t="n">
        <v>28.5</v>
      </c>
      <c r="AE2915" s="14" t="n">
        <v>30.2</v>
      </c>
      <c r="AF2915" s="14" t="n">
        <v>22.8</v>
      </c>
      <c r="AG2915" s="14" t="n">
        <v>19.4</v>
      </c>
      <c r="AH2915" s="14" t="n">
        <v>15.5</v>
      </c>
      <c r="AI2915" s="14" t="n">
        <v>14.2</v>
      </c>
      <c r="AJ2915" s="14" t="n">
        <v>15.6</v>
      </c>
      <c r="AK2915" s="14" t="n">
        <v>17.3</v>
      </c>
      <c r="AL2915" s="14" t="n">
        <v>19.6</v>
      </c>
      <c r="AM2915" s="14" t="n">
        <v>25.8</v>
      </c>
      <c r="AN2915" s="14" t="n">
        <v>25.7</v>
      </c>
      <c r="AO2915" s="14" t="n">
        <v>21.9</v>
      </c>
      <c r="AQ2915" s="25" t="s">
        <v>122</v>
      </c>
      <c r="AR2915" s="14" t="n">
        <v>29.3</v>
      </c>
      <c r="AS2915" s="14" t="n">
        <v>29</v>
      </c>
      <c r="AT2915" s="14" t="n">
        <v>30.5</v>
      </c>
      <c r="AU2915" s="14" t="n">
        <v>22.7</v>
      </c>
      <c r="AV2915" s="14" t="n">
        <v>18.9</v>
      </c>
      <c r="AW2915" s="14" t="n">
        <v>15.4</v>
      </c>
      <c r="AX2915" s="14" t="n">
        <v>13.8</v>
      </c>
      <c r="AY2915" s="14" t="n">
        <v>15.2</v>
      </c>
      <c r="AZ2915" s="14" t="n">
        <v>17.2</v>
      </c>
      <c r="BA2915" s="14" t="n">
        <v>19.3</v>
      </c>
      <c r="BB2915" s="14" t="n">
        <v>25.6</v>
      </c>
      <c r="BC2915" s="14" t="n">
        <v>26.5</v>
      </c>
      <c r="BD2915" s="14" t="n">
        <v>21.9</v>
      </c>
    </row>
    <row r="2916" customFormat="false" ht="12.8" hidden="false" customHeight="false" outlineLevel="0" collapsed="false">
      <c r="AA2916" s="0" t="n">
        <f aca="false">AA2915+1</f>
        <v>1987</v>
      </c>
      <c r="AB2916" s="25" t="s">
        <v>123</v>
      </c>
      <c r="AC2916" s="14" t="n">
        <v>28.1</v>
      </c>
      <c r="AD2916" s="14" t="n">
        <v>29.7</v>
      </c>
      <c r="AE2916" s="14" t="n">
        <v>25.7</v>
      </c>
      <c r="AF2916" s="14" t="n">
        <v>24.5</v>
      </c>
      <c r="AG2916" s="14" t="n">
        <v>17.9</v>
      </c>
      <c r="AH2916" s="14" t="n">
        <v>16</v>
      </c>
      <c r="AI2916" s="14" t="n">
        <v>14.5</v>
      </c>
      <c r="AJ2916" s="14" t="n">
        <v>15.2</v>
      </c>
      <c r="AK2916" s="14" t="n">
        <v>19.4</v>
      </c>
      <c r="AL2916" s="14" t="n">
        <v>21.3</v>
      </c>
      <c r="AM2916" s="14" t="n">
        <v>26.6</v>
      </c>
      <c r="AN2916" s="14" t="n">
        <v>29</v>
      </c>
      <c r="AO2916" s="14" t="n">
        <v>22.3</v>
      </c>
      <c r="AQ2916" s="25" t="s">
        <v>123</v>
      </c>
      <c r="AR2916" s="14" t="n">
        <v>28.1</v>
      </c>
      <c r="AS2916" s="14" t="n">
        <v>29.7</v>
      </c>
      <c r="AT2916" s="14" t="n">
        <v>25.7</v>
      </c>
      <c r="AU2916" s="14" t="n">
        <v>24.5</v>
      </c>
      <c r="AV2916" s="14" t="n">
        <v>17.9</v>
      </c>
      <c r="AW2916" s="14" t="n">
        <v>16</v>
      </c>
      <c r="AX2916" s="14" t="n">
        <v>14.5</v>
      </c>
      <c r="AY2916" s="14" t="n">
        <v>15.2</v>
      </c>
      <c r="AZ2916" s="14" t="n">
        <v>19.4</v>
      </c>
      <c r="BA2916" s="14" t="n">
        <v>21.3</v>
      </c>
      <c r="BB2916" s="14" t="n">
        <v>26.6</v>
      </c>
      <c r="BC2916" s="14" t="n">
        <v>29</v>
      </c>
      <c r="BD2916" s="14" t="n">
        <v>22.3</v>
      </c>
    </row>
    <row r="2917" customFormat="false" ht="12.8" hidden="false" customHeight="false" outlineLevel="0" collapsed="false">
      <c r="AA2917" s="0" t="n">
        <f aca="false">AA2916+1</f>
        <v>1988</v>
      </c>
      <c r="AB2917" s="25" t="s">
        <v>124</v>
      </c>
      <c r="AC2917" s="14" t="n">
        <v>31.6</v>
      </c>
      <c r="AD2917" s="14" t="n">
        <v>28.5</v>
      </c>
      <c r="AE2917" s="14" t="n">
        <v>28.7</v>
      </c>
      <c r="AF2917" s="14" t="n">
        <v>23.8</v>
      </c>
      <c r="AG2917" s="14" t="n">
        <v>19.5</v>
      </c>
      <c r="AH2917" s="14" t="n">
        <v>16.1</v>
      </c>
      <c r="AI2917" s="14" t="n">
        <v>15</v>
      </c>
      <c r="AJ2917" s="14" t="n">
        <v>16.3</v>
      </c>
      <c r="AK2917" s="14" t="n">
        <v>20.1</v>
      </c>
      <c r="AL2917" s="14" t="n">
        <v>23.7</v>
      </c>
      <c r="AM2917" s="14" t="n">
        <v>23.7</v>
      </c>
      <c r="AN2917" s="14" t="n">
        <v>29.4</v>
      </c>
      <c r="AO2917" s="14" t="n">
        <v>23</v>
      </c>
      <c r="AQ2917" s="25" t="s">
        <v>124</v>
      </c>
      <c r="AR2917" s="14" t="n">
        <v>31.6</v>
      </c>
      <c r="AS2917" s="14" t="n">
        <v>28.5</v>
      </c>
      <c r="AT2917" s="14" t="n">
        <v>28.7</v>
      </c>
      <c r="AU2917" s="14" t="n">
        <v>23.8</v>
      </c>
      <c r="AV2917" s="14" t="n">
        <v>19.5</v>
      </c>
      <c r="AW2917" s="14" t="n">
        <v>16.1</v>
      </c>
      <c r="AX2917" s="14" t="n">
        <v>15</v>
      </c>
      <c r="AY2917" s="14" t="n">
        <v>16.3</v>
      </c>
      <c r="AZ2917" s="14" t="n">
        <v>20.1</v>
      </c>
      <c r="BA2917" s="14" t="n">
        <v>23.7</v>
      </c>
      <c r="BB2917" s="14" t="n">
        <v>23.7</v>
      </c>
      <c r="BC2917" s="14" t="n">
        <v>29.4</v>
      </c>
      <c r="BD2917" s="14" t="n">
        <v>23</v>
      </c>
    </row>
    <row r="2918" customFormat="false" ht="12.8" hidden="false" customHeight="false" outlineLevel="0" collapsed="false">
      <c r="AA2918" s="0" t="n">
        <f aca="false">AA2917+1</f>
        <v>1989</v>
      </c>
      <c r="AB2918" s="25" t="s">
        <v>125</v>
      </c>
      <c r="AC2918" s="14" t="n">
        <v>29.6</v>
      </c>
      <c r="AD2918" s="14" t="n">
        <v>31.5</v>
      </c>
      <c r="AE2918" s="14" t="n">
        <v>28.1</v>
      </c>
      <c r="AF2918" s="14" t="n">
        <v>23.2</v>
      </c>
      <c r="AG2918" s="14" t="n">
        <v>18.4</v>
      </c>
      <c r="AH2918" s="14" t="n">
        <v>13.6</v>
      </c>
      <c r="AI2918" s="14" t="n">
        <v>13.6</v>
      </c>
      <c r="AJ2918" s="14" t="n">
        <v>13.8</v>
      </c>
      <c r="AK2918" s="14" t="n">
        <v>18.3</v>
      </c>
      <c r="AL2918" s="14" t="n">
        <v>20.2</v>
      </c>
      <c r="AM2918" s="14" t="n">
        <v>25.9</v>
      </c>
      <c r="AN2918" s="14" t="n">
        <v>29.4</v>
      </c>
      <c r="AO2918" s="14" t="n">
        <v>22.1</v>
      </c>
      <c r="AQ2918" s="25" t="s">
        <v>125</v>
      </c>
      <c r="AR2918" s="14" t="n">
        <v>29.6</v>
      </c>
      <c r="AS2918" s="14" t="n">
        <v>31.5</v>
      </c>
      <c r="AT2918" s="14" t="n">
        <v>28.1</v>
      </c>
      <c r="AU2918" s="14" t="n">
        <v>23.2</v>
      </c>
      <c r="AV2918" s="14" t="n">
        <v>18.4</v>
      </c>
      <c r="AW2918" s="14" t="n">
        <v>13.6</v>
      </c>
      <c r="AX2918" s="14" t="n">
        <v>13.6</v>
      </c>
      <c r="AY2918" s="14" t="n">
        <v>13.8</v>
      </c>
      <c r="AZ2918" s="14" t="n">
        <v>18.3</v>
      </c>
      <c r="BA2918" s="14" t="n">
        <v>20.2</v>
      </c>
      <c r="BB2918" s="14" t="n">
        <v>25.9</v>
      </c>
      <c r="BC2918" s="14" t="n">
        <v>29.4</v>
      </c>
      <c r="BD2918" s="14" t="n">
        <v>22.1</v>
      </c>
    </row>
    <row r="2919" customFormat="false" ht="12.8" hidden="false" customHeight="false" outlineLevel="0" collapsed="false">
      <c r="AA2919" s="0" t="n">
        <f aca="false">AA2918+1</f>
        <v>1990</v>
      </c>
      <c r="AB2919" s="25" t="s">
        <v>126</v>
      </c>
      <c r="AC2919" s="14" t="n">
        <v>31.2</v>
      </c>
      <c r="AD2919" s="14" t="n">
        <v>27.6</v>
      </c>
      <c r="AE2919" s="14" t="n">
        <v>29.3</v>
      </c>
      <c r="AF2919" s="14" t="n">
        <v>23.7</v>
      </c>
      <c r="AG2919" s="14" t="n">
        <v>20.4</v>
      </c>
      <c r="AH2919" s="14" t="n">
        <v>15.7</v>
      </c>
      <c r="AI2919" s="14" t="n">
        <v>14.7</v>
      </c>
      <c r="AJ2919" s="14" t="n">
        <v>14.4</v>
      </c>
      <c r="AK2919" s="14" t="n">
        <v>19.3</v>
      </c>
      <c r="AL2919" s="14" t="n">
        <v>23</v>
      </c>
      <c r="AM2919" s="14" t="n">
        <v>28.1</v>
      </c>
      <c r="AN2919" s="14" t="n">
        <v>27.7</v>
      </c>
      <c r="AO2919" s="14" t="n">
        <v>22.9</v>
      </c>
      <c r="AQ2919" s="25" t="s">
        <v>126</v>
      </c>
      <c r="AR2919" s="14" t="n">
        <v>31.2</v>
      </c>
      <c r="AS2919" s="14" t="n">
        <v>27.6</v>
      </c>
      <c r="AT2919" s="14" t="n">
        <v>29.3</v>
      </c>
      <c r="AU2919" s="14" t="n">
        <v>23.7</v>
      </c>
      <c r="AV2919" s="14" t="n">
        <v>20.4</v>
      </c>
      <c r="AW2919" s="14" t="n">
        <v>15.7</v>
      </c>
      <c r="AX2919" s="14" t="n">
        <v>14.7</v>
      </c>
      <c r="AY2919" s="14" t="n">
        <v>14.4</v>
      </c>
      <c r="AZ2919" s="14" t="n">
        <v>19.3</v>
      </c>
      <c r="BA2919" s="14" t="n">
        <v>23</v>
      </c>
      <c r="BB2919" s="14" t="n">
        <v>28.1</v>
      </c>
      <c r="BC2919" s="14" t="n">
        <v>27.7</v>
      </c>
      <c r="BD2919" s="14" t="n">
        <v>22.9</v>
      </c>
    </row>
    <row r="2920" customFormat="false" ht="12.8" hidden="false" customHeight="false" outlineLevel="0" collapsed="false">
      <c r="AA2920" s="0" t="n">
        <f aca="false">AA2919+1</f>
        <v>1991</v>
      </c>
      <c r="AB2920" s="25" t="s">
        <v>127</v>
      </c>
      <c r="AC2920" s="14" t="n">
        <v>31</v>
      </c>
      <c r="AD2920" s="14" t="n">
        <v>32.4</v>
      </c>
      <c r="AE2920" s="14" t="n">
        <v>27.2</v>
      </c>
      <c r="AF2920" s="14" t="n">
        <v>24</v>
      </c>
      <c r="AG2920" s="14" t="n">
        <v>19.2</v>
      </c>
      <c r="AH2920" s="14" t="n">
        <v>17</v>
      </c>
      <c r="AI2920" s="14" t="n">
        <v>14.7</v>
      </c>
      <c r="AJ2920" s="14" t="n">
        <v>15.1</v>
      </c>
      <c r="AK2920" s="14" t="n">
        <v>18.7</v>
      </c>
      <c r="AL2920" s="14" t="n">
        <v>23.6</v>
      </c>
      <c r="AM2920" s="14" t="n">
        <v>25.5</v>
      </c>
      <c r="AN2920" s="14" t="n">
        <v>27.4</v>
      </c>
      <c r="AO2920" s="14" t="n">
        <v>23</v>
      </c>
      <c r="AQ2920" s="25" t="s">
        <v>127</v>
      </c>
      <c r="AR2920" s="14" t="n">
        <v>31</v>
      </c>
      <c r="AS2920" s="14" t="n">
        <v>32.4</v>
      </c>
      <c r="AT2920" s="14" t="n">
        <v>27.2</v>
      </c>
      <c r="AU2920" s="14" t="n">
        <v>24</v>
      </c>
      <c r="AV2920" s="14" t="n">
        <v>19.2</v>
      </c>
      <c r="AW2920" s="14" t="n">
        <v>17</v>
      </c>
      <c r="AX2920" s="14" t="n">
        <v>14.7</v>
      </c>
      <c r="AY2920" s="14" t="n">
        <v>15.1</v>
      </c>
      <c r="AZ2920" s="14" t="n">
        <v>18.7</v>
      </c>
      <c r="BA2920" s="14" t="n">
        <v>23.6</v>
      </c>
      <c r="BB2920" s="14" t="n">
        <v>25.5</v>
      </c>
      <c r="BC2920" s="14" t="n">
        <v>27.4</v>
      </c>
      <c r="BD2920" s="14" t="n">
        <v>23</v>
      </c>
    </row>
    <row r="2921" customFormat="false" ht="12.8" hidden="false" customHeight="false" outlineLevel="0" collapsed="false">
      <c r="AA2921" s="0" t="n">
        <f aca="false">AA2920+1</f>
        <v>1992</v>
      </c>
      <c r="AB2921" s="25" t="s">
        <v>128</v>
      </c>
      <c r="AC2921" s="14" t="n">
        <v>27.1</v>
      </c>
      <c r="AD2921" s="14" t="n">
        <v>30.4</v>
      </c>
      <c r="AE2921" s="14" t="n">
        <v>27.4</v>
      </c>
      <c r="AF2921" s="14" t="n">
        <v>23</v>
      </c>
      <c r="AG2921" s="14" t="n">
        <v>18</v>
      </c>
      <c r="AH2921" s="14" t="n">
        <v>15.4</v>
      </c>
      <c r="AI2921" s="14" t="n">
        <v>15.4</v>
      </c>
      <c r="AJ2921" s="14" t="n">
        <v>14.9</v>
      </c>
      <c r="AK2921" s="14" t="n">
        <v>15.3</v>
      </c>
      <c r="AL2921" s="14" t="n">
        <v>20.6</v>
      </c>
      <c r="AM2921" s="14" t="n">
        <v>21.5</v>
      </c>
      <c r="AN2921" s="14" t="n">
        <v>25.5</v>
      </c>
      <c r="AO2921" s="14" t="n">
        <v>21.2</v>
      </c>
      <c r="AQ2921" s="25" t="s">
        <v>128</v>
      </c>
      <c r="AR2921" s="14" t="n">
        <v>27.1</v>
      </c>
      <c r="AS2921" s="14" t="n">
        <v>30.4</v>
      </c>
      <c r="AT2921" s="14" t="n">
        <v>27.4</v>
      </c>
      <c r="AU2921" s="14" t="n">
        <v>23</v>
      </c>
      <c r="AV2921" s="14" t="n">
        <v>18</v>
      </c>
      <c r="AW2921" s="14" t="n">
        <v>15.4</v>
      </c>
      <c r="AX2921" s="14" t="n">
        <v>15.4</v>
      </c>
      <c r="AY2921" s="14" t="n">
        <v>14.9</v>
      </c>
      <c r="AZ2921" s="14" t="n">
        <v>15.3</v>
      </c>
      <c r="BA2921" s="14" t="n">
        <v>20.6</v>
      </c>
      <c r="BB2921" s="14" t="n">
        <v>21.5</v>
      </c>
      <c r="BC2921" s="14" t="n">
        <v>25.5</v>
      </c>
      <c r="BD2921" s="14" t="n">
        <v>21.2</v>
      </c>
    </row>
    <row r="2922" customFormat="false" ht="12.8" hidden="false" customHeight="false" outlineLevel="0" collapsed="false">
      <c r="AA2922" s="0" t="n">
        <f aca="false">AA2921+1</f>
        <v>1993</v>
      </c>
      <c r="AB2922" s="25" t="s">
        <v>129</v>
      </c>
      <c r="AC2922" s="14" t="n">
        <v>29.7</v>
      </c>
      <c r="AD2922" s="14" t="n">
        <v>29.5</v>
      </c>
      <c r="AE2922" s="14" t="n">
        <v>27.3</v>
      </c>
      <c r="AF2922" s="14" t="n">
        <v>25.8</v>
      </c>
      <c r="AG2922" s="14" t="n">
        <v>20.5</v>
      </c>
      <c r="AH2922" s="14" t="n">
        <v>15.1</v>
      </c>
      <c r="AI2922" s="14" t="n">
        <v>15.5</v>
      </c>
      <c r="AJ2922" s="14" t="n">
        <v>18.3</v>
      </c>
      <c r="AK2922" s="14" t="n">
        <v>18.7</v>
      </c>
      <c r="AL2922" s="14" t="n">
        <v>20.7</v>
      </c>
      <c r="AM2922" s="14" t="n">
        <v>26.6</v>
      </c>
      <c r="AN2922" s="14" t="n">
        <v>26.5</v>
      </c>
      <c r="AO2922" s="14" t="n">
        <v>22.9</v>
      </c>
      <c r="AQ2922" s="25" t="s">
        <v>129</v>
      </c>
      <c r="AR2922" s="14" t="n">
        <v>29.7</v>
      </c>
      <c r="AS2922" s="14" t="n">
        <v>29.5</v>
      </c>
      <c r="AT2922" s="14" t="n">
        <v>27.3</v>
      </c>
      <c r="AU2922" s="14" t="n">
        <v>25.8</v>
      </c>
      <c r="AV2922" s="14" t="n">
        <v>20.5</v>
      </c>
      <c r="AW2922" s="14" t="n">
        <v>15.1</v>
      </c>
      <c r="AX2922" s="14" t="n">
        <v>15.5</v>
      </c>
      <c r="AY2922" s="14" t="n">
        <v>18.3</v>
      </c>
      <c r="AZ2922" s="14" t="n">
        <v>18.7</v>
      </c>
      <c r="BA2922" s="14" t="n">
        <v>20.7</v>
      </c>
      <c r="BB2922" s="14" t="n">
        <v>26.6</v>
      </c>
      <c r="BC2922" s="14" t="n">
        <v>26.5</v>
      </c>
      <c r="BD2922" s="14" t="n">
        <v>22.9</v>
      </c>
    </row>
    <row r="2923" customFormat="false" ht="12.8" hidden="false" customHeight="false" outlineLevel="0" collapsed="false">
      <c r="AA2923" s="0" t="n">
        <f aca="false">AA2922+1</f>
        <v>1994</v>
      </c>
      <c r="AB2923" s="25" t="s">
        <v>130</v>
      </c>
      <c r="AC2923" s="14" t="n">
        <v>28.5</v>
      </c>
      <c r="AD2923" s="14" t="n">
        <v>29.7</v>
      </c>
      <c r="AE2923" s="14" t="n">
        <v>28.1</v>
      </c>
      <c r="AF2923" s="14" t="n">
        <v>24</v>
      </c>
      <c r="AG2923" s="14" t="n">
        <v>19.6</v>
      </c>
      <c r="AH2923" s="14" t="n">
        <v>16</v>
      </c>
      <c r="AI2923" s="14" t="n">
        <v>17</v>
      </c>
      <c r="AJ2923" s="14" t="n">
        <v>15.8</v>
      </c>
      <c r="AK2923" s="14" t="n">
        <v>18.5</v>
      </c>
      <c r="AL2923" s="14" t="n">
        <v>23.1</v>
      </c>
      <c r="AM2923" s="14" t="n">
        <v>24.3</v>
      </c>
      <c r="AN2923" s="14" t="n">
        <v>31.1</v>
      </c>
      <c r="AO2923" s="14" t="n">
        <v>23</v>
      </c>
      <c r="AQ2923" s="25" t="s">
        <v>130</v>
      </c>
      <c r="AR2923" s="14" t="n">
        <v>28.5</v>
      </c>
      <c r="AS2923" s="14" t="n">
        <v>29.7</v>
      </c>
      <c r="AT2923" s="14" t="n">
        <v>28.1</v>
      </c>
      <c r="AU2923" s="14" t="n">
        <v>24</v>
      </c>
      <c r="AV2923" s="14" t="n">
        <v>19.6</v>
      </c>
      <c r="AW2923" s="14" t="n">
        <v>16</v>
      </c>
      <c r="AX2923" s="14" t="n">
        <v>17</v>
      </c>
      <c r="AY2923" s="14" t="n">
        <v>15.8</v>
      </c>
      <c r="AZ2923" s="14" t="n">
        <v>18.5</v>
      </c>
      <c r="BA2923" s="14" t="n">
        <v>23.1</v>
      </c>
      <c r="BB2923" s="14" t="n">
        <v>24.3</v>
      </c>
      <c r="BC2923" s="14" t="n">
        <v>31.1</v>
      </c>
      <c r="BD2923" s="14" t="n">
        <v>23</v>
      </c>
    </row>
    <row r="2924" customFormat="false" ht="12.8" hidden="false" customHeight="false" outlineLevel="0" collapsed="false">
      <c r="AA2924" s="0" t="n">
        <f aca="false">AA2923+1</f>
        <v>1995</v>
      </c>
      <c r="AB2924" s="25" t="s">
        <v>131</v>
      </c>
      <c r="AC2924" s="14" t="n">
        <v>31.5</v>
      </c>
      <c r="AD2924" s="14" t="n">
        <v>30.8</v>
      </c>
      <c r="AE2924" s="14" t="n">
        <v>25.8</v>
      </c>
      <c r="AF2924" s="14" t="n">
        <v>20.4</v>
      </c>
      <c r="AG2924" s="14" t="n">
        <v>17.5</v>
      </c>
      <c r="AH2924" s="14" t="n">
        <v>15.8</v>
      </c>
      <c r="AI2924" s="14" t="n">
        <v>13.5</v>
      </c>
      <c r="AJ2924" s="14" t="n">
        <v>17.6</v>
      </c>
      <c r="AK2924" s="14" t="n">
        <v>18.8</v>
      </c>
      <c r="AL2924" s="14" t="n">
        <v>21.8</v>
      </c>
      <c r="AM2924" s="14" t="n">
        <v>25.5</v>
      </c>
      <c r="AN2924" s="14" t="n">
        <v>27.4</v>
      </c>
      <c r="AO2924" s="14" t="n">
        <v>22.2</v>
      </c>
      <c r="AQ2924" s="25" t="s">
        <v>131</v>
      </c>
      <c r="AR2924" s="14" t="n">
        <v>31.5</v>
      </c>
      <c r="AS2924" s="14" t="n">
        <v>30.8</v>
      </c>
      <c r="AT2924" s="14" t="n">
        <v>25.8</v>
      </c>
      <c r="AU2924" s="14" t="n">
        <v>20.4</v>
      </c>
      <c r="AV2924" s="14" t="n">
        <v>17.5</v>
      </c>
      <c r="AW2924" s="14" t="n">
        <v>15.8</v>
      </c>
      <c r="AX2924" s="14" t="n">
        <v>13.5</v>
      </c>
      <c r="AY2924" s="14" t="n">
        <v>17.6</v>
      </c>
      <c r="AZ2924" s="14" t="n">
        <v>18.8</v>
      </c>
      <c r="BA2924" s="14" t="n">
        <v>21.8</v>
      </c>
      <c r="BB2924" s="14" t="n">
        <v>25.5</v>
      </c>
      <c r="BC2924" s="14" t="n">
        <v>27.4</v>
      </c>
      <c r="BD2924" s="14" t="n">
        <v>22.2</v>
      </c>
    </row>
    <row r="2925" customFormat="false" ht="12.8" hidden="false" customHeight="false" outlineLevel="0" collapsed="false">
      <c r="AA2925" s="0" t="n">
        <f aca="false">AA2924+1</f>
        <v>1996</v>
      </c>
      <c r="AB2925" s="25" t="s">
        <v>133</v>
      </c>
      <c r="AC2925" s="14" t="n">
        <v>29.6</v>
      </c>
      <c r="AD2925" s="14" t="n">
        <v>29.7</v>
      </c>
      <c r="AE2925" s="14" t="n">
        <v>28.2</v>
      </c>
      <c r="AF2925" s="14" t="n">
        <v>20.6</v>
      </c>
      <c r="AG2925" s="14" t="n">
        <v>19.9</v>
      </c>
      <c r="AH2925" s="14" t="n">
        <v>16.2</v>
      </c>
      <c r="AI2925" s="14" t="n">
        <v>14.8</v>
      </c>
      <c r="AJ2925" s="14" t="n">
        <v>15.2</v>
      </c>
      <c r="AK2925" s="14" t="n">
        <v>16.3</v>
      </c>
      <c r="AL2925" s="14" t="n">
        <v>21.7</v>
      </c>
      <c r="AM2925" s="14" t="n">
        <v>24.2</v>
      </c>
      <c r="AN2925" s="14" t="n">
        <v>27.5</v>
      </c>
      <c r="AO2925" s="14" t="n">
        <v>22</v>
      </c>
      <c r="AQ2925" s="25" t="s">
        <v>133</v>
      </c>
      <c r="AR2925" s="14" t="n">
        <v>29.6</v>
      </c>
      <c r="AS2925" s="14" t="n">
        <v>29.7</v>
      </c>
      <c r="AT2925" s="14" t="n">
        <v>28.2</v>
      </c>
      <c r="AU2925" s="14" t="n">
        <v>20.6</v>
      </c>
      <c r="AV2925" s="14" t="n">
        <v>19.9</v>
      </c>
      <c r="AW2925" s="14" t="n">
        <v>16.2</v>
      </c>
      <c r="AX2925" s="14" t="n">
        <v>14.8</v>
      </c>
      <c r="AY2925" s="14" t="n">
        <v>15.2</v>
      </c>
      <c r="AZ2925" s="14" t="n">
        <v>16.3</v>
      </c>
      <c r="BA2925" s="14" t="n">
        <v>21.7</v>
      </c>
      <c r="BB2925" s="14" t="n">
        <v>24.2</v>
      </c>
      <c r="BC2925" s="14" t="n">
        <v>27.5</v>
      </c>
      <c r="BD2925" s="14" t="n">
        <v>22</v>
      </c>
    </row>
    <row r="2926" customFormat="false" ht="12.8" hidden="false" customHeight="false" outlineLevel="0" collapsed="false">
      <c r="AA2926" s="0" t="n">
        <f aca="false">AA2925+1</f>
        <v>1997</v>
      </c>
      <c r="AB2926" s="25" t="s">
        <v>135</v>
      </c>
      <c r="AC2926" s="14" t="n">
        <v>31</v>
      </c>
      <c r="AD2926" s="14" t="n">
        <v>34.3</v>
      </c>
      <c r="AE2926" s="14" t="n">
        <v>24.6</v>
      </c>
      <c r="AF2926" s="14" t="n">
        <v>24.3</v>
      </c>
      <c r="AG2926" s="14" t="n">
        <v>17.6</v>
      </c>
      <c r="AH2926" s="14" t="n">
        <v>15.7</v>
      </c>
      <c r="AI2926" s="14" t="n">
        <v>14.5</v>
      </c>
      <c r="AJ2926" s="14" t="n">
        <v>15.1</v>
      </c>
      <c r="AK2926" s="14" t="n">
        <v>17.5</v>
      </c>
      <c r="AL2926" s="14" t="n">
        <v>22.4</v>
      </c>
      <c r="AM2926" s="14" t="n">
        <v>27.1</v>
      </c>
      <c r="AN2926" s="14" t="n">
        <v>28.9</v>
      </c>
      <c r="AO2926" s="14" t="n">
        <v>22.8</v>
      </c>
      <c r="AQ2926" s="25" t="s">
        <v>135</v>
      </c>
      <c r="AR2926" s="14" t="n">
        <v>31</v>
      </c>
      <c r="AS2926" s="14" t="n">
        <v>34.3</v>
      </c>
      <c r="AT2926" s="14" t="n">
        <v>24.6</v>
      </c>
      <c r="AU2926" s="14" t="n">
        <v>24.3</v>
      </c>
      <c r="AV2926" s="14" t="n">
        <v>17.6</v>
      </c>
      <c r="AW2926" s="14" t="n">
        <v>15.7</v>
      </c>
      <c r="AX2926" s="14" t="n">
        <v>14.5</v>
      </c>
      <c r="AY2926" s="14" t="n">
        <v>15.1</v>
      </c>
      <c r="AZ2926" s="14" t="n">
        <v>17.5</v>
      </c>
      <c r="BA2926" s="14" t="n">
        <v>22.4</v>
      </c>
      <c r="BB2926" s="14" t="n">
        <v>27.1</v>
      </c>
      <c r="BC2926" s="14" t="n">
        <v>28.9</v>
      </c>
      <c r="BD2926" s="14" t="n">
        <v>22.8</v>
      </c>
    </row>
    <row r="2927" customFormat="false" ht="12.8" hidden="false" customHeight="false" outlineLevel="0" collapsed="false">
      <c r="AA2927" s="0" t="n">
        <f aca="false">AA2926+1</f>
        <v>1998</v>
      </c>
      <c r="AB2927" s="25" t="s">
        <v>132</v>
      </c>
      <c r="AC2927" s="14" t="n">
        <v>30.1</v>
      </c>
      <c r="AD2927" s="14" t="n">
        <v>30.1</v>
      </c>
      <c r="AE2927" s="14" t="n">
        <v>27.9</v>
      </c>
      <c r="AF2927" s="14" t="n">
        <v>20.7</v>
      </c>
      <c r="AG2927" s="14" t="n">
        <v>19.2</v>
      </c>
      <c r="AH2927" s="14" t="n">
        <v>15.4</v>
      </c>
      <c r="AI2927" s="14" t="n">
        <v>13.8</v>
      </c>
      <c r="AJ2927" s="14" t="n">
        <v>16.3</v>
      </c>
      <c r="AK2927" s="14" t="n">
        <v>20</v>
      </c>
      <c r="AL2927" s="14" t="n">
        <v>22</v>
      </c>
      <c r="AM2927" s="14" t="n">
        <v>25.7</v>
      </c>
      <c r="AN2927" s="14" t="n">
        <v>30.1</v>
      </c>
      <c r="AO2927" s="14" t="n">
        <v>22.6</v>
      </c>
      <c r="AQ2927" s="25" t="s">
        <v>132</v>
      </c>
      <c r="AR2927" s="14" t="n">
        <v>30.1</v>
      </c>
      <c r="AS2927" s="14" t="n">
        <v>30.1</v>
      </c>
      <c r="AT2927" s="14" t="n">
        <v>27.9</v>
      </c>
      <c r="AU2927" s="14" t="n">
        <v>20.7</v>
      </c>
      <c r="AV2927" s="14" t="n">
        <v>19.2</v>
      </c>
      <c r="AW2927" s="14" t="n">
        <v>15.4</v>
      </c>
      <c r="AX2927" s="14" t="n">
        <v>13.8</v>
      </c>
      <c r="AY2927" s="14" t="n">
        <v>16.3</v>
      </c>
      <c r="AZ2927" s="14" t="n">
        <v>20</v>
      </c>
      <c r="BA2927" s="14" t="n">
        <v>22</v>
      </c>
      <c r="BB2927" s="14" t="n">
        <v>25.7</v>
      </c>
      <c r="BC2927" s="14" t="n">
        <v>30.1</v>
      </c>
      <c r="BD2927" s="14" t="n">
        <v>22.6</v>
      </c>
    </row>
    <row r="2928" customFormat="false" ht="12.8" hidden="false" customHeight="false" outlineLevel="0" collapsed="false">
      <c r="AA2928" s="0" t="n">
        <f aca="false">AA2927+1</f>
        <v>1999</v>
      </c>
      <c r="AB2928" s="25" t="s">
        <v>134</v>
      </c>
      <c r="AC2928" s="14" t="n">
        <v>33.5</v>
      </c>
      <c r="AD2928" s="14" t="n">
        <v>31.8</v>
      </c>
      <c r="AE2928" s="14" t="n">
        <v>26.4</v>
      </c>
      <c r="AF2928" s="14" t="n">
        <v>22</v>
      </c>
      <c r="AG2928" s="14" t="n">
        <v>19.8</v>
      </c>
      <c r="AH2928" s="14" t="n">
        <v>15.9</v>
      </c>
      <c r="AI2928" s="14" t="n">
        <v>15.8</v>
      </c>
      <c r="AJ2928" s="14" t="n">
        <v>17.1</v>
      </c>
      <c r="AK2928" s="14" t="n">
        <v>20.5</v>
      </c>
      <c r="AL2928" s="14" t="n">
        <v>23.6</v>
      </c>
      <c r="AM2928" s="14" t="n">
        <v>23.9</v>
      </c>
      <c r="AN2928" s="14" t="n">
        <v>27.4</v>
      </c>
      <c r="AO2928" s="14" t="n">
        <v>23.1</v>
      </c>
      <c r="AQ2928" s="25" t="s">
        <v>134</v>
      </c>
      <c r="AR2928" s="14" t="n">
        <v>33.5</v>
      </c>
      <c r="AS2928" s="14" t="n">
        <v>31.8</v>
      </c>
      <c r="AT2928" s="14" t="n">
        <v>26.4</v>
      </c>
      <c r="AU2928" s="14" t="n">
        <v>22</v>
      </c>
      <c r="AV2928" s="14" t="n">
        <v>19.8</v>
      </c>
      <c r="AW2928" s="14" t="n">
        <v>15.9</v>
      </c>
      <c r="AX2928" s="14" t="n">
        <v>15.8</v>
      </c>
      <c r="AY2928" s="14" t="n">
        <v>17.1</v>
      </c>
      <c r="AZ2928" s="14" t="n">
        <v>20.5</v>
      </c>
      <c r="BA2928" s="14" t="n">
        <v>23.6</v>
      </c>
      <c r="BB2928" s="14" t="n">
        <v>23.9</v>
      </c>
      <c r="BC2928" s="14" t="n">
        <v>27.4</v>
      </c>
      <c r="BD2928" s="14" t="n">
        <v>23.1</v>
      </c>
    </row>
    <row r="2929" customFormat="false" ht="12.8" hidden="false" customHeight="false" outlineLevel="0" collapsed="false">
      <c r="AA2929" s="0" t="n">
        <f aca="false">AA2928+1</f>
        <v>2000</v>
      </c>
      <c r="AB2929" s="25" t="s">
        <v>136</v>
      </c>
      <c r="AC2929" s="14" t="n">
        <v>29.9</v>
      </c>
      <c r="AD2929" s="14" t="n">
        <v>33.6</v>
      </c>
      <c r="AE2929" s="14" t="n">
        <v>27.9</v>
      </c>
      <c r="AF2929" s="14" t="n">
        <v>23.2</v>
      </c>
      <c r="AG2929" s="14" t="n">
        <v>17.3</v>
      </c>
      <c r="AH2929" s="14" t="n">
        <v>15</v>
      </c>
      <c r="AI2929" s="14" t="n">
        <v>15.7</v>
      </c>
      <c r="AJ2929" s="14" t="n">
        <v>15.6</v>
      </c>
      <c r="AK2929" s="14" t="n">
        <v>19.2</v>
      </c>
      <c r="AL2929" s="14" t="n">
        <v>21.2</v>
      </c>
      <c r="AM2929" s="14" t="n">
        <v>28.5</v>
      </c>
      <c r="AN2929" s="14" t="n">
        <v>31.2</v>
      </c>
      <c r="AO2929" s="14" t="n">
        <v>23.2</v>
      </c>
      <c r="AQ2929" s="25" t="s">
        <v>136</v>
      </c>
      <c r="AR2929" s="14" t="n">
        <v>29.9</v>
      </c>
      <c r="AS2929" s="14" t="n">
        <v>33.6</v>
      </c>
      <c r="AT2929" s="14" t="n">
        <v>27.9</v>
      </c>
      <c r="AU2929" s="14" t="n">
        <v>23.2</v>
      </c>
      <c r="AV2929" s="14" t="n">
        <v>17.3</v>
      </c>
      <c r="AW2929" s="14" t="n">
        <v>15</v>
      </c>
      <c r="AX2929" s="14" t="n">
        <v>15.7</v>
      </c>
      <c r="AY2929" s="14" t="n">
        <v>15.6</v>
      </c>
      <c r="AZ2929" s="14" t="n">
        <v>19.2</v>
      </c>
      <c r="BA2929" s="14" t="n">
        <v>21.2</v>
      </c>
      <c r="BB2929" s="14" t="n">
        <v>28.5</v>
      </c>
      <c r="BC2929" s="14" t="n">
        <v>31.2</v>
      </c>
      <c r="BD2929" s="14" t="n">
        <v>23.2</v>
      </c>
    </row>
    <row r="2930" customFormat="false" ht="12.8" hidden="false" customHeight="false" outlineLevel="0" collapsed="false">
      <c r="AA2930" s="0" t="n">
        <f aca="false">AA2929+1</f>
        <v>2001</v>
      </c>
      <c r="AB2930" s="25" t="s">
        <v>137</v>
      </c>
      <c r="AC2930" s="14" t="n">
        <v>35.7</v>
      </c>
      <c r="AD2930" s="14" t="n">
        <v>33.1</v>
      </c>
      <c r="AE2930" s="14" t="n">
        <v>26.2</v>
      </c>
      <c r="AF2930" s="14" t="n">
        <v>22.9</v>
      </c>
      <c r="AG2930" s="14" t="n">
        <v>19.7</v>
      </c>
      <c r="AH2930" s="14" t="n">
        <v>17.4</v>
      </c>
      <c r="AI2930" s="14" t="n">
        <v>15.1</v>
      </c>
      <c r="AJ2930" s="14" t="n">
        <v>15.9</v>
      </c>
      <c r="AK2930" s="14" t="n">
        <v>19.6</v>
      </c>
      <c r="AL2930" s="14" t="n">
        <v>18.4</v>
      </c>
      <c r="AM2930" s="14" t="n">
        <v>23.4</v>
      </c>
      <c r="AN2930" s="14" t="n">
        <v>25.4</v>
      </c>
      <c r="AO2930" s="14" t="n">
        <v>22.7</v>
      </c>
      <c r="AQ2930" s="25" t="s">
        <v>137</v>
      </c>
      <c r="AR2930" s="14" t="n">
        <v>35.7</v>
      </c>
      <c r="AS2930" s="14" t="n">
        <v>33.1</v>
      </c>
      <c r="AT2930" s="14" t="n">
        <v>26.2</v>
      </c>
      <c r="AU2930" s="14" t="n">
        <v>22.9</v>
      </c>
      <c r="AV2930" s="14" t="n">
        <v>19.7</v>
      </c>
      <c r="AW2930" s="14" t="n">
        <v>17.4</v>
      </c>
      <c r="AX2930" s="14" t="n">
        <v>15.1</v>
      </c>
      <c r="AY2930" s="14" t="n">
        <v>15.9</v>
      </c>
      <c r="AZ2930" s="14" t="n">
        <v>19.6</v>
      </c>
      <c r="BA2930" s="14" t="n">
        <v>18.4</v>
      </c>
      <c r="BB2930" s="14" t="n">
        <v>23.4</v>
      </c>
      <c r="BC2930" s="14" t="n">
        <v>25.4</v>
      </c>
      <c r="BD2930" s="14" t="n">
        <v>22.7</v>
      </c>
    </row>
    <row r="2931" customFormat="false" ht="12.8" hidden="false" customHeight="false" outlineLevel="0" collapsed="false">
      <c r="AA2931" s="0" t="n">
        <f aca="false">AA2930+1</f>
        <v>2002</v>
      </c>
      <c r="AB2931" s="25" t="s">
        <v>138</v>
      </c>
      <c r="AC2931" s="14" t="n">
        <v>28.9</v>
      </c>
      <c r="AD2931" s="14" t="n">
        <v>27.9</v>
      </c>
      <c r="AE2931" s="14" t="n">
        <v>27.4</v>
      </c>
      <c r="AF2931" s="14" t="n">
        <v>25.8</v>
      </c>
      <c r="AG2931" s="14" t="n">
        <v>21.1</v>
      </c>
      <c r="AH2931" s="14" t="n">
        <v>15.9</v>
      </c>
      <c r="AI2931" s="14" t="n">
        <v>16.3</v>
      </c>
      <c r="AJ2931" s="14" t="n">
        <v>16.8</v>
      </c>
      <c r="AK2931" s="14" t="n">
        <v>19.3</v>
      </c>
      <c r="AL2931" s="14" t="n">
        <v>22.4</v>
      </c>
      <c r="AM2931" s="14" t="n">
        <v>27.6</v>
      </c>
      <c r="AN2931" s="14" t="n">
        <v>29.8</v>
      </c>
      <c r="AO2931" s="14" t="n">
        <v>23.3</v>
      </c>
      <c r="AQ2931" s="25" t="s">
        <v>138</v>
      </c>
      <c r="AR2931" s="14" t="n">
        <v>28.9</v>
      </c>
      <c r="AS2931" s="14" t="n">
        <v>27.9</v>
      </c>
      <c r="AT2931" s="14" t="n">
        <v>27.4</v>
      </c>
      <c r="AU2931" s="14" t="n">
        <v>25.8</v>
      </c>
      <c r="AV2931" s="14" t="n">
        <v>21.1</v>
      </c>
      <c r="AW2931" s="14" t="n">
        <v>15.9</v>
      </c>
      <c r="AX2931" s="14" t="n">
        <v>16.3</v>
      </c>
      <c r="AY2931" s="14" t="n">
        <v>16.8</v>
      </c>
      <c r="AZ2931" s="14" t="n">
        <v>19.3</v>
      </c>
      <c r="BA2931" s="14" t="n">
        <v>22.4</v>
      </c>
      <c r="BB2931" s="14" t="n">
        <v>27.6</v>
      </c>
      <c r="BC2931" s="14" t="n">
        <v>29.8</v>
      </c>
      <c r="BD2931" s="14" t="n">
        <v>23.3</v>
      </c>
    </row>
    <row r="2932" customFormat="false" ht="12.8" hidden="false" customHeight="false" outlineLevel="0" collapsed="false">
      <c r="AA2932" s="0" t="n">
        <f aca="false">AA2931+1</f>
        <v>2003</v>
      </c>
      <c r="AB2932" s="25" t="s">
        <v>139</v>
      </c>
      <c r="AC2932" s="14" t="n">
        <v>32.6</v>
      </c>
      <c r="AD2932" s="14" t="n">
        <v>30.2</v>
      </c>
      <c r="AE2932" s="14" t="n">
        <v>25.8</v>
      </c>
      <c r="AF2932" s="14" t="n">
        <v>23.8</v>
      </c>
      <c r="AG2932" s="14" t="n">
        <v>19.3</v>
      </c>
      <c r="AH2932" s="14" t="n">
        <v>15.5</v>
      </c>
      <c r="AI2932" s="14" t="n">
        <v>15.5</v>
      </c>
      <c r="AJ2932" s="14" t="n">
        <v>15.1</v>
      </c>
      <c r="AK2932" s="14" t="n">
        <v>17.6</v>
      </c>
      <c r="AL2932" s="14" t="n">
        <v>18.9</v>
      </c>
      <c r="AM2932" s="14" t="n">
        <v>27.4</v>
      </c>
      <c r="AN2932" s="14" t="n">
        <v>30.8</v>
      </c>
      <c r="AO2932" s="14" t="n">
        <v>22.7</v>
      </c>
      <c r="AQ2932" s="25" t="s">
        <v>139</v>
      </c>
      <c r="AR2932" s="14" t="n">
        <v>32.6</v>
      </c>
      <c r="AS2932" s="14" t="n">
        <v>30.2</v>
      </c>
      <c r="AT2932" s="14" t="n">
        <v>25.8</v>
      </c>
      <c r="AU2932" s="14" t="n">
        <v>23.8</v>
      </c>
      <c r="AV2932" s="14" t="n">
        <v>19.3</v>
      </c>
      <c r="AW2932" s="14" t="n">
        <v>15.5</v>
      </c>
      <c r="AX2932" s="14" t="n">
        <v>15.5</v>
      </c>
      <c r="AY2932" s="14" t="n">
        <v>15.1</v>
      </c>
      <c r="AZ2932" s="14" t="n">
        <v>17.6</v>
      </c>
      <c r="BA2932" s="14" t="n">
        <v>18.9</v>
      </c>
      <c r="BB2932" s="14" t="n">
        <v>27.4</v>
      </c>
      <c r="BC2932" s="14" t="n">
        <v>30.8</v>
      </c>
      <c r="BD2932" s="14" t="n">
        <v>22.7</v>
      </c>
    </row>
    <row r="2933" customFormat="false" ht="12.8" hidden="false" customHeight="false" outlineLevel="0" collapsed="false">
      <c r="AA2933" s="0" t="n">
        <f aca="false">AA2932+1</f>
        <v>2004</v>
      </c>
      <c r="AB2933" s="25" t="s">
        <v>140</v>
      </c>
      <c r="AC2933" s="14" t="n">
        <v>27.2</v>
      </c>
      <c r="AD2933" s="14" t="n">
        <v>33.9</v>
      </c>
      <c r="AE2933" s="14" t="n">
        <v>28.8</v>
      </c>
      <c r="AF2933" s="14" t="n">
        <v>24.7</v>
      </c>
      <c r="AG2933" s="14" t="n">
        <v>18.8</v>
      </c>
      <c r="AH2933" s="14" t="n">
        <v>15.9</v>
      </c>
      <c r="AI2933" s="14" t="n">
        <v>14.2</v>
      </c>
      <c r="AJ2933" s="14" t="n">
        <v>16.3</v>
      </c>
      <c r="AK2933" s="14" t="n">
        <v>18</v>
      </c>
      <c r="AL2933" s="14" t="n">
        <v>24.8</v>
      </c>
      <c r="AM2933" s="14" t="n">
        <v>25.7</v>
      </c>
      <c r="AN2933" s="14" t="n">
        <v>28.2</v>
      </c>
      <c r="AO2933" s="14" t="n">
        <v>23</v>
      </c>
      <c r="AQ2933" s="25" t="s">
        <v>140</v>
      </c>
      <c r="AR2933" s="14" t="n">
        <v>27.2</v>
      </c>
      <c r="AS2933" s="14" t="n">
        <v>33.9</v>
      </c>
      <c r="AT2933" s="14" t="n">
        <v>28.8</v>
      </c>
      <c r="AU2933" s="14" t="n">
        <v>24.7</v>
      </c>
      <c r="AV2933" s="14" t="n">
        <v>18.8</v>
      </c>
      <c r="AW2933" s="14" t="n">
        <v>15.9</v>
      </c>
      <c r="AX2933" s="14" t="n">
        <v>14.2</v>
      </c>
      <c r="AY2933" s="14" t="n">
        <v>16.3</v>
      </c>
      <c r="AZ2933" s="14" t="n">
        <v>18</v>
      </c>
      <c r="BA2933" s="14" t="n">
        <v>24.8</v>
      </c>
      <c r="BB2933" s="14" t="n">
        <v>25.7</v>
      </c>
      <c r="BC2933" s="14" t="n">
        <v>28.2</v>
      </c>
      <c r="BD2933" s="14" t="n">
        <v>23</v>
      </c>
    </row>
    <row r="2934" customFormat="false" ht="12.8" hidden="false" customHeight="false" outlineLevel="0" collapsed="false">
      <c r="AA2934" s="0" t="n">
        <f aca="false">AA2933+1</f>
        <v>2005</v>
      </c>
      <c r="AB2934" s="25" t="s">
        <v>141</v>
      </c>
      <c r="AC2934" s="14" t="n">
        <v>30</v>
      </c>
      <c r="AD2934" s="14" t="n">
        <v>28.2</v>
      </c>
      <c r="AE2934" s="14" t="n">
        <v>27.2</v>
      </c>
      <c r="AF2934" s="14" t="n">
        <v>26.5</v>
      </c>
      <c r="AG2934" s="14" t="n">
        <v>22.1</v>
      </c>
      <c r="AH2934" s="14" t="n">
        <v>17.3</v>
      </c>
      <c r="AI2934" s="14" t="n">
        <v>15.1</v>
      </c>
      <c r="AJ2934" s="14" t="n">
        <v>17.1</v>
      </c>
      <c r="AK2934" s="14" t="n">
        <v>18.6</v>
      </c>
      <c r="AL2934" s="14" t="n">
        <v>20.8</v>
      </c>
      <c r="AM2934" s="14" t="n">
        <v>25.6</v>
      </c>
      <c r="AN2934" s="14" t="n">
        <v>28.7</v>
      </c>
      <c r="AO2934" s="14" t="n">
        <v>23.1</v>
      </c>
      <c r="AQ2934" s="25" t="s">
        <v>141</v>
      </c>
      <c r="AR2934" s="14" t="n">
        <v>30</v>
      </c>
      <c r="AS2934" s="14" t="n">
        <v>28.2</v>
      </c>
      <c r="AT2934" s="14" t="n">
        <v>27.2</v>
      </c>
      <c r="AU2934" s="14" t="n">
        <v>26.5</v>
      </c>
      <c r="AV2934" s="14" t="n">
        <v>22.1</v>
      </c>
      <c r="AW2934" s="14" t="n">
        <v>17.3</v>
      </c>
      <c r="AX2934" s="14" t="n">
        <v>15.1</v>
      </c>
      <c r="AY2934" s="14" t="n">
        <v>17.1</v>
      </c>
      <c r="AZ2934" s="14" t="n">
        <v>18.6</v>
      </c>
      <c r="BA2934" s="14" t="n">
        <v>20.8</v>
      </c>
      <c r="BB2934" s="14" t="n">
        <v>25.6</v>
      </c>
      <c r="BC2934" s="14" t="n">
        <v>28.7</v>
      </c>
      <c r="BD2934" s="14" t="n">
        <v>23.1</v>
      </c>
    </row>
    <row r="2935" customFormat="false" ht="12.8" hidden="false" customHeight="false" outlineLevel="0" collapsed="false">
      <c r="AA2935" s="0" t="n">
        <f aca="false">AA2934+1</f>
        <v>2006</v>
      </c>
      <c r="AB2935" s="25" t="s">
        <v>142</v>
      </c>
      <c r="AC2935" s="14" t="n">
        <v>33.7</v>
      </c>
      <c r="AD2935" s="14" t="n">
        <v>28.6</v>
      </c>
      <c r="AE2935" s="14" t="n">
        <v>29.2</v>
      </c>
      <c r="AF2935" s="14" t="n">
        <v>20.4</v>
      </c>
      <c r="AG2935" s="14" t="n">
        <v>16.7</v>
      </c>
      <c r="AH2935" s="14" t="n">
        <v>15.2</v>
      </c>
      <c r="AI2935" s="14" t="n">
        <v>14.6</v>
      </c>
      <c r="AJ2935" s="14" t="n">
        <v>18.2</v>
      </c>
      <c r="AK2935" s="14" t="n">
        <v>21.7</v>
      </c>
      <c r="AL2935" s="14" t="n">
        <v>25.6</v>
      </c>
      <c r="AM2935" s="14" t="n">
        <v>28.2</v>
      </c>
      <c r="AN2935" s="14" t="n">
        <v>29.2</v>
      </c>
      <c r="AO2935" s="14" t="n">
        <v>23.4</v>
      </c>
      <c r="AQ2935" s="25" t="s">
        <v>142</v>
      </c>
      <c r="AR2935" s="14" t="n">
        <v>33.7</v>
      </c>
      <c r="AS2935" s="14" t="n">
        <v>28.6</v>
      </c>
      <c r="AT2935" s="14" t="n">
        <v>29.2</v>
      </c>
      <c r="AU2935" s="14" t="n">
        <v>20.4</v>
      </c>
      <c r="AV2935" s="14" t="n">
        <v>16.7</v>
      </c>
      <c r="AW2935" s="14" t="n">
        <v>15.2</v>
      </c>
      <c r="AX2935" s="14" t="n">
        <v>14.6</v>
      </c>
      <c r="AY2935" s="14" t="n">
        <v>18.2</v>
      </c>
      <c r="AZ2935" s="14" t="n">
        <v>21.7</v>
      </c>
      <c r="BA2935" s="14" t="n">
        <v>25.6</v>
      </c>
      <c r="BB2935" s="14" t="n">
        <v>28.2</v>
      </c>
      <c r="BC2935" s="14" t="n">
        <v>29.2</v>
      </c>
      <c r="BD2935" s="14" t="n">
        <v>23.4</v>
      </c>
    </row>
    <row r="2936" customFormat="false" ht="12.8" hidden="false" customHeight="false" outlineLevel="0" collapsed="false">
      <c r="AA2936" s="0" t="n">
        <f aca="false">AA2935+1</f>
        <v>2007</v>
      </c>
      <c r="AB2936" s="25" t="s">
        <v>143</v>
      </c>
      <c r="AC2936" s="14" t="n">
        <v>30.2</v>
      </c>
      <c r="AD2936" s="14" t="n">
        <v>33.8</v>
      </c>
      <c r="AE2936" s="14" t="n">
        <v>27.8</v>
      </c>
      <c r="AF2936" s="14" t="n">
        <v>24.6</v>
      </c>
      <c r="AG2936" s="14" t="n">
        <v>19.9</v>
      </c>
      <c r="AH2936" s="14" t="n">
        <v>14.1</v>
      </c>
      <c r="AI2936" s="14" t="n">
        <v>15.1</v>
      </c>
      <c r="AJ2936" s="14" t="n">
        <v>18</v>
      </c>
      <c r="AK2936" s="14" t="n">
        <v>20.9</v>
      </c>
      <c r="AL2936" s="14" t="n">
        <v>24.3</v>
      </c>
      <c r="AM2936" s="14" t="n">
        <v>29.1</v>
      </c>
      <c r="AN2936" s="14" t="n">
        <v>30.1</v>
      </c>
      <c r="AO2936" s="14" t="n">
        <v>24</v>
      </c>
      <c r="AQ2936" s="25" t="s">
        <v>143</v>
      </c>
      <c r="AR2936" s="14" t="n">
        <v>30.2</v>
      </c>
      <c r="AS2936" s="14" t="n">
        <v>33.8</v>
      </c>
      <c r="AT2936" s="14" t="n">
        <v>27.8</v>
      </c>
      <c r="AU2936" s="14" t="n">
        <v>24.6</v>
      </c>
      <c r="AV2936" s="14" t="n">
        <v>19.9</v>
      </c>
      <c r="AW2936" s="14" t="n">
        <v>14.1</v>
      </c>
      <c r="AX2936" s="14" t="n">
        <v>15.1</v>
      </c>
      <c r="AY2936" s="14" t="n">
        <v>18</v>
      </c>
      <c r="AZ2936" s="14" t="n">
        <v>20.9</v>
      </c>
      <c r="BA2936" s="14" t="n">
        <v>24.3</v>
      </c>
      <c r="BB2936" s="14" t="n">
        <v>29.1</v>
      </c>
      <c r="BC2936" s="14" t="n">
        <v>30.1</v>
      </c>
      <c r="BD2936" s="14" t="n">
        <v>24</v>
      </c>
    </row>
    <row r="2937" customFormat="false" ht="12.8" hidden="false" customHeight="false" outlineLevel="0" collapsed="false">
      <c r="AA2937" s="0" t="n">
        <f aca="false">AA2936+1</f>
        <v>2008</v>
      </c>
      <c r="AB2937" s="25" t="s">
        <v>144</v>
      </c>
      <c r="AC2937" s="14" t="n">
        <v>32.6</v>
      </c>
      <c r="AD2937" s="14" t="n">
        <v>28.4</v>
      </c>
      <c r="AE2937" s="14" t="n">
        <v>31.5</v>
      </c>
      <c r="AF2937" s="14" t="n">
        <v>22.8</v>
      </c>
      <c r="AG2937" s="14" t="n">
        <v>19.7</v>
      </c>
      <c r="AH2937" s="14" t="n">
        <v>16.4</v>
      </c>
      <c r="AI2937" s="14" t="n">
        <v>14.2</v>
      </c>
      <c r="AJ2937" s="14" t="n">
        <v>14</v>
      </c>
      <c r="AK2937" s="14" t="n">
        <v>19.7</v>
      </c>
      <c r="AL2937" s="14" t="n">
        <v>24.6</v>
      </c>
      <c r="AM2937" s="14" t="n">
        <v>25.2</v>
      </c>
      <c r="AN2937" s="14" t="n">
        <v>26.1</v>
      </c>
      <c r="AO2937" s="14" t="n">
        <v>22.9</v>
      </c>
      <c r="AQ2937" s="25" t="s">
        <v>144</v>
      </c>
      <c r="AR2937" s="14" t="n">
        <v>32.6</v>
      </c>
      <c r="AS2937" s="14" t="n">
        <v>28.4</v>
      </c>
      <c r="AT2937" s="14" t="n">
        <v>31.5</v>
      </c>
      <c r="AU2937" s="14" t="n">
        <v>22.8</v>
      </c>
      <c r="AV2937" s="14" t="n">
        <v>19.7</v>
      </c>
      <c r="AW2937" s="14" t="n">
        <v>16.4</v>
      </c>
      <c r="AX2937" s="14" t="n">
        <v>14.2</v>
      </c>
      <c r="AY2937" s="14" t="n">
        <v>14</v>
      </c>
      <c r="AZ2937" s="14" t="n">
        <v>19.7</v>
      </c>
      <c r="BA2937" s="14" t="n">
        <v>24.6</v>
      </c>
      <c r="BB2937" s="14" t="n">
        <v>25.2</v>
      </c>
      <c r="BC2937" s="14" t="n">
        <v>26.1</v>
      </c>
      <c r="BD2937" s="14" t="n">
        <v>22.9</v>
      </c>
    </row>
    <row r="2938" customFormat="false" ht="12.8" hidden="false" customHeight="false" outlineLevel="0" collapsed="false">
      <c r="AA2938" s="0" t="n">
        <f aca="false">AA2937+1</f>
        <v>2009</v>
      </c>
      <c r="AB2938" s="25" t="s">
        <v>145</v>
      </c>
      <c r="AC2938" s="14" t="n">
        <v>33.1</v>
      </c>
      <c r="AD2938" s="14" t="n">
        <v>32.2</v>
      </c>
      <c r="AE2938" s="14" t="n">
        <v>27.8</v>
      </c>
      <c r="AF2938" s="14" t="n">
        <v>23.1</v>
      </c>
      <c r="AG2938" s="14" t="n">
        <v>17.9</v>
      </c>
      <c r="AH2938" s="14" t="n">
        <v>16</v>
      </c>
      <c r="AI2938" s="14" t="n">
        <v>15</v>
      </c>
      <c r="AJ2938" s="14" t="n">
        <v>17.4</v>
      </c>
      <c r="AK2938" s="14" t="n">
        <v>18.9</v>
      </c>
      <c r="AL2938" s="14" t="n">
        <v>21.5</v>
      </c>
      <c r="AM2938" s="14" t="n">
        <v>31.1</v>
      </c>
      <c r="AN2938" s="14" t="n">
        <v>29.7</v>
      </c>
      <c r="AO2938" s="14" t="n">
        <v>23.6</v>
      </c>
      <c r="AQ2938" s="25" t="s">
        <v>145</v>
      </c>
      <c r="AR2938" s="14" t="n">
        <v>33.1</v>
      </c>
      <c r="AS2938" s="14" t="n">
        <v>32.2</v>
      </c>
      <c r="AT2938" s="14" t="n">
        <v>27.8</v>
      </c>
      <c r="AU2938" s="14" t="n">
        <v>23.1</v>
      </c>
      <c r="AV2938" s="14" t="n">
        <v>17.9</v>
      </c>
      <c r="AW2938" s="14" t="n">
        <v>16</v>
      </c>
      <c r="AX2938" s="14" t="n">
        <v>15</v>
      </c>
      <c r="AY2938" s="14" t="n">
        <v>17.4</v>
      </c>
      <c r="AZ2938" s="14" t="n">
        <v>18.9</v>
      </c>
      <c r="BA2938" s="14" t="n">
        <v>21.5</v>
      </c>
      <c r="BB2938" s="14" t="n">
        <v>31.1</v>
      </c>
      <c r="BC2938" s="14" t="n">
        <v>29.7</v>
      </c>
      <c r="BD2938" s="14" t="n">
        <v>23.6</v>
      </c>
    </row>
    <row r="2939" customFormat="false" ht="12.8" hidden="false" customHeight="false" outlineLevel="0" collapsed="false">
      <c r="AA2939" s="0" t="n">
        <f aca="false">AA2938+1</f>
        <v>2010</v>
      </c>
      <c r="AB2939" s="25" t="s">
        <v>146</v>
      </c>
      <c r="AC2939" s="14" t="n">
        <v>32.6</v>
      </c>
      <c r="AD2939" s="14" t="n">
        <v>32.3</v>
      </c>
      <c r="AE2939" s="14" t="n">
        <v>28.9</v>
      </c>
      <c r="AF2939" s="14" t="n">
        <v>24.3</v>
      </c>
      <c r="AG2939" s="14" t="n">
        <v>19.4</v>
      </c>
      <c r="AH2939" s="14" t="n">
        <v>15.4</v>
      </c>
      <c r="AI2939" s="14" t="n">
        <v>14.8</v>
      </c>
      <c r="AJ2939" s="14" t="n">
        <v>14.3</v>
      </c>
      <c r="AK2939" s="14" t="n">
        <v>16.1</v>
      </c>
      <c r="AL2939" s="14" t="n">
        <v>21.5</v>
      </c>
      <c r="AM2939" s="14" t="n">
        <v>25</v>
      </c>
      <c r="AN2939" s="14" t="n">
        <v>27.2</v>
      </c>
      <c r="AO2939" s="14" t="n">
        <v>22.6</v>
      </c>
      <c r="AQ2939" s="25" t="s">
        <v>146</v>
      </c>
      <c r="AR2939" s="14" t="n">
        <v>32.6</v>
      </c>
      <c r="AS2939" s="14" t="n">
        <v>32.3</v>
      </c>
      <c r="AT2939" s="14" t="n">
        <v>28.9</v>
      </c>
      <c r="AU2939" s="14" t="n">
        <v>24.3</v>
      </c>
      <c r="AV2939" s="14" t="n">
        <v>19.4</v>
      </c>
      <c r="AW2939" s="14" t="n">
        <v>15.4</v>
      </c>
      <c r="AX2939" s="14" t="n">
        <v>14.8</v>
      </c>
      <c r="AY2939" s="14" t="n">
        <v>14.3</v>
      </c>
      <c r="AZ2939" s="14" t="n">
        <v>16.1</v>
      </c>
      <c r="BA2939" s="14" t="n">
        <v>21.5</v>
      </c>
      <c r="BB2939" s="14" t="n">
        <v>25</v>
      </c>
      <c r="BC2939" s="14" t="n">
        <v>27.2</v>
      </c>
      <c r="BD2939" s="14" t="n">
        <v>22.6</v>
      </c>
    </row>
    <row r="2940" customFormat="false" ht="12.8" hidden="false" customHeight="false" outlineLevel="0" collapsed="false">
      <c r="AA2940" s="0" t="n">
        <f aca="false">AA2939+1</f>
        <v>2011</v>
      </c>
      <c r="AB2940" s="25" t="s">
        <v>147</v>
      </c>
      <c r="AC2940" s="14" t="n">
        <v>31.8</v>
      </c>
      <c r="AD2940" s="14" t="n">
        <v>29.8</v>
      </c>
      <c r="AE2940" s="14" t="n">
        <v>24.3</v>
      </c>
      <c r="AF2940" s="14" t="n">
        <v>22.8</v>
      </c>
      <c r="AG2940" s="14" t="n">
        <v>17.7</v>
      </c>
      <c r="AH2940" s="14" t="n">
        <v>15.9</v>
      </c>
      <c r="AI2940" s="14" t="n">
        <v>15.1</v>
      </c>
      <c r="AJ2940" s="14" t="n">
        <v>17.6</v>
      </c>
      <c r="AK2940" s="14" t="n">
        <v>20.5</v>
      </c>
      <c r="AL2940" s="14" t="n">
        <v>21.8</v>
      </c>
      <c r="AM2940" s="14" t="n">
        <v>27.7</v>
      </c>
      <c r="AN2940" s="14" t="n">
        <v>28.3</v>
      </c>
      <c r="AO2940" s="14" t="n">
        <v>22.8</v>
      </c>
      <c r="AQ2940" s="25" t="s">
        <v>147</v>
      </c>
      <c r="AR2940" s="14" t="n">
        <v>31.8</v>
      </c>
      <c r="AS2940" s="14" t="n">
        <v>29.8</v>
      </c>
      <c r="AT2940" s="14" t="n">
        <v>24.3</v>
      </c>
      <c r="AU2940" s="14" t="n">
        <v>22.8</v>
      </c>
      <c r="AV2940" s="14" t="n">
        <v>17.7</v>
      </c>
      <c r="AW2940" s="14" t="n">
        <v>15.9</v>
      </c>
      <c r="AX2940" s="14" t="n">
        <v>15.1</v>
      </c>
      <c r="AY2940" s="14" t="n">
        <v>17.6</v>
      </c>
      <c r="AZ2940" s="14" t="n">
        <v>20.5</v>
      </c>
      <c r="BA2940" s="14" t="n">
        <v>21.8</v>
      </c>
      <c r="BB2940" s="14" t="n">
        <v>27.7</v>
      </c>
      <c r="BC2940" s="14" t="n">
        <v>28.3</v>
      </c>
      <c r="BD2940" s="14" t="n">
        <v>22.8</v>
      </c>
    </row>
    <row r="2941" customFormat="false" ht="12.8" hidden="false" customHeight="false" outlineLevel="0" collapsed="false">
      <c r="AA2941" s="0" t="n">
        <f aca="false">AA2940+1</f>
        <v>2012</v>
      </c>
      <c r="AB2941" s="25" t="s">
        <v>148</v>
      </c>
      <c r="AC2941" s="14" t="n">
        <v>31.6</v>
      </c>
      <c r="AD2941" s="14" t="n">
        <v>29</v>
      </c>
      <c r="AE2941" s="14" t="n">
        <v>26.5</v>
      </c>
      <c r="AF2941" s="14" t="n">
        <v>25.1</v>
      </c>
      <c r="AG2941" s="14" t="n">
        <v>18.8</v>
      </c>
      <c r="AH2941" s="14" t="n">
        <v>15</v>
      </c>
      <c r="AI2941" s="14" t="n">
        <v>14.6</v>
      </c>
      <c r="AJ2941" s="14" t="n">
        <v>15.3</v>
      </c>
      <c r="AK2941" s="14" t="n">
        <v>19.8</v>
      </c>
      <c r="AL2941" s="14" t="n">
        <v>24</v>
      </c>
      <c r="AM2941" s="14" t="n">
        <v>29</v>
      </c>
      <c r="AN2941" s="14" t="n">
        <v>29.4</v>
      </c>
      <c r="AO2941" s="14" t="n">
        <v>23.2</v>
      </c>
      <c r="AQ2941" s="25" t="s">
        <v>148</v>
      </c>
      <c r="AR2941" s="14" t="n">
        <v>31.6</v>
      </c>
      <c r="AS2941" s="14" t="n">
        <v>29</v>
      </c>
      <c r="AT2941" s="14" t="n">
        <v>26.5</v>
      </c>
      <c r="AU2941" s="14" t="n">
        <v>25.1</v>
      </c>
      <c r="AV2941" s="14" t="n">
        <v>18.8</v>
      </c>
      <c r="AW2941" s="14" t="n">
        <v>15</v>
      </c>
      <c r="AX2941" s="14" t="n">
        <v>14.6</v>
      </c>
      <c r="AY2941" s="14" t="n">
        <v>15.3</v>
      </c>
      <c r="AZ2941" s="14" t="n">
        <v>19.8</v>
      </c>
      <c r="BA2941" s="14" t="n">
        <v>24</v>
      </c>
      <c r="BB2941" s="14" t="n">
        <v>29</v>
      </c>
      <c r="BC2941" s="14" t="n">
        <v>29.4</v>
      </c>
      <c r="BD2941" s="14" t="n">
        <v>23.2</v>
      </c>
    </row>
    <row r="2942" customFormat="false" ht="12.8" hidden="false" customHeight="false" outlineLevel="0" collapsed="false">
      <c r="AA2942" s="0" t="n">
        <f aca="false">AA2941+1</f>
        <v>2013</v>
      </c>
      <c r="AB2942" s="25" t="s">
        <v>149</v>
      </c>
      <c r="AC2942" s="14" t="n">
        <v>31.5</v>
      </c>
      <c r="AD2942" s="14" t="n">
        <v>31.7</v>
      </c>
      <c r="AE2942" s="14" t="n">
        <v>28.7</v>
      </c>
      <c r="AF2942" s="14" t="n">
        <v>24.1</v>
      </c>
      <c r="AG2942" s="14" t="n">
        <v>20.1</v>
      </c>
      <c r="AH2942" s="14" t="n">
        <v>15.8</v>
      </c>
      <c r="AI2942" s="14" t="n">
        <v>15.5</v>
      </c>
      <c r="AJ2942" s="14" t="n">
        <v>16.6</v>
      </c>
      <c r="AK2942" s="14" t="n">
        <v>21.6</v>
      </c>
      <c r="AL2942" s="14" t="n">
        <v>23</v>
      </c>
      <c r="AM2942" s="14" t="n">
        <v>26.2</v>
      </c>
      <c r="AN2942" s="14" t="n">
        <v>29.4</v>
      </c>
      <c r="AO2942" s="14" t="n">
        <v>23.7</v>
      </c>
      <c r="AQ2942" s="25" t="s">
        <v>149</v>
      </c>
      <c r="AR2942" s="14" t="n">
        <v>31.5</v>
      </c>
      <c r="AS2942" s="14" t="n">
        <v>31.7</v>
      </c>
      <c r="AT2942" s="14" t="n">
        <v>28.7</v>
      </c>
      <c r="AU2942" s="14" t="n">
        <v>24.1</v>
      </c>
      <c r="AV2942" s="14" t="n">
        <v>20.1</v>
      </c>
      <c r="AW2942" s="14" t="n">
        <v>15.8</v>
      </c>
      <c r="AX2942" s="14" t="n">
        <v>15.5</v>
      </c>
      <c r="AY2942" s="14" t="n">
        <v>16.6</v>
      </c>
      <c r="AZ2942" s="14" t="n">
        <v>21.6</v>
      </c>
      <c r="BA2942" s="14" t="n">
        <v>23</v>
      </c>
      <c r="BB2942" s="14" t="n">
        <v>26.2</v>
      </c>
      <c r="BC2942" s="14" t="n">
        <v>29.4</v>
      </c>
      <c r="BD2942" s="14" t="n">
        <v>23.7</v>
      </c>
    </row>
    <row r="2943" customFormat="false" ht="12.8" hidden="false" customHeight="false" outlineLevel="0" collapsed="false">
      <c r="AA2943" s="0" t="n">
        <f aca="false">AA2942+1</f>
        <v>2014</v>
      </c>
      <c r="AB2943" s="25" t="s">
        <v>150</v>
      </c>
      <c r="AC2943" s="14" t="n">
        <v>33.4</v>
      </c>
      <c r="AD2943" s="14" t="n">
        <v>30.2</v>
      </c>
      <c r="AE2943" s="14" t="n">
        <v>27.8</v>
      </c>
      <c r="AF2943" s="14" t="n">
        <v>22.3</v>
      </c>
      <c r="AG2943" s="14" t="n">
        <v>20.2</v>
      </c>
      <c r="AH2943" s="14" t="n">
        <v>15.5</v>
      </c>
      <c r="AI2943" s="14" t="n">
        <v>14.6</v>
      </c>
      <c r="AJ2943" s="14" t="n">
        <v>16.7</v>
      </c>
      <c r="AK2943" s="14" t="n">
        <v>20.3</v>
      </c>
      <c r="AL2943" s="14" t="n">
        <v>27</v>
      </c>
      <c r="AM2943" s="14" t="n">
        <v>27.6</v>
      </c>
      <c r="AN2943" s="14" t="n">
        <v>27.8</v>
      </c>
      <c r="AO2943" s="14" t="n">
        <v>23.6</v>
      </c>
      <c r="AQ2943" s="25" t="s">
        <v>150</v>
      </c>
      <c r="AR2943" s="14" t="n">
        <v>33.4</v>
      </c>
      <c r="AS2943" s="14" t="n">
        <v>30.2</v>
      </c>
      <c r="AT2943" s="14" t="n">
        <v>27.8</v>
      </c>
      <c r="AU2943" s="14" t="n">
        <v>22.3</v>
      </c>
      <c r="AV2943" s="14" t="n">
        <v>20.2</v>
      </c>
      <c r="AW2943" s="14" t="n">
        <v>15.5</v>
      </c>
      <c r="AX2943" s="14" t="n">
        <v>14.6</v>
      </c>
      <c r="AY2943" s="14" t="n">
        <v>16.7</v>
      </c>
      <c r="AZ2943" s="14" t="n">
        <v>20.3</v>
      </c>
      <c r="BA2943" s="14" t="n">
        <v>27</v>
      </c>
      <c r="BB2943" s="14" t="n">
        <v>27.6</v>
      </c>
      <c r="BC2943" s="14" t="n">
        <v>27.8</v>
      </c>
      <c r="BD2943" s="14" t="n">
        <v>23.6</v>
      </c>
    </row>
    <row r="2944" customFormat="false" ht="12.8" hidden="false" customHeight="false" outlineLevel="0" collapsed="false">
      <c r="AA2944" s="0" t="n">
        <f aca="false">AA2943+1</f>
        <v>2015</v>
      </c>
      <c r="AB2944" s="25" t="s">
        <v>151</v>
      </c>
      <c r="AC2944" s="14" t="n">
        <v>28.7</v>
      </c>
      <c r="AD2944" s="14" t="n">
        <v>33.4</v>
      </c>
      <c r="AE2944" s="14" t="n">
        <v>26.1</v>
      </c>
      <c r="AF2944" s="14" t="n">
        <v>20.5</v>
      </c>
      <c r="AG2944" s="14" t="n">
        <v>17.9</v>
      </c>
      <c r="AH2944" s="14" t="n">
        <v>15.6</v>
      </c>
      <c r="AI2944" s="14" t="n">
        <v>14.4</v>
      </c>
      <c r="AJ2944" s="14" t="n">
        <v>15.3</v>
      </c>
      <c r="AK2944" s="14" t="n">
        <v>18.9</v>
      </c>
      <c r="AL2944" s="14" t="n">
        <v>28.1</v>
      </c>
      <c r="AM2944" s="14" t="n">
        <v>27.8</v>
      </c>
      <c r="AN2944" s="14" t="n">
        <v>32.8</v>
      </c>
      <c r="AO2944" s="14" t="n">
        <v>23.3</v>
      </c>
      <c r="AQ2944" s="25" t="s">
        <v>151</v>
      </c>
      <c r="AR2944" s="14" t="n">
        <v>28.7</v>
      </c>
      <c r="AS2944" s="14" t="n">
        <v>33.4</v>
      </c>
      <c r="AT2944" s="14" t="n">
        <v>26.1</v>
      </c>
      <c r="AU2944" s="14" t="n">
        <v>20.5</v>
      </c>
      <c r="AV2944" s="14" t="n">
        <v>17.9</v>
      </c>
      <c r="AW2944" s="14" t="n">
        <v>15.6</v>
      </c>
      <c r="AX2944" s="14" t="n">
        <v>14.4</v>
      </c>
      <c r="AY2944" s="14" t="n">
        <v>15.3</v>
      </c>
      <c r="AZ2944" s="14" t="n">
        <v>18.9</v>
      </c>
      <c r="BA2944" s="14" t="n">
        <v>28.1</v>
      </c>
      <c r="BB2944" s="14" t="n">
        <v>27.8</v>
      </c>
      <c r="BC2944" s="14" t="n">
        <v>32.8</v>
      </c>
      <c r="BD2944" s="14" t="n">
        <v>23.3</v>
      </c>
    </row>
    <row r="2945" customFormat="false" ht="12.8" hidden="false" customHeight="false" outlineLevel="0" collapsed="false">
      <c r="AA2945" s="0" t="n">
        <f aca="false">AA2944+1</f>
        <v>2016</v>
      </c>
      <c r="AB2945" s="25" t="s">
        <v>152</v>
      </c>
      <c r="AC2945" s="14" t="n">
        <v>31.8</v>
      </c>
      <c r="AD2945" s="14" t="n">
        <v>29.6</v>
      </c>
      <c r="AE2945" s="14" t="n">
        <v>28.8</v>
      </c>
      <c r="AF2945" s="14" t="n">
        <v>25</v>
      </c>
      <c r="AG2945" s="14" t="n">
        <v>19.8</v>
      </c>
      <c r="AH2945" s="14" t="n">
        <v>15.3</v>
      </c>
      <c r="AI2945" s="14" t="n">
        <v>14.7</v>
      </c>
      <c r="AJ2945" s="14" t="n">
        <v>17.1</v>
      </c>
      <c r="AK2945" s="14" t="n">
        <v>16.6</v>
      </c>
      <c r="AL2945" s="14" t="n">
        <v>20.4</v>
      </c>
      <c r="AM2945" s="14" t="n">
        <v>25.3</v>
      </c>
      <c r="AN2945" s="14" t="n">
        <v>29</v>
      </c>
      <c r="AO2945" s="14" t="n">
        <v>22.8</v>
      </c>
      <c r="AQ2945" s="25" t="s">
        <v>152</v>
      </c>
      <c r="AR2945" s="14" t="n">
        <v>31.8</v>
      </c>
      <c r="AS2945" s="14" t="n">
        <v>29.6</v>
      </c>
      <c r="AT2945" s="14" t="n">
        <v>28.8</v>
      </c>
      <c r="AU2945" s="14" t="n">
        <v>25</v>
      </c>
      <c r="AV2945" s="14" t="n">
        <v>19.8</v>
      </c>
      <c r="AW2945" s="14" t="n">
        <v>15.3</v>
      </c>
      <c r="AX2945" s="14" t="n">
        <v>14.7</v>
      </c>
      <c r="AY2945" s="14" t="n">
        <v>17.1</v>
      </c>
      <c r="AZ2945" s="14" t="n">
        <v>16.6</v>
      </c>
      <c r="BA2945" s="14" t="n">
        <v>20.4</v>
      </c>
      <c r="BB2945" s="14" t="n">
        <v>25.3</v>
      </c>
      <c r="BC2945" s="14" t="n">
        <v>29</v>
      </c>
      <c r="BD2945" s="14" t="n">
        <v>22.8</v>
      </c>
    </row>
    <row r="2946" customFormat="false" ht="12.8" hidden="false" customHeight="false" outlineLevel="0" collapsed="false">
      <c r="AA2946" s="0" t="n">
        <f aca="false">AA2945+1</f>
        <v>2017</v>
      </c>
      <c r="AB2946" s="25" t="s">
        <v>153</v>
      </c>
      <c r="AC2946" s="14" t="n">
        <v>31.3</v>
      </c>
      <c r="AD2946" s="14" t="n">
        <v>29.3</v>
      </c>
      <c r="AE2946" s="14" t="n">
        <v>30.4</v>
      </c>
      <c r="AF2946" s="14" t="n">
        <v>23.5</v>
      </c>
      <c r="AG2946" s="14" t="n">
        <v>19.1</v>
      </c>
      <c r="AH2946" s="14" t="n">
        <v>16.8</v>
      </c>
      <c r="AI2946" s="14" t="n">
        <v>16.3</v>
      </c>
      <c r="AJ2946" s="14" t="n">
        <v>15.3</v>
      </c>
      <c r="AK2946" s="14" t="n">
        <v>18.9</v>
      </c>
      <c r="AL2946" s="14" t="n">
        <v>24.5</v>
      </c>
      <c r="AM2946" s="14" t="n">
        <v>28.6</v>
      </c>
      <c r="AN2946" s="14" t="n">
        <v>28.7</v>
      </c>
      <c r="AO2946" s="14" t="n">
        <v>23.6</v>
      </c>
      <c r="AQ2946" s="25" t="s">
        <v>153</v>
      </c>
      <c r="AR2946" s="14" t="n">
        <v>31.3</v>
      </c>
      <c r="AS2946" s="14" t="n">
        <v>29.3</v>
      </c>
      <c r="AT2946" s="14" t="n">
        <v>30.4</v>
      </c>
      <c r="AU2946" s="14" t="n">
        <v>23.5</v>
      </c>
      <c r="AV2946" s="14" t="n">
        <v>19.1</v>
      </c>
      <c r="AW2946" s="14" t="n">
        <v>16.8</v>
      </c>
      <c r="AX2946" s="14" t="n">
        <v>16.3</v>
      </c>
      <c r="AY2946" s="14" t="n">
        <v>15.3</v>
      </c>
      <c r="AZ2946" s="14" t="n">
        <v>18.9</v>
      </c>
      <c r="BA2946" s="14" t="n">
        <v>24.5</v>
      </c>
      <c r="BB2946" s="14" t="n">
        <v>28.6</v>
      </c>
      <c r="BC2946" s="14" t="n">
        <v>28.7</v>
      </c>
      <c r="BD2946" s="14" t="n">
        <v>23.6</v>
      </c>
    </row>
    <row r="2947" customFormat="false" ht="12.8" hidden="false" customHeight="false" outlineLevel="0" collapsed="false">
      <c r="AA2947" s="0" t="n">
        <f aca="false">AA2946+1</f>
        <v>2018</v>
      </c>
      <c r="AB2947" s="25" t="s">
        <v>154</v>
      </c>
      <c r="AC2947" s="14" t="n">
        <v>33</v>
      </c>
      <c r="AD2947" s="14" t="n">
        <v>31.9</v>
      </c>
      <c r="AE2947" s="14" t="n">
        <v>28.2</v>
      </c>
      <c r="AF2947" s="14" t="n">
        <v>27.4</v>
      </c>
      <c r="AG2947" s="14" t="n">
        <v>18.3</v>
      </c>
      <c r="AH2947" s="14" t="n">
        <v>15.7</v>
      </c>
      <c r="AI2947" s="14" t="n">
        <v>16.4</v>
      </c>
      <c r="AJ2947" s="14" t="n">
        <v>16.6</v>
      </c>
      <c r="AK2947" s="14" t="n">
        <v>19.1</v>
      </c>
      <c r="AL2947" s="14" t="n">
        <v>24.6</v>
      </c>
      <c r="AM2947" s="14" t="n">
        <v>25.1</v>
      </c>
      <c r="AN2947" s="14" t="n">
        <v>31.8</v>
      </c>
      <c r="AO2947" s="14" t="n">
        <v>24</v>
      </c>
      <c r="AQ2947" s="25" t="s">
        <v>154</v>
      </c>
      <c r="AR2947" s="14" t="n">
        <v>33</v>
      </c>
      <c r="AS2947" s="14" t="n">
        <v>31.9</v>
      </c>
      <c r="AT2947" s="14" t="n">
        <v>28.2</v>
      </c>
      <c r="AU2947" s="14" t="n">
        <v>27.4</v>
      </c>
      <c r="AV2947" s="14" t="n">
        <v>18.3</v>
      </c>
      <c r="AW2947" s="14" t="n">
        <v>15.7</v>
      </c>
      <c r="AX2947" s="14" t="n">
        <v>16.4</v>
      </c>
      <c r="AY2947" s="14" t="n">
        <v>16.6</v>
      </c>
      <c r="AZ2947" s="14" t="n">
        <v>19.1</v>
      </c>
      <c r="BA2947" s="14" t="n">
        <v>24.6</v>
      </c>
      <c r="BB2947" s="14" t="n">
        <v>25.1</v>
      </c>
      <c r="BC2947" s="14" t="n">
        <v>31.8</v>
      </c>
      <c r="BD2947" s="14" t="n">
        <v>24</v>
      </c>
    </row>
    <row r="2948" customFormat="false" ht="12.8" hidden="false" customHeight="false" outlineLevel="0" collapsed="false">
      <c r="AA2948" s="0" t="n">
        <f aca="false">AA2947+1</f>
        <v>2019</v>
      </c>
      <c r="AB2948" s="25" t="s">
        <v>155</v>
      </c>
      <c r="AC2948" s="14" t="n">
        <v>34.8</v>
      </c>
      <c r="AD2948" s="14" t="n">
        <v>31.1</v>
      </c>
      <c r="AE2948" s="14" t="n">
        <v>28.6</v>
      </c>
      <c r="AF2948" s="14" t="n">
        <v>25.1</v>
      </c>
      <c r="AG2948" s="14" t="n">
        <v>18.6</v>
      </c>
      <c r="AH2948" s="14" t="n">
        <v>15.7</v>
      </c>
      <c r="AQ2948" s="25" t="s">
        <v>155</v>
      </c>
      <c r="AR2948" s="14" t="n">
        <v>34.8</v>
      </c>
      <c r="AS2948" s="14" t="n">
        <v>31.1</v>
      </c>
      <c r="AT2948" s="14" t="n">
        <v>28.6</v>
      </c>
      <c r="AU2948" s="14" t="n">
        <v>25.1</v>
      </c>
      <c r="AV2948" s="14" t="n">
        <v>18.6</v>
      </c>
      <c r="AW2948" s="14" t="n">
        <v>15.7</v>
      </c>
    </row>
    <row r="2950" customFormat="false" ht="12.8" hidden="false" customHeight="false" outlineLevel="0" collapsed="false">
      <c r="AX2950" s="26"/>
    </row>
    <row r="2957" customFormat="false" ht="12.8" hidden="false" customHeight="false" outlineLevel="0" collapsed="false">
      <c r="AB2957" s="0" t="s">
        <v>168</v>
      </c>
    </row>
    <row r="2959" customFormat="false" ht="12.8" hidden="false" customHeight="false" outlineLevel="0" collapsed="false">
      <c r="AA2959" s="0" t="n">
        <v>1909</v>
      </c>
      <c r="AB2959" s="13" t="n">
        <v>1909</v>
      </c>
      <c r="AC2959" s="14" t="n">
        <v>13.7</v>
      </c>
      <c r="AD2959" s="14" t="n">
        <v>12.2</v>
      </c>
      <c r="AE2959" s="14" t="n">
        <v>12.6</v>
      </c>
      <c r="AF2959" s="14" t="n">
        <v>7.6</v>
      </c>
      <c r="AG2959" s="14" t="n">
        <v>8.7</v>
      </c>
      <c r="AH2959" s="14" t="n">
        <v>5.7</v>
      </c>
      <c r="AI2959" s="14" t="n">
        <v>4.4</v>
      </c>
      <c r="AJ2959" s="14" t="n">
        <v>5.8</v>
      </c>
      <c r="AK2959" s="14" t="n">
        <v>5.8</v>
      </c>
      <c r="AL2959" s="14" t="n">
        <v>8.8</v>
      </c>
      <c r="AM2959" s="14" t="n">
        <v>10.4</v>
      </c>
      <c r="AN2959" s="14" t="n">
        <v>10.8</v>
      </c>
      <c r="AO2959" s="14" t="n">
        <v>8.9</v>
      </c>
    </row>
    <row r="2960" customFormat="false" ht="12.8" hidden="false" customHeight="false" outlineLevel="0" collapsed="false">
      <c r="AA2960" s="0" t="n">
        <f aca="false">AA2959+1</f>
        <v>1910</v>
      </c>
      <c r="AB2960" s="13" t="n">
        <v>1910</v>
      </c>
      <c r="AC2960" s="14" t="n">
        <v>15.6</v>
      </c>
      <c r="AD2960" s="14" t="n">
        <v>14.4</v>
      </c>
      <c r="AE2960" s="14" t="n">
        <v>12.1</v>
      </c>
      <c r="AF2960" s="14" t="n">
        <v>9</v>
      </c>
      <c r="AG2960" s="14" t="n">
        <v>10.2</v>
      </c>
      <c r="AH2960" s="14" t="n">
        <v>8.2</v>
      </c>
      <c r="AI2960" s="14" t="n">
        <v>7.2</v>
      </c>
      <c r="AJ2960" s="14" t="n">
        <v>6.1</v>
      </c>
      <c r="AK2960" s="14" t="n">
        <v>7.7</v>
      </c>
      <c r="AL2960" s="14" t="n">
        <v>6.6</v>
      </c>
      <c r="AM2960" s="14" t="n">
        <v>10.7</v>
      </c>
      <c r="AN2960" s="14" t="n">
        <v>11.1</v>
      </c>
      <c r="AO2960" s="14" t="n">
        <v>9.9</v>
      </c>
    </row>
    <row r="2961" customFormat="false" ht="12.8" hidden="false" customHeight="false" outlineLevel="0" collapsed="false">
      <c r="AA2961" s="0" t="n">
        <f aca="false">AA2960+1</f>
        <v>1911</v>
      </c>
      <c r="AB2961" s="13" t="n">
        <v>1911</v>
      </c>
      <c r="AC2961" s="14" t="n">
        <v>15</v>
      </c>
      <c r="AD2961" s="14" t="n">
        <v>14.8</v>
      </c>
      <c r="AE2961" s="14" t="n">
        <v>12.3</v>
      </c>
      <c r="AF2961" s="14" t="n">
        <v>8.7</v>
      </c>
      <c r="AG2961" s="14" t="n">
        <v>8.4</v>
      </c>
      <c r="AH2961" s="14" t="n">
        <v>6.6</v>
      </c>
      <c r="AI2961" s="14" t="n">
        <v>5.1</v>
      </c>
      <c r="AJ2961" s="14" t="n">
        <v>6.3</v>
      </c>
      <c r="AK2961" s="14" t="n">
        <v>7.2</v>
      </c>
      <c r="AL2961" s="14" t="n">
        <v>7.4</v>
      </c>
      <c r="AM2961" s="14" t="n">
        <v>12.7</v>
      </c>
      <c r="AN2961" s="14" t="n">
        <v>12.7</v>
      </c>
      <c r="AO2961" s="14" t="n">
        <v>9.8</v>
      </c>
    </row>
    <row r="2962" customFormat="false" ht="12.8" hidden="false" customHeight="false" outlineLevel="0" collapsed="false">
      <c r="AA2962" s="0" t="n">
        <f aca="false">AA2961+1</f>
        <v>1912</v>
      </c>
      <c r="AB2962" s="13" t="n">
        <v>1912</v>
      </c>
      <c r="AC2962" s="14" t="n">
        <v>12.8</v>
      </c>
      <c r="AD2962" s="14" t="n">
        <v>17</v>
      </c>
      <c r="AE2962" s="14" t="n">
        <v>13.2</v>
      </c>
      <c r="AF2962" s="14" t="n">
        <v>9.2</v>
      </c>
      <c r="AG2962" s="14" t="n">
        <v>6.9</v>
      </c>
      <c r="AH2962" s="14" t="n">
        <v>6.3</v>
      </c>
      <c r="AI2962" s="14" t="n">
        <v>5.4</v>
      </c>
      <c r="AJ2962" s="14" t="n">
        <v>6.3</v>
      </c>
      <c r="AK2962" s="14" t="n">
        <v>7.5</v>
      </c>
      <c r="AL2962" s="14" t="n">
        <v>7.8</v>
      </c>
      <c r="AM2962" s="14" t="n">
        <v>10.9</v>
      </c>
      <c r="AN2962" s="14" t="n">
        <v>13.4</v>
      </c>
      <c r="AO2962" s="14" t="n">
        <v>9.7</v>
      </c>
    </row>
    <row r="2963" customFormat="false" ht="12.8" hidden="false" customHeight="false" outlineLevel="0" collapsed="false">
      <c r="AA2963" s="0" t="n">
        <f aca="false">AA2962+1</f>
        <v>1913</v>
      </c>
      <c r="AB2963" s="13" t="n">
        <v>1913</v>
      </c>
      <c r="AC2963" s="14" t="n">
        <v>13.4</v>
      </c>
      <c r="AD2963" s="14" t="n">
        <v>15.2</v>
      </c>
      <c r="AE2963" s="14" t="n">
        <v>13.9</v>
      </c>
      <c r="AF2963" s="14" t="n">
        <v>12.3</v>
      </c>
      <c r="AG2963" s="14" t="n">
        <v>6.6</v>
      </c>
      <c r="AH2963" s="14" t="n">
        <v>3.2</v>
      </c>
      <c r="AI2963" s="14" t="n">
        <v>5.3</v>
      </c>
      <c r="AJ2963" s="14" t="n">
        <v>7.7</v>
      </c>
      <c r="AK2963" s="14" t="n">
        <v>7.4</v>
      </c>
      <c r="AL2963" s="14" t="n">
        <v>10.8</v>
      </c>
      <c r="AM2963" s="14" t="n">
        <v>11.9</v>
      </c>
      <c r="AN2963" s="14" t="n">
        <v>14.7</v>
      </c>
      <c r="AO2963" s="14" t="n">
        <v>10.2</v>
      </c>
    </row>
    <row r="2964" customFormat="false" ht="12.8" hidden="false" customHeight="false" outlineLevel="0" collapsed="false">
      <c r="AA2964" s="0" t="n">
        <f aca="false">AA2963+1</f>
        <v>1914</v>
      </c>
      <c r="AB2964" s="13" t="n">
        <v>1914</v>
      </c>
      <c r="AC2964" s="14" t="n">
        <v>13.8</v>
      </c>
      <c r="AD2964" s="14" t="n">
        <v>16.6</v>
      </c>
      <c r="AE2964" s="14" t="n">
        <v>15.3</v>
      </c>
      <c r="AF2964" s="14" t="n">
        <v>12.2</v>
      </c>
      <c r="AG2964" s="14" t="n">
        <v>8.8</v>
      </c>
      <c r="AH2964" s="14" t="n">
        <v>5.8</v>
      </c>
      <c r="AI2964" s="14" t="n">
        <v>5.6</v>
      </c>
      <c r="AJ2964" s="14" t="n">
        <v>7.3</v>
      </c>
      <c r="AK2964" s="14" t="n">
        <v>6.1</v>
      </c>
      <c r="AL2964" s="14" t="n">
        <v>11.4</v>
      </c>
      <c r="AM2964" s="14" t="n">
        <v>14.5</v>
      </c>
      <c r="AN2964" s="14" t="n">
        <v>15.5</v>
      </c>
      <c r="AO2964" s="14" t="n">
        <v>11.1</v>
      </c>
    </row>
    <row r="2965" customFormat="false" ht="12.8" hidden="false" customHeight="false" outlineLevel="0" collapsed="false">
      <c r="AA2965" s="0" t="n">
        <f aca="false">AA2964+1</f>
        <v>1915</v>
      </c>
      <c r="AB2965" s="13" t="n">
        <v>1915</v>
      </c>
      <c r="AC2965" s="14" t="n">
        <v>15.2</v>
      </c>
      <c r="AD2965" s="14" t="n">
        <v>17.1</v>
      </c>
      <c r="AE2965" s="14" t="n">
        <v>12.9</v>
      </c>
      <c r="AF2965" s="14" t="n">
        <v>10.7</v>
      </c>
      <c r="AG2965" s="14" t="n">
        <v>8.3</v>
      </c>
      <c r="AH2965" s="14" t="n">
        <v>8.7</v>
      </c>
      <c r="AI2965" s="14" t="n">
        <v>6.4</v>
      </c>
      <c r="AJ2965" s="14" t="n">
        <v>6.2</v>
      </c>
      <c r="AK2965" s="14" t="n">
        <v>7.9</v>
      </c>
      <c r="AL2965" s="14" t="n">
        <v>8.6</v>
      </c>
      <c r="AM2965" s="14" t="n">
        <v>9.6</v>
      </c>
      <c r="AN2965" s="14" t="n">
        <v>12.6</v>
      </c>
      <c r="AO2965" s="14" t="n">
        <v>10.3</v>
      </c>
    </row>
    <row r="2966" customFormat="false" ht="12.8" hidden="false" customHeight="false" outlineLevel="0" collapsed="false">
      <c r="AA2966" s="0" t="n">
        <f aca="false">AA2965+1</f>
        <v>1916</v>
      </c>
      <c r="AB2966" s="13" t="n">
        <v>1916</v>
      </c>
      <c r="AC2966" s="14" t="n">
        <v>15</v>
      </c>
      <c r="AD2966" s="14" t="n">
        <v>14.9</v>
      </c>
      <c r="AE2966" s="14" t="n">
        <v>11.5</v>
      </c>
      <c r="AF2966" s="14" t="n">
        <v>9.5</v>
      </c>
      <c r="AG2966" s="14" t="n">
        <v>8.6</v>
      </c>
      <c r="AH2966" s="14" t="n">
        <v>7.3</v>
      </c>
      <c r="AI2966" s="14" t="n">
        <v>6.7</v>
      </c>
      <c r="AJ2966" s="14" t="n">
        <v>6.2</v>
      </c>
      <c r="AK2966" s="14" t="n">
        <v>8.2</v>
      </c>
      <c r="AL2966" s="14" t="n">
        <v>8.3</v>
      </c>
      <c r="AM2966" s="14" t="n">
        <v>10.2</v>
      </c>
      <c r="AN2966" s="14" t="n">
        <v>12.9</v>
      </c>
      <c r="AO2966" s="14" t="n">
        <v>9.9</v>
      </c>
    </row>
    <row r="2967" customFormat="false" ht="12.8" hidden="false" customHeight="false" outlineLevel="0" collapsed="false">
      <c r="AA2967" s="0" t="n">
        <f aca="false">AA2966+1</f>
        <v>1917</v>
      </c>
      <c r="AB2967" s="13" t="n">
        <v>1917</v>
      </c>
      <c r="AC2967" s="14" t="n">
        <v>14.4</v>
      </c>
      <c r="AD2967" s="14" t="n">
        <v>14.2</v>
      </c>
      <c r="AE2967" s="14" t="n">
        <v>14.2</v>
      </c>
      <c r="AF2967" s="14" t="n">
        <v>8.4</v>
      </c>
      <c r="AG2967" s="14" t="n">
        <v>8.6</v>
      </c>
      <c r="AH2967" s="14" t="n">
        <v>6.4</v>
      </c>
      <c r="AI2967" s="14" t="n">
        <v>7.4</v>
      </c>
      <c r="AJ2967" s="14" t="n">
        <v>5.8</v>
      </c>
      <c r="AK2967" s="14" t="n">
        <v>7</v>
      </c>
      <c r="AL2967" s="14" t="n">
        <v>8.5</v>
      </c>
      <c r="AM2967" s="14" t="n">
        <v>10.8</v>
      </c>
      <c r="AN2967" s="14" t="n">
        <v>15.4</v>
      </c>
      <c r="AO2967" s="14" t="n">
        <v>10.1</v>
      </c>
    </row>
    <row r="2968" customFormat="false" ht="12.8" hidden="false" customHeight="false" outlineLevel="0" collapsed="false">
      <c r="AA2968" s="0" t="n">
        <f aca="false">AA2967+1</f>
        <v>1918</v>
      </c>
      <c r="AB2968" s="13" t="n">
        <v>1918</v>
      </c>
      <c r="AC2968" s="14" t="n">
        <v>16.2</v>
      </c>
      <c r="AD2968" s="14" t="n">
        <v>15.4</v>
      </c>
      <c r="AE2968" s="14" t="n">
        <v>12</v>
      </c>
      <c r="AF2968" s="14" t="n">
        <v>11</v>
      </c>
      <c r="AG2968" s="14" t="n">
        <v>11.3</v>
      </c>
      <c r="AH2968" s="14" t="n">
        <v>7.1</v>
      </c>
      <c r="AI2968" s="14" t="n">
        <v>4.7</v>
      </c>
      <c r="AJ2968" s="14" t="n">
        <v>6.2</v>
      </c>
      <c r="AK2968" s="14" t="n">
        <v>5.1</v>
      </c>
      <c r="AL2968" s="14" t="n">
        <v>8.4</v>
      </c>
      <c r="AM2968" s="14" t="n">
        <v>10.8</v>
      </c>
      <c r="AN2968" s="14" t="n">
        <v>13.2</v>
      </c>
      <c r="AO2968" s="14" t="n">
        <v>10.1</v>
      </c>
    </row>
    <row r="2969" customFormat="false" ht="12.8" hidden="false" customHeight="false" outlineLevel="0" collapsed="false">
      <c r="AA2969" s="0" t="n">
        <f aca="false">AA2968+1</f>
        <v>1919</v>
      </c>
      <c r="AB2969" s="13" t="n">
        <v>1919</v>
      </c>
      <c r="AC2969" s="14" t="n">
        <v>14.4</v>
      </c>
      <c r="AD2969" s="14" t="n">
        <v>16.8</v>
      </c>
      <c r="AE2969" s="14" t="n">
        <v>11.8</v>
      </c>
      <c r="AF2969" s="14" t="n">
        <v>12</v>
      </c>
      <c r="AG2969" s="14" t="n">
        <v>8.7</v>
      </c>
      <c r="AH2969" s="14" t="n">
        <v>7.7</v>
      </c>
      <c r="AI2969" s="14" t="n">
        <v>5.2</v>
      </c>
      <c r="AJ2969" s="14" t="n">
        <v>6.4</v>
      </c>
      <c r="AK2969" s="14" t="n">
        <v>7.1</v>
      </c>
      <c r="AL2969" s="14" t="n">
        <v>8.6</v>
      </c>
      <c r="AM2969" s="14" t="n">
        <v>12.1</v>
      </c>
      <c r="AN2969" s="14" t="n">
        <v>14.1</v>
      </c>
      <c r="AO2969" s="14" t="n">
        <v>10.4</v>
      </c>
    </row>
    <row r="2970" customFormat="false" ht="12.8" hidden="false" customHeight="false" outlineLevel="0" collapsed="false">
      <c r="AA2970" s="0" t="n">
        <f aca="false">AA2969+1</f>
        <v>1920</v>
      </c>
      <c r="AB2970" s="13" t="n">
        <v>1920</v>
      </c>
      <c r="AC2970" s="14" t="n">
        <v>13.9</v>
      </c>
      <c r="AD2970" s="14" t="n">
        <v>14.3</v>
      </c>
      <c r="AE2970" s="14" t="n">
        <v>12.3</v>
      </c>
      <c r="AF2970" s="14" t="n">
        <v>8.8</v>
      </c>
      <c r="AG2970" s="14" t="n">
        <v>7.1</v>
      </c>
      <c r="AH2970" s="14" t="n">
        <v>7.1</v>
      </c>
      <c r="AI2970" s="14" t="n">
        <v>5.2</v>
      </c>
      <c r="AJ2970" s="14" t="n">
        <v>5.8</v>
      </c>
      <c r="AK2970" s="14" t="n">
        <v>6.8</v>
      </c>
      <c r="AL2970" s="14" t="n">
        <v>8.2</v>
      </c>
      <c r="AM2970" s="14" t="n">
        <v>12.2</v>
      </c>
      <c r="AN2970" s="14" t="n">
        <v>13.7</v>
      </c>
      <c r="AO2970" s="14" t="n">
        <v>9.6</v>
      </c>
    </row>
    <row r="2971" customFormat="false" ht="12.8" hidden="false" customHeight="false" outlineLevel="0" collapsed="false">
      <c r="AA2971" s="0" t="n">
        <f aca="false">AA2970+1</f>
        <v>1921</v>
      </c>
      <c r="AB2971" s="13" t="n">
        <v>1921</v>
      </c>
      <c r="AC2971" s="14" t="n">
        <v>15.4</v>
      </c>
      <c r="AD2971" s="14" t="n">
        <v>16.7</v>
      </c>
      <c r="AE2971" s="14" t="n">
        <v>12.6</v>
      </c>
      <c r="AF2971" s="14" t="n">
        <v>10.2</v>
      </c>
      <c r="AG2971" s="14" t="n">
        <v>10.4</v>
      </c>
      <c r="AH2971" s="14" t="n">
        <v>7.2</v>
      </c>
      <c r="AI2971" s="14" t="n">
        <v>5.9</v>
      </c>
      <c r="AJ2971" s="14" t="n">
        <v>6.6</v>
      </c>
      <c r="AK2971" s="14" t="n">
        <v>7.2</v>
      </c>
      <c r="AL2971" s="14" t="n">
        <v>9.4</v>
      </c>
      <c r="AM2971" s="14" t="n">
        <v>13</v>
      </c>
      <c r="AN2971" s="14" t="n">
        <v>13.1</v>
      </c>
      <c r="AO2971" s="14" t="n">
        <v>10.6</v>
      </c>
    </row>
    <row r="2972" customFormat="false" ht="12.8" hidden="false" customHeight="false" outlineLevel="0" collapsed="false">
      <c r="AA2972" s="0" t="n">
        <f aca="false">AA2971+1</f>
        <v>1922</v>
      </c>
      <c r="AB2972" s="13" t="n">
        <v>1922</v>
      </c>
      <c r="AC2972" s="14" t="n">
        <v>13.6</v>
      </c>
      <c r="AD2972" s="14" t="n">
        <v>14.9</v>
      </c>
      <c r="AE2972" s="14" t="n">
        <v>12.8</v>
      </c>
      <c r="AF2972" s="14" t="n">
        <v>13.1</v>
      </c>
      <c r="AG2972" s="14" t="n">
        <v>9.5</v>
      </c>
      <c r="AH2972" s="14" t="n">
        <v>6.3</v>
      </c>
      <c r="AI2972" s="14" t="n">
        <v>5.1</v>
      </c>
      <c r="AJ2972" s="14" t="n">
        <v>6.1</v>
      </c>
      <c r="AK2972" s="14" t="n">
        <v>5.7</v>
      </c>
      <c r="AL2972" s="14" t="n">
        <v>8.9</v>
      </c>
      <c r="AM2972" s="14" t="n">
        <v>11.9</v>
      </c>
      <c r="AN2972" s="14" t="n">
        <v>13.4</v>
      </c>
      <c r="AO2972" s="14" t="n">
        <v>10.1</v>
      </c>
    </row>
    <row r="2973" customFormat="false" ht="12.8" hidden="false" customHeight="false" outlineLevel="0" collapsed="false">
      <c r="AA2973" s="0" t="n">
        <f aca="false">AA2972+1</f>
        <v>1923</v>
      </c>
      <c r="AB2973" s="13" t="n">
        <v>1923</v>
      </c>
      <c r="AC2973" s="14" t="n">
        <v>14.6</v>
      </c>
      <c r="AD2973" s="14" t="n">
        <v>15.7</v>
      </c>
      <c r="AE2973" s="14" t="n">
        <v>11.9</v>
      </c>
      <c r="AF2973" s="14" t="n">
        <v>12.3</v>
      </c>
      <c r="AG2973" s="14" t="n">
        <v>11.9</v>
      </c>
      <c r="AH2973" s="14" t="n">
        <v>8.2</v>
      </c>
      <c r="AI2973" s="14" t="n">
        <v>7</v>
      </c>
      <c r="AJ2973" s="14" t="n">
        <v>6.7</v>
      </c>
      <c r="AK2973" s="14" t="n">
        <v>7.1</v>
      </c>
      <c r="AL2973" s="14" t="n">
        <v>9.5</v>
      </c>
      <c r="AM2973" s="14" t="n">
        <v>9.2</v>
      </c>
      <c r="AN2973" s="14" t="n">
        <v>14.4</v>
      </c>
      <c r="AO2973" s="14" t="n">
        <v>10.7</v>
      </c>
    </row>
    <row r="2974" customFormat="false" ht="12.8" hidden="false" customHeight="false" outlineLevel="0" collapsed="false">
      <c r="AA2974" s="0" t="n">
        <f aca="false">AA2973+1</f>
        <v>1924</v>
      </c>
      <c r="AB2974" s="13" t="n">
        <v>1924</v>
      </c>
      <c r="AC2974" s="14" t="n">
        <v>13.2</v>
      </c>
      <c r="AD2974" s="14" t="n">
        <v>13.5</v>
      </c>
      <c r="AE2974" s="14" t="n">
        <v>12.3</v>
      </c>
      <c r="AF2974" s="14" t="n">
        <v>8.4</v>
      </c>
      <c r="AG2974" s="14" t="n">
        <v>7.9</v>
      </c>
      <c r="AH2974" s="14" t="n">
        <v>6.1</v>
      </c>
      <c r="AI2974" s="14" t="n">
        <v>5.2</v>
      </c>
      <c r="AJ2974" s="14" t="n">
        <v>6.4</v>
      </c>
      <c r="AK2974" s="14" t="n">
        <v>7.4</v>
      </c>
      <c r="AL2974" s="14" t="n">
        <v>9.7</v>
      </c>
      <c r="AM2974" s="14" t="n">
        <v>11.8</v>
      </c>
      <c r="AN2974" s="14" t="n">
        <v>11.9</v>
      </c>
      <c r="AO2974" s="14" t="n">
        <v>9.5</v>
      </c>
    </row>
    <row r="2975" customFormat="false" ht="12.8" hidden="false" customHeight="false" outlineLevel="0" collapsed="false">
      <c r="AA2975" s="0" t="n">
        <f aca="false">AA2974+1</f>
        <v>1925</v>
      </c>
      <c r="AB2975" s="13" t="n">
        <v>1925</v>
      </c>
      <c r="AC2975" s="14" t="n">
        <v>14.5</v>
      </c>
      <c r="AD2975" s="14" t="n">
        <v>15.1</v>
      </c>
      <c r="AE2975" s="14" t="n">
        <v>14.1</v>
      </c>
      <c r="AF2975" s="14" t="n">
        <v>11.1</v>
      </c>
      <c r="AG2975" s="14" t="n">
        <v>8.4</v>
      </c>
      <c r="AH2975" s="14" t="n">
        <v>6.2</v>
      </c>
      <c r="AI2975" s="14" t="n">
        <v>5.7</v>
      </c>
      <c r="AJ2975" s="14" t="n">
        <v>4.4</v>
      </c>
      <c r="AK2975" s="14" t="n">
        <v>6.8</v>
      </c>
      <c r="AL2975" s="14" t="n">
        <v>7.6</v>
      </c>
      <c r="AM2975" s="14" t="n">
        <v>11.8</v>
      </c>
      <c r="AN2975" s="14" t="n">
        <v>13</v>
      </c>
      <c r="AO2975" s="14" t="n">
        <v>9.9</v>
      </c>
    </row>
    <row r="2976" customFormat="false" ht="12.8" hidden="false" customHeight="false" outlineLevel="0" collapsed="false">
      <c r="AA2976" s="0" t="n">
        <f aca="false">AA2975+1</f>
        <v>1926</v>
      </c>
      <c r="AB2976" s="13" t="n">
        <v>1926</v>
      </c>
      <c r="AC2976" s="14" t="n">
        <v>12.5</v>
      </c>
      <c r="AD2976" s="14" t="n">
        <v>14.8</v>
      </c>
      <c r="AE2976" s="14" t="n">
        <v>12.7</v>
      </c>
      <c r="AF2976" s="14" t="n">
        <v>11.6</v>
      </c>
      <c r="AG2976" s="14" t="n">
        <v>7.7</v>
      </c>
      <c r="AH2976" s="14" t="n">
        <v>6.6</v>
      </c>
      <c r="AI2976" s="14" t="n">
        <v>5.9</v>
      </c>
      <c r="AJ2976" s="14" t="n">
        <v>5.8</v>
      </c>
      <c r="AK2976" s="14" t="n">
        <v>8.2</v>
      </c>
      <c r="AL2976" s="14" t="n">
        <v>8.8</v>
      </c>
      <c r="AM2976" s="14" t="n">
        <v>11.6</v>
      </c>
      <c r="AN2976" s="14" t="n">
        <v>12.6</v>
      </c>
      <c r="AO2976" s="14" t="n">
        <v>9.9</v>
      </c>
    </row>
    <row r="2977" customFormat="false" ht="12.8" hidden="false" customHeight="false" outlineLevel="0" collapsed="false">
      <c r="AA2977" s="0" t="n">
        <f aca="false">AA2976+1</f>
        <v>1927</v>
      </c>
      <c r="AB2977" s="13" t="n">
        <v>1927</v>
      </c>
      <c r="AC2977" s="14" t="n">
        <v>14.4</v>
      </c>
      <c r="AD2977" s="14" t="n">
        <v>13.2</v>
      </c>
      <c r="AE2977" s="14" t="n">
        <v>12.9</v>
      </c>
      <c r="AF2977" s="14" t="n">
        <v>8.4</v>
      </c>
      <c r="AG2977" s="14" t="n">
        <v>7.7</v>
      </c>
      <c r="AH2977" s="14" t="n">
        <v>6.1</v>
      </c>
      <c r="AI2977" s="14" t="n">
        <v>5.8</v>
      </c>
      <c r="AJ2977" s="14" t="n">
        <v>6.8</v>
      </c>
      <c r="AK2977" s="14" t="n">
        <v>5.7</v>
      </c>
      <c r="AL2977" s="14" t="n">
        <v>8.9</v>
      </c>
      <c r="AM2977" s="14" t="n">
        <v>12.3</v>
      </c>
      <c r="AN2977" s="14" t="n">
        <v>13.8</v>
      </c>
      <c r="AO2977" s="14" t="n">
        <v>9.7</v>
      </c>
    </row>
    <row r="2978" customFormat="false" ht="12.8" hidden="false" customHeight="false" outlineLevel="0" collapsed="false">
      <c r="AA2978" s="0" t="n">
        <f aca="false">AA2977+1</f>
        <v>1928</v>
      </c>
      <c r="AB2978" s="13" t="n">
        <v>1928</v>
      </c>
      <c r="AC2978" s="14" t="n">
        <v>14.5</v>
      </c>
      <c r="AD2978" s="14" t="n">
        <v>14</v>
      </c>
      <c r="AE2978" s="14" t="n">
        <v>13.3</v>
      </c>
      <c r="AF2978" s="14" t="n">
        <v>12.6</v>
      </c>
      <c r="AG2978" s="14" t="n">
        <v>7.4</v>
      </c>
      <c r="AH2978" s="14" t="n">
        <v>6.3</v>
      </c>
      <c r="AI2978" s="14" t="n">
        <v>5.9</v>
      </c>
      <c r="AJ2978" s="14" t="n">
        <v>6.2</v>
      </c>
      <c r="AK2978" s="14" t="n">
        <v>8.2</v>
      </c>
      <c r="AL2978" s="14" t="n">
        <v>9.4</v>
      </c>
      <c r="AM2978" s="14" t="n">
        <v>11.4</v>
      </c>
      <c r="AN2978" s="14" t="n">
        <v>13.6</v>
      </c>
      <c r="AO2978" s="14" t="n">
        <v>10.2</v>
      </c>
    </row>
    <row r="2979" customFormat="false" ht="12.8" hidden="false" customHeight="false" outlineLevel="0" collapsed="false">
      <c r="AA2979" s="0" t="n">
        <f aca="false">AA2978+1</f>
        <v>1929</v>
      </c>
      <c r="AB2979" s="13" t="n">
        <v>1929</v>
      </c>
      <c r="AC2979" s="14" t="n">
        <v>14.2</v>
      </c>
      <c r="AD2979" s="14" t="n">
        <v>17.1</v>
      </c>
      <c r="AE2979" s="14" t="n">
        <v>13.1</v>
      </c>
      <c r="AF2979" s="14" t="n">
        <v>10.3</v>
      </c>
      <c r="AG2979" s="14" t="n">
        <v>8.8</v>
      </c>
      <c r="AH2979" s="14" t="n">
        <v>6.9</v>
      </c>
      <c r="AI2979" s="14" t="n">
        <v>4.4</v>
      </c>
      <c r="AJ2979" s="14" t="n">
        <v>5.2</v>
      </c>
      <c r="AK2979" s="14" t="n">
        <v>6.6</v>
      </c>
      <c r="AL2979" s="14" t="n">
        <v>8.6</v>
      </c>
      <c r="AM2979" s="14" t="n">
        <v>10.9</v>
      </c>
      <c r="AN2979" s="14" t="n">
        <v>13.2</v>
      </c>
      <c r="AO2979" s="14" t="n">
        <v>9.9</v>
      </c>
    </row>
    <row r="2980" customFormat="false" ht="12.8" hidden="false" customHeight="false" outlineLevel="0" collapsed="false">
      <c r="AA2980" s="0" t="n">
        <f aca="false">AA2979+1</f>
        <v>1930</v>
      </c>
      <c r="AB2980" s="13" t="n">
        <v>1930</v>
      </c>
      <c r="AC2980" s="14" t="n">
        <v>14.4</v>
      </c>
      <c r="AD2980" s="14" t="n">
        <v>17.7</v>
      </c>
      <c r="AE2980" s="14" t="n">
        <v>14.6</v>
      </c>
      <c r="AF2980" s="14" t="n">
        <v>11.6</v>
      </c>
      <c r="AG2980" s="14" t="n">
        <v>9.3</v>
      </c>
      <c r="AH2980" s="14" t="n">
        <v>5.3</v>
      </c>
      <c r="AI2980" s="14" t="n">
        <v>8.1</v>
      </c>
      <c r="AJ2980" s="14" t="n">
        <v>6.8</v>
      </c>
      <c r="AK2980" s="14" t="n">
        <v>8</v>
      </c>
      <c r="AL2980" s="14" t="n">
        <v>11.8</v>
      </c>
      <c r="AM2980" s="14" t="n">
        <v>12.3</v>
      </c>
      <c r="AN2980" s="14" t="n">
        <v>15.9</v>
      </c>
      <c r="AO2980" s="14" t="n">
        <v>11.3</v>
      </c>
    </row>
    <row r="2981" customFormat="false" ht="12.8" hidden="false" customHeight="false" outlineLevel="0" collapsed="false">
      <c r="AA2981" s="0" t="n">
        <f aca="false">AA2980+1</f>
        <v>1931</v>
      </c>
      <c r="AB2981" s="13" t="n">
        <v>1931</v>
      </c>
      <c r="AC2981" s="14" t="n">
        <v>14.7</v>
      </c>
      <c r="AD2981" s="14" t="n">
        <v>13.5</v>
      </c>
      <c r="AE2981" s="14" t="n">
        <v>12.7</v>
      </c>
      <c r="AF2981" s="14" t="n">
        <v>10.1</v>
      </c>
      <c r="AG2981" s="14" t="n">
        <v>10</v>
      </c>
      <c r="AH2981" s="14" t="n">
        <v>7.4</v>
      </c>
      <c r="AI2981" s="14" t="n">
        <v>6.1</v>
      </c>
      <c r="AJ2981" s="14" t="n">
        <v>6.3</v>
      </c>
      <c r="AK2981" s="14" t="n">
        <v>6.9</v>
      </c>
      <c r="AL2981" s="14" t="n">
        <v>7.2</v>
      </c>
      <c r="AM2981" s="14" t="n">
        <v>11.4</v>
      </c>
      <c r="AN2981" s="14" t="n">
        <v>13.5</v>
      </c>
      <c r="AO2981" s="14" t="n">
        <v>10</v>
      </c>
    </row>
    <row r="2982" customFormat="false" ht="12.8" hidden="false" customHeight="false" outlineLevel="0" collapsed="false">
      <c r="AA2982" s="0" t="n">
        <f aca="false">AA2981+1</f>
        <v>1932</v>
      </c>
      <c r="AB2982" s="13" t="n">
        <v>1932</v>
      </c>
      <c r="AC2982" s="14" t="n">
        <v>16.9</v>
      </c>
      <c r="AD2982" s="14" t="n">
        <v>12.9</v>
      </c>
      <c r="AE2982" s="14" t="n">
        <v>13.6</v>
      </c>
      <c r="AF2982" s="14" t="n">
        <v>11.9</v>
      </c>
      <c r="AG2982" s="14" t="n">
        <v>9.7</v>
      </c>
      <c r="AH2982" s="14" t="n">
        <v>6.8</v>
      </c>
      <c r="AI2982" s="14" t="n">
        <v>6</v>
      </c>
      <c r="AJ2982" s="14" t="n">
        <v>6.6</v>
      </c>
      <c r="AK2982" s="14" t="n">
        <v>7.6</v>
      </c>
      <c r="AL2982" s="14" t="n">
        <v>7.4</v>
      </c>
      <c r="AM2982" s="14" t="n">
        <v>10.6</v>
      </c>
      <c r="AN2982" s="14" t="n">
        <v>12.3</v>
      </c>
      <c r="AO2982" s="14" t="n">
        <v>10.2</v>
      </c>
    </row>
    <row r="2983" customFormat="false" ht="12.8" hidden="false" customHeight="false" outlineLevel="0" collapsed="false">
      <c r="AA2983" s="0" t="n">
        <f aca="false">AA2982+1</f>
        <v>1933</v>
      </c>
      <c r="AB2983" s="13" t="n">
        <v>1933</v>
      </c>
      <c r="AC2983" s="14" t="n">
        <v>14.7</v>
      </c>
      <c r="AD2983" s="14" t="n">
        <v>14.7</v>
      </c>
      <c r="AE2983" s="14" t="n">
        <v>13</v>
      </c>
      <c r="AF2983" s="14" t="n">
        <v>10.4</v>
      </c>
      <c r="AG2983" s="14" t="n">
        <v>9.4</v>
      </c>
      <c r="AH2983" s="14" t="n">
        <v>7.7</v>
      </c>
      <c r="AI2983" s="14" t="n">
        <v>4.3</v>
      </c>
      <c r="AJ2983" s="14" t="n">
        <v>6</v>
      </c>
      <c r="AK2983" s="14" t="n">
        <v>7.3</v>
      </c>
      <c r="AL2983" s="14" t="n">
        <v>8.9</v>
      </c>
      <c r="AM2983" s="14" t="n">
        <v>11.6</v>
      </c>
      <c r="AN2983" s="14" t="n">
        <v>13</v>
      </c>
      <c r="AO2983" s="14" t="n">
        <v>10.1</v>
      </c>
    </row>
    <row r="2984" customFormat="false" ht="12.8" hidden="false" customHeight="false" outlineLevel="0" collapsed="false">
      <c r="AA2984" s="0" t="n">
        <f aca="false">AA2983+1</f>
        <v>1934</v>
      </c>
      <c r="AB2984" s="13" t="n">
        <v>1934</v>
      </c>
      <c r="AC2984" s="14" t="n">
        <v>17</v>
      </c>
      <c r="AD2984" s="14" t="n">
        <v>15.5</v>
      </c>
      <c r="AE2984" s="14" t="n">
        <v>17.2</v>
      </c>
      <c r="AF2984" s="14" t="n">
        <v>11</v>
      </c>
      <c r="AG2984" s="14" t="n">
        <v>8.4</v>
      </c>
      <c r="AH2984" s="14" t="n">
        <v>6.8</v>
      </c>
      <c r="AI2984" s="14" t="n">
        <v>6.5</v>
      </c>
      <c r="AJ2984" s="14" t="n">
        <v>6.2</v>
      </c>
      <c r="AK2984" s="14" t="n">
        <v>8.4</v>
      </c>
      <c r="AL2984" s="14" t="n">
        <v>9.3</v>
      </c>
      <c r="AM2984" s="14" t="n">
        <v>12.1</v>
      </c>
      <c r="AN2984" s="14" t="n">
        <v>13.7</v>
      </c>
      <c r="AO2984" s="14" t="n">
        <v>11</v>
      </c>
    </row>
    <row r="2985" customFormat="false" ht="12.8" hidden="false" customHeight="false" outlineLevel="0" collapsed="false">
      <c r="AA2985" s="0" t="n">
        <f aca="false">AA2984+1</f>
        <v>1935</v>
      </c>
      <c r="AB2985" s="13" t="n">
        <v>1935</v>
      </c>
      <c r="AC2985" s="14" t="n">
        <v>13.5</v>
      </c>
      <c r="AD2985" s="14" t="n">
        <v>14.4</v>
      </c>
      <c r="AE2985" s="14" t="n">
        <v>15.1</v>
      </c>
      <c r="AF2985" s="14" t="n">
        <v>11.7</v>
      </c>
      <c r="AG2985" s="14" t="n">
        <v>7.9</v>
      </c>
      <c r="AH2985" s="14" t="n">
        <v>7</v>
      </c>
      <c r="AI2985" s="14" t="n">
        <v>5.5</v>
      </c>
      <c r="AJ2985" s="14" t="n">
        <v>7</v>
      </c>
      <c r="AK2985" s="14" t="n">
        <v>7.1</v>
      </c>
      <c r="AL2985" s="14" t="n">
        <v>10.5</v>
      </c>
      <c r="AM2985" s="14" t="n">
        <v>12.4</v>
      </c>
      <c r="AN2985" s="14" t="n">
        <v>13.7</v>
      </c>
      <c r="AO2985" s="14" t="n">
        <v>10.5</v>
      </c>
    </row>
    <row r="2986" customFormat="false" ht="12.8" hidden="false" customHeight="false" outlineLevel="0" collapsed="false">
      <c r="AA2986" s="0" t="n">
        <f aca="false">AA2985+1</f>
        <v>1936</v>
      </c>
      <c r="AB2986" s="13" t="n">
        <v>1936</v>
      </c>
      <c r="AC2986" s="14" t="n">
        <v>16.5</v>
      </c>
      <c r="AD2986" s="14" t="n">
        <v>14.5</v>
      </c>
      <c r="AE2986" s="14" t="n">
        <v>13.7</v>
      </c>
      <c r="AF2986" s="14" t="n">
        <v>10.8</v>
      </c>
      <c r="AG2986" s="14" t="n">
        <v>9.2</v>
      </c>
      <c r="AH2986" s="14" t="n">
        <v>6.1</v>
      </c>
      <c r="AI2986" s="14" t="n">
        <v>6.8</v>
      </c>
      <c r="AJ2986" s="14" t="n">
        <v>6.8</v>
      </c>
      <c r="AK2986" s="14" t="n">
        <v>5.9</v>
      </c>
      <c r="AL2986" s="14" t="n">
        <v>9.6</v>
      </c>
      <c r="AM2986" s="14" t="n">
        <v>10.9</v>
      </c>
      <c r="AN2986" s="14" t="n">
        <v>14.8</v>
      </c>
      <c r="AO2986" s="14" t="n">
        <v>10.5</v>
      </c>
    </row>
    <row r="2987" customFormat="false" ht="12.8" hidden="false" customHeight="false" outlineLevel="0" collapsed="false">
      <c r="AA2987" s="0" t="n">
        <f aca="false">AA2986+1</f>
        <v>1937</v>
      </c>
      <c r="AB2987" s="13" t="n">
        <v>1937</v>
      </c>
      <c r="AC2987" s="14" t="n">
        <v>14.2</v>
      </c>
      <c r="AD2987" s="14" t="n">
        <v>15.8</v>
      </c>
      <c r="AE2987" s="14" t="n">
        <v>15.6</v>
      </c>
      <c r="AF2987" s="14" t="n">
        <v>11.1</v>
      </c>
      <c r="AG2987" s="14" t="n">
        <v>10.5</v>
      </c>
      <c r="AH2987" s="14" t="n">
        <v>6.1</v>
      </c>
      <c r="AI2987" s="14" t="n">
        <v>5</v>
      </c>
      <c r="AJ2987" s="14" t="n">
        <v>6.7</v>
      </c>
      <c r="AK2987" s="14" t="n">
        <v>7.7</v>
      </c>
      <c r="AL2987" s="14" t="n">
        <v>10.1</v>
      </c>
      <c r="AM2987" s="14" t="n">
        <v>12.8</v>
      </c>
      <c r="AN2987" s="14" t="n">
        <v>14.8</v>
      </c>
      <c r="AO2987" s="14" t="n">
        <v>10.9</v>
      </c>
    </row>
    <row r="2988" customFormat="false" ht="12.8" hidden="false" customHeight="false" outlineLevel="0" collapsed="false">
      <c r="AA2988" s="0" t="n">
        <f aca="false">AA2987+1</f>
        <v>1938</v>
      </c>
      <c r="AB2988" s="13" t="n">
        <v>1938</v>
      </c>
      <c r="AC2988" s="14" t="n">
        <v>15.4</v>
      </c>
      <c r="AD2988" s="14" t="n">
        <v>15.4</v>
      </c>
      <c r="AE2988" s="14" t="n">
        <v>14.4</v>
      </c>
      <c r="AF2988" s="14" t="n">
        <v>12.6</v>
      </c>
      <c r="AG2988" s="14" t="n">
        <v>9.4</v>
      </c>
      <c r="AH2988" s="14" t="n">
        <v>5.7</v>
      </c>
      <c r="AI2988" s="14" t="n">
        <v>5.4</v>
      </c>
      <c r="AJ2988" s="14" t="n">
        <v>5.1</v>
      </c>
      <c r="AK2988" s="14" t="n">
        <v>6.3</v>
      </c>
      <c r="AL2988" s="14" t="n">
        <v>8.9</v>
      </c>
      <c r="AM2988" s="14" t="n">
        <v>12.6</v>
      </c>
      <c r="AN2988" s="14" t="n">
        <v>13.8</v>
      </c>
      <c r="AO2988" s="14" t="n">
        <v>10.4</v>
      </c>
    </row>
    <row r="2989" customFormat="false" ht="12.8" hidden="false" customHeight="false" outlineLevel="0" collapsed="false">
      <c r="AA2989" s="0" t="n">
        <f aca="false">AA2988+1</f>
        <v>1939</v>
      </c>
      <c r="AB2989" s="13" t="n">
        <v>1939</v>
      </c>
      <c r="AC2989" s="14" t="n">
        <v>18.8</v>
      </c>
      <c r="AD2989" s="14" t="n">
        <v>16.3</v>
      </c>
      <c r="AE2989" s="14" t="n">
        <v>13.5</v>
      </c>
      <c r="AF2989" s="14" t="n">
        <v>11.9</v>
      </c>
      <c r="AG2989" s="14" t="n">
        <v>10.1</v>
      </c>
      <c r="AH2989" s="14" t="n">
        <v>7.9</v>
      </c>
      <c r="AI2989" s="26"/>
      <c r="AJ2989" s="14" t="n">
        <v>5.6</v>
      </c>
      <c r="AK2989" s="14" t="n">
        <v>6.3</v>
      </c>
      <c r="AL2989" s="14" t="n">
        <v>8.5</v>
      </c>
      <c r="AM2989" s="14" t="n">
        <v>12.2</v>
      </c>
      <c r="AN2989" s="14" t="n">
        <v>10.8</v>
      </c>
      <c r="AO2989" s="15" t="n">
        <f aca="false">SUM(AC2989:AN2989)/12</f>
        <v>10.1583333333333</v>
      </c>
    </row>
    <row r="2990" customFormat="false" ht="12.8" hidden="false" customHeight="false" outlineLevel="0" collapsed="false">
      <c r="AA2990" s="0" t="n">
        <f aca="false">AA2989+1</f>
        <v>1940</v>
      </c>
      <c r="AB2990" s="13" t="n">
        <v>1940</v>
      </c>
      <c r="AC2990" s="14" t="n">
        <v>14.1</v>
      </c>
      <c r="AD2990" s="14" t="n">
        <v>13.1</v>
      </c>
      <c r="AE2990" s="14" t="n">
        <v>16.4</v>
      </c>
      <c r="AF2990" s="14" t="n">
        <v>10.5</v>
      </c>
      <c r="AG2990" s="14" t="n">
        <v>7.3</v>
      </c>
      <c r="AH2990" s="14" t="n">
        <v>5.8</v>
      </c>
      <c r="AI2990" s="14" t="n">
        <v>6.3</v>
      </c>
      <c r="AJ2990" s="14" t="n">
        <v>5.2</v>
      </c>
      <c r="AK2990" s="14" t="n">
        <v>6.7</v>
      </c>
      <c r="AL2990" s="14" t="n">
        <v>11.3</v>
      </c>
      <c r="AM2990" s="14" t="n">
        <v>10.3</v>
      </c>
      <c r="AN2990" s="14" t="n">
        <v>14.9</v>
      </c>
      <c r="AO2990" s="14" t="n">
        <v>10.2</v>
      </c>
    </row>
    <row r="2991" customFormat="false" ht="12.8" hidden="false" customHeight="false" outlineLevel="0" collapsed="false">
      <c r="AA2991" s="0" t="n">
        <f aca="false">AA2990+1</f>
        <v>1941</v>
      </c>
      <c r="AB2991" s="13" t="n">
        <v>1941</v>
      </c>
      <c r="AC2991" s="14" t="n">
        <v>14.1</v>
      </c>
      <c r="AD2991" s="14" t="n">
        <v>14.8</v>
      </c>
      <c r="AE2991" s="14" t="n">
        <v>13</v>
      </c>
      <c r="AF2991" s="14" t="n">
        <v>13.4</v>
      </c>
      <c r="AG2991" s="14" t="n">
        <v>8</v>
      </c>
      <c r="AH2991" s="14" t="n">
        <v>7.3</v>
      </c>
      <c r="AI2991" s="14" t="n">
        <v>7</v>
      </c>
      <c r="AJ2991" s="14" t="n">
        <v>5.7</v>
      </c>
      <c r="AK2991" s="14" t="n">
        <v>6.9</v>
      </c>
      <c r="AL2991" s="14" t="n">
        <v>7.6</v>
      </c>
      <c r="AM2991" s="14" t="n">
        <v>11.9</v>
      </c>
      <c r="AN2991" s="14" t="n">
        <v>15.3</v>
      </c>
      <c r="AO2991" s="14" t="n">
        <v>10.4</v>
      </c>
    </row>
    <row r="2992" customFormat="false" ht="12.8" hidden="false" customHeight="false" outlineLevel="0" collapsed="false">
      <c r="AA2992" s="0" t="n">
        <f aca="false">AA2991+1</f>
        <v>1942</v>
      </c>
      <c r="AB2992" s="13" t="n">
        <v>1942</v>
      </c>
      <c r="AC2992" s="14" t="n">
        <v>14.8</v>
      </c>
      <c r="AD2992" s="14" t="n">
        <v>14.8</v>
      </c>
      <c r="AE2992" s="14" t="n">
        <v>14.6</v>
      </c>
      <c r="AF2992" s="14" t="n">
        <v>10.9</v>
      </c>
      <c r="AG2992" s="14" t="n">
        <v>11.3</v>
      </c>
      <c r="AH2992" s="14" t="n">
        <v>8.1</v>
      </c>
      <c r="AI2992" s="14" t="n">
        <v>6.2</v>
      </c>
      <c r="AJ2992" s="14" t="n">
        <v>6.6</v>
      </c>
      <c r="AK2992" s="14" t="n">
        <v>7.2</v>
      </c>
      <c r="AL2992" s="14" t="n">
        <v>9.2</v>
      </c>
      <c r="AM2992" s="14" t="n">
        <v>11.2</v>
      </c>
      <c r="AN2992" s="14" t="n">
        <v>14.8</v>
      </c>
      <c r="AO2992" s="14" t="n">
        <v>10.8</v>
      </c>
    </row>
    <row r="2993" customFormat="false" ht="12.8" hidden="false" customHeight="false" outlineLevel="0" collapsed="false">
      <c r="AA2993" s="0" t="n">
        <f aca="false">AA2992+1</f>
        <v>1943</v>
      </c>
      <c r="AB2993" s="13" t="n">
        <v>1943</v>
      </c>
      <c r="AC2993" s="14" t="n">
        <v>15.3</v>
      </c>
      <c r="AD2993" s="14" t="n">
        <v>15.4</v>
      </c>
      <c r="AE2993" s="14" t="n">
        <v>14.5</v>
      </c>
      <c r="AF2993" s="14" t="n">
        <v>10.3</v>
      </c>
      <c r="AG2993" s="14" t="n">
        <v>6.4</v>
      </c>
      <c r="AH2993" s="14" t="n">
        <v>6.9</v>
      </c>
      <c r="AI2993" s="14" t="n">
        <v>5.7</v>
      </c>
      <c r="AJ2993" s="14" t="n">
        <v>4.3</v>
      </c>
      <c r="AK2993" s="14" t="n">
        <v>6.5</v>
      </c>
      <c r="AL2993" s="14" t="n">
        <v>6.9</v>
      </c>
      <c r="AM2993" s="14" t="n">
        <v>10.4</v>
      </c>
      <c r="AN2993" s="14" t="n">
        <v>11.3</v>
      </c>
      <c r="AO2993" s="14" t="n">
        <v>9.5</v>
      </c>
    </row>
    <row r="2994" customFormat="false" ht="12.8" hidden="false" customHeight="false" outlineLevel="0" collapsed="false">
      <c r="AA2994" s="0" t="n">
        <f aca="false">AA2993+1</f>
        <v>1944</v>
      </c>
      <c r="AB2994" s="13" t="n">
        <v>1944</v>
      </c>
      <c r="AC2994" s="14" t="n">
        <v>14</v>
      </c>
      <c r="AD2994" s="14" t="n">
        <v>14.8</v>
      </c>
      <c r="AE2994" s="14" t="n">
        <v>12.9</v>
      </c>
      <c r="AF2994" s="14" t="n">
        <v>10.6</v>
      </c>
      <c r="AG2994" s="14" t="n">
        <v>8.4</v>
      </c>
      <c r="AH2994" s="14" t="n">
        <v>4.4</v>
      </c>
      <c r="AI2994" s="14" t="n">
        <v>5.1</v>
      </c>
      <c r="AJ2994" s="14" t="n">
        <v>4.9</v>
      </c>
      <c r="AK2994" s="14" t="n">
        <v>8.7</v>
      </c>
      <c r="AL2994" s="14" t="n">
        <v>9.7</v>
      </c>
      <c r="AM2994" s="14" t="n">
        <v>14</v>
      </c>
      <c r="AN2994" s="14" t="n">
        <v>14</v>
      </c>
      <c r="AO2994" s="14" t="n">
        <v>10.1</v>
      </c>
    </row>
    <row r="2995" customFormat="false" ht="12.8" hidden="false" customHeight="false" outlineLevel="0" collapsed="false">
      <c r="AA2995" s="0" t="n">
        <f aca="false">AA2994+1</f>
        <v>1945</v>
      </c>
      <c r="AB2995" s="13" t="n">
        <v>1945</v>
      </c>
      <c r="AC2995" s="14" t="n">
        <v>14.5</v>
      </c>
      <c r="AD2995" s="14" t="n">
        <v>14.6</v>
      </c>
      <c r="AE2995" s="14" t="n">
        <v>11.2</v>
      </c>
      <c r="AF2995" s="14" t="n">
        <v>10.3</v>
      </c>
      <c r="AG2995" s="14" t="n">
        <v>9.1</v>
      </c>
      <c r="AH2995" s="14" t="n">
        <v>7.6</v>
      </c>
      <c r="AI2995" s="14" t="n">
        <v>3.4</v>
      </c>
      <c r="AJ2995" s="14" t="n">
        <v>7.3</v>
      </c>
      <c r="AK2995" s="14" t="n">
        <v>6.4</v>
      </c>
      <c r="AL2995" s="14" t="n">
        <v>8.8</v>
      </c>
      <c r="AM2995" s="14" t="n">
        <v>11.8</v>
      </c>
      <c r="AN2995" s="14" t="n">
        <v>15</v>
      </c>
      <c r="AO2995" s="14" t="n">
        <v>10</v>
      </c>
    </row>
    <row r="2996" customFormat="false" ht="12.8" hidden="false" customHeight="false" outlineLevel="0" collapsed="false">
      <c r="AA2996" s="0" t="n">
        <f aca="false">AA2995+1</f>
        <v>1946</v>
      </c>
      <c r="AB2996" s="13" t="n">
        <v>1946</v>
      </c>
      <c r="AC2996" s="14" t="n">
        <v>16</v>
      </c>
      <c r="AD2996" s="14" t="n">
        <v>14.1</v>
      </c>
      <c r="AE2996" s="14" t="n">
        <v>12.2</v>
      </c>
      <c r="AF2996" s="14" t="n">
        <v>7.8</v>
      </c>
      <c r="AG2996" s="14" t="n">
        <v>8.7</v>
      </c>
      <c r="AH2996" s="14" t="n">
        <v>5.5</v>
      </c>
      <c r="AI2996" s="14" t="n">
        <v>6.8</v>
      </c>
      <c r="AJ2996" s="14" t="n">
        <v>5.8</v>
      </c>
      <c r="AK2996" s="14" t="n">
        <v>5.3</v>
      </c>
      <c r="AL2996" s="14" t="n">
        <v>6.1</v>
      </c>
      <c r="AM2996" s="14" t="n">
        <v>10.8</v>
      </c>
      <c r="AN2996" s="14" t="n">
        <v>14.1</v>
      </c>
      <c r="AO2996" s="14" t="n">
        <v>9.4</v>
      </c>
    </row>
    <row r="2997" customFormat="false" ht="12.8" hidden="false" customHeight="false" outlineLevel="0" collapsed="false">
      <c r="AA2997" s="0" t="n">
        <f aca="false">AA2996+1</f>
        <v>1947</v>
      </c>
      <c r="AB2997" s="13" t="n">
        <v>1947</v>
      </c>
      <c r="AC2997" s="14" t="n">
        <v>14.8</v>
      </c>
      <c r="AD2997" s="14" t="n">
        <v>16.9</v>
      </c>
      <c r="AE2997" s="14" t="n">
        <v>13.3</v>
      </c>
      <c r="AF2997" s="14" t="n">
        <v>11.1</v>
      </c>
      <c r="AG2997" s="14" t="n">
        <v>9.3</v>
      </c>
      <c r="AH2997" s="14" t="n">
        <v>7.6</v>
      </c>
      <c r="AI2997" s="14" t="n">
        <v>6.1</v>
      </c>
      <c r="AJ2997" s="14" t="n">
        <v>5.4</v>
      </c>
      <c r="AK2997" s="14" t="n">
        <v>6.6</v>
      </c>
      <c r="AL2997" s="14" t="n">
        <v>8.9</v>
      </c>
      <c r="AM2997" s="14" t="n">
        <v>10.4</v>
      </c>
      <c r="AN2997" s="14" t="n">
        <v>13.4</v>
      </c>
      <c r="AO2997" s="14" t="n">
        <v>10.3</v>
      </c>
    </row>
    <row r="2998" customFormat="false" ht="12.8" hidden="false" customHeight="false" outlineLevel="0" collapsed="false">
      <c r="AA2998" s="0" t="n">
        <f aca="false">AA2997+1</f>
        <v>1948</v>
      </c>
      <c r="AB2998" s="13" t="n">
        <v>1948</v>
      </c>
      <c r="AC2998" s="14" t="n">
        <v>13.6</v>
      </c>
      <c r="AD2998" s="14" t="n">
        <v>14.2</v>
      </c>
      <c r="AE2998" s="14" t="n">
        <v>11.2</v>
      </c>
      <c r="AF2998" s="14" t="n">
        <v>10.7</v>
      </c>
      <c r="AG2998" s="14" t="n">
        <v>8.4</v>
      </c>
      <c r="AH2998" s="14" t="n">
        <v>5.7</v>
      </c>
      <c r="AI2998" s="14" t="n">
        <v>5.4</v>
      </c>
      <c r="AJ2998" s="14" t="n">
        <v>6.7</v>
      </c>
      <c r="AK2998" s="14" t="n">
        <v>7.7</v>
      </c>
      <c r="AL2998" s="14" t="n">
        <v>8.3</v>
      </c>
      <c r="AM2998" s="14" t="n">
        <v>11.2</v>
      </c>
      <c r="AN2998" s="14" t="n">
        <v>13.9</v>
      </c>
      <c r="AO2998" s="14" t="n">
        <v>9.7</v>
      </c>
    </row>
    <row r="2999" customFormat="false" ht="12.8" hidden="false" customHeight="false" outlineLevel="0" collapsed="false">
      <c r="AA2999" s="0" t="n">
        <f aca="false">AA2998+1</f>
        <v>1949</v>
      </c>
      <c r="AB2999" s="13" t="n">
        <v>1949</v>
      </c>
      <c r="AC2999" s="14" t="n">
        <v>13.8</v>
      </c>
      <c r="AD2999" s="14" t="n">
        <v>12.9</v>
      </c>
      <c r="AE2999" s="14" t="n">
        <v>11.7</v>
      </c>
      <c r="AF2999" s="14" t="n">
        <v>9.4</v>
      </c>
      <c r="AG2999" s="14" t="n">
        <v>8.3</v>
      </c>
      <c r="AH2999" s="14" t="n">
        <v>4.6</v>
      </c>
      <c r="AI2999" s="14" t="n">
        <v>5.9</v>
      </c>
      <c r="AJ2999" s="14" t="n">
        <v>5.8</v>
      </c>
      <c r="AK2999" s="14" t="n">
        <v>6.3</v>
      </c>
      <c r="AL2999" s="14" t="n">
        <v>10.7</v>
      </c>
      <c r="AM2999" s="14" t="n">
        <v>12.2</v>
      </c>
      <c r="AN2999" s="14" t="n">
        <v>12.9</v>
      </c>
      <c r="AO2999" s="14" t="n">
        <v>9.5</v>
      </c>
    </row>
    <row r="3000" customFormat="false" ht="12.8" hidden="false" customHeight="false" outlineLevel="0" collapsed="false">
      <c r="AA3000" s="0" t="n">
        <f aca="false">AA2999+1</f>
        <v>1950</v>
      </c>
      <c r="AB3000" s="13" t="n">
        <v>1950</v>
      </c>
      <c r="AC3000" s="14" t="n">
        <v>14.1</v>
      </c>
      <c r="AD3000" s="14" t="n">
        <v>15.2</v>
      </c>
      <c r="AE3000" s="14" t="n">
        <v>12.8</v>
      </c>
      <c r="AF3000" s="14" t="n">
        <v>11.7</v>
      </c>
      <c r="AG3000" s="14" t="n">
        <v>10.9</v>
      </c>
      <c r="AH3000" s="14" t="n">
        <v>6.6</v>
      </c>
      <c r="AI3000" s="14" t="n">
        <v>6.2</v>
      </c>
      <c r="AJ3000" s="14" t="n">
        <v>5.7</v>
      </c>
      <c r="AK3000" s="14" t="n">
        <v>7.4</v>
      </c>
      <c r="AL3000" s="14" t="n">
        <v>9.1</v>
      </c>
      <c r="AM3000" s="14" t="n">
        <v>12.2</v>
      </c>
      <c r="AN3000" s="14" t="n">
        <v>15.6</v>
      </c>
      <c r="AO3000" s="14" t="n">
        <v>10.6</v>
      </c>
    </row>
    <row r="3001" customFormat="false" ht="12.8" hidden="false" customHeight="false" outlineLevel="0" collapsed="false">
      <c r="AA3001" s="0" t="n">
        <f aca="false">AA3000+1</f>
        <v>1951</v>
      </c>
      <c r="AB3001" s="13" t="n">
        <v>1951</v>
      </c>
      <c r="AC3001" s="14" t="n">
        <v>18</v>
      </c>
      <c r="AD3001" s="14" t="n">
        <v>16.2</v>
      </c>
      <c r="AE3001" s="14" t="n">
        <v>14.5</v>
      </c>
      <c r="AF3001" s="14" t="n">
        <v>11.4</v>
      </c>
      <c r="AG3001" s="14" t="n">
        <v>10.1</v>
      </c>
      <c r="AH3001" s="14" t="n">
        <v>7.7</v>
      </c>
      <c r="AI3001" s="14" t="n">
        <v>6.4</v>
      </c>
      <c r="AJ3001" s="14" t="n">
        <v>5.7</v>
      </c>
      <c r="AK3001" s="14" t="n">
        <v>8.6</v>
      </c>
      <c r="AL3001" s="14" t="n">
        <v>9.1</v>
      </c>
      <c r="AM3001" s="14" t="n">
        <v>10.8</v>
      </c>
      <c r="AN3001" s="14" t="n">
        <v>14.3</v>
      </c>
      <c r="AO3001" s="14" t="n">
        <v>11.1</v>
      </c>
    </row>
    <row r="3002" customFormat="false" ht="12.8" hidden="false" customHeight="false" outlineLevel="0" collapsed="false">
      <c r="AA3002" s="0" t="n">
        <f aca="false">AA3001+1</f>
        <v>1952</v>
      </c>
      <c r="AB3002" s="13" t="n">
        <v>1952</v>
      </c>
      <c r="AC3002" s="14" t="n">
        <v>14.4</v>
      </c>
      <c r="AD3002" s="14" t="n">
        <v>13</v>
      </c>
      <c r="AE3002" s="14" t="n">
        <v>13.8</v>
      </c>
      <c r="AF3002" s="14" t="n">
        <v>9.3</v>
      </c>
      <c r="AG3002" s="14" t="n">
        <v>9.3</v>
      </c>
      <c r="AH3002" s="14" t="n">
        <v>8.5</v>
      </c>
      <c r="AI3002" s="14" t="n">
        <v>4.8</v>
      </c>
      <c r="AJ3002" s="14" t="n">
        <v>5.1</v>
      </c>
      <c r="AK3002" s="14" t="n">
        <v>6.8</v>
      </c>
      <c r="AL3002" s="14" t="n">
        <v>8.4</v>
      </c>
      <c r="AM3002" s="14" t="n">
        <v>10.4</v>
      </c>
      <c r="AN3002" s="14" t="n">
        <v>11.9</v>
      </c>
      <c r="AO3002" s="14" t="n">
        <v>9.6</v>
      </c>
    </row>
    <row r="3003" customFormat="false" ht="12.8" hidden="false" customHeight="false" outlineLevel="0" collapsed="false">
      <c r="AA3003" s="0" t="n">
        <f aca="false">AA3002+1</f>
        <v>1953</v>
      </c>
      <c r="AB3003" s="13" t="n">
        <v>1953</v>
      </c>
      <c r="AC3003" s="14" t="n">
        <v>14.1</v>
      </c>
      <c r="AD3003" s="14" t="n">
        <v>14.8</v>
      </c>
      <c r="AE3003" s="14" t="n">
        <v>14.2</v>
      </c>
      <c r="AF3003" s="14" t="n">
        <v>12.4</v>
      </c>
      <c r="AG3003" s="14" t="n">
        <v>8.1</v>
      </c>
      <c r="AH3003" s="14" t="n">
        <v>8.1</v>
      </c>
      <c r="AI3003" s="14" t="n">
        <v>6.2</v>
      </c>
      <c r="AJ3003" s="14" t="n">
        <v>5.9</v>
      </c>
      <c r="AK3003" s="14" t="n">
        <v>6.7</v>
      </c>
      <c r="AL3003" s="14" t="n">
        <v>8.6</v>
      </c>
      <c r="AM3003" s="14" t="n">
        <v>10.2</v>
      </c>
      <c r="AN3003" s="14" t="n">
        <v>12.7</v>
      </c>
      <c r="AO3003" s="14" t="n">
        <v>10.2</v>
      </c>
    </row>
    <row r="3004" customFormat="false" ht="12.8" hidden="false" customHeight="false" outlineLevel="0" collapsed="false">
      <c r="AA3004" s="0" t="n">
        <f aca="false">AA3003+1</f>
        <v>1954</v>
      </c>
      <c r="AB3004" s="13" t="n">
        <v>1954</v>
      </c>
      <c r="AC3004" s="14" t="n">
        <v>15.7</v>
      </c>
      <c r="AD3004" s="14" t="n">
        <v>11.2</v>
      </c>
      <c r="AE3004" s="14" t="n">
        <v>11</v>
      </c>
      <c r="AF3004" s="14" t="n">
        <v>12.3</v>
      </c>
      <c r="AG3004" s="14" t="n">
        <v>9.1</v>
      </c>
      <c r="AH3004" s="14" t="n">
        <v>6.8</v>
      </c>
      <c r="AI3004" s="14" t="n">
        <v>5.1</v>
      </c>
      <c r="AJ3004" s="14" t="n">
        <v>5.2</v>
      </c>
      <c r="AK3004" s="14" t="n">
        <v>6.7</v>
      </c>
      <c r="AL3004" s="14" t="n">
        <v>9.6</v>
      </c>
      <c r="AM3004" s="14" t="n">
        <v>10.9</v>
      </c>
      <c r="AN3004" s="14" t="n">
        <v>14.1</v>
      </c>
      <c r="AO3004" s="14" t="n">
        <v>9.8</v>
      </c>
    </row>
    <row r="3005" customFormat="false" ht="12.8" hidden="false" customHeight="false" outlineLevel="0" collapsed="false">
      <c r="AA3005" s="0" t="n">
        <f aca="false">AA3004+1</f>
        <v>1955</v>
      </c>
      <c r="AB3005" s="13" t="n">
        <v>1955</v>
      </c>
      <c r="AC3005" s="26"/>
      <c r="AD3005" s="14" t="n">
        <v>16.6</v>
      </c>
      <c r="AE3005" s="14" t="n">
        <v>13.6</v>
      </c>
      <c r="AF3005" s="14" t="n">
        <v>10.2</v>
      </c>
      <c r="AG3005" s="14" t="n">
        <v>7.8</v>
      </c>
      <c r="AH3005" s="14" t="n">
        <v>7.8</v>
      </c>
      <c r="AI3005" s="14" t="n">
        <v>5.9</v>
      </c>
      <c r="AJ3005" s="14" t="n">
        <v>6.9</v>
      </c>
      <c r="AK3005" s="14" t="n">
        <v>7.7</v>
      </c>
      <c r="AL3005" s="14" t="n">
        <v>9.3</v>
      </c>
      <c r="AM3005" s="14" t="n">
        <v>10.7</v>
      </c>
      <c r="AN3005" s="14" t="n">
        <v>12</v>
      </c>
      <c r="AO3005" s="15" t="n">
        <f aca="false">SUM(AC3005:AN3005)/12</f>
        <v>9.04166666666667</v>
      </c>
    </row>
    <row r="3006" customFormat="false" ht="12.8" hidden="false" customHeight="false" outlineLevel="0" collapsed="false">
      <c r="AA3006" s="0" t="n">
        <f aca="false">AA3005+1</f>
        <v>1956</v>
      </c>
      <c r="AB3006" s="13" t="n">
        <v>1956</v>
      </c>
      <c r="AC3006" s="14" t="n">
        <v>13.8</v>
      </c>
      <c r="AD3006" s="14" t="n">
        <v>17.6</v>
      </c>
      <c r="AE3006" s="14" t="n">
        <v>15.6</v>
      </c>
      <c r="AF3006" s="14" t="n">
        <v>12.3</v>
      </c>
      <c r="AG3006" s="14" t="n">
        <v>9.2</v>
      </c>
      <c r="AH3006" s="14" t="n">
        <v>6.5</v>
      </c>
      <c r="AI3006" s="14" t="n">
        <v>6.4</v>
      </c>
      <c r="AJ3006" s="14" t="n">
        <v>5.5</v>
      </c>
      <c r="AK3006" s="14" t="n">
        <v>7</v>
      </c>
      <c r="AL3006" s="14" t="n">
        <v>8</v>
      </c>
      <c r="AM3006" s="14" t="n">
        <v>9.1</v>
      </c>
      <c r="AN3006" s="14" t="n">
        <v>11.3</v>
      </c>
      <c r="AO3006" s="14" t="n">
        <v>10.2</v>
      </c>
    </row>
    <row r="3007" customFormat="false" ht="12.8" hidden="false" customHeight="false" outlineLevel="0" collapsed="false">
      <c r="AA3007" s="0" t="n">
        <f aca="false">AA3006+1</f>
        <v>1957</v>
      </c>
      <c r="AB3007" s="25" t="s">
        <v>93</v>
      </c>
      <c r="AC3007" s="14" t="n">
        <v>12.6</v>
      </c>
      <c r="AD3007" s="14" t="n">
        <v>14.1</v>
      </c>
      <c r="AE3007" s="14" t="n">
        <v>11.3</v>
      </c>
      <c r="AF3007" s="14" t="n">
        <v>10.4</v>
      </c>
      <c r="AG3007" s="14" t="n">
        <v>8.8</v>
      </c>
      <c r="AH3007" s="14" t="n">
        <v>11</v>
      </c>
      <c r="AI3007" s="14" t="n">
        <v>4.8</v>
      </c>
      <c r="AJ3007" s="14" t="n">
        <v>5.4</v>
      </c>
      <c r="AK3007" s="14" t="n">
        <v>6.2</v>
      </c>
      <c r="AL3007" s="14" t="n">
        <v>9.8</v>
      </c>
      <c r="AM3007" s="14" t="n">
        <v>10.9</v>
      </c>
      <c r="AN3007" s="14" t="n">
        <v>14.4</v>
      </c>
      <c r="AO3007" s="14" t="n">
        <v>10</v>
      </c>
    </row>
    <row r="3008" customFormat="false" ht="12.8" hidden="false" customHeight="false" outlineLevel="0" collapsed="false">
      <c r="AA3008" s="0" t="n">
        <f aca="false">AA3007+1</f>
        <v>1958</v>
      </c>
      <c r="AB3008" s="25" t="s">
        <v>94</v>
      </c>
      <c r="AC3008" s="14" t="n">
        <v>13.7</v>
      </c>
      <c r="AD3008" s="14" t="n">
        <v>15.1</v>
      </c>
      <c r="AE3008" s="14" t="n">
        <v>13.2</v>
      </c>
      <c r="AF3008" s="14" t="n">
        <v>11.2</v>
      </c>
      <c r="AG3008" s="14" t="n">
        <v>11.5</v>
      </c>
      <c r="AH3008" s="14" t="n">
        <v>4</v>
      </c>
      <c r="AI3008" s="14" t="n">
        <v>5.5</v>
      </c>
      <c r="AJ3008" s="14" t="n">
        <v>6.9</v>
      </c>
      <c r="AK3008" s="14" t="n">
        <v>6.3</v>
      </c>
      <c r="AL3008" s="14" t="n">
        <v>9</v>
      </c>
      <c r="AM3008" s="14" t="n">
        <v>11.3</v>
      </c>
      <c r="AN3008" s="14" t="n">
        <v>11</v>
      </c>
      <c r="AO3008" s="14" t="n">
        <v>9.9</v>
      </c>
    </row>
    <row r="3009" customFormat="false" ht="12.8" hidden="false" customHeight="false" outlineLevel="0" collapsed="false">
      <c r="AA3009" s="0" t="n">
        <f aca="false">AA3008+1</f>
        <v>1959</v>
      </c>
      <c r="AB3009" s="25" t="s">
        <v>95</v>
      </c>
      <c r="AC3009" s="14" t="n">
        <v>15.2</v>
      </c>
      <c r="AD3009" s="14" t="n">
        <v>15</v>
      </c>
      <c r="AE3009" s="14" t="n">
        <v>14.3</v>
      </c>
      <c r="AF3009" s="14" t="n">
        <v>10.7</v>
      </c>
      <c r="AG3009" s="14" t="n">
        <v>7.1</v>
      </c>
      <c r="AH3009" s="14" t="n">
        <v>5.5</v>
      </c>
      <c r="AI3009" s="14" t="n">
        <v>4.8</v>
      </c>
      <c r="AJ3009" s="14" t="n">
        <v>7.9</v>
      </c>
      <c r="AK3009" s="14" t="n">
        <v>6.9</v>
      </c>
      <c r="AL3009" s="14" t="n">
        <v>9.4</v>
      </c>
      <c r="AM3009" s="14" t="n">
        <v>13.8</v>
      </c>
      <c r="AN3009" s="14" t="n">
        <v>11.8</v>
      </c>
      <c r="AO3009" s="14" t="n">
        <v>10.2</v>
      </c>
    </row>
    <row r="3010" customFormat="false" ht="12.8" hidden="false" customHeight="false" outlineLevel="0" collapsed="false">
      <c r="AA3010" s="0" t="n">
        <f aca="false">AA3009+1</f>
        <v>1960</v>
      </c>
      <c r="AB3010" s="25" t="s">
        <v>96</v>
      </c>
      <c r="AC3010" s="14" t="n">
        <v>17.4</v>
      </c>
      <c r="AD3010" s="14" t="n">
        <v>14</v>
      </c>
      <c r="AE3010" s="14" t="n">
        <v>15.9</v>
      </c>
      <c r="AF3010" s="14" t="n">
        <v>10.6</v>
      </c>
      <c r="AG3010" s="14" t="n">
        <v>7.7</v>
      </c>
      <c r="AH3010" s="14" t="n">
        <v>5</v>
      </c>
      <c r="AI3010" s="14" t="n">
        <v>5.3</v>
      </c>
      <c r="AJ3010" s="14" t="n">
        <v>4.8</v>
      </c>
      <c r="AK3010" s="14" t="n">
        <v>7.6</v>
      </c>
      <c r="AL3010" s="14" t="n">
        <v>8.7</v>
      </c>
      <c r="AM3010" s="14" t="n">
        <v>9.9</v>
      </c>
      <c r="AN3010" s="14" t="n">
        <v>16.2</v>
      </c>
      <c r="AO3010" s="14" t="n">
        <v>10.3</v>
      </c>
    </row>
    <row r="3011" customFormat="false" ht="12.8" hidden="false" customHeight="false" outlineLevel="0" collapsed="false">
      <c r="AA3011" s="0" t="n">
        <f aca="false">AA3010+1</f>
        <v>1961</v>
      </c>
      <c r="AB3011" s="25" t="s">
        <v>97</v>
      </c>
      <c r="AC3011" s="14" t="n">
        <v>16</v>
      </c>
      <c r="AD3011" s="14" t="n">
        <v>15.6</v>
      </c>
      <c r="AE3011" s="14" t="n">
        <v>13.4</v>
      </c>
      <c r="AF3011" s="14" t="n">
        <v>13.3</v>
      </c>
      <c r="AG3011" s="14" t="n">
        <v>8.4</v>
      </c>
      <c r="AH3011" s="14" t="n">
        <v>7.6</v>
      </c>
      <c r="AI3011" s="14" t="n">
        <v>5.8</v>
      </c>
      <c r="AJ3011" s="14" t="n">
        <v>5.1</v>
      </c>
      <c r="AK3011" s="14" t="n">
        <v>7.8</v>
      </c>
      <c r="AL3011" s="14" t="n">
        <v>9.3</v>
      </c>
      <c r="AM3011" s="14" t="n">
        <v>12.2</v>
      </c>
      <c r="AN3011" s="14" t="n">
        <v>13.4</v>
      </c>
      <c r="AO3011" s="14" t="n">
        <v>10.7</v>
      </c>
      <c r="AQ3011" s="0" t="s">
        <v>188</v>
      </c>
    </row>
    <row r="3012" customFormat="false" ht="12.8" hidden="false" customHeight="false" outlineLevel="0" collapsed="false">
      <c r="AA3012" s="0" t="n">
        <f aca="false">AA3011+1</f>
        <v>1962</v>
      </c>
      <c r="AB3012" s="25" t="s">
        <v>98</v>
      </c>
      <c r="AC3012" s="14" t="n">
        <v>15.2</v>
      </c>
      <c r="AD3012" s="14" t="n">
        <v>14.2</v>
      </c>
      <c r="AE3012" s="14" t="n">
        <v>14</v>
      </c>
      <c r="AF3012" s="14" t="n">
        <v>10.7</v>
      </c>
      <c r="AG3012" s="14" t="n">
        <v>7.5</v>
      </c>
      <c r="AH3012" s="14" t="n">
        <v>8.8</v>
      </c>
      <c r="AI3012" s="14" t="n">
        <v>6.3</v>
      </c>
      <c r="AJ3012" s="14" t="n">
        <v>6.5</v>
      </c>
      <c r="AK3012" s="14" t="n">
        <v>6.6</v>
      </c>
      <c r="AL3012" s="14" t="n">
        <v>9</v>
      </c>
      <c r="AM3012" s="14" t="n">
        <v>11.6</v>
      </c>
      <c r="AN3012" s="14" t="n">
        <v>13.6</v>
      </c>
      <c r="AO3012" s="14" t="n">
        <v>10.3</v>
      </c>
      <c r="AQ3012" s="25" t="s">
        <v>98</v>
      </c>
      <c r="AR3012" s="14" t="n">
        <v>15.3</v>
      </c>
      <c r="AS3012" s="14" t="n">
        <v>13.8</v>
      </c>
      <c r="AT3012" s="14" t="n">
        <v>13</v>
      </c>
      <c r="AU3012" s="14" t="n">
        <v>9.6</v>
      </c>
      <c r="AV3012" s="14" t="n">
        <v>6.5</v>
      </c>
      <c r="AW3012" s="14" t="n">
        <v>7.9</v>
      </c>
      <c r="AX3012" s="14" t="n">
        <v>5.3</v>
      </c>
      <c r="AY3012" s="14" t="n">
        <v>6.3</v>
      </c>
      <c r="AZ3012" s="14" t="n">
        <v>4.8</v>
      </c>
      <c r="BA3012" s="14" t="n">
        <v>8.3</v>
      </c>
      <c r="BB3012" s="14" t="n">
        <v>10.7</v>
      </c>
      <c r="BC3012" s="14" t="n">
        <v>13.2</v>
      </c>
      <c r="BD3012" s="14" t="n">
        <v>9.6</v>
      </c>
    </row>
    <row r="3013" customFormat="false" ht="12.8" hidden="false" customHeight="false" outlineLevel="0" collapsed="false">
      <c r="AA3013" s="0" t="n">
        <f aca="false">AA3012+1</f>
        <v>1963</v>
      </c>
      <c r="AB3013" s="25" t="s">
        <v>99</v>
      </c>
      <c r="AC3013" s="14" t="n">
        <v>15.6</v>
      </c>
      <c r="AD3013" s="14" t="n">
        <v>15.2</v>
      </c>
      <c r="AE3013" s="14" t="n">
        <v>13.6</v>
      </c>
      <c r="AF3013" s="14" t="n">
        <v>9.9</v>
      </c>
      <c r="AG3013" s="14" t="n">
        <v>10.3</v>
      </c>
      <c r="AH3013" s="14" t="n">
        <v>7.9</v>
      </c>
      <c r="AI3013" s="14" t="n">
        <v>7.2</v>
      </c>
      <c r="AJ3013" s="14" t="n">
        <v>6</v>
      </c>
      <c r="AK3013" s="14" t="n">
        <v>7.7</v>
      </c>
      <c r="AL3013" s="14" t="n">
        <v>9.5</v>
      </c>
      <c r="AM3013" s="14" t="n">
        <v>12</v>
      </c>
      <c r="AN3013" s="14" t="n">
        <v>14.4</v>
      </c>
      <c r="AO3013" s="14" t="n">
        <v>10.8</v>
      </c>
      <c r="AQ3013" s="25" t="s">
        <v>99</v>
      </c>
      <c r="AR3013" s="14" t="n">
        <v>14.9</v>
      </c>
      <c r="AS3013" s="14" t="n">
        <v>14.8</v>
      </c>
      <c r="AT3013" s="14" t="n">
        <v>13.3</v>
      </c>
      <c r="AU3013" s="14" t="n">
        <v>9.3</v>
      </c>
      <c r="AV3013" s="14" t="n">
        <v>9.7</v>
      </c>
      <c r="AW3013" s="14" t="n">
        <v>6.6</v>
      </c>
      <c r="AX3013" s="14" t="n">
        <v>6.3</v>
      </c>
      <c r="AY3013" s="14" t="n">
        <v>5.6</v>
      </c>
      <c r="AZ3013" s="14" t="n">
        <v>7.3</v>
      </c>
      <c r="BA3013" s="14" t="n">
        <v>8.9</v>
      </c>
      <c r="BB3013" s="14" t="n">
        <v>11.8</v>
      </c>
      <c r="BC3013" s="14" t="n">
        <v>14.2</v>
      </c>
      <c r="BD3013" s="14" t="n">
        <v>10.2</v>
      </c>
    </row>
    <row r="3014" customFormat="false" ht="12.8" hidden="false" customHeight="false" outlineLevel="0" collapsed="false">
      <c r="AA3014" s="0" t="n">
        <f aca="false">AA3013+1</f>
        <v>1964</v>
      </c>
      <c r="AB3014" s="25" t="s">
        <v>100</v>
      </c>
      <c r="AC3014" s="14" t="n">
        <v>14.1</v>
      </c>
      <c r="AD3014" s="14" t="n">
        <v>13.9</v>
      </c>
      <c r="AE3014" s="14" t="n">
        <v>12.1</v>
      </c>
      <c r="AF3014" s="14" t="n">
        <v>11.4</v>
      </c>
      <c r="AG3014" s="14" t="n">
        <v>7.9</v>
      </c>
      <c r="AH3014" s="14" t="n">
        <v>6</v>
      </c>
      <c r="AI3014" s="14" t="n">
        <v>6.8</v>
      </c>
      <c r="AJ3014" s="14" t="n">
        <v>6.4</v>
      </c>
      <c r="AK3014" s="14" t="n">
        <v>7.6</v>
      </c>
      <c r="AL3014" s="14" t="n">
        <v>8.3</v>
      </c>
      <c r="AM3014" s="14" t="n">
        <v>11.1</v>
      </c>
      <c r="AN3014" s="14" t="n">
        <v>12</v>
      </c>
      <c r="AO3014" s="14" t="n">
        <v>9.8</v>
      </c>
      <c r="AQ3014" s="25" t="s">
        <v>100</v>
      </c>
      <c r="AR3014" s="14" t="n">
        <v>13.2</v>
      </c>
      <c r="AS3014" s="14" t="n">
        <v>13.9</v>
      </c>
      <c r="AT3014" s="14" t="n">
        <v>12</v>
      </c>
      <c r="AU3014" s="14" t="n">
        <v>11.9</v>
      </c>
      <c r="AV3014" s="14" t="n">
        <v>7.7</v>
      </c>
      <c r="AW3014" s="14" t="n">
        <v>5.7</v>
      </c>
      <c r="AX3014" s="14" t="n">
        <v>6.8</v>
      </c>
      <c r="AY3014" s="14" t="n">
        <v>5.9</v>
      </c>
      <c r="AZ3014" s="14" t="n">
        <v>6.9</v>
      </c>
      <c r="BA3014" s="14" t="n">
        <v>7.1</v>
      </c>
      <c r="BB3014" s="14" t="n">
        <v>10</v>
      </c>
      <c r="BC3014" s="14" t="n">
        <v>11.1</v>
      </c>
      <c r="BD3014" s="14" t="n">
        <v>9.4</v>
      </c>
    </row>
    <row r="3015" customFormat="false" ht="12.8" hidden="false" customHeight="false" outlineLevel="0" collapsed="false">
      <c r="AA3015" s="0" t="n">
        <f aca="false">AA3014+1</f>
        <v>1965</v>
      </c>
      <c r="AB3015" s="25" t="s">
        <v>101</v>
      </c>
      <c r="AC3015" s="14" t="n">
        <v>13.4</v>
      </c>
      <c r="AD3015" s="14" t="n">
        <v>15.1</v>
      </c>
      <c r="AE3015" s="14" t="n">
        <v>11.8</v>
      </c>
      <c r="AF3015" s="14" t="n">
        <v>8.6</v>
      </c>
      <c r="AG3015" s="14" t="n">
        <v>9.8</v>
      </c>
      <c r="AH3015" s="14" t="n">
        <v>5.7</v>
      </c>
      <c r="AI3015" s="14" t="n">
        <v>5.3</v>
      </c>
      <c r="AJ3015" s="14" t="n">
        <v>5.6</v>
      </c>
      <c r="AK3015" s="14" t="n">
        <v>8.1</v>
      </c>
      <c r="AL3015" s="14" t="n">
        <v>10.3</v>
      </c>
      <c r="AM3015" s="14" t="n">
        <v>10.3</v>
      </c>
      <c r="AN3015" s="14" t="n">
        <v>15.8</v>
      </c>
      <c r="AO3015" s="14" t="n">
        <v>10</v>
      </c>
      <c r="AQ3015" s="25" t="s">
        <v>101</v>
      </c>
      <c r="AR3015" s="14" t="n">
        <v>12.7</v>
      </c>
      <c r="AS3015" s="14" t="n">
        <v>15.5</v>
      </c>
      <c r="AT3015" s="14" t="n">
        <v>12.2</v>
      </c>
      <c r="AU3015" s="14" t="n">
        <v>8.6</v>
      </c>
      <c r="AV3015" s="14" t="n">
        <v>9.7</v>
      </c>
      <c r="AW3015" s="14" t="n">
        <v>4.9</v>
      </c>
      <c r="AX3015" s="14" t="n">
        <v>5.4</v>
      </c>
      <c r="AY3015" s="14" t="n">
        <v>5.4</v>
      </c>
      <c r="AZ3015" s="14" t="n">
        <v>7.4</v>
      </c>
      <c r="BA3015" s="14" t="n">
        <v>10</v>
      </c>
      <c r="BB3015" s="14" t="n">
        <v>10.9</v>
      </c>
      <c r="BC3015" s="14" t="n">
        <v>16.7</v>
      </c>
      <c r="BD3015" s="14" t="n">
        <v>10</v>
      </c>
    </row>
    <row r="3016" customFormat="false" ht="12.8" hidden="false" customHeight="false" outlineLevel="0" collapsed="false">
      <c r="AA3016" s="0" t="n">
        <f aca="false">AA3015+1</f>
        <v>1966</v>
      </c>
      <c r="AB3016" s="25" t="s">
        <v>102</v>
      </c>
      <c r="AC3016" s="14" t="n">
        <v>15.8</v>
      </c>
      <c r="AD3016" s="14" t="n">
        <v>13.9</v>
      </c>
      <c r="AE3016" s="14" t="n">
        <v>13.6</v>
      </c>
      <c r="AF3016" s="14" t="n">
        <v>9.9</v>
      </c>
      <c r="AG3016" s="14" t="n">
        <v>8.2</v>
      </c>
      <c r="AH3016" s="14" t="n">
        <v>6.3</v>
      </c>
      <c r="AI3016" s="14" t="n">
        <v>4.5</v>
      </c>
      <c r="AJ3016" s="14" t="n">
        <v>4.7</v>
      </c>
      <c r="AK3016" s="14" t="n">
        <v>6.2</v>
      </c>
      <c r="AL3016" s="14" t="n">
        <v>8.2</v>
      </c>
      <c r="AM3016" s="14" t="n">
        <v>12.7</v>
      </c>
      <c r="AN3016" s="14" t="n">
        <v>13.4</v>
      </c>
      <c r="AO3016" s="14" t="n">
        <v>9.8</v>
      </c>
      <c r="AQ3016" s="25" t="s">
        <v>102</v>
      </c>
      <c r="AR3016" s="14" t="n">
        <v>16.3</v>
      </c>
      <c r="AS3016" s="14" t="n">
        <v>14.5</v>
      </c>
      <c r="AT3016" s="14" t="n">
        <v>14</v>
      </c>
      <c r="AU3016" s="14" t="n">
        <v>9.2</v>
      </c>
      <c r="AV3016" s="14" t="n">
        <v>7.6</v>
      </c>
      <c r="AW3016" s="14" t="n">
        <v>6.6</v>
      </c>
      <c r="AX3016" s="14" t="n">
        <v>5.2</v>
      </c>
      <c r="AY3016" s="14" t="n">
        <v>4.5</v>
      </c>
      <c r="AZ3016" s="14" t="n">
        <v>5.9</v>
      </c>
      <c r="BA3016" s="14" t="n">
        <v>8.2</v>
      </c>
      <c r="BB3016" s="14" t="n">
        <v>12.2</v>
      </c>
      <c r="BC3016" s="14" t="n">
        <v>13.4</v>
      </c>
      <c r="BD3016" s="14" t="n">
        <v>9.8</v>
      </c>
    </row>
    <row r="3017" customFormat="false" ht="12.8" hidden="false" customHeight="false" outlineLevel="0" collapsed="false">
      <c r="AA3017" s="0" t="n">
        <f aca="false">AA3016+1</f>
        <v>1967</v>
      </c>
      <c r="AB3017" s="25" t="s">
        <v>103</v>
      </c>
      <c r="AC3017" s="14" t="n">
        <v>13.6</v>
      </c>
      <c r="AD3017" s="14" t="n">
        <v>16.4</v>
      </c>
      <c r="AE3017" s="14" t="n">
        <v>13</v>
      </c>
      <c r="AF3017" s="14" t="n">
        <v>12.6</v>
      </c>
      <c r="AG3017" s="14" t="n">
        <v>8.3</v>
      </c>
      <c r="AH3017" s="14" t="n">
        <v>6.7</v>
      </c>
      <c r="AI3017" s="14" t="n">
        <v>6.1</v>
      </c>
      <c r="AJ3017" s="14" t="n">
        <v>5.2</v>
      </c>
      <c r="AK3017" s="14" t="n">
        <v>6.9</v>
      </c>
      <c r="AL3017" s="14" t="n">
        <v>10.1</v>
      </c>
      <c r="AM3017" s="14" t="n">
        <v>12.1</v>
      </c>
      <c r="AN3017" s="14" t="n">
        <v>13.6</v>
      </c>
      <c r="AO3017" s="14" t="n">
        <v>10.4</v>
      </c>
      <c r="AQ3017" s="25" t="s">
        <v>103</v>
      </c>
      <c r="AR3017" s="14" t="n">
        <v>14</v>
      </c>
      <c r="AS3017" s="14" t="n">
        <v>17</v>
      </c>
      <c r="AT3017" s="14" t="n">
        <v>12.9</v>
      </c>
      <c r="AU3017" s="14" t="n">
        <v>12</v>
      </c>
      <c r="AV3017" s="14" t="n">
        <v>7.7</v>
      </c>
      <c r="AW3017" s="14" t="n">
        <v>6.5</v>
      </c>
      <c r="AX3017" s="14" t="n">
        <v>5.8</v>
      </c>
      <c r="AY3017" s="14" t="n">
        <v>4.4</v>
      </c>
      <c r="AZ3017" s="14" t="n">
        <v>5.4</v>
      </c>
      <c r="BA3017" s="14" t="n">
        <v>9.8</v>
      </c>
      <c r="BB3017" s="14" t="n">
        <v>11.6</v>
      </c>
      <c r="BC3017" s="14" t="n">
        <v>14</v>
      </c>
      <c r="BD3017" s="14" t="n">
        <v>10.1</v>
      </c>
    </row>
    <row r="3018" customFormat="false" ht="12.8" hidden="false" customHeight="false" outlineLevel="0" collapsed="false">
      <c r="AA3018" s="0" t="n">
        <f aca="false">AA3017+1</f>
        <v>1968</v>
      </c>
      <c r="AB3018" s="25" t="s">
        <v>104</v>
      </c>
      <c r="AC3018" s="14" t="n">
        <v>17.9</v>
      </c>
      <c r="AD3018" s="14" t="n">
        <v>17.8</v>
      </c>
      <c r="AE3018" s="14" t="n">
        <v>16</v>
      </c>
      <c r="AF3018" s="14" t="n">
        <v>13.7</v>
      </c>
      <c r="AG3018" s="14" t="n">
        <v>8.9</v>
      </c>
      <c r="AH3018" s="14" t="n">
        <v>7.6</v>
      </c>
      <c r="AI3018" s="14" t="n">
        <v>4.9</v>
      </c>
      <c r="AJ3018" s="14" t="n">
        <v>5.6</v>
      </c>
      <c r="AK3018" s="14" t="n">
        <v>6.6</v>
      </c>
      <c r="AL3018" s="14" t="n">
        <v>9</v>
      </c>
      <c r="AM3018" s="14" t="n">
        <v>10.1</v>
      </c>
      <c r="AN3018" s="14" t="n">
        <v>12.2</v>
      </c>
      <c r="AO3018" s="14" t="n">
        <v>10.9</v>
      </c>
      <c r="AQ3018" s="25" t="s">
        <v>104</v>
      </c>
      <c r="AR3018" s="14" t="n">
        <v>18</v>
      </c>
      <c r="AS3018" s="14" t="n">
        <v>18.2</v>
      </c>
      <c r="AT3018" s="14" t="n">
        <v>15.9</v>
      </c>
      <c r="AU3018" s="14" t="n">
        <v>12.8</v>
      </c>
      <c r="AV3018" s="14" t="n">
        <v>8</v>
      </c>
      <c r="AW3018" s="14" t="n">
        <v>7</v>
      </c>
      <c r="AX3018" s="14" t="n">
        <v>4.1</v>
      </c>
      <c r="AY3018" s="14" t="n">
        <v>4.9</v>
      </c>
      <c r="AZ3018" s="14" t="n">
        <v>6.2</v>
      </c>
      <c r="BA3018" s="14" t="n">
        <v>8.7</v>
      </c>
      <c r="BB3018" s="14" t="n">
        <v>9.5</v>
      </c>
      <c r="BC3018" s="26" t="s">
        <v>39</v>
      </c>
      <c r="BD3018" s="26" t="s">
        <v>39</v>
      </c>
    </row>
    <row r="3019" customFormat="false" ht="12.8" hidden="false" customHeight="false" outlineLevel="0" collapsed="false">
      <c r="AA3019" s="0" t="n">
        <f aca="false">AA3018+1</f>
        <v>1969</v>
      </c>
      <c r="AB3019" s="25" t="s">
        <v>105</v>
      </c>
      <c r="AC3019" s="14" t="n">
        <v>16.4</v>
      </c>
      <c r="AD3019" s="14" t="n">
        <v>15.6</v>
      </c>
      <c r="AE3019" s="14" t="n">
        <v>13.2</v>
      </c>
      <c r="AF3019" s="14" t="n">
        <v>10.9</v>
      </c>
      <c r="AG3019" s="14" t="n">
        <v>7.3</v>
      </c>
      <c r="AH3019" s="14" t="n">
        <v>6.9</v>
      </c>
      <c r="AI3019" s="14" t="n">
        <v>7</v>
      </c>
      <c r="AJ3019" s="14" t="n">
        <v>6.5</v>
      </c>
      <c r="AK3019" s="14" t="n">
        <v>5.8</v>
      </c>
      <c r="AL3019" s="14" t="n">
        <v>9.6</v>
      </c>
      <c r="AM3019" s="14" t="n">
        <v>11.1</v>
      </c>
      <c r="AN3019" s="14" t="n">
        <v>12.4</v>
      </c>
      <c r="AO3019" s="14" t="n">
        <v>10.2</v>
      </c>
      <c r="AQ3019" s="25" t="s">
        <v>105</v>
      </c>
      <c r="AR3019" s="14" t="n">
        <v>16.5</v>
      </c>
      <c r="AS3019" s="14" t="n">
        <v>15.3</v>
      </c>
      <c r="AT3019" s="14" t="n">
        <v>12.9</v>
      </c>
      <c r="AU3019" s="14" t="n">
        <v>9.8</v>
      </c>
      <c r="AV3019" s="14" t="n">
        <v>6.6</v>
      </c>
      <c r="AW3019" s="14" t="n">
        <v>5.8</v>
      </c>
      <c r="AX3019" s="14" t="n">
        <v>6.5</v>
      </c>
      <c r="AY3019" s="14" t="n">
        <v>5.1</v>
      </c>
      <c r="AZ3019" s="14" t="n">
        <v>4.6</v>
      </c>
      <c r="BA3019" s="14" t="n">
        <v>9.2</v>
      </c>
      <c r="BB3019" s="14" t="n">
        <v>10.5</v>
      </c>
      <c r="BC3019" s="14" t="n">
        <v>11.3</v>
      </c>
      <c r="BD3019" s="14" t="n">
        <v>9.5</v>
      </c>
    </row>
    <row r="3020" customFormat="false" ht="12.8" hidden="false" customHeight="false" outlineLevel="0" collapsed="false">
      <c r="AA3020" s="0" t="n">
        <f aca="false">AA3019+1</f>
        <v>1970</v>
      </c>
      <c r="AB3020" s="25" t="s">
        <v>106</v>
      </c>
      <c r="AC3020" s="14" t="n">
        <v>13.8</v>
      </c>
      <c r="AD3020" s="14" t="n">
        <v>14.9</v>
      </c>
      <c r="AE3020" s="14" t="n">
        <v>12.1</v>
      </c>
      <c r="AF3020" s="14" t="n">
        <v>12.3</v>
      </c>
      <c r="AG3020" s="14" t="n">
        <v>8.6</v>
      </c>
      <c r="AH3020" s="14" t="n">
        <v>8.6</v>
      </c>
      <c r="AI3020" s="14" t="n">
        <v>6.3</v>
      </c>
      <c r="AJ3020" s="14" t="n">
        <v>5.3</v>
      </c>
      <c r="AK3020" s="14" t="n">
        <v>6.9</v>
      </c>
      <c r="AL3020" s="14" t="n">
        <v>8.4</v>
      </c>
      <c r="AM3020" s="14" t="n">
        <v>11.8</v>
      </c>
      <c r="AN3020" s="14" t="n">
        <v>13.1</v>
      </c>
      <c r="AO3020" s="14" t="n">
        <v>10.2</v>
      </c>
      <c r="AQ3020" s="25" t="s">
        <v>106</v>
      </c>
      <c r="AR3020" s="14" t="n">
        <v>13.2</v>
      </c>
      <c r="AS3020" s="14" t="n">
        <v>14.6</v>
      </c>
      <c r="AT3020" s="14" t="n">
        <v>11.4</v>
      </c>
      <c r="AU3020" s="14" t="n">
        <v>11.5</v>
      </c>
      <c r="AV3020" s="26"/>
      <c r="AW3020" s="14" t="n">
        <v>7.6</v>
      </c>
      <c r="AX3020" s="14" t="n">
        <v>4.8</v>
      </c>
      <c r="AY3020" s="14" t="n">
        <v>4.1</v>
      </c>
      <c r="AZ3020" s="14" t="n">
        <v>6.2</v>
      </c>
      <c r="BA3020" s="14" t="n">
        <v>6.6</v>
      </c>
      <c r="BB3020" s="14" t="n">
        <v>11.1</v>
      </c>
      <c r="BC3020" s="14" t="n">
        <v>12.6</v>
      </c>
      <c r="BD3020" s="26" t="s">
        <v>39</v>
      </c>
    </row>
    <row r="3021" customFormat="false" ht="12.8" hidden="false" customHeight="false" outlineLevel="0" collapsed="false">
      <c r="AA3021" s="0" t="n">
        <f aca="false">AA3020+1</f>
        <v>1971</v>
      </c>
      <c r="AB3021" s="25" t="s">
        <v>107</v>
      </c>
      <c r="AC3021" s="14" t="n">
        <v>14.3</v>
      </c>
      <c r="AD3021" s="14" t="n">
        <v>16.5</v>
      </c>
      <c r="AE3021" s="14" t="n">
        <v>16.7</v>
      </c>
      <c r="AF3021" s="14" t="n">
        <v>14</v>
      </c>
      <c r="AG3021" s="14" t="n">
        <v>9</v>
      </c>
      <c r="AH3021" s="14" t="n">
        <v>7.6</v>
      </c>
      <c r="AI3021" s="14" t="n">
        <v>5.9</v>
      </c>
      <c r="AJ3021" s="14" t="n">
        <v>6.4</v>
      </c>
      <c r="AK3021" s="14" t="n">
        <v>6.8</v>
      </c>
      <c r="AL3021" s="14" t="n">
        <v>7.9</v>
      </c>
      <c r="AM3021" s="14" t="n">
        <v>10.9</v>
      </c>
      <c r="AN3021" s="14" t="n">
        <v>13.3</v>
      </c>
      <c r="AO3021" s="14" t="n">
        <v>10.8</v>
      </c>
      <c r="AQ3021" s="25" t="s">
        <v>107</v>
      </c>
      <c r="AR3021" s="14" t="n">
        <v>14.3</v>
      </c>
      <c r="AS3021" s="14" t="n">
        <v>16.8</v>
      </c>
      <c r="AT3021" s="14" t="n">
        <v>16.9</v>
      </c>
      <c r="AU3021" s="14" t="n">
        <v>13.8</v>
      </c>
      <c r="AV3021" s="14" t="n">
        <v>8.3</v>
      </c>
      <c r="AW3021" s="14" t="n">
        <v>6.9</v>
      </c>
      <c r="AX3021" s="14" t="n">
        <v>5</v>
      </c>
      <c r="AY3021" s="14" t="n">
        <v>5.6</v>
      </c>
      <c r="AZ3021" s="14" t="n">
        <v>6.5</v>
      </c>
      <c r="BA3021" s="14" t="n">
        <v>7.1</v>
      </c>
      <c r="BB3021" s="14" t="n">
        <v>10.6</v>
      </c>
      <c r="BC3021" s="14" t="n">
        <v>12.3</v>
      </c>
      <c r="BD3021" s="14" t="n">
        <v>10.3</v>
      </c>
    </row>
    <row r="3022" customFormat="false" ht="12.8" hidden="false" customHeight="false" outlineLevel="0" collapsed="false">
      <c r="AA3022" s="0" t="n">
        <f aca="false">AA3021+1</f>
        <v>1972</v>
      </c>
      <c r="AB3022" s="25" t="s">
        <v>108</v>
      </c>
      <c r="AC3022" s="14" t="n">
        <v>15</v>
      </c>
      <c r="AD3022" s="14" t="n">
        <v>16.3</v>
      </c>
      <c r="AE3022" s="14" t="n">
        <v>12.1</v>
      </c>
      <c r="AF3022" s="14" t="n">
        <v>11.9</v>
      </c>
      <c r="AG3022" s="14" t="n">
        <v>8.8</v>
      </c>
      <c r="AH3022" s="14" t="n">
        <v>5.4</v>
      </c>
      <c r="AI3022" s="14" t="n">
        <v>7.6</v>
      </c>
      <c r="AJ3022" s="14" t="n">
        <v>7.6</v>
      </c>
      <c r="AK3022" s="14" t="n">
        <v>7.8</v>
      </c>
      <c r="AL3022" s="14" t="n">
        <v>9.2</v>
      </c>
      <c r="AM3022" s="14" t="n">
        <v>11</v>
      </c>
      <c r="AN3022" s="14" t="n">
        <v>14</v>
      </c>
      <c r="AO3022" s="14" t="n">
        <v>10.6</v>
      </c>
      <c r="AQ3022" s="25" t="s">
        <v>108</v>
      </c>
      <c r="AR3022" s="14" t="n">
        <v>14.5</v>
      </c>
      <c r="AS3022" s="14" t="n">
        <v>15.9</v>
      </c>
      <c r="AT3022" s="14" t="n">
        <v>11.2</v>
      </c>
      <c r="AU3022" s="14" t="n">
        <v>11.2</v>
      </c>
      <c r="AV3022" s="14" t="n">
        <v>8</v>
      </c>
      <c r="AW3022" s="14" t="n">
        <v>4.4</v>
      </c>
      <c r="AX3022" s="14" t="n">
        <v>6.5</v>
      </c>
      <c r="AY3022" s="14" t="n">
        <v>6.6</v>
      </c>
      <c r="AZ3022" s="14" t="n">
        <v>5.5</v>
      </c>
      <c r="BA3022" s="14" t="n">
        <v>7.9</v>
      </c>
      <c r="BB3022" s="14" t="n">
        <v>10.5</v>
      </c>
      <c r="BC3022" s="14" t="n">
        <v>13.9</v>
      </c>
      <c r="BD3022" s="14" t="n">
        <v>9.7</v>
      </c>
    </row>
    <row r="3023" customFormat="false" ht="12.8" hidden="false" customHeight="false" outlineLevel="0" collapsed="false">
      <c r="AA3023" s="0" t="n">
        <f aca="false">AA3022+1</f>
        <v>1973</v>
      </c>
      <c r="AB3023" s="25" t="s">
        <v>109</v>
      </c>
      <c r="AC3023" s="14" t="n">
        <v>18.5</v>
      </c>
      <c r="AD3023" s="14" t="n">
        <v>16.5</v>
      </c>
      <c r="AE3023" s="14" t="n">
        <v>14.4</v>
      </c>
      <c r="AF3023" s="14" t="n">
        <v>12.5</v>
      </c>
      <c r="AG3023" s="14" t="n">
        <v>9.6</v>
      </c>
      <c r="AH3023" s="14" t="n">
        <v>6.1</v>
      </c>
      <c r="AI3023" s="14" t="n">
        <v>7</v>
      </c>
      <c r="AJ3023" s="14" t="n">
        <v>7.3</v>
      </c>
      <c r="AK3023" s="14" t="n">
        <v>8.8</v>
      </c>
      <c r="AL3023" s="14" t="n">
        <v>10.6</v>
      </c>
      <c r="AM3023" s="14" t="n">
        <v>11.2</v>
      </c>
      <c r="AN3023" s="14" t="n">
        <v>15.7</v>
      </c>
      <c r="AO3023" s="14" t="n">
        <v>11.5</v>
      </c>
      <c r="AQ3023" s="25" t="s">
        <v>109</v>
      </c>
      <c r="AR3023" s="14" t="n">
        <v>18</v>
      </c>
      <c r="AS3023" s="14" t="n">
        <v>16.2</v>
      </c>
      <c r="AT3023" s="14" t="n">
        <v>13.8</v>
      </c>
      <c r="AU3023" s="14" t="n">
        <v>12</v>
      </c>
      <c r="AV3023" s="14" t="n">
        <v>8.6</v>
      </c>
      <c r="AW3023" s="14" t="n">
        <v>5.4</v>
      </c>
      <c r="AX3023" s="14" t="n">
        <v>6.2</v>
      </c>
      <c r="AY3023" s="14" t="n">
        <v>6.4</v>
      </c>
      <c r="AZ3023" s="14" t="n">
        <v>7.9</v>
      </c>
      <c r="BA3023" s="14" t="n">
        <v>9.4</v>
      </c>
      <c r="BB3023" s="14" t="n">
        <v>10</v>
      </c>
      <c r="BC3023" s="14" t="n">
        <v>14.7</v>
      </c>
      <c r="BD3023" s="14" t="n">
        <v>10.7</v>
      </c>
    </row>
    <row r="3024" customFormat="false" ht="12.8" hidden="false" customHeight="false" outlineLevel="0" collapsed="false">
      <c r="AA3024" s="0" t="n">
        <f aca="false">AA3023+1</f>
        <v>1974</v>
      </c>
      <c r="AB3024" s="25" t="s">
        <v>110</v>
      </c>
      <c r="AC3024" s="14" t="n">
        <v>18.9</v>
      </c>
      <c r="AD3024" s="14" t="n">
        <v>15.3</v>
      </c>
      <c r="AE3024" s="14" t="n">
        <v>16.1</v>
      </c>
      <c r="AF3024" s="14" t="n">
        <v>12.9</v>
      </c>
      <c r="AG3024" s="14" t="n">
        <v>8.6</v>
      </c>
      <c r="AH3024" s="14" t="n">
        <v>6.7</v>
      </c>
      <c r="AI3024" s="14" t="n">
        <v>7.3</v>
      </c>
      <c r="AJ3024" s="14" t="n">
        <v>7</v>
      </c>
      <c r="AK3024" s="14" t="n">
        <v>6.8</v>
      </c>
      <c r="AL3024" s="14" t="n">
        <v>10.1</v>
      </c>
      <c r="AM3024" s="14" t="n">
        <v>9.7</v>
      </c>
      <c r="AN3024" s="14" t="n">
        <v>13</v>
      </c>
      <c r="AO3024" s="14" t="n">
        <v>11</v>
      </c>
      <c r="AQ3024" s="25" t="s">
        <v>110</v>
      </c>
      <c r="AR3024" s="14" t="n">
        <v>18.6</v>
      </c>
      <c r="AS3024" s="14" t="n">
        <v>15</v>
      </c>
      <c r="AT3024" s="14" t="n">
        <v>16.1</v>
      </c>
      <c r="AU3024" s="14" t="n">
        <v>12.1</v>
      </c>
      <c r="AV3024" s="14" t="n">
        <v>7.6</v>
      </c>
      <c r="AW3024" s="14" t="n">
        <v>5.4</v>
      </c>
      <c r="AX3024" s="14" t="n">
        <v>6.7</v>
      </c>
      <c r="AY3024" s="14" t="n">
        <v>6.2</v>
      </c>
      <c r="AZ3024" s="14" t="n">
        <v>5.8</v>
      </c>
      <c r="BA3024" s="14" t="n">
        <v>9.1</v>
      </c>
      <c r="BB3024" s="14" t="n">
        <v>8.8</v>
      </c>
      <c r="BC3024" s="14" t="n">
        <v>12.2</v>
      </c>
      <c r="BD3024" s="14" t="n">
        <v>10.3</v>
      </c>
    </row>
    <row r="3025" customFormat="false" ht="12.8" hidden="false" customHeight="false" outlineLevel="0" collapsed="false">
      <c r="AA3025" s="0" t="n">
        <f aca="false">AA3024+1</f>
        <v>1975</v>
      </c>
      <c r="AB3025" s="25" t="s">
        <v>111</v>
      </c>
      <c r="AC3025" s="14" t="n">
        <v>12.7</v>
      </c>
      <c r="AD3025" s="14" t="n">
        <v>16.9</v>
      </c>
      <c r="AE3025" s="14" t="n">
        <v>13.3</v>
      </c>
      <c r="AF3025" s="14" t="n">
        <v>10.9</v>
      </c>
      <c r="AG3025" s="14" t="n">
        <v>11.1</v>
      </c>
      <c r="AH3025" s="14" t="n">
        <v>5</v>
      </c>
      <c r="AI3025" s="14" t="n">
        <v>8</v>
      </c>
      <c r="AJ3025" s="14" t="n">
        <v>7.2</v>
      </c>
      <c r="AK3025" s="14" t="n">
        <v>8.7</v>
      </c>
      <c r="AL3025" s="14" t="n">
        <v>10.2</v>
      </c>
      <c r="AM3025" s="14" t="n">
        <v>13.4</v>
      </c>
      <c r="AN3025" s="14" t="n">
        <v>15.5</v>
      </c>
      <c r="AO3025" s="14" t="n">
        <v>11.1</v>
      </c>
      <c r="AQ3025" s="25" t="s">
        <v>111</v>
      </c>
      <c r="AR3025" s="14" t="n">
        <v>11.8</v>
      </c>
      <c r="AS3025" s="14" t="n">
        <v>16.5</v>
      </c>
      <c r="AT3025" s="14" t="n">
        <v>13</v>
      </c>
      <c r="AU3025" s="14" t="n">
        <v>9.8</v>
      </c>
      <c r="AV3025" s="14" t="n">
        <v>10.8</v>
      </c>
      <c r="AW3025" s="14" t="n">
        <v>3.9</v>
      </c>
      <c r="AX3025" s="14" t="n">
        <v>6.8</v>
      </c>
      <c r="AY3025" s="14" t="n">
        <v>6</v>
      </c>
      <c r="AZ3025" s="14" t="n">
        <v>7.4</v>
      </c>
      <c r="BA3025" s="14" t="n">
        <v>9.4</v>
      </c>
      <c r="BB3025" s="14" t="n">
        <v>12.1</v>
      </c>
      <c r="BC3025" s="14" t="n">
        <v>14.7</v>
      </c>
      <c r="BD3025" s="14" t="n">
        <v>10.2</v>
      </c>
    </row>
    <row r="3026" customFormat="false" ht="12.8" hidden="false" customHeight="false" outlineLevel="0" collapsed="false">
      <c r="AA3026" s="0" t="n">
        <f aca="false">AA3025+1</f>
        <v>1976</v>
      </c>
      <c r="AB3026" s="25" t="s">
        <v>112</v>
      </c>
      <c r="AC3026" s="14" t="n">
        <v>14.1</v>
      </c>
      <c r="AD3026" s="14" t="n">
        <v>17.9</v>
      </c>
      <c r="AE3026" s="14" t="n">
        <v>12.6</v>
      </c>
      <c r="AF3026" s="14" t="n">
        <v>10.9</v>
      </c>
      <c r="AG3026" s="14" t="n">
        <v>7.4</v>
      </c>
      <c r="AH3026" s="14" t="n">
        <v>7.2</v>
      </c>
      <c r="AI3026" s="14" t="n">
        <v>5.3</v>
      </c>
      <c r="AJ3026" s="14" t="n">
        <v>6.9</v>
      </c>
      <c r="AK3026" s="14" t="n">
        <v>7.7</v>
      </c>
      <c r="AL3026" s="14" t="n">
        <v>8.4</v>
      </c>
      <c r="AM3026" s="14" t="n">
        <v>11.4</v>
      </c>
      <c r="AN3026" s="14" t="n">
        <v>14.5</v>
      </c>
      <c r="AO3026" s="14" t="n">
        <v>10.4</v>
      </c>
      <c r="AQ3026" s="25" t="s">
        <v>112</v>
      </c>
      <c r="AR3026" s="14" t="n">
        <v>14.4</v>
      </c>
      <c r="AS3026" s="14" t="n">
        <v>17.8</v>
      </c>
      <c r="AT3026" s="14" t="n">
        <v>11.8</v>
      </c>
      <c r="AU3026" s="14" t="n">
        <v>10.1</v>
      </c>
      <c r="AV3026" s="14" t="n">
        <v>5.7</v>
      </c>
      <c r="AW3026" s="14" t="n">
        <v>6.6</v>
      </c>
      <c r="AX3026" s="14" t="n">
        <v>3.9</v>
      </c>
      <c r="AY3026" s="14" t="n">
        <v>5.7</v>
      </c>
      <c r="AZ3026" s="14" t="n">
        <v>6.6</v>
      </c>
      <c r="BA3026" s="14" t="n">
        <v>7.4</v>
      </c>
      <c r="BB3026" s="14" t="n">
        <v>10.4</v>
      </c>
      <c r="BC3026" s="14" t="n">
        <v>13.1</v>
      </c>
      <c r="BD3026" s="14" t="n">
        <v>9.5</v>
      </c>
    </row>
    <row r="3027" customFormat="false" ht="12.8" hidden="false" customHeight="false" outlineLevel="0" collapsed="false">
      <c r="AA3027" s="0" t="n">
        <f aca="false">AA3026+1</f>
        <v>1977</v>
      </c>
      <c r="AB3027" s="25" t="s">
        <v>113</v>
      </c>
      <c r="AC3027" s="14" t="n">
        <v>15.4</v>
      </c>
      <c r="AD3027" s="14" t="n">
        <v>16</v>
      </c>
      <c r="AE3027" s="14" t="n">
        <v>13.5</v>
      </c>
      <c r="AF3027" s="14" t="n">
        <v>9.5</v>
      </c>
      <c r="AG3027" s="14" t="n">
        <v>9.2</v>
      </c>
      <c r="AH3027" s="14" t="n">
        <v>7.1</v>
      </c>
      <c r="AI3027" s="14" t="n">
        <v>5.7</v>
      </c>
      <c r="AJ3027" s="14" t="n">
        <v>8.1</v>
      </c>
      <c r="AK3027" s="14" t="n">
        <v>6.5</v>
      </c>
      <c r="AL3027" s="14" t="n">
        <v>10.4</v>
      </c>
      <c r="AM3027" s="14" t="n">
        <v>11.9</v>
      </c>
      <c r="AN3027" s="14" t="n">
        <v>15.3</v>
      </c>
      <c r="AO3027" s="14" t="n">
        <v>10.7</v>
      </c>
      <c r="AQ3027" s="25" t="s">
        <v>113</v>
      </c>
      <c r="AR3027" s="14" t="n">
        <v>15.6</v>
      </c>
      <c r="AS3027" s="14" t="n">
        <v>16.4</v>
      </c>
      <c r="AT3027" s="14" t="n">
        <v>12.9</v>
      </c>
      <c r="AU3027" s="14" t="n">
        <v>8.1</v>
      </c>
      <c r="AV3027" s="14" t="n">
        <v>8.5</v>
      </c>
      <c r="AW3027" s="14" t="n">
        <v>5.8</v>
      </c>
      <c r="AX3027" s="14" t="n">
        <v>4.8</v>
      </c>
      <c r="AY3027" s="14" t="n">
        <v>6.6</v>
      </c>
      <c r="AZ3027" s="14" t="n">
        <v>5</v>
      </c>
      <c r="BA3027" s="14" t="n">
        <v>9</v>
      </c>
      <c r="BB3027" s="14" t="n">
        <v>11.1</v>
      </c>
      <c r="BC3027" s="14" t="n">
        <v>15.1</v>
      </c>
      <c r="BD3027" s="14" t="n">
        <v>9.9</v>
      </c>
    </row>
    <row r="3028" customFormat="false" ht="12.8" hidden="false" customHeight="false" outlineLevel="0" collapsed="false">
      <c r="AA3028" s="0" t="n">
        <f aca="false">AA3027+1</f>
        <v>1978</v>
      </c>
      <c r="AB3028" s="25" t="s">
        <v>114</v>
      </c>
      <c r="AC3028" s="14" t="n">
        <v>13.6</v>
      </c>
      <c r="AD3028" s="14" t="n">
        <v>13.6</v>
      </c>
      <c r="AE3028" s="14" t="n">
        <v>14.9</v>
      </c>
      <c r="AF3028" s="14" t="n">
        <v>11.3</v>
      </c>
      <c r="AG3028" s="14" t="n">
        <v>9.7</v>
      </c>
      <c r="AH3028" s="14" t="n">
        <v>6.9</v>
      </c>
      <c r="AI3028" s="14" t="n">
        <v>6.8</v>
      </c>
      <c r="AJ3028" s="14" t="n">
        <v>5.9</v>
      </c>
      <c r="AK3028" s="14" t="n">
        <v>7.6</v>
      </c>
      <c r="AL3028" s="14" t="n">
        <v>9.5</v>
      </c>
      <c r="AM3028" s="14" t="n">
        <v>11.6</v>
      </c>
      <c r="AN3028" s="14" t="n">
        <v>13.1</v>
      </c>
      <c r="AO3028" s="14" t="n">
        <v>10.4</v>
      </c>
      <c r="AQ3028" s="25" t="s">
        <v>114</v>
      </c>
      <c r="AR3028" s="14" t="n">
        <v>14.2</v>
      </c>
      <c r="AS3028" s="14" t="n">
        <v>14</v>
      </c>
      <c r="AT3028" s="14" t="n">
        <v>14.7</v>
      </c>
      <c r="AU3028" s="14" t="n">
        <v>10</v>
      </c>
      <c r="AV3028" s="14" t="n">
        <v>8.8</v>
      </c>
      <c r="AW3028" s="14" t="n">
        <v>6.2</v>
      </c>
      <c r="AX3028" s="14" t="n">
        <v>5.9</v>
      </c>
      <c r="AY3028" s="14" t="n">
        <v>5</v>
      </c>
      <c r="AZ3028" s="14" t="n">
        <v>7.1</v>
      </c>
      <c r="BA3028" s="14" t="n">
        <v>7.8</v>
      </c>
      <c r="BB3028" s="14" t="n">
        <v>10.2</v>
      </c>
      <c r="BC3028" s="14" t="n">
        <v>12.8</v>
      </c>
      <c r="BD3028" s="14" t="n">
        <v>9.7</v>
      </c>
    </row>
    <row r="3029" customFormat="false" ht="12.8" hidden="false" customHeight="false" outlineLevel="0" collapsed="false">
      <c r="AA3029" s="0" t="n">
        <f aca="false">AA3028+1</f>
        <v>1979</v>
      </c>
      <c r="AB3029" s="25" t="s">
        <v>115</v>
      </c>
      <c r="AC3029" s="14" t="n">
        <v>17.9</v>
      </c>
      <c r="AD3029" s="14" t="n">
        <v>17.1</v>
      </c>
      <c r="AE3029" s="14" t="n">
        <v>13.4</v>
      </c>
      <c r="AF3029" s="14" t="n">
        <v>10.8</v>
      </c>
      <c r="AG3029" s="14" t="n">
        <v>7.9</v>
      </c>
      <c r="AH3029" s="14" t="n">
        <v>7.7</v>
      </c>
      <c r="AI3029" s="14" t="n">
        <v>6.6</v>
      </c>
      <c r="AJ3029" s="14" t="n">
        <v>7</v>
      </c>
      <c r="AK3029" s="14" t="n">
        <v>9.5</v>
      </c>
      <c r="AL3029" s="14" t="n">
        <v>9.4</v>
      </c>
      <c r="AM3029" s="14" t="n">
        <v>12.8</v>
      </c>
      <c r="AN3029" s="14" t="n">
        <v>14.6</v>
      </c>
      <c r="AO3029" s="14" t="n">
        <v>11.2</v>
      </c>
      <c r="AQ3029" s="25" t="s">
        <v>115</v>
      </c>
      <c r="AR3029" s="14" t="n">
        <v>17.3</v>
      </c>
      <c r="AS3029" s="14" t="n">
        <v>16.9</v>
      </c>
      <c r="AT3029" s="14" t="n">
        <v>13.7</v>
      </c>
      <c r="AU3029" s="14" t="n">
        <v>10.4</v>
      </c>
      <c r="AV3029" s="14" t="n">
        <v>6.5</v>
      </c>
      <c r="AW3029" s="14" t="n">
        <v>5.9</v>
      </c>
      <c r="AX3029" s="14" t="n">
        <v>5.4</v>
      </c>
      <c r="AY3029" s="14" t="n">
        <v>6.1</v>
      </c>
      <c r="AZ3029" s="14" t="n">
        <v>8.5</v>
      </c>
      <c r="BA3029" s="14" t="n">
        <v>8</v>
      </c>
      <c r="BB3029" s="14" t="n">
        <v>12.1</v>
      </c>
      <c r="BC3029" s="14" t="n">
        <v>14</v>
      </c>
      <c r="BD3029" s="14" t="n">
        <v>10.4</v>
      </c>
    </row>
    <row r="3030" customFormat="false" ht="12.8" hidden="false" customHeight="false" outlineLevel="0" collapsed="false">
      <c r="AA3030" s="0" t="n">
        <f aca="false">AA3029+1</f>
        <v>1980</v>
      </c>
      <c r="AB3030" s="25" t="s">
        <v>116</v>
      </c>
      <c r="AC3030" s="14" t="n">
        <v>13.2</v>
      </c>
      <c r="AD3030" s="14" t="n">
        <v>14.7</v>
      </c>
      <c r="AE3030" s="14" t="n">
        <v>12.7</v>
      </c>
      <c r="AF3030" s="14" t="n">
        <v>13.7</v>
      </c>
      <c r="AG3030" s="14" t="n">
        <v>10.7</v>
      </c>
      <c r="AH3030" s="14" t="n">
        <v>8.2</v>
      </c>
      <c r="AI3030" s="14" t="n">
        <v>7</v>
      </c>
      <c r="AJ3030" s="14" t="n">
        <v>7.2</v>
      </c>
      <c r="AK3030" s="14" t="n">
        <v>8.3</v>
      </c>
      <c r="AL3030" s="14" t="n">
        <v>10.4</v>
      </c>
      <c r="AM3030" s="14" t="n">
        <v>13.7</v>
      </c>
      <c r="AN3030" s="14" t="n">
        <v>15.1</v>
      </c>
      <c r="AO3030" s="14" t="n">
        <v>11.2</v>
      </c>
      <c r="AQ3030" s="25" t="s">
        <v>116</v>
      </c>
      <c r="AR3030" s="14" t="n">
        <v>12.6</v>
      </c>
      <c r="AS3030" s="14" t="n">
        <v>14.2</v>
      </c>
      <c r="AT3030" s="14" t="n">
        <v>11.9</v>
      </c>
      <c r="AU3030" s="14" t="n">
        <v>12.6</v>
      </c>
      <c r="AV3030" s="14" t="n">
        <v>9.5</v>
      </c>
      <c r="AW3030" s="14" t="n">
        <v>7.1</v>
      </c>
      <c r="AX3030" s="14" t="n">
        <v>6.2</v>
      </c>
      <c r="AY3030" s="14" t="n">
        <v>5.5</v>
      </c>
      <c r="AZ3030" s="14" t="n">
        <v>6.7</v>
      </c>
      <c r="BA3030" s="14" t="n">
        <v>8.8</v>
      </c>
      <c r="BB3030" s="14" t="n">
        <v>12.5</v>
      </c>
      <c r="BC3030" s="14" t="n">
        <v>14</v>
      </c>
      <c r="BD3030" s="14" t="n">
        <v>10.1</v>
      </c>
    </row>
    <row r="3031" customFormat="false" ht="12.8" hidden="false" customHeight="false" outlineLevel="0" collapsed="false">
      <c r="AA3031" s="0" t="n">
        <f aca="false">AA3030+1</f>
        <v>1981</v>
      </c>
      <c r="AB3031" s="25" t="s">
        <v>117</v>
      </c>
      <c r="AC3031" s="14" t="n">
        <v>19.2</v>
      </c>
      <c r="AD3031" s="14" t="n">
        <v>17.5</v>
      </c>
      <c r="AE3031" s="14" t="n">
        <v>12.6</v>
      </c>
      <c r="AF3031" s="14" t="n">
        <v>12.8</v>
      </c>
      <c r="AG3031" s="14" t="n">
        <v>10.2</v>
      </c>
      <c r="AH3031" s="14" t="n">
        <v>8</v>
      </c>
      <c r="AI3031" s="14" t="n">
        <v>7.3</v>
      </c>
      <c r="AJ3031" s="14" t="n">
        <v>7.3</v>
      </c>
      <c r="AK3031" s="14" t="n">
        <v>9.4</v>
      </c>
      <c r="AL3031" s="14" t="n">
        <v>8.8</v>
      </c>
      <c r="AM3031" s="14" t="n">
        <v>13.3</v>
      </c>
      <c r="AN3031" s="14" t="n">
        <v>13.3</v>
      </c>
      <c r="AO3031" s="14" t="n">
        <v>11.6</v>
      </c>
      <c r="AQ3031" s="25" t="s">
        <v>117</v>
      </c>
      <c r="AR3031" s="14" t="n">
        <v>18.2</v>
      </c>
      <c r="AS3031" s="14" t="n">
        <v>17.4</v>
      </c>
      <c r="AT3031" s="14" t="n">
        <v>11.9</v>
      </c>
      <c r="AU3031" s="14" t="n">
        <v>11.2</v>
      </c>
      <c r="AV3031" s="14" t="n">
        <v>9.4</v>
      </c>
      <c r="AW3031" s="14" t="n">
        <v>7.1</v>
      </c>
      <c r="AX3031" s="14" t="n">
        <v>6.6</v>
      </c>
      <c r="AY3031" s="14" t="n">
        <v>6.5</v>
      </c>
      <c r="AZ3031" s="14" t="n">
        <v>8.2</v>
      </c>
      <c r="BA3031" s="14" t="n">
        <v>7.5</v>
      </c>
      <c r="BB3031" s="14" t="n">
        <v>12.3</v>
      </c>
      <c r="BC3031" s="14" t="n">
        <v>12.6</v>
      </c>
      <c r="BD3031" s="14" t="n">
        <v>10.7</v>
      </c>
    </row>
    <row r="3032" customFormat="false" ht="12.8" hidden="false" customHeight="false" outlineLevel="0" collapsed="false">
      <c r="AA3032" s="0" t="n">
        <f aca="false">AA3031+1</f>
        <v>1982</v>
      </c>
      <c r="AB3032" s="25" t="s">
        <v>118</v>
      </c>
      <c r="AC3032" s="14" t="n">
        <v>18.4</v>
      </c>
      <c r="AD3032" s="14" t="n">
        <v>16.3</v>
      </c>
      <c r="AE3032" s="14" t="n">
        <v>14.6</v>
      </c>
      <c r="AF3032" s="14" t="n">
        <v>12.7</v>
      </c>
      <c r="AG3032" s="14" t="n">
        <v>10.2</v>
      </c>
      <c r="AH3032" s="14" t="n">
        <v>5.5</v>
      </c>
      <c r="AI3032" s="14" t="n">
        <v>5.2</v>
      </c>
      <c r="AJ3032" s="14" t="n">
        <v>7.6</v>
      </c>
      <c r="AK3032" s="14" t="n">
        <v>7.7</v>
      </c>
      <c r="AL3032" s="14" t="n">
        <v>10.1</v>
      </c>
      <c r="AM3032" s="14" t="n">
        <v>13.8</v>
      </c>
      <c r="AN3032" s="14" t="n">
        <v>14.9</v>
      </c>
      <c r="AO3032" s="14" t="n">
        <v>11.4</v>
      </c>
      <c r="AQ3032" s="25" t="s">
        <v>118</v>
      </c>
      <c r="AR3032" s="14" t="n">
        <v>18.2</v>
      </c>
      <c r="AS3032" s="14" t="n">
        <v>15.9</v>
      </c>
      <c r="AT3032" s="14" t="n">
        <v>14.6</v>
      </c>
      <c r="AU3032" s="14" t="n">
        <v>11.6</v>
      </c>
      <c r="AV3032" s="14" t="n">
        <v>8.7</v>
      </c>
      <c r="AW3032" s="14" t="n">
        <v>4.4</v>
      </c>
      <c r="AX3032" s="14" t="n">
        <v>3.6</v>
      </c>
      <c r="AY3032" s="14" t="n">
        <v>5.3</v>
      </c>
      <c r="AZ3032" s="14" t="n">
        <v>6.2</v>
      </c>
      <c r="BA3032" s="14" t="n">
        <v>8.4</v>
      </c>
      <c r="BB3032" s="14" t="n">
        <v>12.6</v>
      </c>
      <c r="BC3032" s="14" t="n">
        <v>14.4</v>
      </c>
      <c r="BD3032" s="14" t="n">
        <v>10.3</v>
      </c>
    </row>
    <row r="3033" customFormat="false" ht="12.8" hidden="false" customHeight="false" outlineLevel="0" collapsed="false">
      <c r="AA3033" s="0" t="n">
        <f aca="false">AA3032+1</f>
        <v>1983</v>
      </c>
      <c r="AB3033" s="25" t="s">
        <v>119</v>
      </c>
      <c r="AC3033" s="14" t="n">
        <v>14</v>
      </c>
      <c r="AD3033" s="14" t="n">
        <v>17.9</v>
      </c>
      <c r="AE3033" s="14" t="n">
        <v>15.5</v>
      </c>
      <c r="AF3033" s="14" t="n">
        <v>10.9</v>
      </c>
      <c r="AG3033" s="14" t="n">
        <v>8.2</v>
      </c>
      <c r="AH3033" s="14" t="n">
        <v>5.9</v>
      </c>
      <c r="AI3033" s="14" t="n">
        <v>5.4</v>
      </c>
      <c r="AJ3033" s="14" t="n">
        <v>6.8</v>
      </c>
      <c r="AK3033" s="14" t="n">
        <v>7.8</v>
      </c>
      <c r="AL3033" s="14" t="n">
        <v>9.2</v>
      </c>
      <c r="AM3033" s="14" t="n">
        <v>12.3</v>
      </c>
      <c r="AN3033" s="14" t="n">
        <v>13.1</v>
      </c>
      <c r="AO3033" s="14" t="n">
        <v>10.6</v>
      </c>
      <c r="AQ3033" s="25" t="s">
        <v>119</v>
      </c>
      <c r="AR3033" s="14" t="n">
        <v>13.9</v>
      </c>
      <c r="AS3033" s="14" t="n">
        <v>17.6</v>
      </c>
      <c r="AT3033" s="14" t="n">
        <v>15.7</v>
      </c>
      <c r="AU3033" s="14" t="n">
        <v>10.2</v>
      </c>
      <c r="AV3033" s="14" t="n">
        <v>7.5</v>
      </c>
      <c r="AW3033" s="14" t="n">
        <v>4.9</v>
      </c>
      <c r="AX3033" s="14" t="n">
        <v>4.4</v>
      </c>
      <c r="AY3033" s="14" t="n">
        <v>6.2</v>
      </c>
      <c r="AZ3033" s="14" t="n">
        <v>7.1</v>
      </c>
      <c r="BA3033" s="14" t="n">
        <v>8.4</v>
      </c>
      <c r="BB3033" s="14" t="n">
        <v>11.9</v>
      </c>
      <c r="BC3033" s="14" t="n">
        <v>14.5</v>
      </c>
      <c r="BD3033" s="14" t="n">
        <v>10.2</v>
      </c>
    </row>
    <row r="3034" customFormat="false" ht="12.8" hidden="false" customHeight="false" outlineLevel="0" collapsed="false">
      <c r="AA3034" s="0" t="n">
        <f aca="false">AA3033+1</f>
        <v>1984</v>
      </c>
      <c r="AB3034" s="25" t="s">
        <v>120</v>
      </c>
      <c r="AC3034" s="14" t="n">
        <v>13.7</v>
      </c>
      <c r="AD3034" s="14" t="n">
        <v>14.4</v>
      </c>
      <c r="AE3034" s="14" t="n">
        <v>13.2</v>
      </c>
      <c r="AF3034" s="14" t="n">
        <v>10.5</v>
      </c>
      <c r="AG3034" s="14" t="n">
        <v>9.7</v>
      </c>
      <c r="AH3034" s="14" t="n">
        <v>6</v>
      </c>
      <c r="AI3034" s="14" t="n">
        <v>6.1</v>
      </c>
      <c r="AJ3034" s="14" t="n">
        <v>8.3</v>
      </c>
      <c r="AK3034" s="14" t="n">
        <v>7.3</v>
      </c>
      <c r="AL3034" s="14" t="n">
        <v>9.1</v>
      </c>
      <c r="AM3034" s="14" t="n">
        <v>12.7</v>
      </c>
      <c r="AN3034" s="14" t="n">
        <v>14.4</v>
      </c>
      <c r="AO3034" s="14" t="n">
        <v>10.4</v>
      </c>
      <c r="AQ3034" s="25" t="s">
        <v>120</v>
      </c>
      <c r="AR3034" s="14" t="n">
        <v>14.7</v>
      </c>
      <c r="AS3034" s="14" t="n">
        <v>14.8</v>
      </c>
      <c r="AT3034" s="14" t="n">
        <v>13.3</v>
      </c>
      <c r="AU3034" s="14" t="n">
        <v>10.3</v>
      </c>
      <c r="AV3034" s="14" t="n">
        <v>8.3</v>
      </c>
      <c r="AW3034" s="14" t="n">
        <v>4.8</v>
      </c>
      <c r="AX3034" s="14" t="n">
        <v>5.4</v>
      </c>
      <c r="AY3034" s="14" t="n">
        <v>7.6</v>
      </c>
      <c r="AZ3034" s="14" t="n">
        <v>6.6</v>
      </c>
      <c r="BA3034" s="14" t="n">
        <v>7.9</v>
      </c>
      <c r="BB3034" s="14" t="n">
        <v>12.1</v>
      </c>
      <c r="BC3034" s="14" t="n">
        <v>13.7</v>
      </c>
      <c r="BD3034" s="14" t="n">
        <v>10</v>
      </c>
    </row>
    <row r="3035" customFormat="false" ht="12.8" hidden="false" customHeight="false" outlineLevel="0" collapsed="false">
      <c r="AA3035" s="0" t="n">
        <f aca="false">AA3034+1</f>
        <v>1985</v>
      </c>
      <c r="AB3035" s="25" t="s">
        <v>121</v>
      </c>
      <c r="AC3035" s="14" t="n">
        <v>15</v>
      </c>
      <c r="AD3035" s="14" t="n">
        <v>15</v>
      </c>
      <c r="AE3035" s="14" t="n">
        <v>15.5</v>
      </c>
      <c r="AF3035" s="14" t="n">
        <v>11.7</v>
      </c>
      <c r="AG3035" s="14" t="n">
        <v>8.6</v>
      </c>
      <c r="AH3035" s="14" t="n">
        <v>6.8</v>
      </c>
      <c r="AI3035" s="14" t="n">
        <v>6.8</v>
      </c>
      <c r="AJ3035" s="14" t="n">
        <v>7.3</v>
      </c>
      <c r="AK3035" s="14" t="n">
        <v>6.4</v>
      </c>
      <c r="AL3035" s="14" t="n">
        <v>9.5</v>
      </c>
      <c r="AM3035" s="14" t="n">
        <v>12.6</v>
      </c>
      <c r="AN3035" s="14" t="n">
        <v>13</v>
      </c>
      <c r="AO3035" s="14" t="n">
        <v>10.7</v>
      </c>
      <c r="AQ3035" s="25" t="s">
        <v>121</v>
      </c>
      <c r="AR3035" s="14" t="n">
        <v>14.2</v>
      </c>
      <c r="AS3035" s="14" t="n">
        <v>14.9</v>
      </c>
      <c r="AT3035" s="14" t="n">
        <v>15.5</v>
      </c>
      <c r="AU3035" s="14" t="n">
        <v>11</v>
      </c>
      <c r="AV3035" s="14" t="n">
        <v>6.9</v>
      </c>
      <c r="AW3035" s="14" t="n">
        <v>5.9</v>
      </c>
      <c r="AX3035" s="14" t="n">
        <v>5.5</v>
      </c>
      <c r="AY3035" s="14" t="n">
        <v>6.8</v>
      </c>
      <c r="AZ3035" s="14" t="n">
        <v>5</v>
      </c>
      <c r="BA3035" s="14" t="n">
        <v>8.7</v>
      </c>
      <c r="BB3035" s="14" t="n">
        <v>11.8</v>
      </c>
      <c r="BC3035" s="14" t="n">
        <v>12.4</v>
      </c>
      <c r="BD3035" s="14" t="n">
        <v>9.9</v>
      </c>
    </row>
    <row r="3036" customFormat="false" ht="12.8" hidden="false" customHeight="false" outlineLevel="0" collapsed="false">
      <c r="AA3036" s="0" t="n">
        <f aca="false">AA3035+1</f>
        <v>1986</v>
      </c>
      <c r="AB3036" s="25" t="s">
        <v>122</v>
      </c>
      <c r="AC3036" s="14" t="n">
        <v>13.3</v>
      </c>
      <c r="AD3036" s="14" t="n">
        <v>14.4</v>
      </c>
      <c r="AE3036" s="14" t="n">
        <v>15.7</v>
      </c>
      <c r="AF3036" s="14" t="n">
        <v>11.5</v>
      </c>
      <c r="AG3036" s="14" t="n">
        <v>10.1</v>
      </c>
      <c r="AH3036" s="14" t="n">
        <v>7.1</v>
      </c>
      <c r="AI3036" s="14" t="n">
        <v>6.7</v>
      </c>
      <c r="AJ3036" s="14" t="n">
        <v>7.6</v>
      </c>
      <c r="AK3036" s="14" t="n">
        <v>7.9</v>
      </c>
      <c r="AL3036" s="14" t="n">
        <v>8.5</v>
      </c>
      <c r="AM3036" s="14" t="n">
        <v>11.4</v>
      </c>
      <c r="AN3036" s="14" t="n">
        <v>13</v>
      </c>
      <c r="AO3036" s="14" t="n">
        <v>10.6</v>
      </c>
      <c r="AQ3036" s="25" t="s">
        <v>122</v>
      </c>
      <c r="AR3036" s="14" t="n">
        <v>12.8</v>
      </c>
      <c r="AS3036" s="14" t="n">
        <v>13.4</v>
      </c>
      <c r="AT3036" s="14" t="n">
        <v>15.2</v>
      </c>
      <c r="AU3036" s="14" t="n">
        <v>10.6</v>
      </c>
      <c r="AV3036" s="14" t="n">
        <v>9.1</v>
      </c>
      <c r="AW3036" s="14" t="n">
        <v>5.9</v>
      </c>
      <c r="AX3036" s="14" t="n">
        <v>5.9</v>
      </c>
      <c r="AY3036" s="14" t="n">
        <v>6.6</v>
      </c>
      <c r="AZ3036" s="14" t="n">
        <v>7.1</v>
      </c>
      <c r="BA3036" s="14" t="n">
        <v>7.5</v>
      </c>
      <c r="BB3036" s="14" t="n">
        <v>10.3</v>
      </c>
      <c r="BC3036" s="14" t="n">
        <v>12.8</v>
      </c>
      <c r="BD3036" s="14" t="n">
        <v>9.8</v>
      </c>
    </row>
    <row r="3037" customFormat="false" ht="12.8" hidden="false" customHeight="false" outlineLevel="0" collapsed="false">
      <c r="AA3037" s="0" t="n">
        <f aca="false">AA3036+1</f>
        <v>1987</v>
      </c>
      <c r="AB3037" s="25" t="s">
        <v>123</v>
      </c>
      <c r="AC3037" s="14" t="n">
        <v>12.3</v>
      </c>
      <c r="AD3037" s="14" t="n">
        <v>15</v>
      </c>
      <c r="AE3037" s="14" t="n">
        <v>12.3</v>
      </c>
      <c r="AF3037" s="14" t="n">
        <v>11.8</v>
      </c>
      <c r="AG3037" s="14" t="n">
        <v>9.5</v>
      </c>
      <c r="AH3037" s="14" t="n">
        <v>7.5</v>
      </c>
      <c r="AI3037" s="14" t="n">
        <v>5.1</v>
      </c>
      <c r="AJ3037" s="14" t="n">
        <v>6.5</v>
      </c>
      <c r="AK3037" s="14" t="n">
        <v>5.9</v>
      </c>
      <c r="AL3037" s="14" t="n">
        <v>7.5</v>
      </c>
      <c r="AM3037" s="14" t="n">
        <v>11.3</v>
      </c>
      <c r="AN3037" s="14" t="n">
        <v>13.6</v>
      </c>
      <c r="AO3037" s="14" t="n">
        <v>9.9</v>
      </c>
      <c r="AQ3037" s="25" t="s">
        <v>123</v>
      </c>
      <c r="AR3037" s="14" t="n">
        <v>12.3</v>
      </c>
      <c r="AS3037" s="14" t="n">
        <v>15</v>
      </c>
      <c r="AT3037" s="14" t="n">
        <v>12.3</v>
      </c>
      <c r="AU3037" s="14" t="n">
        <v>11.8</v>
      </c>
      <c r="AV3037" s="14" t="n">
        <v>9.5</v>
      </c>
      <c r="AW3037" s="14" t="n">
        <v>7.5</v>
      </c>
      <c r="AX3037" s="14" t="n">
        <v>5.1</v>
      </c>
      <c r="AY3037" s="14" t="n">
        <v>6.5</v>
      </c>
      <c r="AZ3037" s="14" t="n">
        <v>5.9</v>
      </c>
      <c r="BA3037" s="14" t="n">
        <v>7.5</v>
      </c>
      <c r="BB3037" s="14" t="n">
        <v>11.3</v>
      </c>
      <c r="BC3037" s="14" t="n">
        <v>13.6</v>
      </c>
      <c r="BD3037" s="14" t="n">
        <v>9.9</v>
      </c>
    </row>
    <row r="3038" customFormat="false" ht="12.8" hidden="false" customHeight="false" outlineLevel="0" collapsed="false">
      <c r="AA3038" s="0" t="n">
        <f aca="false">AA3037+1</f>
        <v>1988</v>
      </c>
      <c r="AB3038" s="25" t="s">
        <v>124</v>
      </c>
      <c r="AC3038" s="14" t="n">
        <v>15.6</v>
      </c>
      <c r="AD3038" s="14" t="n">
        <v>14.1</v>
      </c>
      <c r="AE3038" s="14" t="n">
        <v>15.1</v>
      </c>
      <c r="AF3038" s="14" t="n">
        <v>10.3</v>
      </c>
      <c r="AG3038" s="14" t="n">
        <v>10.9</v>
      </c>
      <c r="AH3038" s="14" t="n">
        <v>7.4</v>
      </c>
      <c r="AI3038" s="14" t="n">
        <v>6.7</v>
      </c>
      <c r="AJ3038" s="14" t="n">
        <v>6</v>
      </c>
      <c r="AK3038" s="14" t="n">
        <v>6.9</v>
      </c>
      <c r="AL3038" s="14" t="n">
        <v>8.6</v>
      </c>
      <c r="AM3038" s="14" t="n">
        <v>10.1</v>
      </c>
      <c r="AN3038" s="14" t="n">
        <v>14.9</v>
      </c>
      <c r="AO3038" s="14" t="n">
        <v>10.6</v>
      </c>
      <c r="AQ3038" s="25" t="s">
        <v>124</v>
      </c>
      <c r="AR3038" s="14" t="n">
        <v>15.6</v>
      </c>
      <c r="AS3038" s="14" t="n">
        <v>14.1</v>
      </c>
      <c r="AT3038" s="14" t="n">
        <v>15.1</v>
      </c>
      <c r="AU3038" s="14" t="n">
        <v>10.3</v>
      </c>
      <c r="AV3038" s="14" t="n">
        <v>10.9</v>
      </c>
      <c r="AW3038" s="14" t="n">
        <v>7.4</v>
      </c>
      <c r="AX3038" s="14" t="n">
        <v>6.7</v>
      </c>
      <c r="AY3038" s="14" t="n">
        <v>6</v>
      </c>
      <c r="AZ3038" s="14" t="n">
        <v>6.9</v>
      </c>
      <c r="BA3038" s="14" t="n">
        <v>8.6</v>
      </c>
      <c r="BB3038" s="14" t="n">
        <v>10.1</v>
      </c>
      <c r="BC3038" s="14" t="n">
        <v>14.9</v>
      </c>
      <c r="BD3038" s="14" t="n">
        <v>10.6</v>
      </c>
    </row>
    <row r="3039" customFormat="false" ht="12.8" hidden="false" customHeight="false" outlineLevel="0" collapsed="false">
      <c r="AA3039" s="0" t="n">
        <f aca="false">AA3038+1</f>
        <v>1989</v>
      </c>
      <c r="AB3039" s="25" t="s">
        <v>125</v>
      </c>
      <c r="AC3039" s="14" t="n">
        <v>15.8</v>
      </c>
      <c r="AD3039" s="14" t="n">
        <v>15.7</v>
      </c>
      <c r="AE3039" s="14" t="n">
        <v>16.5</v>
      </c>
      <c r="AF3039" s="14" t="n">
        <v>11.7</v>
      </c>
      <c r="AG3039" s="14" t="n">
        <v>10.1</v>
      </c>
      <c r="AH3039" s="14" t="n">
        <v>5.3</v>
      </c>
      <c r="AI3039" s="14" t="n">
        <v>5</v>
      </c>
      <c r="AJ3039" s="14" t="n">
        <v>4.4</v>
      </c>
      <c r="AK3039" s="14" t="n">
        <v>6.2</v>
      </c>
      <c r="AL3039" s="14" t="n">
        <v>7.5</v>
      </c>
      <c r="AM3039" s="14" t="n">
        <v>12.4</v>
      </c>
      <c r="AN3039" s="14" t="n">
        <v>15.2</v>
      </c>
      <c r="AO3039" s="14" t="n">
        <v>10.5</v>
      </c>
      <c r="AQ3039" s="25" t="s">
        <v>125</v>
      </c>
      <c r="AR3039" s="14" t="n">
        <v>15.8</v>
      </c>
      <c r="AS3039" s="14" t="n">
        <v>15.7</v>
      </c>
      <c r="AT3039" s="14" t="n">
        <v>16.5</v>
      </c>
      <c r="AU3039" s="14" t="n">
        <v>11.7</v>
      </c>
      <c r="AV3039" s="14" t="n">
        <v>10.1</v>
      </c>
      <c r="AW3039" s="14" t="n">
        <v>5.3</v>
      </c>
      <c r="AX3039" s="14" t="n">
        <v>5</v>
      </c>
      <c r="AY3039" s="14" t="n">
        <v>4.4</v>
      </c>
      <c r="AZ3039" s="14" t="n">
        <v>6.2</v>
      </c>
      <c r="BA3039" s="14" t="n">
        <v>7.5</v>
      </c>
      <c r="BB3039" s="14" t="n">
        <v>12.4</v>
      </c>
      <c r="BC3039" s="14" t="n">
        <v>15.2</v>
      </c>
      <c r="BD3039" s="14" t="n">
        <v>10.5</v>
      </c>
    </row>
    <row r="3040" customFormat="false" ht="12.8" hidden="false" customHeight="false" outlineLevel="0" collapsed="false">
      <c r="AA3040" s="0" t="n">
        <f aca="false">AA3039+1</f>
        <v>1990</v>
      </c>
      <c r="AB3040" s="25" t="s">
        <v>126</v>
      </c>
      <c r="AC3040" s="14" t="n">
        <v>16.6</v>
      </c>
      <c r="AD3040" s="14" t="n">
        <v>14.2</v>
      </c>
      <c r="AE3040" s="14" t="n">
        <v>14.9</v>
      </c>
      <c r="AF3040" s="14" t="n">
        <v>10.9</v>
      </c>
      <c r="AG3040" s="14" t="n">
        <v>10.1</v>
      </c>
      <c r="AH3040" s="14" t="n">
        <v>6.3</v>
      </c>
      <c r="AI3040" s="14" t="n">
        <v>6.9</v>
      </c>
      <c r="AJ3040" s="14" t="n">
        <v>6.5</v>
      </c>
      <c r="AK3040" s="14" t="n">
        <v>7.8</v>
      </c>
      <c r="AL3040" s="14" t="n">
        <v>9.4</v>
      </c>
      <c r="AM3040" s="14" t="n">
        <v>11.5</v>
      </c>
      <c r="AN3040" s="14" t="n">
        <v>14.1</v>
      </c>
      <c r="AO3040" s="14" t="n">
        <v>10.8</v>
      </c>
      <c r="AQ3040" s="25" t="s">
        <v>126</v>
      </c>
      <c r="AR3040" s="14" t="n">
        <v>16.6</v>
      </c>
      <c r="AS3040" s="14" t="n">
        <v>14.2</v>
      </c>
      <c r="AT3040" s="14" t="n">
        <v>14.9</v>
      </c>
      <c r="AU3040" s="14" t="n">
        <v>10.9</v>
      </c>
      <c r="AV3040" s="14" t="n">
        <v>10.1</v>
      </c>
      <c r="AW3040" s="14" t="n">
        <v>6.3</v>
      </c>
      <c r="AX3040" s="14" t="n">
        <v>6.9</v>
      </c>
      <c r="AY3040" s="14" t="n">
        <v>6.5</v>
      </c>
      <c r="AZ3040" s="14" t="n">
        <v>7.8</v>
      </c>
      <c r="BA3040" s="14" t="n">
        <v>9.4</v>
      </c>
      <c r="BB3040" s="14" t="n">
        <v>11.5</v>
      </c>
      <c r="BC3040" s="14" t="n">
        <v>14.1</v>
      </c>
      <c r="BD3040" s="14" t="n">
        <v>10.8</v>
      </c>
    </row>
    <row r="3041" customFormat="false" ht="12.8" hidden="false" customHeight="false" outlineLevel="0" collapsed="false">
      <c r="AA3041" s="0" t="n">
        <f aca="false">AA3040+1</f>
        <v>1991</v>
      </c>
      <c r="AB3041" s="25" t="s">
        <v>127</v>
      </c>
      <c r="AC3041" s="14" t="n">
        <v>17</v>
      </c>
      <c r="AD3041" s="14" t="n">
        <v>14.5</v>
      </c>
      <c r="AE3041" s="14" t="n">
        <v>12.4</v>
      </c>
      <c r="AF3041" s="14" t="n">
        <v>11.9</v>
      </c>
      <c r="AG3041" s="14" t="n">
        <v>7.6</v>
      </c>
      <c r="AH3041" s="14" t="n">
        <v>9.8</v>
      </c>
      <c r="AI3041" s="14" t="n">
        <v>6.6</v>
      </c>
      <c r="AJ3041" s="14" t="n">
        <v>6.5</v>
      </c>
      <c r="AK3041" s="14" t="n">
        <v>7.5</v>
      </c>
      <c r="AL3041" s="14" t="n">
        <v>8.8</v>
      </c>
      <c r="AM3041" s="14" t="n">
        <v>11.9</v>
      </c>
      <c r="AN3041" s="14" t="n">
        <v>13.3</v>
      </c>
      <c r="AO3041" s="14" t="n">
        <v>10.7</v>
      </c>
      <c r="AQ3041" s="25" t="s">
        <v>127</v>
      </c>
      <c r="AR3041" s="14" t="n">
        <v>17</v>
      </c>
      <c r="AS3041" s="14" t="n">
        <v>14.5</v>
      </c>
      <c r="AT3041" s="14" t="n">
        <v>12.4</v>
      </c>
      <c r="AU3041" s="14" t="n">
        <v>11.9</v>
      </c>
      <c r="AV3041" s="14" t="n">
        <v>7.6</v>
      </c>
      <c r="AW3041" s="14" t="n">
        <v>9.8</v>
      </c>
      <c r="AX3041" s="14" t="n">
        <v>6.6</v>
      </c>
      <c r="AY3041" s="14" t="n">
        <v>6.5</v>
      </c>
      <c r="AZ3041" s="14" t="n">
        <v>7.5</v>
      </c>
      <c r="BA3041" s="14" t="n">
        <v>8.8</v>
      </c>
      <c r="BB3041" s="14" t="n">
        <v>11.9</v>
      </c>
      <c r="BC3041" s="14" t="n">
        <v>13.3</v>
      </c>
      <c r="BD3041" s="14" t="n">
        <v>10.7</v>
      </c>
    </row>
    <row r="3042" customFormat="false" ht="12.8" hidden="false" customHeight="false" outlineLevel="0" collapsed="false">
      <c r="AA3042" s="0" t="n">
        <f aca="false">AA3041+1</f>
        <v>1992</v>
      </c>
      <c r="AB3042" s="25" t="s">
        <v>128</v>
      </c>
      <c r="AC3042" s="14" t="n">
        <v>12.2</v>
      </c>
      <c r="AD3042" s="14" t="n">
        <v>16</v>
      </c>
      <c r="AE3042" s="14" t="n">
        <v>14.3</v>
      </c>
      <c r="AF3042" s="14" t="n">
        <v>12.2</v>
      </c>
      <c r="AG3042" s="14" t="n">
        <v>8</v>
      </c>
      <c r="AH3042" s="14" t="n">
        <v>7.1</v>
      </c>
      <c r="AI3042" s="14" t="n">
        <v>6.1</v>
      </c>
      <c r="AJ3042" s="14" t="n">
        <v>5.2</v>
      </c>
      <c r="AK3042" s="14" t="n">
        <v>5.7</v>
      </c>
      <c r="AL3042" s="14" t="n">
        <v>9.7</v>
      </c>
      <c r="AM3042" s="14" t="n">
        <v>9.3</v>
      </c>
      <c r="AN3042" s="14" t="n">
        <v>14.7</v>
      </c>
      <c r="AO3042" s="14" t="n">
        <v>10</v>
      </c>
      <c r="AQ3042" s="25" t="s">
        <v>128</v>
      </c>
      <c r="AR3042" s="14" t="n">
        <v>12.2</v>
      </c>
      <c r="AS3042" s="14" t="n">
        <v>16</v>
      </c>
      <c r="AT3042" s="14" t="n">
        <v>14.3</v>
      </c>
      <c r="AU3042" s="14" t="n">
        <v>12.2</v>
      </c>
      <c r="AV3042" s="14" t="n">
        <v>8</v>
      </c>
      <c r="AW3042" s="14" t="n">
        <v>7.1</v>
      </c>
      <c r="AX3042" s="14" t="n">
        <v>6.1</v>
      </c>
      <c r="AY3042" s="14" t="n">
        <v>5.2</v>
      </c>
      <c r="AZ3042" s="14" t="n">
        <v>5.7</v>
      </c>
      <c r="BA3042" s="14" t="n">
        <v>9.7</v>
      </c>
      <c r="BB3042" s="14" t="n">
        <v>9.3</v>
      </c>
      <c r="BC3042" s="14" t="n">
        <v>14.7</v>
      </c>
      <c r="BD3042" s="14" t="n">
        <v>10</v>
      </c>
    </row>
    <row r="3043" customFormat="false" ht="12.8" hidden="false" customHeight="false" outlineLevel="0" collapsed="false">
      <c r="AA3043" s="0" t="n">
        <f aca="false">AA3042+1</f>
        <v>1993</v>
      </c>
      <c r="AB3043" s="25" t="s">
        <v>129</v>
      </c>
      <c r="AC3043" s="14" t="n">
        <v>15.1</v>
      </c>
      <c r="AD3043" s="14" t="n">
        <v>15.2</v>
      </c>
      <c r="AE3043" s="14" t="n">
        <v>13.7</v>
      </c>
      <c r="AF3043" s="14" t="n">
        <v>11</v>
      </c>
      <c r="AG3043" s="14" t="n">
        <v>8.8</v>
      </c>
      <c r="AH3043" s="14" t="n">
        <v>6.2</v>
      </c>
      <c r="AI3043" s="14" t="n">
        <v>6.8</v>
      </c>
      <c r="AJ3043" s="14" t="n">
        <v>7.1</v>
      </c>
      <c r="AK3043" s="14" t="n">
        <v>6.7</v>
      </c>
      <c r="AL3043" s="14" t="n">
        <v>8.5</v>
      </c>
      <c r="AM3043" s="14" t="n">
        <v>11.5</v>
      </c>
      <c r="AN3043" s="14" t="n">
        <v>13.3</v>
      </c>
      <c r="AO3043" s="14" t="n">
        <v>10.3</v>
      </c>
      <c r="AQ3043" s="25" t="s">
        <v>129</v>
      </c>
      <c r="AR3043" s="14" t="n">
        <v>15.1</v>
      </c>
      <c r="AS3043" s="14" t="n">
        <v>15.2</v>
      </c>
      <c r="AT3043" s="14" t="n">
        <v>13.7</v>
      </c>
      <c r="AU3043" s="14" t="n">
        <v>11</v>
      </c>
      <c r="AV3043" s="14" t="n">
        <v>8.8</v>
      </c>
      <c r="AW3043" s="14" t="n">
        <v>6.2</v>
      </c>
      <c r="AX3043" s="14" t="n">
        <v>6.8</v>
      </c>
      <c r="AY3043" s="14" t="n">
        <v>7.1</v>
      </c>
      <c r="AZ3043" s="14" t="n">
        <v>6.7</v>
      </c>
      <c r="BA3043" s="14" t="n">
        <v>8.5</v>
      </c>
      <c r="BB3043" s="14" t="n">
        <v>11.5</v>
      </c>
      <c r="BC3043" s="14" t="n">
        <v>13.3</v>
      </c>
      <c r="BD3043" s="14" t="n">
        <v>10.3</v>
      </c>
    </row>
    <row r="3044" customFormat="false" ht="12.8" hidden="false" customHeight="false" outlineLevel="0" collapsed="false">
      <c r="AA3044" s="0" t="n">
        <f aca="false">AA3043+1</f>
        <v>1994</v>
      </c>
      <c r="AB3044" s="25" t="s">
        <v>130</v>
      </c>
      <c r="AC3044" s="14" t="n">
        <v>13.5</v>
      </c>
      <c r="AD3044" s="14" t="n">
        <v>15.3</v>
      </c>
      <c r="AE3044" s="14" t="n">
        <v>11.8</v>
      </c>
      <c r="AF3044" s="14" t="n">
        <v>10.5</v>
      </c>
      <c r="AG3044" s="14" t="n">
        <v>7.6</v>
      </c>
      <c r="AH3044" s="14" t="n">
        <v>7.6</v>
      </c>
      <c r="AI3044" s="14" t="n">
        <v>5.2</v>
      </c>
      <c r="AJ3044" s="14" t="n">
        <v>4.5</v>
      </c>
      <c r="AK3044" s="14" t="n">
        <v>5.3</v>
      </c>
      <c r="AL3044" s="14" t="n">
        <v>9.8</v>
      </c>
      <c r="AM3044" s="14" t="n">
        <v>11.3</v>
      </c>
      <c r="AN3044" s="14" t="n">
        <v>14.9</v>
      </c>
      <c r="AO3044" s="14" t="n">
        <v>9.8</v>
      </c>
      <c r="AQ3044" s="25" t="s">
        <v>130</v>
      </c>
      <c r="AR3044" s="14" t="n">
        <v>13.5</v>
      </c>
      <c r="AS3044" s="14" t="n">
        <v>15.3</v>
      </c>
      <c r="AT3044" s="14" t="n">
        <v>11.8</v>
      </c>
      <c r="AU3044" s="14" t="n">
        <v>10.5</v>
      </c>
      <c r="AV3044" s="14" t="n">
        <v>7.6</v>
      </c>
      <c r="AW3044" s="14" t="n">
        <v>7.6</v>
      </c>
      <c r="AX3044" s="14" t="n">
        <v>5.2</v>
      </c>
      <c r="AY3044" s="14" t="n">
        <v>4.5</v>
      </c>
      <c r="AZ3044" s="14" t="n">
        <v>5.3</v>
      </c>
      <c r="BA3044" s="14" t="n">
        <v>9.8</v>
      </c>
      <c r="BB3044" s="14" t="n">
        <v>11.3</v>
      </c>
      <c r="BC3044" s="14" t="n">
        <v>14.9</v>
      </c>
      <c r="BD3044" s="14" t="n">
        <v>9.8</v>
      </c>
    </row>
    <row r="3045" customFormat="false" ht="12.8" hidden="false" customHeight="false" outlineLevel="0" collapsed="false">
      <c r="AA3045" s="0" t="n">
        <f aca="false">AA3044+1</f>
        <v>1995</v>
      </c>
      <c r="AB3045" s="25" t="s">
        <v>131</v>
      </c>
      <c r="AC3045" s="14" t="n">
        <v>16.9</v>
      </c>
      <c r="AD3045" s="14" t="n">
        <v>15.7</v>
      </c>
      <c r="AE3045" s="14" t="n">
        <v>11.8</v>
      </c>
      <c r="AF3045" s="14" t="n">
        <v>9.9</v>
      </c>
      <c r="AG3045" s="14" t="n">
        <v>8</v>
      </c>
      <c r="AH3045" s="14" t="n">
        <v>7.8</v>
      </c>
      <c r="AI3045" s="14" t="n">
        <v>6.8</v>
      </c>
      <c r="AJ3045" s="14" t="n">
        <v>5.1</v>
      </c>
      <c r="AK3045" s="14" t="n">
        <v>6.2</v>
      </c>
      <c r="AL3045" s="14" t="n">
        <v>8.9</v>
      </c>
      <c r="AM3045" s="14" t="n">
        <v>11.1</v>
      </c>
      <c r="AN3045" s="14" t="n">
        <v>11.3</v>
      </c>
      <c r="AO3045" s="14" t="n">
        <v>10</v>
      </c>
      <c r="AQ3045" s="25" t="s">
        <v>131</v>
      </c>
      <c r="AR3045" s="14" t="n">
        <v>16.9</v>
      </c>
      <c r="AS3045" s="14" t="n">
        <v>15.7</v>
      </c>
      <c r="AT3045" s="14" t="n">
        <v>11.8</v>
      </c>
      <c r="AU3045" s="14" t="n">
        <v>9.9</v>
      </c>
      <c r="AV3045" s="14" t="n">
        <v>8</v>
      </c>
      <c r="AW3045" s="14" t="n">
        <v>7.8</v>
      </c>
      <c r="AX3045" s="14" t="n">
        <v>6.8</v>
      </c>
      <c r="AY3045" s="14" t="n">
        <v>5.1</v>
      </c>
      <c r="AZ3045" s="14" t="n">
        <v>6.2</v>
      </c>
      <c r="BA3045" s="14" t="n">
        <v>8.9</v>
      </c>
      <c r="BB3045" s="14" t="n">
        <v>11.1</v>
      </c>
      <c r="BC3045" s="14" t="n">
        <v>11.3</v>
      </c>
      <c r="BD3045" s="14" t="n">
        <v>10</v>
      </c>
    </row>
    <row r="3046" customFormat="false" ht="12.8" hidden="false" customHeight="false" outlineLevel="0" collapsed="false">
      <c r="AA3046" s="0" t="n">
        <f aca="false">AA3045+1</f>
        <v>1996</v>
      </c>
      <c r="AB3046" s="25" t="s">
        <v>133</v>
      </c>
      <c r="AC3046" s="14" t="n">
        <v>12.3</v>
      </c>
      <c r="AD3046" s="14" t="n">
        <v>14.6</v>
      </c>
      <c r="AE3046" s="14" t="n">
        <v>13.7</v>
      </c>
      <c r="AF3046" s="14" t="n">
        <v>9.2</v>
      </c>
      <c r="AG3046" s="14" t="n">
        <v>7</v>
      </c>
      <c r="AH3046" s="14" t="n">
        <v>7.7</v>
      </c>
      <c r="AI3046" s="14" t="n">
        <v>6.7</v>
      </c>
      <c r="AJ3046" s="14" t="n">
        <v>6.4</v>
      </c>
      <c r="AK3046" s="14" t="n">
        <v>6.1</v>
      </c>
      <c r="AL3046" s="14" t="n">
        <v>7.9</v>
      </c>
      <c r="AM3046" s="14" t="n">
        <v>8.8</v>
      </c>
      <c r="AN3046" s="14" t="n">
        <v>12.2</v>
      </c>
      <c r="AO3046" s="14" t="n">
        <v>9.4</v>
      </c>
      <c r="AQ3046" s="25" t="s">
        <v>133</v>
      </c>
      <c r="AR3046" s="14" t="n">
        <v>12.3</v>
      </c>
      <c r="AS3046" s="14" t="n">
        <v>14.6</v>
      </c>
      <c r="AT3046" s="14" t="n">
        <v>13.7</v>
      </c>
      <c r="AU3046" s="14" t="n">
        <v>9.2</v>
      </c>
      <c r="AV3046" s="14" t="n">
        <v>7</v>
      </c>
      <c r="AW3046" s="14" t="n">
        <v>7.7</v>
      </c>
      <c r="AX3046" s="14" t="n">
        <v>6.7</v>
      </c>
      <c r="AY3046" s="14" t="n">
        <v>6.4</v>
      </c>
      <c r="AZ3046" s="14" t="n">
        <v>6.1</v>
      </c>
      <c r="BA3046" s="14" t="n">
        <v>7.9</v>
      </c>
      <c r="BB3046" s="14" t="n">
        <v>8.8</v>
      </c>
      <c r="BC3046" s="14" t="n">
        <v>12.2</v>
      </c>
      <c r="BD3046" s="14" t="n">
        <v>9.4</v>
      </c>
    </row>
    <row r="3047" customFormat="false" ht="12.8" hidden="false" customHeight="false" outlineLevel="0" collapsed="false">
      <c r="AA3047" s="0" t="n">
        <f aca="false">AA3046+1</f>
        <v>1997</v>
      </c>
      <c r="AB3047" s="25" t="s">
        <v>135</v>
      </c>
      <c r="AC3047" s="14" t="n">
        <v>15.9</v>
      </c>
      <c r="AD3047" s="14" t="n">
        <v>18.4</v>
      </c>
      <c r="AE3047" s="14" t="n">
        <v>10.1</v>
      </c>
      <c r="AF3047" s="14" t="n">
        <v>10.2</v>
      </c>
      <c r="AG3047" s="14" t="n">
        <v>8.3</v>
      </c>
      <c r="AH3047" s="14" t="n">
        <v>5.2</v>
      </c>
      <c r="AI3047" s="14" t="n">
        <v>2.6</v>
      </c>
      <c r="AJ3047" s="14" t="n">
        <v>4.6</v>
      </c>
      <c r="AK3047" s="14" t="n">
        <v>7.8</v>
      </c>
      <c r="AL3047" s="14" t="n">
        <v>7.7</v>
      </c>
      <c r="AM3047" s="14" t="n">
        <v>12</v>
      </c>
      <c r="AN3047" s="14" t="n">
        <v>12.1</v>
      </c>
      <c r="AO3047" s="14" t="n">
        <v>9.6</v>
      </c>
      <c r="AQ3047" s="25" t="s">
        <v>135</v>
      </c>
      <c r="AR3047" s="14" t="n">
        <v>15.9</v>
      </c>
      <c r="AS3047" s="14" t="n">
        <v>18.4</v>
      </c>
      <c r="AT3047" s="14" t="n">
        <v>10.1</v>
      </c>
      <c r="AU3047" s="14" t="n">
        <v>10.2</v>
      </c>
      <c r="AV3047" s="14" t="n">
        <v>8.3</v>
      </c>
      <c r="AW3047" s="14" t="n">
        <v>5.2</v>
      </c>
      <c r="AX3047" s="14" t="n">
        <v>2.6</v>
      </c>
      <c r="AY3047" s="14" t="n">
        <v>4.6</v>
      </c>
      <c r="AZ3047" s="14" t="n">
        <v>7.8</v>
      </c>
      <c r="BA3047" s="14" t="n">
        <v>7.7</v>
      </c>
      <c r="BB3047" s="14" t="n">
        <v>12</v>
      </c>
      <c r="BC3047" s="14" t="n">
        <v>12.1</v>
      </c>
      <c r="BD3047" s="14" t="n">
        <v>9.6</v>
      </c>
    </row>
    <row r="3048" customFormat="false" ht="12.8" hidden="false" customHeight="false" outlineLevel="0" collapsed="false">
      <c r="AA3048" s="0" t="n">
        <f aca="false">AA3047+1</f>
        <v>1998</v>
      </c>
      <c r="AB3048" s="25" t="s">
        <v>132</v>
      </c>
      <c r="AC3048" s="14" t="n">
        <v>14.2</v>
      </c>
      <c r="AD3048" s="14" t="n">
        <v>12.9</v>
      </c>
      <c r="AE3048" s="14" t="n">
        <v>11.2</v>
      </c>
      <c r="AF3048" s="14" t="n">
        <v>8.4</v>
      </c>
      <c r="AG3048" s="14" t="n">
        <v>7.4</v>
      </c>
      <c r="AH3048" s="14" t="n">
        <v>5.5</v>
      </c>
      <c r="AI3048" s="14" t="n">
        <v>3.9</v>
      </c>
      <c r="AJ3048" s="14" t="n">
        <v>6.3</v>
      </c>
      <c r="AK3048" s="14" t="n">
        <v>7.6</v>
      </c>
      <c r="AL3048" s="14" t="n">
        <v>7.6</v>
      </c>
      <c r="AM3048" s="14" t="n">
        <v>10.3</v>
      </c>
      <c r="AN3048" s="14" t="n">
        <v>13.1</v>
      </c>
      <c r="AO3048" s="14" t="n">
        <v>9</v>
      </c>
      <c r="AQ3048" s="25" t="s">
        <v>132</v>
      </c>
      <c r="AR3048" s="14" t="n">
        <v>14.2</v>
      </c>
      <c r="AS3048" s="14" t="n">
        <v>12.9</v>
      </c>
      <c r="AT3048" s="14" t="n">
        <v>11.2</v>
      </c>
      <c r="AU3048" s="14" t="n">
        <v>8.4</v>
      </c>
      <c r="AV3048" s="14" t="n">
        <v>7.4</v>
      </c>
      <c r="AW3048" s="14" t="n">
        <v>5.5</v>
      </c>
      <c r="AX3048" s="14" t="n">
        <v>3.9</v>
      </c>
      <c r="AY3048" s="14" t="n">
        <v>6.3</v>
      </c>
      <c r="AZ3048" s="14" t="n">
        <v>7.6</v>
      </c>
      <c r="BA3048" s="14" t="n">
        <v>7.6</v>
      </c>
      <c r="BB3048" s="14" t="n">
        <v>10.3</v>
      </c>
      <c r="BC3048" s="14" t="n">
        <v>13.1</v>
      </c>
      <c r="BD3048" s="14" t="n">
        <v>9</v>
      </c>
    </row>
    <row r="3049" customFormat="false" ht="12.8" hidden="false" customHeight="false" outlineLevel="0" collapsed="false">
      <c r="AA3049" s="0" t="n">
        <f aca="false">AA3048+1</f>
        <v>1999</v>
      </c>
      <c r="AB3049" s="25" t="s">
        <v>134</v>
      </c>
      <c r="AC3049" s="14" t="n">
        <v>16.5</v>
      </c>
      <c r="AD3049" s="14" t="n">
        <v>17.5</v>
      </c>
      <c r="AE3049" s="14" t="n">
        <v>13.5</v>
      </c>
      <c r="AF3049" s="14" t="n">
        <v>7.2</v>
      </c>
      <c r="AG3049" s="14" t="n">
        <v>9.2</v>
      </c>
      <c r="AH3049" s="14" t="n">
        <v>6</v>
      </c>
      <c r="AI3049" s="14" t="n">
        <v>5.7</v>
      </c>
      <c r="AJ3049" s="14" t="n">
        <v>4.8</v>
      </c>
      <c r="AK3049" s="14" t="n">
        <v>7.9</v>
      </c>
      <c r="AL3049" s="14" t="n">
        <v>9.6</v>
      </c>
      <c r="AM3049" s="14" t="n">
        <v>10.7</v>
      </c>
      <c r="AN3049" s="14" t="n">
        <v>13</v>
      </c>
      <c r="AO3049" s="14" t="n">
        <v>10.1</v>
      </c>
      <c r="AQ3049" s="25" t="s">
        <v>134</v>
      </c>
      <c r="AR3049" s="14" t="n">
        <v>16.5</v>
      </c>
      <c r="AS3049" s="14" t="n">
        <v>17.5</v>
      </c>
      <c r="AT3049" s="14" t="n">
        <v>13.5</v>
      </c>
      <c r="AU3049" s="14" t="n">
        <v>7.2</v>
      </c>
      <c r="AV3049" s="14" t="n">
        <v>9.2</v>
      </c>
      <c r="AW3049" s="14" t="n">
        <v>6</v>
      </c>
      <c r="AX3049" s="14" t="n">
        <v>5.7</v>
      </c>
      <c r="AY3049" s="14" t="n">
        <v>4.8</v>
      </c>
      <c r="AZ3049" s="14" t="n">
        <v>7.9</v>
      </c>
      <c r="BA3049" s="14" t="n">
        <v>9.6</v>
      </c>
      <c r="BB3049" s="14" t="n">
        <v>10.7</v>
      </c>
      <c r="BC3049" s="14" t="n">
        <v>13</v>
      </c>
      <c r="BD3049" s="14" t="n">
        <v>10.1</v>
      </c>
    </row>
    <row r="3050" customFormat="false" ht="12.8" hidden="false" customHeight="false" outlineLevel="0" collapsed="false">
      <c r="AA3050" s="0" t="n">
        <f aca="false">AA3049+1</f>
        <v>2000</v>
      </c>
      <c r="AB3050" s="25" t="s">
        <v>136</v>
      </c>
      <c r="AC3050" s="14" t="n">
        <v>16</v>
      </c>
      <c r="AD3050" s="14" t="n">
        <v>19</v>
      </c>
      <c r="AE3050" s="14" t="n">
        <v>14.3</v>
      </c>
      <c r="AF3050" s="14" t="n">
        <v>11.2</v>
      </c>
      <c r="AG3050" s="14" t="n">
        <v>7.8</v>
      </c>
      <c r="AH3050" s="14" t="n">
        <v>5.9</v>
      </c>
      <c r="AI3050" s="14" t="n">
        <v>5.9</v>
      </c>
      <c r="AJ3050" s="14" t="n">
        <v>6.1</v>
      </c>
      <c r="AK3050" s="14" t="n">
        <v>7.6</v>
      </c>
      <c r="AL3050" s="14" t="n">
        <v>7.9</v>
      </c>
      <c r="AM3050" s="14" t="n">
        <v>14.2</v>
      </c>
      <c r="AN3050" s="14" t="n">
        <v>13</v>
      </c>
      <c r="AO3050" s="14" t="n">
        <v>10.7</v>
      </c>
      <c r="AQ3050" s="25" t="s">
        <v>136</v>
      </c>
      <c r="AR3050" s="14" t="n">
        <v>16</v>
      </c>
      <c r="AS3050" s="14" t="n">
        <v>19</v>
      </c>
      <c r="AT3050" s="14" t="n">
        <v>14.3</v>
      </c>
      <c r="AU3050" s="14" t="n">
        <v>11.2</v>
      </c>
      <c r="AV3050" s="14" t="n">
        <v>7.8</v>
      </c>
      <c r="AW3050" s="14" t="n">
        <v>5.9</v>
      </c>
      <c r="AX3050" s="14" t="n">
        <v>5.9</v>
      </c>
      <c r="AY3050" s="14" t="n">
        <v>6.1</v>
      </c>
      <c r="AZ3050" s="14" t="n">
        <v>7.6</v>
      </c>
      <c r="BA3050" s="14" t="n">
        <v>7.9</v>
      </c>
      <c r="BB3050" s="14" t="n">
        <v>14.2</v>
      </c>
      <c r="BC3050" s="14" t="n">
        <v>13</v>
      </c>
      <c r="BD3050" s="14" t="n">
        <v>10.7</v>
      </c>
    </row>
    <row r="3051" customFormat="false" ht="12.8" hidden="false" customHeight="false" outlineLevel="0" collapsed="false">
      <c r="AA3051" s="0" t="n">
        <f aca="false">AA3050+1</f>
        <v>2001</v>
      </c>
      <c r="AB3051" s="25" t="s">
        <v>137</v>
      </c>
      <c r="AC3051" s="14" t="n">
        <v>17.2</v>
      </c>
      <c r="AD3051" s="14" t="n">
        <v>17.6</v>
      </c>
      <c r="AE3051" s="14" t="n">
        <v>12</v>
      </c>
      <c r="AF3051" s="14" t="n">
        <v>8.1</v>
      </c>
      <c r="AG3051" s="14" t="n">
        <v>7.2</v>
      </c>
      <c r="AH3051" s="14" t="n">
        <v>7.1</v>
      </c>
      <c r="AI3051" s="14" t="n">
        <v>4.5</v>
      </c>
      <c r="AJ3051" s="14" t="n">
        <v>6</v>
      </c>
      <c r="AK3051" s="14" t="n">
        <v>8.4</v>
      </c>
      <c r="AL3051" s="14" t="n">
        <v>7.5</v>
      </c>
      <c r="AM3051" s="14" t="n">
        <v>9.6</v>
      </c>
      <c r="AN3051" s="14" t="n">
        <v>9.8</v>
      </c>
      <c r="AO3051" s="14" t="n">
        <v>9.6</v>
      </c>
      <c r="AQ3051" s="25" t="s">
        <v>137</v>
      </c>
      <c r="AR3051" s="14" t="n">
        <v>17.2</v>
      </c>
      <c r="AS3051" s="14" t="n">
        <v>17.6</v>
      </c>
      <c r="AT3051" s="14" t="n">
        <v>12</v>
      </c>
      <c r="AU3051" s="14" t="n">
        <v>8.1</v>
      </c>
      <c r="AV3051" s="14" t="n">
        <v>7.2</v>
      </c>
      <c r="AW3051" s="14" t="n">
        <v>7.1</v>
      </c>
      <c r="AX3051" s="14" t="n">
        <v>4.5</v>
      </c>
      <c r="AY3051" s="14" t="n">
        <v>6</v>
      </c>
      <c r="AZ3051" s="14" t="n">
        <v>8.4</v>
      </c>
      <c r="BA3051" s="14" t="n">
        <v>7.5</v>
      </c>
      <c r="BB3051" s="14" t="n">
        <v>9.6</v>
      </c>
      <c r="BC3051" s="14" t="n">
        <v>9.8</v>
      </c>
      <c r="BD3051" s="14" t="n">
        <v>9.6</v>
      </c>
    </row>
    <row r="3052" customFormat="false" ht="12.8" hidden="false" customHeight="false" outlineLevel="0" collapsed="false">
      <c r="AA3052" s="0" t="n">
        <f aca="false">AA3051+1</f>
        <v>2002</v>
      </c>
      <c r="AB3052" s="25" t="s">
        <v>138</v>
      </c>
      <c r="AC3052" s="14" t="n">
        <v>13.6</v>
      </c>
      <c r="AD3052" s="14" t="n">
        <v>12.7</v>
      </c>
      <c r="AE3052" s="14" t="n">
        <v>11.4</v>
      </c>
      <c r="AF3052" s="14" t="n">
        <v>11.4</v>
      </c>
      <c r="AG3052" s="14" t="n">
        <v>9.1</v>
      </c>
      <c r="AH3052" s="14" t="n">
        <v>6.3</v>
      </c>
      <c r="AI3052" s="14" t="n">
        <v>5.1</v>
      </c>
      <c r="AJ3052" s="14" t="n">
        <v>3.6</v>
      </c>
      <c r="AK3052" s="14" t="n">
        <v>6.8</v>
      </c>
      <c r="AL3052" s="14" t="n">
        <v>7.2</v>
      </c>
      <c r="AM3052" s="14" t="n">
        <v>11.2</v>
      </c>
      <c r="AN3052" s="14" t="n">
        <v>14.1</v>
      </c>
      <c r="AO3052" s="14" t="n">
        <v>9.4</v>
      </c>
      <c r="AQ3052" s="25" t="s">
        <v>138</v>
      </c>
      <c r="AR3052" s="14" t="n">
        <v>13.6</v>
      </c>
      <c r="AS3052" s="14" t="n">
        <v>12.7</v>
      </c>
      <c r="AT3052" s="14" t="n">
        <v>11.4</v>
      </c>
      <c r="AU3052" s="14" t="n">
        <v>11.4</v>
      </c>
      <c r="AV3052" s="14" t="n">
        <v>9.1</v>
      </c>
      <c r="AW3052" s="14" t="n">
        <v>6.3</v>
      </c>
      <c r="AX3052" s="14" t="n">
        <v>5.1</v>
      </c>
      <c r="AY3052" s="14" t="n">
        <v>3.6</v>
      </c>
      <c r="AZ3052" s="14" t="n">
        <v>6.8</v>
      </c>
      <c r="BA3052" s="14" t="n">
        <v>7.2</v>
      </c>
      <c r="BB3052" s="14" t="n">
        <v>11.2</v>
      </c>
      <c r="BC3052" s="14" t="n">
        <v>14.1</v>
      </c>
      <c r="BD3052" s="14" t="n">
        <v>9.4</v>
      </c>
    </row>
    <row r="3053" customFormat="false" ht="12.8" hidden="false" customHeight="false" outlineLevel="0" collapsed="false">
      <c r="AA3053" s="0" t="n">
        <f aca="false">AA3052+1</f>
        <v>2003</v>
      </c>
      <c r="AB3053" s="25" t="s">
        <v>139</v>
      </c>
      <c r="AC3053" s="14" t="n">
        <v>16.2</v>
      </c>
      <c r="AD3053" s="14" t="n">
        <v>15.4</v>
      </c>
      <c r="AE3053" s="14" t="n">
        <v>10.7</v>
      </c>
      <c r="AF3053" s="14" t="n">
        <v>11.1</v>
      </c>
      <c r="AG3053" s="14" t="n">
        <v>8.5</v>
      </c>
      <c r="AH3053" s="14" t="n">
        <v>6.4</v>
      </c>
      <c r="AI3053" s="14" t="n">
        <v>5.1</v>
      </c>
      <c r="AJ3053" s="14" t="n">
        <v>4.9</v>
      </c>
      <c r="AK3053" s="14" t="n">
        <v>6.4</v>
      </c>
      <c r="AL3053" s="14" t="n">
        <v>6</v>
      </c>
      <c r="AM3053" s="14" t="n">
        <v>11.5</v>
      </c>
      <c r="AN3053" s="14" t="n">
        <v>14.8</v>
      </c>
      <c r="AO3053" s="14" t="n">
        <v>9.8</v>
      </c>
      <c r="AQ3053" s="25" t="s">
        <v>139</v>
      </c>
      <c r="AR3053" s="14" t="n">
        <v>16.2</v>
      </c>
      <c r="AS3053" s="14" t="n">
        <v>15.4</v>
      </c>
      <c r="AT3053" s="14" t="n">
        <v>10.7</v>
      </c>
      <c r="AU3053" s="14" t="n">
        <v>11.1</v>
      </c>
      <c r="AV3053" s="14" t="n">
        <v>8.5</v>
      </c>
      <c r="AW3053" s="14" t="n">
        <v>6.4</v>
      </c>
      <c r="AX3053" s="14" t="n">
        <v>5.1</v>
      </c>
      <c r="AY3053" s="14" t="n">
        <v>4.9</v>
      </c>
      <c r="AZ3053" s="14" t="n">
        <v>6.4</v>
      </c>
      <c r="BA3053" s="14" t="n">
        <v>6</v>
      </c>
      <c r="BB3053" s="14" t="n">
        <v>11.5</v>
      </c>
      <c r="BC3053" s="14" t="n">
        <v>14.8</v>
      </c>
      <c r="BD3053" s="14" t="n">
        <v>9.8</v>
      </c>
    </row>
    <row r="3054" customFormat="false" ht="12.8" hidden="false" customHeight="false" outlineLevel="0" collapsed="false">
      <c r="AA3054" s="0" t="n">
        <f aca="false">AA3053+1</f>
        <v>2004</v>
      </c>
      <c r="AB3054" s="25" t="s">
        <v>140</v>
      </c>
      <c r="AC3054" s="14" t="n">
        <v>11.9</v>
      </c>
      <c r="AD3054" s="14" t="n">
        <v>15.2</v>
      </c>
      <c r="AE3054" s="14" t="n">
        <v>12</v>
      </c>
      <c r="AF3054" s="14" t="n">
        <v>10.7</v>
      </c>
      <c r="AG3054" s="14" t="n">
        <v>6.9</v>
      </c>
      <c r="AH3054" s="14" t="n">
        <v>7.6</v>
      </c>
      <c r="AI3054" s="14" t="n">
        <v>6.1</v>
      </c>
      <c r="AJ3054" s="14" t="n">
        <v>6.1</v>
      </c>
      <c r="AK3054" s="14" t="n">
        <v>6.7</v>
      </c>
      <c r="AL3054" s="14" t="n">
        <v>8.2</v>
      </c>
      <c r="AM3054" s="14" t="n">
        <v>11.6</v>
      </c>
      <c r="AN3054" s="14" t="n">
        <v>13</v>
      </c>
      <c r="AO3054" s="14" t="n">
        <v>9.7</v>
      </c>
      <c r="AQ3054" s="25" t="s">
        <v>140</v>
      </c>
      <c r="AR3054" s="14" t="n">
        <v>11.9</v>
      </c>
      <c r="AS3054" s="14" t="n">
        <v>15.2</v>
      </c>
      <c r="AT3054" s="14" t="n">
        <v>12</v>
      </c>
      <c r="AU3054" s="14" t="n">
        <v>10.7</v>
      </c>
      <c r="AV3054" s="14" t="n">
        <v>6.9</v>
      </c>
      <c r="AW3054" s="14" t="n">
        <v>7.6</v>
      </c>
      <c r="AX3054" s="14" t="n">
        <v>6.1</v>
      </c>
      <c r="AY3054" s="14" t="n">
        <v>6.1</v>
      </c>
      <c r="AZ3054" s="14" t="n">
        <v>6.7</v>
      </c>
      <c r="BA3054" s="14" t="n">
        <v>8.2</v>
      </c>
      <c r="BB3054" s="14" t="n">
        <v>11.6</v>
      </c>
      <c r="BC3054" s="14" t="n">
        <v>13</v>
      </c>
      <c r="BD3054" s="14" t="n">
        <v>9.7</v>
      </c>
    </row>
    <row r="3055" customFormat="false" ht="12.8" hidden="false" customHeight="false" outlineLevel="0" collapsed="false">
      <c r="AA3055" s="0" t="n">
        <f aca="false">AA3054+1</f>
        <v>2005</v>
      </c>
      <c r="AB3055" s="25" t="s">
        <v>141</v>
      </c>
      <c r="AC3055" s="14" t="n">
        <v>13.8</v>
      </c>
      <c r="AD3055" s="14" t="n">
        <v>13.2</v>
      </c>
      <c r="AE3055" s="14" t="n">
        <v>11.5</v>
      </c>
      <c r="AF3055" s="14" t="n">
        <v>12.6</v>
      </c>
      <c r="AG3055" s="14" t="n">
        <v>7.8</v>
      </c>
      <c r="AH3055" s="14" t="n">
        <v>7.6</v>
      </c>
      <c r="AI3055" s="14" t="n">
        <v>6.2</v>
      </c>
      <c r="AJ3055" s="14" t="n">
        <v>6.4</v>
      </c>
      <c r="AK3055" s="14" t="n">
        <v>6.9</v>
      </c>
      <c r="AL3055" s="14" t="n">
        <v>9.2</v>
      </c>
      <c r="AM3055" s="14" t="n">
        <v>11</v>
      </c>
      <c r="AN3055" s="14" t="n">
        <v>13.6</v>
      </c>
      <c r="AO3055" s="14" t="n">
        <v>10</v>
      </c>
      <c r="AQ3055" s="25" t="s">
        <v>141</v>
      </c>
      <c r="AR3055" s="14" t="n">
        <v>13.8</v>
      </c>
      <c r="AS3055" s="14" t="n">
        <v>13.2</v>
      </c>
      <c r="AT3055" s="14" t="n">
        <v>11.5</v>
      </c>
      <c r="AU3055" s="14" t="n">
        <v>12.6</v>
      </c>
      <c r="AV3055" s="14" t="n">
        <v>7.8</v>
      </c>
      <c r="AW3055" s="14" t="n">
        <v>7.6</v>
      </c>
      <c r="AX3055" s="14" t="n">
        <v>6.2</v>
      </c>
      <c r="AY3055" s="14" t="n">
        <v>6.4</v>
      </c>
      <c r="AZ3055" s="14" t="n">
        <v>6.9</v>
      </c>
      <c r="BA3055" s="14" t="n">
        <v>9.2</v>
      </c>
      <c r="BB3055" s="14" t="n">
        <v>11</v>
      </c>
      <c r="BC3055" s="14" t="n">
        <v>13.6</v>
      </c>
      <c r="BD3055" s="14" t="n">
        <v>10</v>
      </c>
    </row>
    <row r="3056" customFormat="false" ht="12.8" hidden="false" customHeight="false" outlineLevel="0" collapsed="false">
      <c r="AA3056" s="0" t="n">
        <f aca="false">AA3055+1</f>
        <v>2006</v>
      </c>
      <c r="AB3056" s="25" t="s">
        <v>142</v>
      </c>
      <c r="AC3056" s="14" t="n">
        <v>18.4</v>
      </c>
      <c r="AD3056" s="14" t="n">
        <v>13.3</v>
      </c>
      <c r="AE3056" s="14" t="n">
        <v>13.8</v>
      </c>
      <c r="AF3056" s="14" t="n">
        <v>9.7</v>
      </c>
      <c r="AG3056" s="14" t="n">
        <v>5.5</v>
      </c>
      <c r="AH3056" s="14" t="n">
        <v>2.4</v>
      </c>
      <c r="AI3056" s="14" t="n">
        <v>5</v>
      </c>
      <c r="AJ3056" s="14" t="n">
        <v>4.4</v>
      </c>
      <c r="AK3056" s="14" t="n">
        <v>5.9</v>
      </c>
      <c r="AL3056" s="14" t="n">
        <v>7.4</v>
      </c>
      <c r="AM3056" s="14" t="n">
        <v>12</v>
      </c>
      <c r="AN3056" s="14" t="n">
        <v>13.6</v>
      </c>
      <c r="AO3056" s="14" t="n">
        <v>9.3</v>
      </c>
      <c r="AQ3056" s="25" t="s">
        <v>142</v>
      </c>
      <c r="AR3056" s="14" t="n">
        <v>18.4</v>
      </c>
      <c r="AS3056" s="14" t="n">
        <v>13.3</v>
      </c>
      <c r="AT3056" s="14" t="n">
        <v>13.8</v>
      </c>
      <c r="AU3056" s="14" t="n">
        <v>9.7</v>
      </c>
      <c r="AV3056" s="14" t="n">
        <v>5.5</v>
      </c>
      <c r="AW3056" s="14" t="n">
        <v>2.4</v>
      </c>
      <c r="AX3056" s="14" t="n">
        <v>5</v>
      </c>
      <c r="AY3056" s="14" t="n">
        <v>4.4</v>
      </c>
      <c r="AZ3056" s="14" t="n">
        <v>5.9</v>
      </c>
      <c r="BA3056" s="14" t="n">
        <v>7.4</v>
      </c>
      <c r="BB3056" s="14" t="n">
        <v>12</v>
      </c>
      <c r="BC3056" s="14" t="n">
        <v>13.6</v>
      </c>
      <c r="BD3056" s="14" t="n">
        <v>9.3</v>
      </c>
    </row>
    <row r="3057" customFormat="false" ht="12.8" hidden="false" customHeight="false" outlineLevel="0" collapsed="false">
      <c r="AA3057" s="0" t="n">
        <f aca="false">AA3056+1</f>
        <v>2007</v>
      </c>
      <c r="AB3057" s="25" t="s">
        <v>143</v>
      </c>
      <c r="AC3057" s="14" t="n">
        <v>16.4</v>
      </c>
      <c r="AD3057" s="14" t="n">
        <v>17.1</v>
      </c>
      <c r="AE3057" s="14" t="n">
        <v>14.1</v>
      </c>
      <c r="AF3057" s="14" t="n">
        <v>12.3</v>
      </c>
      <c r="AG3057" s="14" t="n">
        <v>10</v>
      </c>
      <c r="AH3057" s="14" t="n">
        <v>3.9</v>
      </c>
      <c r="AI3057" s="14" t="n">
        <v>5</v>
      </c>
      <c r="AJ3057" s="14" t="n">
        <v>5.5</v>
      </c>
      <c r="AK3057" s="14" t="n">
        <v>7.4</v>
      </c>
      <c r="AL3057" s="14" t="n">
        <v>8.3</v>
      </c>
      <c r="AM3057" s="14" t="n">
        <v>12.5</v>
      </c>
      <c r="AN3057" s="14" t="n">
        <v>14.2</v>
      </c>
      <c r="AO3057" s="14" t="n">
        <v>10.6</v>
      </c>
      <c r="AQ3057" s="25" t="s">
        <v>143</v>
      </c>
      <c r="AR3057" s="14" t="n">
        <v>16.4</v>
      </c>
      <c r="AS3057" s="14" t="n">
        <v>17.1</v>
      </c>
      <c r="AT3057" s="14" t="n">
        <v>14.1</v>
      </c>
      <c r="AU3057" s="14" t="n">
        <v>12.3</v>
      </c>
      <c r="AV3057" s="14" t="n">
        <v>10</v>
      </c>
      <c r="AW3057" s="14" t="n">
        <v>3.9</v>
      </c>
      <c r="AX3057" s="14" t="n">
        <v>5</v>
      </c>
      <c r="AY3057" s="14" t="n">
        <v>5.5</v>
      </c>
      <c r="AZ3057" s="14" t="n">
        <v>7.4</v>
      </c>
      <c r="BA3057" s="14" t="n">
        <v>8.3</v>
      </c>
      <c r="BB3057" s="14" t="n">
        <v>12.5</v>
      </c>
      <c r="BC3057" s="14" t="n">
        <v>14.2</v>
      </c>
      <c r="BD3057" s="14" t="n">
        <v>10.6</v>
      </c>
    </row>
    <row r="3058" customFormat="false" ht="12.8" hidden="false" customHeight="false" outlineLevel="0" collapsed="false">
      <c r="AA3058" s="0" t="n">
        <f aca="false">AA3057+1</f>
        <v>2008</v>
      </c>
      <c r="AB3058" s="25" t="s">
        <v>144</v>
      </c>
      <c r="AC3058" s="14" t="n">
        <v>15.8</v>
      </c>
      <c r="AD3058" s="14" t="n">
        <v>14.3</v>
      </c>
      <c r="AE3058" s="14" t="n">
        <v>14.8</v>
      </c>
      <c r="AF3058" s="14" t="n">
        <v>10.1</v>
      </c>
      <c r="AG3058" s="14" t="n">
        <v>9</v>
      </c>
      <c r="AH3058" s="14" t="n">
        <v>7.6</v>
      </c>
      <c r="AI3058" s="14" t="n">
        <v>4.9</v>
      </c>
      <c r="AJ3058" s="14" t="n">
        <v>3.8</v>
      </c>
      <c r="AK3058" s="14" t="n">
        <v>5.6</v>
      </c>
      <c r="AL3058" s="14" t="n">
        <v>7.8</v>
      </c>
      <c r="AM3058" s="14" t="n">
        <v>11.3</v>
      </c>
      <c r="AN3058" s="14" t="n">
        <v>12.9</v>
      </c>
      <c r="AO3058" s="14" t="n">
        <v>9.8</v>
      </c>
      <c r="AQ3058" s="25" t="s">
        <v>144</v>
      </c>
      <c r="AR3058" s="14" t="n">
        <v>15.8</v>
      </c>
      <c r="AS3058" s="14" t="n">
        <v>14.3</v>
      </c>
      <c r="AT3058" s="14" t="n">
        <v>14.8</v>
      </c>
      <c r="AU3058" s="14" t="n">
        <v>10.1</v>
      </c>
      <c r="AV3058" s="14" t="n">
        <v>9</v>
      </c>
      <c r="AW3058" s="14" t="n">
        <v>7.6</v>
      </c>
      <c r="AX3058" s="14" t="n">
        <v>4.9</v>
      </c>
      <c r="AY3058" s="14" t="n">
        <v>3.8</v>
      </c>
      <c r="AZ3058" s="14" t="n">
        <v>5.6</v>
      </c>
      <c r="BA3058" s="14" t="n">
        <v>7.8</v>
      </c>
      <c r="BB3058" s="14" t="n">
        <v>11.3</v>
      </c>
      <c r="BC3058" s="14" t="n">
        <v>12.9</v>
      </c>
      <c r="BD3058" s="14" t="n">
        <v>9.8</v>
      </c>
    </row>
    <row r="3059" customFormat="false" ht="12.8" hidden="false" customHeight="false" outlineLevel="0" collapsed="false">
      <c r="AA3059" s="0" t="n">
        <f aca="false">AA3058+1</f>
        <v>2009</v>
      </c>
      <c r="AB3059" s="25" t="s">
        <v>145</v>
      </c>
      <c r="AC3059" s="14" t="n">
        <v>14.7</v>
      </c>
      <c r="AD3059" s="14" t="n">
        <v>16</v>
      </c>
      <c r="AE3059" s="14" t="n">
        <v>12.6</v>
      </c>
      <c r="AF3059" s="14" t="n">
        <v>10.7</v>
      </c>
      <c r="AG3059" s="14" t="n">
        <v>8</v>
      </c>
      <c r="AH3059" s="14" t="n">
        <v>7.1</v>
      </c>
      <c r="AI3059" s="14" t="n">
        <v>6.1</v>
      </c>
      <c r="AJ3059" s="14" t="n">
        <v>5.9</v>
      </c>
      <c r="AK3059" s="14" t="n">
        <v>6.5</v>
      </c>
      <c r="AL3059" s="14" t="n">
        <v>7.5</v>
      </c>
      <c r="AM3059" s="14" t="n">
        <v>14.2</v>
      </c>
      <c r="AN3059" s="14" t="n">
        <v>12.9</v>
      </c>
      <c r="AO3059" s="14" t="n">
        <v>10.2</v>
      </c>
      <c r="AQ3059" s="25" t="s">
        <v>145</v>
      </c>
      <c r="AR3059" s="14" t="n">
        <v>14.7</v>
      </c>
      <c r="AS3059" s="14" t="n">
        <v>16</v>
      </c>
      <c r="AT3059" s="14" t="n">
        <v>12.6</v>
      </c>
      <c r="AU3059" s="14" t="n">
        <v>10.7</v>
      </c>
      <c r="AV3059" s="14" t="n">
        <v>8</v>
      </c>
      <c r="AW3059" s="14" t="n">
        <v>7.1</v>
      </c>
      <c r="AX3059" s="14" t="n">
        <v>6.1</v>
      </c>
      <c r="AY3059" s="14" t="n">
        <v>5.9</v>
      </c>
      <c r="AZ3059" s="14" t="n">
        <v>6.5</v>
      </c>
      <c r="BA3059" s="14" t="n">
        <v>7.5</v>
      </c>
      <c r="BB3059" s="14" t="n">
        <v>14.2</v>
      </c>
      <c r="BC3059" s="14" t="n">
        <v>12.9</v>
      </c>
      <c r="BD3059" s="14" t="n">
        <v>10.2</v>
      </c>
    </row>
    <row r="3060" customFormat="false" ht="12.8" hidden="false" customHeight="false" outlineLevel="0" collapsed="false">
      <c r="AA3060" s="0" t="n">
        <f aca="false">AA3059+1</f>
        <v>2010</v>
      </c>
      <c r="AB3060" s="25" t="s">
        <v>146</v>
      </c>
      <c r="AC3060" s="14" t="n">
        <v>14.8</v>
      </c>
      <c r="AD3060" s="14" t="n">
        <v>16.7</v>
      </c>
      <c r="AE3060" s="14" t="n">
        <v>13.6</v>
      </c>
      <c r="AF3060" s="14" t="n">
        <v>12.3</v>
      </c>
      <c r="AG3060" s="14" t="n">
        <v>7.9</v>
      </c>
      <c r="AH3060" s="14" t="n">
        <v>5</v>
      </c>
      <c r="AI3060" s="14" t="n">
        <v>4.2</v>
      </c>
      <c r="AJ3060" s="14" t="n">
        <v>5.6</v>
      </c>
      <c r="AK3060" s="14" t="n">
        <v>6.4</v>
      </c>
      <c r="AL3060" s="14" t="n">
        <v>7.4</v>
      </c>
      <c r="AM3060" s="14" t="n">
        <v>11.1</v>
      </c>
      <c r="AN3060" s="14" t="n">
        <v>14.2</v>
      </c>
      <c r="AO3060" s="14" t="n">
        <v>9.9</v>
      </c>
      <c r="AQ3060" s="25" t="s">
        <v>146</v>
      </c>
      <c r="AR3060" s="14" t="n">
        <v>14.8</v>
      </c>
      <c r="AS3060" s="14" t="n">
        <v>16.7</v>
      </c>
      <c r="AT3060" s="14" t="n">
        <v>13.6</v>
      </c>
      <c r="AU3060" s="14" t="n">
        <v>12.3</v>
      </c>
      <c r="AV3060" s="14" t="n">
        <v>7.9</v>
      </c>
      <c r="AW3060" s="14" t="n">
        <v>5</v>
      </c>
      <c r="AX3060" s="14" t="n">
        <v>4.2</v>
      </c>
      <c r="AY3060" s="14" t="n">
        <v>5.6</v>
      </c>
      <c r="AZ3060" s="14" t="n">
        <v>6.4</v>
      </c>
      <c r="BA3060" s="14" t="n">
        <v>7.4</v>
      </c>
      <c r="BB3060" s="14" t="n">
        <v>11.1</v>
      </c>
      <c r="BC3060" s="14" t="n">
        <v>14.2</v>
      </c>
      <c r="BD3060" s="14" t="n">
        <v>9.9</v>
      </c>
    </row>
    <row r="3061" customFormat="false" ht="12.8" hidden="false" customHeight="false" outlineLevel="0" collapsed="false">
      <c r="AA3061" s="0" t="n">
        <f aca="false">AA3060+1</f>
        <v>2011</v>
      </c>
      <c r="AB3061" s="25" t="s">
        <v>147</v>
      </c>
      <c r="AC3061" s="14" t="n">
        <v>16.2</v>
      </c>
      <c r="AD3061" s="14" t="n">
        <v>16.3</v>
      </c>
      <c r="AE3061" s="14" t="n">
        <v>13.5</v>
      </c>
      <c r="AF3061" s="14" t="n">
        <v>9.9</v>
      </c>
      <c r="AG3061" s="14" t="n">
        <v>7.7</v>
      </c>
      <c r="AH3061" s="14" t="n">
        <v>5.4</v>
      </c>
      <c r="AI3061" s="14" t="n">
        <v>5.4</v>
      </c>
      <c r="AJ3061" s="14" t="n">
        <v>6.5</v>
      </c>
      <c r="AK3061" s="14" t="n">
        <v>6.2</v>
      </c>
      <c r="AL3061" s="14" t="n">
        <v>9.5</v>
      </c>
      <c r="AM3061" s="14" t="n">
        <v>11.9</v>
      </c>
      <c r="AN3061" s="14" t="n">
        <v>13.8</v>
      </c>
      <c r="AO3061" s="14" t="n">
        <v>10.2</v>
      </c>
      <c r="AQ3061" s="25" t="s">
        <v>147</v>
      </c>
      <c r="AR3061" s="14" t="n">
        <v>16.2</v>
      </c>
      <c r="AS3061" s="14" t="n">
        <v>16.3</v>
      </c>
      <c r="AT3061" s="14" t="n">
        <v>13.5</v>
      </c>
      <c r="AU3061" s="14" t="n">
        <v>9.9</v>
      </c>
      <c r="AV3061" s="14" t="n">
        <v>7.7</v>
      </c>
      <c r="AW3061" s="14" t="n">
        <v>5.4</v>
      </c>
      <c r="AX3061" s="14" t="n">
        <v>5.4</v>
      </c>
      <c r="AY3061" s="14" t="n">
        <v>6.5</v>
      </c>
      <c r="AZ3061" s="14" t="n">
        <v>6.2</v>
      </c>
      <c r="BA3061" s="14" t="n">
        <v>9.5</v>
      </c>
      <c r="BB3061" s="14" t="n">
        <v>11.9</v>
      </c>
      <c r="BC3061" s="14" t="n">
        <v>13.8</v>
      </c>
      <c r="BD3061" s="14" t="n">
        <v>10.2</v>
      </c>
    </row>
    <row r="3062" customFormat="false" ht="12.8" hidden="false" customHeight="false" outlineLevel="0" collapsed="false">
      <c r="AA3062" s="0" t="n">
        <f aca="false">AA3061+1</f>
        <v>2012</v>
      </c>
      <c r="AB3062" s="25" t="s">
        <v>148</v>
      </c>
      <c r="AC3062" s="14" t="n">
        <v>17.1</v>
      </c>
      <c r="AD3062" s="14" t="n">
        <v>14.8</v>
      </c>
      <c r="AE3062" s="14" t="n">
        <v>12.9</v>
      </c>
      <c r="AF3062" s="14" t="n">
        <v>10.9</v>
      </c>
      <c r="AG3062" s="14" t="n">
        <v>6.4</v>
      </c>
      <c r="AH3062" s="14" t="n">
        <v>5.4</v>
      </c>
      <c r="AI3062" s="14" t="n">
        <v>5.7</v>
      </c>
      <c r="AJ3062" s="14" t="n">
        <v>5.1</v>
      </c>
      <c r="AK3062" s="14" t="n">
        <v>6.5</v>
      </c>
      <c r="AL3062" s="14" t="n">
        <v>7.5</v>
      </c>
      <c r="AM3062" s="14" t="n">
        <v>11.8</v>
      </c>
      <c r="AN3062" s="14" t="n">
        <v>12.9</v>
      </c>
      <c r="AO3062" s="14" t="n">
        <v>9.8</v>
      </c>
      <c r="AQ3062" s="25" t="s">
        <v>148</v>
      </c>
      <c r="AR3062" s="14" t="n">
        <v>17.1</v>
      </c>
      <c r="AS3062" s="14" t="n">
        <v>14.8</v>
      </c>
      <c r="AT3062" s="14" t="n">
        <v>12.9</v>
      </c>
      <c r="AU3062" s="14" t="n">
        <v>10.9</v>
      </c>
      <c r="AV3062" s="14" t="n">
        <v>6.4</v>
      </c>
      <c r="AW3062" s="14" t="n">
        <v>5.4</v>
      </c>
      <c r="AX3062" s="14" t="n">
        <v>5.7</v>
      </c>
      <c r="AY3062" s="14" t="n">
        <v>5.1</v>
      </c>
      <c r="AZ3062" s="14" t="n">
        <v>6.5</v>
      </c>
      <c r="BA3062" s="14" t="n">
        <v>7.5</v>
      </c>
      <c r="BB3062" s="14" t="n">
        <v>11.8</v>
      </c>
      <c r="BC3062" s="14" t="n">
        <v>12.9</v>
      </c>
      <c r="BD3062" s="14" t="n">
        <v>9.8</v>
      </c>
    </row>
    <row r="3063" customFormat="false" ht="12.8" hidden="false" customHeight="false" outlineLevel="0" collapsed="false">
      <c r="AA3063" s="0" t="n">
        <f aca="false">AA3062+1</f>
        <v>2013</v>
      </c>
      <c r="AB3063" s="25" t="s">
        <v>149</v>
      </c>
      <c r="AC3063" s="14" t="n">
        <v>13.9</v>
      </c>
      <c r="AD3063" s="14" t="n">
        <v>15.5</v>
      </c>
      <c r="AE3063" s="14" t="n">
        <v>15.6</v>
      </c>
      <c r="AF3063" s="14" t="n">
        <v>11.3</v>
      </c>
      <c r="AG3063" s="14" t="n">
        <v>10.5</v>
      </c>
      <c r="AH3063" s="14" t="n">
        <v>6.5</v>
      </c>
      <c r="AI3063" s="14" t="n">
        <v>6.6</v>
      </c>
      <c r="AJ3063" s="14" t="n">
        <v>6.9</v>
      </c>
      <c r="AK3063" s="14" t="n">
        <v>9.3</v>
      </c>
      <c r="AL3063" s="14" t="n">
        <v>7.1</v>
      </c>
      <c r="AM3063" s="14" t="n">
        <v>9.9</v>
      </c>
      <c r="AN3063" s="14" t="n">
        <v>13.5</v>
      </c>
      <c r="AO3063" s="14" t="n">
        <v>10.6</v>
      </c>
      <c r="AQ3063" s="25" t="s">
        <v>149</v>
      </c>
      <c r="AR3063" s="14" t="n">
        <v>13.9</v>
      </c>
      <c r="AS3063" s="14" t="n">
        <v>15.5</v>
      </c>
      <c r="AT3063" s="14" t="n">
        <v>15.6</v>
      </c>
      <c r="AU3063" s="14" t="n">
        <v>11.3</v>
      </c>
      <c r="AV3063" s="14" t="n">
        <v>10.5</v>
      </c>
      <c r="AW3063" s="14" t="n">
        <v>6.5</v>
      </c>
      <c r="AX3063" s="14" t="n">
        <v>6.6</v>
      </c>
      <c r="AY3063" s="14" t="n">
        <v>6.9</v>
      </c>
      <c r="AZ3063" s="14" t="n">
        <v>9.3</v>
      </c>
      <c r="BA3063" s="14" t="n">
        <v>7.1</v>
      </c>
      <c r="BB3063" s="14" t="n">
        <v>9.9</v>
      </c>
      <c r="BC3063" s="14" t="n">
        <v>13.5</v>
      </c>
      <c r="BD3063" s="14" t="n">
        <v>10.6</v>
      </c>
    </row>
    <row r="3064" customFormat="false" ht="12.8" hidden="false" customHeight="false" outlineLevel="0" collapsed="false">
      <c r="AA3064" s="0" t="n">
        <f aca="false">AA3063+1</f>
        <v>2014</v>
      </c>
      <c r="AB3064" s="25" t="s">
        <v>150</v>
      </c>
      <c r="AC3064" s="14" t="n">
        <v>16</v>
      </c>
      <c r="AD3064" s="14" t="n">
        <v>16.2</v>
      </c>
      <c r="AE3064" s="14" t="n">
        <v>13.2</v>
      </c>
      <c r="AF3064" s="14" t="n">
        <v>11</v>
      </c>
      <c r="AG3064" s="14" t="n">
        <v>9.7</v>
      </c>
      <c r="AH3064" s="14" t="n">
        <v>6.7</v>
      </c>
      <c r="AI3064" s="14" t="n">
        <v>6.3</v>
      </c>
      <c r="AJ3064" s="14" t="n">
        <v>3.3</v>
      </c>
      <c r="AK3064" s="14" t="n">
        <v>6.8</v>
      </c>
      <c r="AL3064" s="14" t="n">
        <v>8.5</v>
      </c>
      <c r="AM3064" s="14" t="n">
        <v>12.1</v>
      </c>
      <c r="AN3064" s="14" t="n">
        <v>12.5</v>
      </c>
      <c r="AO3064" s="14" t="n">
        <v>10.2</v>
      </c>
      <c r="AQ3064" s="25" t="s">
        <v>150</v>
      </c>
      <c r="AR3064" s="14" t="n">
        <v>16</v>
      </c>
      <c r="AS3064" s="14" t="n">
        <v>16.2</v>
      </c>
      <c r="AT3064" s="14" t="n">
        <v>13.2</v>
      </c>
      <c r="AU3064" s="14" t="n">
        <v>11</v>
      </c>
      <c r="AV3064" s="14" t="n">
        <v>9.7</v>
      </c>
      <c r="AW3064" s="14" t="n">
        <v>6.7</v>
      </c>
      <c r="AX3064" s="14" t="n">
        <v>6.3</v>
      </c>
      <c r="AY3064" s="14" t="n">
        <v>3.3</v>
      </c>
      <c r="AZ3064" s="14" t="n">
        <v>6.8</v>
      </c>
      <c r="BA3064" s="14" t="n">
        <v>8.5</v>
      </c>
      <c r="BB3064" s="14" t="n">
        <v>12.1</v>
      </c>
      <c r="BC3064" s="14" t="n">
        <v>12.5</v>
      </c>
      <c r="BD3064" s="14" t="n">
        <v>10.2</v>
      </c>
    </row>
    <row r="3065" customFormat="false" ht="12.8" hidden="false" customHeight="false" outlineLevel="0" collapsed="false">
      <c r="AA3065" s="0" t="n">
        <f aca="false">AA3064+1</f>
        <v>2015</v>
      </c>
      <c r="AB3065" s="25" t="s">
        <v>151</v>
      </c>
      <c r="AC3065" s="14" t="n">
        <v>15.9</v>
      </c>
      <c r="AD3065" s="14" t="n">
        <v>16.2</v>
      </c>
      <c r="AE3065" s="14" t="n">
        <v>12.1</v>
      </c>
      <c r="AF3065" s="14" t="n">
        <v>9</v>
      </c>
      <c r="AG3065" s="14" t="n">
        <v>8.3</v>
      </c>
      <c r="AH3065" s="14" t="n">
        <v>5.9</v>
      </c>
      <c r="AI3065" s="14" t="n">
        <v>4.2</v>
      </c>
      <c r="AJ3065" s="14" t="n">
        <v>5.5</v>
      </c>
      <c r="AK3065" s="14" t="n">
        <v>5.2</v>
      </c>
      <c r="AL3065" s="14" t="n">
        <v>11.4</v>
      </c>
      <c r="AM3065" s="14" t="n">
        <v>11.8</v>
      </c>
      <c r="AN3065" s="14" t="n">
        <v>15.8</v>
      </c>
      <c r="AO3065" s="14" t="n">
        <v>10.1</v>
      </c>
      <c r="AQ3065" s="25" t="s">
        <v>151</v>
      </c>
      <c r="AR3065" s="14" t="n">
        <v>15.9</v>
      </c>
      <c r="AS3065" s="14" t="n">
        <v>16.2</v>
      </c>
      <c r="AT3065" s="14" t="n">
        <v>12.1</v>
      </c>
      <c r="AU3065" s="14" t="n">
        <v>9</v>
      </c>
      <c r="AV3065" s="14" t="n">
        <v>8.3</v>
      </c>
      <c r="AW3065" s="14" t="n">
        <v>5.9</v>
      </c>
      <c r="AX3065" s="14" t="n">
        <v>4.2</v>
      </c>
      <c r="AY3065" s="14" t="n">
        <v>5.5</v>
      </c>
      <c r="AZ3065" s="14" t="n">
        <v>5.2</v>
      </c>
      <c r="BA3065" s="14" t="n">
        <v>11.4</v>
      </c>
      <c r="BB3065" s="14" t="n">
        <v>11.8</v>
      </c>
      <c r="BC3065" s="14" t="n">
        <v>15.8</v>
      </c>
      <c r="BD3065" s="14" t="n">
        <v>10.1</v>
      </c>
    </row>
    <row r="3066" customFormat="false" ht="12.8" hidden="false" customHeight="false" outlineLevel="0" collapsed="false">
      <c r="AA3066" s="0" t="n">
        <f aca="false">AA3065+1</f>
        <v>2016</v>
      </c>
      <c r="AB3066" s="25" t="s">
        <v>152</v>
      </c>
      <c r="AC3066" s="14" t="n">
        <v>16.3</v>
      </c>
      <c r="AD3066" s="14" t="n">
        <v>13.1</v>
      </c>
      <c r="AE3066" s="14" t="n">
        <v>15.2</v>
      </c>
      <c r="AF3066" s="14" t="n">
        <v>10.3</v>
      </c>
      <c r="AG3066" s="14" t="n">
        <v>10</v>
      </c>
      <c r="AH3066" s="14" t="n">
        <v>7</v>
      </c>
      <c r="AI3066" s="14" t="n">
        <v>6</v>
      </c>
      <c r="AJ3066" s="14" t="n">
        <v>5.2</v>
      </c>
      <c r="AK3066" s="14" t="n">
        <v>6.3</v>
      </c>
      <c r="AL3066" s="14" t="n">
        <v>7.4</v>
      </c>
      <c r="AM3066" s="14" t="n">
        <v>8.6</v>
      </c>
      <c r="AN3066" s="14" t="n">
        <v>12.7</v>
      </c>
      <c r="AO3066" s="14" t="n">
        <v>9.8</v>
      </c>
      <c r="AQ3066" s="25" t="s">
        <v>152</v>
      </c>
      <c r="AR3066" s="14" t="n">
        <v>16.3</v>
      </c>
      <c r="AS3066" s="14" t="n">
        <v>13.1</v>
      </c>
      <c r="AT3066" s="14" t="n">
        <v>15.2</v>
      </c>
      <c r="AU3066" s="14" t="n">
        <v>10.3</v>
      </c>
      <c r="AV3066" s="14" t="n">
        <v>10</v>
      </c>
      <c r="AW3066" s="14" t="n">
        <v>7</v>
      </c>
      <c r="AX3066" s="14" t="n">
        <v>6</v>
      </c>
      <c r="AY3066" s="14" t="n">
        <v>5.2</v>
      </c>
      <c r="AZ3066" s="14" t="n">
        <v>6.3</v>
      </c>
      <c r="BA3066" s="14" t="n">
        <v>7.4</v>
      </c>
      <c r="BB3066" s="14" t="n">
        <v>8.6</v>
      </c>
      <c r="BC3066" s="14" t="n">
        <v>12.7</v>
      </c>
      <c r="BD3066" s="14" t="n">
        <v>9.8</v>
      </c>
    </row>
    <row r="3067" customFormat="false" ht="12.8" hidden="false" customHeight="false" outlineLevel="0" collapsed="false">
      <c r="AA3067" s="0" t="n">
        <f aca="false">AA3066+1</f>
        <v>2017</v>
      </c>
      <c r="AB3067" s="25" t="s">
        <v>153</v>
      </c>
      <c r="AC3067" s="14" t="n">
        <v>16</v>
      </c>
      <c r="AD3067" s="14" t="n">
        <v>14.6</v>
      </c>
      <c r="AE3067" s="14" t="n">
        <v>14.1</v>
      </c>
      <c r="AF3067" s="14" t="n">
        <v>10.9</v>
      </c>
      <c r="AG3067" s="14" t="n">
        <v>7.4</v>
      </c>
      <c r="AH3067" s="14" t="n">
        <v>3</v>
      </c>
      <c r="AI3067" s="14" t="n">
        <v>5.8</v>
      </c>
      <c r="AJ3067" s="14" t="n">
        <v>5</v>
      </c>
      <c r="AK3067" s="14" t="n">
        <v>7.2</v>
      </c>
      <c r="AL3067" s="14" t="n">
        <v>7.9</v>
      </c>
      <c r="AM3067" s="14" t="n">
        <v>13.9</v>
      </c>
      <c r="AN3067" s="14" t="n">
        <v>13.1</v>
      </c>
      <c r="AO3067" s="14" t="n">
        <v>9.9</v>
      </c>
      <c r="AQ3067" s="25" t="s">
        <v>153</v>
      </c>
      <c r="AR3067" s="14" t="n">
        <v>16</v>
      </c>
      <c r="AS3067" s="14" t="n">
        <v>14.6</v>
      </c>
      <c r="AT3067" s="14" t="n">
        <v>14.1</v>
      </c>
      <c r="AU3067" s="14" t="n">
        <v>10.9</v>
      </c>
      <c r="AV3067" s="14" t="n">
        <v>7.4</v>
      </c>
      <c r="AW3067" s="14" t="n">
        <v>3</v>
      </c>
      <c r="AX3067" s="14" t="n">
        <v>5.8</v>
      </c>
      <c r="AY3067" s="14" t="n">
        <v>5</v>
      </c>
      <c r="AZ3067" s="14" t="n">
        <v>7.2</v>
      </c>
      <c r="BA3067" s="14" t="n">
        <v>7.9</v>
      </c>
      <c r="BB3067" s="14" t="n">
        <v>13.9</v>
      </c>
      <c r="BC3067" s="14" t="n">
        <v>13.1</v>
      </c>
      <c r="BD3067" s="14" t="n">
        <v>9.9</v>
      </c>
    </row>
    <row r="3068" customFormat="false" ht="12.8" hidden="false" customHeight="false" outlineLevel="0" collapsed="false">
      <c r="AA3068" s="0" t="n">
        <f aca="false">AA3067+1</f>
        <v>2018</v>
      </c>
      <c r="AB3068" s="25" t="s">
        <v>154</v>
      </c>
      <c r="AC3068" s="14" t="n">
        <v>16.3</v>
      </c>
      <c r="AD3068" s="14" t="n">
        <v>16.4</v>
      </c>
      <c r="AE3068" s="14" t="n">
        <v>12.4</v>
      </c>
      <c r="AF3068" s="14" t="n">
        <v>11.9</v>
      </c>
      <c r="AG3068" s="14" t="n">
        <v>7.6</v>
      </c>
      <c r="AH3068" s="14" t="n">
        <v>4.4</v>
      </c>
      <c r="AI3068" s="14" t="n">
        <v>5.3</v>
      </c>
      <c r="AJ3068" s="14" t="n">
        <v>5.8</v>
      </c>
      <c r="AK3068" s="14" t="n">
        <v>3.8</v>
      </c>
      <c r="AL3068" s="14" t="n">
        <v>9.7</v>
      </c>
      <c r="AM3068" s="14" t="n">
        <v>10.8</v>
      </c>
      <c r="AN3068" s="14" t="n">
        <v>15.3</v>
      </c>
      <c r="AO3068" s="14" t="n">
        <v>10</v>
      </c>
      <c r="AQ3068" s="25" t="s">
        <v>154</v>
      </c>
      <c r="AR3068" s="14" t="n">
        <v>16.3</v>
      </c>
      <c r="AS3068" s="14" t="n">
        <v>16.4</v>
      </c>
      <c r="AT3068" s="14" t="n">
        <v>12.4</v>
      </c>
      <c r="AU3068" s="14" t="n">
        <v>11.9</v>
      </c>
      <c r="AV3068" s="14" t="n">
        <v>7.6</v>
      </c>
      <c r="AW3068" s="14" t="n">
        <v>4.4</v>
      </c>
      <c r="AX3068" s="14" t="n">
        <v>5.3</v>
      </c>
      <c r="AY3068" s="14" t="n">
        <v>5.8</v>
      </c>
      <c r="AZ3068" s="14" t="n">
        <v>3.8</v>
      </c>
      <c r="BA3068" s="14" t="n">
        <v>9.7</v>
      </c>
      <c r="BB3068" s="14" t="n">
        <v>10.8</v>
      </c>
      <c r="BC3068" s="14" t="n">
        <v>15.3</v>
      </c>
      <c r="BD3068" s="14" t="n">
        <v>10</v>
      </c>
    </row>
    <row r="3069" customFormat="false" ht="12.8" hidden="false" customHeight="false" outlineLevel="0" collapsed="false">
      <c r="AA3069" s="0" t="n">
        <f aca="false">AA3068+1</f>
        <v>2019</v>
      </c>
      <c r="AB3069" s="25" t="s">
        <v>155</v>
      </c>
      <c r="AC3069" s="14" t="n">
        <v>16.6</v>
      </c>
      <c r="AD3069" s="14" t="n">
        <v>14.7</v>
      </c>
      <c r="AE3069" s="14" t="n">
        <v>13.7</v>
      </c>
      <c r="AF3069" s="14" t="n">
        <v>10.5</v>
      </c>
      <c r="AG3069" s="14" t="n">
        <v>7.9</v>
      </c>
      <c r="AH3069" s="14" t="n">
        <v>5.6</v>
      </c>
      <c r="AI3069" s="26"/>
      <c r="AQ3069" s="25" t="s">
        <v>155</v>
      </c>
      <c r="AR3069" s="14" t="n">
        <v>16.6</v>
      </c>
      <c r="AS3069" s="14" t="n">
        <v>14.7</v>
      </c>
      <c r="AT3069" s="14" t="n">
        <v>13.7</v>
      </c>
      <c r="AU3069" s="14" t="n">
        <v>10.5</v>
      </c>
      <c r="AV3069" s="14" t="n">
        <v>7.9</v>
      </c>
      <c r="AW3069" s="14" t="n">
        <v>5.6</v>
      </c>
      <c r="AX3069" s="26"/>
    </row>
    <row r="3076" customFormat="false" ht="12.8" hidden="false" customHeight="false" outlineLevel="0" collapsed="false">
      <c r="AB3076" s="0" t="s">
        <v>35</v>
      </c>
    </row>
    <row r="3078" customFormat="false" ht="12.8" hidden="false" customHeight="false" outlineLevel="0" collapsed="false">
      <c r="AA3078" s="0" t="n">
        <v>1908</v>
      </c>
      <c r="AB3078" s="25" t="s">
        <v>38</v>
      </c>
      <c r="AC3078" s="26"/>
      <c r="AD3078" s="26"/>
      <c r="AE3078" s="26"/>
      <c r="AF3078" s="26"/>
      <c r="AG3078" s="26"/>
      <c r="AH3078" s="26"/>
      <c r="AI3078" s="26"/>
      <c r="AJ3078" s="14" t="n">
        <v>14.7</v>
      </c>
      <c r="AK3078" s="14" t="n">
        <v>17.2</v>
      </c>
      <c r="AL3078" s="14" t="n">
        <v>23.8</v>
      </c>
      <c r="AM3078" s="14" t="n">
        <v>29.3</v>
      </c>
      <c r="AN3078" s="14" t="n">
        <v>31.8</v>
      </c>
      <c r="AO3078" s="26" t="s">
        <v>39</v>
      </c>
    </row>
    <row r="3079" customFormat="false" ht="12.8" hidden="false" customHeight="false" outlineLevel="0" collapsed="false">
      <c r="AA3079" s="0" t="n">
        <f aca="false">AA3078+1</f>
        <v>1909</v>
      </c>
      <c r="AB3079" s="25" t="s">
        <v>40</v>
      </c>
      <c r="AC3079" s="14" t="n">
        <v>29.3</v>
      </c>
      <c r="AD3079" s="14" t="n">
        <v>29.4</v>
      </c>
      <c r="AE3079" s="14" t="n">
        <v>27.4</v>
      </c>
      <c r="AF3079" s="14" t="n">
        <v>21.1</v>
      </c>
      <c r="AG3079" s="14" t="n">
        <v>17.5</v>
      </c>
      <c r="AH3079" s="14" t="n">
        <v>14.5</v>
      </c>
      <c r="AI3079" s="14" t="n">
        <v>13.2</v>
      </c>
      <c r="AJ3079" s="14" t="n">
        <v>14.5</v>
      </c>
      <c r="AK3079" s="14" t="n">
        <v>18</v>
      </c>
      <c r="AL3079" s="14" t="n">
        <v>22.8</v>
      </c>
      <c r="AM3079" s="14" t="n">
        <v>26</v>
      </c>
      <c r="AN3079" s="14" t="n">
        <v>27.3</v>
      </c>
      <c r="AO3079" s="14" t="n">
        <v>21.8</v>
      </c>
    </row>
    <row r="3080" customFormat="false" ht="12.8" hidden="false" customHeight="false" outlineLevel="0" collapsed="false">
      <c r="AA3080" s="0" t="n">
        <f aca="false">AA3079+1</f>
        <v>1910</v>
      </c>
      <c r="AB3080" s="25" t="s">
        <v>41</v>
      </c>
      <c r="AC3080" s="14" t="n">
        <v>32.1</v>
      </c>
      <c r="AD3080" s="14" t="n">
        <v>32.6</v>
      </c>
      <c r="AE3080" s="14" t="n">
        <v>26.8</v>
      </c>
      <c r="AF3080" s="14" t="n">
        <v>24.6</v>
      </c>
      <c r="AG3080" s="14" t="n">
        <v>19.8</v>
      </c>
      <c r="AH3080" s="14" t="n">
        <v>15.5</v>
      </c>
      <c r="AI3080" s="14" t="n">
        <v>14</v>
      </c>
      <c r="AJ3080" s="14" t="n">
        <v>17.2</v>
      </c>
      <c r="AK3080" s="14" t="n">
        <v>18.4</v>
      </c>
      <c r="AL3080" s="14" t="n">
        <v>19.6</v>
      </c>
      <c r="AM3080" s="14" t="n">
        <v>25.6</v>
      </c>
      <c r="AN3080" s="14" t="n">
        <v>26.3</v>
      </c>
      <c r="AO3080" s="14" t="n">
        <v>22.7</v>
      </c>
    </row>
    <row r="3081" customFormat="false" ht="12.8" hidden="false" customHeight="false" outlineLevel="0" collapsed="false">
      <c r="AA3081" s="0" t="n">
        <f aca="false">AA3080+1</f>
        <v>1911</v>
      </c>
      <c r="AB3081" s="25" t="s">
        <v>43</v>
      </c>
      <c r="AC3081" s="14" t="n">
        <v>31</v>
      </c>
      <c r="AD3081" s="14" t="n">
        <v>27.2</v>
      </c>
      <c r="AE3081" s="14" t="n">
        <v>26.1</v>
      </c>
      <c r="AF3081" s="14" t="n">
        <v>23.4</v>
      </c>
      <c r="AG3081" s="14" t="n">
        <v>18.8</v>
      </c>
      <c r="AH3081" s="14" t="n">
        <v>14.9</v>
      </c>
      <c r="AI3081" s="14" t="n">
        <v>15.1</v>
      </c>
      <c r="AJ3081" s="14" t="n">
        <v>18</v>
      </c>
      <c r="AK3081" s="14" t="n">
        <v>19.6</v>
      </c>
      <c r="AL3081" s="14" t="n">
        <v>23.4</v>
      </c>
      <c r="AM3081" s="14" t="n">
        <v>31.4</v>
      </c>
      <c r="AN3081" s="14" t="n">
        <v>28.4</v>
      </c>
      <c r="AO3081" s="14" t="n">
        <v>23.1</v>
      </c>
    </row>
    <row r="3082" customFormat="false" ht="12.8" hidden="false" customHeight="false" outlineLevel="0" collapsed="false">
      <c r="AA3082" s="0" t="n">
        <f aca="false">AA3081+1</f>
        <v>1912</v>
      </c>
      <c r="AB3082" s="25" t="s">
        <v>45</v>
      </c>
      <c r="AC3082" s="14" t="n">
        <v>31.7</v>
      </c>
      <c r="AD3082" s="14" t="n">
        <v>33.7</v>
      </c>
      <c r="AE3082" s="14" t="n">
        <v>29.9</v>
      </c>
      <c r="AF3082" s="14" t="n">
        <v>22.3</v>
      </c>
      <c r="AG3082" s="14" t="n">
        <v>21.3</v>
      </c>
      <c r="AH3082" s="14" t="n">
        <v>15.5</v>
      </c>
      <c r="AI3082" s="14" t="n">
        <v>14.5</v>
      </c>
      <c r="AJ3082" s="14" t="n">
        <v>16.2</v>
      </c>
      <c r="AK3082" s="14" t="n">
        <v>19.6</v>
      </c>
      <c r="AL3082" s="14" t="n">
        <v>23.7</v>
      </c>
      <c r="AM3082" s="14" t="n">
        <v>24.8</v>
      </c>
      <c r="AN3082" s="14" t="n">
        <v>30.2</v>
      </c>
      <c r="AO3082" s="14" t="n">
        <v>23.6</v>
      </c>
    </row>
    <row r="3083" customFormat="false" ht="12.8" hidden="false" customHeight="false" outlineLevel="0" collapsed="false">
      <c r="AA3083" s="0" t="n">
        <f aca="false">AA3082+1</f>
        <v>1913</v>
      </c>
      <c r="AB3083" s="25" t="s">
        <v>47</v>
      </c>
      <c r="AC3083" s="14" t="n">
        <v>30.7</v>
      </c>
      <c r="AD3083" s="14" t="n">
        <v>31.4</v>
      </c>
      <c r="AE3083" s="14" t="n">
        <v>26.2</v>
      </c>
      <c r="AF3083" s="14" t="n">
        <v>25.8</v>
      </c>
      <c r="AG3083" s="14" t="n">
        <v>17.3</v>
      </c>
      <c r="AH3083" s="14" t="n">
        <v>15.7</v>
      </c>
      <c r="AI3083" s="14" t="n">
        <v>16.2</v>
      </c>
      <c r="AJ3083" s="14" t="n">
        <v>17.7</v>
      </c>
      <c r="AK3083" s="14" t="n">
        <v>18.7</v>
      </c>
      <c r="AL3083" s="14" t="n">
        <v>24.5</v>
      </c>
      <c r="AM3083" s="14" t="n">
        <v>27.2</v>
      </c>
      <c r="AN3083" s="14" t="n">
        <v>32</v>
      </c>
      <c r="AO3083" s="14" t="n">
        <v>23.6</v>
      </c>
    </row>
    <row r="3084" customFormat="false" ht="12.8" hidden="false" customHeight="false" outlineLevel="0" collapsed="false">
      <c r="AA3084" s="0" t="n">
        <f aca="false">AA3083+1</f>
        <v>1914</v>
      </c>
      <c r="AB3084" s="25" t="s">
        <v>48</v>
      </c>
      <c r="AC3084" s="14" t="n">
        <v>31.4</v>
      </c>
      <c r="AD3084" s="14" t="n">
        <v>33.9</v>
      </c>
      <c r="AE3084" s="14" t="n">
        <v>28.6</v>
      </c>
      <c r="AF3084" s="14" t="n">
        <v>23.3</v>
      </c>
      <c r="AG3084" s="14" t="n">
        <v>20.8</v>
      </c>
      <c r="AH3084" s="14" t="n">
        <v>18.1</v>
      </c>
      <c r="AI3084" s="14" t="n">
        <v>15.6</v>
      </c>
      <c r="AJ3084" s="14" t="n">
        <v>21</v>
      </c>
      <c r="AK3084" s="14" t="n">
        <v>21.6</v>
      </c>
      <c r="AL3084" s="14" t="n">
        <v>28.3</v>
      </c>
      <c r="AM3084" s="14" t="n">
        <v>29.7</v>
      </c>
      <c r="AN3084" s="14" t="n">
        <v>30.8</v>
      </c>
      <c r="AO3084" s="14" t="n">
        <v>25.3</v>
      </c>
    </row>
    <row r="3085" customFormat="false" ht="12.8" hidden="false" customHeight="false" outlineLevel="0" collapsed="false">
      <c r="AA3085" s="0" t="n">
        <f aca="false">AA3084+1</f>
        <v>1915</v>
      </c>
      <c r="AB3085" s="25" t="s">
        <v>49</v>
      </c>
      <c r="AC3085" s="14" t="n">
        <v>31.6</v>
      </c>
      <c r="AD3085" s="14" t="n">
        <v>32.8</v>
      </c>
      <c r="AE3085" s="14" t="n">
        <v>27.3</v>
      </c>
      <c r="AF3085" s="14" t="n">
        <v>22.9</v>
      </c>
      <c r="AG3085" s="14" t="n">
        <v>17.8</v>
      </c>
      <c r="AH3085" s="14" t="n">
        <v>16.3</v>
      </c>
      <c r="AI3085" s="14" t="n">
        <v>15.7</v>
      </c>
      <c r="AJ3085" s="14" t="n">
        <v>16.3</v>
      </c>
      <c r="AK3085" s="14" t="n">
        <v>19.1</v>
      </c>
      <c r="AL3085" s="14" t="n">
        <v>22.3</v>
      </c>
      <c r="AM3085" s="14" t="n">
        <v>26.2</v>
      </c>
      <c r="AN3085" s="14" t="n">
        <v>30.2</v>
      </c>
      <c r="AO3085" s="14" t="n">
        <v>23.2</v>
      </c>
    </row>
    <row r="3086" customFormat="false" ht="12.8" hidden="false" customHeight="false" outlineLevel="0" collapsed="false">
      <c r="AA3086" s="0" t="n">
        <f aca="false">AA3085+1</f>
        <v>1916</v>
      </c>
      <c r="AB3086" s="25" t="s">
        <v>50</v>
      </c>
      <c r="AC3086" s="14" t="n">
        <v>32.5</v>
      </c>
      <c r="AD3086" s="14" t="n">
        <v>32</v>
      </c>
      <c r="AE3086" s="14" t="n">
        <v>29.1</v>
      </c>
      <c r="AF3086" s="14" t="n">
        <v>20.7</v>
      </c>
      <c r="AG3086" s="14" t="n">
        <v>19.9</v>
      </c>
      <c r="AH3086" s="14" t="n">
        <v>14.8</v>
      </c>
      <c r="AI3086" s="14" t="n">
        <v>14.5</v>
      </c>
      <c r="AJ3086" s="14" t="n">
        <v>15.3</v>
      </c>
      <c r="AK3086" s="14" t="n">
        <v>19.3</v>
      </c>
      <c r="AL3086" s="14" t="n">
        <v>20.6</v>
      </c>
      <c r="AM3086" s="14" t="n">
        <v>21.4</v>
      </c>
      <c r="AN3086" s="14" t="n">
        <v>28.4</v>
      </c>
      <c r="AO3086" s="14" t="n">
        <v>22.4</v>
      </c>
    </row>
    <row r="3087" customFormat="false" ht="12.8" hidden="false" customHeight="false" outlineLevel="0" collapsed="false">
      <c r="AA3087" s="0" t="n">
        <f aca="false">AA3086+1</f>
        <v>1917</v>
      </c>
      <c r="AB3087" s="25" t="s">
        <v>51</v>
      </c>
      <c r="AC3087" s="14" t="n">
        <v>30.2</v>
      </c>
      <c r="AD3087" s="14" t="n">
        <v>28.3</v>
      </c>
      <c r="AE3087" s="14" t="n">
        <v>27</v>
      </c>
      <c r="AF3087" s="14" t="n">
        <v>21.8</v>
      </c>
      <c r="AG3087" s="14" t="n">
        <v>16.8</v>
      </c>
      <c r="AH3087" s="14" t="n">
        <v>15</v>
      </c>
      <c r="AI3087" s="14" t="n">
        <v>15.1</v>
      </c>
      <c r="AJ3087" s="14" t="n">
        <v>16</v>
      </c>
      <c r="AK3087" s="14" t="n">
        <v>18.9</v>
      </c>
      <c r="AL3087" s="14" t="n">
        <v>20.7</v>
      </c>
      <c r="AM3087" s="14" t="n">
        <v>24.4</v>
      </c>
      <c r="AN3087" s="14" t="n">
        <v>30.4</v>
      </c>
      <c r="AO3087" s="14" t="n">
        <v>22.1</v>
      </c>
    </row>
    <row r="3088" customFormat="false" ht="12.8" hidden="false" customHeight="false" outlineLevel="0" collapsed="false">
      <c r="AA3088" s="0" t="n">
        <f aca="false">AA3087+1</f>
        <v>1918</v>
      </c>
      <c r="AB3088" s="25" t="s">
        <v>52</v>
      </c>
      <c r="AC3088" s="14" t="n">
        <v>31.9</v>
      </c>
      <c r="AD3088" s="14" t="n">
        <v>31</v>
      </c>
      <c r="AE3088" s="14" t="n">
        <v>27.4</v>
      </c>
      <c r="AF3088" s="14" t="n">
        <v>22.8</v>
      </c>
      <c r="AG3088" s="14" t="n">
        <v>20.9</v>
      </c>
      <c r="AH3088" s="14" t="n">
        <v>16.6</v>
      </c>
      <c r="AI3088" s="14" t="n">
        <v>14.6</v>
      </c>
      <c r="AJ3088" s="14" t="n">
        <v>16.3</v>
      </c>
      <c r="AK3088" s="14" t="n">
        <v>20.8</v>
      </c>
      <c r="AL3088" s="14" t="n">
        <v>22</v>
      </c>
      <c r="AM3088" s="14" t="n">
        <v>27.7</v>
      </c>
      <c r="AN3088" s="14" t="n">
        <v>30.7</v>
      </c>
      <c r="AO3088" s="14" t="n">
        <v>23.6</v>
      </c>
    </row>
    <row r="3089" customFormat="false" ht="12.8" hidden="false" customHeight="false" outlineLevel="0" collapsed="false">
      <c r="AA3089" s="0" t="n">
        <f aca="false">AA3088+1</f>
        <v>1919</v>
      </c>
      <c r="AB3089" s="25" t="s">
        <v>53</v>
      </c>
      <c r="AC3089" s="14" t="n">
        <v>32</v>
      </c>
      <c r="AD3089" s="14" t="n">
        <v>31.7</v>
      </c>
      <c r="AE3089" s="14" t="n">
        <v>26.4</v>
      </c>
      <c r="AF3089" s="14" t="n">
        <v>26</v>
      </c>
      <c r="AG3089" s="14" t="n">
        <v>18.3</v>
      </c>
      <c r="AH3089" s="14" t="n">
        <v>17.4</v>
      </c>
      <c r="AI3089" s="14" t="n">
        <v>15.4</v>
      </c>
      <c r="AJ3089" s="14" t="n">
        <v>18</v>
      </c>
      <c r="AK3089" s="14" t="n">
        <v>19.7</v>
      </c>
      <c r="AL3089" s="14" t="n">
        <v>24.2</v>
      </c>
      <c r="AM3089" s="14" t="n">
        <v>28.4</v>
      </c>
      <c r="AN3089" s="14" t="n">
        <v>31.5</v>
      </c>
      <c r="AO3089" s="14" t="n">
        <v>24.1</v>
      </c>
    </row>
    <row r="3090" customFormat="false" ht="12.8" hidden="false" customHeight="false" outlineLevel="0" collapsed="false">
      <c r="AA3090" s="0" t="n">
        <f aca="false">AA3089+1</f>
        <v>1920</v>
      </c>
      <c r="AB3090" s="25" t="s">
        <v>55</v>
      </c>
      <c r="AC3090" s="14" t="n">
        <v>30.5</v>
      </c>
      <c r="AD3090" s="14" t="n">
        <v>33</v>
      </c>
      <c r="AE3090" s="14" t="n">
        <v>28.6</v>
      </c>
      <c r="AF3090" s="14" t="n">
        <v>23.4</v>
      </c>
      <c r="AG3090" s="14" t="n">
        <v>18.8</v>
      </c>
      <c r="AH3090" s="14" t="n">
        <v>15.7</v>
      </c>
      <c r="AI3090" s="14" t="n">
        <v>15</v>
      </c>
      <c r="AJ3090" s="14" t="n">
        <v>16.7</v>
      </c>
      <c r="AK3090" s="14" t="n">
        <v>18.4</v>
      </c>
      <c r="AL3090" s="14" t="n">
        <v>23.8</v>
      </c>
      <c r="AM3090" s="14" t="n">
        <v>25.6</v>
      </c>
      <c r="AN3090" s="14" t="n">
        <v>30.1</v>
      </c>
      <c r="AO3090" s="14" t="n">
        <v>23.3</v>
      </c>
    </row>
    <row r="3091" customFormat="false" ht="12.8" hidden="false" customHeight="false" outlineLevel="0" collapsed="false">
      <c r="AA3091" s="0" t="n">
        <f aca="false">AA3090+1</f>
        <v>1921</v>
      </c>
      <c r="AB3091" s="25" t="s">
        <v>56</v>
      </c>
      <c r="AC3091" s="14" t="n">
        <v>31.8</v>
      </c>
      <c r="AD3091" s="14" t="n">
        <v>31.2</v>
      </c>
      <c r="AE3091" s="14" t="n">
        <v>27.5</v>
      </c>
      <c r="AF3091" s="14" t="n">
        <v>23.9</v>
      </c>
      <c r="AG3091" s="14" t="n">
        <v>21.8</v>
      </c>
      <c r="AH3091" s="14" t="n">
        <v>17.2</v>
      </c>
      <c r="AI3091" s="14" t="n">
        <v>17.2</v>
      </c>
      <c r="AJ3091" s="14" t="n">
        <v>16.3</v>
      </c>
      <c r="AK3091" s="14" t="n">
        <v>20.5</v>
      </c>
      <c r="AL3091" s="14" t="n">
        <v>24.1</v>
      </c>
      <c r="AM3091" s="14" t="n">
        <v>28.6</v>
      </c>
      <c r="AN3091" s="14" t="n">
        <v>28.6</v>
      </c>
      <c r="AO3091" s="14" t="n">
        <v>24.1</v>
      </c>
    </row>
    <row r="3092" customFormat="false" ht="12.8" hidden="false" customHeight="false" outlineLevel="0" collapsed="false">
      <c r="AA3092" s="0" t="n">
        <f aca="false">AA3091+1</f>
        <v>1922</v>
      </c>
      <c r="AB3092" s="25" t="s">
        <v>57</v>
      </c>
      <c r="AC3092" s="14" t="n">
        <v>28.9</v>
      </c>
      <c r="AD3092" s="14" t="n">
        <v>33</v>
      </c>
      <c r="AE3092" s="14" t="n">
        <v>29.2</v>
      </c>
      <c r="AF3092" s="14" t="n">
        <v>25.4</v>
      </c>
      <c r="AG3092" s="14" t="n">
        <v>18.7</v>
      </c>
      <c r="AH3092" s="14" t="n">
        <v>15.5</v>
      </c>
      <c r="AI3092" s="14" t="n">
        <v>14.3</v>
      </c>
      <c r="AJ3092" s="14" t="n">
        <v>16</v>
      </c>
      <c r="AK3092" s="14" t="n">
        <v>19.3</v>
      </c>
      <c r="AL3092" s="14" t="n">
        <v>24.3</v>
      </c>
      <c r="AM3092" s="14" t="n">
        <v>29.8</v>
      </c>
      <c r="AN3092" s="14" t="n">
        <v>27.9</v>
      </c>
      <c r="AO3092" s="14" t="n">
        <v>23.5</v>
      </c>
    </row>
    <row r="3093" customFormat="false" ht="12.8" hidden="false" customHeight="false" outlineLevel="0" collapsed="false">
      <c r="AA3093" s="0" t="n">
        <f aca="false">AA3092+1</f>
        <v>1923</v>
      </c>
      <c r="AB3093" s="25" t="s">
        <v>58</v>
      </c>
      <c r="AC3093" s="14" t="n">
        <v>29.9</v>
      </c>
      <c r="AD3093" s="14" t="n">
        <v>34.1</v>
      </c>
      <c r="AE3093" s="14" t="n">
        <v>29.5</v>
      </c>
      <c r="AF3093" s="14" t="n">
        <v>28.2</v>
      </c>
      <c r="AG3093" s="14" t="n">
        <v>20.4</v>
      </c>
      <c r="AH3093" s="14" t="n">
        <v>15.3</v>
      </c>
      <c r="AI3093" s="14" t="n">
        <v>14.9</v>
      </c>
      <c r="AJ3093" s="14" t="n">
        <v>15.7</v>
      </c>
      <c r="AK3093" s="14" t="n">
        <v>18.7</v>
      </c>
      <c r="AL3093" s="14" t="n">
        <v>21.3</v>
      </c>
      <c r="AM3093" s="14" t="n">
        <v>25.8</v>
      </c>
      <c r="AN3093" s="14" t="n">
        <v>29.8</v>
      </c>
      <c r="AO3093" s="14" t="n">
        <v>23.6</v>
      </c>
    </row>
    <row r="3094" customFormat="false" ht="12.8" hidden="false" customHeight="false" outlineLevel="0" collapsed="false">
      <c r="AA3094" s="0" t="n">
        <f aca="false">AA3093+1</f>
        <v>1924</v>
      </c>
      <c r="AB3094" s="25" t="s">
        <v>59</v>
      </c>
      <c r="AC3094" s="14" t="n">
        <v>27.7</v>
      </c>
      <c r="AD3094" s="14" t="n">
        <v>27.8</v>
      </c>
      <c r="AE3094" s="14" t="n">
        <v>27</v>
      </c>
      <c r="AF3094" s="14" t="n">
        <v>20.9</v>
      </c>
      <c r="AG3094" s="14" t="n">
        <v>19.5</v>
      </c>
      <c r="AH3094" s="14" t="n">
        <v>15.3</v>
      </c>
      <c r="AI3094" s="14" t="n">
        <v>16.7</v>
      </c>
      <c r="AJ3094" s="14" t="n">
        <v>17.6</v>
      </c>
      <c r="AK3094" s="14" t="n">
        <v>18.6</v>
      </c>
      <c r="AL3094" s="14" t="n">
        <v>22.9</v>
      </c>
      <c r="AM3094" s="14" t="n">
        <v>26.1</v>
      </c>
      <c r="AN3094" s="14" t="n">
        <v>28.6</v>
      </c>
      <c r="AO3094" s="14" t="n">
        <v>22.4</v>
      </c>
    </row>
    <row r="3095" customFormat="false" ht="12.8" hidden="false" customHeight="false" outlineLevel="0" collapsed="false">
      <c r="AA3095" s="0" t="n">
        <f aca="false">AA3094+1</f>
        <v>1925</v>
      </c>
      <c r="AB3095" s="25" t="s">
        <v>60</v>
      </c>
      <c r="AC3095" s="14" t="n">
        <v>30.3</v>
      </c>
      <c r="AD3095" s="14" t="n">
        <v>29.6</v>
      </c>
      <c r="AE3095" s="14" t="n">
        <v>29.8</v>
      </c>
      <c r="AF3095" s="14" t="n">
        <v>24.9</v>
      </c>
      <c r="AG3095" s="14" t="n">
        <v>18.3</v>
      </c>
      <c r="AH3095" s="14" t="n">
        <v>17</v>
      </c>
      <c r="AI3095" s="14" t="n">
        <v>14.3</v>
      </c>
      <c r="AJ3095" s="14" t="n">
        <v>16.1</v>
      </c>
      <c r="AK3095" s="14" t="n">
        <v>17.4</v>
      </c>
      <c r="AL3095" s="14" t="n">
        <v>23.3</v>
      </c>
      <c r="AM3095" s="14" t="n">
        <v>28</v>
      </c>
      <c r="AN3095" s="14" t="n">
        <v>30.5</v>
      </c>
      <c r="AO3095" s="14" t="n">
        <v>23.3</v>
      </c>
    </row>
    <row r="3096" customFormat="false" ht="12.8" hidden="false" customHeight="false" outlineLevel="0" collapsed="false">
      <c r="AA3096" s="0" t="n">
        <f aca="false">AA3095+1</f>
        <v>1926</v>
      </c>
      <c r="AB3096" s="25" t="s">
        <v>61</v>
      </c>
      <c r="AC3096" s="14" t="n">
        <v>30.3</v>
      </c>
      <c r="AD3096" s="14" t="n">
        <v>32.6</v>
      </c>
      <c r="AE3096" s="14" t="n">
        <v>28.1</v>
      </c>
      <c r="AF3096" s="14" t="n">
        <v>24.1</v>
      </c>
      <c r="AG3096" s="14" t="n">
        <v>16.6</v>
      </c>
      <c r="AH3096" s="14" t="n">
        <v>16.2</v>
      </c>
      <c r="AI3096" s="14" t="n">
        <v>16.3</v>
      </c>
      <c r="AJ3096" s="14" t="n">
        <v>15.9</v>
      </c>
      <c r="AK3096" s="14" t="n">
        <v>20.2</v>
      </c>
      <c r="AL3096" s="14" t="n">
        <v>22.9</v>
      </c>
      <c r="AM3096" s="14" t="n">
        <v>27.5</v>
      </c>
      <c r="AN3096" s="14" t="n">
        <v>27.2</v>
      </c>
      <c r="AO3096" s="14" t="n">
        <v>23.2</v>
      </c>
    </row>
    <row r="3097" customFormat="false" ht="12.8" hidden="false" customHeight="false" outlineLevel="0" collapsed="false">
      <c r="AA3097" s="0" t="n">
        <f aca="false">AA3096+1</f>
        <v>1927</v>
      </c>
      <c r="AB3097" s="25" t="s">
        <v>62</v>
      </c>
      <c r="AC3097" s="14" t="n">
        <v>32.2</v>
      </c>
      <c r="AD3097" s="14" t="n">
        <v>29.4</v>
      </c>
      <c r="AE3097" s="14" t="n">
        <v>27.5</v>
      </c>
      <c r="AF3097" s="14" t="n">
        <v>23.2</v>
      </c>
      <c r="AG3097" s="14" t="n">
        <v>18.7</v>
      </c>
      <c r="AH3097" s="14" t="n">
        <v>15.7</v>
      </c>
      <c r="AI3097" s="14" t="n">
        <v>14.6</v>
      </c>
      <c r="AJ3097" s="14" t="n">
        <v>16.2</v>
      </c>
      <c r="AK3097" s="14" t="n">
        <v>20.3</v>
      </c>
      <c r="AL3097" s="14" t="n">
        <v>25.2</v>
      </c>
      <c r="AM3097" s="14" t="n">
        <v>29.7</v>
      </c>
      <c r="AN3097" s="14" t="n">
        <v>29.3</v>
      </c>
      <c r="AO3097" s="14" t="n">
        <v>23.5</v>
      </c>
    </row>
    <row r="3098" customFormat="false" ht="12.8" hidden="false" customHeight="false" outlineLevel="0" collapsed="false">
      <c r="AA3098" s="0" t="n">
        <f aca="false">AA3097+1</f>
        <v>1928</v>
      </c>
      <c r="AB3098" s="25" t="s">
        <v>63</v>
      </c>
      <c r="AC3098" s="14" t="n">
        <v>28.9</v>
      </c>
      <c r="AD3098" s="14" t="n">
        <v>28.4</v>
      </c>
      <c r="AE3098" s="14" t="n">
        <v>28.7</v>
      </c>
      <c r="AF3098" s="14" t="n">
        <v>25.1</v>
      </c>
      <c r="AG3098" s="14" t="n">
        <v>19.1</v>
      </c>
      <c r="AH3098" s="14" t="n">
        <v>15</v>
      </c>
      <c r="AI3098" s="14" t="n">
        <v>15.5</v>
      </c>
      <c r="AJ3098" s="14" t="n">
        <v>19.6</v>
      </c>
      <c r="AK3098" s="14" t="n">
        <v>21.8</v>
      </c>
      <c r="AL3098" s="14" t="n">
        <v>22.1</v>
      </c>
      <c r="AM3098" s="14" t="n">
        <v>28.2</v>
      </c>
      <c r="AN3098" s="14" t="n">
        <v>31.1</v>
      </c>
      <c r="AO3098" s="14" t="n">
        <v>23.6</v>
      </c>
    </row>
    <row r="3099" customFormat="false" ht="12.8" hidden="false" customHeight="false" outlineLevel="0" collapsed="false">
      <c r="AA3099" s="0" t="n">
        <f aca="false">AA3098+1</f>
        <v>1929</v>
      </c>
      <c r="AB3099" s="25" t="s">
        <v>64</v>
      </c>
      <c r="AC3099" s="14" t="n">
        <v>29.5</v>
      </c>
      <c r="AD3099" s="14" t="n">
        <v>33.1</v>
      </c>
      <c r="AE3099" s="14" t="n">
        <v>26.7</v>
      </c>
      <c r="AF3099" s="14" t="n">
        <v>23.2</v>
      </c>
      <c r="AG3099" s="14" t="n">
        <v>19</v>
      </c>
      <c r="AH3099" s="14" t="n">
        <v>15.9</v>
      </c>
      <c r="AI3099" s="14" t="n">
        <v>14</v>
      </c>
      <c r="AJ3099" s="14" t="n">
        <v>15.8</v>
      </c>
      <c r="AK3099" s="14" t="n">
        <v>19.8</v>
      </c>
      <c r="AL3099" s="14" t="n">
        <v>23.7</v>
      </c>
      <c r="AM3099" s="14" t="n">
        <v>24.5</v>
      </c>
      <c r="AN3099" s="14" t="n">
        <v>26.1</v>
      </c>
      <c r="AO3099" s="14" t="n">
        <v>22.6</v>
      </c>
    </row>
    <row r="3100" customFormat="false" ht="12.8" hidden="false" customHeight="false" outlineLevel="0" collapsed="false">
      <c r="AA3100" s="0" t="n">
        <f aca="false">AA3099+1</f>
        <v>1930</v>
      </c>
      <c r="AB3100" s="25" t="s">
        <v>65</v>
      </c>
      <c r="AC3100" s="14" t="n">
        <v>30.2</v>
      </c>
      <c r="AD3100" s="14" t="n">
        <v>34.1</v>
      </c>
      <c r="AE3100" s="14" t="n">
        <v>30.5</v>
      </c>
      <c r="AF3100" s="14" t="n">
        <v>24.2</v>
      </c>
      <c r="AG3100" s="14" t="n">
        <v>20.7</v>
      </c>
      <c r="AH3100" s="14" t="n">
        <v>16.8</v>
      </c>
      <c r="AI3100" s="14" t="n">
        <v>16.1</v>
      </c>
      <c r="AJ3100" s="14" t="n">
        <v>16.1</v>
      </c>
      <c r="AK3100" s="14" t="n">
        <v>20.2</v>
      </c>
      <c r="AL3100" s="14" t="n">
        <v>25.5</v>
      </c>
      <c r="AM3100" s="14" t="n">
        <v>27</v>
      </c>
      <c r="AN3100" s="14" t="n">
        <v>31.1</v>
      </c>
      <c r="AO3100" s="14" t="n">
        <v>24.4</v>
      </c>
    </row>
    <row r="3101" customFormat="false" ht="12.8" hidden="false" customHeight="false" outlineLevel="0" collapsed="false">
      <c r="AA3101" s="0" t="n">
        <f aca="false">AA3100+1</f>
        <v>1931</v>
      </c>
      <c r="AB3101" s="25" t="s">
        <v>66</v>
      </c>
      <c r="AC3101" s="14" t="n">
        <v>29</v>
      </c>
      <c r="AD3101" s="14" t="n">
        <v>29.5</v>
      </c>
      <c r="AE3101" s="14" t="n">
        <v>27</v>
      </c>
      <c r="AF3101" s="14" t="n">
        <v>22.7</v>
      </c>
      <c r="AG3101" s="14" t="n">
        <v>18.4</v>
      </c>
      <c r="AH3101" s="14" t="n">
        <v>14.4</v>
      </c>
      <c r="AI3101" s="14" t="n">
        <v>14</v>
      </c>
      <c r="AJ3101" s="14" t="n">
        <v>15.5</v>
      </c>
      <c r="AK3101" s="14" t="n">
        <v>19.4</v>
      </c>
      <c r="AL3101" s="14" t="n">
        <v>22</v>
      </c>
      <c r="AM3101" s="14" t="n">
        <v>25.2</v>
      </c>
      <c r="AN3101" s="14" t="n">
        <v>31.2</v>
      </c>
      <c r="AO3101" s="14" t="n">
        <v>22.4</v>
      </c>
    </row>
    <row r="3102" customFormat="false" ht="12.8" hidden="false" customHeight="false" outlineLevel="0" collapsed="false">
      <c r="AA3102" s="0" t="n">
        <f aca="false">AA3101+1</f>
        <v>1932</v>
      </c>
      <c r="AB3102" s="25" t="s">
        <v>67</v>
      </c>
      <c r="AC3102" s="14" t="n">
        <v>34.1</v>
      </c>
      <c r="AD3102" s="14" t="n">
        <v>26.7</v>
      </c>
      <c r="AE3102" s="14" t="n">
        <v>28</v>
      </c>
      <c r="AF3102" s="14" t="n">
        <v>20.6</v>
      </c>
      <c r="AG3102" s="14" t="n">
        <v>20.3</v>
      </c>
      <c r="AH3102" s="14" t="n">
        <v>14.9</v>
      </c>
      <c r="AI3102" s="14" t="n">
        <v>14.4</v>
      </c>
      <c r="AJ3102" s="14" t="n">
        <v>15.6</v>
      </c>
      <c r="AK3102" s="14" t="n">
        <v>19.2</v>
      </c>
      <c r="AL3102" s="14" t="n">
        <v>19.8</v>
      </c>
      <c r="AM3102" s="14" t="n">
        <v>27</v>
      </c>
      <c r="AN3102" s="14" t="n">
        <v>28.1</v>
      </c>
      <c r="AO3102" s="14" t="n">
        <v>22.4</v>
      </c>
    </row>
    <row r="3103" customFormat="false" ht="12.8" hidden="false" customHeight="false" outlineLevel="0" collapsed="false">
      <c r="AA3103" s="0" t="n">
        <f aca="false">AA3102+1</f>
        <v>1933</v>
      </c>
      <c r="AB3103" s="25" t="s">
        <v>68</v>
      </c>
      <c r="AC3103" s="14" t="n">
        <v>28.2</v>
      </c>
      <c r="AD3103" s="14" t="n">
        <v>32.1</v>
      </c>
      <c r="AE3103" s="14" t="n">
        <v>26.9</v>
      </c>
      <c r="AF3103" s="14" t="n">
        <v>23.9</v>
      </c>
      <c r="AG3103" s="14" t="n">
        <v>18.9</v>
      </c>
      <c r="AH3103" s="14" t="n">
        <v>16.8</v>
      </c>
      <c r="AI3103" s="14" t="n">
        <v>15.2</v>
      </c>
      <c r="AJ3103" s="14" t="n">
        <v>15.9</v>
      </c>
      <c r="AK3103" s="14" t="n">
        <v>18.3</v>
      </c>
      <c r="AL3103" s="14" t="n">
        <v>24.6</v>
      </c>
      <c r="AM3103" s="14" t="n">
        <v>26.5</v>
      </c>
      <c r="AN3103" s="14" t="n">
        <v>27.9</v>
      </c>
      <c r="AO3103" s="14" t="n">
        <v>22.9</v>
      </c>
    </row>
    <row r="3104" customFormat="false" ht="12.8" hidden="false" customHeight="false" outlineLevel="0" collapsed="false">
      <c r="AA3104" s="0" t="n">
        <f aca="false">AA3103+1</f>
        <v>1934</v>
      </c>
      <c r="AB3104" s="25" t="s">
        <v>69</v>
      </c>
      <c r="AC3104" s="14" t="n">
        <v>32.8</v>
      </c>
      <c r="AD3104" s="14" t="n">
        <v>31</v>
      </c>
      <c r="AE3104" s="14" t="n">
        <v>31.2</v>
      </c>
      <c r="AF3104" s="14" t="n">
        <v>22.1</v>
      </c>
      <c r="AG3104" s="14" t="n">
        <v>23.2</v>
      </c>
      <c r="AH3104" s="14" t="n">
        <v>16.5</v>
      </c>
      <c r="AI3104" s="14" t="n">
        <v>16.6</v>
      </c>
      <c r="AJ3104" s="14" t="n">
        <v>16.4</v>
      </c>
      <c r="AK3104" s="14" t="n">
        <v>21</v>
      </c>
      <c r="AL3104" s="14" t="n">
        <v>22.7</v>
      </c>
      <c r="AM3104" s="14" t="n">
        <v>25.2</v>
      </c>
      <c r="AN3104" s="14" t="n">
        <v>28.9</v>
      </c>
      <c r="AO3104" s="14" t="n">
        <v>24</v>
      </c>
    </row>
    <row r="3105" customFormat="false" ht="12.8" hidden="false" customHeight="false" outlineLevel="0" collapsed="false">
      <c r="AA3105" s="0" t="n">
        <f aca="false">AA3104+1</f>
        <v>1935</v>
      </c>
      <c r="AB3105" s="25" t="s">
        <v>70</v>
      </c>
      <c r="AC3105" s="14" t="n">
        <v>29</v>
      </c>
      <c r="AD3105" s="14" t="n">
        <v>30</v>
      </c>
      <c r="AE3105" s="14" t="n">
        <v>27.8</v>
      </c>
      <c r="AF3105" s="14" t="n">
        <v>20.8</v>
      </c>
      <c r="AG3105" s="14" t="n">
        <v>18</v>
      </c>
      <c r="AH3105" s="14" t="n">
        <v>15.2</v>
      </c>
      <c r="AI3105" s="14" t="n">
        <v>15.7</v>
      </c>
      <c r="AJ3105" s="14" t="n">
        <v>17.8</v>
      </c>
      <c r="AK3105" s="14" t="n">
        <v>20.5</v>
      </c>
      <c r="AL3105" s="14" t="n">
        <v>23.5</v>
      </c>
      <c r="AM3105" s="14" t="n">
        <v>27.1</v>
      </c>
      <c r="AN3105" s="14" t="n">
        <v>29.1</v>
      </c>
      <c r="AO3105" s="14" t="n">
        <v>22.9</v>
      </c>
    </row>
    <row r="3106" customFormat="false" ht="12.8" hidden="false" customHeight="false" outlineLevel="0" collapsed="false">
      <c r="AA3106" s="0" t="n">
        <f aca="false">AA3105+1</f>
        <v>1936</v>
      </c>
      <c r="AB3106" s="25" t="s">
        <v>71</v>
      </c>
      <c r="AC3106" s="14" t="n">
        <v>30.5</v>
      </c>
      <c r="AD3106" s="14" t="n">
        <v>30</v>
      </c>
      <c r="AE3106" s="14" t="n">
        <v>29.3</v>
      </c>
      <c r="AF3106" s="14" t="n">
        <v>22.4</v>
      </c>
      <c r="AG3106" s="14" t="n">
        <v>21</v>
      </c>
      <c r="AH3106" s="14" t="n">
        <v>14.4</v>
      </c>
      <c r="AI3106" s="14" t="n">
        <v>14.8</v>
      </c>
      <c r="AJ3106" s="14" t="n">
        <v>17.2</v>
      </c>
      <c r="AK3106" s="14" t="n">
        <v>19.7</v>
      </c>
      <c r="AL3106" s="14" t="n">
        <v>22.2</v>
      </c>
      <c r="AM3106" s="14" t="n">
        <v>26.8</v>
      </c>
      <c r="AN3106" s="14" t="n">
        <v>28.4</v>
      </c>
      <c r="AO3106" s="14" t="n">
        <v>23.1</v>
      </c>
    </row>
    <row r="3107" customFormat="false" ht="12.8" hidden="false" customHeight="false" outlineLevel="0" collapsed="false">
      <c r="AA3107" s="0" t="n">
        <f aca="false">AA3106+1</f>
        <v>1937</v>
      </c>
      <c r="AB3107" s="25" t="s">
        <v>72</v>
      </c>
      <c r="AC3107" s="14" t="n">
        <v>28.4</v>
      </c>
      <c r="AD3107" s="14" t="n">
        <v>29.6</v>
      </c>
      <c r="AE3107" s="14" t="n">
        <v>29.5</v>
      </c>
      <c r="AF3107" s="14" t="n">
        <v>23.1</v>
      </c>
      <c r="AG3107" s="14" t="n">
        <v>19.6</v>
      </c>
      <c r="AH3107" s="14" t="n">
        <v>15.3</v>
      </c>
      <c r="AI3107" s="14" t="n">
        <v>15</v>
      </c>
      <c r="AJ3107" s="14" t="n">
        <v>16.7</v>
      </c>
      <c r="AK3107" s="14" t="n">
        <v>19.3</v>
      </c>
      <c r="AL3107" s="14" t="n">
        <v>24.4</v>
      </c>
      <c r="AM3107" s="14" t="n">
        <v>28.2</v>
      </c>
      <c r="AN3107" s="14" t="n">
        <v>27.3</v>
      </c>
      <c r="AO3107" s="14" t="n">
        <v>23</v>
      </c>
    </row>
    <row r="3108" customFormat="false" ht="12.8" hidden="false" customHeight="false" outlineLevel="0" collapsed="false">
      <c r="AA3108" s="0" t="n">
        <f aca="false">AA3107+1</f>
        <v>1938</v>
      </c>
      <c r="AB3108" s="25" t="s">
        <v>73</v>
      </c>
      <c r="AC3108" s="14" t="n">
        <v>28.9</v>
      </c>
      <c r="AD3108" s="14" t="n">
        <v>28.4</v>
      </c>
      <c r="AE3108" s="14" t="n">
        <v>28.8</v>
      </c>
      <c r="AF3108" s="14" t="n">
        <v>24.1</v>
      </c>
      <c r="AG3108" s="14" t="n">
        <v>20.3</v>
      </c>
      <c r="AH3108" s="14" t="n">
        <v>15.2</v>
      </c>
      <c r="AI3108" s="14" t="n">
        <v>15.2</v>
      </c>
      <c r="AJ3108" s="14" t="n">
        <v>15.9</v>
      </c>
      <c r="AK3108" s="14" t="n">
        <v>20.4</v>
      </c>
      <c r="AL3108" s="14" t="n">
        <v>24.2</v>
      </c>
      <c r="AM3108" s="14" t="n">
        <v>28.7</v>
      </c>
      <c r="AN3108" s="14" t="n">
        <v>30.5</v>
      </c>
      <c r="AO3108" s="14" t="n">
        <v>23.4</v>
      </c>
    </row>
    <row r="3109" customFormat="false" ht="12.8" hidden="false" customHeight="false" outlineLevel="0" collapsed="false">
      <c r="AA3109" s="0" t="n">
        <f aca="false">AA3108+1</f>
        <v>1939</v>
      </c>
      <c r="AB3109" s="25" t="s">
        <v>74</v>
      </c>
      <c r="AC3109" s="14" t="n">
        <v>36</v>
      </c>
      <c r="AD3109" s="14" t="n">
        <v>31.9</v>
      </c>
      <c r="AE3109" s="14" t="n">
        <v>27.2</v>
      </c>
      <c r="AF3109" s="14" t="n">
        <v>23.6</v>
      </c>
      <c r="AG3109" s="14" t="n">
        <v>21.3</v>
      </c>
      <c r="AH3109" s="14" t="n">
        <v>16.1</v>
      </c>
      <c r="AI3109" s="14" t="n">
        <v>14.3</v>
      </c>
      <c r="AJ3109" s="14" t="n">
        <v>15.1</v>
      </c>
      <c r="AK3109" s="14" t="n">
        <v>19</v>
      </c>
      <c r="AL3109" s="14" t="n">
        <v>23.8</v>
      </c>
      <c r="AM3109" s="14" t="n">
        <v>24.4</v>
      </c>
      <c r="AN3109" s="14" t="n">
        <v>26.8</v>
      </c>
      <c r="AO3109" s="14" t="n">
        <v>23.3</v>
      </c>
    </row>
    <row r="3110" customFormat="false" ht="12.8" hidden="false" customHeight="false" outlineLevel="0" collapsed="false">
      <c r="AA3110" s="0" t="n">
        <f aca="false">AA3109+1</f>
        <v>1940</v>
      </c>
      <c r="AB3110" s="25" t="s">
        <v>75</v>
      </c>
      <c r="AC3110" s="14" t="n">
        <v>29.7</v>
      </c>
      <c r="AD3110" s="14" t="n">
        <v>29.6</v>
      </c>
      <c r="AE3110" s="14" t="n">
        <v>33</v>
      </c>
      <c r="AF3110" s="14" t="n">
        <v>21.3</v>
      </c>
      <c r="AG3110" s="14" t="n">
        <v>18.2</v>
      </c>
      <c r="AH3110" s="14" t="n">
        <v>16.9</v>
      </c>
      <c r="AI3110" s="14" t="n">
        <v>15.6</v>
      </c>
      <c r="AJ3110" s="14" t="n">
        <v>18</v>
      </c>
      <c r="AK3110" s="14" t="n">
        <v>21</v>
      </c>
      <c r="AL3110" s="14" t="n">
        <v>26.8</v>
      </c>
      <c r="AM3110" s="14" t="n">
        <v>24.6</v>
      </c>
      <c r="AN3110" s="14" t="n">
        <v>30.3</v>
      </c>
      <c r="AO3110" s="14" t="n">
        <v>23.8</v>
      </c>
    </row>
    <row r="3111" customFormat="false" ht="12.8" hidden="false" customHeight="false" outlineLevel="0" collapsed="false">
      <c r="AA3111" s="0" t="n">
        <f aca="false">AA3110+1</f>
        <v>1941</v>
      </c>
      <c r="AB3111" s="25" t="s">
        <v>76</v>
      </c>
      <c r="AC3111" s="14" t="n">
        <v>27.8</v>
      </c>
      <c r="AD3111" s="14" t="n">
        <v>28.7</v>
      </c>
      <c r="AE3111" s="14" t="n">
        <v>24.9</v>
      </c>
      <c r="AF3111" s="14" t="n">
        <v>26</v>
      </c>
      <c r="AG3111" s="14" t="n">
        <v>19.6</v>
      </c>
      <c r="AH3111" s="14" t="n">
        <v>16</v>
      </c>
      <c r="AI3111" s="14" t="n">
        <v>15.5</v>
      </c>
      <c r="AJ3111" s="14" t="n">
        <v>17</v>
      </c>
      <c r="AK3111" s="14" t="n">
        <v>18.8</v>
      </c>
      <c r="AL3111" s="14" t="n">
        <v>21.4</v>
      </c>
      <c r="AM3111" s="14" t="n">
        <v>28</v>
      </c>
      <c r="AN3111" s="14" t="n">
        <v>30.7</v>
      </c>
      <c r="AO3111" s="14" t="n">
        <v>22.9</v>
      </c>
    </row>
    <row r="3112" customFormat="false" ht="12.8" hidden="false" customHeight="false" outlineLevel="0" collapsed="false">
      <c r="AA3112" s="0" t="n">
        <f aca="false">AA3111+1</f>
        <v>1942</v>
      </c>
      <c r="AB3112" s="25" t="s">
        <v>77</v>
      </c>
      <c r="AC3112" s="14" t="n">
        <v>31.7</v>
      </c>
      <c r="AD3112" s="14" t="n">
        <v>30.1</v>
      </c>
      <c r="AE3112" s="14" t="n">
        <v>29.1</v>
      </c>
      <c r="AF3112" s="14" t="n">
        <v>24.1</v>
      </c>
      <c r="AG3112" s="14" t="n">
        <v>18.6</v>
      </c>
      <c r="AH3112" s="14" t="n">
        <v>15.3</v>
      </c>
      <c r="AI3112" s="14" t="n">
        <v>14.5</v>
      </c>
      <c r="AJ3112" s="14" t="n">
        <v>16.8</v>
      </c>
      <c r="AK3112" s="14" t="n">
        <v>19.5</v>
      </c>
      <c r="AL3112" s="14" t="n">
        <v>24.3</v>
      </c>
      <c r="AM3112" s="14" t="n">
        <v>26.6</v>
      </c>
      <c r="AN3112" s="14" t="n">
        <v>31.4</v>
      </c>
      <c r="AO3112" s="14" t="n">
        <v>23.5</v>
      </c>
    </row>
    <row r="3113" customFormat="false" ht="12.8" hidden="false" customHeight="false" outlineLevel="0" collapsed="false">
      <c r="AA3113" s="0" t="n">
        <f aca="false">AA3112+1</f>
        <v>1943</v>
      </c>
      <c r="AB3113" s="25" t="s">
        <v>79</v>
      </c>
      <c r="AC3113" s="14" t="n">
        <v>31.2</v>
      </c>
      <c r="AD3113" s="14" t="n">
        <v>31</v>
      </c>
      <c r="AE3113" s="14" t="n">
        <v>30.4</v>
      </c>
      <c r="AF3113" s="14" t="n">
        <v>20.6</v>
      </c>
      <c r="AG3113" s="14" t="n">
        <v>18</v>
      </c>
      <c r="AH3113" s="14" t="n">
        <v>15.3</v>
      </c>
      <c r="AI3113" s="14" t="n">
        <v>15.1</v>
      </c>
      <c r="AJ3113" s="14" t="n">
        <v>14.6</v>
      </c>
      <c r="AK3113" s="14" t="n">
        <v>19.6</v>
      </c>
      <c r="AL3113" s="14" t="n">
        <v>22.2</v>
      </c>
      <c r="AM3113" s="14" t="n">
        <v>25.3</v>
      </c>
      <c r="AN3113" s="14" t="n">
        <v>28.4</v>
      </c>
      <c r="AO3113" s="14" t="n">
        <v>22.6</v>
      </c>
    </row>
    <row r="3114" customFormat="false" ht="12.8" hidden="false" customHeight="false" outlineLevel="0" collapsed="false">
      <c r="AA3114" s="0" t="n">
        <f aca="false">AA3113+1</f>
        <v>1944</v>
      </c>
      <c r="AB3114" s="25" t="s">
        <v>80</v>
      </c>
      <c r="AC3114" s="14" t="n">
        <v>31.8</v>
      </c>
      <c r="AD3114" s="14" t="n">
        <v>29.4</v>
      </c>
      <c r="AE3114" s="14" t="n">
        <v>29</v>
      </c>
      <c r="AF3114" s="14" t="n">
        <v>20.1</v>
      </c>
      <c r="AG3114" s="14" t="n">
        <v>17</v>
      </c>
      <c r="AH3114" s="14" t="n">
        <v>16</v>
      </c>
      <c r="AI3114" s="14" t="n">
        <v>14.8</v>
      </c>
      <c r="AJ3114" s="14" t="n">
        <v>17.8</v>
      </c>
      <c r="AK3114" s="14" t="n">
        <v>23.2</v>
      </c>
      <c r="AL3114" s="14" t="n">
        <v>24.4</v>
      </c>
      <c r="AM3114" s="14" t="n">
        <v>28.5</v>
      </c>
      <c r="AN3114" s="14" t="n">
        <v>28.3</v>
      </c>
      <c r="AO3114" s="14" t="n">
        <v>23.4</v>
      </c>
    </row>
    <row r="3115" customFormat="false" ht="12.8" hidden="false" customHeight="false" outlineLevel="0" collapsed="false">
      <c r="AA3115" s="0" t="n">
        <f aca="false">AA3114+1</f>
        <v>1945</v>
      </c>
      <c r="AB3115" s="25" t="s">
        <v>81</v>
      </c>
      <c r="AC3115" s="14" t="n">
        <v>29.2</v>
      </c>
      <c r="AD3115" s="14" t="n">
        <v>27.6</v>
      </c>
      <c r="AE3115" s="14" t="n">
        <v>26.6</v>
      </c>
      <c r="AF3115" s="14" t="n">
        <v>24.6</v>
      </c>
      <c r="AG3115" s="14" t="n">
        <v>19.7</v>
      </c>
      <c r="AH3115" s="14" t="n">
        <v>17.9</v>
      </c>
      <c r="AI3115" s="14" t="n">
        <v>14.9</v>
      </c>
      <c r="AJ3115" s="14" t="n">
        <v>16.6</v>
      </c>
      <c r="AK3115" s="14" t="n">
        <v>18.6</v>
      </c>
      <c r="AL3115" s="14" t="n">
        <v>21.7</v>
      </c>
      <c r="AM3115" s="14" t="n">
        <v>25.2</v>
      </c>
      <c r="AN3115" s="14" t="n">
        <v>31.3</v>
      </c>
      <c r="AO3115" s="14" t="n">
        <v>22.8</v>
      </c>
    </row>
    <row r="3116" customFormat="false" ht="12.8" hidden="false" customHeight="false" outlineLevel="0" collapsed="false">
      <c r="AA3116" s="0" t="n">
        <f aca="false">AA3115+1</f>
        <v>1946</v>
      </c>
      <c r="AB3116" s="25" t="s">
        <v>82</v>
      </c>
      <c r="AC3116" s="14" t="n">
        <v>31</v>
      </c>
      <c r="AD3116" s="14" t="n">
        <v>26.9</v>
      </c>
      <c r="AE3116" s="14" t="n">
        <v>24.5</v>
      </c>
      <c r="AF3116" s="14" t="n">
        <v>20.7</v>
      </c>
      <c r="AG3116" s="14" t="n">
        <v>20.1</v>
      </c>
      <c r="AH3116" s="14" t="n">
        <v>15</v>
      </c>
      <c r="AI3116" s="14" t="n">
        <v>16.3</v>
      </c>
      <c r="AJ3116" s="14" t="n">
        <v>16.8</v>
      </c>
      <c r="AK3116" s="14" t="n">
        <v>19.7</v>
      </c>
      <c r="AL3116" s="14" t="n">
        <v>23.1</v>
      </c>
      <c r="AM3116" s="14" t="n">
        <v>26.7</v>
      </c>
      <c r="AN3116" s="14" t="n">
        <v>28.7</v>
      </c>
      <c r="AO3116" s="14" t="n">
        <v>22.5</v>
      </c>
    </row>
    <row r="3117" customFormat="false" ht="12.8" hidden="false" customHeight="false" outlineLevel="0" collapsed="false">
      <c r="AA3117" s="0" t="n">
        <f aca="false">AA3116+1</f>
        <v>1947</v>
      </c>
      <c r="AB3117" s="25" t="s">
        <v>83</v>
      </c>
      <c r="AC3117" s="14" t="n">
        <v>31.9</v>
      </c>
      <c r="AD3117" s="14" t="n">
        <v>32.4</v>
      </c>
      <c r="AE3117" s="14" t="n">
        <v>27.5</v>
      </c>
      <c r="AF3117" s="14" t="n">
        <v>22.6</v>
      </c>
      <c r="AG3117" s="14" t="n">
        <v>21.7</v>
      </c>
      <c r="AH3117" s="14" t="n">
        <v>17.1</v>
      </c>
      <c r="AI3117" s="14" t="n">
        <v>14.7</v>
      </c>
      <c r="AJ3117" s="14" t="n">
        <v>15.9</v>
      </c>
      <c r="AK3117" s="14" t="n">
        <v>19.1</v>
      </c>
      <c r="AL3117" s="14" t="n">
        <v>21.4</v>
      </c>
      <c r="AM3117" s="14" t="n">
        <v>26.1</v>
      </c>
      <c r="AN3117" s="14" t="n">
        <v>29</v>
      </c>
      <c r="AO3117" s="14" t="n">
        <v>23.3</v>
      </c>
    </row>
    <row r="3118" customFormat="false" ht="12.8" hidden="false" customHeight="false" outlineLevel="0" collapsed="false">
      <c r="AA3118" s="0" t="n">
        <f aca="false">AA3117+1</f>
        <v>1948</v>
      </c>
      <c r="AB3118" s="25" t="s">
        <v>84</v>
      </c>
      <c r="AC3118" s="14" t="n">
        <v>31.4</v>
      </c>
      <c r="AD3118" s="14" t="n">
        <v>30.8</v>
      </c>
      <c r="AE3118" s="14" t="n">
        <v>26.8</v>
      </c>
      <c r="AF3118" s="14" t="n">
        <v>22.2</v>
      </c>
      <c r="AG3118" s="14" t="n">
        <v>18.3</v>
      </c>
      <c r="AH3118" s="14" t="n">
        <v>15.4</v>
      </c>
      <c r="AI3118" s="14" t="n">
        <v>15.2</v>
      </c>
      <c r="AJ3118" s="14" t="n">
        <v>18.6</v>
      </c>
      <c r="AK3118" s="14" t="n">
        <v>21.7</v>
      </c>
      <c r="AL3118" s="14" t="n">
        <v>21.7</v>
      </c>
      <c r="AM3118" s="14" t="n">
        <v>25.8</v>
      </c>
      <c r="AN3118" s="14" t="n">
        <v>28.2</v>
      </c>
      <c r="AO3118" s="14" t="n">
        <v>23</v>
      </c>
    </row>
    <row r="3119" customFormat="false" ht="12.8" hidden="false" customHeight="false" outlineLevel="0" collapsed="false">
      <c r="AA3119" s="0" t="n">
        <f aca="false">AA3118+1</f>
        <v>1949</v>
      </c>
      <c r="AB3119" s="25" t="s">
        <v>85</v>
      </c>
      <c r="AC3119" s="14" t="n">
        <v>30.1</v>
      </c>
      <c r="AD3119" s="14" t="n">
        <v>25.9</v>
      </c>
      <c r="AE3119" s="14" t="n">
        <v>26.9</v>
      </c>
      <c r="AF3119" s="14" t="n">
        <v>23.7</v>
      </c>
      <c r="AG3119" s="14" t="n">
        <v>17.2</v>
      </c>
      <c r="AH3119" s="14" t="n">
        <v>14.8</v>
      </c>
      <c r="AI3119" s="14" t="n">
        <v>15.5</v>
      </c>
      <c r="AJ3119" s="14" t="n">
        <v>17.8</v>
      </c>
      <c r="AK3119" s="14" t="n">
        <v>20.2</v>
      </c>
      <c r="AL3119" s="14" t="n">
        <v>21.5</v>
      </c>
      <c r="AM3119" s="14" t="n">
        <v>24.1</v>
      </c>
      <c r="AN3119" s="14" t="n">
        <v>29.1</v>
      </c>
      <c r="AO3119" s="14" t="n">
        <v>22.2</v>
      </c>
    </row>
    <row r="3120" customFormat="false" ht="12.8" hidden="false" customHeight="false" outlineLevel="0" collapsed="false">
      <c r="AA3120" s="0" t="n">
        <f aca="false">AA3119+1</f>
        <v>1950</v>
      </c>
      <c r="AB3120" s="25" t="s">
        <v>86</v>
      </c>
      <c r="AC3120" s="14" t="n">
        <v>30.5</v>
      </c>
      <c r="AD3120" s="14" t="n">
        <v>28.7</v>
      </c>
      <c r="AE3120" s="14" t="n">
        <v>27.5</v>
      </c>
      <c r="AF3120" s="14" t="n">
        <v>25.8</v>
      </c>
      <c r="AG3120" s="14" t="n">
        <v>20.8</v>
      </c>
      <c r="AH3120" s="14" t="n">
        <v>15.6</v>
      </c>
      <c r="AI3120" s="14" t="n">
        <v>15.7</v>
      </c>
      <c r="AJ3120" s="14" t="n">
        <v>17.5</v>
      </c>
      <c r="AK3120" s="14" t="n">
        <v>20.8</v>
      </c>
      <c r="AL3120" s="14" t="n">
        <v>22.5</v>
      </c>
      <c r="AM3120" s="14" t="n">
        <v>28</v>
      </c>
      <c r="AN3120" s="14" t="n">
        <v>32.7</v>
      </c>
      <c r="AO3120" s="14" t="n">
        <v>23.8</v>
      </c>
    </row>
    <row r="3121" customFormat="false" ht="12.8" hidden="false" customHeight="false" outlineLevel="0" collapsed="false">
      <c r="AA3121" s="0" t="n">
        <f aca="false">AA3120+1</f>
        <v>1951</v>
      </c>
      <c r="AB3121" s="25" t="s">
        <v>87</v>
      </c>
      <c r="AC3121" s="14" t="n">
        <v>35.4</v>
      </c>
      <c r="AD3121" s="14" t="n">
        <v>32.1</v>
      </c>
      <c r="AE3121" s="14" t="n">
        <v>30.2</v>
      </c>
      <c r="AF3121" s="14" t="n">
        <v>20.8</v>
      </c>
      <c r="AG3121" s="14" t="n">
        <v>18.9</v>
      </c>
      <c r="AH3121" s="14" t="n">
        <v>15.8</v>
      </c>
      <c r="AI3121" s="14" t="n">
        <v>14.6</v>
      </c>
      <c r="AJ3121" s="14" t="n">
        <v>14.7</v>
      </c>
      <c r="AK3121" s="14" t="n">
        <v>19.7</v>
      </c>
      <c r="AL3121" s="14" t="n">
        <v>22.2</v>
      </c>
      <c r="AM3121" s="14" t="n">
        <v>27.7</v>
      </c>
      <c r="AN3121" s="14" t="n">
        <v>30.9</v>
      </c>
      <c r="AO3121" s="14" t="n">
        <v>23.6</v>
      </c>
    </row>
    <row r="3122" customFormat="false" ht="12.8" hidden="false" customHeight="false" outlineLevel="0" collapsed="false">
      <c r="AA3122" s="0" t="n">
        <f aca="false">AA3121+1</f>
        <v>1952</v>
      </c>
      <c r="AB3122" s="25" t="s">
        <v>88</v>
      </c>
      <c r="AC3122" s="14" t="n">
        <v>31.7</v>
      </c>
      <c r="AD3122" s="14" t="n">
        <v>29.3</v>
      </c>
      <c r="AE3122" s="14" t="n">
        <v>29.8</v>
      </c>
      <c r="AF3122" s="14" t="n">
        <v>21.4</v>
      </c>
      <c r="AG3122" s="14" t="n">
        <v>17.6</v>
      </c>
      <c r="AH3122" s="14" t="n">
        <v>16.2</v>
      </c>
      <c r="AI3122" s="14" t="n">
        <v>14.7</v>
      </c>
      <c r="AJ3122" s="14" t="n">
        <v>16.2</v>
      </c>
      <c r="AK3122" s="14" t="n">
        <v>20</v>
      </c>
      <c r="AL3122" s="14" t="n">
        <v>21.2</v>
      </c>
      <c r="AM3122" s="14" t="n">
        <v>23.5</v>
      </c>
      <c r="AN3122" s="14" t="n">
        <v>27.6</v>
      </c>
      <c r="AO3122" s="14" t="n">
        <v>22.4</v>
      </c>
    </row>
    <row r="3123" customFormat="false" ht="12.8" hidden="false" customHeight="false" outlineLevel="0" collapsed="false">
      <c r="AA3123" s="0" t="n">
        <f aca="false">AA3122+1</f>
        <v>1953</v>
      </c>
      <c r="AB3123" s="25" t="s">
        <v>89</v>
      </c>
      <c r="AC3123" s="14" t="n">
        <v>30.8</v>
      </c>
      <c r="AD3123" s="14" t="n">
        <v>30.7</v>
      </c>
      <c r="AE3123" s="14" t="n">
        <v>31.7</v>
      </c>
      <c r="AF3123" s="14" t="n">
        <v>25.6</v>
      </c>
      <c r="AG3123" s="14" t="n">
        <v>20.7</v>
      </c>
      <c r="AH3123" s="14" t="n">
        <v>16.4</v>
      </c>
      <c r="AI3123" s="14" t="n">
        <v>15.7</v>
      </c>
      <c r="AJ3123" s="14" t="n">
        <v>15.8</v>
      </c>
      <c r="AK3123" s="14" t="n">
        <v>19.7</v>
      </c>
      <c r="AL3123" s="14" t="n">
        <v>23.1</v>
      </c>
      <c r="AM3123" s="14" t="n">
        <v>25.8</v>
      </c>
      <c r="AN3123" s="14" t="n">
        <v>29</v>
      </c>
      <c r="AO3123" s="14" t="n">
        <v>23.8</v>
      </c>
    </row>
    <row r="3124" customFormat="false" ht="12.8" hidden="false" customHeight="false" outlineLevel="0" collapsed="false">
      <c r="AA3124" s="0" t="n">
        <f aca="false">AA3123+1</f>
        <v>1954</v>
      </c>
      <c r="AB3124" s="25" t="s">
        <v>90</v>
      </c>
      <c r="AC3124" s="14" t="n">
        <v>31.1</v>
      </c>
      <c r="AD3124" s="14" t="n">
        <v>27.6</v>
      </c>
      <c r="AE3124" s="14" t="n">
        <v>28.3</v>
      </c>
      <c r="AF3124" s="14" t="n">
        <v>24.1</v>
      </c>
      <c r="AG3124" s="14" t="n">
        <v>19.4</v>
      </c>
      <c r="AH3124" s="14" t="n">
        <v>15.8</v>
      </c>
      <c r="AI3124" s="14" t="n">
        <v>16.3</v>
      </c>
      <c r="AJ3124" s="14" t="n">
        <v>17.8</v>
      </c>
      <c r="AK3124" s="14" t="n">
        <v>20.7</v>
      </c>
      <c r="AL3124" s="14" t="n">
        <v>23.4</v>
      </c>
      <c r="AM3124" s="14" t="n">
        <v>27.4</v>
      </c>
      <c r="AN3124" s="14" t="n">
        <v>31.1</v>
      </c>
      <c r="AO3124" s="14" t="n">
        <v>23.6</v>
      </c>
    </row>
    <row r="3125" customFormat="false" ht="12.8" hidden="false" customHeight="false" outlineLevel="0" collapsed="false">
      <c r="AA3125" s="0" t="n">
        <f aca="false">AA3124+1</f>
        <v>1955</v>
      </c>
      <c r="AB3125" s="25" t="s">
        <v>91</v>
      </c>
      <c r="AC3125" s="14" t="n">
        <v>32.8</v>
      </c>
      <c r="AD3125" s="14" t="n">
        <v>32</v>
      </c>
      <c r="AE3125" s="14" t="n">
        <v>27.3</v>
      </c>
      <c r="AF3125" s="14" t="n">
        <v>23.9</v>
      </c>
      <c r="AG3125" s="14" t="n">
        <v>17.3</v>
      </c>
      <c r="AH3125" s="14" t="n">
        <v>15.3</v>
      </c>
      <c r="AI3125" s="14" t="n">
        <v>14.6</v>
      </c>
      <c r="AJ3125" s="14" t="n">
        <v>16.4</v>
      </c>
      <c r="AK3125" s="14" t="n">
        <v>20.9</v>
      </c>
      <c r="AL3125" s="14" t="n">
        <v>22.5</v>
      </c>
      <c r="AM3125" s="14" t="n">
        <v>25.6</v>
      </c>
      <c r="AN3125" s="14" t="n">
        <v>28.9</v>
      </c>
      <c r="AO3125" s="14" t="n">
        <v>23.1</v>
      </c>
    </row>
    <row r="3126" customFormat="false" ht="12.8" hidden="false" customHeight="false" outlineLevel="0" collapsed="false">
      <c r="AA3126" s="0" t="n">
        <f aca="false">AA3125+1</f>
        <v>1956</v>
      </c>
      <c r="AB3126" s="25" t="s">
        <v>92</v>
      </c>
      <c r="AC3126" s="21" t="n">
        <f aca="false">(AC3123+AC3124+AC3125+AC3127+AC3128+AC3129)/6</f>
        <v>31.55</v>
      </c>
      <c r="AD3126" s="14" t="n">
        <v>32.7</v>
      </c>
      <c r="AE3126" s="14" t="n">
        <v>28.4</v>
      </c>
      <c r="AF3126" s="14" t="n">
        <v>22.4</v>
      </c>
      <c r="AG3126" s="14" t="n">
        <v>18.6</v>
      </c>
      <c r="AH3126" s="14" t="n">
        <v>13.5</v>
      </c>
      <c r="AI3126" s="14" t="n">
        <v>14.2</v>
      </c>
      <c r="AJ3126" s="14" t="n">
        <v>14.7</v>
      </c>
      <c r="AK3126" s="14" t="n">
        <v>17.1</v>
      </c>
      <c r="AL3126" s="14" t="n">
        <v>18.8</v>
      </c>
      <c r="AM3126" s="14" t="n">
        <v>23.8</v>
      </c>
      <c r="AN3126" s="14" t="n">
        <v>27.2</v>
      </c>
      <c r="AO3126" s="15" t="n">
        <f aca="false">SUM(AC3126:AN3126)/12</f>
        <v>21.9125</v>
      </c>
    </row>
    <row r="3127" customFormat="false" ht="12.8" hidden="false" customHeight="false" outlineLevel="0" collapsed="false">
      <c r="AA3127" s="0" t="n">
        <f aca="false">AA3126+1</f>
        <v>1957</v>
      </c>
      <c r="AB3127" s="25" t="s">
        <v>93</v>
      </c>
      <c r="AC3127" s="14" t="n">
        <v>30</v>
      </c>
      <c r="AD3127" s="14" t="n">
        <v>31.4</v>
      </c>
      <c r="AE3127" s="14" t="n">
        <v>28.7</v>
      </c>
      <c r="AF3127" s="14" t="n">
        <v>23.4</v>
      </c>
      <c r="AG3127" s="14" t="n">
        <v>20.7</v>
      </c>
      <c r="AH3127" s="14" t="n">
        <v>21.5</v>
      </c>
      <c r="AI3127" s="14" t="n">
        <v>14.5</v>
      </c>
      <c r="AJ3127" s="14" t="n">
        <v>17.1</v>
      </c>
      <c r="AK3127" s="14" t="n">
        <v>20.9</v>
      </c>
      <c r="AL3127" s="14" t="n">
        <v>25.3</v>
      </c>
      <c r="AM3127" s="14" t="n">
        <v>28.9</v>
      </c>
      <c r="AN3127" s="14" t="n">
        <v>32.8</v>
      </c>
      <c r="AO3127" s="14" t="n">
        <v>24.6</v>
      </c>
    </row>
    <row r="3128" customFormat="false" ht="12.8" hidden="false" customHeight="false" outlineLevel="0" collapsed="false">
      <c r="AA3128" s="0" t="n">
        <f aca="false">AA3127+1</f>
        <v>1958</v>
      </c>
      <c r="AB3128" s="25" t="s">
        <v>94</v>
      </c>
      <c r="AC3128" s="14" t="n">
        <v>30.9</v>
      </c>
      <c r="AD3128" s="14" t="n">
        <v>31.2</v>
      </c>
      <c r="AE3128" s="14" t="n">
        <v>26.7</v>
      </c>
      <c r="AF3128" s="14" t="n">
        <v>26.3</v>
      </c>
      <c r="AG3128" s="14" t="n">
        <v>20.7</v>
      </c>
      <c r="AH3128" s="14" t="n">
        <v>16.1</v>
      </c>
      <c r="AI3128" s="14" t="n">
        <v>15.4</v>
      </c>
      <c r="AJ3128" s="14" t="n">
        <v>15.6</v>
      </c>
      <c r="AK3128" s="14" t="n">
        <v>17.2</v>
      </c>
      <c r="AL3128" s="14" t="n">
        <v>21.5</v>
      </c>
      <c r="AM3128" s="14" t="n">
        <v>26.5</v>
      </c>
      <c r="AN3128" s="14" t="n">
        <v>26.5</v>
      </c>
      <c r="AO3128" s="14" t="n">
        <v>22.9</v>
      </c>
    </row>
    <row r="3129" customFormat="false" ht="12.8" hidden="false" customHeight="false" outlineLevel="0" collapsed="false">
      <c r="AA3129" s="0" t="n">
        <f aca="false">AA3128+1</f>
        <v>1959</v>
      </c>
      <c r="AB3129" s="25" t="s">
        <v>95</v>
      </c>
      <c r="AC3129" s="14" t="n">
        <v>33.7</v>
      </c>
      <c r="AD3129" s="14" t="n">
        <v>29.7</v>
      </c>
      <c r="AE3129" s="14" t="n">
        <v>28.5</v>
      </c>
      <c r="AF3129" s="14" t="n">
        <v>24.7</v>
      </c>
      <c r="AG3129" s="14" t="n">
        <v>20.6</v>
      </c>
      <c r="AH3129" s="14" t="n">
        <v>17.5</v>
      </c>
      <c r="AI3129" s="14" t="n">
        <v>16.1</v>
      </c>
      <c r="AJ3129" s="14" t="n">
        <v>18.8</v>
      </c>
      <c r="AK3129" s="14" t="n">
        <v>21</v>
      </c>
      <c r="AL3129" s="14" t="n">
        <v>23.8</v>
      </c>
      <c r="AM3129" s="14" t="n">
        <v>30.6</v>
      </c>
      <c r="AN3129" s="14" t="n">
        <v>26.4</v>
      </c>
      <c r="AO3129" s="14" t="n">
        <v>24.3</v>
      </c>
    </row>
    <row r="3130" customFormat="false" ht="12.8" hidden="false" customHeight="false" outlineLevel="0" collapsed="false">
      <c r="AA3130" s="0" t="n">
        <f aca="false">AA3129+1</f>
        <v>1960</v>
      </c>
      <c r="AB3130" s="25" t="s">
        <v>96</v>
      </c>
      <c r="AC3130" s="14" t="n">
        <v>34</v>
      </c>
      <c r="AD3130" s="14" t="n">
        <v>27.9</v>
      </c>
      <c r="AE3130" s="14" t="n">
        <v>28.6</v>
      </c>
      <c r="AF3130" s="14" t="n">
        <v>20.9</v>
      </c>
      <c r="AG3130" s="14" t="n">
        <v>16.1</v>
      </c>
      <c r="AH3130" s="14" t="n">
        <v>15</v>
      </c>
      <c r="AI3130" s="14" t="n">
        <v>14.3</v>
      </c>
      <c r="AJ3130" s="14" t="n">
        <v>15.2</v>
      </c>
      <c r="AK3130" s="14" t="n">
        <v>16.8</v>
      </c>
      <c r="AL3130" s="14" t="n">
        <v>23.5</v>
      </c>
      <c r="AM3130" s="14" t="n">
        <v>24</v>
      </c>
      <c r="AN3130" s="14" t="n">
        <v>31.1</v>
      </c>
      <c r="AO3130" s="14" t="n">
        <v>22.3</v>
      </c>
    </row>
    <row r="3131" customFormat="false" ht="12.8" hidden="false" customHeight="false" outlineLevel="0" collapsed="false">
      <c r="AA3131" s="0" t="n">
        <f aca="false">AA3130+1</f>
        <v>1961</v>
      </c>
      <c r="AB3131" s="25" t="s">
        <v>97</v>
      </c>
      <c r="AC3131" s="14" t="n">
        <v>34.1</v>
      </c>
      <c r="AD3131" s="14" t="n">
        <v>31.2</v>
      </c>
      <c r="AE3131" s="14" t="n">
        <v>29.3</v>
      </c>
      <c r="AF3131" s="14" t="n">
        <v>23.4</v>
      </c>
      <c r="AG3131" s="14" t="n">
        <v>20</v>
      </c>
      <c r="AH3131" s="14" t="n">
        <v>17.7</v>
      </c>
      <c r="AI3131" s="14" t="n">
        <v>15.1</v>
      </c>
      <c r="AJ3131" s="14" t="n">
        <v>16.3</v>
      </c>
      <c r="AK3131" s="14" t="n">
        <v>21.9</v>
      </c>
      <c r="AL3131" s="14" t="n">
        <v>25.7</v>
      </c>
      <c r="AM3131" s="14" t="n">
        <v>25.8</v>
      </c>
      <c r="AN3131" s="14" t="n">
        <v>29.8</v>
      </c>
      <c r="AO3131" s="14" t="n">
        <v>24.2</v>
      </c>
    </row>
    <row r="3132" customFormat="false" ht="12.8" hidden="false" customHeight="false" outlineLevel="0" collapsed="false">
      <c r="AA3132" s="0" t="n">
        <f aca="false">AA3131+1</f>
        <v>1962</v>
      </c>
      <c r="AB3132" s="25" t="s">
        <v>98</v>
      </c>
      <c r="AC3132" s="14" t="n">
        <v>31.4</v>
      </c>
      <c r="AD3132" s="14" t="n">
        <v>30</v>
      </c>
      <c r="AE3132" s="14" t="n">
        <v>28.5</v>
      </c>
      <c r="AF3132" s="14" t="n">
        <v>24.7</v>
      </c>
      <c r="AG3132" s="14" t="n">
        <v>17.7</v>
      </c>
      <c r="AH3132" s="14" t="n">
        <v>17.9</v>
      </c>
      <c r="AI3132" s="14" t="n">
        <v>16.6</v>
      </c>
      <c r="AJ3132" s="14" t="n">
        <v>16.5</v>
      </c>
      <c r="AK3132" s="14" t="n">
        <v>20</v>
      </c>
      <c r="AL3132" s="14" t="n">
        <v>22</v>
      </c>
      <c r="AM3132" s="14" t="n">
        <v>29.3</v>
      </c>
      <c r="AN3132" s="14" t="n">
        <v>26.9</v>
      </c>
      <c r="AO3132" s="14" t="n">
        <v>23.5</v>
      </c>
    </row>
    <row r="3133" customFormat="false" ht="12.8" hidden="false" customHeight="false" outlineLevel="0" collapsed="false">
      <c r="AA3133" s="0" t="n">
        <f aca="false">AA3132+1</f>
        <v>1963</v>
      </c>
      <c r="AB3133" s="25" t="s">
        <v>99</v>
      </c>
      <c r="AC3133" s="14" t="n">
        <v>29.7</v>
      </c>
      <c r="AD3133" s="14" t="n">
        <v>30.8</v>
      </c>
      <c r="AE3133" s="14" t="n">
        <v>28.1</v>
      </c>
      <c r="AF3133" s="14" t="n">
        <v>23.6</v>
      </c>
      <c r="AG3133" s="14" t="n">
        <v>18</v>
      </c>
      <c r="AH3133" s="14" t="n">
        <v>15.7</v>
      </c>
      <c r="AI3133" s="14" t="n">
        <v>13.8</v>
      </c>
      <c r="AJ3133" s="14" t="n">
        <v>15.7</v>
      </c>
      <c r="AK3133" s="14" t="n">
        <v>20.1</v>
      </c>
      <c r="AL3133" s="14" t="n">
        <v>24.7</v>
      </c>
      <c r="AM3133" s="14" t="n">
        <v>27.6</v>
      </c>
      <c r="AN3133" s="14" t="n">
        <v>29.4</v>
      </c>
      <c r="AO3133" s="14" t="n">
        <v>23.1</v>
      </c>
    </row>
    <row r="3134" customFormat="false" ht="12.8" hidden="false" customHeight="false" outlineLevel="0" collapsed="false">
      <c r="AA3134" s="0" t="n">
        <f aca="false">AA3133+1</f>
        <v>1964</v>
      </c>
      <c r="AB3134" s="25" t="s">
        <v>100</v>
      </c>
      <c r="AC3134" s="14" t="n">
        <v>29.9</v>
      </c>
      <c r="AD3134" s="14" t="n">
        <v>27.1</v>
      </c>
      <c r="AE3134" s="14" t="n">
        <v>28.2</v>
      </c>
      <c r="AF3134" s="14" t="n">
        <v>23.5</v>
      </c>
      <c r="AG3134" s="14" t="n">
        <v>19.1</v>
      </c>
      <c r="AH3134" s="14" t="n">
        <v>16.7</v>
      </c>
      <c r="AI3134" s="14" t="n">
        <v>15.4</v>
      </c>
      <c r="AJ3134" s="14" t="n">
        <v>17</v>
      </c>
      <c r="AK3134" s="14" t="n">
        <v>18.8</v>
      </c>
      <c r="AL3134" s="14" t="n">
        <v>21</v>
      </c>
      <c r="AM3134" s="14" t="n">
        <v>25.6</v>
      </c>
      <c r="AN3134" s="14" t="n">
        <v>24.9</v>
      </c>
      <c r="AO3134" s="14" t="n">
        <v>22.3</v>
      </c>
    </row>
    <row r="3135" customFormat="false" ht="12.8" hidden="false" customHeight="false" outlineLevel="0" collapsed="false">
      <c r="AA3135" s="0" t="n">
        <f aca="false">AA3134+1</f>
        <v>1965</v>
      </c>
      <c r="AB3135" s="25" t="s">
        <v>101</v>
      </c>
      <c r="AC3135" s="14" t="n">
        <v>30.2</v>
      </c>
      <c r="AD3135" s="14" t="n">
        <v>32.5</v>
      </c>
      <c r="AE3135" s="14" t="n">
        <v>28.9</v>
      </c>
      <c r="AF3135" s="14" t="n">
        <v>22.2</v>
      </c>
      <c r="AG3135" s="14" t="n">
        <v>19.9</v>
      </c>
      <c r="AH3135" s="14" t="n">
        <v>17.2</v>
      </c>
      <c r="AI3135" s="14" t="n">
        <v>15.3</v>
      </c>
      <c r="AJ3135" s="14" t="n">
        <v>16.7</v>
      </c>
      <c r="AK3135" s="14" t="n">
        <v>20.2</v>
      </c>
      <c r="AL3135" s="14" t="n">
        <v>28.9</v>
      </c>
      <c r="AM3135" s="14" t="n">
        <v>26</v>
      </c>
      <c r="AN3135" s="14" t="n">
        <v>31.2</v>
      </c>
      <c r="AO3135" s="14" t="n">
        <v>24.1</v>
      </c>
    </row>
    <row r="3136" customFormat="false" ht="12.8" hidden="false" customHeight="false" outlineLevel="0" collapsed="false">
      <c r="AA3136" s="0" t="n">
        <f aca="false">AA3135+1</f>
        <v>1966</v>
      </c>
      <c r="AB3136" s="25" t="s">
        <v>102</v>
      </c>
      <c r="AC3136" s="14" t="n">
        <v>32.9</v>
      </c>
      <c r="AD3136" s="14" t="n">
        <v>30</v>
      </c>
      <c r="AE3136" s="14" t="n">
        <v>28.1</v>
      </c>
      <c r="AF3136" s="14" t="n">
        <v>23.5</v>
      </c>
      <c r="AG3136" s="14" t="n">
        <v>18.8</v>
      </c>
      <c r="AH3136" s="14" t="n">
        <v>16.2</v>
      </c>
      <c r="AI3136" s="14" t="n">
        <v>14</v>
      </c>
      <c r="AJ3136" s="14" t="n">
        <v>15.6</v>
      </c>
      <c r="AK3136" s="14" t="n">
        <v>18.7</v>
      </c>
      <c r="AL3136" s="14" t="n">
        <v>22.2</v>
      </c>
      <c r="AM3136" s="14" t="n">
        <v>28.5</v>
      </c>
      <c r="AN3136" s="14" t="n">
        <v>27.1</v>
      </c>
      <c r="AO3136" s="14" t="n">
        <v>23</v>
      </c>
    </row>
    <row r="3137" customFormat="false" ht="12.8" hidden="false" customHeight="false" outlineLevel="0" collapsed="false">
      <c r="AA3137" s="0" t="n">
        <f aca="false">AA3136+1</f>
        <v>1967</v>
      </c>
      <c r="AB3137" s="25" t="s">
        <v>103</v>
      </c>
      <c r="AC3137" s="14" t="n">
        <v>29.2</v>
      </c>
      <c r="AD3137" s="14" t="n">
        <v>30.9</v>
      </c>
      <c r="AE3137" s="14" t="n">
        <v>27.2</v>
      </c>
      <c r="AF3137" s="14" t="n">
        <v>26.4</v>
      </c>
      <c r="AG3137" s="14" t="n">
        <v>21</v>
      </c>
      <c r="AH3137" s="14" t="n">
        <v>18.5</v>
      </c>
      <c r="AI3137" s="14" t="n">
        <v>15.8</v>
      </c>
      <c r="AJ3137" s="14" t="n">
        <v>16</v>
      </c>
      <c r="AK3137" s="14" t="n">
        <v>19.6</v>
      </c>
      <c r="AL3137" s="14" t="n">
        <v>26.1</v>
      </c>
      <c r="AM3137" s="14" t="n">
        <v>27.3</v>
      </c>
      <c r="AN3137" s="14" t="n">
        <v>28.2</v>
      </c>
      <c r="AO3137" s="14" t="n">
        <v>23.9</v>
      </c>
    </row>
    <row r="3138" customFormat="false" ht="12.8" hidden="false" customHeight="false" outlineLevel="0" collapsed="false">
      <c r="AA3138" s="0" t="n">
        <f aca="false">AA3137+1</f>
        <v>1968</v>
      </c>
      <c r="AB3138" s="25" t="s">
        <v>104</v>
      </c>
      <c r="AC3138" s="14" t="n">
        <v>33.1</v>
      </c>
      <c r="AD3138" s="14" t="n">
        <v>32.2</v>
      </c>
      <c r="AE3138" s="14" t="n">
        <v>28.2</v>
      </c>
      <c r="AF3138" s="14" t="n">
        <v>25.3</v>
      </c>
      <c r="AG3138" s="14" t="n">
        <v>17</v>
      </c>
      <c r="AH3138" s="14" t="n">
        <v>14.9</v>
      </c>
      <c r="AI3138" s="14" t="n">
        <v>13.8</v>
      </c>
      <c r="AJ3138" s="14" t="n">
        <v>15.2</v>
      </c>
      <c r="AK3138" s="14" t="n">
        <v>18.7</v>
      </c>
      <c r="AL3138" s="14" t="n">
        <v>23.8</v>
      </c>
      <c r="AM3138" s="14" t="n">
        <v>24.8</v>
      </c>
      <c r="AN3138" s="14" t="n">
        <v>28</v>
      </c>
      <c r="AO3138" s="14" t="n">
        <v>22.9</v>
      </c>
    </row>
    <row r="3139" customFormat="false" ht="12.8" hidden="false" customHeight="false" outlineLevel="0" collapsed="false">
      <c r="AA3139" s="0" t="n">
        <f aca="false">AA3138+1</f>
        <v>1969</v>
      </c>
      <c r="AB3139" s="25" t="s">
        <v>105</v>
      </c>
      <c r="AC3139" s="14" t="n">
        <v>33.5</v>
      </c>
      <c r="AD3139" s="14" t="n">
        <v>28.5</v>
      </c>
      <c r="AE3139" s="14" t="n">
        <v>26.4</v>
      </c>
      <c r="AF3139" s="14" t="n">
        <v>23.6</v>
      </c>
      <c r="AG3139" s="14" t="n">
        <v>18.2</v>
      </c>
      <c r="AH3139" s="14" t="n">
        <v>15.7</v>
      </c>
      <c r="AI3139" s="14" t="n">
        <v>16.5</v>
      </c>
      <c r="AJ3139" s="14" t="n">
        <v>17.9</v>
      </c>
      <c r="AK3139" s="14" t="n">
        <v>16.6</v>
      </c>
      <c r="AL3139" s="14" t="n">
        <v>24.7</v>
      </c>
      <c r="AM3139" s="14" t="n">
        <v>26</v>
      </c>
      <c r="AN3139" s="14" t="n">
        <v>27</v>
      </c>
      <c r="AO3139" s="14" t="n">
        <v>22.9</v>
      </c>
    </row>
    <row r="3140" customFormat="false" ht="12.8" hidden="false" customHeight="false" outlineLevel="0" collapsed="false">
      <c r="AA3140" s="0" t="n">
        <f aca="false">AA3139+1</f>
        <v>1970</v>
      </c>
      <c r="AB3140" s="25" t="s">
        <v>106</v>
      </c>
      <c r="AC3140" s="14" t="n">
        <v>28.3</v>
      </c>
      <c r="AD3140" s="14" t="n">
        <v>32.5</v>
      </c>
      <c r="AE3140" s="14" t="n">
        <v>26.5</v>
      </c>
      <c r="AF3140" s="14" t="n">
        <v>24.3</v>
      </c>
      <c r="AG3140" s="14" t="n">
        <v>18.1</v>
      </c>
      <c r="AH3140" s="14" t="n">
        <v>17.2</v>
      </c>
      <c r="AI3140" s="14" t="n">
        <v>16</v>
      </c>
      <c r="AJ3140" s="14" t="n">
        <v>15.2</v>
      </c>
      <c r="AK3140" s="14" t="n">
        <v>17.3</v>
      </c>
      <c r="AL3140" s="14" t="n">
        <v>23.2</v>
      </c>
      <c r="AM3140" s="14" t="n">
        <v>26.5</v>
      </c>
      <c r="AN3140" s="14" t="n">
        <v>28</v>
      </c>
      <c r="AO3140" s="14" t="n">
        <v>22.8</v>
      </c>
    </row>
    <row r="3141" customFormat="false" ht="12.8" hidden="false" customHeight="false" outlineLevel="0" collapsed="false">
      <c r="AA3141" s="0" t="n">
        <f aca="false">AA3140+1</f>
        <v>1971</v>
      </c>
      <c r="AB3141" s="25" t="s">
        <v>107</v>
      </c>
      <c r="AC3141" s="14" t="n">
        <v>30.5</v>
      </c>
      <c r="AD3141" s="14" t="n">
        <v>32.3</v>
      </c>
      <c r="AE3141" s="14" t="n">
        <v>29.3</v>
      </c>
      <c r="AF3141" s="14" t="n">
        <v>25.7</v>
      </c>
      <c r="AG3141" s="14" t="n">
        <v>18.6</v>
      </c>
      <c r="AH3141" s="14" t="n">
        <v>15.4</v>
      </c>
      <c r="AI3141" s="14" t="n">
        <v>15.4</v>
      </c>
      <c r="AJ3141" s="14" t="n">
        <v>15.7</v>
      </c>
      <c r="AK3141" s="14" t="n">
        <v>19.5</v>
      </c>
      <c r="AL3141" s="14" t="n">
        <v>23</v>
      </c>
      <c r="AM3141" s="14" t="n">
        <v>24.2</v>
      </c>
      <c r="AN3141" s="14" t="n">
        <v>28.1</v>
      </c>
      <c r="AO3141" s="14" t="n">
        <v>23.1</v>
      </c>
    </row>
    <row r="3142" customFormat="false" ht="12.8" hidden="false" customHeight="false" outlineLevel="0" collapsed="false">
      <c r="AA3142" s="0" t="n">
        <f aca="false">AA3141+1</f>
        <v>1972</v>
      </c>
      <c r="AB3142" s="25" t="s">
        <v>108</v>
      </c>
      <c r="AC3142" s="14" t="n">
        <v>29.4</v>
      </c>
      <c r="AD3142" s="14" t="n">
        <v>30.8</v>
      </c>
      <c r="AE3142" s="14" t="n">
        <v>27.2</v>
      </c>
      <c r="AF3142" s="14" t="n">
        <v>25.1</v>
      </c>
      <c r="AG3142" s="14" t="n">
        <v>21.3</v>
      </c>
      <c r="AH3142" s="14" t="n">
        <v>18.4</v>
      </c>
      <c r="AI3142" s="14" t="n">
        <v>15.7</v>
      </c>
      <c r="AJ3142" s="14" t="n">
        <v>16.9</v>
      </c>
      <c r="AK3142" s="14" t="n">
        <v>21.3</v>
      </c>
      <c r="AL3142" s="14" t="n">
        <v>23.6</v>
      </c>
      <c r="AM3142" s="14" t="n">
        <v>26.7</v>
      </c>
      <c r="AN3142" s="14" t="n">
        <v>31</v>
      </c>
      <c r="AO3142" s="14" t="n">
        <v>23.9</v>
      </c>
    </row>
    <row r="3143" customFormat="false" ht="12.8" hidden="false" customHeight="false" outlineLevel="0" collapsed="false">
      <c r="AA3143" s="0" t="n">
        <f aca="false">AA3142+1</f>
        <v>1973</v>
      </c>
      <c r="AB3143" s="25" t="s">
        <v>109</v>
      </c>
      <c r="AC3143" s="14" t="n">
        <v>32.8</v>
      </c>
      <c r="AD3143" s="14" t="n">
        <v>29.7</v>
      </c>
      <c r="AE3143" s="14" t="n">
        <v>27.2</v>
      </c>
      <c r="AF3143" s="14" t="n">
        <v>24.4</v>
      </c>
      <c r="AG3143" s="14" t="n">
        <v>21.1</v>
      </c>
      <c r="AH3143" s="14" t="n">
        <v>15.2</v>
      </c>
      <c r="AI3143" s="14" t="n">
        <v>17.3</v>
      </c>
      <c r="AJ3143" s="14" t="n">
        <v>17.7</v>
      </c>
      <c r="AK3143" s="14" t="n">
        <v>20.7</v>
      </c>
      <c r="AL3143" s="14" t="n">
        <v>23.8</v>
      </c>
      <c r="AM3143" s="14" t="n">
        <v>26.1</v>
      </c>
      <c r="AN3143" s="14" t="n">
        <v>29.9</v>
      </c>
      <c r="AO3143" s="14" t="n">
        <v>23.8</v>
      </c>
    </row>
    <row r="3144" customFormat="false" ht="12.8" hidden="false" customHeight="false" outlineLevel="0" collapsed="false">
      <c r="AA3144" s="0" t="n">
        <f aca="false">AA3143+1</f>
        <v>1974</v>
      </c>
      <c r="AB3144" s="25" t="s">
        <v>110</v>
      </c>
      <c r="AC3144" s="14" t="n">
        <v>32</v>
      </c>
      <c r="AD3144" s="14" t="n">
        <v>28.9</v>
      </c>
      <c r="AE3144" s="14" t="n">
        <v>30.1</v>
      </c>
      <c r="AF3144" s="14" t="n">
        <v>21.7</v>
      </c>
      <c r="AG3144" s="14" t="n">
        <v>18.1</v>
      </c>
      <c r="AH3144" s="14" t="n">
        <v>16.5</v>
      </c>
      <c r="AI3144" s="14" t="n">
        <v>15.7</v>
      </c>
      <c r="AJ3144" s="14" t="n">
        <v>16.8</v>
      </c>
      <c r="AK3144" s="14" t="n">
        <v>17.9</v>
      </c>
      <c r="AL3144" s="14" t="n">
        <v>21.8</v>
      </c>
      <c r="AM3144" s="14" t="n">
        <v>25.7</v>
      </c>
      <c r="AN3144" s="14" t="n">
        <v>28.7</v>
      </c>
      <c r="AO3144" s="14" t="n">
        <v>22.8</v>
      </c>
    </row>
    <row r="3145" customFormat="false" ht="12.8" hidden="false" customHeight="false" outlineLevel="0" collapsed="false">
      <c r="AA3145" s="0" t="n">
        <f aca="false">AA3144+1</f>
        <v>1975</v>
      </c>
      <c r="AB3145" s="25" t="s">
        <v>111</v>
      </c>
      <c r="AC3145" s="14" t="n">
        <v>31.6</v>
      </c>
      <c r="AD3145" s="14" t="n">
        <v>32.5</v>
      </c>
      <c r="AE3145" s="14" t="n">
        <v>26.8</v>
      </c>
      <c r="AF3145" s="14" t="n">
        <v>24.1</v>
      </c>
      <c r="AG3145" s="14" t="n">
        <v>21</v>
      </c>
      <c r="AH3145" s="14" t="n">
        <v>17</v>
      </c>
      <c r="AI3145" s="14" t="n">
        <v>18.5</v>
      </c>
      <c r="AJ3145" s="14" t="n">
        <v>16.3</v>
      </c>
      <c r="AK3145" s="14" t="n">
        <v>19.8</v>
      </c>
      <c r="AL3145" s="14" t="n">
        <v>20.1</v>
      </c>
      <c r="AM3145" s="14" t="n">
        <v>27.8</v>
      </c>
      <c r="AN3145" s="14" t="n">
        <v>30.4</v>
      </c>
      <c r="AO3145" s="14" t="n">
        <v>23.8</v>
      </c>
    </row>
    <row r="3146" customFormat="false" ht="12.8" hidden="false" customHeight="false" outlineLevel="0" collapsed="false">
      <c r="AA3146" s="0" t="n">
        <f aca="false">AA3145+1</f>
        <v>1976</v>
      </c>
      <c r="AB3146" s="25" t="s">
        <v>112</v>
      </c>
      <c r="AC3146" s="14" t="n">
        <v>29.5</v>
      </c>
      <c r="AD3146" s="14" t="n">
        <v>31.7</v>
      </c>
      <c r="AE3146" s="14" t="n">
        <v>28.4</v>
      </c>
      <c r="AF3146" s="14" t="n">
        <v>23.3</v>
      </c>
      <c r="AG3146" s="14" t="n">
        <v>18.6</v>
      </c>
      <c r="AH3146" s="14" t="n">
        <v>16.2</v>
      </c>
      <c r="AI3146" s="14" t="n">
        <v>17.1</v>
      </c>
      <c r="AJ3146" s="14" t="n">
        <v>17.6</v>
      </c>
      <c r="AK3146" s="14" t="n">
        <v>19.3</v>
      </c>
      <c r="AL3146" s="14" t="n">
        <v>20.7</v>
      </c>
      <c r="AM3146" s="14" t="n">
        <v>24.9</v>
      </c>
      <c r="AN3146" s="14" t="n">
        <v>29.9</v>
      </c>
      <c r="AO3146" s="14" t="n">
        <v>23.1</v>
      </c>
    </row>
    <row r="3147" customFormat="false" ht="12.8" hidden="false" customHeight="false" outlineLevel="0" collapsed="false">
      <c r="AA3147" s="0" t="n">
        <f aca="false">AA3146+1</f>
        <v>1977</v>
      </c>
      <c r="AB3147" s="25" t="s">
        <v>113</v>
      </c>
      <c r="AC3147" s="14" t="n">
        <v>32.4</v>
      </c>
      <c r="AD3147" s="14" t="n">
        <v>31.9</v>
      </c>
      <c r="AE3147" s="14" t="n">
        <v>27.1</v>
      </c>
      <c r="AF3147" s="14" t="n">
        <v>22.5</v>
      </c>
      <c r="AG3147" s="14" t="n">
        <v>19.4</v>
      </c>
      <c r="AH3147" s="14" t="n">
        <v>15.3</v>
      </c>
      <c r="AI3147" s="14" t="n">
        <v>16.3</v>
      </c>
      <c r="AJ3147" s="14" t="n">
        <v>20.9</v>
      </c>
      <c r="AK3147" s="14" t="n">
        <v>19.2</v>
      </c>
      <c r="AL3147" s="14" t="n">
        <v>25.3</v>
      </c>
      <c r="AM3147" s="14" t="n">
        <v>26.6</v>
      </c>
      <c r="AN3147" s="14" t="n">
        <v>32.5</v>
      </c>
      <c r="AO3147" s="14" t="n">
        <v>24.1</v>
      </c>
    </row>
    <row r="3148" customFormat="false" ht="12.8" hidden="false" customHeight="false" outlineLevel="0" collapsed="false">
      <c r="AA3148" s="0" t="n">
        <f aca="false">AA3147+1</f>
        <v>1978</v>
      </c>
      <c r="AB3148" s="25" t="s">
        <v>114</v>
      </c>
      <c r="AC3148" s="14" t="n">
        <v>30.3</v>
      </c>
      <c r="AD3148" s="14" t="n">
        <v>30.9</v>
      </c>
      <c r="AE3148" s="14" t="n">
        <v>28.5</v>
      </c>
      <c r="AF3148" s="14" t="n">
        <v>23.8</v>
      </c>
      <c r="AG3148" s="14" t="n">
        <v>19.7</v>
      </c>
      <c r="AH3148" s="14" t="n">
        <v>15.5</v>
      </c>
      <c r="AI3148" s="14" t="n">
        <v>14.6</v>
      </c>
      <c r="AJ3148" s="14" t="n">
        <v>15.4</v>
      </c>
      <c r="AK3148" s="14" t="n">
        <v>17.5</v>
      </c>
      <c r="AL3148" s="14" t="n">
        <v>23.7</v>
      </c>
      <c r="AM3148" s="14" t="n">
        <v>25.5</v>
      </c>
      <c r="AN3148" s="14" t="n">
        <v>27.4</v>
      </c>
      <c r="AO3148" s="14" t="n">
        <v>22.7</v>
      </c>
    </row>
    <row r="3149" customFormat="false" ht="12.8" hidden="false" customHeight="false" outlineLevel="0" collapsed="false">
      <c r="AA3149" s="0" t="n">
        <f aca="false">AA3148+1</f>
        <v>1979</v>
      </c>
      <c r="AB3149" s="25" t="s">
        <v>115</v>
      </c>
      <c r="AC3149" s="14" t="n">
        <v>35.2</v>
      </c>
      <c r="AD3149" s="14" t="n">
        <v>31.5</v>
      </c>
      <c r="AE3149" s="14" t="n">
        <v>28.3</v>
      </c>
      <c r="AF3149" s="14" t="n">
        <v>21.9</v>
      </c>
      <c r="AG3149" s="14" t="n">
        <v>18.1</v>
      </c>
      <c r="AH3149" s="14" t="n">
        <v>17.9</v>
      </c>
      <c r="AI3149" s="14" t="n">
        <v>16.4</v>
      </c>
      <c r="AJ3149" s="14" t="n">
        <v>16.3</v>
      </c>
      <c r="AK3149" s="14" t="n">
        <v>18.9</v>
      </c>
      <c r="AL3149" s="14" t="n">
        <v>22.6</v>
      </c>
      <c r="AM3149" s="14" t="n">
        <v>28.1</v>
      </c>
      <c r="AN3149" s="14" t="n">
        <v>29.7</v>
      </c>
      <c r="AO3149" s="14" t="n">
        <v>23.7</v>
      </c>
    </row>
    <row r="3150" customFormat="false" ht="12.8" hidden="false" customHeight="false" outlineLevel="0" collapsed="false">
      <c r="AA3150" s="0" t="n">
        <f aca="false">AA3149+1</f>
        <v>1980</v>
      </c>
      <c r="AB3150" s="25" t="s">
        <v>116</v>
      </c>
      <c r="AC3150" s="14" t="n">
        <v>29.7</v>
      </c>
      <c r="AD3150" s="14" t="n">
        <v>30.7</v>
      </c>
      <c r="AE3150" s="14" t="n">
        <v>28.5</v>
      </c>
      <c r="AF3150" s="14" t="n">
        <v>25.7</v>
      </c>
      <c r="AG3150" s="14" t="n">
        <v>20.8</v>
      </c>
      <c r="AH3150" s="14" t="n">
        <v>16.1</v>
      </c>
      <c r="AI3150" s="14" t="n">
        <v>15.7</v>
      </c>
      <c r="AJ3150" s="14" t="n">
        <v>18.3</v>
      </c>
      <c r="AK3150" s="14" t="n">
        <v>22</v>
      </c>
      <c r="AL3150" s="14" t="n">
        <v>23.4</v>
      </c>
      <c r="AM3150" s="14" t="n">
        <v>28.8</v>
      </c>
      <c r="AN3150" s="14" t="n">
        <v>30.3</v>
      </c>
      <c r="AO3150" s="14" t="n">
        <v>24.2</v>
      </c>
    </row>
    <row r="3151" customFormat="false" ht="12.8" hidden="false" customHeight="false" outlineLevel="0" collapsed="false">
      <c r="AA3151" s="0" t="n">
        <f aca="false">AA3150+1</f>
        <v>1981</v>
      </c>
      <c r="AB3151" s="25" t="s">
        <v>117</v>
      </c>
      <c r="AC3151" s="14" t="n">
        <v>34.7</v>
      </c>
      <c r="AD3151" s="14" t="n">
        <v>31.4</v>
      </c>
      <c r="AE3151" s="14" t="n">
        <v>25.5</v>
      </c>
      <c r="AF3151" s="14" t="n">
        <v>27.2</v>
      </c>
      <c r="AG3151" s="14" t="n">
        <v>20</v>
      </c>
      <c r="AH3151" s="14" t="n">
        <v>15.6</v>
      </c>
      <c r="AI3151" s="14" t="n">
        <v>15.6</v>
      </c>
      <c r="AJ3151" s="14" t="n">
        <v>16.3</v>
      </c>
      <c r="AK3151" s="14" t="n">
        <v>22.4</v>
      </c>
      <c r="AL3151" s="14" t="n">
        <v>24</v>
      </c>
      <c r="AM3151" s="14" t="n">
        <v>25.8</v>
      </c>
      <c r="AN3151" s="14" t="n">
        <v>29.4</v>
      </c>
      <c r="AO3151" s="14" t="n">
        <v>24</v>
      </c>
    </row>
    <row r="3152" customFormat="false" ht="12.8" hidden="false" customHeight="false" outlineLevel="0" collapsed="false">
      <c r="AA3152" s="0" t="n">
        <f aca="false">AA3151+1</f>
        <v>1982</v>
      </c>
      <c r="AB3152" s="25" t="s">
        <v>118</v>
      </c>
      <c r="AC3152" s="14" t="n">
        <v>34.9</v>
      </c>
      <c r="AD3152" s="14" t="n">
        <v>31.4</v>
      </c>
      <c r="AE3152" s="14" t="n">
        <v>28.9</v>
      </c>
      <c r="AF3152" s="14" t="n">
        <v>25.1</v>
      </c>
      <c r="AG3152" s="14" t="n">
        <v>19.2</v>
      </c>
      <c r="AH3152" s="14" t="n">
        <v>15.7</v>
      </c>
      <c r="AI3152" s="14" t="n">
        <v>15.5</v>
      </c>
      <c r="AJ3152" s="14" t="n">
        <v>21.7</v>
      </c>
      <c r="AK3152" s="14" t="n">
        <v>20.1</v>
      </c>
      <c r="AL3152" s="14" t="n">
        <v>24.5</v>
      </c>
      <c r="AM3152" s="14" t="n">
        <v>31.2</v>
      </c>
      <c r="AN3152" s="14" t="n">
        <v>29.8</v>
      </c>
      <c r="AO3152" s="14" t="n">
        <v>24.8</v>
      </c>
    </row>
    <row r="3153" customFormat="false" ht="12.8" hidden="false" customHeight="false" outlineLevel="0" collapsed="false">
      <c r="AA3153" s="0" t="n">
        <f aca="false">AA3152+1</f>
        <v>1983</v>
      </c>
      <c r="AB3153" s="25" t="s">
        <v>119</v>
      </c>
      <c r="AC3153" s="14" t="n">
        <v>30.6</v>
      </c>
      <c r="AD3153" s="14" t="n">
        <v>34.2</v>
      </c>
      <c r="AE3153" s="14" t="n">
        <v>28.1</v>
      </c>
      <c r="AF3153" s="14" t="n">
        <v>21.3</v>
      </c>
      <c r="AG3153" s="14" t="n">
        <v>19.8</v>
      </c>
      <c r="AH3153" s="14" t="n">
        <v>17</v>
      </c>
      <c r="AI3153" s="14" t="n">
        <v>14.7</v>
      </c>
      <c r="AJ3153" s="14" t="n">
        <v>17.6</v>
      </c>
      <c r="AK3153" s="14" t="n">
        <v>20.7</v>
      </c>
      <c r="AL3153" s="14" t="n">
        <v>23.4</v>
      </c>
      <c r="AM3153" s="14" t="n">
        <v>26.5</v>
      </c>
      <c r="AN3153" s="14" t="n">
        <v>31.1</v>
      </c>
      <c r="AO3153" s="14" t="n">
        <v>23.8</v>
      </c>
    </row>
    <row r="3154" customFormat="false" ht="12.8" hidden="false" customHeight="false" outlineLevel="0" collapsed="false">
      <c r="AA3154" s="0" t="n">
        <f aca="false">AA3153+1</f>
        <v>1984</v>
      </c>
      <c r="AB3154" s="25" t="s">
        <v>120</v>
      </c>
      <c r="AC3154" s="14" t="n">
        <v>30</v>
      </c>
      <c r="AD3154" s="14" t="n">
        <v>31.6</v>
      </c>
      <c r="AE3154" s="14" t="n">
        <v>27.6</v>
      </c>
      <c r="AF3154" s="14" t="n">
        <v>24.2</v>
      </c>
      <c r="AG3154" s="14" t="n">
        <v>21</v>
      </c>
      <c r="AH3154" s="14" t="n">
        <v>17.3</v>
      </c>
      <c r="AI3154" s="14" t="n">
        <v>14.3</v>
      </c>
      <c r="AJ3154" s="14" t="n">
        <v>16.4</v>
      </c>
      <c r="AK3154" s="14" t="n">
        <v>17.2</v>
      </c>
      <c r="AL3154" s="14" t="n">
        <v>23.7</v>
      </c>
      <c r="AM3154" s="14" t="n">
        <v>26.7</v>
      </c>
      <c r="AN3154" s="14" t="n">
        <v>29.3</v>
      </c>
      <c r="AO3154" s="14" t="n">
        <v>23.3</v>
      </c>
    </row>
    <row r="3155" customFormat="false" ht="12.8" hidden="false" customHeight="false" outlineLevel="0" collapsed="false">
      <c r="AA3155" s="0" t="n">
        <f aca="false">AA3154+1</f>
        <v>1985</v>
      </c>
      <c r="AB3155" s="25" t="s">
        <v>121</v>
      </c>
      <c r="AC3155" s="14" t="n">
        <v>31.3</v>
      </c>
      <c r="AD3155" s="14" t="n">
        <v>30.5</v>
      </c>
      <c r="AE3155" s="14" t="n">
        <v>30</v>
      </c>
      <c r="AF3155" s="14" t="n">
        <v>24.9</v>
      </c>
      <c r="AG3155" s="14" t="n">
        <v>20.3</v>
      </c>
      <c r="AH3155" s="14" t="n">
        <v>16.7</v>
      </c>
      <c r="AI3155" s="14" t="n">
        <v>16.6</v>
      </c>
      <c r="AJ3155" s="14" t="n">
        <v>16.7</v>
      </c>
      <c r="AK3155" s="14" t="n">
        <v>18.7</v>
      </c>
      <c r="AL3155" s="14" t="n">
        <v>24</v>
      </c>
      <c r="AM3155" s="14" t="n">
        <v>26.6</v>
      </c>
      <c r="AN3155" s="14" t="n">
        <v>27.9</v>
      </c>
      <c r="AO3155" s="14" t="n">
        <v>23.7</v>
      </c>
    </row>
    <row r="3156" customFormat="false" ht="12.8" hidden="false" customHeight="false" outlineLevel="0" collapsed="false">
      <c r="AA3156" s="0" t="n">
        <f aca="false">AA3155+1</f>
        <v>1986</v>
      </c>
      <c r="AB3156" s="25" t="s">
        <v>122</v>
      </c>
      <c r="AC3156" s="14" t="n">
        <v>29.9</v>
      </c>
      <c r="AD3156" s="14" t="n">
        <v>29.9</v>
      </c>
      <c r="AE3156" s="14" t="n">
        <v>31</v>
      </c>
      <c r="AF3156" s="14" t="n">
        <v>23.4</v>
      </c>
      <c r="AG3156" s="14" t="n">
        <v>20.1</v>
      </c>
      <c r="AH3156" s="14" t="n">
        <v>16.5</v>
      </c>
      <c r="AI3156" s="14" t="n">
        <v>14.7</v>
      </c>
      <c r="AJ3156" s="14" t="n">
        <v>16.6</v>
      </c>
      <c r="AK3156" s="14" t="n">
        <v>19.1</v>
      </c>
      <c r="AL3156" s="14" t="n">
        <v>20.6</v>
      </c>
      <c r="AM3156" s="14" t="n">
        <v>26.6</v>
      </c>
      <c r="AN3156" s="14" t="n">
        <v>28</v>
      </c>
      <c r="AO3156" s="14" t="n">
        <v>23</v>
      </c>
    </row>
    <row r="3157" customFormat="false" ht="12.8" hidden="false" customHeight="false" outlineLevel="0" collapsed="false">
      <c r="AA3157" s="0" t="n">
        <f aca="false">AA3156+1</f>
        <v>1987</v>
      </c>
      <c r="AB3157" s="25" t="s">
        <v>123</v>
      </c>
      <c r="AC3157" s="14" t="n">
        <v>29.2</v>
      </c>
      <c r="AD3157" s="14" t="n">
        <v>30.2</v>
      </c>
      <c r="AE3157" s="14" t="n">
        <v>26.2</v>
      </c>
      <c r="AF3157" s="14" t="n">
        <v>25.4</v>
      </c>
      <c r="AG3157" s="14" t="n">
        <v>18.6</v>
      </c>
      <c r="AH3157" s="14" t="n">
        <v>16.9</v>
      </c>
      <c r="AI3157" s="14" t="n">
        <v>15.7</v>
      </c>
      <c r="AJ3157" s="14" t="n">
        <v>16.2</v>
      </c>
      <c r="AK3157" s="14" t="n">
        <v>21.3</v>
      </c>
      <c r="AL3157" s="14" t="n">
        <v>23.4</v>
      </c>
      <c r="AM3157" s="14" t="n">
        <v>27.7</v>
      </c>
      <c r="AN3157" s="14" t="n">
        <v>30</v>
      </c>
      <c r="AO3157" s="14" t="n">
        <v>23.4</v>
      </c>
    </row>
    <row r="3158" customFormat="false" ht="12.8" hidden="false" customHeight="false" outlineLevel="0" collapsed="false">
      <c r="AA3158" s="0" t="n">
        <f aca="false">AA3157+1</f>
        <v>1988</v>
      </c>
      <c r="AB3158" s="25" t="s">
        <v>124</v>
      </c>
      <c r="AC3158" s="14" t="n">
        <v>32.3</v>
      </c>
      <c r="AD3158" s="14" t="n">
        <v>29</v>
      </c>
      <c r="AE3158" s="14" t="n">
        <v>29.4</v>
      </c>
      <c r="AF3158" s="14" t="n">
        <v>24.3</v>
      </c>
      <c r="AG3158" s="14" t="n">
        <v>20.8</v>
      </c>
      <c r="AH3158" s="14" t="n">
        <v>16.8</v>
      </c>
      <c r="AI3158" s="14" t="n">
        <v>16.1</v>
      </c>
      <c r="AJ3158" s="14" t="n">
        <v>17.7</v>
      </c>
      <c r="AK3158" s="14" t="n">
        <v>22.4</v>
      </c>
      <c r="AL3158" s="14" t="n">
        <v>26</v>
      </c>
      <c r="AM3158" s="14" t="n">
        <v>24.8</v>
      </c>
      <c r="AN3158" s="14" t="n">
        <v>30.2</v>
      </c>
      <c r="AO3158" s="14" t="n">
        <v>24.2</v>
      </c>
    </row>
    <row r="3159" customFormat="false" ht="12.8" hidden="false" customHeight="false" outlineLevel="0" collapsed="false">
      <c r="AA3159" s="0" t="n">
        <f aca="false">AA3158+1</f>
        <v>1989</v>
      </c>
      <c r="AB3159" s="25" t="s">
        <v>125</v>
      </c>
      <c r="AC3159" s="14" t="n">
        <v>29.9</v>
      </c>
      <c r="AD3159" s="14" t="n">
        <v>32.1</v>
      </c>
      <c r="AE3159" s="14" t="n">
        <v>27.4</v>
      </c>
      <c r="AF3159" s="14" t="n">
        <v>24.1</v>
      </c>
      <c r="AG3159" s="14" t="n">
        <v>19.6</v>
      </c>
      <c r="AH3159" s="14" t="n">
        <v>14.4</v>
      </c>
      <c r="AI3159" s="14" t="n">
        <v>14.5</v>
      </c>
      <c r="AJ3159" s="14" t="n">
        <v>15</v>
      </c>
      <c r="AK3159" s="14" t="n">
        <v>20.1</v>
      </c>
      <c r="AL3159" s="14" t="n">
        <v>23.1</v>
      </c>
      <c r="AM3159" s="14" t="n">
        <v>27</v>
      </c>
      <c r="AN3159" s="14" t="n">
        <v>31</v>
      </c>
      <c r="AO3159" s="14" t="n">
        <v>23.2</v>
      </c>
    </row>
    <row r="3160" customFormat="false" ht="12.8" hidden="false" customHeight="false" outlineLevel="0" collapsed="false">
      <c r="AA3160" s="0" t="n">
        <f aca="false">AA3159+1</f>
        <v>1990</v>
      </c>
      <c r="AB3160" s="25" t="s">
        <v>126</v>
      </c>
      <c r="AC3160" s="14" t="n">
        <v>32.2</v>
      </c>
      <c r="AD3160" s="14" t="n">
        <v>28.5</v>
      </c>
      <c r="AE3160" s="14" t="n">
        <v>30.3</v>
      </c>
      <c r="AF3160" s="14" t="n">
        <v>24.4</v>
      </c>
      <c r="AG3160" s="14" t="n">
        <v>21.3</v>
      </c>
      <c r="AH3160" s="14" t="n">
        <v>16</v>
      </c>
      <c r="AI3160" s="14" t="n">
        <v>15.6</v>
      </c>
      <c r="AJ3160" s="14" t="n">
        <v>15.3</v>
      </c>
      <c r="AK3160" s="14" t="n">
        <v>21.2</v>
      </c>
      <c r="AL3160" s="14" t="n">
        <v>25</v>
      </c>
      <c r="AM3160" s="14" t="n">
        <v>30.4</v>
      </c>
      <c r="AN3160" s="14" t="n">
        <v>29.2</v>
      </c>
      <c r="AO3160" s="14" t="n">
        <v>24.1</v>
      </c>
    </row>
    <row r="3161" customFormat="false" ht="12.8" hidden="false" customHeight="false" outlineLevel="0" collapsed="false">
      <c r="AA3161" s="0" t="n">
        <f aca="false">AA3160+1</f>
        <v>1991</v>
      </c>
      <c r="AB3161" s="25" t="s">
        <v>127</v>
      </c>
      <c r="AC3161" s="14" t="n">
        <v>33.7</v>
      </c>
      <c r="AD3161" s="14" t="n">
        <v>33.9</v>
      </c>
      <c r="AE3161" s="14" t="n">
        <v>29.2</v>
      </c>
      <c r="AF3161" s="14" t="n">
        <v>25.1</v>
      </c>
      <c r="AG3161" s="14" t="n">
        <v>20.2</v>
      </c>
      <c r="AH3161" s="14" t="n">
        <v>18.1</v>
      </c>
      <c r="AI3161" s="14" t="n">
        <v>16.1</v>
      </c>
      <c r="AJ3161" s="14" t="n">
        <v>16.5</v>
      </c>
      <c r="AK3161" s="14" t="n">
        <v>20.9</v>
      </c>
      <c r="AL3161" s="14" t="n">
        <v>25.1</v>
      </c>
      <c r="AM3161" s="14" t="n">
        <v>27.4</v>
      </c>
      <c r="AN3161" s="14" t="n">
        <v>28.4</v>
      </c>
      <c r="AO3161" s="14" t="n">
        <v>24.6</v>
      </c>
    </row>
    <row r="3162" customFormat="false" ht="12.8" hidden="false" customHeight="false" outlineLevel="0" collapsed="false">
      <c r="AA3162" s="0" t="n">
        <f aca="false">AA3161+1</f>
        <v>1992</v>
      </c>
      <c r="AB3162" s="25" t="s">
        <v>128</v>
      </c>
      <c r="AC3162" s="14" t="n">
        <v>27.8</v>
      </c>
      <c r="AD3162" s="14" t="n">
        <v>31.2</v>
      </c>
      <c r="AE3162" s="14" t="n">
        <v>28.6</v>
      </c>
      <c r="AF3162" s="14" t="n">
        <v>24.4</v>
      </c>
      <c r="AG3162" s="14" t="n">
        <v>19.1</v>
      </c>
      <c r="AH3162" s="14" t="n">
        <v>16.5</v>
      </c>
      <c r="AI3162" s="14" t="n">
        <v>17</v>
      </c>
      <c r="AJ3162" s="14" t="n">
        <v>16.7</v>
      </c>
      <c r="AK3162" s="14" t="n">
        <v>17.5</v>
      </c>
      <c r="AL3162" s="14" t="n">
        <v>23</v>
      </c>
      <c r="AM3162" s="14" t="n">
        <v>23.9</v>
      </c>
      <c r="AN3162" s="14" t="n">
        <v>27.8</v>
      </c>
      <c r="AO3162" s="14" t="n">
        <v>22.8</v>
      </c>
    </row>
    <row r="3163" customFormat="false" ht="12.8" hidden="false" customHeight="false" outlineLevel="0" collapsed="false">
      <c r="AA3163" s="0" t="n">
        <f aca="false">AA3162+1</f>
        <v>1993</v>
      </c>
      <c r="AB3163" s="25" t="s">
        <v>129</v>
      </c>
      <c r="AC3163" s="14" t="n">
        <v>30.6</v>
      </c>
      <c r="AD3163" s="14" t="n">
        <v>30.4</v>
      </c>
      <c r="AE3163" s="14" t="n">
        <v>28.2</v>
      </c>
      <c r="AF3163" s="14" t="n">
        <v>27</v>
      </c>
      <c r="AG3163" s="14" t="n">
        <v>21.3</v>
      </c>
      <c r="AH3163" s="14" t="n">
        <v>16.5</v>
      </c>
      <c r="AI3163" s="14" t="n">
        <v>16.4</v>
      </c>
      <c r="AJ3163" s="14" t="n">
        <v>19.4</v>
      </c>
      <c r="AK3163" s="14" t="n">
        <v>19.9</v>
      </c>
      <c r="AL3163" s="14" t="n">
        <v>22.3</v>
      </c>
      <c r="AM3163" s="14" t="n">
        <v>27.9</v>
      </c>
      <c r="AN3163" s="14" t="n">
        <v>27.2</v>
      </c>
      <c r="AO3163" s="14" t="n">
        <v>23.9</v>
      </c>
    </row>
    <row r="3164" customFormat="false" ht="12.8" hidden="false" customHeight="false" outlineLevel="0" collapsed="false">
      <c r="AA3164" s="0" t="n">
        <f aca="false">AA3163+1</f>
        <v>1994</v>
      </c>
      <c r="AB3164" s="25" t="s">
        <v>130</v>
      </c>
      <c r="AC3164" s="14" t="n">
        <v>29.4</v>
      </c>
      <c r="AD3164" s="14" t="n">
        <v>30.2</v>
      </c>
      <c r="AE3164" s="14" t="n">
        <v>29.4</v>
      </c>
      <c r="AF3164" s="14" t="n">
        <v>24.3</v>
      </c>
      <c r="AG3164" s="14" t="n">
        <v>20.6</v>
      </c>
      <c r="AH3164" s="14" t="n">
        <v>17.1</v>
      </c>
      <c r="AI3164" s="14" t="n">
        <v>17.9</v>
      </c>
      <c r="AJ3164" s="14" t="n">
        <v>17</v>
      </c>
      <c r="AK3164" s="14" t="n">
        <v>19.2</v>
      </c>
      <c r="AL3164" s="14" t="n">
        <v>24</v>
      </c>
      <c r="AM3164" s="14" t="n">
        <v>25</v>
      </c>
      <c r="AN3164" s="14" t="n">
        <v>31.6</v>
      </c>
      <c r="AO3164" s="14" t="n">
        <v>23.8</v>
      </c>
    </row>
    <row r="3165" customFormat="false" ht="12.8" hidden="false" customHeight="false" outlineLevel="0" collapsed="false">
      <c r="AA3165" s="0" t="n">
        <f aca="false">AA3164+1</f>
        <v>1995</v>
      </c>
      <c r="AB3165" s="25" t="s">
        <v>131</v>
      </c>
      <c r="AC3165" s="14" t="n">
        <v>31.7</v>
      </c>
      <c r="AD3165" s="14" t="n">
        <v>31.7</v>
      </c>
      <c r="AE3165" s="14" t="n">
        <v>26.2</v>
      </c>
      <c r="AF3165" s="14" t="n">
        <v>21.7</v>
      </c>
      <c r="AG3165" s="14" t="n">
        <v>18.5</v>
      </c>
      <c r="AH3165" s="14" t="n">
        <v>16.5</v>
      </c>
      <c r="AI3165" s="14" t="n">
        <v>14.5</v>
      </c>
      <c r="AJ3165" s="14" t="n">
        <v>18.7</v>
      </c>
      <c r="AK3165" s="14" t="n">
        <v>20.1</v>
      </c>
      <c r="AL3165" s="14" t="n">
        <v>23.1</v>
      </c>
      <c r="AM3165" s="14" t="n">
        <v>26.4</v>
      </c>
      <c r="AN3165" s="14" t="n">
        <v>28</v>
      </c>
      <c r="AO3165" s="14" t="n">
        <v>23.1</v>
      </c>
    </row>
    <row r="3166" customFormat="false" ht="12.8" hidden="false" customHeight="false" outlineLevel="0" collapsed="false">
      <c r="AA3166" s="0" t="n">
        <f aca="false">AA3165+1</f>
        <v>1996</v>
      </c>
      <c r="AB3166" s="25" t="s">
        <v>133</v>
      </c>
      <c r="AC3166" s="14" t="n">
        <v>30</v>
      </c>
      <c r="AD3166" s="14" t="n">
        <v>31.1</v>
      </c>
      <c r="AE3166" s="14" t="n">
        <v>29.4</v>
      </c>
      <c r="AF3166" s="14" t="n">
        <v>21.8</v>
      </c>
      <c r="AG3166" s="14" t="n">
        <v>20.9</v>
      </c>
      <c r="AH3166" s="14" t="n">
        <v>17.5</v>
      </c>
      <c r="AI3166" s="14" t="n">
        <v>15.7</v>
      </c>
      <c r="AJ3166" s="14" t="n">
        <v>16.4</v>
      </c>
      <c r="AK3166" s="14" t="n">
        <v>19.1</v>
      </c>
      <c r="AL3166" s="14" t="n">
        <v>23.4</v>
      </c>
      <c r="AM3166" s="14" t="n">
        <v>25.1</v>
      </c>
      <c r="AN3166" s="14" t="n">
        <v>28.2</v>
      </c>
      <c r="AO3166" s="14" t="n">
        <v>23.2</v>
      </c>
      <c r="AQ3166" s="0" t="s">
        <v>189</v>
      </c>
    </row>
    <row r="3167" customFormat="false" ht="12.8" hidden="false" customHeight="false" outlineLevel="0" collapsed="false">
      <c r="AA3167" s="0" t="n">
        <f aca="false">AA3166+1</f>
        <v>1997</v>
      </c>
      <c r="AB3167" s="25" t="s">
        <v>135</v>
      </c>
      <c r="AC3167" s="14" t="n">
        <v>31.7</v>
      </c>
      <c r="AD3167" s="14" t="n">
        <v>34.1</v>
      </c>
      <c r="AE3167" s="14" t="n">
        <v>25.3</v>
      </c>
      <c r="AF3167" s="14" t="n">
        <v>25</v>
      </c>
      <c r="AG3167" s="14" t="n">
        <v>19.1</v>
      </c>
      <c r="AH3167" s="14" t="n">
        <v>16.7</v>
      </c>
      <c r="AI3167" s="14" t="n">
        <v>15.8</v>
      </c>
      <c r="AJ3167" s="14" t="n">
        <v>16.7</v>
      </c>
      <c r="AK3167" s="14" t="n">
        <v>19.2</v>
      </c>
      <c r="AL3167" s="14" t="n">
        <v>23.2</v>
      </c>
      <c r="AM3167" s="14" t="n">
        <v>28.5</v>
      </c>
      <c r="AN3167" s="14" t="n">
        <v>29.3</v>
      </c>
      <c r="AO3167" s="14" t="n">
        <v>23.7</v>
      </c>
    </row>
    <row r="3168" customFormat="false" ht="12.8" hidden="false" customHeight="false" outlineLevel="0" collapsed="false">
      <c r="AA3168" s="0" t="n">
        <f aca="false">AA3167+1</f>
        <v>1998</v>
      </c>
      <c r="AB3168" s="25" t="s">
        <v>132</v>
      </c>
      <c r="AC3168" s="14" t="n">
        <v>30.7</v>
      </c>
      <c r="AD3168" s="14" t="n">
        <v>30.7</v>
      </c>
      <c r="AE3168" s="14" t="n">
        <v>28.5</v>
      </c>
      <c r="AF3168" s="14" t="n">
        <v>22.2</v>
      </c>
      <c r="AG3168" s="14" t="n">
        <v>20.8</v>
      </c>
      <c r="AH3168" s="14" t="n">
        <v>16.7</v>
      </c>
      <c r="AI3168" s="14" t="n">
        <v>14.6</v>
      </c>
      <c r="AJ3168" s="14" t="n">
        <v>17.8</v>
      </c>
      <c r="AK3168" s="14" t="n">
        <v>21.6</v>
      </c>
      <c r="AL3168" s="14" t="n">
        <v>23</v>
      </c>
      <c r="AM3168" s="14" t="n">
        <v>26.6</v>
      </c>
      <c r="AN3168" s="14" t="n">
        <v>30.1</v>
      </c>
      <c r="AO3168" s="14" t="n">
        <v>23.6</v>
      </c>
      <c r="AQ3168" s="25" t="s">
        <v>132</v>
      </c>
      <c r="AR3168" s="26"/>
      <c r="AS3168" s="26"/>
      <c r="AT3168" s="26"/>
      <c r="AU3168" s="26"/>
      <c r="AV3168" s="26"/>
      <c r="AW3168" s="26"/>
      <c r="AX3168" s="14" t="n">
        <v>13.1</v>
      </c>
      <c r="AY3168" s="14" t="n">
        <v>16.6</v>
      </c>
      <c r="AZ3168" s="14" t="n">
        <v>20.1</v>
      </c>
      <c r="BA3168" s="14" t="n">
        <v>22.9</v>
      </c>
      <c r="BB3168" s="14" t="n">
        <v>27.2</v>
      </c>
      <c r="BC3168" s="14" t="n">
        <v>30.7</v>
      </c>
      <c r="BD3168" s="26" t="s">
        <v>39</v>
      </c>
    </row>
    <row r="3169" customFormat="false" ht="12.8" hidden="false" customHeight="false" outlineLevel="0" collapsed="false">
      <c r="AA3169" s="0" t="n">
        <f aca="false">AA3168+1</f>
        <v>1999</v>
      </c>
      <c r="AB3169" s="25" t="s">
        <v>134</v>
      </c>
      <c r="AC3169" s="14" t="n">
        <v>34.4</v>
      </c>
      <c r="AD3169" s="14" t="n">
        <v>33</v>
      </c>
      <c r="AE3169" s="14" t="n">
        <v>27.7</v>
      </c>
      <c r="AF3169" s="14" t="n">
        <v>23.6</v>
      </c>
      <c r="AG3169" s="14" t="n">
        <v>20.8</v>
      </c>
      <c r="AH3169" s="14" t="n">
        <v>16.6</v>
      </c>
      <c r="AI3169" s="14" t="n">
        <v>16.5</v>
      </c>
      <c r="AJ3169" s="14" t="n">
        <v>18.1</v>
      </c>
      <c r="AK3169" s="14" t="n">
        <v>21</v>
      </c>
      <c r="AL3169" s="14" t="n">
        <v>24.4</v>
      </c>
      <c r="AM3169" s="14" t="n">
        <v>24.8</v>
      </c>
      <c r="AN3169" s="14" t="n">
        <v>27.5</v>
      </c>
      <c r="AO3169" s="14" t="n">
        <v>24</v>
      </c>
      <c r="AQ3169" s="25" t="s">
        <v>134</v>
      </c>
      <c r="AR3169" s="14" t="n">
        <v>34.4</v>
      </c>
      <c r="AS3169" s="14" t="n">
        <v>33</v>
      </c>
      <c r="AT3169" s="14" t="n">
        <v>27.7</v>
      </c>
      <c r="AU3169" s="14" t="n">
        <v>23.6</v>
      </c>
      <c r="AV3169" s="14" t="n">
        <v>20.8</v>
      </c>
      <c r="AW3169" s="14" t="n">
        <v>16.6</v>
      </c>
      <c r="AX3169" s="14" t="n">
        <v>16.5</v>
      </c>
      <c r="AY3169" s="14" t="n">
        <v>18.1</v>
      </c>
      <c r="AZ3169" s="14" t="n">
        <v>21</v>
      </c>
      <c r="BA3169" s="14" t="n">
        <v>24.4</v>
      </c>
      <c r="BB3169" s="14" t="n">
        <v>24.8</v>
      </c>
      <c r="BC3169" s="14" t="n">
        <v>27.5</v>
      </c>
      <c r="BD3169" s="14" t="n">
        <v>24</v>
      </c>
    </row>
    <row r="3170" customFormat="false" ht="12.8" hidden="false" customHeight="false" outlineLevel="0" collapsed="false">
      <c r="AA3170" s="0" t="n">
        <f aca="false">AA3169+1</f>
        <v>2000</v>
      </c>
      <c r="AB3170" s="25" t="s">
        <v>136</v>
      </c>
      <c r="AC3170" s="14" t="n">
        <v>31.1</v>
      </c>
      <c r="AD3170" s="14" t="n">
        <v>35.6</v>
      </c>
      <c r="AE3170" s="14" t="n">
        <v>28.4</v>
      </c>
      <c r="AF3170" s="14" t="n">
        <v>24</v>
      </c>
      <c r="AG3170" s="14" t="n">
        <v>18</v>
      </c>
      <c r="AH3170" s="14" t="n">
        <v>15.6</v>
      </c>
      <c r="AI3170" s="14" t="n">
        <v>15.1</v>
      </c>
      <c r="AJ3170" s="14" t="n">
        <v>15.9</v>
      </c>
      <c r="AK3170" s="14" t="n">
        <v>20.3</v>
      </c>
      <c r="AL3170" s="14" t="n">
        <v>22.6</v>
      </c>
      <c r="AM3170" s="14" t="n">
        <v>30.2</v>
      </c>
      <c r="AN3170" s="14" t="n">
        <v>32.9</v>
      </c>
      <c r="AO3170" s="14" t="n">
        <v>24.1</v>
      </c>
      <c r="AQ3170" s="25" t="s">
        <v>136</v>
      </c>
      <c r="AR3170" s="14" t="n">
        <v>31.1</v>
      </c>
      <c r="AS3170" s="14" t="n">
        <v>35.6</v>
      </c>
      <c r="AT3170" s="14" t="n">
        <v>28.4</v>
      </c>
      <c r="AU3170" s="14" t="n">
        <v>24</v>
      </c>
      <c r="AV3170" s="14" t="n">
        <v>18</v>
      </c>
      <c r="AW3170" s="14" t="n">
        <v>15.6</v>
      </c>
      <c r="AX3170" s="14" t="n">
        <v>15.1</v>
      </c>
      <c r="AY3170" s="14" t="n">
        <v>15.9</v>
      </c>
      <c r="AZ3170" s="14" t="n">
        <v>20.3</v>
      </c>
      <c r="BA3170" s="14" t="n">
        <v>22.6</v>
      </c>
      <c r="BB3170" s="14" t="n">
        <v>30.2</v>
      </c>
      <c r="BC3170" s="14" t="n">
        <v>32.9</v>
      </c>
      <c r="BD3170" s="14" t="n">
        <v>24.1</v>
      </c>
    </row>
    <row r="3171" customFormat="false" ht="12.8" hidden="false" customHeight="false" outlineLevel="0" collapsed="false">
      <c r="AA3171" s="0" t="n">
        <f aca="false">AA3170+1</f>
        <v>2001</v>
      </c>
      <c r="AB3171" s="25" t="s">
        <v>137</v>
      </c>
      <c r="AC3171" s="14" t="n">
        <v>38.7</v>
      </c>
      <c r="AD3171" s="14" t="n">
        <v>33.4</v>
      </c>
      <c r="AE3171" s="14" t="n">
        <v>27.1</v>
      </c>
      <c r="AF3171" s="14" t="n">
        <v>24.4</v>
      </c>
      <c r="AG3171" s="14" t="n">
        <v>20</v>
      </c>
      <c r="AH3171" s="14" t="n">
        <v>17</v>
      </c>
      <c r="AI3171" s="14" t="n">
        <v>15.9</v>
      </c>
      <c r="AJ3171" s="14" t="n">
        <v>16.3</v>
      </c>
      <c r="AK3171" s="14" t="n">
        <v>19.5</v>
      </c>
      <c r="AL3171" s="14" t="n">
        <v>19.6</v>
      </c>
      <c r="AM3171" s="14" t="n">
        <v>24.9</v>
      </c>
      <c r="AN3171" s="14" t="n">
        <v>26.8</v>
      </c>
      <c r="AO3171" s="14" t="n">
        <v>23.6</v>
      </c>
      <c r="AQ3171" s="25" t="s">
        <v>137</v>
      </c>
      <c r="AR3171" s="14" t="n">
        <v>38.7</v>
      </c>
      <c r="AS3171" s="14" t="n">
        <v>33.4</v>
      </c>
      <c r="AT3171" s="14" t="n">
        <v>27.1</v>
      </c>
      <c r="AU3171" s="14" t="n">
        <v>24.4</v>
      </c>
      <c r="AV3171" s="14" t="n">
        <v>20</v>
      </c>
      <c r="AW3171" s="14" t="n">
        <v>17</v>
      </c>
      <c r="AX3171" s="14" t="n">
        <v>15.9</v>
      </c>
      <c r="AY3171" s="14" t="n">
        <v>16.3</v>
      </c>
      <c r="AZ3171" s="14" t="n">
        <v>19.5</v>
      </c>
      <c r="BA3171" s="14" t="n">
        <v>19.6</v>
      </c>
      <c r="BB3171" s="14" t="n">
        <v>24.9</v>
      </c>
      <c r="BC3171" s="14" t="n">
        <v>26.8</v>
      </c>
      <c r="BD3171" s="14" t="n">
        <v>23.6</v>
      </c>
    </row>
    <row r="3172" customFormat="false" ht="12.8" hidden="false" customHeight="false" outlineLevel="0" collapsed="false">
      <c r="AA3172" s="0" t="n">
        <f aca="false">AA3171+1</f>
        <v>2002</v>
      </c>
      <c r="AB3172" s="25" t="s">
        <v>138</v>
      </c>
      <c r="AC3172" s="14" t="n">
        <v>29.9</v>
      </c>
      <c r="AD3172" s="14" t="n">
        <v>29.3</v>
      </c>
      <c r="AE3172" s="14" t="n">
        <v>28.5</v>
      </c>
      <c r="AF3172" s="14" t="n">
        <v>26.6</v>
      </c>
      <c r="AG3172" s="14" t="n">
        <v>21.4</v>
      </c>
      <c r="AH3172" s="14" t="n">
        <v>16.7</v>
      </c>
      <c r="AI3172" s="14" t="n">
        <v>16.8</v>
      </c>
      <c r="AJ3172" s="14" t="n">
        <v>17</v>
      </c>
      <c r="AK3172" s="14" t="n">
        <v>20.9</v>
      </c>
      <c r="AL3172" s="14" t="n">
        <v>23.9</v>
      </c>
      <c r="AM3172" s="14" t="n">
        <v>29</v>
      </c>
      <c r="AN3172" s="14" t="n">
        <v>31</v>
      </c>
      <c r="AO3172" s="14" t="n">
        <v>24.2</v>
      </c>
      <c r="AQ3172" s="25" t="s">
        <v>138</v>
      </c>
      <c r="AR3172" s="14" t="n">
        <v>29.9</v>
      </c>
      <c r="AS3172" s="14" t="n">
        <v>29.3</v>
      </c>
      <c r="AT3172" s="14" t="n">
        <v>28.5</v>
      </c>
      <c r="AU3172" s="14" t="n">
        <v>26.6</v>
      </c>
      <c r="AV3172" s="14" t="n">
        <v>21.4</v>
      </c>
      <c r="AW3172" s="14" t="n">
        <v>16.7</v>
      </c>
      <c r="AX3172" s="14" t="n">
        <v>16.8</v>
      </c>
      <c r="AY3172" s="14" t="n">
        <v>17</v>
      </c>
      <c r="AZ3172" s="14" t="n">
        <v>20.9</v>
      </c>
      <c r="BA3172" s="14" t="n">
        <v>23.9</v>
      </c>
      <c r="BB3172" s="14" t="n">
        <v>29</v>
      </c>
      <c r="BC3172" s="14" t="n">
        <v>31</v>
      </c>
      <c r="BD3172" s="14" t="n">
        <v>24.2</v>
      </c>
    </row>
    <row r="3173" customFormat="false" ht="12.8" hidden="false" customHeight="false" outlineLevel="0" collapsed="false">
      <c r="AA3173" s="0" t="n">
        <f aca="false">AA3172+1</f>
        <v>2003</v>
      </c>
      <c r="AB3173" s="25" t="s">
        <v>139</v>
      </c>
      <c r="AC3173" s="14" t="n">
        <v>34.1</v>
      </c>
      <c r="AD3173" s="14" t="n">
        <v>30</v>
      </c>
      <c r="AE3173" s="14" t="n">
        <v>26.7</v>
      </c>
      <c r="AF3173" s="14" t="n">
        <v>24.9</v>
      </c>
      <c r="AG3173" s="14" t="n">
        <v>20.4</v>
      </c>
      <c r="AH3173" s="14" t="n">
        <v>16.3</v>
      </c>
      <c r="AI3173" s="14" t="n">
        <v>16</v>
      </c>
      <c r="AJ3173" s="14" t="n">
        <v>15.3</v>
      </c>
      <c r="AK3173" s="14" t="n">
        <v>19</v>
      </c>
      <c r="AL3173" s="14" t="n">
        <v>21.1</v>
      </c>
      <c r="AM3173" s="14" t="n">
        <v>30.3</v>
      </c>
      <c r="AN3173" s="14" t="n">
        <v>31.8</v>
      </c>
      <c r="AO3173" s="14" t="n">
        <v>23.8</v>
      </c>
      <c r="AQ3173" s="25" t="s">
        <v>139</v>
      </c>
      <c r="AR3173" s="14" t="n">
        <v>34.1</v>
      </c>
      <c r="AS3173" s="14" t="n">
        <v>30</v>
      </c>
      <c r="AT3173" s="14" t="n">
        <v>26.7</v>
      </c>
      <c r="AU3173" s="14" t="n">
        <v>24.9</v>
      </c>
      <c r="AV3173" s="14" t="n">
        <v>20.4</v>
      </c>
      <c r="AW3173" s="14" t="n">
        <v>16.3</v>
      </c>
      <c r="AX3173" s="14" t="n">
        <v>16</v>
      </c>
      <c r="AY3173" s="14" t="n">
        <v>15.3</v>
      </c>
      <c r="AZ3173" s="14" t="n">
        <v>19</v>
      </c>
      <c r="BA3173" s="14" t="n">
        <v>21.1</v>
      </c>
      <c r="BB3173" s="14" t="n">
        <v>30.3</v>
      </c>
      <c r="BC3173" s="14" t="n">
        <v>31.8</v>
      </c>
      <c r="BD3173" s="14" t="n">
        <v>23.8</v>
      </c>
    </row>
    <row r="3174" customFormat="false" ht="12.8" hidden="false" customHeight="false" outlineLevel="0" collapsed="false">
      <c r="AA3174" s="0" t="n">
        <f aca="false">AA3173+1</f>
        <v>2004</v>
      </c>
      <c r="AB3174" s="25" t="s">
        <v>140</v>
      </c>
      <c r="AC3174" s="14" t="n">
        <v>29.3</v>
      </c>
      <c r="AD3174" s="14" t="n">
        <v>34.7</v>
      </c>
      <c r="AE3174" s="14" t="n">
        <v>29.2</v>
      </c>
      <c r="AF3174" s="14" t="n">
        <v>25.1</v>
      </c>
      <c r="AG3174" s="14" t="n">
        <v>19.3</v>
      </c>
      <c r="AH3174" s="14" t="n">
        <v>16.3</v>
      </c>
      <c r="AI3174" s="14" t="n">
        <v>15</v>
      </c>
      <c r="AJ3174" s="14" t="n">
        <v>16.7</v>
      </c>
      <c r="AK3174" s="14" t="n">
        <v>17.7</v>
      </c>
      <c r="AL3174" s="14" t="n">
        <v>26.6</v>
      </c>
      <c r="AM3174" s="14" t="n">
        <v>27.9</v>
      </c>
      <c r="AN3174" s="14" t="n">
        <v>29.9</v>
      </c>
      <c r="AO3174" s="14" t="n">
        <v>24</v>
      </c>
      <c r="AQ3174" s="25" t="s">
        <v>140</v>
      </c>
      <c r="AR3174" s="14" t="n">
        <v>29.3</v>
      </c>
      <c r="AS3174" s="14" t="n">
        <v>34.7</v>
      </c>
      <c r="AT3174" s="14" t="n">
        <v>29.2</v>
      </c>
      <c r="AU3174" s="14" t="n">
        <v>25.1</v>
      </c>
      <c r="AV3174" s="14" t="n">
        <v>19.3</v>
      </c>
      <c r="AW3174" s="14" t="n">
        <v>16.3</v>
      </c>
      <c r="AX3174" s="14" t="n">
        <v>15</v>
      </c>
      <c r="AY3174" s="14" t="n">
        <v>16.7</v>
      </c>
      <c r="AZ3174" s="14" t="n">
        <v>17.7</v>
      </c>
      <c r="BA3174" s="14" t="n">
        <v>26.6</v>
      </c>
      <c r="BB3174" s="14" t="n">
        <v>27.9</v>
      </c>
      <c r="BC3174" s="14" t="n">
        <v>29.9</v>
      </c>
      <c r="BD3174" s="14" t="n">
        <v>24</v>
      </c>
    </row>
    <row r="3175" customFormat="false" ht="12.8" hidden="false" customHeight="false" outlineLevel="0" collapsed="false">
      <c r="AA3175" s="0" t="n">
        <f aca="false">AA3174+1</f>
        <v>2005</v>
      </c>
      <c r="AB3175" s="25" t="s">
        <v>141</v>
      </c>
      <c r="AC3175" s="14" t="n">
        <v>31.7</v>
      </c>
      <c r="AD3175" s="14" t="n">
        <v>29.7</v>
      </c>
      <c r="AE3175" s="14" t="n">
        <v>28.7</v>
      </c>
      <c r="AF3175" s="14" t="n">
        <v>27.9</v>
      </c>
      <c r="AG3175" s="14" t="n">
        <v>21.9</v>
      </c>
      <c r="AH3175" s="14" t="n">
        <v>17.6</v>
      </c>
      <c r="AI3175" s="14" t="n">
        <v>15.5</v>
      </c>
      <c r="AJ3175" s="14" t="n">
        <v>17.7</v>
      </c>
      <c r="AK3175" s="14" t="n">
        <v>19.4</v>
      </c>
      <c r="AL3175" s="14" t="n">
        <v>23.8</v>
      </c>
      <c r="AM3175" s="14" t="n">
        <v>27.9</v>
      </c>
      <c r="AN3175" s="14" t="n">
        <v>30.8</v>
      </c>
      <c r="AO3175" s="14" t="n">
        <v>24.4</v>
      </c>
      <c r="AQ3175" s="25" t="s">
        <v>141</v>
      </c>
      <c r="AR3175" s="14" t="n">
        <v>31.7</v>
      </c>
      <c r="AS3175" s="14" t="n">
        <v>29.7</v>
      </c>
      <c r="AT3175" s="14" t="n">
        <v>28.7</v>
      </c>
      <c r="AU3175" s="14" t="n">
        <v>27.9</v>
      </c>
      <c r="AV3175" s="14" t="n">
        <v>21.9</v>
      </c>
      <c r="AW3175" s="14" t="n">
        <v>17.6</v>
      </c>
      <c r="AX3175" s="14" t="n">
        <v>15.5</v>
      </c>
      <c r="AY3175" s="14" t="n">
        <v>17.7</v>
      </c>
      <c r="AZ3175" s="14" t="n">
        <v>19.4</v>
      </c>
      <c r="BA3175" s="14" t="n">
        <v>23.8</v>
      </c>
      <c r="BB3175" s="14" t="n">
        <v>27.9</v>
      </c>
      <c r="BC3175" s="14" t="n">
        <v>30.8</v>
      </c>
      <c r="BD3175" s="14" t="n">
        <v>24.4</v>
      </c>
    </row>
    <row r="3176" customFormat="false" ht="12.8" hidden="false" customHeight="false" outlineLevel="0" collapsed="false">
      <c r="AA3176" s="0" t="n">
        <f aca="false">AA3175+1</f>
        <v>2006</v>
      </c>
      <c r="AB3176" s="25" t="s">
        <v>142</v>
      </c>
      <c r="AC3176" s="14" t="n">
        <v>34.7</v>
      </c>
      <c r="AD3176" s="14" t="n">
        <v>30</v>
      </c>
      <c r="AE3176" s="14" t="n">
        <v>29.5</v>
      </c>
      <c r="AF3176" s="14" t="n">
        <v>21.8</v>
      </c>
      <c r="AG3176" s="14" t="n">
        <v>17.7</v>
      </c>
      <c r="AH3176" s="14" t="n">
        <v>15.4</v>
      </c>
      <c r="AI3176" s="14" t="n">
        <v>14.7</v>
      </c>
      <c r="AJ3176" s="14" t="n">
        <v>19.1</v>
      </c>
      <c r="AK3176" s="14" t="n">
        <v>23.1</v>
      </c>
      <c r="AL3176" s="14" t="n">
        <v>26.5</v>
      </c>
      <c r="AM3176" s="14" t="n">
        <v>29.3</v>
      </c>
      <c r="AN3176" s="14" t="n">
        <v>30.2</v>
      </c>
      <c r="AO3176" s="14" t="n">
        <v>24.3</v>
      </c>
      <c r="AQ3176" s="25" t="s">
        <v>142</v>
      </c>
      <c r="AR3176" s="14" t="n">
        <v>34.7</v>
      </c>
      <c r="AS3176" s="14" t="n">
        <v>30</v>
      </c>
      <c r="AT3176" s="14" t="n">
        <v>29.5</v>
      </c>
      <c r="AU3176" s="14" t="n">
        <v>21.8</v>
      </c>
      <c r="AV3176" s="14" t="n">
        <v>17.7</v>
      </c>
      <c r="AW3176" s="14" t="n">
        <v>15.4</v>
      </c>
      <c r="AX3176" s="14" t="n">
        <v>14.7</v>
      </c>
      <c r="AY3176" s="14" t="n">
        <v>19.1</v>
      </c>
      <c r="AZ3176" s="14" t="n">
        <v>23.1</v>
      </c>
      <c r="BA3176" s="14" t="n">
        <v>26.5</v>
      </c>
      <c r="BB3176" s="14" t="n">
        <v>29.3</v>
      </c>
      <c r="BC3176" s="14" t="n">
        <v>30.2</v>
      </c>
      <c r="BD3176" s="14" t="n">
        <v>24.3</v>
      </c>
    </row>
    <row r="3177" customFormat="false" ht="12.8" hidden="false" customHeight="false" outlineLevel="0" collapsed="false">
      <c r="AA3177" s="0" t="n">
        <f aca="false">AA3176+1</f>
        <v>2007</v>
      </c>
      <c r="AB3177" s="25" t="s">
        <v>143</v>
      </c>
      <c r="AC3177" s="14" t="n">
        <v>31.2</v>
      </c>
      <c r="AD3177" s="14" t="n">
        <v>34.3</v>
      </c>
      <c r="AE3177" s="14" t="n">
        <v>28.3</v>
      </c>
      <c r="AF3177" s="14" t="n">
        <v>25.5</v>
      </c>
      <c r="AG3177" s="14" t="n">
        <v>20.9</v>
      </c>
      <c r="AH3177" s="14" t="n">
        <v>14.4</v>
      </c>
      <c r="AI3177" s="14" t="n">
        <v>15.4</v>
      </c>
      <c r="AJ3177" s="14" t="n">
        <v>18.9</v>
      </c>
      <c r="AK3177" s="14" t="n">
        <v>22.7</v>
      </c>
      <c r="AL3177" s="14" t="n">
        <v>25.4</v>
      </c>
      <c r="AM3177" s="14" t="n">
        <v>30.1</v>
      </c>
      <c r="AN3177" s="14" t="n">
        <v>31.2</v>
      </c>
      <c r="AO3177" s="14" t="n">
        <v>24.9</v>
      </c>
      <c r="AQ3177" s="25" t="s">
        <v>143</v>
      </c>
      <c r="AR3177" s="14" t="n">
        <v>31.2</v>
      </c>
      <c r="AS3177" s="14" t="n">
        <v>34.3</v>
      </c>
      <c r="AT3177" s="14" t="n">
        <v>28.3</v>
      </c>
      <c r="AU3177" s="14" t="n">
        <v>25.5</v>
      </c>
      <c r="AV3177" s="14" t="n">
        <v>20.9</v>
      </c>
      <c r="AW3177" s="14" t="n">
        <v>14.4</v>
      </c>
      <c r="AX3177" s="14" t="n">
        <v>15.4</v>
      </c>
      <c r="AY3177" s="14" t="n">
        <v>18.9</v>
      </c>
      <c r="AZ3177" s="14" t="n">
        <v>22.7</v>
      </c>
      <c r="BA3177" s="14" t="n">
        <v>25.4</v>
      </c>
      <c r="BB3177" s="14" t="n">
        <v>30.1</v>
      </c>
      <c r="BC3177" s="14" t="n">
        <v>31.2</v>
      </c>
      <c r="BD3177" s="14" t="n">
        <v>24.9</v>
      </c>
    </row>
    <row r="3178" customFormat="false" ht="12.8" hidden="false" customHeight="false" outlineLevel="0" collapsed="false">
      <c r="AA3178" s="0" t="n">
        <f aca="false">AA3177+1</f>
        <v>2008</v>
      </c>
      <c r="AB3178" s="25" t="s">
        <v>144</v>
      </c>
      <c r="AC3178" s="14" t="n">
        <v>33.2</v>
      </c>
      <c r="AD3178" s="14" t="n">
        <v>29.3</v>
      </c>
      <c r="AE3178" s="14" t="n">
        <v>31.9</v>
      </c>
      <c r="AF3178" s="14" t="n">
        <v>23.8</v>
      </c>
      <c r="AG3178" s="14" t="n">
        <v>20.9</v>
      </c>
      <c r="AH3178" s="14" t="n">
        <v>16.8</v>
      </c>
      <c r="AI3178" s="14" t="n">
        <v>14.4</v>
      </c>
      <c r="AJ3178" s="14" t="n">
        <v>14.8</v>
      </c>
      <c r="AK3178" s="14" t="n">
        <v>22.2</v>
      </c>
      <c r="AL3178" s="14" t="n">
        <v>26.3</v>
      </c>
      <c r="AM3178" s="14" t="n">
        <v>26.7</v>
      </c>
      <c r="AN3178" s="14" t="n">
        <v>28.2</v>
      </c>
      <c r="AO3178" s="14" t="n">
        <v>24</v>
      </c>
      <c r="AQ3178" s="25" t="s">
        <v>144</v>
      </c>
      <c r="AR3178" s="14" t="n">
        <v>33.2</v>
      </c>
      <c r="AS3178" s="14" t="n">
        <v>29.3</v>
      </c>
      <c r="AT3178" s="14" t="n">
        <v>31.9</v>
      </c>
      <c r="AU3178" s="14" t="n">
        <v>23.8</v>
      </c>
      <c r="AV3178" s="14" t="n">
        <v>20.9</v>
      </c>
      <c r="AW3178" s="14" t="n">
        <v>16.8</v>
      </c>
      <c r="AX3178" s="14" t="n">
        <v>14.4</v>
      </c>
      <c r="AY3178" s="14" t="n">
        <v>14.8</v>
      </c>
      <c r="AZ3178" s="14" t="n">
        <v>22.2</v>
      </c>
      <c r="BA3178" s="14" t="n">
        <v>26.3</v>
      </c>
      <c r="BB3178" s="14" t="n">
        <v>26.7</v>
      </c>
      <c r="BC3178" s="14" t="n">
        <v>28.2</v>
      </c>
      <c r="BD3178" s="14" t="n">
        <v>24</v>
      </c>
    </row>
    <row r="3179" customFormat="false" ht="12.8" hidden="false" customHeight="false" outlineLevel="0" collapsed="false">
      <c r="AA3179" s="0" t="n">
        <f aca="false">AA3178+1</f>
        <v>2009</v>
      </c>
      <c r="AB3179" s="25" t="s">
        <v>145</v>
      </c>
      <c r="AC3179" s="14" t="n">
        <v>34.6</v>
      </c>
      <c r="AD3179" s="14" t="n">
        <v>33.2</v>
      </c>
      <c r="AE3179" s="14" t="n">
        <v>28.7</v>
      </c>
      <c r="AF3179" s="14" t="n">
        <v>24.1</v>
      </c>
      <c r="AG3179" s="14" t="n">
        <v>19</v>
      </c>
      <c r="AH3179" s="14" t="n">
        <v>15.8</v>
      </c>
      <c r="AI3179" s="14" t="n">
        <v>15.5</v>
      </c>
      <c r="AJ3179" s="14" t="n">
        <v>18</v>
      </c>
      <c r="AK3179" s="14" t="n">
        <v>20.6</v>
      </c>
      <c r="AL3179" s="14" t="n">
        <v>23.8</v>
      </c>
      <c r="AM3179" s="14" t="n">
        <v>32</v>
      </c>
      <c r="AN3179" s="14" t="n">
        <v>30.8</v>
      </c>
      <c r="AO3179" s="14" t="n">
        <v>24.7</v>
      </c>
      <c r="AQ3179" s="25" t="s">
        <v>145</v>
      </c>
      <c r="AR3179" s="14" t="n">
        <v>34.6</v>
      </c>
      <c r="AS3179" s="14" t="n">
        <v>33.2</v>
      </c>
      <c r="AT3179" s="14" t="n">
        <v>28.7</v>
      </c>
      <c r="AU3179" s="14" t="n">
        <v>24.1</v>
      </c>
      <c r="AV3179" s="14" t="n">
        <v>19</v>
      </c>
      <c r="AW3179" s="14" t="n">
        <v>15.8</v>
      </c>
      <c r="AX3179" s="14" t="n">
        <v>15.5</v>
      </c>
      <c r="AY3179" s="14" t="n">
        <v>18</v>
      </c>
      <c r="AZ3179" s="14" t="n">
        <v>20.6</v>
      </c>
      <c r="BA3179" s="14" t="n">
        <v>23.8</v>
      </c>
      <c r="BB3179" s="14" t="n">
        <v>32</v>
      </c>
      <c r="BC3179" s="14" t="n">
        <v>30.8</v>
      </c>
      <c r="BD3179" s="14" t="n">
        <v>24.7</v>
      </c>
    </row>
    <row r="3180" customFormat="false" ht="12.8" hidden="false" customHeight="false" outlineLevel="0" collapsed="false">
      <c r="AA3180" s="0" t="n">
        <f aca="false">AA3179+1</f>
        <v>2010</v>
      </c>
      <c r="AB3180" s="25" t="s">
        <v>146</v>
      </c>
      <c r="AC3180" s="14" t="n">
        <v>33.5</v>
      </c>
      <c r="AD3180" s="14" t="n">
        <v>33.1</v>
      </c>
      <c r="AE3180" s="14" t="n">
        <v>29</v>
      </c>
      <c r="AF3180" s="14" t="n">
        <v>25.7</v>
      </c>
      <c r="AG3180" s="14" t="n">
        <v>20.1</v>
      </c>
      <c r="AH3180" s="14" t="n">
        <v>15.7</v>
      </c>
      <c r="AI3180" s="14" t="n">
        <v>15.4</v>
      </c>
      <c r="AJ3180" s="14" t="n">
        <v>14.9</v>
      </c>
      <c r="AK3180" s="14" t="n">
        <v>16.4</v>
      </c>
      <c r="AL3180" s="14" t="n">
        <v>22.7</v>
      </c>
      <c r="AM3180" s="14" t="n">
        <v>26.5</v>
      </c>
      <c r="AN3180" s="14" t="n">
        <v>29.6</v>
      </c>
      <c r="AO3180" s="14" t="n">
        <v>23.5</v>
      </c>
      <c r="AQ3180" s="25" t="s">
        <v>146</v>
      </c>
      <c r="AR3180" s="14" t="n">
        <v>33.5</v>
      </c>
      <c r="AS3180" s="14" t="n">
        <v>33.1</v>
      </c>
      <c r="AT3180" s="14" t="n">
        <v>29</v>
      </c>
      <c r="AU3180" s="14" t="n">
        <v>25.7</v>
      </c>
      <c r="AV3180" s="14" t="n">
        <v>20.1</v>
      </c>
      <c r="AW3180" s="14" t="n">
        <v>15.7</v>
      </c>
      <c r="AX3180" s="14" t="n">
        <v>15.4</v>
      </c>
      <c r="AY3180" s="14" t="n">
        <v>14.9</v>
      </c>
      <c r="AZ3180" s="14" t="n">
        <v>16.4</v>
      </c>
      <c r="BA3180" s="14" t="n">
        <v>22.7</v>
      </c>
      <c r="BB3180" s="14" t="n">
        <v>26.5</v>
      </c>
      <c r="BC3180" s="14" t="n">
        <v>29.6</v>
      </c>
      <c r="BD3180" s="14" t="n">
        <v>23.5</v>
      </c>
    </row>
    <row r="3181" customFormat="false" ht="12.8" hidden="false" customHeight="false" outlineLevel="0" collapsed="false">
      <c r="AA3181" s="0" t="n">
        <f aca="false">AA3180+1</f>
        <v>2011</v>
      </c>
      <c r="AB3181" s="25" t="s">
        <v>147</v>
      </c>
      <c r="AC3181" s="14" t="n">
        <v>32.7</v>
      </c>
      <c r="AD3181" s="14" t="n">
        <v>31</v>
      </c>
      <c r="AE3181" s="14" t="n">
        <v>26.4</v>
      </c>
      <c r="AF3181" s="14" t="n">
        <v>24.4</v>
      </c>
      <c r="AG3181" s="14" t="n">
        <v>18.6</v>
      </c>
      <c r="AH3181" s="14" t="n">
        <v>16.6</v>
      </c>
      <c r="AI3181" s="14" t="n">
        <v>15.6</v>
      </c>
      <c r="AJ3181" s="14" t="n">
        <v>17.7</v>
      </c>
      <c r="AK3181" s="14" t="n">
        <v>21.8</v>
      </c>
      <c r="AL3181" s="14" t="n">
        <v>23.8</v>
      </c>
      <c r="AM3181" s="14" t="n">
        <v>29.1</v>
      </c>
      <c r="AN3181" s="14" t="n">
        <v>30.1</v>
      </c>
      <c r="AO3181" s="14" t="n">
        <v>24</v>
      </c>
      <c r="AQ3181" s="25" t="s">
        <v>147</v>
      </c>
      <c r="AR3181" s="14" t="n">
        <v>32.7</v>
      </c>
      <c r="AS3181" s="14" t="n">
        <v>31</v>
      </c>
      <c r="AT3181" s="14" t="n">
        <v>26.4</v>
      </c>
      <c r="AU3181" s="14" t="n">
        <v>24.4</v>
      </c>
      <c r="AV3181" s="14" t="n">
        <v>18.6</v>
      </c>
      <c r="AW3181" s="14" t="n">
        <v>16.6</v>
      </c>
      <c r="AX3181" s="14" t="n">
        <v>15.6</v>
      </c>
      <c r="AY3181" s="14" t="n">
        <v>17.7</v>
      </c>
      <c r="AZ3181" s="14" t="n">
        <v>21.8</v>
      </c>
      <c r="BA3181" s="14" t="n">
        <v>23.8</v>
      </c>
      <c r="BB3181" s="14" t="n">
        <v>29.1</v>
      </c>
      <c r="BC3181" s="14" t="n">
        <v>30.1</v>
      </c>
      <c r="BD3181" s="14" t="n">
        <v>24</v>
      </c>
    </row>
    <row r="3182" customFormat="false" ht="12.8" hidden="false" customHeight="false" outlineLevel="0" collapsed="false">
      <c r="AA3182" s="0" t="n">
        <f aca="false">AA3181+1</f>
        <v>2012</v>
      </c>
      <c r="AB3182" s="25" t="s">
        <v>148</v>
      </c>
      <c r="AC3182" s="14" t="n">
        <v>32.4</v>
      </c>
      <c r="AD3182" s="14" t="n">
        <v>30</v>
      </c>
      <c r="AE3182" s="14" t="n">
        <v>27.7</v>
      </c>
      <c r="AF3182" s="14" t="n">
        <v>25.5</v>
      </c>
      <c r="AG3182" s="14" t="n">
        <v>18.9</v>
      </c>
      <c r="AH3182" s="14" t="n">
        <v>15.2</v>
      </c>
      <c r="AI3182" s="14" t="n">
        <v>14.9</v>
      </c>
      <c r="AJ3182" s="14" t="n">
        <v>16.4</v>
      </c>
      <c r="AK3182" s="14" t="n">
        <v>21.5</v>
      </c>
      <c r="AL3182" s="14" t="n">
        <v>25.9</v>
      </c>
      <c r="AM3182" s="14" t="n">
        <v>29.6</v>
      </c>
      <c r="AN3182" s="14" t="n">
        <v>30.6</v>
      </c>
      <c r="AO3182" s="14" t="n">
        <v>24</v>
      </c>
      <c r="AQ3182" s="25" t="s">
        <v>148</v>
      </c>
      <c r="AR3182" s="14" t="n">
        <v>32.4</v>
      </c>
      <c r="AS3182" s="14" t="n">
        <v>30</v>
      </c>
      <c r="AT3182" s="14" t="n">
        <v>27.7</v>
      </c>
      <c r="AU3182" s="14" t="n">
        <v>25.5</v>
      </c>
      <c r="AV3182" s="14" t="n">
        <v>18.9</v>
      </c>
      <c r="AW3182" s="14" t="n">
        <v>15.2</v>
      </c>
      <c r="AX3182" s="14" t="n">
        <v>14.9</v>
      </c>
      <c r="AY3182" s="14" t="n">
        <v>16.4</v>
      </c>
      <c r="AZ3182" s="14" t="n">
        <v>21.5</v>
      </c>
      <c r="BA3182" s="14" t="n">
        <v>25.9</v>
      </c>
      <c r="BB3182" s="14" t="n">
        <v>29.6</v>
      </c>
      <c r="BC3182" s="14" t="n">
        <v>30.6</v>
      </c>
      <c r="BD3182" s="14" t="n">
        <v>24</v>
      </c>
    </row>
    <row r="3183" customFormat="false" ht="12.8" hidden="false" customHeight="false" outlineLevel="0" collapsed="false">
      <c r="AA3183" s="0" t="n">
        <f aca="false">AA3182+1</f>
        <v>2013</v>
      </c>
      <c r="AB3183" s="25" t="s">
        <v>149</v>
      </c>
      <c r="AC3183" s="14" t="n">
        <v>32.4</v>
      </c>
      <c r="AD3183" s="14" t="n">
        <v>32.3</v>
      </c>
      <c r="AE3183" s="14" t="n">
        <v>29.1</v>
      </c>
      <c r="AF3183" s="14" t="n">
        <v>24.9</v>
      </c>
      <c r="AG3183" s="14" t="n">
        <v>21.4</v>
      </c>
      <c r="AH3183" s="14" t="n">
        <v>15.6</v>
      </c>
      <c r="AI3183" s="14" t="n">
        <v>15.4</v>
      </c>
      <c r="AJ3183" s="14" t="n">
        <v>16.8</v>
      </c>
      <c r="AK3183" s="14" t="n">
        <v>22.3</v>
      </c>
      <c r="AL3183" s="14" t="n">
        <v>24.7</v>
      </c>
      <c r="AM3183" s="14" t="n">
        <v>27.3</v>
      </c>
      <c r="AN3183" s="14" t="n">
        <v>30.8</v>
      </c>
      <c r="AO3183" s="14" t="n">
        <v>24.4</v>
      </c>
      <c r="AQ3183" s="25" t="s">
        <v>149</v>
      </c>
      <c r="AR3183" s="14" t="n">
        <v>32.4</v>
      </c>
      <c r="AS3183" s="14" t="n">
        <v>32.3</v>
      </c>
      <c r="AT3183" s="14" t="n">
        <v>29.1</v>
      </c>
      <c r="AU3183" s="14" t="n">
        <v>24.9</v>
      </c>
      <c r="AV3183" s="14" t="n">
        <v>21.4</v>
      </c>
      <c r="AW3183" s="14" t="n">
        <v>15.6</v>
      </c>
      <c r="AX3183" s="14" t="n">
        <v>15.4</v>
      </c>
      <c r="AY3183" s="14" t="n">
        <v>16.8</v>
      </c>
      <c r="AZ3183" s="14" t="n">
        <v>22.3</v>
      </c>
      <c r="BA3183" s="14" t="n">
        <v>24.7</v>
      </c>
      <c r="BB3183" s="14" t="n">
        <v>27.3</v>
      </c>
      <c r="BC3183" s="14" t="n">
        <v>30.8</v>
      </c>
      <c r="BD3183" s="14" t="n">
        <v>24.4</v>
      </c>
    </row>
    <row r="3184" customFormat="false" ht="12.8" hidden="false" customHeight="false" outlineLevel="0" collapsed="false">
      <c r="AA3184" s="0" t="n">
        <f aca="false">AA3183+1</f>
        <v>2014</v>
      </c>
      <c r="AB3184" s="25" t="s">
        <v>150</v>
      </c>
      <c r="AC3184" s="14" t="n">
        <v>34.3</v>
      </c>
      <c r="AD3184" s="14" t="n">
        <v>31.7</v>
      </c>
      <c r="AE3184" s="14" t="n">
        <v>29</v>
      </c>
      <c r="AF3184" s="14" t="n">
        <v>24</v>
      </c>
      <c r="AG3184" s="14" t="n">
        <v>21.4</v>
      </c>
      <c r="AH3184" s="14" t="n">
        <v>16.3</v>
      </c>
      <c r="AI3184" s="14" t="n">
        <v>14.8</v>
      </c>
      <c r="AJ3184" s="14" t="n">
        <v>16.8</v>
      </c>
      <c r="AK3184" s="14" t="n">
        <v>21.5</v>
      </c>
      <c r="AL3184" s="14" t="n">
        <v>28.4</v>
      </c>
      <c r="AM3184" s="14" t="n">
        <v>29.6</v>
      </c>
      <c r="AN3184" s="14" t="n">
        <v>29.7</v>
      </c>
      <c r="AO3184" s="14" t="n">
        <v>24.8</v>
      </c>
      <c r="AQ3184" s="25" t="s">
        <v>150</v>
      </c>
      <c r="AR3184" s="14" t="n">
        <v>34.3</v>
      </c>
      <c r="AS3184" s="14" t="n">
        <v>31.7</v>
      </c>
      <c r="AT3184" s="14" t="n">
        <v>29</v>
      </c>
      <c r="AU3184" s="14" t="n">
        <v>24</v>
      </c>
      <c r="AV3184" s="14" t="n">
        <v>21.4</v>
      </c>
      <c r="AW3184" s="14" t="n">
        <v>16.3</v>
      </c>
      <c r="AX3184" s="14" t="n">
        <v>14.8</v>
      </c>
      <c r="AY3184" s="14" t="n">
        <v>16.8</v>
      </c>
      <c r="AZ3184" s="14" t="n">
        <v>21.5</v>
      </c>
      <c r="BA3184" s="14" t="n">
        <v>28.4</v>
      </c>
      <c r="BB3184" s="14" t="n">
        <v>29.6</v>
      </c>
      <c r="BC3184" s="14" t="n">
        <v>29.7</v>
      </c>
      <c r="BD3184" s="14" t="n">
        <v>24.8</v>
      </c>
    </row>
    <row r="3185" customFormat="false" ht="12.8" hidden="false" customHeight="false" outlineLevel="0" collapsed="false">
      <c r="AA3185" s="0" t="n">
        <f aca="false">AA3184+1</f>
        <v>2015</v>
      </c>
      <c r="AB3185" s="25" t="s">
        <v>151</v>
      </c>
      <c r="AC3185" s="14" t="n">
        <v>30.2</v>
      </c>
      <c r="AD3185" s="14" t="n">
        <v>34.2</v>
      </c>
      <c r="AE3185" s="14" t="n">
        <v>27.3</v>
      </c>
      <c r="AF3185" s="14" t="n">
        <v>21.8</v>
      </c>
      <c r="AG3185" s="14" t="n">
        <v>19</v>
      </c>
      <c r="AH3185" s="14" t="n">
        <v>16.2</v>
      </c>
      <c r="AI3185" s="14" t="n">
        <v>14.6</v>
      </c>
      <c r="AJ3185" s="14" t="n">
        <v>15.7</v>
      </c>
      <c r="AK3185" s="14" t="n">
        <v>19.6</v>
      </c>
      <c r="AL3185" s="14" t="n">
        <v>29.6</v>
      </c>
      <c r="AM3185" s="14" t="n">
        <v>29</v>
      </c>
      <c r="AN3185" s="14" t="n">
        <v>34.1</v>
      </c>
      <c r="AO3185" s="14" t="n">
        <v>24.3</v>
      </c>
      <c r="AQ3185" s="25" t="s">
        <v>151</v>
      </c>
      <c r="AR3185" s="14" t="n">
        <v>30.2</v>
      </c>
      <c r="AS3185" s="14" t="n">
        <v>34.2</v>
      </c>
      <c r="AT3185" s="14" t="n">
        <v>27.3</v>
      </c>
      <c r="AU3185" s="14" t="n">
        <v>21.8</v>
      </c>
      <c r="AV3185" s="14" t="n">
        <v>19</v>
      </c>
      <c r="AW3185" s="14" t="n">
        <v>16.2</v>
      </c>
      <c r="AX3185" s="14" t="n">
        <v>14.6</v>
      </c>
      <c r="AY3185" s="14" t="n">
        <v>15.7</v>
      </c>
      <c r="AZ3185" s="14" t="n">
        <v>19.6</v>
      </c>
      <c r="BA3185" s="14" t="n">
        <v>29.6</v>
      </c>
      <c r="BB3185" s="14" t="n">
        <v>29</v>
      </c>
      <c r="BC3185" s="14" t="n">
        <v>34.1</v>
      </c>
      <c r="BD3185" s="14" t="n">
        <v>24.3</v>
      </c>
    </row>
    <row r="3186" customFormat="false" ht="12.8" hidden="false" customHeight="false" outlineLevel="0" collapsed="false">
      <c r="AA3186" s="0" t="n">
        <f aca="false">AA3185+1</f>
        <v>2016</v>
      </c>
      <c r="AB3186" s="25" t="s">
        <v>152</v>
      </c>
      <c r="AC3186" s="14" t="n">
        <v>32.3</v>
      </c>
      <c r="AD3186" s="14" t="n">
        <v>31.4</v>
      </c>
      <c r="AE3186" s="14" t="n">
        <v>30.1</v>
      </c>
      <c r="AF3186" s="14" t="n">
        <v>25.7</v>
      </c>
      <c r="AG3186" s="14" t="n">
        <v>20.3</v>
      </c>
      <c r="AH3186" s="14" t="n">
        <v>15.7</v>
      </c>
      <c r="AI3186" s="14" t="n">
        <v>15.1</v>
      </c>
      <c r="AJ3186" s="14" t="n">
        <v>16.9</v>
      </c>
      <c r="AK3186" s="14" t="n">
        <v>17.2</v>
      </c>
      <c r="AL3186" s="14" t="n">
        <v>21.2</v>
      </c>
      <c r="AM3186" s="14" t="n">
        <v>27.1</v>
      </c>
      <c r="AN3186" s="14" t="n">
        <v>30.7</v>
      </c>
      <c r="AO3186" s="14" t="n">
        <v>23.6</v>
      </c>
      <c r="AQ3186" s="25" t="s">
        <v>152</v>
      </c>
      <c r="AR3186" s="14" t="n">
        <v>32.3</v>
      </c>
      <c r="AS3186" s="14" t="n">
        <v>31.4</v>
      </c>
      <c r="AT3186" s="14" t="n">
        <v>30.1</v>
      </c>
      <c r="AU3186" s="14" t="n">
        <v>25.7</v>
      </c>
      <c r="AV3186" s="14" t="n">
        <v>20.3</v>
      </c>
      <c r="AW3186" s="14" t="n">
        <v>15.7</v>
      </c>
      <c r="AX3186" s="14" t="n">
        <v>15.1</v>
      </c>
      <c r="AY3186" s="14" t="n">
        <v>16.9</v>
      </c>
      <c r="AZ3186" s="14" t="n">
        <v>17.2</v>
      </c>
      <c r="BA3186" s="14" t="n">
        <v>21.2</v>
      </c>
      <c r="BB3186" s="14" t="n">
        <v>27.1</v>
      </c>
      <c r="BC3186" s="14" t="n">
        <v>30.7</v>
      </c>
      <c r="BD3186" s="14" t="n">
        <v>23.6</v>
      </c>
    </row>
    <row r="3187" customFormat="false" ht="12.8" hidden="false" customHeight="false" outlineLevel="0" collapsed="false">
      <c r="AA3187" s="0" t="n">
        <f aca="false">AA3186+1</f>
        <v>2017</v>
      </c>
      <c r="AB3187" s="25" t="s">
        <v>153</v>
      </c>
      <c r="AC3187" s="14" t="n">
        <v>32.3</v>
      </c>
      <c r="AD3187" s="14" t="n">
        <v>30.9</v>
      </c>
      <c r="AE3187" s="14" t="n">
        <v>31.6</v>
      </c>
      <c r="AF3187" s="14" t="n">
        <v>24.5</v>
      </c>
      <c r="AG3187" s="14" t="n">
        <v>20.2</v>
      </c>
      <c r="AH3187" s="14" t="n">
        <v>17.6</v>
      </c>
      <c r="AI3187" s="14" t="n">
        <v>16.3</v>
      </c>
      <c r="AJ3187" s="14" t="n">
        <v>15.9</v>
      </c>
      <c r="AK3187" s="14" t="n">
        <v>20.3</v>
      </c>
      <c r="AL3187" s="14" t="n">
        <v>25.9</v>
      </c>
      <c r="AM3187" s="14" t="n">
        <v>29.5</v>
      </c>
      <c r="AN3187" s="14" t="n">
        <v>29.9</v>
      </c>
      <c r="AO3187" s="14" t="n">
        <v>24.6</v>
      </c>
      <c r="AQ3187" s="25" t="s">
        <v>153</v>
      </c>
      <c r="AR3187" s="14" t="n">
        <v>32.3</v>
      </c>
      <c r="AS3187" s="14" t="n">
        <v>30.9</v>
      </c>
      <c r="AT3187" s="14" t="n">
        <v>31.6</v>
      </c>
      <c r="AU3187" s="14" t="n">
        <v>24.5</v>
      </c>
      <c r="AV3187" s="14" t="n">
        <v>20.2</v>
      </c>
      <c r="AW3187" s="14" t="n">
        <v>17.6</v>
      </c>
      <c r="AX3187" s="14" t="n">
        <v>16.3</v>
      </c>
      <c r="AY3187" s="14" t="n">
        <v>15.9</v>
      </c>
      <c r="AZ3187" s="14" t="n">
        <v>20.3</v>
      </c>
      <c r="BA3187" s="14" t="n">
        <v>25.9</v>
      </c>
      <c r="BB3187" s="14" t="n">
        <v>29.5</v>
      </c>
      <c r="BC3187" s="14" t="n">
        <v>29.9</v>
      </c>
      <c r="BD3187" s="14" t="n">
        <v>24.6</v>
      </c>
    </row>
    <row r="3188" customFormat="false" ht="12.8" hidden="false" customHeight="false" outlineLevel="0" collapsed="false">
      <c r="AA3188" s="0" t="n">
        <f aca="false">AA3187+1</f>
        <v>2018</v>
      </c>
      <c r="AB3188" s="25" t="s">
        <v>154</v>
      </c>
      <c r="AC3188" s="14" t="n">
        <v>33.6</v>
      </c>
      <c r="AD3188" s="14" t="n">
        <v>32.9</v>
      </c>
      <c r="AE3188" s="14" t="n">
        <v>29.4</v>
      </c>
      <c r="AF3188" s="14" t="n">
        <v>28.5</v>
      </c>
      <c r="AG3188" s="14" t="n">
        <v>19.4</v>
      </c>
      <c r="AH3188" s="14" t="n">
        <v>16.4</v>
      </c>
      <c r="AI3188" s="14" t="n">
        <v>16.7</v>
      </c>
      <c r="AJ3188" s="14" t="n">
        <v>17.6</v>
      </c>
      <c r="AK3188" s="14" t="n">
        <v>20.4</v>
      </c>
      <c r="AL3188" s="14" t="n">
        <v>26.5</v>
      </c>
      <c r="AM3188" s="14" t="n">
        <v>26.3</v>
      </c>
      <c r="AN3188" s="14" t="n">
        <v>32.4</v>
      </c>
      <c r="AO3188" s="14" t="n">
        <v>25</v>
      </c>
      <c r="AQ3188" s="25" t="s">
        <v>154</v>
      </c>
      <c r="AR3188" s="14" t="n">
        <v>33.6</v>
      </c>
      <c r="AS3188" s="14" t="n">
        <v>32.9</v>
      </c>
      <c r="AT3188" s="14" t="n">
        <v>29.4</v>
      </c>
      <c r="AU3188" s="14" t="n">
        <v>28.5</v>
      </c>
      <c r="AV3188" s="14" t="n">
        <v>19.4</v>
      </c>
      <c r="AW3188" s="14" t="n">
        <v>16.4</v>
      </c>
      <c r="AX3188" s="14" t="n">
        <v>16.7</v>
      </c>
      <c r="AY3188" s="14" t="n">
        <v>17.6</v>
      </c>
      <c r="AZ3188" s="14" t="n">
        <v>20.4</v>
      </c>
      <c r="BA3188" s="14" t="n">
        <v>26.5</v>
      </c>
      <c r="BB3188" s="14" t="n">
        <v>26.3</v>
      </c>
      <c r="BC3188" s="14" t="n">
        <v>32.4</v>
      </c>
      <c r="BD3188" s="14" t="n">
        <v>25</v>
      </c>
    </row>
    <row r="3189" customFormat="false" ht="12.8" hidden="false" customHeight="false" outlineLevel="0" collapsed="false">
      <c r="AA3189" s="0" t="n">
        <f aca="false">AA3188+1</f>
        <v>2019</v>
      </c>
      <c r="AB3189" s="25" t="s">
        <v>155</v>
      </c>
      <c r="AC3189" s="14" t="n">
        <v>35.3</v>
      </c>
      <c r="AD3189" s="14" t="n">
        <v>32.3</v>
      </c>
      <c r="AE3189" s="14" t="n">
        <v>29.9</v>
      </c>
      <c r="AF3189" s="14" t="n">
        <v>26.1</v>
      </c>
      <c r="AG3189" s="14" t="n">
        <v>19.3</v>
      </c>
      <c r="AH3189" s="14" t="n">
        <v>16</v>
      </c>
      <c r="AI3189" s="26"/>
      <c r="AQ3189" s="25" t="s">
        <v>155</v>
      </c>
      <c r="AR3189" s="14" t="n">
        <v>35.3</v>
      </c>
      <c r="AS3189" s="14" t="n">
        <v>32.3</v>
      </c>
      <c r="AT3189" s="14" t="n">
        <v>29.9</v>
      </c>
      <c r="AU3189" s="14" t="n">
        <v>26.1</v>
      </c>
      <c r="AV3189" s="14" t="n">
        <v>19.3</v>
      </c>
      <c r="AW3189" s="14" t="n">
        <v>16</v>
      </c>
      <c r="AX3189" s="26"/>
    </row>
    <row r="3195" customFormat="false" ht="12.8" hidden="false" customHeight="false" outlineLevel="0" collapsed="false">
      <c r="AB3195" s="0" t="s">
        <v>167</v>
      </c>
    </row>
    <row r="3197" customFormat="false" ht="12.8" hidden="false" customHeight="false" outlineLevel="0" collapsed="false">
      <c r="AA3197" s="0" t="n">
        <v>1908</v>
      </c>
      <c r="AB3197" s="25" t="s">
        <v>38</v>
      </c>
      <c r="AC3197" s="26"/>
      <c r="AD3197" s="26"/>
      <c r="AE3197" s="26"/>
      <c r="AF3197" s="26"/>
      <c r="AG3197" s="26"/>
      <c r="AH3197" s="26"/>
      <c r="AI3197" s="26"/>
      <c r="AJ3197" s="14" t="n">
        <v>4.7</v>
      </c>
      <c r="AK3197" s="14" t="n">
        <v>6.3</v>
      </c>
      <c r="AL3197" s="14" t="n">
        <v>8.5</v>
      </c>
      <c r="AM3197" s="14" t="n">
        <v>12</v>
      </c>
      <c r="AN3197" s="14" t="n">
        <v>14.2</v>
      </c>
      <c r="AO3197" s="26" t="s">
        <v>39</v>
      </c>
    </row>
    <row r="3198" customFormat="false" ht="12.8" hidden="false" customHeight="false" outlineLevel="0" collapsed="false">
      <c r="AA3198" s="0" t="n">
        <f aca="false">AA3197+1</f>
        <v>1909</v>
      </c>
      <c r="AB3198" s="25" t="s">
        <v>40</v>
      </c>
      <c r="AC3198" s="14" t="n">
        <v>14</v>
      </c>
      <c r="AD3198" s="14" t="n">
        <v>12.3</v>
      </c>
      <c r="AE3198" s="14" t="n">
        <v>12.6</v>
      </c>
      <c r="AF3198" s="14" t="n">
        <v>8</v>
      </c>
      <c r="AG3198" s="14" t="n">
        <v>8</v>
      </c>
      <c r="AH3198" s="14" t="n">
        <v>5</v>
      </c>
      <c r="AI3198" s="14" t="n">
        <v>3</v>
      </c>
      <c r="AJ3198" s="14" t="n">
        <v>5.4</v>
      </c>
      <c r="AK3198" s="14" t="n">
        <v>5.1</v>
      </c>
      <c r="AL3198" s="14" t="n">
        <v>7.8</v>
      </c>
      <c r="AM3198" s="14" t="n">
        <v>10</v>
      </c>
      <c r="AN3198" s="14" t="n">
        <v>11</v>
      </c>
      <c r="AO3198" s="14" t="n">
        <v>8.5</v>
      </c>
    </row>
    <row r="3199" customFormat="false" ht="12.8" hidden="false" customHeight="false" outlineLevel="0" collapsed="false">
      <c r="AA3199" s="0" t="n">
        <f aca="false">AA3198+1</f>
        <v>1910</v>
      </c>
      <c r="AB3199" s="25" t="s">
        <v>41</v>
      </c>
      <c r="AC3199" s="14" t="n">
        <v>16.5</v>
      </c>
      <c r="AD3199" s="14" t="n">
        <v>14.3</v>
      </c>
      <c r="AE3199" s="14" t="n">
        <v>12.6</v>
      </c>
      <c r="AF3199" s="14" t="n">
        <v>8.8</v>
      </c>
      <c r="AG3199" s="14" t="n">
        <v>9.3</v>
      </c>
      <c r="AH3199" s="14" t="n">
        <v>7.3</v>
      </c>
      <c r="AI3199" s="14" t="n">
        <v>5.9</v>
      </c>
      <c r="AJ3199" s="14" t="n">
        <v>6.5</v>
      </c>
      <c r="AK3199" s="14" t="n">
        <v>7.4</v>
      </c>
      <c r="AL3199" s="14" t="n">
        <v>6.5</v>
      </c>
      <c r="AM3199" s="14" t="n">
        <v>10.6</v>
      </c>
      <c r="AN3199" s="14" t="n">
        <v>11.3</v>
      </c>
      <c r="AO3199" s="14" t="n">
        <v>9.8</v>
      </c>
    </row>
    <row r="3200" customFormat="false" ht="12.8" hidden="false" customHeight="false" outlineLevel="0" collapsed="false">
      <c r="AA3200" s="0" t="n">
        <f aca="false">AA3199+1</f>
        <v>1911</v>
      </c>
      <c r="AB3200" s="25" t="s">
        <v>43</v>
      </c>
      <c r="AC3200" s="14" t="n">
        <v>14.7</v>
      </c>
      <c r="AD3200" s="14" t="n">
        <v>14.6</v>
      </c>
      <c r="AE3200" s="14" t="n">
        <v>12.3</v>
      </c>
      <c r="AF3200" s="14" t="n">
        <v>8.8</v>
      </c>
      <c r="AG3200" s="14" t="n">
        <v>8.7</v>
      </c>
      <c r="AH3200" s="14" t="n">
        <v>6.6</v>
      </c>
      <c r="AI3200" s="14" t="n">
        <v>5</v>
      </c>
      <c r="AJ3200" s="14" t="n">
        <v>6.4</v>
      </c>
      <c r="AK3200" s="14" t="n">
        <v>7.3</v>
      </c>
      <c r="AL3200" s="14" t="n">
        <v>7.9</v>
      </c>
      <c r="AM3200" s="14" t="n">
        <v>13</v>
      </c>
      <c r="AN3200" s="14" t="n">
        <v>13.5</v>
      </c>
      <c r="AO3200" s="14" t="n">
        <v>9.9</v>
      </c>
    </row>
    <row r="3201" customFormat="false" ht="12.8" hidden="false" customHeight="false" outlineLevel="0" collapsed="false">
      <c r="AA3201" s="0" t="n">
        <f aca="false">AA3200+1</f>
        <v>1912</v>
      </c>
      <c r="AB3201" s="25" t="s">
        <v>45</v>
      </c>
      <c r="AC3201" s="14" t="n">
        <v>14.4</v>
      </c>
      <c r="AD3201" s="14" t="n">
        <v>18</v>
      </c>
      <c r="AE3201" s="14" t="n">
        <v>14.1</v>
      </c>
      <c r="AF3201" s="14" t="n">
        <v>9.3</v>
      </c>
      <c r="AG3201" s="14" t="n">
        <v>7.4</v>
      </c>
      <c r="AH3201" s="14" t="n">
        <v>7.1</v>
      </c>
      <c r="AI3201" s="14" t="n">
        <v>5.8</v>
      </c>
      <c r="AJ3201" s="14" t="n">
        <v>6.2</v>
      </c>
      <c r="AK3201" s="14" t="n">
        <v>7.8</v>
      </c>
      <c r="AL3201" s="14" t="n">
        <v>8.2</v>
      </c>
      <c r="AM3201" s="14" t="n">
        <v>10.7</v>
      </c>
      <c r="AN3201" s="14" t="n">
        <v>13.2</v>
      </c>
      <c r="AO3201" s="14" t="n">
        <v>10.2</v>
      </c>
    </row>
    <row r="3202" customFormat="false" ht="12.8" hidden="false" customHeight="false" outlineLevel="0" collapsed="false">
      <c r="AA3202" s="0" t="n">
        <f aca="false">AA3201+1</f>
        <v>1913</v>
      </c>
      <c r="AB3202" s="25" t="s">
        <v>47</v>
      </c>
      <c r="AC3202" s="14" t="n">
        <v>13.7</v>
      </c>
      <c r="AD3202" s="14" t="n">
        <v>15.5</v>
      </c>
      <c r="AE3202" s="14" t="n">
        <v>13.9</v>
      </c>
      <c r="AF3202" s="14" t="n">
        <v>11.4</v>
      </c>
      <c r="AG3202" s="14" t="n">
        <v>6.1</v>
      </c>
      <c r="AH3202" s="14" t="n">
        <v>2.6</v>
      </c>
      <c r="AI3202" s="14" t="n">
        <v>4.9</v>
      </c>
      <c r="AJ3202" s="14" t="n">
        <v>7</v>
      </c>
      <c r="AK3202" s="14" t="n">
        <v>7.4</v>
      </c>
      <c r="AL3202" s="14" t="n">
        <v>10.6</v>
      </c>
      <c r="AM3202" s="14" t="n">
        <v>12.3</v>
      </c>
      <c r="AN3202" s="14" t="n">
        <v>15.9</v>
      </c>
      <c r="AO3202" s="14" t="n">
        <v>10.1</v>
      </c>
    </row>
    <row r="3203" customFormat="false" ht="12.8" hidden="false" customHeight="false" outlineLevel="0" collapsed="false">
      <c r="AA3203" s="0" t="n">
        <f aca="false">AA3202+1</f>
        <v>1914</v>
      </c>
      <c r="AB3203" s="25" t="s">
        <v>48</v>
      </c>
      <c r="AC3203" s="14" t="n">
        <v>14.7</v>
      </c>
      <c r="AD3203" s="14" t="n">
        <v>16.1</v>
      </c>
      <c r="AE3203" s="14" t="n">
        <v>15</v>
      </c>
      <c r="AF3203" s="14" t="n">
        <v>12.7</v>
      </c>
      <c r="AG3203" s="14" t="n">
        <v>8.9</v>
      </c>
      <c r="AH3203" s="14" t="n">
        <v>4.9</v>
      </c>
      <c r="AI3203" s="14" t="n">
        <v>4.8</v>
      </c>
      <c r="AJ3203" s="14" t="n">
        <v>6.6</v>
      </c>
      <c r="AK3203" s="14" t="n">
        <v>6.1</v>
      </c>
      <c r="AL3203" s="14" t="n">
        <v>11.7</v>
      </c>
      <c r="AM3203" s="14" t="n">
        <v>15.2</v>
      </c>
      <c r="AN3203" s="14" t="n">
        <v>15.6</v>
      </c>
      <c r="AO3203" s="14" t="n">
        <v>11</v>
      </c>
    </row>
    <row r="3204" customFormat="false" ht="12.8" hidden="false" customHeight="false" outlineLevel="0" collapsed="false">
      <c r="AA3204" s="0" t="n">
        <f aca="false">AA3203+1</f>
        <v>1915</v>
      </c>
      <c r="AB3204" s="25" t="s">
        <v>49</v>
      </c>
      <c r="AC3204" s="14" t="n">
        <v>13.6</v>
      </c>
      <c r="AD3204" s="14" t="n">
        <v>16.3</v>
      </c>
      <c r="AE3204" s="14" t="n">
        <v>12.7</v>
      </c>
      <c r="AF3204" s="14" t="n">
        <v>9.6</v>
      </c>
      <c r="AG3204" s="14" t="n">
        <v>7</v>
      </c>
      <c r="AH3204" s="14" t="n">
        <v>8.3</v>
      </c>
      <c r="AI3204" s="14" t="n">
        <v>6.1</v>
      </c>
      <c r="AJ3204" s="14" t="n">
        <v>5.6</v>
      </c>
      <c r="AK3204" s="14" t="n">
        <v>7.4</v>
      </c>
      <c r="AL3204" s="14" t="n">
        <v>7.7</v>
      </c>
      <c r="AM3204" s="14" t="n">
        <v>9.6</v>
      </c>
      <c r="AN3204" s="14" t="n">
        <v>12.7</v>
      </c>
      <c r="AO3204" s="14" t="n">
        <v>9.7</v>
      </c>
    </row>
    <row r="3205" customFormat="false" ht="12.8" hidden="false" customHeight="false" outlineLevel="0" collapsed="false">
      <c r="AA3205" s="0" t="n">
        <f aca="false">AA3204+1</f>
        <v>1916</v>
      </c>
      <c r="AB3205" s="25" t="s">
        <v>50</v>
      </c>
      <c r="AC3205" s="14" t="n">
        <v>14.5</v>
      </c>
      <c r="AD3205" s="14" t="n">
        <v>13.7</v>
      </c>
      <c r="AE3205" s="14" t="n">
        <v>11.2</v>
      </c>
      <c r="AF3205" s="14" t="n">
        <v>8.3</v>
      </c>
      <c r="AG3205" s="14" t="n">
        <v>8.1</v>
      </c>
      <c r="AH3205" s="14" t="n">
        <v>7</v>
      </c>
      <c r="AI3205" s="14" t="n">
        <v>6.1</v>
      </c>
      <c r="AJ3205" s="14" t="n">
        <v>6.3</v>
      </c>
      <c r="AK3205" s="14" t="n">
        <v>7.2</v>
      </c>
      <c r="AL3205" s="14" t="n">
        <v>7.8</v>
      </c>
      <c r="AM3205" s="14" t="n">
        <v>9.3</v>
      </c>
      <c r="AN3205" s="14" t="n">
        <v>11.8</v>
      </c>
      <c r="AO3205" s="14" t="n">
        <v>9.3</v>
      </c>
    </row>
    <row r="3206" customFormat="false" ht="12.8" hidden="false" customHeight="false" outlineLevel="0" collapsed="false">
      <c r="AA3206" s="0" t="n">
        <f aca="false">AA3205+1</f>
        <v>1917</v>
      </c>
      <c r="AB3206" s="25" t="s">
        <v>51</v>
      </c>
      <c r="AC3206" s="14" t="n">
        <v>14.3</v>
      </c>
      <c r="AD3206" s="14" t="n">
        <v>13.7</v>
      </c>
      <c r="AE3206" s="14" t="n">
        <v>13.4</v>
      </c>
      <c r="AF3206" s="14" t="n">
        <v>7.9</v>
      </c>
      <c r="AG3206" s="14" t="n">
        <v>8.3</v>
      </c>
      <c r="AH3206" s="14" t="n">
        <v>6.4</v>
      </c>
      <c r="AI3206" s="14" t="n">
        <v>7.1</v>
      </c>
      <c r="AJ3206" s="14" t="n">
        <v>5</v>
      </c>
      <c r="AK3206" s="14" t="n">
        <v>6.2</v>
      </c>
      <c r="AL3206" s="14" t="n">
        <v>8.6</v>
      </c>
      <c r="AM3206" s="14" t="n">
        <v>10</v>
      </c>
      <c r="AN3206" s="14" t="n">
        <v>14</v>
      </c>
      <c r="AO3206" s="14" t="n">
        <v>9.6</v>
      </c>
    </row>
    <row r="3207" customFormat="false" ht="12.8" hidden="false" customHeight="false" outlineLevel="0" collapsed="false">
      <c r="AA3207" s="0" t="n">
        <f aca="false">AA3206+1</f>
        <v>1918</v>
      </c>
      <c r="AB3207" s="25" t="s">
        <v>52</v>
      </c>
      <c r="AC3207" s="14" t="n">
        <v>15.7</v>
      </c>
      <c r="AD3207" s="14" t="n">
        <v>14.8</v>
      </c>
      <c r="AE3207" s="14" t="n">
        <v>11.7</v>
      </c>
      <c r="AF3207" s="14" t="n">
        <v>10.6</v>
      </c>
      <c r="AG3207" s="14" t="n">
        <v>10.1</v>
      </c>
      <c r="AH3207" s="14" t="n">
        <v>7.1</v>
      </c>
      <c r="AI3207" s="14" t="n">
        <v>4.1</v>
      </c>
      <c r="AJ3207" s="14" t="n">
        <v>5.4</v>
      </c>
      <c r="AK3207" s="14" t="n">
        <v>5.4</v>
      </c>
      <c r="AL3207" s="14" t="n">
        <v>8.9</v>
      </c>
      <c r="AM3207" s="14" t="n">
        <v>10.6</v>
      </c>
      <c r="AN3207" s="14" t="n">
        <v>12.6</v>
      </c>
      <c r="AO3207" s="14" t="n">
        <v>9.8</v>
      </c>
    </row>
    <row r="3208" customFormat="false" ht="12.8" hidden="false" customHeight="false" outlineLevel="0" collapsed="false">
      <c r="AA3208" s="0" t="n">
        <f aca="false">AA3207+1</f>
        <v>1919</v>
      </c>
      <c r="AB3208" s="25" t="s">
        <v>53</v>
      </c>
      <c r="AC3208" s="14" t="n">
        <v>14.4</v>
      </c>
      <c r="AD3208" s="14" t="n">
        <v>16.4</v>
      </c>
      <c r="AE3208" s="14" t="n">
        <v>12</v>
      </c>
      <c r="AF3208" s="14" t="n">
        <v>11.4</v>
      </c>
      <c r="AG3208" s="14" t="n">
        <v>8</v>
      </c>
      <c r="AH3208" s="14" t="n">
        <v>7</v>
      </c>
      <c r="AI3208" s="14" t="n">
        <v>4.2</v>
      </c>
      <c r="AJ3208" s="14" t="n">
        <v>5.8</v>
      </c>
      <c r="AK3208" s="14" t="n">
        <v>6.6</v>
      </c>
      <c r="AL3208" s="14" t="n">
        <v>7.5</v>
      </c>
      <c r="AM3208" s="14" t="n">
        <v>12.2</v>
      </c>
      <c r="AN3208" s="14" t="n">
        <v>13.6</v>
      </c>
      <c r="AO3208" s="14" t="n">
        <v>9.9</v>
      </c>
    </row>
    <row r="3209" customFormat="false" ht="12.8" hidden="false" customHeight="false" outlineLevel="0" collapsed="false">
      <c r="AA3209" s="0" t="n">
        <f aca="false">AA3208+1</f>
        <v>1920</v>
      </c>
      <c r="AB3209" s="25" t="s">
        <v>55</v>
      </c>
      <c r="AC3209" s="14" t="n">
        <v>14.2</v>
      </c>
      <c r="AD3209" s="14" t="n">
        <v>14</v>
      </c>
      <c r="AE3209" s="14" t="n">
        <v>10.3</v>
      </c>
      <c r="AF3209" s="14" t="n">
        <v>9.6</v>
      </c>
      <c r="AG3209" s="14" t="n">
        <v>6.5</v>
      </c>
      <c r="AH3209" s="14" t="n">
        <v>6.8</v>
      </c>
      <c r="AI3209" s="14" t="n">
        <v>5.3</v>
      </c>
      <c r="AJ3209" s="14" t="n">
        <v>4.6</v>
      </c>
      <c r="AK3209" s="14" t="n">
        <v>6.6</v>
      </c>
      <c r="AL3209" s="14" t="n">
        <v>9.3</v>
      </c>
      <c r="AM3209" s="14" t="n">
        <v>11.6</v>
      </c>
      <c r="AN3209" s="14" t="n">
        <v>13.3</v>
      </c>
      <c r="AO3209" s="14" t="n">
        <v>9.3</v>
      </c>
    </row>
    <row r="3210" customFormat="false" ht="12.8" hidden="false" customHeight="false" outlineLevel="0" collapsed="false">
      <c r="AA3210" s="0" t="n">
        <f aca="false">AA3209+1</f>
        <v>1921</v>
      </c>
      <c r="AB3210" s="25" t="s">
        <v>56</v>
      </c>
      <c r="AC3210" s="14" t="n">
        <v>14.7</v>
      </c>
      <c r="AD3210" s="14" t="n">
        <v>16.7</v>
      </c>
      <c r="AE3210" s="14" t="n">
        <v>12.5</v>
      </c>
      <c r="AF3210" s="14" t="n">
        <v>10.3</v>
      </c>
      <c r="AG3210" s="14" t="n">
        <v>9.2</v>
      </c>
      <c r="AH3210" s="14" t="n">
        <v>6.9</v>
      </c>
      <c r="AI3210" s="14" t="n">
        <v>5.6</v>
      </c>
      <c r="AJ3210" s="14" t="n">
        <v>4.5</v>
      </c>
      <c r="AK3210" s="14" t="n">
        <v>7.5</v>
      </c>
      <c r="AL3210" s="14" t="n">
        <v>8.6</v>
      </c>
      <c r="AM3210" s="14" t="n">
        <v>11.9</v>
      </c>
      <c r="AN3210" s="14" t="n">
        <v>13.4</v>
      </c>
      <c r="AO3210" s="14" t="n">
        <v>10.2</v>
      </c>
    </row>
    <row r="3211" customFormat="false" ht="12.8" hidden="false" customHeight="false" outlineLevel="0" collapsed="false">
      <c r="AA3211" s="0" t="n">
        <f aca="false">AA3210+1</f>
        <v>1922</v>
      </c>
      <c r="AB3211" s="25" t="s">
        <v>57</v>
      </c>
      <c r="AC3211" s="14" t="n">
        <v>12.9</v>
      </c>
      <c r="AD3211" s="14" t="n">
        <v>14.8</v>
      </c>
      <c r="AE3211" s="14" t="n">
        <v>11.2</v>
      </c>
      <c r="AF3211" s="14" t="n">
        <v>12.1</v>
      </c>
      <c r="AG3211" s="14" t="n">
        <v>7.7</v>
      </c>
      <c r="AH3211" s="14" t="n">
        <v>5.4</v>
      </c>
      <c r="AI3211" s="14" t="n">
        <v>4.1</v>
      </c>
      <c r="AJ3211" s="14" t="n">
        <v>5.4</v>
      </c>
      <c r="AK3211" s="14" t="n">
        <v>4.6</v>
      </c>
      <c r="AL3211" s="14" t="n">
        <v>8.1</v>
      </c>
      <c r="AM3211" s="14" t="n">
        <v>11</v>
      </c>
      <c r="AN3211" s="14" t="n">
        <v>13.7</v>
      </c>
      <c r="AO3211" s="14" t="n">
        <v>9.2</v>
      </c>
    </row>
    <row r="3212" customFormat="false" ht="12.8" hidden="false" customHeight="false" outlineLevel="0" collapsed="false">
      <c r="AA3212" s="0" t="n">
        <f aca="false">AA3211+1</f>
        <v>1923</v>
      </c>
      <c r="AB3212" s="25" t="s">
        <v>58</v>
      </c>
      <c r="AC3212" s="14" t="n">
        <v>14.7</v>
      </c>
      <c r="AD3212" s="14" t="n">
        <v>14.8</v>
      </c>
      <c r="AE3212" s="14" t="n">
        <v>11.7</v>
      </c>
      <c r="AF3212" s="14" t="n">
        <v>10.3</v>
      </c>
      <c r="AG3212" s="14" t="n">
        <v>11.3</v>
      </c>
      <c r="AH3212" s="14" t="n">
        <v>7.3</v>
      </c>
      <c r="AI3212" s="14" t="n">
        <v>6.6</v>
      </c>
      <c r="AJ3212" s="14" t="n">
        <v>4.6</v>
      </c>
      <c r="AK3212" s="14" t="n">
        <v>5.5</v>
      </c>
      <c r="AL3212" s="14" t="n">
        <v>8.1</v>
      </c>
      <c r="AM3212" s="14" t="n">
        <v>8.3</v>
      </c>
      <c r="AN3212" s="14" t="n">
        <v>13.9</v>
      </c>
      <c r="AO3212" s="14" t="n">
        <v>9.8</v>
      </c>
    </row>
    <row r="3213" customFormat="false" ht="12.8" hidden="false" customHeight="false" outlineLevel="0" collapsed="false">
      <c r="AA3213" s="0" t="n">
        <f aca="false">AA3212+1</f>
        <v>1924</v>
      </c>
      <c r="AB3213" s="25" t="s">
        <v>59</v>
      </c>
      <c r="AC3213" s="14" t="n">
        <v>12.7</v>
      </c>
      <c r="AD3213" s="14" t="n">
        <v>12.9</v>
      </c>
      <c r="AE3213" s="14" t="n">
        <v>11.5</v>
      </c>
      <c r="AF3213" s="14" t="n">
        <v>7.6</v>
      </c>
      <c r="AG3213" s="14" t="n">
        <v>6.7</v>
      </c>
      <c r="AH3213" s="14" t="n">
        <v>5</v>
      </c>
      <c r="AI3213" s="14" t="n">
        <v>4.2</v>
      </c>
      <c r="AJ3213" s="14" t="n">
        <v>5.1</v>
      </c>
      <c r="AK3213" s="14" t="n">
        <v>6.7</v>
      </c>
      <c r="AL3213" s="14" t="n">
        <v>8.8</v>
      </c>
      <c r="AM3213" s="14" t="n">
        <v>10.8</v>
      </c>
      <c r="AN3213" s="14" t="n">
        <v>12.2</v>
      </c>
      <c r="AO3213" s="14" t="n">
        <v>8.7</v>
      </c>
    </row>
    <row r="3214" customFormat="false" ht="12.8" hidden="false" customHeight="false" outlineLevel="0" collapsed="false">
      <c r="AA3214" s="0" t="n">
        <f aca="false">AA3213+1</f>
        <v>1925</v>
      </c>
      <c r="AB3214" s="25" t="s">
        <v>60</v>
      </c>
      <c r="AC3214" s="14" t="n">
        <v>13.8</v>
      </c>
      <c r="AD3214" s="14" t="n">
        <v>14.4</v>
      </c>
      <c r="AE3214" s="14" t="n">
        <v>12.3</v>
      </c>
      <c r="AF3214" s="14" t="n">
        <v>10.4</v>
      </c>
      <c r="AG3214" s="14" t="n">
        <v>8.1</v>
      </c>
      <c r="AH3214" s="14" t="n">
        <v>5</v>
      </c>
      <c r="AI3214" s="14" t="n">
        <v>4.9</v>
      </c>
      <c r="AJ3214" s="14" t="n">
        <v>3.4</v>
      </c>
      <c r="AK3214" s="14" t="n">
        <v>6.1</v>
      </c>
      <c r="AL3214" s="14" t="n">
        <v>7.3</v>
      </c>
      <c r="AM3214" s="14" t="n">
        <v>11.8</v>
      </c>
      <c r="AN3214" s="14" t="n">
        <v>12.8</v>
      </c>
      <c r="AO3214" s="14" t="n">
        <v>9.2</v>
      </c>
    </row>
    <row r="3215" customFormat="false" ht="12.8" hidden="false" customHeight="false" outlineLevel="0" collapsed="false">
      <c r="AA3215" s="0" t="n">
        <f aca="false">AA3214+1</f>
        <v>1926</v>
      </c>
      <c r="AB3215" s="25" t="s">
        <v>61</v>
      </c>
      <c r="AC3215" s="14" t="n">
        <v>12.4</v>
      </c>
      <c r="AD3215" s="14" t="n">
        <v>14.1</v>
      </c>
      <c r="AE3215" s="14" t="n">
        <v>13.3</v>
      </c>
      <c r="AF3215" s="14" t="n">
        <v>11</v>
      </c>
      <c r="AG3215" s="14" t="n">
        <v>6.9</v>
      </c>
      <c r="AH3215" s="14" t="n">
        <v>5</v>
      </c>
      <c r="AI3215" s="14" t="n">
        <v>5.6</v>
      </c>
      <c r="AJ3215" s="14" t="n">
        <v>5</v>
      </c>
      <c r="AK3215" s="14" t="n">
        <v>7.1</v>
      </c>
      <c r="AL3215" s="14" t="n">
        <v>8.2</v>
      </c>
      <c r="AM3215" s="14" t="n">
        <v>10.9</v>
      </c>
      <c r="AN3215" s="14" t="n">
        <v>12.1</v>
      </c>
      <c r="AO3215" s="14" t="n">
        <v>9.3</v>
      </c>
    </row>
    <row r="3216" customFormat="false" ht="12.8" hidden="false" customHeight="false" outlineLevel="0" collapsed="false">
      <c r="AA3216" s="0" t="n">
        <f aca="false">AA3215+1</f>
        <v>1927</v>
      </c>
      <c r="AB3216" s="25" t="s">
        <v>62</v>
      </c>
      <c r="AC3216" s="14" t="n">
        <v>14.4</v>
      </c>
      <c r="AD3216" s="14" t="n">
        <v>12.6</v>
      </c>
      <c r="AE3216" s="14" t="n">
        <v>12</v>
      </c>
      <c r="AF3216" s="14" t="n">
        <v>8.4</v>
      </c>
      <c r="AG3216" s="14" t="n">
        <v>6.6</v>
      </c>
      <c r="AH3216" s="14" t="n">
        <v>5.2</v>
      </c>
      <c r="AI3216" s="14" t="n">
        <v>4.9</v>
      </c>
      <c r="AJ3216" s="14" t="n">
        <v>5.5</v>
      </c>
      <c r="AK3216" s="14" t="n">
        <v>4.4</v>
      </c>
      <c r="AL3216" s="14" t="n">
        <v>8.4</v>
      </c>
      <c r="AM3216" s="14" t="n">
        <v>11.5</v>
      </c>
      <c r="AN3216" s="14" t="n">
        <v>13</v>
      </c>
      <c r="AO3216" s="14" t="n">
        <v>8.9</v>
      </c>
    </row>
    <row r="3217" customFormat="false" ht="12.8" hidden="false" customHeight="false" outlineLevel="0" collapsed="false">
      <c r="AA3217" s="0" t="n">
        <f aca="false">AA3216+1</f>
        <v>1928</v>
      </c>
      <c r="AB3217" s="25" t="s">
        <v>63</v>
      </c>
      <c r="AC3217" s="14" t="n">
        <v>13.7</v>
      </c>
      <c r="AD3217" s="14" t="n">
        <v>13.3</v>
      </c>
      <c r="AE3217" s="14" t="n">
        <v>12.9</v>
      </c>
      <c r="AF3217" s="14" t="n">
        <v>11.1</v>
      </c>
      <c r="AG3217" s="14" t="n">
        <v>6.1</v>
      </c>
      <c r="AH3217" s="14" t="n">
        <v>6</v>
      </c>
      <c r="AI3217" s="14" t="n">
        <v>5.5</v>
      </c>
      <c r="AJ3217" s="14" t="n">
        <v>5.6</v>
      </c>
      <c r="AK3217" s="14" t="n">
        <v>7.9</v>
      </c>
      <c r="AL3217" s="14" t="n">
        <v>8.8</v>
      </c>
      <c r="AM3217" s="14" t="n">
        <v>10.3</v>
      </c>
      <c r="AN3217" s="14" t="n">
        <v>13.8</v>
      </c>
      <c r="AO3217" s="14" t="n">
        <v>9.6</v>
      </c>
    </row>
    <row r="3218" customFormat="false" ht="12.8" hidden="false" customHeight="false" outlineLevel="0" collapsed="false">
      <c r="AA3218" s="0" t="n">
        <f aca="false">AA3217+1</f>
        <v>1929</v>
      </c>
      <c r="AB3218" s="25" t="s">
        <v>64</v>
      </c>
      <c r="AC3218" s="14" t="n">
        <v>13.5</v>
      </c>
      <c r="AD3218" s="14" t="n">
        <v>16.6</v>
      </c>
      <c r="AE3218" s="14" t="n">
        <v>12.5</v>
      </c>
      <c r="AF3218" s="14" t="n">
        <v>9.3</v>
      </c>
      <c r="AG3218" s="14" t="n">
        <v>7.5</v>
      </c>
      <c r="AH3218" s="14" t="n">
        <v>6.7</v>
      </c>
      <c r="AI3218" s="14" t="n">
        <v>3.6</v>
      </c>
      <c r="AJ3218" s="14" t="n">
        <v>4.5</v>
      </c>
      <c r="AK3218" s="14" t="n">
        <v>5.5</v>
      </c>
      <c r="AL3218" s="14" t="n">
        <v>8.4</v>
      </c>
      <c r="AM3218" s="14" t="n">
        <v>10.6</v>
      </c>
      <c r="AN3218" s="14" t="n">
        <v>12.3</v>
      </c>
      <c r="AO3218" s="14" t="n">
        <v>9.2</v>
      </c>
    </row>
    <row r="3219" customFormat="false" ht="12.8" hidden="false" customHeight="false" outlineLevel="0" collapsed="false">
      <c r="AA3219" s="0" t="n">
        <f aca="false">AA3218+1</f>
        <v>1930</v>
      </c>
      <c r="AB3219" s="25" t="s">
        <v>65</v>
      </c>
      <c r="AC3219" s="14" t="n">
        <v>13.3</v>
      </c>
      <c r="AD3219" s="14" t="n">
        <v>17.1</v>
      </c>
      <c r="AE3219" s="14" t="n">
        <v>13.2</v>
      </c>
      <c r="AF3219" s="14" t="n">
        <v>9.5</v>
      </c>
      <c r="AG3219" s="14" t="n">
        <v>7.1</v>
      </c>
      <c r="AH3219" s="14" t="n">
        <v>3.4</v>
      </c>
      <c r="AI3219" s="14" t="n">
        <v>7.1</v>
      </c>
      <c r="AJ3219" s="14" t="n">
        <v>5.7</v>
      </c>
      <c r="AK3219" s="14" t="n">
        <v>6.1</v>
      </c>
      <c r="AL3219" s="14" t="n">
        <v>9.9</v>
      </c>
      <c r="AM3219" s="14" t="n">
        <v>11</v>
      </c>
      <c r="AN3219" s="14" t="n">
        <v>14.3</v>
      </c>
      <c r="AO3219" s="14" t="n">
        <v>9.8</v>
      </c>
    </row>
    <row r="3220" customFormat="false" ht="12.8" hidden="false" customHeight="false" outlineLevel="0" collapsed="false">
      <c r="AA3220" s="0" t="n">
        <f aca="false">AA3219+1</f>
        <v>1931</v>
      </c>
      <c r="AB3220" s="25" t="s">
        <v>66</v>
      </c>
      <c r="AC3220" s="14" t="n">
        <v>13.3</v>
      </c>
      <c r="AD3220" s="14" t="n">
        <v>12</v>
      </c>
      <c r="AE3220" s="14" t="n">
        <v>11.6</v>
      </c>
      <c r="AF3220" s="14" t="n">
        <v>8.6</v>
      </c>
      <c r="AG3220" s="14" t="n">
        <v>9</v>
      </c>
      <c r="AH3220" s="14" t="n">
        <v>6.5</v>
      </c>
      <c r="AI3220" s="14" t="n">
        <v>6</v>
      </c>
      <c r="AJ3220" s="14" t="n">
        <v>5.7</v>
      </c>
      <c r="AK3220" s="14" t="n">
        <v>6.7</v>
      </c>
      <c r="AL3220" s="14" t="n">
        <v>6.8</v>
      </c>
      <c r="AM3220" s="14" t="n">
        <v>10.2</v>
      </c>
      <c r="AN3220" s="14" t="n">
        <v>12.3</v>
      </c>
      <c r="AO3220" s="14" t="n">
        <v>9.1</v>
      </c>
    </row>
    <row r="3221" customFormat="false" ht="12.8" hidden="false" customHeight="false" outlineLevel="0" collapsed="false">
      <c r="AA3221" s="0" t="n">
        <f aca="false">AA3220+1</f>
        <v>1932</v>
      </c>
      <c r="AB3221" s="25" t="s">
        <v>67</v>
      </c>
      <c r="AC3221" s="14" t="n">
        <v>15.9</v>
      </c>
      <c r="AD3221" s="14" t="n">
        <v>12.6</v>
      </c>
      <c r="AE3221" s="14" t="n">
        <v>12.4</v>
      </c>
      <c r="AF3221" s="14" t="n">
        <v>10.9</v>
      </c>
      <c r="AG3221" s="14" t="n">
        <v>9</v>
      </c>
      <c r="AH3221" s="14" t="n">
        <v>5.9</v>
      </c>
      <c r="AI3221" s="14" t="n">
        <v>5.3</v>
      </c>
      <c r="AJ3221" s="14" t="n">
        <v>5.4</v>
      </c>
      <c r="AK3221" s="14" t="n">
        <v>6.4</v>
      </c>
      <c r="AL3221" s="14" t="n">
        <v>6</v>
      </c>
      <c r="AM3221" s="14" t="n">
        <v>9.6</v>
      </c>
      <c r="AN3221" s="14" t="n">
        <v>11.1</v>
      </c>
      <c r="AO3221" s="14" t="n">
        <v>9.2</v>
      </c>
    </row>
    <row r="3222" customFormat="false" ht="12.8" hidden="false" customHeight="false" outlineLevel="0" collapsed="false">
      <c r="AA3222" s="0" t="n">
        <f aca="false">AA3221+1</f>
        <v>1933</v>
      </c>
      <c r="AB3222" s="25" t="s">
        <v>68</v>
      </c>
      <c r="AC3222" s="14" t="n">
        <v>13.5</v>
      </c>
      <c r="AD3222" s="14" t="n">
        <v>13.1</v>
      </c>
      <c r="AE3222" s="14" t="n">
        <v>11</v>
      </c>
      <c r="AF3222" s="14" t="n">
        <v>8.9</v>
      </c>
      <c r="AG3222" s="14" t="n">
        <v>8.4</v>
      </c>
      <c r="AH3222" s="14" t="n">
        <v>6.4</v>
      </c>
      <c r="AI3222" s="14" t="n">
        <v>3.1</v>
      </c>
      <c r="AJ3222" s="14" t="n">
        <v>4</v>
      </c>
      <c r="AK3222" s="14" t="n">
        <v>6.2</v>
      </c>
      <c r="AL3222" s="14" t="n">
        <v>7.8</v>
      </c>
      <c r="AM3222" s="14" t="n">
        <v>9.5</v>
      </c>
      <c r="AN3222" s="14" t="n">
        <v>11.5</v>
      </c>
      <c r="AO3222" s="14" t="n">
        <v>8.6</v>
      </c>
    </row>
    <row r="3223" customFormat="false" ht="12.8" hidden="false" customHeight="false" outlineLevel="0" collapsed="false">
      <c r="AA3223" s="0" t="n">
        <f aca="false">AA3222+1</f>
        <v>1934</v>
      </c>
      <c r="AB3223" s="25" t="s">
        <v>69</v>
      </c>
      <c r="AC3223" s="14" t="n">
        <v>15.4</v>
      </c>
      <c r="AD3223" s="14" t="n">
        <v>14.9</v>
      </c>
      <c r="AE3223" s="14" t="n">
        <v>15.7</v>
      </c>
      <c r="AF3223" s="14" t="n">
        <v>10.1</v>
      </c>
      <c r="AG3223" s="14" t="n">
        <v>5.8</v>
      </c>
      <c r="AH3223" s="14" t="n">
        <v>6</v>
      </c>
      <c r="AI3223" s="14" t="n">
        <v>5.7</v>
      </c>
      <c r="AJ3223" s="14" t="n">
        <v>5.1</v>
      </c>
      <c r="AK3223" s="14" t="n">
        <v>7.9</v>
      </c>
      <c r="AL3223" s="14" t="n">
        <v>9.1</v>
      </c>
      <c r="AM3223" s="14" t="n">
        <v>11.9</v>
      </c>
      <c r="AN3223" s="14" t="n">
        <v>13.2</v>
      </c>
      <c r="AO3223" s="14" t="n">
        <v>10.1</v>
      </c>
    </row>
    <row r="3224" customFormat="false" ht="12.8" hidden="false" customHeight="false" outlineLevel="0" collapsed="false">
      <c r="AA3224" s="0" t="n">
        <f aca="false">AA3223+1</f>
        <v>1935</v>
      </c>
      <c r="AB3224" s="25" t="s">
        <v>70</v>
      </c>
      <c r="AC3224" s="14" t="n">
        <v>13.9</v>
      </c>
      <c r="AD3224" s="14" t="n">
        <v>14.1</v>
      </c>
      <c r="AE3224" s="14" t="n">
        <v>14.6</v>
      </c>
      <c r="AF3224" s="14" t="n">
        <v>11.4</v>
      </c>
      <c r="AG3224" s="14" t="n">
        <v>6.6</v>
      </c>
      <c r="AH3224" s="14" t="n">
        <v>6.2</v>
      </c>
      <c r="AI3224" s="14" t="n">
        <v>4.6</v>
      </c>
      <c r="AJ3224" s="14" t="n">
        <v>5.9</v>
      </c>
      <c r="AK3224" s="14" t="n">
        <v>6.8</v>
      </c>
      <c r="AL3224" s="14" t="n">
        <v>10.6</v>
      </c>
      <c r="AM3224" s="14" t="n">
        <v>11.1</v>
      </c>
      <c r="AN3224" s="14" t="n">
        <v>12.8</v>
      </c>
      <c r="AO3224" s="14" t="n">
        <v>9.9</v>
      </c>
    </row>
    <row r="3225" customFormat="false" ht="12.8" hidden="false" customHeight="false" outlineLevel="0" collapsed="false">
      <c r="AA3225" s="0" t="n">
        <f aca="false">AA3224+1</f>
        <v>1936</v>
      </c>
      <c r="AB3225" s="25" t="s">
        <v>71</v>
      </c>
      <c r="AC3225" s="14" t="n">
        <v>16.2</v>
      </c>
      <c r="AD3225" s="14" t="n">
        <v>14.4</v>
      </c>
      <c r="AE3225" s="14" t="n">
        <v>13.1</v>
      </c>
      <c r="AF3225" s="14" t="n">
        <v>9.7</v>
      </c>
      <c r="AG3225" s="14" t="n">
        <v>7.3</v>
      </c>
      <c r="AH3225" s="14" t="n">
        <v>5.3</v>
      </c>
      <c r="AI3225" s="14" t="n">
        <v>6</v>
      </c>
      <c r="AJ3225" s="14" t="n">
        <v>6.9</v>
      </c>
      <c r="AK3225" s="14" t="n">
        <v>6.6</v>
      </c>
      <c r="AL3225" s="14" t="n">
        <v>9.6</v>
      </c>
      <c r="AM3225" s="14" t="n">
        <v>10.3</v>
      </c>
      <c r="AN3225" s="14" t="n">
        <v>14.5</v>
      </c>
      <c r="AO3225" s="14" t="n">
        <v>10</v>
      </c>
    </row>
    <row r="3226" customFormat="false" ht="12.8" hidden="false" customHeight="false" outlineLevel="0" collapsed="false">
      <c r="AA3226" s="0" t="n">
        <f aca="false">AA3225+1</f>
        <v>1937</v>
      </c>
      <c r="AB3226" s="25" t="s">
        <v>72</v>
      </c>
      <c r="AC3226" s="14" t="n">
        <v>13.8</v>
      </c>
      <c r="AD3226" s="14" t="n">
        <v>15.8</v>
      </c>
      <c r="AE3226" s="14" t="n">
        <v>14.5</v>
      </c>
      <c r="AF3226" s="14" t="n">
        <v>10.4</v>
      </c>
      <c r="AG3226" s="14" t="n">
        <v>9.9</v>
      </c>
      <c r="AH3226" s="14" t="n">
        <v>5.1</v>
      </c>
      <c r="AI3226" s="14" t="n">
        <v>3.7</v>
      </c>
      <c r="AJ3226" s="14" t="n">
        <v>6.2</v>
      </c>
      <c r="AK3226" s="14" t="n">
        <v>7.2</v>
      </c>
      <c r="AL3226" s="14" t="n">
        <v>9.2</v>
      </c>
      <c r="AM3226" s="14" t="n">
        <v>12.3</v>
      </c>
      <c r="AN3226" s="14" t="n">
        <v>14.2</v>
      </c>
      <c r="AO3226" s="14" t="n">
        <v>10.2</v>
      </c>
    </row>
    <row r="3227" customFormat="false" ht="12.8" hidden="false" customHeight="false" outlineLevel="0" collapsed="false">
      <c r="AA3227" s="0" t="n">
        <f aca="false">AA3226+1</f>
        <v>1938</v>
      </c>
      <c r="AB3227" s="25" t="s">
        <v>73</v>
      </c>
      <c r="AC3227" s="14" t="n">
        <v>14.4</v>
      </c>
      <c r="AD3227" s="14" t="n">
        <v>14.4</v>
      </c>
      <c r="AE3227" s="14" t="n">
        <v>14</v>
      </c>
      <c r="AF3227" s="14" t="n">
        <v>11.5</v>
      </c>
      <c r="AG3227" s="14" t="n">
        <v>7.6</v>
      </c>
      <c r="AH3227" s="14" t="n">
        <v>5.2</v>
      </c>
      <c r="AI3227" s="14" t="n">
        <v>5.6</v>
      </c>
      <c r="AJ3227" s="14" t="n">
        <v>4.7</v>
      </c>
      <c r="AK3227" s="14" t="n">
        <v>6.5</v>
      </c>
      <c r="AL3227" s="14" t="n">
        <v>8.6</v>
      </c>
      <c r="AM3227" s="14" t="n">
        <v>12</v>
      </c>
      <c r="AN3227" s="14" t="n">
        <v>13.7</v>
      </c>
      <c r="AO3227" s="14" t="n">
        <v>9.8</v>
      </c>
    </row>
    <row r="3228" customFormat="false" ht="12.8" hidden="false" customHeight="false" outlineLevel="0" collapsed="false">
      <c r="AA3228" s="0" t="n">
        <f aca="false">AA3227+1</f>
        <v>1939</v>
      </c>
      <c r="AB3228" s="25" t="s">
        <v>74</v>
      </c>
      <c r="AC3228" s="14" t="n">
        <v>18.9</v>
      </c>
      <c r="AD3228" s="14" t="n">
        <v>15.6</v>
      </c>
      <c r="AE3228" s="14" t="n">
        <v>13</v>
      </c>
      <c r="AF3228" s="14" t="n">
        <v>11</v>
      </c>
      <c r="AG3228" s="14" t="n">
        <v>9.3</v>
      </c>
      <c r="AH3228" s="14" t="n">
        <v>7.8</v>
      </c>
      <c r="AI3228" s="14" t="n">
        <v>5.5</v>
      </c>
      <c r="AJ3228" s="14" t="n">
        <v>5.9</v>
      </c>
      <c r="AK3228" s="14" t="n">
        <v>5.9</v>
      </c>
      <c r="AL3228" s="14" t="n">
        <v>7.8</v>
      </c>
      <c r="AM3228" s="14" t="n">
        <v>12</v>
      </c>
      <c r="AN3228" s="14" t="n">
        <v>11.3</v>
      </c>
      <c r="AO3228" s="14" t="n">
        <v>10.3</v>
      </c>
    </row>
    <row r="3229" customFormat="false" ht="12.8" hidden="false" customHeight="false" outlineLevel="0" collapsed="false">
      <c r="AA3229" s="0" t="n">
        <f aca="false">AA3228+1</f>
        <v>1940</v>
      </c>
      <c r="AB3229" s="25" t="s">
        <v>75</v>
      </c>
      <c r="AC3229" s="14" t="n">
        <v>13.7</v>
      </c>
      <c r="AD3229" s="14" t="n">
        <v>12.7</v>
      </c>
      <c r="AE3229" s="14" t="n">
        <v>13.7</v>
      </c>
      <c r="AF3229" s="14" t="n">
        <v>9.3</v>
      </c>
      <c r="AG3229" s="14" t="n">
        <v>6.2</v>
      </c>
      <c r="AH3229" s="14" t="n">
        <v>4.5</v>
      </c>
      <c r="AI3229" s="14" t="n">
        <v>6.2</v>
      </c>
      <c r="AJ3229" s="14" t="n">
        <v>5</v>
      </c>
      <c r="AK3229" s="14" t="n">
        <v>6.5</v>
      </c>
      <c r="AL3229" s="14" t="n">
        <v>11</v>
      </c>
      <c r="AM3229" s="14" t="n">
        <v>9.9</v>
      </c>
      <c r="AN3229" s="14" t="n">
        <v>14.6</v>
      </c>
      <c r="AO3229" s="14" t="n">
        <v>9.4</v>
      </c>
    </row>
    <row r="3230" customFormat="false" ht="12.8" hidden="false" customHeight="false" outlineLevel="0" collapsed="false">
      <c r="AA3230" s="0" t="n">
        <f aca="false">AA3229+1</f>
        <v>1941</v>
      </c>
      <c r="AB3230" s="25" t="s">
        <v>76</v>
      </c>
      <c r="AC3230" s="14" t="n">
        <v>13.4</v>
      </c>
      <c r="AD3230" s="14" t="n">
        <v>13.9</v>
      </c>
      <c r="AE3230" s="14" t="n">
        <v>12.6</v>
      </c>
      <c r="AF3230" s="14" t="n">
        <v>12.4</v>
      </c>
      <c r="AG3230" s="14" t="n">
        <v>6.2</v>
      </c>
      <c r="AH3230" s="14" t="n">
        <v>7.2</v>
      </c>
      <c r="AI3230" s="14" t="n">
        <v>7</v>
      </c>
      <c r="AJ3230" s="14" t="n">
        <v>5.1</v>
      </c>
      <c r="AK3230" s="14" t="n">
        <v>7.4</v>
      </c>
      <c r="AL3230" s="14" t="n">
        <v>7.8</v>
      </c>
      <c r="AM3230" s="14" t="n">
        <v>12.4</v>
      </c>
      <c r="AN3230" s="14" t="n">
        <v>14.3</v>
      </c>
      <c r="AO3230" s="14" t="n">
        <v>10</v>
      </c>
    </row>
    <row r="3231" customFormat="false" ht="12.8" hidden="false" customHeight="false" outlineLevel="0" collapsed="false">
      <c r="AA3231" s="0" t="n">
        <f aca="false">AA3230+1</f>
        <v>1942</v>
      </c>
      <c r="AB3231" s="25" t="s">
        <v>77</v>
      </c>
      <c r="AC3231" s="14" t="n">
        <v>15.2</v>
      </c>
      <c r="AD3231" s="14" t="n">
        <v>14.1</v>
      </c>
      <c r="AE3231" s="14" t="n">
        <v>13.4</v>
      </c>
      <c r="AF3231" s="14" t="n">
        <v>10.1</v>
      </c>
      <c r="AG3231" s="14" t="n">
        <v>10</v>
      </c>
      <c r="AH3231" s="14" t="n">
        <v>7.5</v>
      </c>
      <c r="AI3231" s="14" t="n">
        <v>5.4</v>
      </c>
      <c r="AJ3231" s="14" t="n">
        <v>5.8</v>
      </c>
      <c r="AK3231" s="14" t="n">
        <v>6.5</v>
      </c>
      <c r="AL3231" s="14" t="n">
        <v>8</v>
      </c>
      <c r="AM3231" s="14" t="n">
        <v>10.8</v>
      </c>
      <c r="AN3231" s="14" t="n">
        <v>13.7</v>
      </c>
      <c r="AO3231" s="14" t="n">
        <v>10</v>
      </c>
    </row>
    <row r="3232" customFormat="false" ht="12.8" hidden="false" customHeight="false" outlineLevel="0" collapsed="false">
      <c r="AA3232" s="0" t="n">
        <f aca="false">AA3231+1</f>
        <v>1943</v>
      </c>
      <c r="AB3232" s="25" t="s">
        <v>79</v>
      </c>
      <c r="AC3232" s="14" t="n">
        <v>13.8</v>
      </c>
      <c r="AD3232" s="14" t="n">
        <v>15.2</v>
      </c>
      <c r="AE3232" s="14" t="n">
        <v>13.2</v>
      </c>
      <c r="AF3232" s="14" t="n">
        <v>9.5</v>
      </c>
      <c r="AG3232" s="14" t="n">
        <v>4.6</v>
      </c>
      <c r="AH3232" s="14" t="n">
        <v>5.4</v>
      </c>
      <c r="AI3232" s="14" t="n">
        <v>5.6</v>
      </c>
      <c r="AJ3232" s="14" t="n">
        <v>4.5</v>
      </c>
      <c r="AK3232" s="14" t="n">
        <v>6.6</v>
      </c>
      <c r="AL3232" s="14" t="n">
        <v>7.5</v>
      </c>
      <c r="AM3232" s="14" t="n">
        <v>10</v>
      </c>
      <c r="AN3232" s="14" t="n">
        <v>11.5</v>
      </c>
      <c r="AO3232" s="14" t="n">
        <v>8.9</v>
      </c>
    </row>
    <row r="3233" customFormat="false" ht="12.8" hidden="false" customHeight="false" outlineLevel="0" collapsed="false">
      <c r="AA3233" s="0" t="n">
        <f aca="false">AA3232+1</f>
        <v>1944</v>
      </c>
      <c r="AB3233" s="25" t="s">
        <v>80</v>
      </c>
      <c r="AC3233" s="14" t="n">
        <v>14.2</v>
      </c>
      <c r="AD3233" s="14" t="n">
        <v>14.6</v>
      </c>
      <c r="AE3233" s="14" t="n">
        <v>12.3</v>
      </c>
      <c r="AF3233" s="14" t="n">
        <v>9.1</v>
      </c>
      <c r="AG3233" s="14" t="n">
        <v>7.7</v>
      </c>
      <c r="AH3233" s="14" t="n">
        <v>4.1</v>
      </c>
      <c r="AI3233" s="14" t="n">
        <v>4.9</v>
      </c>
      <c r="AJ3233" s="14" t="n">
        <v>4</v>
      </c>
      <c r="AK3233" s="14" t="n">
        <v>8.4</v>
      </c>
      <c r="AL3233" s="14" t="n">
        <v>9.9</v>
      </c>
      <c r="AM3233" s="14" t="n">
        <v>13.8</v>
      </c>
      <c r="AN3233" s="14" t="n">
        <v>13.6</v>
      </c>
      <c r="AO3233" s="14" t="n">
        <v>9.7</v>
      </c>
    </row>
    <row r="3234" customFormat="false" ht="12.8" hidden="false" customHeight="false" outlineLevel="0" collapsed="false">
      <c r="AA3234" s="0" t="n">
        <f aca="false">AA3233+1</f>
        <v>1945</v>
      </c>
      <c r="AB3234" s="25" t="s">
        <v>81</v>
      </c>
      <c r="AC3234" s="14" t="n">
        <v>14.6</v>
      </c>
      <c r="AD3234" s="14" t="n">
        <v>13.9</v>
      </c>
      <c r="AE3234" s="14" t="n">
        <v>10.4</v>
      </c>
      <c r="AF3234" s="14" t="n">
        <v>8.5</v>
      </c>
      <c r="AG3234" s="14" t="n">
        <v>8</v>
      </c>
      <c r="AH3234" s="14" t="n">
        <v>6.9</v>
      </c>
      <c r="AI3234" s="14" t="n">
        <v>3.7</v>
      </c>
      <c r="AJ3234" s="14" t="n">
        <v>7.2</v>
      </c>
      <c r="AK3234" s="14" t="n">
        <v>6.4</v>
      </c>
      <c r="AL3234" s="14" t="n">
        <v>8.9</v>
      </c>
      <c r="AM3234" s="14" t="n">
        <v>12</v>
      </c>
      <c r="AN3234" s="14" t="n">
        <v>15.2</v>
      </c>
      <c r="AO3234" s="14" t="n">
        <v>9.6</v>
      </c>
    </row>
    <row r="3235" customFormat="false" ht="12.8" hidden="false" customHeight="false" outlineLevel="0" collapsed="false">
      <c r="AA3235" s="0" t="n">
        <f aca="false">AA3234+1</f>
        <v>1946</v>
      </c>
      <c r="AB3235" s="25" t="s">
        <v>82</v>
      </c>
      <c r="AC3235" s="14" t="n">
        <v>15.9</v>
      </c>
      <c r="AD3235" s="14" t="n">
        <v>14.9</v>
      </c>
      <c r="AE3235" s="14" t="n">
        <v>12.1</v>
      </c>
      <c r="AF3235" s="14" t="n">
        <v>7.3</v>
      </c>
      <c r="AG3235" s="14" t="n">
        <v>7</v>
      </c>
      <c r="AH3235" s="14" t="n">
        <v>4.4</v>
      </c>
      <c r="AI3235" s="14" t="n">
        <v>6</v>
      </c>
      <c r="AJ3235" s="14" t="n">
        <v>5</v>
      </c>
      <c r="AK3235" s="14" t="n">
        <v>5.5</v>
      </c>
      <c r="AL3235" s="14" t="n">
        <v>6.4</v>
      </c>
      <c r="AM3235" s="14" t="n">
        <v>11.4</v>
      </c>
      <c r="AN3235" s="14" t="n">
        <v>14.5</v>
      </c>
      <c r="AO3235" s="14" t="n">
        <v>9.2</v>
      </c>
    </row>
    <row r="3236" customFormat="false" ht="12.8" hidden="false" customHeight="false" outlineLevel="0" collapsed="false">
      <c r="AA3236" s="0" t="n">
        <f aca="false">AA3235+1</f>
        <v>1947</v>
      </c>
      <c r="AB3236" s="25" t="s">
        <v>83</v>
      </c>
      <c r="AC3236" s="14" t="n">
        <v>15.4</v>
      </c>
      <c r="AD3236" s="14" t="n">
        <v>17.8</v>
      </c>
      <c r="AE3236" s="14" t="n">
        <v>13.4</v>
      </c>
      <c r="AF3236" s="14" t="n">
        <v>10.3</v>
      </c>
      <c r="AG3236" s="14" t="n">
        <v>7.9</v>
      </c>
      <c r="AH3236" s="14" t="n">
        <v>7.3</v>
      </c>
      <c r="AI3236" s="14" t="n">
        <v>6.7</v>
      </c>
      <c r="AJ3236" s="14" t="n">
        <v>6.5</v>
      </c>
      <c r="AK3236" s="14" t="n">
        <v>7.6</v>
      </c>
      <c r="AL3236" s="14" t="n">
        <v>8.8</v>
      </c>
      <c r="AM3236" s="14" t="n">
        <v>10.1</v>
      </c>
      <c r="AN3236" s="14" t="n">
        <v>12.8</v>
      </c>
      <c r="AO3236" s="14" t="n">
        <v>10.4</v>
      </c>
    </row>
    <row r="3237" customFormat="false" ht="12.8" hidden="false" customHeight="false" outlineLevel="0" collapsed="false">
      <c r="AA3237" s="0" t="n">
        <f aca="false">AA3236+1</f>
        <v>1948</v>
      </c>
      <c r="AB3237" s="25" t="s">
        <v>84</v>
      </c>
      <c r="AC3237" s="14" t="n">
        <v>13.2</v>
      </c>
      <c r="AD3237" s="14" t="n">
        <v>14.1</v>
      </c>
      <c r="AE3237" s="14" t="n">
        <v>10.8</v>
      </c>
      <c r="AF3237" s="14" t="n">
        <v>10.1</v>
      </c>
      <c r="AG3237" s="14" t="n">
        <v>7.9</v>
      </c>
      <c r="AH3237" s="14" t="n">
        <v>5.3</v>
      </c>
      <c r="AI3237" s="14" t="n">
        <v>5</v>
      </c>
      <c r="AJ3237" s="14" t="n">
        <v>5.9</v>
      </c>
      <c r="AK3237" s="14" t="n">
        <v>6.9</v>
      </c>
      <c r="AL3237" s="14" t="n">
        <v>8</v>
      </c>
      <c r="AM3237" s="14" t="n">
        <v>10.7</v>
      </c>
      <c r="AN3237" s="14" t="n">
        <v>13</v>
      </c>
      <c r="AO3237" s="14" t="n">
        <v>9.2</v>
      </c>
    </row>
    <row r="3238" customFormat="false" ht="12.8" hidden="false" customHeight="false" outlineLevel="0" collapsed="false">
      <c r="AA3238" s="0" t="n">
        <f aca="false">AA3237+1</f>
        <v>1949</v>
      </c>
      <c r="AB3238" s="25" t="s">
        <v>85</v>
      </c>
      <c r="AC3238" s="14" t="n">
        <v>13.4</v>
      </c>
      <c r="AD3238" s="14" t="n">
        <v>12.8</v>
      </c>
      <c r="AE3238" s="14" t="n">
        <v>12</v>
      </c>
      <c r="AF3238" s="14" t="n">
        <v>8.8</v>
      </c>
      <c r="AG3238" s="14" t="n">
        <v>7.8</v>
      </c>
      <c r="AH3238" s="14" t="n">
        <v>4.1</v>
      </c>
      <c r="AI3238" s="14" t="n">
        <v>5.6</v>
      </c>
      <c r="AJ3238" s="14" t="n">
        <v>5.4</v>
      </c>
      <c r="AK3238" s="14" t="n">
        <v>6.2</v>
      </c>
      <c r="AL3238" s="14" t="n">
        <v>10.2</v>
      </c>
      <c r="AM3238" s="14" t="n">
        <v>11.9</v>
      </c>
      <c r="AN3238" s="14" t="n">
        <v>12.8</v>
      </c>
      <c r="AO3238" s="14" t="n">
        <v>9.2</v>
      </c>
    </row>
    <row r="3239" customFormat="false" ht="12.8" hidden="false" customHeight="false" outlineLevel="0" collapsed="false">
      <c r="AA3239" s="0" t="n">
        <f aca="false">AA3238+1</f>
        <v>1950</v>
      </c>
      <c r="AB3239" s="25" t="s">
        <v>86</v>
      </c>
      <c r="AC3239" s="14" t="n">
        <v>13.1</v>
      </c>
      <c r="AD3239" s="14" t="n">
        <v>14.6</v>
      </c>
      <c r="AE3239" s="14" t="n">
        <v>12</v>
      </c>
      <c r="AF3239" s="14" t="n">
        <v>9.7</v>
      </c>
      <c r="AG3239" s="14" t="n">
        <v>10</v>
      </c>
      <c r="AH3239" s="14" t="n">
        <v>5.6</v>
      </c>
      <c r="AI3239" s="14" t="n">
        <v>5.2</v>
      </c>
      <c r="AJ3239" s="14" t="n">
        <v>4.8</v>
      </c>
      <c r="AK3239" s="14" t="n">
        <v>6.9</v>
      </c>
      <c r="AL3239" s="14" t="n">
        <v>8.9</v>
      </c>
      <c r="AM3239" s="14" t="n">
        <v>11.9</v>
      </c>
      <c r="AN3239" s="14" t="n">
        <v>14.6</v>
      </c>
      <c r="AO3239" s="14" t="n">
        <v>9.8</v>
      </c>
    </row>
    <row r="3240" customFormat="false" ht="12.8" hidden="false" customHeight="false" outlineLevel="0" collapsed="false">
      <c r="AA3240" s="0" t="n">
        <f aca="false">AA3239+1</f>
        <v>1951</v>
      </c>
      <c r="AB3240" s="25" t="s">
        <v>87</v>
      </c>
      <c r="AC3240" s="14" t="n">
        <v>16.4</v>
      </c>
      <c r="AD3240" s="14" t="n">
        <v>14.7</v>
      </c>
      <c r="AE3240" s="14" t="n">
        <v>13.6</v>
      </c>
      <c r="AF3240" s="14" t="n">
        <v>10.9</v>
      </c>
      <c r="AG3240" s="14" t="n">
        <v>9.2</v>
      </c>
      <c r="AH3240" s="14" t="n">
        <v>7.6</v>
      </c>
      <c r="AI3240" s="14" t="n">
        <v>5.6</v>
      </c>
      <c r="AJ3240" s="14" t="n">
        <v>5.1</v>
      </c>
      <c r="AK3240" s="14" t="n">
        <v>6.7</v>
      </c>
      <c r="AL3240" s="14" t="n">
        <v>8.7</v>
      </c>
      <c r="AM3240" s="14" t="n">
        <v>10</v>
      </c>
      <c r="AN3240" s="14" t="n">
        <v>13.8</v>
      </c>
      <c r="AO3240" s="14" t="n">
        <v>10.2</v>
      </c>
    </row>
    <row r="3241" customFormat="false" ht="12.8" hidden="false" customHeight="false" outlineLevel="0" collapsed="false">
      <c r="AA3241" s="0" t="n">
        <f aca="false">AA3240+1</f>
        <v>1952</v>
      </c>
      <c r="AB3241" s="25" t="s">
        <v>88</v>
      </c>
      <c r="AC3241" s="14" t="n">
        <v>13.8</v>
      </c>
      <c r="AD3241" s="14" t="n">
        <v>12.9</v>
      </c>
      <c r="AE3241" s="14" t="n">
        <v>12.9</v>
      </c>
      <c r="AF3241" s="14" t="n">
        <v>8.7</v>
      </c>
      <c r="AG3241" s="14" t="n">
        <v>8.5</v>
      </c>
      <c r="AH3241" s="14" t="n">
        <v>7.5</v>
      </c>
      <c r="AI3241" s="14" t="n">
        <v>3.8</v>
      </c>
      <c r="AJ3241" s="14" t="n">
        <v>3.6</v>
      </c>
      <c r="AK3241" s="14" t="n">
        <v>6</v>
      </c>
      <c r="AL3241" s="14" t="n">
        <v>8.1</v>
      </c>
      <c r="AM3241" s="14" t="n">
        <v>11</v>
      </c>
      <c r="AN3241" s="14" t="n">
        <v>12.6</v>
      </c>
      <c r="AO3241" s="14" t="n">
        <v>9.1</v>
      </c>
    </row>
    <row r="3242" customFormat="false" ht="12.8" hidden="false" customHeight="false" outlineLevel="0" collapsed="false">
      <c r="AA3242" s="0" t="n">
        <f aca="false">AA3241+1</f>
        <v>1953</v>
      </c>
      <c r="AB3242" s="25" t="s">
        <v>89</v>
      </c>
      <c r="AC3242" s="14" t="n">
        <v>13.8</v>
      </c>
      <c r="AD3242" s="14" t="n">
        <v>14.3</v>
      </c>
      <c r="AE3242" s="14" t="n">
        <v>12.9</v>
      </c>
      <c r="AF3242" s="14" t="n">
        <v>11.7</v>
      </c>
      <c r="AG3242" s="14" t="n">
        <v>6.2</v>
      </c>
      <c r="AH3242" s="14" t="n">
        <v>7.5</v>
      </c>
      <c r="AI3242" s="14" t="n">
        <v>5</v>
      </c>
      <c r="AJ3242" s="14" t="n">
        <v>5.7</v>
      </c>
      <c r="AK3242" s="14" t="n">
        <v>6.4</v>
      </c>
      <c r="AL3242" s="14" t="n">
        <v>7.6</v>
      </c>
      <c r="AM3242" s="14" t="n">
        <v>10</v>
      </c>
      <c r="AN3242" s="14" t="n">
        <v>12.8</v>
      </c>
      <c r="AO3242" s="14" t="n">
        <v>9.5</v>
      </c>
    </row>
    <row r="3243" customFormat="false" ht="12.8" hidden="false" customHeight="false" outlineLevel="0" collapsed="false">
      <c r="AA3243" s="0" t="n">
        <f aca="false">AA3242+1</f>
        <v>1954</v>
      </c>
      <c r="AB3243" s="25" t="s">
        <v>90</v>
      </c>
      <c r="AC3243" s="14" t="n">
        <v>14.7</v>
      </c>
      <c r="AD3243" s="14" t="n">
        <v>11.7</v>
      </c>
      <c r="AE3243" s="14" t="n">
        <v>10.4</v>
      </c>
      <c r="AF3243" s="14" t="n">
        <v>8.5</v>
      </c>
      <c r="AG3243" s="14" t="n">
        <v>8.3</v>
      </c>
      <c r="AH3243" s="14" t="n">
        <v>6.2</v>
      </c>
      <c r="AI3243" s="14" t="n">
        <v>4.7</v>
      </c>
      <c r="AJ3243" s="14" t="n">
        <v>4.7</v>
      </c>
      <c r="AK3243" s="14" t="n">
        <v>6</v>
      </c>
      <c r="AL3243" s="14" t="n">
        <v>9.9</v>
      </c>
      <c r="AM3243" s="14" t="n">
        <v>10.5</v>
      </c>
      <c r="AN3243" s="14" t="n">
        <v>14.1</v>
      </c>
      <c r="AO3243" s="14" t="n">
        <v>9.1</v>
      </c>
    </row>
    <row r="3244" customFormat="false" ht="12.8" hidden="false" customHeight="false" outlineLevel="0" collapsed="false">
      <c r="AA3244" s="0" t="n">
        <f aca="false">AA3243+1</f>
        <v>1955</v>
      </c>
      <c r="AB3244" s="25" t="s">
        <v>91</v>
      </c>
      <c r="AC3244" s="14" t="n">
        <v>15.6</v>
      </c>
      <c r="AD3244" s="14" t="n">
        <v>16.8</v>
      </c>
      <c r="AE3244" s="14" t="n">
        <v>13.8</v>
      </c>
      <c r="AF3244" s="14" t="n">
        <v>10</v>
      </c>
      <c r="AG3244" s="14" t="n">
        <v>7.4</v>
      </c>
      <c r="AH3244" s="14" t="n">
        <v>7.9</v>
      </c>
      <c r="AI3244" s="14" t="n">
        <v>5.5</v>
      </c>
      <c r="AJ3244" s="14" t="n">
        <v>7.3</v>
      </c>
      <c r="AK3244" s="14" t="n">
        <v>7.4</v>
      </c>
      <c r="AL3244" s="14" t="n">
        <v>9.3</v>
      </c>
      <c r="AM3244" s="14" t="n">
        <v>9.5</v>
      </c>
      <c r="AN3244" s="14" t="n">
        <v>12.1</v>
      </c>
      <c r="AO3244" s="14" t="n">
        <v>10.2</v>
      </c>
    </row>
    <row r="3245" customFormat="false" ht="12.8" hidden="false" customHeight="false" outlineLevel="0" collapsed="false">
      <c r="AA3245" s="0" t="n">
        <f aca="false">AA3244+1</f>
        <v>1956</v>
      </c>
      <c r="AB3245" s="25" t="s">
        <v>92</v>
      </c>
      <c r="AC3245" s="21" t="n">
        <f aca="false">(AC3242+AC3243+AC3244+AC3246+AC3247+AC3248)/6</f>
        <v>13.75</v>
      </c>
      <c r="AD3245" s="14" t="n">
        <v>16.8</v>
      </c>
      <c r="AE3245" s="14" t="n">
        <v>14.8</v>
      </c>
      <c r="AF3245" s="14" t="n">
        <v>12</v>
      </c>
      <c r="AG3245" s="14" t="n">
        <v>8.9</v>
      </c>
      <c r="AH3245" s="14" t="n">
        <v>6.5</v>
      </c>
      <c r="AI3245" s="14" t="n">
        <v>6.7</v>
      </c>
      <c r="AJ3245" s="14" t="n">
        <v>5.3</v>
      </c>
      <c r="AK3245" s="14" t="n">
        <v>5.7</v>
      </c>
      <c r="AL3245" s="14" t="n">
        <v>6.2</v>
      </c>
      <c r="AM3245" s="14" t="n">
        <v>6.4</v>
      </c>
      <c r="AN3245" s="14" t="n">
        <v>8.6</v>
      </c>
      <c r="AO3245" s="15" t="n">
        <f aca="false">SUM(AC3245:AN3245)/12</f>
        <v>9.30416666666667</v>
      </c>
    </row>
    <row r="3246" customFormat="false" ht="12.8" hidden="false" customHeight="false" outlineLevel="0" collapsed="false">
      <c r="AA3246" s="0" t="n">
        <f aca="false">AA3245+1</f>
        <v>1957</v>
      </c>
      <c r="AB3246" s="25" t="s">
        <v>93</v>
      </c>
      <c r="AC3246" s="14" t="n">
        <v>9.9</v>
      </c>
      <c r="AD3246" s="14" t="n">
        <v>10</v>
      </c>
      <c r="AE3246" s="14" t="n">
        <v>7.6</v>
      </c>
      <c r="AF3246" s="14" t="n">
        <v>6.5</v>
      </c>
      <c r="AG3246" s="14" t="n">
        <v>4.7</v>
      </c>
      <c r="AH3246" s="14" t="n">
        <v>6.4</v>
      </c>
      <c r="AI3246" s="14" t="n">
        <v>0.9</v>
      </c>
      <c r="AJ3246" s="14" t="n">
        <v>2.9</v>
      </c>
      <c r="AK3246" s="14" t="n">
        <v>4.3</v>
      </c>
      <c r="AL3246" s="14" t="n">
        <v>9.2</v>
      </c>
      <c r="AM3246" s="14" t="n">
        <v>10.3</v>
      </c>
      <c r="AN3246" s="14" t="n">
        <v>14.6</v>
      </c>
      <c r="AO3246" s="14" t="n">
        <v>7.3</v>
      </c>
    </row>
    <row r="3247" customFormat="false" ht="12.8" hidden="false" customHeight="false" outlineLevel="0" collapsed="false">
      <c r="AA3247" s="0" t="n">
        <f aca="false">AA3246+1</f>
        <v>1958</v>
      </c>
      <c r="AB3247" s="25" t="s">
        <v>94</v>
      </c>
      <c r="AC3247" s="14" t="n">
        <v>13.5</v>
      </c>
      <c r="AD3247" s="14" t="n">
        <v>10.7</v>
      </c>
      <c r="AE3247" s="14" t="n">
        <v>6.2</v>
      </c>
      <c r="AF3247" s="14" t="n">
        <v>5.5</v>
      </c>
      <c r="AG3247" s="14" t="n">
        <v>9.5</v>
      </c>
      <c r="AH3247" s="14" t="n">
        <v>1.6</v>
      </c>
      <c r="AI3247" s="14" t="n">
        <v>3.1</v>
      </c>
      <c r="AJ3247" s="14" t="n">
        <v>5.9</v>
      </c>
      <c r="AK3247" s="14" t="n">
        <v>5.4</v>
      </c>
      <c r="AL3247" s="14" t="n">
        <v>8.6</v>
      </c>
      <c r="AM3247" s="14" t="n">
        <v>11</v>
      </c>
      <c r="AN3247" s="14" t="n">
        <v>10.6</v>
      </c>
      <c r="AO3247" s="14" t="n">
        <v>7.6</v>
      </c>
    </row>
    <row r="3248" customFormat="false" ht="12.8" hidden="false" customHeight="false" outlineLevel="0" collapsed="false">
      <c r="AA3248" s="0" t="n">
        <f aca="false">AA3247+1</f>
        <v>1959</v>
      </c>
      <c r="AB3248" s="25" t="s">
        <v>95</v>
      </c>
      <c r="AC3248" s="14" t="n">
        <v>15</v>
      </c>
      <c r="AD3248" s="14" t="n">
        <v>14.7</v>
      </c>
      <c r="AE3248" s="14" t="n">
        <v>13.2</v>
      </c>
      <c r="AF3248" s="14" t="n">
        <v>9.3</v>
      </c>
      <c r="AG3248" s="14" t="n">
        <v>4.8</v>
      </c>
      <c r="AH3248" s="14" t="n">
        <v>3.8</v>
      </c>
      <c r="AI3248" s="14" t="n">
        <v>3.4</v>
      </c>
      <c r="AJ3248" s="14" t="n">
        <v>7</v>
      </c>
      <c r="AK3248" s="14" t="n">
        <v>5.8</v>
      </c>
      <c r="AL3248" s="14" t="n">
        <v>9.6</v>
      </c>
      <c r="AM3248" s="14" t="n">
        <v>13.3</v>
      </c>
      <c r="AN3248" s="14" t="n">
        <v>11.5</v>
      </c>
      <c r="AO3248" s="14" t="n">
        <v>9.3</v>
      </c>
    </row>
    <row r="3249" customFormat="false" ht="12.8" hidden="false" customHeight="false" outlineLevel="0" collapsed="false">
      <c r="AA3249" s="0" t="n">
        <f aca="false">AA3248+1</f>
        <v>1960</v>
      </c>
      <c r="AB3249" s="25" t="s">
        <v>96</v>
      </c>
      <c r="AC3249" s="14" t="n">
        <v>17</v>
      </c>
      <c r="AD3249" s="14" t="n">
        <v>14.1</v>
      </c>
      <c r="AE3249" s="14" t="n">
        <v>14.4</v>
      </c>
      <c r="AF3249" s="14" t="n">
        <v>9.5</v>
      </c>
      <c r="AG3249" s="14" t="n">
        <v>6.7</v>
      </c>
      <c r="AH3249" s="14" t="n">
        <v>3.9</v>
      </c>
      <c r="AI3249" s="14" t="n">
        <v>4.4</v>
      </c>
      <c r="AJ3249" s="14" t="n">
        <v>4.3</v>
      </c>
      <c r="AK3249" s="14" t="n">
        <v>6.3</v>
      </c>
      <c r="AL3249" s="14" t="n">
        <v>7.4</v>
      </c>
      <c r="AM3249" s="14" t="n">
        <v>8.5</v>
      </c>
      <c r="AN3249" s="14" t="n">
        <v>13.9</v>
      </c>
      <c r="AO3249" s="14" t="n">
        <v>9.2</v>
      </c>
    </row>
    <row r="3250" customFormat="false" ht="12.8" hidden="false" customHeight="false" outlineLevel="0" collapsed="false">
      <c r="AA3250" s="0" t="n">
        <f aca="false">AA3249+1</f>
        <v>1961</v>
      </c>
      <c r="AB3250" s="25" t="s">
        <v>97</v>
      </c>
      <c r="AC3250" s="14" t="n">
        <v>15.8</v>
      </c>
      <c r="AD3250" s="14" t="n">
        <v>14</v>
      </c>
      <c r="AE3250" s="14" t="n">
        <v>12</v>
      </c>
      <c r="AF3250" s="14" t="n">
        <v>11.8</v>
      </c>
      <c r="AG3250" s="14" t="n">
        <v>6.5</v>
      </c>
      <c r="AH3250" s="14" t="n">
        <v>5.3</v>
      </c>
      <c r="AI3250" s="14" t="n">
        <v>4.2</v>
      </c>
      <c r="AJ3250" s="14" t="n">
        <v>4.5</v>
      </c>
      <c r="AK3250" s="14" t="n">
        <v>6.7</v>
      </c>
      <c r="AL3250" s="14" t="n">
        <v>8.5</v>
      </c>
      <c r="AM3250" s="14" t="n">
        <v>11</v>
      </c>
      <c r="AN3250" s="14" t="n">
        <v>13</v>
      </c>
      <c r="AO3250" s="14" t="n">
        <v>9.4</v>
      </c>
    </row>
    <row r="3251" customFormat="false" ht="12.8" hidden="false" customHeight="false" outlineLevel="0" collapsed="false">
      <c r="AA3251" s="0" t="n">
        <f aca="false">AA3250+1</f>
        <v>1962</v>
      </c>
      <c r="AB3251" s="25" t="s">
        <v>98</v>
      </c>
      <c r="AC3251" s="14" t="n">
        <v>14.8</v>
      </c>
      <c r="AD3251" s="14" t="n">
        <v>13.3</v>
      </c>
      <c r="AE3251" s="14" t="n">
        <v>13</v>
      </c>
      <c r="AF3251" s="14" t="n">
        <v>8.7</v>
      </c>
      <c r="AG3251" s="14" t="n">
        <v>6.6</v>
      </c>
      <c r="AH3251" s="14" t="n">
        <v>8.7</v>
      </c>
      <c r="AI3251" s="14" t="n">
        <v>4.5</v>
      </c>
      <c r="AJ3251" s="14" t="n">
        <v>5.5</v>
      </c>
      <c r="AK3251" s="14" t="n">
        <v>5.9</v>
      </c>
      <c r="AL3251" s="14" t="n">
        <v>8.4</v>
      </c>
      <c r="AM3251" s="14" t="n">
        <v>11.3</v>
      </c>
      <c r="AN3251" s="14" t="n">
        <v>12.8</v>
      </c>
      <c r="AO3251" s="14" t="n">
        <v>9.5</v>
      </c>
    </row>
    <row r="3252" customFormat="false" ht="12.8" hidden="false" customHeight="false" outlineLevel="0" collapsed="false">
      <c r="AA3252" s="0" t="n">
        <f aca="false">AA3251+1</f>
        <v>1963</v>
      </c>
      <c r="AB3252" s="25" t="s">
        <v>99</v>
      </c>
      <c r="AC3252" s="14" t="n">
        <v>14.5</v>
      </c>
      <c r="AD3252" s="14" t="n">
        <v>14.8</v>
      </c>
      <c r="AE3252" s="14" t="n">
        <v>13.1</v>
      </c>
      <c r="AF3252" s="14" t="n">
        <v>8.4</v>
      </c>
      <c r="AG3252" s="14" t="n">
        <v>9.6</v>
      </c>
      <c r="AH3252" s="14" t="n">
        <v>6.9</v>
      </c>
      <c r="AI3252" s="14" t="n">
        <v>5.1</v>
      </c>
      <c r="AJ3252" s="14" t="n">
        <v>5.1</v>
      </c>
      <c r="AK3252" s="14" t="n">
        <v>7.2</v>
      </c>
      <c r="AL3252" s="14" t="n">
        <v>8.2</v>
      </c>
      <c r="AM3252" s="14" t="n">
        <v>11.4</v>
      </c>
      <c r="AN3252" s="14" t="n">
        <v>13.3</v>
      </c>
      <c r="AO3252" s="14" t="n">
        <v>9.8</v>
      </c>
    </row>
    <row r="3253" customFormat="false" ht="12.8" hidden="false" customHeight="false" outlineLevel="0" collapsed="false">
      <c r="AA3253" s="0" t="n">
        <f aca="false">AA3252+1</f>
        <v>1964</v>
      </c>
      <c r="AB3253" s="25" t="s">
        <v>100</v>
      </c>
      <c r="AC3253" s="14" t="n">
        <v>13.3</v>
      </c>
      <c r="AD3253" s="14" t="n">
        <v>13.3</v>
      </c>
      <c r="AE3253" s="14" t="n">
        <v>10.9</v>
      </c>
      <c r="AF3253" s="14" t="n">
        <v>9.8</v>
      </c>
      <c r="AG3253" s="14" t="n">
        <v>6.2</v>
      </c>
      <c r="AH3253" s="14" t="n">
        <v>5</v>
      </c>
      <c r="AI3253" s="14" t="n">
        <v>5.4</v>
      </c>
      <c r="AJ3253" s="14" t="n">
        <v>5.9</v>
      </c>
      <c r="AK3253" s="14" t="n">
        <v>7.3</v>
      </c>
      <c r="AL3253" s="14" t="n">
        <v>7.4</v>
      </c>
      <c r="AM3253" s="14" t="n">
        <v>10</v>
      </c>
      <c r="AN3253" s="14" t="n">
        <v>11.7</v>
      </c>
      <c r="AO3253" s="14" t="n">
        <v>8.9</v>
      </c>
    </row>
    <row r="3254" customFormat="false" ht="12.8" hidden="false" customHeight="false" outlineLevel="0" collapsed="false">
      <c r="AA3254" s="0" t="n">
        <f aca="false">AA3253+1</f>
        <v>1965</v>
      </c>
      <c r="AB3254" s="25" t="s">
        <v>101</v>
      </c>
      <c r="AC3254" s="14" t="n">
        <v>12.9</v>
      </c>
      <c r="AD3254" s="14" t="n">
        <v>15.4</v>
      </c>
      <c r="AE3254" s="14" t="n">
        <v>12.3</v>
      </c>
      <c r="AF3254" s="14" t="n">
        <v>8.1</v>
      </c>
      <c r="AG3254" s="14" t="n">
        <v>9.1</v>
      </c>
      <c r="AH3254" s="14" t="n">
        <v>4.5</v>
      </c>
      <c r="AI3254" s="14" t="n">
        <v>5.1</v>
      </c>
      <c r="AJ3254" s="14" t="n">
        <v>5.5</v>
      </c>
      <c r="AK3254" s="14" t="n">
        <v>7.8</v>
      </c>
      <c r="AL3254" s="14" t="n">
        <v>11.4</v>
      </c>
      <c r="AM3254" s="14" t="n">
        <v>11.1</v>
      </c>
      <c r="AN3254" s="14" t="n">
        <v>15.9</v>
      </c>
      <c r="AO3254" s="14" t="n">
        <v>9.9</v>
      </c>
    </row>
    <row r="3255" customFormat="false" ht="12.8" hidden="false" customHeight="false" outlineLevel="0" collapsed="false">
      <c r="AA3255" s="0" t="n">
        <f aca="false">AA3254+1</f>
        <v>1966</v>
      </c>
      <c r="AB3255" s="25" t="s">
        <v>102</v>
      </c>
      <c r="AC3255" s="14" t="n">
        <v>16.1</v>
      </c>
      <c r="AD3255" s="14" t="n">
        <v>13.8</v>
      </c>
      <c r="AE3255" s="14" t="n">
        <v>14.1</v>
      </c>
      <c r="AF3255" s="14" t="n">
        <v>9.3</v>
      </c>
      <c r="AG3255" s="14" t="n">
        <v>7.7</v>
      </c>
      <c r="AH3255" s="14" t="n">
        <v>6.9</v>
      </c>
      <c r="AI3255" s="14" t="n">
        <v>5.2</v>
      </c>
      <c r="AJ3255" s="14" t="n">
        <v>4.2</v>
      </c>
      <c r="AK3255" s="14" t="n">
        <v>7.1</v>
      </c>
      <c r="AL3255" s="14" t="n">
        <v>8.5</v>
      </c>
      <c r="AM3255" s="14" t="n">
        <v>12.2</v>
      </c>
      <c r="AN3255" s="14" t="n">
        <v>13.1</v>
      </c>
      <c r="AO3255" s="14" t="n">
        <v>9.8</v>
      </c>
    </row>
    <row r="3256" customFormat="false" ht="12.8" hidden="false" customHeight="false" outlineLevel="0" collapsed="false">
      <c r="AA3256" s="0" t="n">
        <f aca="false">AA3255+1</f>
        <v>1967</v>
      </c>
      <c r="AB3256" s="25" t="s">
        <v>103</v>
      </c>
      <c r="AC3256" s="14" t="n">
        <v>13.8</v>
      </c>
      <c r="AD3256" s="14" t="n">
        <v>15.5</v>
      </c>
      <c r="AE3256" s="14" t="n">
        <v>12.6</v>
      </c>
      <c r="AF3256" s="14" t="n">
        <v>11.6</v>
      </c>
      <c r="AG3256" s="14" t="n">
        <v>7.2</v>
      </c>
      <c r="AH3256" s="14" t="n">
        <v>5.4</v>
      </c>
      <c r="AI3256" s="14" t="n">
        <v>5.4</v>
      </c>
      <c r="AJ3256" s="14" t="n">
        <v>4.7</v>
      </c>
      <c r="AK3256" s="14" t="n">
        <v>7.5</v>
      </c>
      <c r="AL3256" s="14" t="n">
        <v>9.3</v>
      </c>
      <c r="AM3256" s="14" t="n">
        <v>12.2</v>
      </c>
      <c r="AN3256" s="14" t="n">
        <v>13.4</v>
      </c>
      <c r="AO3256" s="14" t="n">
        <v>9.9</v>
      </c>
    </row>
    <row r="3257" customFormat="false" ht="12.8" hidden="false" customHeight="false" outlineLevel="0" collapsed="false">
      <c r="AA3257" s="0" t="n">
        <f aca="false">AA3256+1</f>
        <v>1968</v>
      </c>
      <c r="AB3257" s="25" t="s">
        <v>104</v>
      </c>
      <c r="AC3257" s="14" t="n">
        <v>17.7</v>
      </c>
      <c r="AD3257" s="14" t="n">
        <v>16.6</v>
      </c>
      <c r="AE3257" s="14" t="n">
        <v>15.6</v>
      </c>
      <c r="AF3257" s="14" t="n">
        <v>12.9</v>
      </c>
      <c r="AG3257" s="14" t="n">
        <v>9</v>
      </c>
      <c r="AH3257" s="14" t="n">
        <v>6.6</v>
      </c>
      <c r="AI3257" s="14" t="n">
        <v>4.5</v>
      </c>
      <c r="AJ3257" s="14" t="n">
        <v>4.9</v>
      </c>
      <c r="AK3257" s="14" t="n">
        <v>5.7</v>
      </c>
      <c r="AL3257" s="14" t="n">
        <v>9</v>
      </c>
      <c r="AM3257" s="14" t="n">
        <v>10.1</v>
      </c>
      <c r="AN3257" s="14" t="n">
        <v>12.6</v>
      </c>
      <c r="AO3257" s="14" t="n">
        <v>10.4</v>
      </c>
    </row>
    <row r="3258" customFormat="false" ht="12.8" hidden="false" customHeight="false" outlineLevel="0" collapsed="false">
      <c r="AA3258" s="0" t="n">
        <f aca="false">AA3257+1</f>
        <v>1969</v>
      </c>
      <c r="AB3258" s="25" t="s">
        <v>105</v>
      </c>
      <c r="AC3258" s="14" t="n">
        <v>16</v>
      </c>
      <c r="AD3258" s="14" t="n">
        <v>15.4</v>
      </c>
      <c r="AE3258" s="14" t="n">
        <v>13</v>
      </c>
      <c r="AF3258" s="14" t="n">
        <v>10</v>
      </c>
      <c r="AG3258" s="14" t="n">
        <v>6.3</v>
      </c>
      <c r="AH3258" s="14" t="n">
        <v>5.8</v>
      </c>
      <c r="AI3258" s="14" t="n">
        <v>5.7</v>
      </c>
      <c r="AJ3258" s="14" t="n">
        <v>4.7</v>
      </c>
      <c r="AK3258" s="14" t="n">
        <v>4.9</v>
      </c>
      <c r="AL3258" s="14" t="n">
        <v>8.6</v>
      </c>
      <c r="AM3258" s="14" t="n">
        <v>10.8</v>
      </c>
      <c r="AN3258" s="14" t="n">
        <v>11.9</v>
      </c>
      <c r="AO3258" s="14" t="n">
        <v>9.4</v>
      </c>
    </row>
    <row r="3259" customFormat="false" ht="12.8" hidden="false" customHeight="false" outlineLevel="0" collapsed="false">
      <c r="AA3259" s="0" t="n">
        <f aca="false">AA3258+1</f>
        <v>1970</v>
      </c>
      <c r="AB3259" s="25" t="s">
        <v>106</v>
      </c>
      <c r="AC3259" s="14" t="n">
        <v>13.2</v>
      </c>
      <c r="AD3259" s="14" t="n">
        <v>14.1</v>
      </c>
      <c r="AE3259" s="14" t="n">
        <v>11.9</v>
      </c>
      <c r="AF3259" s="14" t="n">
        <v>11.4</v>
      </c>
      <c r="AG3259" s="14" t="n">
        <v>6.8</v>
      </c>
      <c r="AH3259" s="14" t="n">
        <v>7</v>
      </c>
      <c r="AI3259" s="14" t="n">
        <v>5.5</v>
      </c>
      <c r="AJ3259" s="14" t="n">
        <v>4.8</v>
      </c>
      <c r="AK3259" s="14" t="n">
        <v>6.3</v>
      </c>
      <c r="AL3259" s="14" t="n">
        <v>7.6</v>
      </c>
      <c r="AM3259" s="14" t="n">
        <v>10.7</v>
      </c>
      <c r="AN3259" s="14" t="n">
        <v>12.6</v>
      </c>
      <c r="AO3259" s="14" t="n">
        <v>9.3</v>
      </c>
    </row>
    <row r="3260" customFormat="false" ht="12.8" hidden="false" customHeight="false" outlineLevel="0" collapsed="false">
      <c r="AA3260" s="0" t="n">
        <f aca="false">AA3259+1</f>
        <v>1971</v>
      </c>
      <c r="AB3260" s="25" t="s">
        <v>107</v>
      </c>
      <c r="AC3260" s="14" t="n">
        <v>14.2</v>
      </c>
      <c r="AD3260" s="14" t="n">
        <v>15.9</v>
      </c>
      <c r="AE3260" s="14" t="n">
        <v>16.8</v>
      </c>
      <c r="AF3260" s="14" t="n">
        <v>12.8</v>
      </c>
      <c r="AG3260" s="14" t="n">
        <v>8.3</v>
      </c>
      <c r="AH3260" s="14" t="n">
        <v>6.5</v>
      </c>
      <c r="AI3260" s="14" t="n">
        <v>4.6</v>
      </c>
      <c r="AJ3260" s="14" t="n">
        <v>5.7</v>
      </c>
      <c r="AK3260" s="14" t="n">
        <v>7</v>
      </c>
      <c r="AL3260" s="14" t="n">
        <v>7.3</v>
      </c>
      <c r="AM3260" s="14" t="n">
        <v>10.6</v>
      </c>
      <c r="AN3260" s="14" t="n">
        <v>12.1</v>
      </c>
      <c r="AO3260" s="14" t="n">
        <v>10.1</v>
      </c>
    </row>
    <row r="3261" customFormat="false" ht="12.8" hidden="false" customHeight="false" outlineLevel="0" collapsed="false">
      <c r="AA3261" s="0" t="n">
        <f aca="false">AA3260+1</f>
        <v>1972</v>
      </c>
      <c r="AB3261" s="25" t="s">
        <v>108</v>
      </c>
      <c r="AC3261" s="14" t="n">
        <v>14.4</v>
      </c>
      <c r="AD3261" s="14" t="n">
        <v>14.7</v>
      </c>
      <c r="AE3261" s="14" t="n">
        <v>10.9</v>
      </c>
      <c r="AF3261" s="14" t="n">
        <v>9.7</v>
      </c>
      <c r="AG3261" s="14" t="n">
        <v>6.4</v>
      </c>
      <c r="AH3261" s="14" t="n">
        <v>3.2</v>
      </c>
      <c r="AI3261" s="14" t="n">
        <v>6.7</v>
      </c>
      <c r="AJ3261" s="14" t="n">
        <v>6.8</v>
      </c>
      <c r="AK3261" s="14" t="n">
        <v>6.3</v>
      </c>
      <c r="AL3261" s="14" t="n">
        <v>8.3</v>
      </c>
      <c r="AM3261" s="14" t="n">
        <v>10.1</v>
      </c>
      <c r="AN3261" s="14" t="n">
        <v>13.6</v>
      </c>
      <c r="AO3261" s="14" t="n">
        <v>9.3</v>
      </c>
    </row>
    <row r="3262" customFormat="false" ht="12.8" hidden="false" customHeight="false" outlineLevel="0" collapsed="false">
      <c r="AA3262" s="0" t="n">
        <f aca="false">AA3261+1</f>
        <v>1973</v>
      </c>
      <c r="AB3262" s="25" t="s">
        <v>109</v>
      </c>
      <c r="AC3262" s="14" t="n">
        <v>18.2</v>
      </c>
      <c r="AD3262" s="14" t="n">
        <v>15.8</v>
      </c>
      <c r="AE3262" s="14" t="n">
        <v>13.3</v>
      </c>
      <c r="AF3262" s="14" t="n">
        <v>11.8</v>
      </c>
      <c r="AG3262" s="14" t="n">
        <v>9.1</v>
      </c>
      <c r="AH3262" s="14" t="n">
        <v>5.8</v>
      </c>
      <c r="AI3262" s="14" t="n">
        <v>5.7</v>
      </c>
      <c r="AJ3262" s="14" t="n">
        <v>5.9</v>
      </c>
      <c r="AK3262" s="14" t="n">
        <v>7.9</v>
      </c>
      <c r="AL3262" s="14" t="n">
        <v>9.9</v>
      </c>
      <c r="AM3262" s="14" t="n">
        <v>10.1</v>
      </c>
      <c r="AN3262" s="14" t="n">
        <v>14.6</v>
      </c>
      <c r="AO3262" s="14" t="n">
        <v>10.7</v>
      </c>
    </row>
    <row r="3263" customFormat="false" ht="12.8" hidden="false" customHeight="false" outlineLevel="0" collapsed="false">
      <c r="AA3263" s="0" t="n">
        <f aca="false">AA3262+1</f>
        <v>1974</v>
      </c>
      <c r="AB3263" s="25" t="s">
        <v>110</v>
      </c>
      <c r="AC3263" s="14" t="n">
        <v>17.7</v>
      </c>
      <c r="AD3263" s="14" t="n">
        <v>15</v>
      </c>
      <c r="AE3263" s="14" t="n">
        <v>15.2</v>
      </c>
      <c r="AF3263" s="14" t="n">
        <v>12.1</v>
      </c>
      <c r="AG3263" s="14" t="n">
        <v>7.9</v>
      </c>
      <c r="AH3263" s="14" t="n">
        <v>6.1</v>
      </c>
      <c r="AI3263" s="14" t="n">
        <v>7.2</v>
      </c>
      <c r="AJ3263" s="14" t="n">
        <v>7.2</v>
      </c>
      <c r="AK3263" s="14" t="n">
        <v>6.3</v>
      </c>
      <c r="AL3263" s="14" t="n">
        <v>9.9</v>
      </c>
      <c r="AM3263" s="14" t="n">
        <v>10</v>
      </c>
      <c r="AN3263" s="14" t="n">
        <v>12.5</v>
      </c>
      <c r="AO3263" s="14" t="n">
        <v>10.6</v>
      </c>
    </row>
    <row r="3264" customFormat="false" ht="12.8" hidden="false" customHeight="false" outlineLevel="0" collapsed="false">
      <c r="AA3264" s="0" t="n">
        <f aca="false">AA3263+1</f>
        <v>1975</v>
      </c>
      <c r="AB3264" s="25" t="s">
        <v>111</v>
      </c>
      <c r="AC3264" s="14" t="n">
        <v>13.5</v>
      </c>
      <c r="AD3264" s="14" t="n">
        <v>16.7</v>
      </c>
      <c r="AE3264" s="14" t="n">
        <v>12.6</v>
      </c>
      <c r="AF3264" s="14" t="n">
        <v>9.9</v>
      </c>
      <c r="AG3264" s="14" t="n">
        <v>10.8</v>
      </c>
      <c r="AH3264" s="14" t="n">
        <v>3.6</v>
      </c>
      <c r="AI3264" s="14" t="n">
        <v>7.5</v>
      </c>
      <c r="AJ3264" s="14" t="n">
        <v>6.9</v>
      </c>
      <c r="AK3264" s="14" t="n">
        <v>8.3</v>
      </c>
      <c r="AL3264" s="14" t="n">
        <v>9.8</v>
      </c>
      <c r="AM3264" s="14" t="n">
        <v>12.6</v>
      </c>
      <c r="AN3264" s="14" t="n">
        <v>14.7</v>
      </c>
      <c r="AO3264" s="14" t="n">
        <v>10.6</v>
      </c>
    </row>
    <row r="3265" customFormat="false" ht="12.8" hidden="false" customHeight="false" outlineLevel="0" collapsed="false">
      <c r="AA3265" s="0" t="n">
        <f aca="false">AA3264+1</f>
        <v>1976</v>
      </c>
      <c r="AB3265" s="25" t="s">
        <v>112</v>
      </c>
      <c r="AC3265" s="14" t="n">
        <v>14.7</v>
      </c>
      <c r="AD3265" s="14" t="n">
        <v>16.7</v>
      </c>
      <c r="AE3265" s="14" t="n">
        <v>12</v>
      </c>
      <c r="AF3265" s="14" t="n">
        <v>9.9</v>
      </c>
      <c r="AG3265" s="14" t="n">
        <v>5.7</v>
      </c>
      <c r="AH3265" s="14" t="n">
        <v>6.2</v>
      </c>
      <c r="AI3265" s="14" t="n">
        <v>3.9</v>
      </c>
      <c r="AJ3265" s="14" t="n">
        <v>6.3</v>
      </c>
      <c r="AK3265" s="14" t="n">
        <v>7.5</v>
      </c>
      <c r="AL3265" s="14" t="n">
        <v>8.7</v>
      </c>
      <c r="AM3265" s="14" t="n">
        <v>11</v>
      </c>
      <c r="AN3265" s="14" t="n">
        <v>13.3</v>
      </c>
      <c r="AO3265" s="14" t="n">
        <v>9.7</v>
      </c>
    </row>
    <row r="3266" customFormat="false" ht="12.8" hidden="false" customHeight="false" outlineLevel="0" collapsed="false">
      <c r="AA3266" s="0" t="n">
        <f aca="false">AA3265+1</f>
        <v>1977</v>
      </c>
      <c r="AB3266" s="25" t="s">
        <v>113</v>
      </c>
      <c r="AC3266" s="14" t="n">
        <v>15.1</v>
      </c>
      <c r="AD3266" s="14" t="n">
        <v>15.2</v>
      </c>
      <c r="AE3266" s="14" t="n">
        <v>12.5</v>
      </c>
      <c r="AF3266" s="14" t="n">
        <v>8</v>
      </c>
      <c r="AG3266" s="14" t="n">
        <v>7.9</v>
      </c>
      <c r="AH3266" s="14" t="n">
        <v>6.2</v>
      </c>
      <c r="AI3266" s="14" t="n">
        <v>4.6</v>
      </c>
      <c r="AJ3266" s="14" t="n">
        <v>7.8</v>
      </c>
      <c r="AK3266" s="14" t="n">
        <v>6.7</v>
      </c>
      <c r="AL3266" s="14" t="n">
        <v>10</v>
      </c>
      <c r="AM3266" s="14" t="n">
        <v>11.8</v>
      </c>
      <c r="AN3266" s="14" t="n">
        <v>14.9</v>
      </c>
      <c r="AO3266" s="14" t="n">
        <v>10.1</v>
      </c>
    </row>
    <row r="3267" customFormat="false" ht="12.8" hidden="false" customHeight="false" outlineLevel="0" collapsed="false">
      <c r="AA3267" s="0" t="n">
        <f aca="false">AA3266+1</f>
        <v>1978</v>
      </c>
      <c r="AB3267" s="25" t="s">
        <v>114</v>
      </c>
      <c r="AC3267" s="14" t="n">
        <v>13.5</v>
      </c>
      <c r="AD3267" s="14" t="n">
        <v>14.2</v>
      </c>
      <c r="AE3267" s="14" t="n">
        <v>14</v>
      </c>
      <c r="AF3267" s="14" t="n">
        <v>10</v>
      </c>
      <c r="AG3267" s="14" t="n">
        <v>8.4</v>
      </c>
      <c r="AH3267" s="14" t="n">
        <v>6.5</v>
      </c>
      <c r="AI3267" s="14" t="n">
        <v>6.2</v>
      </c>
      <c r="AJ3267" s="14" t="n">
        <v>4.7</v>
      </c>
      <c r="AK3267" s="14" t="n">
        <v>7</v>
      </c>
      <c r="AL3267" s="14" t="n">
        <v>8</v>
      </c>
      <c r="AM3267" s="14" t="n">
        <v>11.1</v>
      </c>
      <c r="AN3267" s="14" t="n">
        <v>12.2</v>
      </c>
      <c r="AO3267" s="14" t="n">
        <v>9.6</v>
      </c>
    </row>
    <row r="3268" customFormat="false" ht="12.8" hidden="false" customHeight="false" outlineLevel="0" collapsed="false">
      <c r="AA3268" s="0" t="n">
        <f aca="false">AA3267+1</f>
        <v>1979</v>
      </c>
      <c r="AB3268" s="25" t="s">
        <v>115</v>
      </c>
      <c r="AC3268" s="14" t="n">
        <v>16</v>
      </c>
      <c r="AD3268" s="14" t="n">
        <v>16</v>
      </c>
      <c r="AE3268" s="14" t="n">
        <v>13.4</v>
      </c>
      <c r="AF3268" s="14" t="n">
        <v>9.2</v>
      </c>
      <c r="AG3268" s="14" t="n">
        <v>6.1</v>
      </c>
      <c r="AH3268" s="14" t="n">
        <v>6.4</v>
      </c>
      <c r="AI3268" s="14" t="n">
        <v>5.4</v>
      </c>
      <c r="AJ3268" s="14" t="n">
        <v>5.9</v>
      </c>
      <c r="AK3268" s="14" t="n">
        <v>8.8</v>
      </c>
      <c r="AL3268" s="14" t="n">
        <v>8.2</v>
      </c>
      <c r="AM3268" s="14" t="n">
        <v>11.8</v>
      </c>
      <c r="AN3268" s="14" t="n">
        <v>13.2</v>
      </c>
      <c r="AO3268" s="14" t="n">
        <v>10</v>
      </c>
    </row>
    <row r="3269" customFormat="false" ht="12.8" hidden="false" customHeight="false" outlineLevel="0" collapsed="false">
      <c r="AA3269" s="0" t="n">
        <f aca="false">AA3268+1</f>
        <v>1980</v>
      </c>
      <c r="AB3269" s="25" t="s">
        <v>116</v>
      </c>
      <c r="AC3269" s="14" t="n">
        <v>12.9</v>
      </c>
      <c r="AD3269" s="14" t="n">
        <v>13.5</v>
      </c>
      <c r="AE3269" s="14" t="n">
        <v>12.1</v>
      </c>
      <c r="AF3269" s="14" t="n">
        <v>12.4</v>
      </c>
      <c r="AG3269" s="14" t="n">
        <v>8.7</v>
      </c>
      <c r="AH3269" s="14" t="n">
        <v>6.9</v>
      </c>
      <c r="AI3269" s="14" t="n">
        <v>5.6</v>
      </c>
      <c r="AJ3269" s="14" t="n">
        <v>5.3</v>
      </c>
      <c r="AK3269" s="14" t="n">
        <v>7</v>
      </c>
      <c r="AL3269" s="14" t="n">
        <v>9.3</v>
      </c>
      <c r="AM3269" s="14" t="n">
        <v>12.5</v>
      </c>
      <c r="AN3269" s="14" t="n">
        <v>13.5</v>
      </c>
      <c r="AO3269" s="14" t="n">
        <v>10</v>
      </c>
    </row>
    <row r="3270" customFormat="false" ht="12.8" hidden="false" customHeight="false" outlineLevel="0" collapsed="false">
      <c r="AA3270" s="0" t="n">
        <f aca="false">AA3269+1</f>
        <v>1981</v>
      </c>
      <c r="AB3270" s="25" t="s">
        <v>117</v>
      </c>
      <c r="AC3270" s="14" t="n">
        <v>17</v>
      </c>
      <c r="AD3270" s="14" t="n">
        <v>15.8</v>
      </c>
      <c r="AE3270" s="14" t="n">
        <v>11.8</v>
      </c>
      <c r="AF3270" s="14" t="n">
        <v>11.4</v>
      </c>
      <c r="AG3270" s="14" t="n">
        <v>8.4</v>
      </c>
      <c r="AH3270" s="14" t="n">
        <v>7.7</v>
      </c>
      <c r="AI3270" s="14" t="n">
        <v>6.5</v>
      </c>
      <c r="AJ3270" s="14" t="n">
        <v>6.4</v>
      </c>
      <c r="AK3270" s="14" t="n">
        <v>7.9</v>
      </c>
      <c r="AL3270" s="14" t="n">
        <v>8.2</v>
      </c>
      <c r="AM3270" s="14" t="n">
        <v>12.2</v>
      </c>
      <c r="AN3270" s="14" t="n">
        <v>13.2</v>
      </c>
      <c r="AO3270" s="14" t="n">
        <v>10.5</v>
      </c>
    </row>
    <row r="3271" customFormat="false" ht="12.8" hidden="false" customHeight="false" outlineLevel="0" collapsed="false">
      <c r="AA3271" s="0" t="n">
        <f aca="false">AA3270+1</f>
        <v>1982</v>
      </c>
      <c r="AB3271" s="25" t="s">
        <v>118</v>
      </c>
      <c r="AC3271" s="14" t="n">
        <v>17.5</v>
      </c>
      <c r="AD3271" s="14" t="n">
        <v>15.3</v>
      </c>
      <c r="AE3271" s="14" t="n">
        <v>14.2</v>
      </c>
      <c r="AF3271" s="14" t="n">
        <v>10.4</v>
      </c>
      <c r="AG3271" s="14" t="n">
        <v>8.7</v>
      </c>
      <c r="AH3271" s="14" t="n">
        <v>3.7</v>
      </c>
      <c r="AI3271" s="14" t="n">
        <v>3.1</v>
      </c>
      <c r="AJ3271" s="14" t="n">
        <v>6.2</v>
      </c>
      <c r="AK3271" s="14" t="n">
        <v>6.8</v>
      </c>
      <c r="AL3271" s="14" t="n">
        <v>9</v>
      </c>
      <c r="AM3271" s="14" t="n">
        <v>12.2</v>
      </c>
      <c r="AN3271" s="14" t="n">
        <v>13.8</v>
      </c>
      <c r="AO3271" s="14" t="n">
        <v>10.1</v>
      </c>
    </row>
    <row r="3272" customFormat="false" ht="12.8" hidden="false" customHeight="false" outlineLevel="0" collapsed="false">
      <c r="AA3272" s="0" t="n">
        <f aca="false">AA3271+1</f>
        <v>1983</v>
      </c>
      <c r="AB3272" s="25" t="s">
        <v>119</v>
      </c>
      <c r="AC3272" s="14" t="n">
        <v>12.2</v>
      </c>
      <c r="AD3272" s="14" t="n">
        <v>16.6</v>
      </c>
      <c r="AE3272" s="14" t="n">
        <v>15.3</v>
      </c>
      <c r="AF3272" s="14" t="n">
        <v>9.3</v>
      </c>
      <c r="AG3272" s="14" t="n">
        <v>7.2</v>
      </c>
      <c r="AH3272" s="14" t="n">
        <v>4.8</v>
      </c>
      <c r="AI3272" s="14" t="n">
        <v>4.7</v>
      </c>
      <c r="AJ3272" s="14" t="n">
        <v>5.6</v>
      </c>
      <c r="AK3272" s="14" t="n">
        <v>7.8</v>
      </c>
      <c r="AL3272" s="14" t="n">
        <v>9</v>
      </c>
      <c r="AM3272" s="14" t="n">
        <v>12.7</v>
      </c>
      <c r="AN3272" s="14" t="n">
        <v>14.3</v>
      </c>
      <c r="AO3272" s="14" t="n">
        <v>10</v>
      </c>
    </row>
    <row r="3273" customFormat="false" ht="12.8" hidden="false" customHeight="false" outlineLevel="0" collapsed="false">
      <c r="AA3273" s="0" t="n">
        <f aca="false">AA3272+1</f>
        <v>1984</v>
      </c>
      <c r="AB3273" s="25" t="s">
        <v>120</v>
      </c>
      <c r="AC3273" s="14" t="n">
        <v>12.9</v>
      </c>
      <c r="AD3273" s="14" t="n">
        <v>14.7</v>
      </c>
      <c r="AE3273" s="14" t="n">
        <v>11.7</v>
      </c>
      <c r="AF3273" s="14" t="n">
        <v>9.3</v>
      </c>
      <c r="AG3273" s="14" t="n">
        <v>7.4</v>
      </c>
      <c r="AH3273" s="14" t="n">
        <v>5.2</v>
      </c>
      <c r="AI3273" s="14" t="n">
        <v>5.5</v>
      </c>
      <c r="AJ3273" s="14" t="n">
        <v>7.3</v>
      </c>
      <c r="AK3273" s="14" t="n">
        <v>6.2</v>
      </c>
      <c r="AL3273" s="14" t="n">
        <v>8.5</v>
      </c>
      <c r="AM3273" s="14" t="n">
        <v>11.7</v>
      </c>
      <c r="AN3273" s="14" t="n">
        <v>12.8</v>
      </c>
      <c r="AO3273" s="14" t="n">
        <v>9.4</v>
      </c>
    </row>
    <row r="3274" customFormat="false" ht="12.8" hidden="false" customHeight="false" outlineLevel="0" collapsed="false">
      <c r="AA3274" s="0" t="n">
        <f aca="false">AA3273+1</f>
        <v>1985</v>
      </c>
      <c r="AB3274" s="25" t="s">
        <v>121</v>
      </c>
      <c r="AC3274" s="14" t="n">
        <v>13.5</v>
      </c>
      <c r="AD3274" s="14" t="n">
        <v>14.7</v>
      </c>
      <c r="AE3274" s="14" t="n">
        <v>14.7</v>
      </c>
      <c r="AF3274" s="14" t="n">
        <v>10.1</v>
      </c>
      <c r="AG3274" s="14" t="n">
        <v>5.9</v>
      </c>
      <c r="AH3274" s="14" t="n">
        <v>5.5</v>
      </c>
      <c r="AI3274" s="14" t="n">
        <v>4.5</v>
      </c>
      <c r="AJ3274" s="14" t="n">
        <v>6.4</v>
      </c>
      <c r="AK3274" s="14" t="n">
        <v>5.1</v>
      </c>
      <c r="AL3274" s="14" t="n">
        <v>9.5</v>
      </c>
      <c r="AM3274" s="14" t="n">
        <v>11</v>
      </c>
      <c r="AN3274" s="14" t="n">
        <v>12.5</v>
      </c>
      <c r="AO3274" s="14" t="n">
        <v>9.4</v>
      </c>
    </row>
    <row r="3275" customFormat="false" ht="12.8" hidden="false" customHeight="false" outlineLevel="0" collapsed="false">
      <c r="AA3275" s="0" t="n">
        <f aca="false">AA3274+1</f>
        <v>1986</v>
      </c>
      <c r="AB3275" s="25" t="s">
        <v>122</v>
      </c>
      <c r="AC3275" s="14" t="n">
        <v>11.9</v>
      </c>
      <c r="AD3275" s="14" t="n">
        <v>13.6</v>
      </c>
      <c r="AE3275" s="14" t="n">
        <v>14.5</v>
      </c>
      <c r="AF3275" s="14" t="n">
        <v>10.5</v>
      </c>
      <c r="AG3275" s="14" t="n">
        <v>8.8</v>
      </c>
      <c r="AH3275" s="14" t="n">
        <v>5.3</v>
      </c>
      <c r="AI3275" s="14" t="n">
        <v>6.1</v>
      </c>
      <c r="AJ3275" s="14" t="n">
        <v>6.8</v>
      </c>
      <c r="AK3275" s="14" t="n">
        <v>7.2</v>
      </c>
      <c r="AL3275" s="14" t="n">
        <v>7.3</v>
      </c>
      <c r="AM3275" s="14" t="n">
        <v>10.7</v>
      </c>
      <c r="AN3275" s="14" t="n">
        <v>13.4</v>
      </c>
      <c r="AO3275" s="14" t="n">
        <v>9.7</v>
      </c>
    </row>
    <row r="3276" customFormat="false" ht="12.8" hidden="false" customHeight="false" outlineLevel="0" collapsed="false">
      <c r="AA3276" s="0" t="n">
        <f aca="false">AA3275+1</f>
        <v>1987</v>
      </c>
      <c r="AB3276" s="25" t="s">
        <v>123</v>
      </c>
      <c r="AC3276" s="14" t="n">
        <v>12.3</v>
      </c>
      <c r="AD3276" s="14" t="n">
        <v>12.6</v>
      </c>
      <c r="AE3276" s="14" t="n">
        <v>10.5</v>
      </c>
      <c r="AF3276" s="14" t="n">
        <v>9.3</v>
      </c>
      <c r="AG3276" s="14" t="n">
        <v>8.6</v>
      </c>
      <c r="AH3276" s="14" t="n">
        <v>5.7</v>
      </c>
      <c r="AI3276" s="14" t="n">
        <v>4.9</v>
      </c>
      <c r="AJ3276" s="14" t="n">
        <v>6.1</v>
      </c>
      <c r="AK3276" s="14" t="n">
        <v>6.6</v>
      </c>
      <c r="AL3276" s="14" t="n">
        <v>8.2</v>
      </c>
      <c r="AM3276" s="14" t="n">
        <v>11.7</v>
      </c>
      <c r="AN3276" s="14" t="n">
        <v>13.9</v>
      </c>
      <c r="AO3276" s="14" t="n">
        <v>9.2</v>
      </c>
    </row>
    <row r="3277" customFormat="false" ht="12.8" hidden="false" customHeight="false" outlineLevel="0" collapsed="false">
      <c r="AA3277" s="0" t="n">
        <f aca="false">AA3276+1</f>
        <v>1988</v>
      </c>
      <c r="AB3277" s="25" t="s">
        <v>124</v>
      </c>
      <c r="AC3277" s="14" t="n">
        <v>14.9</v>
      </c>
      <c r="AD3277" s="14" t="n">
        <v>13.6</v>
      </c>
      <c r="AE3277" s="14" t="n">
        <v>13.9</v>
      </c>
      <c r="AF3277" s="14" t="n">
        <v>9.9</v>
      </c>
      <c r="AG3277" s="14" t="n">
        <v>10.4</v>
      </c>
      <c r="AH3277" s="14" t="n">
        <v>7.4</v>
      </c>
      <c r="AI3277" s="14" t="n">
        <v>6.3</v>
      </c>
      <c r="AJ3277" s="14" t="n">
        <v>5.7</v>
      </c>
      <c r="AK3277" s="14" t="n">
        <v>8</v>
      </c>
      <c r="AL3277" s="14" t="n">
        <v>10</v>
      </c>
      <c r="AM3277" s="14" t="n">
        <v>11.4</v>
      </c>
      <c r="AN3277" s="14" t="n">
        <v>15.3</v>
      </c>
      <c r="AO3277" s="14" t="n">
        <v>10.6</v>
      </c>
    </row>
    <row r="3278" customFormat="false" ht="12.8" hidden="false" customHeight="false" outlineLevel="0" collapsed="false">
      <c r="AA3278" s="0" t="n">
        <f aca="false">AA3277+1</f>
        <v>1989</v>
      </c>
      <c r="AB3278" s="25" t="s">
        <v>125</v>
      </c>
      <c r="AC3278" s="14" t="n">
        <v>14.8</v>
      </c>
      <c r="AD3278" s="14" t="n">
        <v>15.1</v>
      </c>
      <c r="AE3278" s="14" t="n">
        <v>14.7</v>
      </c>
      <c r="AF3278" s="14" t="n">
        <v>10.9</v>
      </c>
      <c r="AG3278" s="14" t="n">
        <v>8.9</v>
      </c>
      <c r="AH3278" s="14" t="n">
        <v>5.2</v>
      </c>
      <c r="AI3278" s="14" t="n">
        <v>4.9</v>
      </c>
      <c r="AJ3278" s="14" t="n">
        <v>5.3</v>
      </c>
      <c r="AK3278" s="14" t="n">
        <v>6.6</v>
      </c>
      <c r="AL3278" s="14" t="n">
        <v>8.6</v>
      </c>
      <c r="AM3278" s="14" t="n">
        <v>12.8</v>
      </c>
      <c r="AN3278" s="14" t="n">
        <v>14.9</v>
      </c>
      <c r="AO3278" s="14" t="n">
        <v>10.2</v>
      </c>
    </row>
    <row r="3279" customFormat="false" ht="12.8" hidden="false" customHeight="false" outlineLevel="0" collapsed="false">
      <c r="AA3279" s="0" t="n">
        <f aca="false">AA3278+1</f>
        <v>1990</v>
      </c>
      <c r="AB3279" s="25" t="s">
        <v>126</v>
      </c>
      <c r="AC3279" s="14" t="n">
        <v>17</v>
      </c>
      <c r="AD3279" s="14" t="n">
        <v>14.5</v>
      </c>
      <c r="AE3279" s="14" t="n">
        <v>13.8</v>
      </c>
      <c r="AF3279" s="14" t="n">
        <v>10.7</v>
      </c>
      <c r="AG3279" s="14" t="n">
        <v>9.6</v>
      </c>
      <c r="AH3279" s="14" t="n">
        <v>5.7</v>
      </c>
      <c r="AI3279" s="14" t="n">
        <v>6.8</v>
      </c>
      <c r="AJ3279" s="14" t="n">
        <v>6.7</v>
      </c>
      <c r="AK3279" s="14" t="n">
        <v>7.1</v>
      </c>
      <c r="AL3279" s="14" t="n">
        <v>9.2</v>
      </c>
      <c r="AM3279" s="14" t="n">
        <v>12.4</v>
      </c>
      <c r="AN3279" s="14" t="n">
        <v>14</v>
      </c>
      <c r="AO3279" s="14" t="n">
        <v>10.6</v>
      </c>
    </row>
    <row r="3280" customFormat="false" ht="12.8" hidden="false" customHeight="false" outlineLevel="0" collapsed="false">
      <c r="AA3280" s="0" t="n">
        <f aca="false">AA3279+1</f>
        <v>1991</v>
      </c>
      <c r="AB3280" s="25" t="s">
        <v>127</v>
      </c>
      <c r="AC3280" s="14" t="n">
        <v>16.7</v>
      </c>
      <c r="AD3280" s="14" t="n">
        <v>13.9</v>
      </c>
      <c r="AE3280" s="14" t="n">
        <v>12.4</v>
      </c>
      <c r="AF3280" s="14" t="n">
        <v>10.7</v>
      </c>
      <c r="AG3280" s="14" t="n">
        <v>6.9</v>
      </c>
      <c r="AH3280" s="14" t="n">
        <v>9.6</v>
      </c>
      <c r="AI3280" s="14" t="n">
        <v>6.2</v>
      </c>
      <c r="AJ3280" s="14" t="n">
        <v>7.2</v>
      </c>
      <c r="AK3280" s="14" t="n">
        <v>7.2</v>
      </c>
      <c r="AL3280" s="14" t="n">
        <v>9.1</v>
      </c>
      <c r="AM3280" s="14" t="n">
        <v>11.5</v>
      </c>
      <c r="AN3280" s="14" t="n">
        <v>12.5</v>
      </c>
      <c r="AO3280" s="14" t="n">
        <v>10.3</v>
      </c>
    </row>
    <row r="3281" customFormat="false" ht="12.8" hidden="false" customHeight="false" outlineLevel="0" collapsed="false">
      <c r="AA3281" s="0" t="n">
        <f aca="false">AA3280+1</f>
        <v>1992</v>
      </c>
      <c r="AB3281" s="25" t="s">
        <v>128</v>
      </c>
      <c r="AC3281" s="14" t="n">
        <v>12.5</v>
      </c>
      <c r="AD3281" s="14" t="n">
        <v>15.9</v>
      </c>
      <c r="AE3281" s="14" t="n">
        <v>14.1</v>
      </c>
      <c r="AF3281" s="14" t="n">
        <v>11.1</v>
      </c>
      <c r="AG3281" s="14" t="n">
        <v>8.6</v>
      </c>
      <c r="AH3281" s="14" t="n">
        <v>6.2</v>
      </c>
      <c r="AI3281" s="14" t="n">
        <v>5.6</v>
      </c>
      <c r="AJ3281" s="14" t="n">
        <v>5.1</v>
      </c>
      <c r="AK3281" s="14" t="n">
        <v>5.6</v>
      </c>
      <c r="AL3281" s="14" t="n">
        <v>9.7</v>
      </c>
      <c r="AM3281" s="14" t="n">
        <v>9.9</v>
      </c>
      <c r="AN3281" s="14" t="n">
        <v>14.5</v>
      </c>
      <c r="AO3281" s="14" t="n">
        <v>9.9</v>
      </c>
    </row>
    <row r="3282" customFormat="false" ht="12.8" hidden="false" customHeight="false" outlineLevel="0" collapsed="false">
      <c r="AA3282" s="0" t="n">
        <f aca="false">AA3281+1</f>
        <v>1993</v>
      </c>
      <c r="AB3282" s="25" t="s">
        <v>129</v>
      </c>
      <c r="AC3282" s="14" t="n">
        <v>14.8</v>
      </c>
      <c r="AD3282" s="14" t="n">
        <v>14.7</v>
      </c>
      <c r="AE3282" s="14" t="n">
        <v>13.3</v>
      </c>
      <c r="AF3282" s="14" t="n">
        <v>9.8</v>
      </c>
      <c r="AG3282" s="14" t="n">
        <v>7.9</v>
      </c>
      <c r="AH3282" s="14" t="n">
        <v>5.8</v>
      </c>
      <c r="AI3282" s="14" t="n">
        <v>6.6</v>
      </c>
      <c r="AJ3282" s="14" t="n">
        <v>6</v>
      </c>
      <c r="AK3282" s="14" t="n">
        <v>6.5</v>
      </c>
      <c r="AL3282" s="14" t="n">
        <v>7.9</v>
      </c>
      <c r="AM3282" s="14" t="n">
        <v>11.5</v>
      </c>
      <c r="AN3282" s="14" t="n">
        <v>13.7</v>
      </c>
      <c r="AO3282" s="14" t="n">
        <v>9.9</v>
      </c>
    </row>
    <row r="3283" customFormat="false" ht="12.8" hidden="false" customHeight="false" outlineLevel="0" collapsed="false">
      <c r="AA3283" s="0" t="n">
        <f aca="false">AA3282+1</f>
        <v>1994</v>
      </c>
      <c r="AB3283" s="25" t="s">
        <v>130</v>
      </c>
      <c r="AC3283" s="14" t="n">
        <v>14</v>
      </c>
      <c r="AD3283" s="14" t="n">
        <v>14.8</v>
      </c>
      <c r="AE3283" s="14" t="n">
        <v>11.1</v>
      </c>
      <c r="AF3283" s="14" t="n">
        <v>10.4</v>
      </c>
      <c r="AG3283" s="14" t="n">
        <v>8</v>
      </c>
      <c r="AH3283" s="14" t="n">
        <v>7.2</v>
      </c>
      <c r="AI3283" s="14" t="n">
        <v>4.5</v>
      </c>
      <c r="AJ3283" s="14" t="n">
        <v>4.1</v>
      </c>
      <c r="AK3283" s="14" t="n">
        <v>6</v>
      </c>
      <c r="AL3283" s="14" t="n">
        <v>9.7</v>
      </c>
      <c r="AM3283" s="14" t="n">
        <v>11.4</v>
      </c>
      <c r="AN3283" s="14" t="n">
        <v>14.5</v>
      </c>
      <c r="AO3283" s="14" t="n">
        <v>9.6</v>
      </c>
    </row>
    <row r="3284" customFormat="false" ht="12.8" hidden="false" customHeight="false" outlineLevel="0" collapsed="false">
      <c r="AA3284" s="0" t="n">
        <f aca="false">AA3283+1</f>
        <v>1995</v>
      </c>
      <c r="AB3284" s="25" t="s">
        <v>131</v>
      </c>
      <c r="AC3284" s="14" t="n">
        <v>16.4</v>
      </c>
      <c r="AD3284" s="14" t="n">
        <v>14.9</v>
      </c>
      <c r="AE3284" s="14" t="n">
        <v>11.5</v>
      </c>
      <c r="AF3284" s="14" t="n">
        <v>8.5</v>
      </c>
      <c r="AG3284" s="14" t="n">
        <v>7.4</v>
      </c>
      <c r="AH3284" s="14" t="n">
        <v>6.9</v>
      </c>
      <c r="AI3284" s="14" t="n">
        <v>6.6</v>
      </c>
      <c r="AJ3284" s="14" t="n">
        <v>5.3</v>
      </c>
      <c r="AK3284" s="14" t="n">
        <v>5.7</v>
      </c>
      <c r="AL3284" s="14" t="n">
        <v>9</v>
      </c>
      <c r="AM3284" s="14" t="n">
        <v>11.4</v>
      </c>
      <c r="AN3284" s="14" t="n">
        <v>11.7</v>
      </c>
      <c r="AO3284" s="14" t="n">
        <v>9.6</v>
      </c>
    </row>
    <row r="3285" customFormat="false" ht="12.8" hidden="false" customHeight="false" outlineLevel="0" collapsed="false">
      <c r="AA3285" s="0" t="n">
        <f aca="false">AA3284+1</f>
        <v>1996</v>
      </c>
      <c r="AB3285" s="25" t="s">
        <v>133</v>
      </c>
      <c r="AC3285" s="14" t="n">
        <v>12.5</v>
      </c>
      <c r="AD3285" s="14" t="n">
        <v>13.8</v>
      </c>
      <c r="AE3285" s="14" t="n">
        <v>12.5</v>
      </c>
      <c r="AF3285" s="14" t="n">
        <v>8.6</v>
      </c>
      <c r="AG3285" s="14" t="n">
        <v>6.3</v>
      </c>
      <c r="AH3285" s="14" t="n">
        <v>6.5</v>
      </c>
      <c r="AI3285" s="14" t="n">
        <v>5.7</v>
      </c>
      <c r="AJ3285" s="14" t="n">
        <v>5.8</v>
      </c>
      <c r="AK3285" s="14" t="n">
        <v>6.4</v>
      </c>
      <c r="AL3285" s="14" t="n">
        <v>7.4</v>
      </c>
      <c r="AM3285" s="14" t="n">
        <v>8.9</v>
      </c>
      <c r="AN3285" s="14" t="n">
        <v>12.2</v>
      </c>
      <c r="AO3285" s="14" t="n">
        <v>8.9</v>
      </c>
      <c r="AQ3285" s="0" t="s">
        <v>190</v>
      </c>
    </row>
    <row r="3286" customFormat="false" ht="12.8" hidden="false" customHeight="false" outlineLevel="0" collapsed="false">
      <c r="AA3286" s="0" t="n">
        <f aca="false">AA3285+1</f>
        <v>1997</v>
      </c>
      <c r="AB3286" s="25" t="s">
        <v>135</v>
      </c>
      <c r="AC3286" s="14" t="n">
        <v>14.8</v>
      </c>
      <c r="AD3286" s="14" t="n">
        <v>18</v>
      </c>
      <c r="AE3286" s="14" t="n">
        <v>10.6</v>
      </c>
      <c r="AF3286" s="14" t="n">
        <v>9.1</v>
      </c>
      <c r="AG3286" s="14" t="n">
        <v>7.6</v>
      </c>
      <c r="AH3286" s="14" t="n">
        <v>4.1</v>
      </c>
      <c r="AI3286" s="21" t="n">
        <f aca="false">(AI3283+AI3284+AI3285+AI3287+AI3288+AI3289)/6</f>
        <v>5.21666666666667</v>
      </c>
      <c r="AJ3286" s="14" t="n">
        <v>5.3</v>
      </c>
      <c r="AK3286" s="14" t="n">
        <v>6.7</v>
      </c>
      <c r="AL3286" s="14" t="n">
        <v>7.5</v>
      </c>
      <c r="AM3286" s="14" t="n">
        <v>12.5</v>
      </c>
      <c r="AN3286" s="14" t="n">
        <v>13.5</v>
      </c>
      <c r="AO3286" s="15" t="n">
        <f aca="false">SUM(AC3286:AN3286)/12</f>
        <v>9.57638888888889</v>
      </c>
    </row>
    <row r="3287" customFormat="false" ht="12.8" hidden="false" customHeight="false" outlineLevel="0" collapsed="false">
      <c r="AA3287" s="0" t="n">
        <f aca="false">AA3286+1</f>
        <v>1998</v>
      </c>
      <c r="AB3287" s="25" t="s">
        <v>132</v>
      </c>
      <c r="AC3287" s="14" t="n">
        <v>14.6</v>
      </c>
      <c r="AD3287" s="14" t="n">
        <v>13.6</v>
      </c>
      <c r="AE3287" s="14" t="n">
        <v>12.4</v>
      </c>
      <c r="AF3287" s="14" t="n">
        <v>8.7</v>
      </c>
      <c r="AG3287" s="14" t="n">
        <v>7.6</v>
      </c>
      <c r="AH3287" s="14" t="n">
        <v>6</v>
      </c>
      <c r="AI3287" s="14" t="n">
        <v>4.3</v>
      </c>
      <c r="AJ3287" s="14" t="n">
        <v>6.5</v>
      </c>
      <c r="AK3287" s="14" t="n">
        <v>7.5</v>
      </c>
      <c r="AL3287" s="14" t="n">
        <v>8.7</v>
      </c>
      <c r="AM3287" s="14" t="n">
        <v>10.7</v>
      </c>
      <c r="AN3287" s="14" t="n">
        <v>13.6</v>
      </c>
      <c r="AO3287" s="14" t="n">
        <v>9.5</v>
      </c>
      <c r="AQ3287" s="25" t="s">
        <v>132</v>
      </c>
      <c r="AR3287" s="26"/>
      <c r="AS3287" s="26"/>
      <c r="AT3287" s="26"/>
      <c r="AU3287" s="26"/>
      <c r="AV3287" s="26"/>
      <c r="AW3287" s="26"/>
      <c r="AX3287" s="14" t="n">
        <v>2.4</v>
      </c>
      <c r="AY3287" s="14" t="n">
        <v>5.3</v>
      </c>
      <c r="AZ3287" s="14" t="n">
        <v>5.5</v>
      </c>
      <c r="BA3287" s="14" t="n">
        <v>6.4</v>
      </c>
      <c r="BB3287" s="14" t="n">
        <v>8.6</v>
      </c>
      <c r="BC3287" s="14" t="n">
        <v>11.9</v>
      </c>
      <c r="BD3287" s="26" t="s">
        <v>39</v>
      </c>
    </row>
    <row r="3288" customFormat="false" ht="12.8" hidden="false" customHeight="false" outlineLevel="0" collapsed="false">
      <c r="AA3288" s="0" t="n">
        <f aca="false">AA3287+1</f>
        <v>1999</v>
      </c>
      <c r="AB3288" s="25" t="s">
        <v>134</v>
      </c>
      <c r="AC3288" s="14" t="n">
        <v>14.7</v>
      </c>
      <c r="AD3288" s="14" t="n">
        <v>15.4</v>
      </c>
      <c r="AE3288" s="14" t="n">
        <v>12.2</v>
      </c>
      <c r="AF3288" s="14" t="n">
        <v>6.1</v>
      </c>
      <c r="AG3288" s="14" t="n">
        <v>7.4</v>
      </c>
      <c r="AH3288" s="14" t="n">
        <v>5</v>
      </c>
      <c r="AI3288" s="14" t="n">
        <v>5.4</v>
      </c>
      <c r="AJ3288" s="14" t="n">
        <v>3.9</v>
      </c>
      <c r="AK3288" s="14" t="n">
        <v>6.4</v>
      </c>
      <c r="AL3288" s="14" t="n">
        <v>7.8</v>
      </c>
      <c r="AM3288" s="14" t="n">
        <v>8.3</v>
      </c>
      <c r="AN3288" s="14" t="n">
        <v>12.2</v>
      </c>
      <c r="AO3288" s="14" t="n">
        <v>8.7</v>
      </c>
      <c r="AQ3288" s="25" t="s">
        <v>134</v>
      </c>
      <c r="AR3288" s="14" t="n">
        <v>14.7</v>
      </c>
      <c r="AS3288" s="14" t="n">
        <v>15.4</v>
      </c>
      <c r="AT3288" s="14" t="n">
        <v>12.2</v>
      </c>
      <c r="AU3288" s="14" t="n">
        <v>6.1</v>
      </c>
      <c r="AV3288" s="14" t="n">
        <v>7.4</v>
      </c>
      <c r="AW3288" s="14" t="n">
        <v>5</v>
      </c>
      <c r="AX3288" s="14" t="n">
        <v>5.4</v>
      </c>
      <c r="AY3288" s="14" t="n">
        <v>3.9</v>
      </c>
      <c r="AZ3288" s="14" t="n">
        <v>6.4</v>
      </c>
      <c r="BA3288" s="14" t="n">
        <v>7.8</v>
      </c>
      <c r="BB3288" s="14" t="n">
        <v>8.3</v>
      </c>
      <c r="BC3288" s="14" t="n">
        <v>12.2</v>
      </c>
      <c r="BD3288" s="14" t="n">
        <v>8.7</v>
      </c>
    </row>
    <row r="3289" customFormat="false" ht="12.8" hidden="false" customHeight="false" outlineLevel="0" collapsed="false">
      <c r="AA3289" s="0" t="n">
        <f aca="false">AA3288+1</f>
        <v>2000</v>
      </c>
      <c r="AB3289" s="25" t="s">
        <v>136</v>
      </c>
      <c r="AC3289" s="14" t="n">
        <v>14.5</v>
      </c>
      <c r="AD3289" s="14" t="n">
        <v>17.3</v>
      </c>
      <c r="AE3289" s="14" t="n">
        <v>13.2</v>
      </c>
      <c r="AF3289" s="14" t="n">
        <v>10.2</v>
      </c>
      <c r="AG3289" s="14" t="n">
        <v>7.4</v>
      </c>
      <c r="AH3289" s="14" t="n">
        <v>6.1</v>
      </c>
      <c r="AI3289" s="14" t="n">
        <v>4.8</v>
      </c>
      <c r="AJ3289" s="14" t="n">
        <v>4.4</v>
      </c>
      <c r="AK3289" s="14" t="n">
        <v>7.2</v>
      </c>
      <c r="AL3289" s="14" t="n">
        <v>6.6</v>
      </c>
      <c r="AM3289" s="14" t="n">
        <v>12.9</v>
      </c>
      <c r="AN3289" s="14" t="n">
        <v>13.3</v>
      </c>
      <c r="AO3289" s="14" t="n">
        <v>9.8</v>
      </c>
      <c r="AQ3289" s="25" t="s">
        <v>136</v>
      </c>
      <c r="AR3289" s="14" t="n">
        <v>14.5</v>
      </c>
      <c r="AS3289" s="14" t="n">
        <v>17.3</v>
      </c>
      <c r="AT3289" s="14" t="n">
        <v>13.2</v>
      </c>
      <c r="AU3289" s="14" t="n">
        <v>10.2</v>
      </c>
      <c r="AV3289" s="14" t="n">
        <v>7.4</v>
      </c>
      <c r="AW3289" s="14" t="n">
        <v>6.1</v>
      </c>
      <c r="AX3289" s="14" t="n">
        <v>4.8</v>
      </c>
      <c r="AY3289" s="14" t="n">
        <v>4.4</v>
      </c>
      <c r="AZ3289" s="14" t="n">
        <v>7.2</v>
      </c>
      <c r="BA3289" s="14" t="n">
        <v>6.6</v>
      </c>
      <c r="BB3289" s="14" t="n">
        <v>12.9</v>
      </c>
      <c r="BC3289" s="14" t="n">
        <v>13.3</v>
      </c>
      <c r="BD3289" s="14" t="n">
        <v>9.8</v>
      </c>
    </row>
    <row r="3290" customFormat="false" ht="12.8" hidden="false" customHeight="false" outlineLevel="0" collapsed="false">
      <c r="AA3290" s="0" t="n">
        <f aca="false">AA3289+1</f>
        <v>2001</v>
      </c>
      <c r="AB3290" s="25" t="s">
        <v>137</v>
      </c>
      <c r="AC3290" s="14" t="n">
        <v>17.9</v>
      </c>
      <c r="AD3290" s="14" t="n">
        <v>17</v>
      </c>
      <c r="AE3290" s="14" t="n">
        <v>10.5</v>
      </c>
      <c r="AF3290" s="14" t="n">
        <v>8.1</v>
      </c>
      <c r="AG3290" s="14" t="n">
        <v>6.5</v>
      </c>
      <c r="AH3290" s="14" t="n">
        <v>6.4</v>
      </c>
      <c r="AI3290" s="14" t="n">
        <v>4.3</v>
      </c>
      <c r="AJ3290" s="14" t="n">
        <v>5.2</v>
      </c>
      <c r="AK3290" s="14" t="n">
        <v>7.1</v>
      </c>
      <c r="AL3290" s="14" t="n">
        <v>6.5</v>
      </c>
      <c r="AM3290" s="14" t="n">
        <v>8.7</v>
      </c>
      <c r="AN3290" s="14" t="n">
        <v>9.3</v>
      </c>
      <c r="AO3290" s="14" t="n">
        <v>9</v>
      </c>
      <c r="AQ3290" s="25" t="s">
        <v>137</v>
      </c>
      <c r="AR3290" s="14" t="n">
        <v>17.9</v>
      </c>
      <c r="AS3290" s="14" t="n">
        <v>17</v>
      </c>
      <c r="AT3290" s="14" t="n">
        <v>10.5</v>
      </c>
      <c r="AU3290" s="14" t="n">
        <v>8.1</v>
      </c>
      <c r="AV3290" s="14" t="n">
        <v>6.5</v>
      </c>
      <c r="AW3290" s="14" t="n">
        <v>6.4</v>
      </c>
      <c r="AX3290" s="14" t="n">
        <v>4.3</v>
      </c>
      <c r="AY3290" s="14" t="n">
        <v>5.2</v>
      </c>
      <c r="AZ3290" s="14" t="n">
        <v>7.1</v>
      </c>
      <c r="BA3290" s="14" t="n">
        <v>6.5</v>
      </c>
      <c r="BB3290" s="14" t="n">
        <v>8.7</v>
      </c>
      <c r="BC3290" s="14" t="n">
        <v>9.3</v>
      </c>
      <c r="BD3290" s="14" t="n">
        <v>9</v>
      </c>
    </row>
    <row r="3291" customFormat="false" ht="12.8" hidden="false" customHeight="false" outlineLevel="0" collapsed="false">
      <c r="AA3291" s="0" t="n">
        <f aca="false">AA3290+1</f>
        <v>2002</v>
      </c>
      <c r="AB3291" s="25" t="s">
        <v>138</v>
      </c>
      <c r="AC3291" s="14" t="n">
        <v>11.3</v>
      </c>
      <c r="AD3291" s="14" t="n">
        <v>10.7</v>
      </c>
      <c r="AE3291" s="14" t="n">
        <v>10.1</v>
      </c>
      <c r="AF3291" s="14" t="n">
        <v>9.1</v>
      </c>
      <c r="AG3291" s="14" t="n">
        <v>7.6</v>
      </c>
      <c r="AH3291" s="14" t="n">
        <v>6</v>
      </c>
      <c r="AI3291" s="14" t="n">
        <v>5</v>
      </c>
      <c r="AJ3291" s="14" t="n">
        <v>2.5</v>
      </c>
      <c r="AK3291" s="14" t="n">
        <v>5.5</v>
      </c>
      <c r="AL3291" s="14" t="n">
        <v>6.1</v>
      </c>
      <c r="AM3291" s="14" t="n">
        <v>9.9</v>
      </c>
      <c r="AN3291" s="14" t="n">
        <v>12.9</v>
      </c>
      <c r="AO3291" s="14" t="n">
        <v>8.1</v>
      </c>
      <c r="AQ3291" s="25" t="s">
        <v>138</v>
      </c>
      <c r="AR3291" s="14" t="n">
        <v>11.3</v>
      </c>
      <c r="AS3291" s="14" t="n">
        <v>10.7</v>
      </c>
      <c r="AT3291" s="14" t="n">
        <v>10.1</v>
      </c>
      <c r="AU3291" s="14" t="n">
        <v>9.1</v>
      </c>
      <c r="AV3291" s="14" t="n">
        <v>7.6</v>
      </c>
      <c r="AW3291" s="14" t="n">
        <v>6</v>
      </c>
      <c r="AX3291" s="14" t="n">
        <v>5</v>
      </c>
      <c r="AY3291" s="14" t="n">
        <v>2.5</v>
      </c>
      <c r="AZ3291" s="14" t="n">
        <v>5.5</v>
      </c>
      <c r="BA3291" s="14" t="n">
        <v>6.1</v>
      </c>
      <c r="BB3291" s="14" t="n">
        <v>9.9</v>
      </c>
      <c r="BC3291" s="14" t="n">
        <v>12.9</v>
      </c>
      <c r="BD3291" s="14" t="n">
        <v>8.1</v>
      </c>
    </row>
    <row r="3292" customFormat="false" ht="12.8" hidden="false" customHeight="false" outlineLevel="0" collapsed="false">
      <c r="AA3292" s="0" t="n">
        <f aca="false">AA3291+1</f>
        <v>2003</v>
      </c>
      <c r="AB3292" s="25" t="s">
        <v>139</v>
      </c>
      <c r="AC3292" s="14" t="n">
        <v>14.9</v>
      </c>
      <c r="AD3292" s="14" t="n">
        <v>14.6</v>
      </c>
      <c r="AE3292" s="14" t="n">
        <v>9.6</v>
      </c>
      <c r="AF3292" s="14" t="n">
        <v>8.6</v>
      </c>
      <c r="AG3292" s="14" t="n">
        <v>7.5</v>
      </c>
      <c r="AH3292" s="14" t="n">
        <v>6.5</v>
      </c>
      <c r="AI3292" s="14" t="n">
        <v>4.7</v>
      </c>
      <c r="AJ3292" s="14" t="n">
        <v>4.8</v>
      </c>
      <c r="AK3292" s="14" t="n">
        <v>5.6</v>
      </c>
      <c r="AL3292" s="14" t="n">
        <v>4.6</v>
      </c>
      <c r="AM3292" s="14" t="n">
        <v>10.2</v>
      </c>
      <c r="AN3292" s="14" t="n">
        <v>13.4</v>
      </c>
      <c r="AO3292" s="14" t="n">
        <v>8.7</v>
      </c>
      <c r="AQ3292" s="25" t="s">
        <v>139</v>
      </c>
      <c r="AR3292" s="14" t="n">
        <v>14.9</v>
      </c>
      <c r="AS3292" s="14" t="n">
        <v>14.6</v>
      </c>
      <c r="AT3292" s="14" t="n">
        <v>9.6</v>
      </c>
      <c r="AU3292" s="14" t="n">
        <v>8.6</v>
      </c>
      <c r="AV3292" s="14" t="n">
        <v>7.5</v>
      </c>
      <c r="AW3292" s="14" t="n">
        <v>6.5</v>
      </c>
      <c r="AX3292" s="14" t="n">
        <v>4.7</v>
      </c>
      <c r="AY3292" s="14" t="n">
        <v>4.8</v>
      </c>
      <c r="AZ3292" s="14" t="n">
        <v>5.6</v>
      </c>
      <c r="BA3292" s="14" t="n">
        <v>4.6</v>
      </c>
      <c r="BB3292" s="14" t="n">
        <v>10.2</v>
      </c>
      <c r="BC3292" s="14" t="n">
        <v>13.4</v>
      </c>
      <c r="BD3292" s="14" t="n">
        <v>8.7</v>
      </c>
    </row>
    <row r="3293" customFormat="false" ht="12.8" hidden="false" customHeight="false" outlineLevel="0" collapsed="false">
      <c r="AA3293" s="0" t="n">
        <f aca="false">AA3292+1</f>
        <v>2004</v>
      </c>
      <c r="AB3293" s="25" t="s">
        <v>140</v>
      </c>
      <c r="AC3293" s="14" t="n">
        <v>11</v>
      </c>
      <c r="AD3293" s="14" t="n">
        <v>15</v>
      </c>
      <c r="AE3293" s="14" t="n">
        <v>10.1</v>
      </c>
      <c r="AF3293" s="14" t="n">
        <v>10.1</v>
      </c>
      <c r="AG3293" s="14" t="n">
        <v>5.4</v>
      </c>
      <c r="AH3293" s="14" t="n">
        <v>7.2</v>
      </c>
      <c r="AI3293" s="14" t="n">
        <v>4.9</v>
      </c>
      <c r="AJ3293" s="14" t="n">
        <v>5.1</v>
      </c>
      <c r="AK3293" s="14" t="n">
        <v>3.2</v>
      </c>
      <c r="AL3293" s="14" t="n">
        <v>6.7</v>
      </c>
      <c r="AM3293" s="14" t="n">
        <v>10.1</v>
      </c>
      <c r="AN3293" s="14" t="n">
        <v>12.1</v>
      </c>
      <c r="AO3293" s="14" t="n">
        <v>8.4</v>
      </c>
      <c r="AQ3293" s="25" t="s">
        <v>140</v>
      </c>
      <c r="AR3293" s="14" t="n">
        <v>11</v>
      </c>
      <c r="AS3293" s="14" t="n">
        <v>15</v>
      </c>
      <c r="AT3293" s="14" t="n">
        <v>10.1</v>
      </c>
      <c r="AU3293" s="14" t="n">
        <v>10.1</v>
      </c>
      <c r="AV3293" s="14" t="n">
        <v>5.4</v>
      </c>
      <c r="AW3293" s="14" t="n">
        <v>7.2</v>
      </c>
      <c r="AX3293" s="14" t="n">
        <v>4.9</v>
      </c>
      <c r="AY3293" s="14" t="n">
        <v>5.1</v>
      </c>
      <c r="AZ3293" s="14" t="n">
        <v>3.2</v>
      </c>
      <c r="BA3293" s="14" t="n">
        <v>6.7</v>
      </c>
      <c r="BB3293" s="14" t="n">
        <v>10.1</v>
      </c>
      <c r="BC3293" s="14" t="n">
        <v>12.1</v>
      </c>
      <c r="BD3293" s="14" t="n">
        <v>8.4</v>
      </c>
    </row>
    <row r="3294" customFormat="false" ht="12.8" hidden="false" customHeight="false" outlineLevel="0" collapsed="false">
      <c r="AA3294" s="0" t="n">
        <f aca="false">AA3293+1</f>
        <v>2005</v>
      </c>
      <c r="AB3294" s="25" t="s">
        <v>141</v>
      </c>
      <c r="AC3294" s="14" t="n">
        <v>13.7</v>
      </c>
      <c r="AD3294" s="14" t="n">
        <v>12.2</v>
      </c>
      <c r="AE3294" s="14" t="n">
        <v>10.2</v>
      </c>
      <c r="AF3294" s="14" t="n">
        <v>10.7</v>
      </c>
      <c r="AG3294" s="14" t="n">
        <v>7.6</v>
      </c>
      <c r="AH3294" s="14" t="n">
        <v>7.3</v>
      </c>
      <c r="AI3294" s="14" t="n">
        <v>5.8</v>
      </c>
      <c r="AJ3294" s="14" t="n">
        <v>5.1</v>
      </c>
      <c r="AK3294" s="14" t="n">
        <v>6.2</v>
      </c>
      <c r="AL3294" s="14" t="n">
        <v>8.6</v>
      </c>
      <c r="AM3294" s="14" t="n">
        <v>9.8</v>
      </c>
      <c r="AN3294" s="14" t="n">
        <v>12.5</v>
      </c>
      <c r="AO3294" s="14" t="n">
        <v>9.1</v>
      </c>
      <c r="AQ3294" s="25" t="s">
        <v>141</v>
      </c>
      <c r="AR3294" s="14" t="n">
        <v>13.7</v>
      </c>
      <c r="AS3294" s="14" t="n">
        <v>12.2</v>
      </c>
      <c r="AT3294" s="14" t="n">
        <v>10.2</v>
      </c>
      <c r="AU3294" s="14" t="n">
        <v>10.7</v>
      </c>
      <c r="AV3294" s="14" t="n">
        <v>7.6</v>
      </c>
      <c r="AW3294" s="14" t="n">
        <v>7.3</v>
      </c>
      <c r="AX3294" s="14" t="n">
        <v>5.8</v>
      </c>
      <c r="AY3294" s="14" t="n">
        <v>5.1</v>
      </c>
      <c r="AZ3294" s="14" t="n">
        <v>6.2</v>
      </c>
      <c r="BA3294" s="14" t="n">
        <v>8.6</v>
      </c>
      <c r="BB3294" s="14" t="n">
        <v>9.8</v>
      </c>
      <c r="BC3294" s="14" t="n">
        <v>12.5</v>
      </c>
      <c r="BD3294" s="14" t="n">
        <v>9.1</v>
      </c>
    </row>
    <row r="3295" customFormat="false" ht="12.8" hidden="false" customHeight="false" outlineLevel="0" collapsed="false">
      <c r="AA3295" s="0" t="n">
        <f aca="false">AA3294+1</f>
        <v>2006</v>
      </c>
      <c r="AB3295" s="25" t="s">
        <v>142</v>
      </c>
      <c r="AC3295" s="14" t="n">
        <v>17.7</v>
      </c>
      <c r="AD3295" s="14" t="n">
        <v>13.4</v>
      </c>
      <c r="AE3295" s="14" t="n">
        <v>12.9</v>
      </c>
      <c r="AF3295" s="14" t="n">
        <v>9</v>
      </c>
      <c r="AG3295" s="14" t="n">
        <v>5.5</v>
      </c>
      <c r="AH3295" s="14" t="n">
        <v>1.7</v>
      </c>
      <c r="AI3295" s="14" t="n">
        <v>4.3</v>
      </c>
      <c r="AJ3295" s="14" t="n">
        <v>2.9</v>
      </c>
      <c r="AK3295" s="14" t="n">
        <v>5.5</v>
      </c>
      <c r="AL3295" s="14" t="n">
        <v>6.4</v>
      </c>
      <c r="AM3295" s="14" t="n">
        <v>11.1</v>
      </c>
      <c r="AN3295" s="14" t="n">
        <v>12.5</v>
      </c>
      <c r="AO3295" s="14" t="n">
        <v>8.6</v>
      </c>
      <c r="AQ3295" s="25" t="s">
        <v>142</v>
      </c>
      <c r="AR3295" s="14" t="n">
        <v>17.7</v>
      </c>
      <c r="AS3295" s="14" t="n">
        <v>13.4</v>
      </c>
      <c r="AT3295" s="14" t="n">
        <v>12.9</v>
      </c>
      <c r="AU3295" s="14" t="n">
        <v>9</v>
      </c>
      <c r="AV3295" s="14" t="n">
        <v>5.5</v>
      </c>
      <c r="AW3295" s="14" t="n">
        <v>1.7</v>
      </c>
      <c r="AX3295" s="14" t="n">
        <v>4.3</v>
      </c>
      <c r="AY3295" s="14" t="n">
        <v>2.9</v>
      </c>
      <c r="AZ3295" s="14" t="n">
        <v>5.5</v>
      </c>
      <c r="BA3295" s="14" t="n">
        <v>6.4</v>
      </c>
      <c r="BB3295" s="14" t="n">
        <v>11.1</v>
      </c>
      <c r="BC3295" s="14" t="n">
        <v>12.5</v>
      </c>
      <c r="BD3295" s="14" t="n">
        <v>8.6</v>
      </c>
    </row>
    <row r="3296" customFormat="false" ht="12.8" hidden="false" customHeight="false" outlineLevel="0" collapsed="false">
      <c r="AA3296" s="0" t="n">
        <f aca="false">AA3295+1</f>
        <v>2007</v>
      </c>
      <c r="AB3296" s="25" t="s">
        <v>143</v>
      </c>
      <c r="AC3296" s="14" t="n">
        <v>16.2</v>
      </c>
      <c r="AD3296" s="14" t="n">
        <v>15.9</v>
      </c>
      <c r="AE3296" s="14" t="n">
        <v>13.7</v>
      </c>
      <c r="AF3296" s="14" t="n">
        <v>11.1</v>
      </c>
      <c r="AG3296" s="14" t="n">
        <v>9.3</v>
      </c>
      <c r="AH3296" s="14" t="n">
        <v>3.6</v>
      </c>
      <c r="AI3296" s="14" t="n">
        <v>4.3</v>
      </c>
      <c r="AJ3296" s="14" t="n">
        <v>3.9</v>
      </c>
      <c r="AK3296" s="14" t="n">
        <v>5</v>
      </c>
      <c r="AL3296" s="14" t="n">
        <v>7.3</v>
      </c>
      <c r="AM3296" s="14" t="n">
        <v>11.2</v>
      </c>
      <c r="AN3296" s="14" t="n">
        <v>13.2</v>
      </c>
      <c r="AO3296" s="14" t="n">
        <v>9.6</v>
      </c>
      <c r="AQ3296" s="25" t="s">
        <v>143</v>
      </c>
      <c r="AR3296" s="14" t="n">
        <v>16.2</v>
      </c>
      <c r="AS3296" s="14" t="n">
        <v>15.9</v>
      </c>
      <c r="AT3296" s="14" t="n">
        <v>13.7</v>
      </c>
      <c r="AU3296" s="14" t="n">
        <v>11.1</v>
      </c>
      <c r="AV3296" s="14" t="n">
        <v>9.3</v>
      </c>
      <c r="AW3296" s="14" t="n">
        <v>3.6</v>
      </c>
      <c r="AX3296" s="14" t="n">
        <v>4.3</v>
      </c>
      <c r="AY3296" s="14" t="n">
        <v>3.9</v>
      </c>
      <c r="AZ3296" s="14" t="n">
        <v>5</v>
      </c>
      <c r="BA3296" s="14" t="n">
        <v>7.3</v>
      </c>
      <c r="BB3296" s="14" t="n">
        <v>11.2</v>
      </c>
      <c r="BC3296" s="14" t="n">
        <v>13.2</v>
      </c>
      <c r="BD3296" s="14" t="n">
        <v>9.6</v>
      </c>
    </row>
    <row r="3297" customFormat="false" ht="12.8" hidden="false" customHeight="false" outlineLevel="0" collapsed="false">
      <c r="AA3297" s="0" t="n">
        <f aca="false">AA3296+1</f>
        <v>2008</v>
      </c>
      <c r="AB3297" s="25" t="s">
        <v>144</v>
      </c>
      <c r="AC3297" s="14" t="n">
        <v>14.4</v>
      </c>
      <c r="AD3297" s="14" t="n">
        <v>13.2</v>
      </c>
      <c r="AE3297" s="14" t="n">
        <v>13.6</v>
      </c>
      <c r="AF3297" s="14" t="n">
        <v>8.3</v>
      </c>
      <c r="AG3297" s="14" t="n">
        <v>7.5</v>
      </c>
      <c r="AH3297" s="14" t="n">
        <v>6.5</v>
      </c>
      <c r="AI3297" s="14" t="n">
        <v>4.5</v>
      </c>
      <c r="AJ3297" s="14" t="n">
        <v>3.1</v>
      </c>
      <c r="AK3297" s="14" t="n">
        <v>4.1</v>
      </c>
      <c r="AL3297" s="14" t="n">
        <v>6.8</v>
      </c>
      <c r="AM3297" s="14" t="n">
        <v>10.8</v>
      </c>
      <c r="AN3297" s="14" t="n">
        <v>12.1</v>
      </c>
      <c r="AO3297" s="14" t="n">
        <v>8.7</v>
      </c>
      <c r="AQ3297" s="25" t="s">
        <v>144</v>
      </c>
      <c r="AR3297" s="14" t="n">
        <v>14.4</v>
      </c>
      <c r="AS3297" s="14" t="n">
        <v>13.2</v>
      </c>
      <c r="AT3297" s="14" t="n">
        <v>13.6</v>
      </c>
      <c r="AU3297" s="14" t="n">
        <v>8.3</v>
      </c>
      <c r="AV3297" s="14" t="n">
        <v>7.5</v>
      </c>
      <c r="AW3297" s="14" t="n">
        <v>6.5</v>
      </c>
      <c r="AX3297" s="14" t="n">
        <v>4.5</v>
      </c>
      <c r="AY3297" s="14" t="n">
        <v>3.1</v>
      </c>
      <c r="AZ3297" s="14" t="n">
        <v>4.1</v>
      </c>
      <c r="BA3297" s="14" t="n">
        <v>6.8</v>
      </c>
      <c r="BB3297" s="14" t="n">
        <v>10.8</v>
      </c>
      <c r="BC3297" s="14" t="n">
        <v>12.1</v>
      </c>
      <c r="BD3297" s="14" t="n">
        <v>8.7</v>
      </c>
    </row>
    <row r="3298" customFormat="false" ht="12.8" hidden="false" customHeight="false" outlineLevel="0" collapsed="false">
      <c r="AA3298" s="0" t="n">
        <f aca="false">AA3297+1</f>
        <v>2009</v>
      </c>
      <c r="AB3298" s="25" t="s">
        <v>145</v>
      </c>
      <c r="AC3298" s="14" t="n">
        <v>13.1</v>
      </c>
      <c r="AD3298" s="14" t="n">
        <v>14.5</v>
      </c>
      <c r="AE3298" s="14" t="n">
        <v>11.3</v>
      </c>
      <c r="AF3298" s="14" t="n">
        <v>9.2</v>
      </c>
      <c r="AG3298" s="14" t="n">
        <v>7.1</v>
      </c>
      <c r="AH3298" s="14" t="n">
        <v>6.4</v>
      </c>
      <c r="AI3298" s="14" t="n">
        <v>5.6</v>
      </c>
      <c r="AJ3298" s="14" t="n">
        <v>5.2</v>
      </c>
      <c r="AK3298" s="14" t="n">
        <v>5</v>
      </c>
      <c r="AL3298" s="14" t="n">
        <v>7.2</v>
      </c>
      <c r="AM3298" s="14" t="n">
        <v>13.7</v>
      </c>
      <c r="AN3298" s="14" t="n">
        <v>11.4</v>
      </c>
      <c r="AO3298" s="14" t="n">
        <v>9.1</v>
      </c>
      <c r="AQ3298" s="25" t="s">
        <v>145</v>
      </c>
      <c r="AR3298" s="14" t="n">
        <v>13.1</v>
      </c>
      <c r="AS3298" s="14" t="n">
        <v>14.5</v>
      </c>
      <c r="AT3298" s="14" t="n">
        <v>11.3</v>
      </c>
      <c r="AU3298" s="14" t="n">
        <v>9.2</v>
      </c>
      <c r="AV3298" s="14" t="n">
        <v>7.1</v>
      </c>
      <c r="AW3298" s="14" t="n">
        <v>6.4</v>
      </c>
      <c r="AX3298" s="14" t="n">
        <v>5.6</v>
      </c>
      <c r="AY3298" s="14" t="n">
        <v>5.2</v>
      </c>
      <c r="AZ3298" s="14" t="n">
        <v>5</v>
      </c>
      <c r="BA3298" s="14" t="n">
        <v>7.2</v>
      </c>
      <c r="BB3298" s="14" t="n">
        <v>13.7</v>
      </c>
      <c r="BC3298" s="14" t="n">
        <v>11.4</v>
      </c>
      <c r="BD3298" s="14" t="n">
        <v>9.1</v>
      </c>
    </row>
    <row r="3299" customFormat="false" ht="12.8" hidden="false" customHeight="false" outlineLevel="0" collapsed="false">
      <c r="AA3299" s="0" t="n">
        <f aca="false">AA3298+1</f>
        <v>2010</v>
      </c>
      <c r="AB3299" s="25" t="s">
        <v>146</v>
      </c>
      <c r="AC3299" s="14" t="n">
        <v>13.6</v>
      </c>
      <c r="AD3299" s="14" t="n">
        <v>15.3</v>
      </c>
      <c r="AE3299" s="14" t="n">
        <v>12.8</v>
      </c>
      <c r="AF3299" s="14" t="n">
        <v>11</v>
      </c>
      <c r="AG3299" s="14" t="n">
        <v>7.2</v>
      </c>
      <c r="AH3299" s="14" t="n">
        <v>5</v>
      </c>
      <c r="AI3299" s="14" t="n">
        <v>3.1</v>
      </c>
      <c r="AJ3299" s="14" t="n">
        <v>4.9</v>
      </c>
      <c r="AK3299" s="14" t="n">
        <v>6</v>
      </c>
      <c r="AL3299" s="14" t="n">
        <v>6.1</v>
      </c>
      <c r="AM3299" s="14" t="n">
        <v>9.6</v>
      </c>
      <c r="AN3299" s="14" t="n">
        <v>12.4</v>
      </c>
      <c r="AO3299" s="14" t="n">
        <v>8.9</v>
      </c>
      <c r="AQ3299" s="25" t="s">
        <v>146</v>
      </c>
      <c r="AR3299" s="14" t="n">
        <v>13.6</v>
      </c>
      <c r="AS3299" s="14" t="n">
        <v>15.3</v>
      </c>
      <c r="AT3299" s="14" t="n">
        <v>12.8</v>
      </c>
      <c r="AU3299" s="14" t="n">
        <v>11</v>
      </c>
      <c r="AV3299" s="14" t="n">
        <v>7.2</v>
      </c>
      <c r="AW3299" s="14" t="n">
        <v>5</v>
      </c>
      <c r="AX3299" s="14" t="n">
        <v>3.1</v>
      </c>
      <c r="AY3299" s="14" t="n">
        <v>4.9</v>
      </c>
      <c r="AZ3299" s="14" t="n">
        <v>6</v>
      </c>
      <c r="BA3299" s="14" t="n">
        <v>6.1</v>
      </c>
      <c r="BB3299" s="14" t="n">
        <v>9.6</v>
      </c>
      <c r="BC3299" s="14" t="n">
        <v>12.4</v>
      </c>
      <c r="BD3299" s="14" t="n">
        <v>8.9</v>
      </c>
    </row>
    <row r="3300" customFormat="false" ht="12.8" hidden="false" customHeight="false" outlineLevel="0" collapsed="false">
      <c r="AA3300" s="0" t="n">
        <f aca="false">AA3299+1</f>
        <v>2011</v>
      </c>
      <c r="AB3300" s="25" t="s">
        <v>147</v>
      </c>
      <c r="AC3300" s="14" t="n">
        <v>14.9</v>
      </c>
      <c r="AD3300" s="14" t="n">
        <v>15.4</v>
      </c>
      <c r="AE3300" s="14" t="n">
        <v>12.6</v>
      </c>
      <c r="AF3300" s="14" t="n">
        <v>9.2</v>
      </c>
      <c r="AG3300" s="14" t="n">
        <v>7.3</v>
      </c>
      <c r="AH3300" s="14" t="n">
        <v>5.8</v>
      </c>
      <c r="AI3300" s="14" t="n">
        <v>5.1</v>
      </c>
      <c r="AJ3300" s="14" t="n">
        <v>5.3</v>
      </c>
      <c r="AK3300" s="14" t="n">
        <v>4.7</v>
      </c>
      <c r="AL3300" s="14" t="n">
        <v>8.4</v>
      </c>
      <c r="AM3300" s="14" t="n">
        <v>11.3</v>
      </c>
      <c r="AN3300" s="14" t="n">
        <v>12.7</v>
      </c>
      <c r="AO3300" s="14" t="n">
        <v>9.4</v>
      </c>
      <c r="AQ3300" s="25" t="s">
        <v>147</v>
      </c>
      <c r="AR3300" s="14" t="n">
        <v>14.9</v>
      </c>
      <c r="AS3300" s="14" t="n">
        <v>15.4</v>
      </c>
      <c r="AT3300" s="14" t="n">
        <v>12.6</v>
      </c>
      <c r="AU3300" s="14" t="n">
        <v>9.2</v>
      </c>
      <c r="AV3300" s="14" t="n">
        <v>7.3</v>
      </c>
      <c r="AW3300" s="14" t="n">
        <v>5.8</v>
      </c>
      <c r="AX3300" s="14" t="n">
        <v>5.1</v>
      </c>
      <c r="AY3300" s="14" t="n">
        <v>5.3</v>
      </c>
      <c r="AZ3300" s="14" t="n">
        <v>4.7</v>
      </c>
      <c r="BA3300" s="14" t="n">
        <v>8.4</v>
      </c>
      <c r="BB3300" s="14" t="n">
        <v>11.3</v>
      </c>
      <c r="BC3300" s="14" t="n">
        <v>12.7</v>
      </c>
      <c r="BD3300" s="14" t="n">
        <v>9.4</v>
      </c>
    </row>
    <row r="3301" customFormat="false" ht="12.8" hidden="false" customHeight="false" outlineLevel="0" collapsed="false">
      <c r="AA3301" s="0" t="n">
        <f aca="false">AA3300+1</f>
        <v>2012</v>
      </c>
      <c r="AB3301" s="25" t="s">
        <v>148</v>
      </c>
      <c r="AC3301" s="14" t="n">
        <v>15.6</v>
      </c>
      <c r="AD3301" s="14" t="n">
        <v>13.9</v>
      </c>
      <c r="AE3301" s="14" t="n">
        <v>12.1</v>
      </c>
      <c r="AF3301" s="14" t="n">
        <v>10</v>
      </c>
      <c r="AG3301" s="14" t="n">
        <v>5.8</v>
      </c>
      <c r="AH3301" s="14" t="n">
        <v>5.4</v>
      </c>
      <c r="AI3301" s="14" t="n">
        <v>4.5</v>
      </c>
      <c r="AJ3301" s="14" t="n">
        <v>4.3</v>
      </c>
      <c r="AK3301" s="14" t="n">
        <v>4.7</v>
      </c>
      <c r="AL3301" s="14" t="n">
        <v>6.6</v>
      </c>
      <c r="AM3301" s="14" t="n">
        <v>11.4</v>
      </c>
      <c r="AN3301" s="14" t="n">
        <v>13.1</v>
      </c>
      <c r="AO3301" s="14" t="n">
        <v>8.9</v>
      </c>
      <c r="AQ3301" s="25" t="s">
        <v>148</v>
      </c>
      <c r="AR3301" s="14" t="n">
        <v>15.6</v>
      </c>
      <c r="AS3301" s="14" t="n">
        <v>13.9</v>
      </c>
      <c r="AT3301" s="14" t="n">
        <v>12.1</v>
      </c>
      <c r="AU3301" s="14" t="n">
        <v>10</v>
      </c>
      <c r="AV3301" s="14" t="n">
        <v>5.8</v>
      </c>
      <c r="AW3301" s="14" t="n">
        <v>5.4</v>
      </c>
      <c r="AX3301" s="14" t="n">
        <v>4.5</v>
      </c>
      <c r="AY3301" s="14" t="n">
        <v>4.3</v>
      </c>
      <c r="AZ3301" s="14" t="n">
        <v>4.7</v>
      </c>
      <c r="BA3301" s="14" t="n">
        <v>6.6</v>
      </c>
      <c r="BB3301" s="14" t="n">
        <v>11.4</v>
      </c>
      <c r="BC3301" s="14" t="n">
        <v>13.1</v>
      </c>
      <c r="BD3301" s="14" t="n">
        <v>8.9</v>
      </c>
    </row>
    <row r="3302" customFormat="false" ht="12.8" hidden="false" customHeight="false" outlineLevel="0" collapsed="false">
      <c r="AA3302" s="0" t="n">
        <f aca="false">AA3301+1</f>
        <v>2013</v>
      </c>
      <c r="AB3302" s="25" t="s">
        <v>149</v>
      </c>
      <c r="AC3302" s="14" t="n">
        <v>13.7</v>
      </c>
      <c r="AD3302" s="14" t="n">
        <v>15.6</v>
      </c>
      <c r="AE3302" s="14" t="n">
        <v>14.8</v>
      </c>
      <c r="AF3302" s="14" t="n">
        <v>10.6</v>
      </c>
      <c r="AG3302" s="14" t="n">
        <v>9.8</v>
      </c>
      <c r="AH3302" s="14" t="n">
        <v>6.5</v>
      </c>
      <c r="AI3302" s="14" t="n">
        <v>5.8</v>
      </c>
      <c r="AJ3302" s="14" t="n">
        <v>5.7</v>
      </c>
      <c r="AK3302" s="14" t="n">
        <v>7.5</v>
      </c>
      <c r="AL3302" s="14" t="n">
        <v>6.5</v>
      </c>
      <c r="AM3302" s="14" t="n">
        <v>8.1</v>
      </c>
      <c r="AN3302" s="14" t="n">
        <v>11.9</v>
      </c>
      <c r="AO3302" s="14" t="n">
        <v>9.7</v>
      </c>
      <c r="AQ3302" s="25" t="s">
        <v>149</v>
      </c>
      <c r="AR3302" s="14" t="n">
        <v>13.7</v>
      </c>
      <c r="AS3302" s="14" t="n">
        <v>15.6</v>
      </c>
      <c r="AT3302" s="14" t="n">
        <v>14.8</v>
      </c>
      <c r="AU3302" s="14" t="n">
        <v>10.6</v>
      </c>
      <c r="AV3302" s="14" t="n">
        <v>9.8</v>
      </c>
      <c r="AW3302" s="14" t="n">
        <v>6.5</v>
      </c>
      <c r="AX3302" s="14" t="n">
        <v>5.8</v>
      </c>
      <c r="AY3302" s="14" t="n">
        <v>5.7</v>
      </c>
      <c r="AZ3302" s="14" t="n">
        <v>7.5</v>
      </c>
      <c r="BA3302" s="14" t="n">
        <v>6.5</v>
      </c>
      <c r="BB3302" s="14" t="n">
        <v>8.1</v>
      </c>
      <c r="BC3302" s="14" t="n">
        <v>11.9</v>
      </c>
      <c r="BD3302" s="14" t="n">
        <v>9.7</v>
      </c>
    </row>
    <row r="3303" customFormat="false" ht="12.8" hidden="false" customHeight="false" outlineLevel="0" collapsed="false">
      <c r="AA3303" s="0" t="n">
        <f aca="false">AA3302+1</f>
        <v>2014</v>
      </c>
      <c r="AB3303" s="25" t="s">
        <v>150</v>
      </c>
      <c r="AC3303" s="14" t="n">
        <v>14.5</v>
      </c>
      <c r="AD3303" s="14" t="n">
        <v>14.6</v>
      </c>
      <c r="AE3303" s="14" t="n">
        <v>11.5</v>
      </c>
      <c r="AF3303" s="14" t="n">
        <v>10.6</v>
      </c>
      <c r="AG3303" s="14" t="n">
        <v>9.4</v>
      </c>
      <c r="AH3303" s="14" t="n">
        <v>7</v>
      </c>
      <c r="AI3303" s="14" t="n">
        <v>4.8</v>
      </c>
      <c r="AJ3303" s="14" t="n">
        <v>1.5</v>
      </c>
      <c r="AK3303" s="14" t="n">
        <v>4.4</v>
      </c>
      <c r="AL3303" s="14" t="n">
        <v>7.4</v>
      </c>
      <c r="AM3303" s="14" t="n">
        <v>10.3</v>
      </c>
      <c r="AN3303" s="14" t="n">
        <v>11.3</v>
      </c>
      <c r="AO3303" s="14" t="n">
        <v>8.9</v>
      </c>
      <c r="AQ3303" s="25" t="s">
        <v>150</v>
      </c>
      <c r="AR3303" s="14" t="n">
        <v>14.5</v>
      </c>
      <c r="AS3303" s="14" t="n">
        <v>14.6</v>
      </c>
      <c r="AT3303" s="14" t="n">
        <v>11.5</v>
      </c>
      <c r="AU3303" s="14" t="n">
        <v>10.6</v>
      </c>
      <c r="AV3303" s="14" t="n">
        <v>9.4</v>
      </c>
      <c r="AW3303" s="14" t="n">
        <v>7</v>
      </c>
      <c r="AX3303" s="14" t="n">
        <v>4.8</v>
      </c>
      <c r="AY3303" s="14" t="n">
        <v>1.5</v>
      </c>
      <c r="AZ3303" s="14" t="n">
        <v>4.4</v>
      </c>
      <c r="BA3303" s="14" t="n">
        <v>7.4</v>
      </c>
      <c r="BB3303" s="14" t="n">
        <v>10.3</v>
      </c>
      <c r="BC3303" s="14" t="n">
        <v>11.3</v>
      </c>
      <c r="BD3303" s="14" t="n">
        <v>8.9</v>
      </c>
    </row>
    <row r="3304" customFormat="false" ht="12.8" hidden="false" customHeight="false" outlineLevel="0" collapsed="false">
      <c r="AA3304" s="0" t="n">
        <f aca="false">AA3303+1</f>
        <v>2015</v>
      </c>
      <c r="AB3304" s="25" t="s">
        <v>151</v>
      </c>
      <c r="AC3304" s="14" t="n">
        <v>14.4</v>
      </c>
      <c r="AD3304" s="14" t="n">
        <v>14.4</v>
      </c>
      <c r="AE3304" s="14" t="n">
        <v>11.1</v>
      </c>
      <c r="AF3304" s="14" t="n">
        <v>8</v>
      </c>
      <c r="AG3304" s="14" t="n">
        <v>7.5</v>
      </c>
      <c r="AH3304" s="14" t="n">
        <v>4.9</v>
      </c>
      <c r="AI3304" s="14" t="n">
        <v>3.8</v>
      </c>
      <c r="AJ3304" s="14" t="n">
        <v>4.2</v>
      </c>
      <c r="AK3304" s="14" t="n">
        <v>3.6</v>
      </c>
      <c r="AL3304" s="14" t="n">
        <v>10.1</v>
      </c>
      <c r="AM3304" s="14" t="n">
        <v>11.7</v>
      </c>
      <c r="AN3304" s="14" t="n">
        <v>14.1</v>
      </c>
      <c r="AO3304" s="14" t="n">
        <v>9</v>
      </c>
      <c r="AQ3304" s="25" t="s">
        <v>151</v>
      </c>
      <c r="AR3304" s="14" t="n">
        <v>14.4</v>
      </c>
      <c r="AS3304" s="14" t="n">
        <v>14.4</v>
      </c>
      <c r="AT3304" s="14" t="n">
        <v>11.1</v>
      </c>
      <c r="AU3304" s="14" t="n">
        <v>8</v>
      </c>
      <c r="AV3304" s="14" t="n">
        <v>7.5</v>
      </c>
      <c r="AW3304" s="14" t="n">
        <v>4.9</v>
      </c>
      <c r="AX3304" s="14" t="n">
        <v>3.8</v>
      </c>
      <c r="AY3304" s="14" t="n">
        <v>4.2</v>
      </c>
      <c r="AZ3304" s="14" t="n">
        <v>3.6</v>
      </c>
      <c r="BA3304" s="14" t="n">
        <v>10.1</v>
      </c>
      <c r="BB3304" s="14" t="n">
        <v>11.7</v>
      </c>
      <c r="BC3304" s="14" t="n">
        <v>14.1</v>
      </c>
      <c r="BD3304" s="14" t="n">
        <v>9</v>
      </c>
    </row>
    <row r="3305" customFormat="false" ht="12.8" hidden="false" customHeight="false" outlineLevel="0" collapsed="false">
      <c r="AA3305" s="0" t="n">
        <f aca="false">AA3304+1</f>
        <v>2016</v>
      </c>
      <c r="AB3305" s="25" t="s">
        <v>152</v>
      </c>
      <c r="AC3305" s="14" t="n">
        <v>15.5</v>
      </c>
      <c r="AD3305" s="14" t="n">
        <v>13.7</v>
      </c>
      <c r="AE3305" s="14" t="n">
        <v>14.7</v>
      </c>
      <c r="AF3305" s="14" t="n">
        <v>9.7</v>
      </c>
      <c r="AG3305" s="14" t="n">
        <v>9.4</v>
      </c>
      <c r="AH3305" s="14" t="n">
        <v>6.9</v>
      </c>
      <c r="AI3305" s="14" t="n">
        <v>5.3</v>
      </c>
      <c r="AJ3305" s="14" t="n">
        <v>3.9</v>
      </c>
      <c r="AK3305" s="14" t="n">
        <v>5.4</v>
      </c>
      <c r="AL3305" s="14" t="n">
        <v>6.6</v>
      </c>
      <c r="AM3305" s="14" t="n">
        <v>8.2</v>
      </c>
      <c r="AN3305" s="14" t="n">
        <v>11.9</v>
      </c>
      <c r="AO3305" s="14" t="n">
        <v>9.3</v>
      </c>
      <c r="AQ3305" s="25" t="s">
        <v>152</v>
      </c>
      <c r="AR3305" s="14" t="n">
        <v>15.5</v>
      </c>
      <c r="AS3305" s="14" t="n">
        <v>13.7</v>
      </c>
      <c r="AT3305" s="14" t="n">
        <v>14.7</v>
      </c>
      <c r="AU3305" s="14" t="n">
        <v>9.7</v>
      </c>
      <c r="AV3305" s="14" t="n">
        <v>9.4</v>
      </c>
      <c r="AW3305" s="14" t="n">
        <v>6.9</v>
      </c>
      <c r="AX3305" s="14" t="n">
        <v>5.3</v>
      </c>
      <c r="AY3305" s="14" t="n">
        <v>3.9</v>
      </c>
      <c r="AZ3305" s="14" t="n">
        <v>5.4</v>
      </c>
      <c r="BA3305" s="14" t="n">
        <v>6.6</v>
      </c>
      <c r="BB3305" s="14" t="n">
        <v>8.2</v>
      </c>
      <c r="BC3305" s="14" t="n">
        <v>11.9</v>
      </c>
      <c r="BD3305" s="14" t="n">
        <v>9.3</v>
      </c>
    </row>
    <row r="3306" customFormat="false" ht="12.8" hidden="false" customHeight="false" outlineLevel="0" collapsed="false">
      <c r="AA3306" s="0" t="n">
        <f aca="false">AA3305+1</f>
        <v>2017</v>
      </c>
      <c r="AB3306" s="25" t="s">
        <v>153</v>
      </c>
      <c r="AC3306" s="14" t="n">
        <v>14.6</v>
      </c>
      <c r="AD3306" s="14" t="n">
        <v>13.2</v>
      </c>
      <c r="AE3306" s="14" t="n">
        <v>12.8</v>
      </c>
      <c r="AF3306" s="14" t="n">
        <v>9.9</v>
      </c>
      <c r="AG3306" s="14" t="n">
        <v>6.2</v>
      </c>
      <c r="AH3306" s="14" t="n">
        <v>1.9</v>
      </c>
      <c r="AI3306" s="14" t="n">
        <v>4.7</v>
      </c>
      <c r="AJ3306" s="14" t="n">
        <v>3.6</v>
      </c>
      <c r="AK3306" s="14" t="n">
        <v>5.9</v>
      </c>
      <c r="AL3306" s="14" t="n">
        <v>6.6</v>
      </c>
      <c r="AM3306" s="14" t="n">
        <v>11.6</v>
      </c>
      <c r="AN3306" s="14" t="n">
        <v>11.8</v>
      </c>
      <c r="AO3306" s="14" t="n">
        <v>8.6</v>
      </c>
      <c r="AQ3306" s="25" t="s">
        <v>153</v>
      </c>
      <c r="AR3306" s="14" t="n">
        <v>14.6</v>
      </c>
      <c r="AS3306" s="14" t="n">
        <v>13.2</v>
      </c>
      <c r="AT3306" s="14" t="n">
        <v>12.8</v>
      </c>
      <c r="AU3306" s="14" t="n">
        <v>9.9</v>
      </c>
      <c r="AV3306" s="14" t="n">
        <v>6.2</v>
      </c>
      <c r="AW3306" s="14" t="n">
        <v>1.9</v>
      </c>
      <c r="AX3306" s="14" t="n">
        <v>4.7</v>
      </c>
      <c r="AY3306" s="14" t="n">
        <v>3.6</v>
      </c>
      <c r="AZ3306" s="14" t="n">
        <v>5.9</v>
      </c>
      <c r="BA3306" s="14" t="n">
        <v>6.6</v>
      </c>
      <c r="BB3306" s="14" t="n">
        <v>11.6</v>
      </c>
      <c r="BC3306" s="14" t="n">
        <v>11.8</v>
      </c>
      <c r="BD3306" s="14" t="n">
        <v>8.6</v>
      </c>
    </row>
    <row r="3307" customFormat="false" ht="12.8" hidden="false" customHeight="false" outlineLevel="0" collapsed="false">
      <c r="AA3307" s="0" t="n">
        <f aca="false">AA3306+1</f>
        <v>2018</v>
      </c>
      <c r="AB3307" s="25" t="s">
        <v>154</v>
      </c>
      <c r="AC3307" s="14" t="n">
        <v>15.3</v>
      </c>
      <c r="AD3307" s="14" t="n">
        <v>14.3</v>
      </c>
      <c r="AE3307" s="14" t="n">
        <v>11.5</v>
      </c>
      <c r="AF3307" s="14" t="n">
        <v>10.7</v>
      </c>
      <c r="AG3307" s="14" t="n">
        <v>7.2</v>
      </c>
      <c r="AH3307" s="14" t="n">
        <v>3.8</v>
      </c>
      <c r="AI3307" s="14" t="n">
        <v>4.6</v>
      </c>
      <c r="AJ3307" s="14" t="n">
        <v>5.1</v>
      </c>
      <c r="AK3307" s="14" t="n">
        <v>2.2</v>
      </c>
      <c r="AL3307" s="14" t="n">
        <v>8</v>
      </c>
      <c r="AM3307" s="14" t="n">
        <v>10</v>
      </c>
      <c r="AN3307" s="14" t="n">
        <v>14.7</v>
      </c>
      <c r="AO3307" s="14" t="n">
        <v>8.9</v>
      </c>
      <c r="AQ3307" s="25" t="s">
        <v>154</v>
      </c>
      <c r="AR3307" s="14" t="n">
        <v>15.3</v>
      </c>
      <c r="AS3307" s="14" t="n">
        <v>14.3</v>
      </c>
      <c r="AT3307" s="14" t="n">
        <v>11.5</v>
      </c>
      <c r="AU3307" s="14" t="n">
        <v>10.7</v>
      </c>
      <c r="AV3307" s="14" t="n">
        <v>7.2</v>
      </c>
      <c r="AW3307" s="14" t="n">
        <v>3.8</v>
      </c>
      <c r="AX3307" s="14" t="n">
        <v>4.6</v>
      </c>
      <c r="AY3307" s="14" t="n">
        <v>5.1</v>
      </c>
      <c r="AZ3307" s="14" t="n">
        <v>2.2</v>
      </c>
      <c r="BA3307" s="14" t="n">
        <v>8</v>
      </c>
      <c r="BB3307" s="14" t="n">
        <v>10</v>
      </c>
      <c r="BC3307" s="14" t="n">
        <v>14.7</v>
      </c>
      <c r="BD3307" s="14" t="n">
        <v>8.9</v>
      </c>
    </row>
    <row r="3308" customFormat="false" ht="12.8" hidden="false" customHeight="false" outlineLevel="0" collapsed="false">
      <c r="AA3308" s="0" t="n">
        <f aca="false">AA3307+1</f>
        <v>2019</v>
      </c>
      <c r="AB3308" s="25" t="s">
        <v>155</v>
      </c>
      <c r="AC3308" s="14" t="n">
        <v>16</v>
      </c>
      <c r="AD3308" s="14" t="n">
        <v>13.4</v>
      </c>
      <c r="AE3308" s="14" t="n">
        <v>13.1</v>
      </c>
      <c r="AF3308" s="14" t="n">
        <v>9.2</v>
      </c>
      <c r="AG3308" s="14" t="n">
        <v>7.5</v>
      </c>
      <c r="AH3308" s="14" t="n">
        <v>4.7</v>
      </c>
      <c r="AI3308" s="26"/>
      <c r="AQ3308" s="25" t="s">
        <v>155</v>
      </c>
      <c r="AR3308" s="14" t="n">
        <v>16</v>
      </c>
      <c r="AS3308" s="14" t="n">
        <v>13.4</v>
      </c>
      <c r="AT3308" s="14" t="n">
        <v>13.1</v>
      </c>
      <c r="AU3308" s="14" t="n">
        <v>9.2</v>
      </c>
      <c r="AV3308" s="14" t="n">
        <v>7.5</v>
      </c>
      <c r="AW3308" s="14" t="n">
        <v>4.7</v>
      </c>
      <c r="AX3308" s="26"/>
    </row>
    <row r="3317" customFormat="false" ht="12.8" hidden="false" customHeight="false" outlineLevel="0" collapsed="false">
      <c r="AB3317" s="0" t="s">
        <v>1</v>
      </c>
    </row>
    <row r="3319" customFormat="false" ht="12.8" hidden="false" customHeight="false" outlineLevel="0" collapsed="false">
      <c r="AA3319" s="0" t="n">
        <v>1861</v>
      </c>
      <c r="AB3319" s="13" t="n">
        <v>1861</v>
      </c>
      <c r="AC3319" s="14" t="n">
        <v>28.7</v>
      </c>
      <c r="AD3319" s="14" t="n">
        <v>26.1</v>
      </c>
      <c r="AE3319" s="14" t="n">
        <v>26.3</v>
      </c>
      <c r="AF3319" s="14" t="n">
        <v>22</v>
      </c>
      <c r="AG3319" s="14" t="n">
        <v>17.9</v>
      </c>
      <c r="AH3319" s="14" t="n">
        <v>16.1</v>
      </c>
      <c r="AI3319" s="14" t="n">
        <v>13.6</v>
      </c>
      <c r="AJ3319" s="14" t="n">
        <v>15.5</v>
      </c>
      <c r="AK3319" s="14" t="n">
        <v>19.6</v>
      </c>
      <c r="AL3319" s="14" t="n">
        <v>22.2</v>
      </c>
      <c r="AM3319" s="14" t="n">
        <v>25.2</v>
      </c>
      <c r="AN3319" s="14" t="n">
        <v>23.4</v>
      </c>
      <c r="AO3319" s="14" t="n">
        <v>21.4</v>
      </c>
    </row>
    <row r="3320" customFormat="false" ht="12.8" hidden="false" customHeight="false" outlineLevel="0" collapsed="false">
      <c r="AA3320" s="0" t="n">
        <f aca="false">AA3319+1</f>
        <v>1862</v>
      </c>
      <c r="AB3320" s="13" t="n">
        <v>1862</v>
      </c>
      <c r="AC3320" s="14" t="n">
        <v>29.8</v>
      </c>
      <c r="AD3320" s="14" t="n">
        <v>26.5</v>
      </c>
      <c r="AE3320" s="14" t="n">
        <v>27.2</v>
      </c>
      <c r="AF3320" s="14" t="n">
        <v>19.7</v>
      </c>
      <c r="AG3320" s="14" t="n">
        <v>17.6</v>
      </c>
      <c r="AH3320" s="14" t="n">
        <v>14.8</v>
      </c>
      <c r="AI3320" s="14" t="n">
        <v>16.2</v>
      </c>
      <c r="AJ3320" s="14" t="n">
        <v>15.9</v>
      </c>
      <c r="AK3320" s="14" t="n">
        <v>18.9</v>
      </c>
      <c r="AL3320" s="14" t="n">
        <v>23.4</v>
      </c>
      <c r="AM3320" s="14" t="n">
        <v>27.4</v>
      </c>
      <c r="AN3320" s="14" t="n">
        <v>27.9</v>
      </c>
      <c r="AO3320" s="14" t="n">
        <v>22.1</v>
      </c>
    </row>
    <row r="3321" customFormat="false" ht="12.8" hidden="false" customHeight="false" outlineLevel="0" collapsed="false">
      <c r="AA3321" s="0" t="n">
        <f aca="false">AA3320+1</f>
        <v>1863</v>
      </c>
      <c r="AB3321" s="13" t="n">
        <v>1863</v>
      </c>
      <c r="AC3321" s="14" t="n">
        <v>23.3</v>
      </c>
      <c r="AD3321" s="19" t="n">
        <f aca="false">AVERAGE(AD3319:AD3320)</f>
        <v>26.3</v>
      </c>
      <c r="AE3321" s="19" t="n">
        <f aca="false">AVERAGE(AE3319:AE3320)</f>
        <v>26.75</v>
      </c>
      <c r="AF3321" s="19" t="n">
        <f aca="false">AVERAGE(AF3317:AF3319)</f>
        <v>22</v>
      </c>
      <c r="AG3321" s="19" t="n">
        <f aca="false">AVERAGE(AG3319:AG3320)</f>
        <v>17.75</v>
      </c>
      <c r="AH3321" s="19" t="n">
        <f aca="false">AVERAGE(AH3317:AH3319)</f>
        <v>16.1</v>
      </c>
      <c r="AI3321" s="14" t="n">
        <v>14</v>
      </c>
      <c r="AJ3321" s="14" t="n">
        <v>14.4</v>
      </c>
      <c r="AK3321" s="14" t="n">
        <v>17.1</v>
      </c>
      <c r="AL3321" s="14" t="n">
        <v>19.8</v>
      </c>
      <c r="AM3321" s="14" t="n">
        <v>23.5</v>
      </c>
      <c r="AN3321" s="14" t="n">
        <v>26.4</v>
      </c>
      <c r="AO3321" s="15" t="n">
        <f aca="false">SUM(AC3321:AN3321)/12</f>
        <v>20.6166666666667</v>
      </c>
    </row>
    <row r="3322" customFormat="false" ht="12.8" hidden="false" customHeight="false" outlineLevel="0" collapsed="false">
      <c r="AA3322" s="0" t="n">
        <f aca="false">AA3321+1</f>
        <v>1864</v>
      </c>
      <c r="AB3322" s="13" t="n">
        <v>1864</v>
      </c>
      <c r="AC3322" s="21" t="n">
        <f aca="false">(AC3319+AC3320+AC3321+AC3323+AC3324+AC3325)/6</f>
        <v>28.3027777777778</v>
      </c>
      <c r="AD3322" s="21" t="n">
        <f aca="false">(AD3319+AD3320+AD3321+AD3323+AD3324+AD3325)/6</f>
        <v>27.7833333333333</v>
      </c>
      <c r="AE3322" s="21" t="n">
        <f aca="false">(AE3319+AE3320+AE3321+AE3323+AE3324+AE3325)/6</f>
        <v>26.625</v>
      </c>
      <c r="AF3322" s="19" t="n">
        <f aca="false">AVERAGE(AF3323:AF3325)</f>
        <v>23</v>
      </c>
      <c r="AG3322" s="21" t="n">
        <f aca="false">(AG3319+AG3320+AG3321+AG3323+AG3324+AG3325)/6</f>
        <v>18.9861111111111</v>
      </c>
      <c r="AH3322" s="19" t="n">
        <f aca="false">AVERAGE(AH3323:AH3325)</f>
        <v>16.3</v>
      </c>
      <c r="AI3322" s="19" t="n">
        <f aca="false">AVERAGE(AI3318:AI3320)</f>
        <v>14.9</v>
      </c>
      <c r="AJ3322" s="19" t="n">
        <f aca="false">AVERAGE(AJ3318:AJ3320)</f>
        <v>15.7</v>
      </c>
      <c r="AK3322" s="21" t="n">
        <f aca="false">(AK3319+AK3320+AK3321+AK3323+AK3324+AK3325)/6</f>
        <v>18.5944444444444</v>
      </c>
      <c r="AL3322" s="21" t="n">
        <f aca="false">(AL3319+AL3320+AL3321+AL3323+AL3324+AL3325)/6</f>
        <v>21.9916666666667</v>
      </c>
      <c r="AM3322" s="21" t="n">
        <f aca="false">(AM3319+AM3320+AM3321+AM3323+AM3324+AM3325)/6</f>
        <v>25.4972222222222</v>
      </c>
      <c r="AN3322" s="21" t="n">
        <f aca="false">(AN3319+AN3320+AN3321+AN3323+AN3324+AN3325)/6</f>
        <v>26.1166666666667</v>
      </c>
      <c r="AO3322" s="15" t="n">
        <f aca="false">SUM(AC3322:AN3322)/12</f>
        <v>21.9831018518519</v>
      </c>
    </row>
    <row r="3323" customFormat="false" ht="12.8" hidden="false" customHeight="false" outlineLevel="0" collapsed="false">
      <c r="AA3323" s="0" t="n">
        <f aca="false">AA3322+1</f>
        <v>1865</v>
      </c>
      <c r="AB3323" s="13" t="n">
        <v>1865</v>
      </c>
      <c r="AC3323" s="21" t="n">
        <f aca="false">(AC3319+AC3320+AC3321+AC3324+AC3325+AC3326)/6</f>
        <v>28.1166666666667</v>
      </c>
      <c r="AD3323" s="19" t="n">
        <f aca="false">AVERAGE(AD3324:AD3326)</f>
        <v>29.5</v>
      </c>
      <c r="AE3323" s="19" t="n">
        <f aca="false">AVERAGE(AE3324:AE3326)</f>
        <v>27.4</v>
      </c>
      <c r="AF3323" s="14" t="n">
        <v>24.3</v>
      </c>
      <c r="AG3323" s="19" t="n">
        <f aca="false">AVERAGE(AG3324:AG3326)</f>
        <v>20.3666666666667</v>
      </c>
      <c r="AH3323" s="14" t="n">
        <v>14.6</v>
      </c>
      <c r="AI3323" s="19" t="n">
        <f aca="false">AVERAGE(AI3324:AI3326)</f>
        <v>14.8333333333333</v>
      </c>
      <c r="AJ3323" s="19" t="n">
        <f aca="false">AVERAGE(AJ3324:AJ3326)</f>
        <v>16</v>
      </c>
      <c r="AK3323" s="14" t="n">
        <v>17.9</v>
      </c>
      <c r="AL3323" s="14" t="n">
        <v>20.7</v>
      </c>
      <c r="AM3323" s="14" t="n">
        <v>26.9</v>
      </c>
      <c r="AN3323" s="14" t="n">
        <v>24.6</v>
      </c>
      <c r="AO3323" s="15" t="n">
        <f aca="false">SUM(AC3323:AN3323)/12</f>
        <v>22.1013888888889</v>
      </c>
    </row>
    <row r="3324" customFormat="false" ht="12.8" hidden="false" customHeight="false" outlineLevel="0" collapsed="false">
      <c r="AA3324" s="0" t="n">
        <f aca="false">AA3323+1</f>
        <v>1866</v>
      </c>
      <c r="AB3324" s="13" t="n">
        <v>1866</v>
      </c>
      <c r="AC3324" s="14" t="n">
        <v>28.2</v>
      </c>
      <c r="AD3324" s="14" t="n">
        <v>28.9</v>
      </c>
      <c r="AE3324" s="14" t="n">
        <v>24.7</v>
      </c>
      <c r="AF3324" s="14" t="n">
        <v>22.3</v>
      </c>
      <c r="AG3324" s="14" t="n">
        <v>20</v>
      </c>
      <c r="AH3324" s="14" t="n">
        <v>15.4</v>
      </c>
      <c r="AI3324" s="14" t="n">
        <v>14.2</v>
      </c>
      <c r="AJ3324" s="14" t="n">
        <v>15.6</v>
      </c>
      <c r="AK3324" s="14" t="n">
        <v>19.2</v>
      </c>
      <c r="AL3324" s="14" t="n">
        <v>22.7</v>
      </c>
      <c r="AM3324" s="14" t="n">
        <v>24.4</v>
      </c>
      <c r="AN3324" s="14" t="n">
        <v>26.9</v>
      </c>
      <c r="AO3324" s="14" t="n">
        <v>21.9</v>
      </c>
    </row>
    <row r="3325" customFormat="false" ht="12.8" hidden="false" customHeight="false" outlineLevel="0" collapsed="false">
      <c r="AA3325" s="0" t="n">
        <f aca="false">AA3324+1</f>
        <v>1867</v>
      </c>
      <c r="AB3325" s="13" t="n">
        <v>1867</v>
      </c>
      <c r="AC3325" s="14" t="n">
        <v>31.7</v>
      </c>
      <c r="AD3325" s="14" t="n">
        <v>29.4</v>
      </c>
      <c r="AE3325" s="14" t="n">
        <v>27.4</v>
      </c>
      <c r="AF3325" s="14" t="n">
        <v>22.4</v>
      </c>
      <c r="AG3325" s="14" t="n">
        <v>20.3</v>
      </c>
      <c r="AH3325" s="14" t="n">
        <v>18.9</v>
      </c>
      <c r="AI3325" s="14" t="n">
        <v>15.8</v>
      </c>
      <c r="AJ3325" s="14" t="n">
        <v>16.1</v>
      </c>
      <c r="AK3325" s="21" t="n">
        <f aca="false">(AK3321+AK3323+AK3324+AK3326+AK3327+AK3328)/6</f>
        <v>18.8666666666667</v>
      </c>
      <c r="AL3325" s="21" t="n">
        <f aca="false">(AL3324+AL3326)/2</f>
        <v>23.15</v>
      </c>
      <c r="AM3325" s="21" t="n">
        <f aca="false">(AM3321+AM3323+AM3324+AM3326+AM3327+AM3328)/6</f>
        <v>25.5833333333333</v>
      </c>
      <c r="AN3325" s="14" t="n">
        <v>27.5</v>
      </c>
      <c r="AO3325" s="15" t="n">
        <f aca="false">SUM(AC3325:AN3325)/12</f>
        <v>23.0916666666667</v>
      </c>
    </row>
    <row r="3326" customFormat="false" ht="12.8" hidden="false" customHeight="false" outlineLevel="0" collapsed="false">
      <c r="AA3326" s="0" t="n">
        <f aca="false">AA3325+1</f>
        <v>1868</v>
      </c>
      <c r="AB3326" s="13" t="n">
        <v>1868</v>
      </c>
      <c r="AC3326" s="14" t="n">
        <v>27</v>
      </c>
      <c r="AD3326" s="14" t="n">
        <v>30.2</v>
      </c>
      <c r="AE3326" s="14" t="n">
        <v>30.1</v>
      </c>
      <c r="AF3326" s="14" t="n">
        <v>22.8</v>
      </c>
      <c r="AG3326" s="14" t="n">
        <v>20.8</v>
      </c>
      <c r="AH3326" s="14" t="n">
        <v>15.9</v>
      </c>
      <c r="AI3326" s="14" t="n">
        <v>14.5</v>
      </c>
      <c r="AJ3326" s="14" t="n">
        <v>16.3</v>
      </c>
      <c r="AK3326" s="14" t="n">
        <v>19.6</v>
      </c>
      <c r="AL3326" s="14" t="n">
        <v>23.6</v>
      </c>
      <c r="AM3326" s="14" t="n">
        <v>26.2</v>
      </c>
      <c r="AN3326" s="14" t="n">
        <v>27.8</v>
      </c>
      <c r="AO3326" s="14" t="n">
        <v>22.9</v>
      </c>
    </row>
    <row r="3327" customFormat="false" ht="12.8" hidden="false" customHeight="false" outlineLevel="0" collapsed="false">
      <c r="AA3327" s="0" t="n">
        <f aca="false">AA3326+1</f>
        <v>1869</v>
      </c>
      <c r="AB3327" s="13" t="n">
        <v>1869</v>
      </c>
      <c r="AC3327" s="14" t="n">
        <v>29.3</v>
      </c>
      <c r="AD3327" s="14" t="n">
        <v>29.1</v>
      </c>
      <c r="AE3327" s="14" t="n">
        <v>27.9</v>
      </c>
      <c r="AF3327" s="14" t="n">
        <v>23.7</v>
      </c>
      <c r="AG3327" s="14" t="n">
        <v>18.8</v>
      </c>
      <c r="AH3327" s="14" t="n">
        <v>16.3</v>
      </c>
      <c r="AI3327" s="21" t="n">
        <f aca="false">(AI3324+AI3325+AI3326+AI3328+AI3329+AI3339)/6</f>
        <v>14.7333333333333</v>
      </c>
      <c r="AJ3327" s="14" t="n">
        <v>18.7</v>
      </c>
      <c r="AK3327" s="14" t="n">
        <v>21.5</v>
      </c>
      <c r="AL3327" s="21" t="n">
        <f aca="false">(AL3326+AL3328)/2</f>
        <v>23.25</v>
      </c>
      <c r="AM3327" s="14" t="n">
        <v>27.6</v>
      </c>
      <c r="AN3327" s="14" t="n">
        <v>29.4</v>
      </c>
      <c r="AO3327" s="15" t="n">
        <f aca="false">SUM(AC3327:AN3327)/12</f>
        <v>23.3569444444444</v>
      </c>
    </row>
    <row r="3328" customFormat="false" ht="12.8" hidden="false" customHeight="false" outlineLevel="0" collapsed="false">
      <c r="AA3328" s="0" t="n">
        <f aca="false">AA3327+1</f>
        <v>1870</v>
      </c>
      <c r="AB3328" s="13" t="n">
        <v>1870</v>
      </c>
      <c r="AC3328" s="14" t="n">
        <v>14.2</v>
      </c>
      <c r="AD3328" s="14" t="n">
        <v>30.9</v>
      </c>
      <c r="AE3328" s="14" t="n">
        <v>26.7</v>
      </c>
      <c r="AF3328" s="14" t="n">
        <v>24.2</v>
      </c>
      <c r="AG3328" s="21" t="n">
        <f aca="false">(AG3325+AG3326+AG3327+AG3329+AG3339+AG3340)/6</f>
        <v>19.7333333333333</v>
      </c>
      <c r="AH3328" s="21" t="n">
        <f aca="false">(AH3325+AH3326+AH3327+AH3329+AH3339+AH3340)/6</f>
        <v>16.1833333333333</v>
      </c>
      <c r="AI3328" s="14" t="n">
        <v>13.9</v>
      </c>
      <c r="AJ3328" s="14" t="n">
        <v>15.1</v>
      </c>
      <c r="AK3328" s="14" t="n">
        <v>17.9</v>
      </c>
      <c r="AL3328" s="14" t="n">
        <v>22.9</v>
      </c>
      <c r="AM3328" s="14" t="n">
        <v>24.9</v>
      </c>
      <c r="AN3328" s="14" t="n">
        <v>28.5</v>
      </c>
      <c r="AO3328" s="15" t="n">
        <f aca="false">SUM(AC3328:AN3328)/12</f>
        <v>21.2597222222222</v>
      </c>
    </row>
    <row r="3329" customFormat="false" ht="12.8" hidden="false" customHeight="false" outlineLevel="0" collapsed="false">
      <c r="AA3329" s="0" t="n">
        <f aca="false">AA3328+1</f>
        <v>1871</v>
      </c>
      <c r="AB3329" s="13" t="n">
        <v>1871</v>
      </c>
      <c r="AC3329" s="14" t="n">
        <v>28.4</v>
      </c>
      <c r="AD3329" s="14" t="n">
        <v>31.4</v>
      </c>
      <c r="AE3329" s="14" t="n">
        <v>25.3</v>
      </c>
      <c r="AF3329" s="14" t="n">
        <v>23.9</v>
      </c>
      <c r="AG3329" s="14" t="n">
        <v>19.6</v>
      </c>
      <c r="AH3329" s="14" t="n">
        <v>16.6</v>
      </c>
      <c r="AI3329" s="14" t="n">
        <v>14.8</v>
      </c>
      <c r="AJ3329" s="14" t="n">
        <v>18</v>
      </c>
      <c r="AK3329" s="14" t="n">
        <v>19.8</v>
      </c>
      <c r="AL3329" s="14" t="n">
        <v>24.1</v>
      </c>
      <c r="AM3329" s="14" t="n">
        <v>23.6</v>
      </c>
      <c r="AN3329" s="14" t="n">
        <v>31.4</v>
      </c>
      <c r="AO3329" s="14" t="n">
        <v>23.1</v>
      </c>
    </row>
    <row r="3330" customFormat="false" ht="12.8" hidden="false" customHeight="false" outlineLevel="0" collapsed="false">
      <c r="AA3330" s="0" t="n">
        <f aca="false">AA3329+1</f>
        <v>1872</v>
      </c>
      <c r="AB3330" s="13" t="n">
        <v>1872</v>
      </c>
      <c r="AC3330" s="14" t="n">
        <v>27</v>
      </c>
      <c r="AD3330" s="14" t="n">
        <v>30.2</v>
      </c>
      <c r="AE3330" s="14" t="n">
        <v>30.1</v>
      </c>
      <c r="AF3330" s="14" t="n">
        <v>22.8</v>
      </c>
      <c r="AG3330" s="14" t="n">
        <v>20.8</v>
      </c>
      <c r="AH3330" s="14" t="n">
        <v>15.9</v>
      </c>
      <c r="AI3330" s="14" t="n">
        <v>14.5</v>
      </c>
      <c r="AJ3330" s="14" t="n">
        <v>16.3</v>
      </c>
      <c r="AK3330" s="14" t="n">
        <v>19.6</v>
      </c>
      <c r="AL3330" s="14" t="n">
        <v>23.6</v>
      </c>
      <c r="AM3330" s="14" t="n">
        <v>26.2</v>
      </c>
      <c r="AN3330" s="14" t="n">
        <v>27.8</v>
      </c>
      <c r="AO3330" s="14" t="n">
        <v>22.9</v>
      </c>
    </row>
    <row r="3331" customFormat="false" ht="12.8" hidden="false" customHeight="false" outlineLevel="0" collapsed="false">
      <c r="AA3331" s="0" t="n">
        <f aca="false">AA3330+1</f>
        <v>1873</v>
      </c>
      <c r="AB3331" s="13" t="n">
        <v>1873</v>
      </c>
      <c r="AC3331" s="14" t="n">
        <v>29.3</v>
      </c>
      <c r="AD3331" s="14" t="n">
        <v>29.1</v>
      </c>
      <c r="AE3331" s="14" t="n">
        <v>27.9</v>
      </c>
      <c r="AF3331" s="14" t="n">
        <v>23.7</v>
      </c>
      <c r="AG3331" s="14" t="n">
        <v>18.8</v>
      </c>
      <c r="AH3331" s="14" t="n">
        <v>16.3</v>
      </c>
      <c r="AI3331" s="21" t="n">
        <f aca="false">(AI3328+AI3329+AI3330+AI3332+AI3333+AI3343)/6</f>
        <v>14.4333333333333</v>
      </c>
      <c r="AJ3331" s="14" t="n">
        <v>18.7</v>
      </c>
      <c r="AK3331" s="14" t="n">
        <v>21.5</v>
      </c>
      <c r="AL3331" s="21" t="n">
        <f aca="false">(AL3330+AL3332)/2</f>
        <v>23.25</v>
      </c>
      <c r="AM3331" s="14" t="n">
        <v>27.6</v>
      </c>
      <c r="AN3331" s="14" t="n">
        <v>29.4</v>
      </c>
      <c r="AO3331" s="15" t="n">
        <f aca="false">SUM(AC3331:AN3331)/12</f>
        <v>23.3319444444444</v>
      </c>
    </row>
    <row r="3332" customFormat="false" ht="12.8" hidden="false" customHeight="false" outlineLevel="0" collapsed="false">
      <c r="AA3332" s="0" t="n">
        <f aca="false">AA3331+1</f>
        <v>1874</v>
      </c>
      <c r="AB3332" s="13" t="n">
        <v>1874</v>
      </c>
      <c r="AC3332" s="14" t="n">
        <v>14.2</v>
      </c>
      <c r="AD3332" s="14" t="n">
        <v>30.9</v>
      </c>
      <c r="AE3332" s="14" t="n">
        <v>26.7</v>
      </c>
      <c r="AF3332" s="14" t="n">
        <v>24.2</v>
      </c>
      <c r="AG3332" s="21" t="n">
        <f aca="false">(AG3329+AG3330+AG3331+AG3333+AG3343+AG3344)/6</f>
        <v>19.3666666666667</v>
      </c>
      <c r="AH3332" s="21" t="n">
        <f aca="false">(AH3329+AH3330+AH3331+AH3333+AH3343+AH3344)/6</f>
        <v>15.8666666666667</v>
      </c>
      <c r="AI3332" s="14" t="n">
        <v>13.9</v>
      </c>
      <c r="AJ3332" s="14" t="n">
        <v>15.1</v>
      </c>
      <c r="AK3332" s="14" t="n">
        <v>17.9</v>
      </c>
      <c r="AL3332" s="14" t="n">
        <v>22.9</v>
      </c>
      <c r="AM3332" s="14" t="n">
        <v>24.9</v>
      </c>
      <c r="AN3332" s="14" t="n">
        <v>28.5</v>
      </c>
      <c r="AO3332" s="15" t="n">
        <f aca="false">SUM(AC3332:AN3332)/12</f>
        <v>21.2027777777778</v>
      </c>
    </row>
    <row r="3333" customFormat="false" ht="12.8" hidden="false" customHeight="false" outlineLevel="0" collapsed="false">
      <c r="AA3333" s="0" t="n">
        <f aca="false">AA3332+1</f>
        <v>1875</v>
      </c>
      <c r="AB3333" s="13" t="n">
        <v>1875</v>
      </c>
      <c r="AC3333" s="14" t="n">
        <v>28.4</v>
      </c>
      <c r="AD3333" s="14" t="n">
        <v>31.4</v>
      </c>
      <c r="AE3333" s="14" t="n">
        <v>25.3</v>
      </c>
      <c r="AF3333" s="14" t="n">
        <v>23.9</v>
      </c>
      <c r="AG3333" s="14" t="n">
        <v>19.6</v>
      </c>
      <c r="AH3333" s="14" t="n">
        <v>16.6</v>
      </c>
      <c r="AI3333" s="14" t="n">
        <v>14.8</v>
      </c>
      <c r="AJ3333" s="14" t="n">
        <v>18</v>
      </c>
      <c r="AK3333" s="14" t="n">
        <v>19.8</v>
      </c>
      <c r="AL3333" s="14" t="n">
        <v>24.1</v>
      </c>
      <c r="AM3333" s="14" t="n">
        <v>23.6</v>
      </c>
      <c r="AN3333" s="14" t="n">
        <v>31.4</v>
      </c>
      <c r="AO3333" s="14" t="n">
        <v>23.1</v>
      </c>
    </row>
    <row r="3334" customFormat="false" ht="12.8" hidden="false" customHeight="false" outlineLevel="0" collapsed="false">
      <c r="AA3334" s="0" t="n">
        <f aca="false">AA3333+1</f>
        <v>1876</v>
      </c>
      <c r="AB3334" s="13" t="n">
        <v>1876</v>
      </c>
      <c r="AC3334" s="14" t="n">
        <v>27.7</v>
      </c>
      <c r="AD3334" s="14" t="n">
        <v>27.1</v>
      </c>
      <c r="AE3334" s="14" t="n">
        <v>26.7</v>
      </c>
      <c r="AF3334" s="14" t="n">
        <v>22.7</v>
      </c>
      <c r="AG3334" s="14" t="n">
        <v>19.6</v>
      </c>
      <c r="AH3334" s="14" t="n">
        <v>14.8</v>
      </c>
      <c r="AI3334" s="14" t="n">
        <v>15.2</v>
      </c>
      <c r="AJ3334" s="14" t="n">
        <v>16.6</v>
      </c>
      <c r="AK3334" s="14" t="n">
        <v>20</v>
      </c>
      <c r="AL3334" s="14" t="n">
        <v>19.4</v>
      </c>
      <c r="AM3334" s="14" t="n">
        <v>24.4</v>
      </c>
      <c r="AN3334" s="14" t="n">
        <v>28.2</v>
      </c>
      <c r="AO3334" s="14" t="n">
        <v>21.9</v>
      </c>
    </row>
    <row r="3335" customFormat="false" ht="12.8" hidden="false" customHeight="false" outlineLevel="0" collapsed="false">
      <c r="AA3335" s="0" t="n">
        <f aca="false">AA3334+1</f>
        <v>1877</v>
      </c>
      <c r="AB3335" s="13" t="n">
        <v>1877</v>
      </c>
      <c r="AC3335" s="14" t="n">
        <v>30.1</v>
      </c>
      <c r="AD3335" s="14" t="n">
        <v>30.9</v>
      </c>
      <c r="AE3335" s="14" t="n">
        <v>28.1</v>
      </c>
      <c r="AF3335" s="14" t="n">
        <v>22.2</v>
      </c>
      <c r="AG3335" s="14" t="n">
        <v>19.3</v>
      </c>
      <c r="AH3335" s="14" t="n">
        <v>14.6</v>
      </c>
      <c r="AI3335" s="14" t="n">
        <v>14</v>
      </c>
      <c r="AJ3335" s="14" t="n">
        <v>15.2</v>
      </c>
      <c r="AK3335" s="14" t="n">
        <v>19.2</v>
      </c>
      <c r="AL3335" s="14" t="n">
        <v>23</v>
      </c>
      <c r="AM3335" s="14" t="n">
        <v>27.2</v>
      </c>
      <c r="AN3335" s="14" t="n">
        <v>27.4</v>
      </c>
      <c r="AO3335" s="14" t="n">
        <v>22.6</v>
      </c>
    </row>
    <row r="3336" customFormat="false" ht="12.8" hidden="false" customHeight="false" outlineLevel="0" collapsed="false">
      <c r="AA3336" s="0" t="n">
        <f aca="false">AA3335+1</f>
        <v>1878</v>
      </c>
      <c r="AB3336" s="13" t="n">
        <v>1878</v>
      </c>
      <c r="AC3336" s="14" t="n">
        <v>30.3</v>
      </c>
      <c r="AD3336" s="14" t="n">
        <v>26.3</v>
      </c>
      <c r="AE3336" s="14" t="n">
        <v>26.6</v>
      </c>
      <c r="AF3336" s="14" t="n">
        <v>24.1</v>
      </c>
      <c r="AG3336" s="14" t="n">
        <v>16.4</v>
      </c>
      <c r="AH3336" s="14" t="n">
        <v>17.3</v>
      </c>
      <c r="AI3336" s="14" t="n">
        <v>14.8</v>
      </c>
      <c r="AJ3336" s="14" t="n">
        <v>16.2</v>
      </c>
      <c r="AK3336" s="14" t="n">
        <v>17.6</v>
      </c>
      <c r="AL3336" s="14" t="n">
        <v>20.7</v>
      </c>
      <c r="AM3336" s="14" t="n">
        <v>25.6</v>
      </c>
      <c r="AN3336" s="14" t="n">
        <v>28.2</v>
      </c>
      <c r="AO3336" s="14" t="n">
        <v>22</v>
      </c>
    </row>
    <row r="3337" customFormat="false" ht="12.8" hidden="false" customHeight="false" outlineLevel="0" collapsed="false">
      <c r="AA3337" s="0" t="n">
        <f aca="false">AA3336+1</f>
        <v>1879</v>
      </c>
      <c r="AB3337" s="13" t="n">
        <v>1879</v>
      </c>
      <c r="AC3337" s="14" t="n">
        <v>27.3</v>
      </c>
      <c r="AD3337" s="14" t="n">
        <v>29.1</v>
      </c>
      <c r="AE3337" s="14" t="n">
        <v>27.6</v>
      </c>
      <c r="AF3337" s="14" t="n">
        <v>21.9</v>
      </c>
      <c r="AG3337" s="14" t="n">
        <v>18</v>
      </c>
      <c r="AH3337" s="14" t="n">
        <v>15.7</v>
      </c>
      <c r="AI3337" s="14" t="n">
        <v>14.2</v>
      </c>
      <c r="AJ3337" s="14" t="n">
        <v>17.6</v>
      </c>
      <c r="AK3337" s="14" t="n">
        <v>18.7</v>
      </c>
      <c r="AL3337" s="14" t="n">
        <v>21.4</v>
      </c>
      <c r="AM3337" s="14" t="n">
        <v>24.9</v>
      </c>
      <c r="AN3337" s="14" t="n">
        <v>25.3</v>
      </c>
      <c r="AO3337" s="14" t="n">
        <v>21.8</v>
      </c>
    </row>
    <row r="3338" customFormat="false" ht="12.8" hidden="false" customHeight="false" outlineLevel="0" collapsed="false">
      <c r="AA3338" s="0" t="n">
        <f aca="false">AA3337+1</f>
        <v>1880</v>
      </c>
      <c r="AB3338" s="13" t="n">
        <v>1880</v>
      </c>
      <c r="AC3338" s="14" t="n">
        <v>28.7</v>
      </c>
      <c r="AD3338" s="14" t="n">
        <v>27.1</v>
      </c>
      <c r="AE3338" s="14" t="n">
        <v>24.2</v>
      </c>
      <c r="AF3338" s="14" t="n">
        <v>21.8</v>
      </c>
      <c r="AG3338" s="14" t="n">
        <v>19.7</v>
      </c>
      <c r="AH3338" s="14" t="n">
        <v>14.1</v>
      </c>
      <c r="AI3338" s="14" t="n">
        <v>14.7</v>
      </c>
      <c r="AJ3338" s="14" t="n">
        <v>17.4</v>
      </c>
      <c r="AK3338" s="14" t="n">
        <v>19.3</v>
      </c>
      <c r="AL3338" s="14" t="n">
        <v>23.7</v>
      </c>
      <c r="AM3338" s="14" t="n">
        <v>24.9</v>
      </c>
      <c r="AN3338" s="14" t="n">
        <v>28.7</v>
      </c>
      <c r="AO3338" s="14" t="n">
        <v>22</v>
      </c>
    </row>
    <row r="3339" customFormat="false" ht="12.8" hidden="false" customHeight="false" outlineLevel="0" collapsed="false">
      <c r="AA3339" s="0" t="n">
        <f aca="false">AA3338+1</f>
        <v>1881</v>
      </c>
      <c r="AB3339" s="13" t="n">
        <v>1881</v>
      </c>
      <c r="AC3339" s="14" t="n">
        <v>27.7</v>
      </c>
      <c r="AD3339" s="14" t="n">
        <v>27.1</v>
      </c>
      <c r="AE3339" s="14" t="n">
        <v>26.7</v>
      </c>
      <c r="AF3339" s="14" t="n">
        <v>22.7</v>
      </c>
      <c r="AG3339" s="14" t="n">
        <v>19.6</v>
      </c>
      <c r="AH3339" s="14" t="n">
        <v>14.8</v>
      </c>
      <c r="AI3339" s="14" t="n">
        <v>15.2</v>
      </c>
      <c r="AJ3339" s="14" t="n">
        <v>16.6</v>
      </c>
      <c r="AK3339" s="14" t="n">
        <v>20</v>
      </c>
      <c r="AL3339" s="14" t="n">
        <v>19.4</v>
      </c>
      <c r="AM3339" s="14" t="n">
        <v>24.4</v>
      </c>
      <c r="AN3339" s="14" t="n">
        <v>28.2</v>
      </c>
      <c r="AO3339" s="14" t="n">
        <v>21.9</v>
      </c>
    </row>
    <row r="3340" customFormat="false" ht="12.8" hidden="false" customHeight="false" outlineLevel="0" collapsed="false">
      <c r="AA3340" s="0" t="n">
        <f aca="false">AA3339+1</f>
        <v>1882</v>
      </c>
      <c r="AB3340" s="13" t="n">
        <v>1882</v>
      </c>
      <c r="AC3340" s="14" t="n">
        <v>30.1</v>
      </c>
      <c r="AD3340" s="14" t="n">
        <v>30.9</v>
      </c>
      <c r="AE3340" s="14" t="n">
        <v>28.1</v>
      </c>
      <c r="AF3340" s="14" t="n">
        <v>22.2</v>
      </c>
      <c r="AG3340" s="14" t="n">
        <v>19.3</v>
      </c>
      <c r="AH3340" s="14" t="n">
        <v>14.6</v>
      </c>
      <c r="AI3340" s="14" t="n">
        <v>14</v>
      </c>
      <c r="AJ3340" s="14" t="n">
        <v>15.2</v>
      </c>
      <c r="AK3340" s="14" t="n">
        <v>19.2</v>
      </c>
      <c r="AL3340" s="14" t="n">
        <v>23</v>
      </c>
      <c r="AM3340" s="14" t="n">
        <v>27.2</v>
      </c>
      <c r="AN3340" s="14" t="n">
        <v>27.4</v>
      </c>
      <c r="AO3340" s="14" t="n">
        <v>22.6</v>
      </c>
    </row>
    <row r="3341" customFormat="false" ht="12.8" hidden="false" customHeight="false" outlineLevel="0" collapsed="false">
      <c r="AA3341" s="0" t="n">
        <f aca="false">AA3340+1</f>
        <v>1883</v>
      </c>
      <c r="AB3341" s="13" t="n">
        <v>1883</v>
      </c>
      <c r="AC3341" s="14" t="n">
        <v>30.3</v>
      </c>
      <c r="AD3341" s="14" t="n">
        <v>26.3</v>
      </c>
      <c r="AE3341" s="14" t="n">
        <v>26.6</v>
      </c>
      <c r="AF3341" s="14" t="n">
        <v>24.1</v>
      </c>
      <c r="AG3341" s="14" t="n">
        <v>16.4</v>
      </c>
      <c r="AH3341" s="14" t="n">
        <v>17.3</v>
      </c>
      <c r="AI3341" s="14" t="n">
        <v>14.8</v>
      </c>
      <c r="AJ3341" s="14" t="n">
        <v>16.2</v>
      </c>
      <c r="AK3341" s="14" t="n">
        <v>17.6</v>
      </c>
      <c r="AL3341" s="14" t="n">
        <v>20.7</v>
      </c>
      <c r="AM3341" s="14" t="n">
        <v>25.6</v>
      </c>
      <c r="AN3341" s="14" t="n">
        <v>28.2</v>
      </c>
      <c r="AO3341" s="14" t="n">
        <v>22</v>
      </c>
    </row>
    <row r="3342" customFormat="false" ht="12.8" hidden="false" customHeight="false" outlineLevel="0" collapsed="false">
      <c r="AA3342" s="0" t="n">
        <f aca="false">AA3341+1</f>
        <v>1884</v>
      </c>
      <c r="AB3342" s="13" t="n">
        <v>1884</v>
      </c>
      <c r="AC3342" s="14" t="n">
        <v>27.3</v>
      </c>
      <c r="AD3342" s="14" t="n">
        <v>29.1</v>
      </c>
      <c r="AE3342" s="14" t="n">
        <v>27.6</v>
      </c>
      <c r="AF3342" s="14" t="n">
        <v>21.9</v>
      </c>
      <c r="AG3342" s="14" t="n">
        <v>18</v>
      </c>
      <c r="AH3342" s="14" t="n">
        <v>15.7</v>
      </c>
      <c r="AI3342" s="14" t="n">
        <v>14.2</v>
      </c>
      <c r="AJ3342" s="14" t="n">
        <v>17.6</v>
      </c>
      <c r="AK3342" s="14" t="n">
        <v>18.7</v>
      </c>
      <c r="AL3342" s="14" t="n">
        <v>21.4</v>
      </c>
      <c r="AM3342" s="14" t="n">
        <v>24.9</v>
      </c>
      <c r="AN3342" s="14" t="n">
        <v>25.3</v>
      </c>
      <c r="AO3342" s="14" t="n">
        <v>21.8</v>
      </c>
    </row>
    <row r="3343" customFormat="false" ht="12.8" hidden="false" customHeight="false" outlineLevel="0" collapsed="false">
      <c r="AA3343" s="0" t="n">
        <f aca="false">AA3342+1</f>
        <v>1885</v>
      </c>
      <c r="AB3343" s="13" t="n">
        <v>1885</v>
      </c>
      <c r="AC3343" s="14" t="n">
        <v>28.7</v>
      </c>
      <c r="AD3343" s="14" t="n">
        <v>27.1</v>
      </c>
      <c r="AE3343" s="14" t="n">
        <v>24.2</v>
      </c>
      <c r="AF3343" s="14" t="n">
        <v>21.8</v>
      </c>
      <c r="AG3343" s="14" t="n">
        <v>19.7</v>
      </c>
      <c r="AH3343" s="14" t="n">
        <v>14.1</v>
      </c>
      <c r="AI3343" s="14" t="n">
        <v>14.7</v>
      </c>
      <c r="AJ3343" s="14" t="n">
        <v>17.4</v>
      </c>
      <c r="AK3343" s="14" t="n">
        <v>19.3</v>
      </c>
      <c r="AL3343" s="14" t="n">
        <v>23.7</v>
      </c>
      <c r="AM3343" s="14" t="n">
        <v>24.9</v>
      </c>
      <c r="AN3343" s="14" t="n">
        <v>28.7</v>
      </c>
      <c r="AO3343" s="14" t="n">
        <v>22</v>
      </c>
    </row>
    <row r="3344" customFormat="false" ht="12.8" hidden="false" customHeight="false" outlineLevel="0" collapsed="false">
      <c r="AA3344" s="0" t="n">
        <f aca="false">AA3343+1</f>
        <v>1886</v>
      </c>
      <c r="AB3344" s="13" t="n">
        <v>1886</v>
      </c>
      <c r="AC3344" s="14" t="n">
        <v>29.6</v>
      </c>
      <c r="AD3344" s="14" t="n">
        <v>27</v>
      </c>
      <c r="AE3344" s="14" t="n">
        <v>27.2</v>
      </c>
      <c r="AF3344" s="14" t="n">
        <v>22.4</v>
      </c>
      <c r="AG3344" s="14" t="n">
        <v>17.7</v>
      </c>
      <c r="AH3344" s="14" t="n">
        <v>15.7</v>
      </c>
      <c r="AI3344" s="14" t="n">
        <v>14.5</v>
      </c>
      <c r="AJ3344" s="14" t="n">
        <v>16.2</v>
      </c>
      <c r="AK3344" s="14" t="n">
        <v>20.8</v>
      </c>
      <c r="AL3344" s="14" t="n">
        <v>19.3</v>
      </c>
      <c r="AM3344" s="14" t="n">
        <v>26.6</v>
      </c>
      <c r="AN3344" s="14" t="n">
        <v>28.4</v>
      </c>
      <c r="AO3344" s="14" t="n">
        <v>22.1</v>
      </c>
    </row>
    <row r="3345" customFormat="false" ht="12.8" hidden="false" customHeight="false" outlineLevel="0" collapsed="false">
      <c r="AA3345" s="0" t="n">
        <f aca="false">AA3344+1</f>
        <v>1887</v>
      </c>
      <c r="AB3345" s="13" t="n">
        <v>1887</v>
      </c>
      <c r="AC3345" s="14" t="n">
        <v>30.1</v>
      </c>
      <c r="AD3345" s="14" t="n">
        <v>28.2</v>
      </c>
      <c r="AE3345" s="14" t="n">
        <v>27</v>
      </c>
      <c r="AF3345" s="14" t="n">
        <v>23.7</v>
      </c>
      <c r="AG3345" s="14" t="n">
        <v>17.2</v>
      </c>
      <c r="AH3345" s="14" t="n">
        <v>14.2</v>
      </c>
      <c r="AI3345" s="14" t="n">
        <v>14.5</v>
      </c>
      <c r="AJ3345" s="14" t="n">
        <v>16.4</v>
      </c>
      <c r="AK3345" s="14" t="n">
        <v>17.5</v>
      </c>
      <c r="AL3345" s="14" t="n">
        <v>23.1</v>
      </c>
      <c r="AM3345" s="14" t="n">
        <v>23.4</v>
      </c>
      <c r="AN3345" s="14" t="n">
        <v>28.2</v>
      </c>
      <c r="AO3345" s="14" t="n">
        <v>22</v>
      </c>
    </row>
    <row r="3346" customFormat="false" ht="12.8" hidden="false" customHeight="false" outlineLevel="0" collapsed="false">
      <c r="AA3346" s="0" t="n">
        <f aca="false">AA3345+1</f>
        <v>1888</v>
      </c>
      <c r="AB3346" s="13" t="n">
        <v>1888</v>
      </c>
      <c r="AC3346" s="14" t="n">
        <v>28.9</v>
      </c>
      <c r="AD3346" s="14" t="n">
        <v>27.5</v>
      </c>
      <c r="AE3346" s="14" t="n">
        <v>25.3</v>
      </c>
      <c r="AF3346" s="14" t="n">
        <v>24.8</v>
      </c>
      <c r="AG3346" s="14" t="n">
        <v>19</v>
      </c>
      <c r="AH3346" s="14" t="n">
        <v>16.6</v>
      </c>
      <c r="AI3346" s="14" t="n">
        <v>15</v>
      </c>
      <c r="AJ3346" s="14" t="n">
        <v>16.1</v>
      </c>
      <c r="AK3346" s="14" t="n">
        <v>20.7</v>
      </c>
      <c r="AL3346" s="14" t="n">
        <v>22.9</v>
      </c>
      <c r="AM3346" s="14" t="n">
        <v>25.6</v>
      </c>
      <c r="AN3346" s="14" t="n">
        <v>30</v>
      </c>
      <c r="AO3346" s="14" t="n">
        <v>22.7</v>
      </c>
    </row>
    <row r="3347" customFormat="false" ht="12.8" hidden="false" customHeight="false" outlineLevel="0" collapsed="false">
      <c r="AA3347" s="0" t="n">
        <f aca="false">AA3346+1</f>
        <v>1889</v>
      </c>
      <c r="AB3347" s="13" t="n">
        <v>1889</v>
      </c>
      <c r="AC3347" s="14" t="n">
        <v>30.4</v>
      </c>
      <c r="AD3347" s="14" t="n">
        <v>29.3</v>
      </c>
      <c r="AE3347" s="14" t="n">
        <v>27.7</v>
      </c>
      <c r="AF3347" s="14" t="n">
        <v>21.6</v>
      </c>
      <c r="AG3347" s="14" t="n">
        <v>17.6</v>
      </c>
      <c r="AH3347" s="14" t="n">
        <v>15.4</v>
      </c>
      <c r="AI3347" s="14" t="n">
        <v>15.2</v>
      </c>
      <c r="AJ3347" s="14" t="n">
        <v>15.5</v>
      </c>
      <c r="AK3347" s="14" t="n">
        <v>17.6</v>
      </c>
      <c r="AL3347" s="14" t="n">
        <v>23.4</v>
      </c>
      <c r="AM3347" s="14" t="n">
        <v>25.6</v>
      </c>
      <c r="AN3347" s="14" t="n">
        <v>28.2</v>
      </c>
      <c r="AO3347" s="14" t="n">
        <v>22.3</v>
      </c>
    </row>
    <row r="3348" customFormat="false" ht="12.8" hidden="false" customHeight="false" outlineLevel="0" collapsed="false">
      <c r="AA3348" s="0" t="n">
        <f aca="false">AA3347+1</f>
        <v>1890</v>
      </c>
      <c r="AB3348" s="13" t="n">
        <v>1890</v>
      </c>
      <c r="AC3348" s="14" t="n">
        <v>30.7</v>
      </c>
      <c r="AD3348" s="14" t="n">
        <v>27.7</v>
      </c>
      <c r="AE3348" s="14" t="n">
        <v>26.9</v>
      </c>
      <c r="AF3348" s="14" t="n">
        <v>23.8</v>
      </c>
      <c r="AG3348" s="14" t="n">
        <v>19.6</v>
      </c>
      <c r="AH3348" s="19" t="n">
        <f aca="false">AVERAGE(AH3344:AH3346)</f>
        <v>15.5</v>
      </c>
      <c r="AI3348" s="19" t="n">
        <f aca="false">AVERAGE(AI3344:AI3346)</f>
        <v>14.6666666666667</v>
      </c>
      <c r="AJ3348" s="19" t="n">
        <f aca="false">AVERAGE(AJ3344:AJ3346)</f>
        <v>16.2333333333333</v>
      </c>
      <c r="AK3348" s="19" t="n">
        <f aca="false">AVERAGE(AK3344:AK3346)</f>
        <v>19.6666666666667</v>
      </c>
      <c r="AL3348" s="19" t="n">
        <f aca="false">AVERAGE(AL3344:AL3346)</f>
        <v>21.7666666666667</v>
      </c>
      <c r="AM3348" s="19" t="n">
        <f aca="false">AVERAGE(AM3344:AM3346)</f>
        <v>25.2</v>
      </c>
      <c r="AN3348" s="19" t="n">
        <f aca="false">AVERAGE(AN3344:AN3346)</f>
        <v>28.8666666666667</v>
      </c>
      <c r="AO3348" s="15" t="n">
        <f aca="false">SUM(AC3348:AN3348)/12</f>
        <v>22.55</v>
      </c>
    </row>
    <row r="3349" customFormat="false" ht="12.8" hidden="false" customHeight="false" outlineLevel="0" collapsed="false">
      <c r="AA3349" s="0" t="n">
        <f aca="false">AA3348+1</f>
        <v>1891</v>
      </c>
      <c r="AB3349" s="13" t="n">
        <v>1891</v>
      </c>
      <c r="AC3349" s="19" t="n">
        <f aca="false">AVERAGE(AC3345:AC3347)</f>
        <v>29.8</v>
      </c>
      <c r="AD3349" s="19" t="n">
        <f aca="false">AVERAGE(AD3345:AD3347)</f>
        <v>28.3333333333333</v>
      </c>
      <c r="AE3349" s="19" t="n">
        <f aca="false">AVERAGE(AE3345:AE3347)</f>
        <v>26.6666666666667</v>
      </c>
      <c r="AF3349" s="19" t="n">
        <f aca="false">AVERAGE(AF3345:AF3347)</f>
        <v>23.3666666666667</v>
      </c>
      <c r="AG3349" s="21" t="n">
        <f aca="false">(AG3346+AG3347+AG3348+AG3350+AG3351+AG3352)/6</f>
        <v>18.15</v>
      </c>
      <c r="AH3349" s="19" t="n">
        <f aca="false">AVERAGE(AH3350:AH3352)</f>
        <v>14.9</v>
      </c>
      <c r="AI3349" s="19" t="n">
        <f aca="false">AVERAGE(AI3350:AI3352)</f>
        <v>14</v>
      </c>
      <c r="AJ3349" s="19" t="n">
        <f aca="false">AVERAGE(AJ3350:AJ3352)</f>
        <v>15.4333333333333</v>
      </c>
      <c r="AK3349" s="19" t="n">
        <f aca="false">AVERAGE(AK3350:AK3352)</f>
        <v>17.0333333333333</v>
      </c>
      <c r="AL3349" s="19" t="n">
        <f aca="false">AVERAGE(AL3350:AL3352)</f>
        <v>20.0333333333333</v>
      </c>
      <c r="AM3349" s="19" t="n">
        <f aca="false">AVERAGE(AM3350:AM3352)</f>
        <v>24.1</v>
      </c>
      <c r="AN3349" s="19" t="n">
        <f aca="false">AVERAGE(AN3350:AN3352)</f>
        <v>25.5</v>
      </c>
      <c r="AO3349" s="15" t="n">
        <f aca="false">SUM(AC3349:AN3349)/12</f>
        <v>21.4430555555555</v>
      </c>
    </row>
    <row r="3350" customFormat="false" ht="12.8" hidden="false" customHeight="false" outlineLevel="0" collapsed="false">
      <c r="AA3350" s="0" t="n">
        <f aca="false">AA3349+1</f>
        <v>1892</v>
      </c>
      <c r="AB3350" s="13" t="n">
        <v>1892</v>
      </c>
      <c r="AC3350" s="19" t="n">
        <f aca="false">AVERAGE(AC3346:AC3348)</f>
        <v>30</v>
      </c>
      <c r="AD3350" s="19" t="n">
        <f aca="false">AVERAGE(AD3351:AD3353)</f>
        <v>27.2333333333333</v>
      </c>
      <c r="AE3350" s="19" t="n">
        <f aca="false">AVERAGE(AE3351:AE3353)</f>
        <v>25.4333333333333</v>
      </c>
      <c r="AF3350" s="19" t="n">
        <f aca="false">AVERAGE(AF3351:AF3353)</f>
        <v>21.1333333333333</v>
      </c>
      <c r="AG3350" s="14" t="n">
        <v>17.4</v>
      </c>
      <c r="AH3350" s="14" t="n">
        <v>15.1</v>
      </c>
      <c r="AI3350" s="14" t="n">
        <v>13.9</v>
      </c>
      <c r="AJ3350" s="14" t="n">
        <v>15.4</v>
      </c>
      <c r="AK3350" s="14" t="n">
        <v>17.3</v>
      </c>
      <c r="AL3350" s="14" t="n">
        <v>19.1</v>
      </c>
      <c r="AM3350" s="14" t="n">
        <v>24.5</v>
      </c>
      <c r="AN3350" s="14" t="n">
        <v>24.2</v>
      </c>
      <c r="AO3350" s="15" t="n">
        <f aca="false">SUM(AC3350:AN3350)/12</f>
        <v>20.8916666666667</v>
      </c>
    </row>
    <row r="3351" customFormat="false" ht="12.8" hidden="false" customHeight="false" outlineLevel="0" collapsed="false">
      <c r="AA3351" s="0" t="n">
        <f aca="false">AA3350+1</f>
        <v>1893</v>
      </c>
      <c r="AB3351" s="13" t="n">
        <v>1893</v>
      </c>
      <c r="AC3351" s="19" t="n">
        <f aca="false">AVERAGE(AC3352:AC3354)</f>
        <v>27.3666666666667</v>
      </c>
      <c r="AD3351" s="14" t="n">
        <v>27.8</v>
      </c>
      <c r="AE3351" s="14" t="n">
        <v>26.8</v>
      </c>
      <c r="AF3351" s="14" t="n">
        <v>20.4</v>
      </c>
      <c r="AG3351" s="14" t="n">
        <v>18.4</v>
      </c>
      <c r="AH3351" s="14" t="n">
        <v>14.2</v>
      </c>
      <c r="AI3351" s="14" t="n">
        <v>14.2</v>
      </c>
      <c r="AJ3351" s="14" t="n">
        <v>16</v>
      </c>
      <c r="AK3351" s="14" t="n">
        <v>17.4</v>
      </c>
      <c r="AL3351" s="14" t="n">
        <v>20.7</v>
      </c>
      <c r="AM3351" s="14" t="n">
        <v>21.7</v>
      </c>
      <c r="AN3351" s="14" t="n">
        <v>26.6</v>
      </c>
      <c r="AO3351" s="15" t="n">
        <f aca="false">SUM(AC3351:AN3351)/12</f>
        <v>20.9638888888889</v>
      </c>
    </row>
    <row r="3352" customFormat="false" ht="12.8" hidden="false" customHeight="false" outlineLevel="0" collapsed="false">
      <c r="AA3352" s="0" t="n">
        <f aca="false">AA3351+1</f>
        <v>1894</v>
      </c>
      <c r="AB3352" s="13" t="n">
        <v>1894</v>
      </c>
      <c r="AC3352" s="14" t="n">
        <v>26.7</v>
      </c>
      <c r="AD3352" s="14" t="n">
        <v>25.2</v>
      </c>
      <c r="AE3352" s="14" t="n">
        <v>24.4</v>
      </c>
      <c r="AF3352" s="14" t="n">
        <v>22</v>
      </c>
      <c r="AG3352" s="14" t="n">
        <v>16.9</v>
      </c>
      <c r="AH3352" s="14" t="n">
        <v>15.4</v>
      </c>
      <c r="AI3352" s="14" t="n">
        <v>13.9</v>
      </c>
      <c r="AJ3352" s="14" t="n">
        <v>14.9</v>
      </c>
      <c r="AK3352" s="14" t="n">
        <v>16.4</v>
      </c>
      <c r="AL3352" s="14" t="n">
        <v>20.3</v>
      </c>
      <c r="AM3352" s="14" t="n">
        <v>26.1</v>
      </c>
      <c r="AN3352" s="14" t="n">
        <v>25.7</v>
      </c>
      <c r="AO3352" s="14" t="n">
        <v>20.7</v>
      </c>
    </row>
    <row r="3353" customFormat="false" ht="12.8" hidden="false" customHeight="false" outlineLevel="0" collapsed="false">
      <c r="AA3353" s="0" t="n">
        <f aca="false">AA3352+1</f>
        <v>1895</v>
      </c>
      <c r="AB3353" s="13" t="n">
        <v>1895</v>
      </c>
      <c r="AC3353" s="14" t="n">
        <v>27.3</v>
      </c>
      <c r="AD3353" s="14" t="n">
        <v>28.7</v>
      </c>
      <c r="AE3353" s="14" t="n">
        <v>25.1</v>
      </c>
      <c r="AF3353" s="14" t="n">
        <v>21</v>
      </c>
      <c r="AG3353" s="14" t="n">
        <v>16.8</v>
      </c>
      <c r="AH3353" s="14" t="n">
        <v>15.9</v>
      </c>
      <c r="AI3353" s="14" t="n">
        <v>13.6</v>
      </c>
      <c r="AJ3353" s="14" t="n">
        <v>16.5</v>
      </c>
      <c r="AK3353" s="14" t="n">
        <v>17.4</v>
      </c>
      <c r="AL3353" s="14" t="n">
        <v>24.1</v>
      </c>
      <c r="AM3353" s="14" t="n">
        <v>23.7</v>
      </c>
      <c r="AN3353" s="14" t="n">
        <v>26.3</v>
      </c>
      <c r="AO3353" s="14" t="n">
        <v>21.4</v>
      </c>
    </row>
    <row r="3354" customFormat="false" ht="12.8" hidden="false" customHeight="false" outlineLevel="0" collapsed="false">
      <c r="AA3354" s="0" t="n">
        <f aca="false">AA3353+1</f>
        <v>1896</v>
      </c>
      <c r="AB3354" s="13" t="n">
        <v>1896</v>
      </c>
      <c r="AC3354" s="14" t="n">
        <v>28.1</v>
      </c>
      <c r="AD3354" s="14" t="n">
        <v>26.7</v>
      </c>
      <c r="AE3354" s="14" t="n">
        <v>25.3</v>
      </c>
      <c r="AF3354" s="14" t="n">
        <v>21.4</v>
      </c>
      <c r="AG3354" s="14" t="n">
        <v>17.1</v>
      </c>
      <c r="AH3354" s="14" t="n">
        <v>14.2</v>
      </c>
      <c r="AI3354" s="14" t="n">
        <v>13.7</v>
      </c>
      <c r="AJ3354" s="14" t="n">
        <v>14.8</v>
      </c>
      <c r="AK3354" s="14" t="n">
        <v>18</v>
      </c>
      <c r="AL3354" s="14" t="n">
        <v>22.9</v>
      </c>
      <c r="AM3354" s="14" t="n">
        <v>26.4</v>
      </c>
      <c r="AN3354" s="14" t="n">
        <v>25.9</v>
      </c>
      <c r="AO3354" s="14" t="n">
        <v>21.2</v>
      </c>
    </row>
    <row r="3355" customFormat="false" ht="12.8" hidden="false" customHeight="false" outlineLevel="0" collapsed="false">
      <c r="AA3355" s="0" t="n">
        <f aca="false">AA3354+1</f>
        <v>1897</v>
      </c>
      <c r="AB3355" s="13" t="n">
        <v>1897</v>
      </c>
      <c r="AC3355" s="14" t="n">
        <v>25.9</v>
      </c>
      <c r="AD3355" s="14" t="n">
        <v>27.9</v>
      </c>
      <c r="AE3355" s="14" t="n">
        <v>22.6</v>
      </c>
      <c r="AF3355" s="14" t="n">
        <v>22.7</v>
      </c>
      <c r="AG3355" s="14" t="n">
        <v>17.5</v>
      </c>
      <c r="AH3355" s="14" t="n">
        <v>14.8</v>
      </c>
      <c r="AI3355" s="14" t="n">
        <v>15</v>
      </c>
      <c r="AJ3355" s="14" t="n">
        <v>14.2</v>
      </c>
      <c r="AK3355" s="14" t="n">
        <v>18</v>
      </c>
      <c r="AL3355" s="14" t="n">
        <v>20.2</v>
      </c>
      <c r="AM3355" s="14" t="n">
        <v>26.2</v>
      </c>
      <c r="AN3355" s="14" t="n">
        <v>29.7</v>
      </c>
      <c r="AO3355" s="14" t="n">
        <v>21.2</v>
      </c>
    </row>
    <row r="3356" customFormat="false" ht="12.8" hidden="false" customHeight="false" outlineLevel="0" collapsed="false">
      <c r="AA3356" s="0" t="n">
        <f aca="false">AA3355+1</f>
        <v>1898</v>
      </c>
      <c r="AB3356" s="13" t="n">
        <v>1898</v>
      </c>
      <c r="AC3356" s="14" t="n">
        <v>29.6</v>
      </c>
      <c r="AD3356" s="14" t="n">
        <v>30.1</v>
      </c>
      <c r="AE3356" s="14" t="n">
        <v>26.5</v>
      </c>
      <c r="AF3356" s="14" t="n">
        <v>20.1</v>
      </c>
      <c r="AG3356" s="14" t="n">
        <v>15.9</v>
      </c>
      <c r="AH3356" s="14" t="n">
        <v>14.7</v>
      </c>
      <c r="AI3356" s="14" t="n">
        <v>14.6</v>
      </c>
      <c r="AJ3356" s="14" t="n">
        <v>16.6</v>
      </c>
      <c r="AK3356" s="14" t="n">
        <v>18.8</v>
      </c>
      <c r="AL3356" s="14" t="n">
        <v>23.1</v>
      </c>
      <c r="AM3356" s="14" t="n">
        <v>22.3</v>
      </c>
      <c r="AN3356" s="14" t="n">
        <v>29.6</v>
      </c>
      <c r="AO3356" s="14" t="n">
        <v>21.8</v>
      </c>
    </row>
    <row r="3357" customFormat="false" ht="12.8" hidden="false" customHeight="false" outlineLevel="0" collapsed="false">
      <c r="AA3357" s="0" t="n">
        <f aca="false">AA3356+1</f>
        <v>1899</v>
      </c>
      <c r="AB3357" s="13" t="n">
        <v>1899</v>
      </c>
      <c r="AC3357" s="14" t="n">
        <v>23.4</v>
      </c>
      <c r="AD3357" s="14" t="n">
        <v>30.8</v>
      </c>
      <c r="AE3357" s="14" t="n">
        <v>26.9</v>
      </c>
      <c r="AF3357" s="14" t="n">
        <v>22.2</v>
      </c>
      <c r="AG3357" s="14" t="n">
        <v>17.8</v>
      </c>
      <c r="AH3357" s="14" t="n">
        <v>14.4</v>
      </c>
      <c r="AI3357" s="14" t="n">
        <v>13.9</v>
      </c>
      <c r="AJ3357" s="14" t="n">
        <v>15.8</v>
      </c>
      <c r="AK3357" s="14" t="n">
        <v>18.6</v>
      </c>
      <c r="AL3357" s="14" t="n">
        <v>20.8</v>
      </c>
      <c r="AM3357" s="14" t="n">
        <v>23.8</v>
      </c>
      <c r="AN3357" s="14" t="n">
        <v>27.7</v>
      </c>
      <c r="AO3357" s="14" t="n">
        <v>21.3</v>
      </c>
    </row>
    <row r="3358" customFormat="false" ht="12.8" hidden="false" customHeight="false" outlineLevel="0" collapsed="false">
      <c r="AA3358" s="0" t="n">
        <f aca="false">AA3357+1</f>
        <v>1900</v>
      </c>
      <c r="AB3358" s="13" t="n">
        <v>1900</v>
      </c>
      <c r="AC3358" s="14" t="n">
        <v>28.6</v>
      </c>
      <c r="AD3358" s="14" t="n">
        <v>28.9</v>
      </c>
      <c r="AE3358" s="14" t="n">
        <v>23.9</v>
      </c>
      <c r="AF3358" s="14" t="n">
        <v>18.1</v>
      </c>
      <c r="AG3358" s="14" t="n">
        <v>15.9</v>
      </c>
      <c r="AH3358" s="14" t="n">
        <v>15.2</v>
      </c>
      <c r="AI3358" s="14" t="n">
        <v>13.6</v>
      </c>
      <c r="AJ3358" s="14" t="n">
        <v>14.3</v>
      </c>
      <c r="AK3358" s="14" t="n">
        <v>16.3</v>
      </c>
      <c r="AL3358" s="14" t="n">
        <v>21.4</v>
      </c>
      <c r="AM3358" s="14" t="n">
        <v>25.2</v>
      </c>
      <c r="AN3358" s="14" t="n">
        <v>27.3</v>
      </c>
      <c r="AO3358" s="14" t="n">
        <v>20.7</v>
      </c>
    </row>
    <row r="3359" customFormat="false" ht="12.8" hidden="false" customHeight="false" outlineLevel="0" collapsed="false">
      <c r="AA3359" s="0" t="n">
        <f aca="false">AA3358+1</f>
        <v>1901</v>
      </c>
      <c r="AB3359" s="13" t="n">
        <v>1901</v>
      </c>
      <c r="AC3359" s="14" t="n">
        <v>26.8</v>
      </c>
      <c r="AD3359" s="14" t="n">
        <v>30.2</v>
      </c>
      <c r="AE3359" s="14" t="n">
        <v>24.6</v>
      </c>
      <c r="AF3359" s="14" t="n">
        <v>20.8</v>
      </c>
      <c r="AG3359" s="14" t="n">
        <v>20.1</v>
      </c>
      <c r="AH3359" s="14" t="n">
        <v>13.7</v>
      </c>
      <c r="AI3359" s="14" t="n">
        <v>12.6</v>
      </c>
      <c r="AJ3359" s="14" t="n">
        <v>14.7</v>
      </c>
      <c r="AK3359" s="14" t="n">
        <v>17.9</v>
      </c>
      <c r="AL3359" s="14" t="n">
        <v>19.1</v>
      </c>
      <c r="AM3359" s="14" t="n">
        <v>26.2</v>
      </c>
      <c r="AN3359" s="14" t="n">
        <v>28.6</v>
      </c>
      <c r="AO3359" s="14" t="n">
        <v>21.3</v>
      </c>
    </row>
    <row r="3360" customFormat="false" ht="12.8" hidden="false" customHeight="false" outlineLevel="0" collapsed="false">
      <c r="AA3360" s="0" t="n">
        <f aca="false">AA3359+1</f>
        <v>1902</v>
      </c>
      <c r="AB3360" s="13" t="n">
        <v>1902</v>
      </c>
      <c r="AC3360" s="14" t="n">
        <v>27.4</v>
      </c>
      <c r="AD3360" s="14" t="n">
        <v>26</v>
      </c>
      <c r="AE3360" s="14" t="n">
        <v>22.8</v>
      </c>
      <c r="AF3360" s="14" t="n">
        <v>23.2</v>
      </c>
      <c r="AG3360" s="14" t="n">
        <v>20.1</v>
      </c>
      <c r="AH3360" s="14" t="n">
        <v>14.8</v>
      </c>
      <c r="AI3360" s="14" t="n">
        <v>14.9</v>
      </c>
      <c r="AJ3360" s="14" t="n">
        <v>14.8</v>
      </c>
      <c r="AK3360" s="14" t="n">
        <v>18.3</v>
      </c>
      <c r="AL3360" s="14" t="n">
        <v>21.6</v>
      </c>
      <c r="AM3360" s="14" t="n">
        <v>26.7</v>
      </c>
      <c r="AN3360" s="14" t="n">
        <v>25.1</v>
      </c>
      <c r="AO3360" s="14" t="n">
        <v>21.3</v>
      </c>
    </row>
    <row r="3361" customFormat="false" ht="12.8" hidden="false" customHeight="false" outlineLevel="0" collapsed="false">
      <c r="AA3361" s="0" t="n">
        <f aca="false">AA3360+1</f>
        <v>1903</v>
      </c>
      <c r="AB3361" s="13" t="n">
        <v>1903</v>
      </c>
      <c r="AC3361" s="14" t="n">
        <v>27.2</v>
      </c>
      <c r="AD3361" s="14" t="n">
        <v>25.5</v>
      </c>
      <c r="AE3361" s="14" t="n">
        <v>25.6</v>
      </c>
      <c r="AF3361" s="14" t="n">
        <v>20.1</v>
      </c>
      <c r="AG3361" s="14" t="n">
        <v>16.8</v>
      </c>
      <c r="AH3361" s="14" t="n">
        <v>14.2</v>
      </c>
      <c r="AI3361" s="14" t="n">
        <v>13.4</v>
      </c>
      <c r="AJ3361" s="14" t="n">
        <v>15.3</v>
      </c>
      <c r="AK3361" s="14" t="n">
        <v>17.4</v>
      </c>
      <c r="AL3361" s="14" t="n">
        <v>21.9</v>
      </c>
      <c r="AM3361" s="14" t="n">
        <v>23.6</v>
      </c>
      <c r="AN3361" s="14" t="n">
        <v>24.3</v>
      </c>
      <c r="AO3361" s="14" t="n">
        <v>20.4</v>
      </c>
    </row>
    <row r="3362" customFormat="false" ht="12.8" hidden="false" customHeight="false" outlineLevel="0" collapsed="false">
      <c r="AA3362" s="0" t="n">
        <f aca="false">AA3361+1</f>
        <v>1904</v>
      </c>
      <c r="AB3362" s="13" t="n">
        <v>1904</v>
      </c>
      <c r="AC3362" s="14" t="n">
        <v>25.5</v>
      </c>
      <c r="AD3362" s="14" t="n">
        <v>25.5</v>
      </c>
      <c r="AE3362" s="14" t="n">
        <v>23.4</v>
      </c>
      <c r="AF3362" s="14" t="n">
        <v>24.6</v>
      </c>
      <c r="AG3362" s="14" t="n">
        <v>18.8</v>
      </c>
      <c r="AH3362" s="14" t="n">
        <v>14.7</v>
      </c>
      <c r="AI3362" s="14" t="n">
        <v>13.7</v>
      </c>
      <c r="AJ3362" s="14" t="n">
        <v>15.3</v>
      </c>
      <c r="AK3362" s="14" t="n">
        <v>17.3</v>
      </c>
      <c r="AL3362" s="14" t="n">
        <v>21.9</v>
      </c>
      <c r="AM3362" s="14" t="n">
        <v>23.9</v>
      </c>
      <c r="AN3362" s="14" t="n">
        <v>27.8</v>
      </c>
      <c r="AO3362" s="14" t="n">
        <v>21</v>
      </c>
    </row>
    <row r="3363" customFormat="false" ht="12.8" hidden="false" customHeight="false" outlineLevel="0" collapsed="false">
      <c r="AA3363" s="0" t="n">
        <f aca="false">AA3362+1</f>
        <v>1905</v>
      </c>
      <c r="AB3363" s="13" t="n">
        <v>1905</v>
      </c>
      <c r="AC3363" s="14" t="n">
        <v>28.6</v>
      </c>
      <c r="AD3363" s="14" t="n">
        <v>25.4</v>
      </c>
      <c r="AE3363" s="14" t="n">
        <v>24.9</v>
      </c>
      <c r="AF3363" s="14" t="n">
        <v>21.2</v>
      </c>
      <c r="AG3363" s="14" t="n">
        <v>18.4</v>
      </c>
      <c r="AH3363" s="14" t="n">
        <v>14.4</v>
      </c>
      <c r="AI3363" s="14" t="n">
        <v>14</v>
      </c>
      <c r="AJ3363" s="14" t="n">
        <v>14.5</v>
      </c>
      <c r="AK3363" s="14" t="n">
        <v>14.2</v>
      </c>
      <c r="AL3363" s="14" t="n">
        <v>16.6</v>
      </c>
      <c r="AM3363" s="14" t="n">
        <v>22.9</v>
      </c>
      <c r="AN3363" s="14" t="n">
        <v>25.7</v>
      </c>
      <c r="AO3363" s="14" t="n">
        <v>20.1</v>
      </c>
    </row>
    <row r="3364" customFormat="false" ht="12.8" hidden="false" customHeight="false" outlineLevel="0" collapsed="false">
      <c r="AA3364" s="0" t="n">
        <f aca="false">AA3363+1</f>
        <v>1906</v>
      </c>
      <c r="AB3364" s="13" t="n">
        <v>1906</v>
      </c>
      <c r="AC3364" s="14" t="n">
        <v>31.2</v>
      </c>
      <c r="AD3364" s="14" t="n">
        <v>30.9</v>
      </c>
      <c r="AE3364" s="14" t="n">
        <v>23.7</v>
      </c>
      <c r="AF3364" s="14" t="n">
        <v>21.6</v>
      </c>
      <c r="AG3364" s="14" t="n">
        <v>19.1</v>
      </c>
      <c r="AH3364" s="14" t="n">
        <v>16.5</v>
      </c>
      <c r="AI3364" s="14" t="n">
        <v>14.8</v>
      </c>
      <c r="AJ3364" s="14" t="n">
        <v>14.7</v>
      </c>
      <c r="AK3364" s="14" t="n">
        <v>16.8</v>
      </c>
      <c r="AL3364" s="14" t="n">
        <v>20.3</v>
      </c>
      <c r="AM3364" s="14" t="n">
        <v>20.9</v>
      </c>
      <c r="AN3364" s="14" t="n">
        <v>26.9</v>
      </c>
      <c r="AO3364" s="14" t="n">
        <v>21.4</v>
      </c>
    </row>
    <row r="3365" customFormat="false" ht="12.8" hidden="false" customHeight="false" outlineLevel="0" collapsed="false">
      <c r="AA3365" s="0" t="n">
        <f aca="false">AA3364+1</f>
        <v>1907</v>
      </c>
      <c r="AB3365" s="13" t="n">
        <v>1907</v>
      </c>
      <c r="AC3365" s="14" t="n">
        <v>24.1</v>
      </c>
      <c r="AD3365" s="14" t="n">
        <v>29.3</v>
      </c>
      <c r="AE3365" s="14" t="n">
        <v>21.7</v>
      </c>
      <c r="AF3365" s="14" t="n">
        <v>19.6</v>
      </c>
      <c r="AG3365" s="14" t="n">
        <v>18.7</v>
      </c>
      <c r="AH3365" s="14" t="n">
        <v>13.3</v>
      </c>
      <c r="AI3365" s="14" t="n">
        <v>14.4</v>
      </c>
      <c r="AJ3365" s="14" t="n">
        <v>16.2</v>
      </c>
      <c r="AK3365" s="14" t="n">
        <v>19.9</v>
      </c>
      <c r="AL3365" s="14" t="n">
        <v>20.9</v>
      </c>
      <c r="AM3365" s="14" t="n">
        <v>24.2</v>
      </c>
      <c r="AN3365" s="14" t="n">
        <v>24.7</v>
      </c>
      <c r="AO3365" s="14" t="n">
        <v>20.6</v>
      </c>
    </row>
    <row r="3366" customFormat="false" ht="12.8" hidden="false" customHeight="false" outlineLevel="0" collapsed="false">
      <c r="AA3366" s="0" t="n">
        <f aca="false">AA3365+1</f>
        <v>1908</v>
      </c>
      <c r="AB3366" s="13" t="n">
        <v>1908</v>
      </c>
      <c r="AC3366" s="14" t="n">
        <v>23.4</v>
      </c>
      <c r="AD3366" s="14" t="n">
        <v>30.8</v>
      </c>
      <c r="AE3366" s="14" t="n">
        <v>26.9</v>
      </c>
      <c r="AF3366" s="14" t="n">
        <v>22.2</v>
      </c>
      <c r="AG3366" s="14" t="n">
        <v>17.8</v>
      </c>
      <c r="AH3366" s="14" t="n">
        <v>14.4</v>
      </c>
      <c r="AI3366" s="14" t="n">
        <v>13.9</v>
      </c>
      <c r="AJ3366" s="14" t="n">
        <v>15.8</v>
      </c>
      <c r="AK3366" s="14" t="n">
        <v>18.6</v>
      </c>
      <c r="AL3366" s="14" t="n">
        <v>20.8</v>
      </c>
      <c r="AM3366" s="14" t="n">
        <v>23.8</v>
      </c>
      <c r="AN3366" s="14" t="n">
        <v>27.7</v>
      </c>
      <c r="AO3366" s="14" t="n">
        <v>21.3</v>
      </c>
    </row>
    <row r="3367" customFormat="false" ht="12.8" hidden="false" customHeight="false" outlineLevel="0" collapsed="false">
      <c r="AA3367" s="0" t="n">
        <f aca="false">AA3366+1</f>
        <v>1909</v>
      </c>
      <c r="AB3367" s="13" t="n">
        <v>1909</v>
      </c>
      <c r="AC3367" s="14" t="n">
        <v>28.6</v>
      </c>
      <c r="AD3367" s="14" t="n">
        <v>28.9</v>
      </c>
      <c r="AE3367" s="14" t="n">
        <v>23.9</v>
      </c>
      <c r="AF3367" s="14" t="n">
        <v>18.1</v>
      </c>
      <c r="AG3367" s="14" t="n">
        <v>15.9</v>
      </c>
      <c r="AH3367" s="14" t="n">
        <v>15.2</v>
      </c>
      <c r="AI3367" s="14" t="n">
        <v>13.6</v>
      </c>
      <c r="AJ3367" s="14" t="n">
        <v>14.3</v>
      </c>
      <c r="AK3367" s="14" t="n">
        <v>16.3</v>
      </c>
      <c r="AL3367" s="14" t="n">
        <v>21.4</v>
      </c>
      <c r="AM3367" s="14" t="n">
        <v>25.2</v>
      </c>
      <c r="AN3367" s="14" t="n">
        <v>27.3</v>
      </c>
      <c r="AO3367" s="14" t="n">
        <v>20.7</v>
      </c>
    </row>
    <row r="3368" customFormat="false" ht="12.8" hidden="false" customHeight="false" outlineLevel="0" collapsed="false">
      <c r="AA3368" s="0" t="n">
        <f aca="false">AA3367+1</f>
        <v>1910</v>
      </c>
      <c r="AB3368" s="13" t="n">
        <v>1910</v>
      </c>
      <c r="AC3368" s="14" t="n">
        <v>26.8</v>
      </c>
      <c r="AD3368" s="14" t="n">
        <v>30.2</v>
      </c>
      <c r="AE3368" s="14" t="n">
        <v>24.6</v>
      </c>
      <c r="AF3368" s="14" t="n">
        <v>20.8</v>
      </c>
      <c r="AG3368" s="14" t="n">
        <v>20.1</v>
      </c>
      <c r="AH3368" s="14" t="n">
        <v>13.7</v>
      </c>
      <c r="AI3368" s="14" t="n">
        <v>12.6</v>
      </c>
      <c r="AJ3368" s="14" t="n">
        <v>14.7</v>
      </c>
      <c r="AK3368" s="14" t="n">
        <v>17.9</v>
      </c>
      <c r="AL3368" s="14" t="n">
        <v>19.1</v>
      </c>
      <c r="AM3368" s="14" t="n">
        <v>26.2</v>
      </c>
      <c r="AN3368" s="14" t="n">
        <v>28.6</v>
      </c>
      <c r="AO3368" s="14" t="n">
        <v>21.3</v>
      </c>
    </row>
    <row r="3369" customFormat="false" ht="12.8" hidden="false" customHeight="false" outlineLevel="0" collapsed="false">
      <c r="AA3369" s="0" t="n">
        <f aca="false">AA3368+1</f>
        <v>1911</v>
      </c>
      <c r="AB3369" s="13" t="n">
        <v>1911</v>
      </c>
      <c r="AC3369" s="14" t="n">
        <v>27.4</v>
      </c>
      <c r="AD3369" s="14" t="n">
        <v>26</v>
      </c>
      <c r="AE3369" s="14" t="n">
        <v>22.8</v>
      </c>
      <c r="AF3369" s="14" t="n">
        <v>23.2</v>
      </c>
      <c r="AG3369" s="14" t="n">
        <v>20.1</v>
      </c>
      <c r="AH3369" s="14" t="n">
        <v>14.8</v>
      </c>
      <c r="AI3369" s="14" t="n">
        <v>14.9</v>
      </c>
      <c r="AJ3369" s="14" t="n">
        <v>14.8</v>
      </c>
      <c r="AK3369" s="14" t="n">
        <v>18.3</v>
      </c>
      <c r="AL3369" s="14" t="n">
        <v>21.6</v>
      </c>
      <c r="AM3369" s="14" t="n">
        <v>26.7</v>
      </c>
      <c r="AN3369" s="14" t="n">
        <v>25.1</v>
      </c>
      <c r="AO3369" s="14" t="n">
        <v>21.3</v>
      </c>
    </row>
    <row r="3370" customFormat="false" ht="12.8" hidden="false" customHeight="false" outlineLevel="0" collapsed="false">
      <c r="AA3370" s="0" t="n">
        <f aca="false">AA3369+1</f>
        <v>1912</v>
      </c>
      <c r="AB3370" s="13" t="n">
        <v>1912</v>
      </c>
      <c r="AC3370" s="14" t="n">
        <v>27.2</v>
      </c>
      <c r="AD3370" s="14" t="n">
        <v>25.5</v>
      </c>
      <c r="AE3370" s="14" t="n">
        <v>25.6</v>
      </c>
      <c r="AF3370" s="14" t="n">
        <v>20.1</v>
      </c>
      <c r="AG3370" s="14" t="n">
        <v>16.8</v>
      </c>
      <c r="AH3370" s="14" t="n">
        <v>14.2</v>
      </c>
      <c r="AI3370" s="14" t="n">
        <v>13.4</v>
      </c>
      <c r="AJ3370" s="14" t="n">
        <v>15.3</v>
      </c>
      <c r="AK3370" s="14" t="n">
        <v>17.4</v>
      </c>
      <c r="AL3370" s="14" t="n">
        <v>21.9</v>
      </c>
      <c r="AM3370" s="14" t="n">
        <v>23.6</v>
      </c>
      <c r="AN3370" s="14" t="n">
        <v>24.3</v>
      </c>
      <c r="AO3370" s="14" t="n">
        <v>20.4</v>
      </c>
    </row>
    <row r="3371" customFormat="false" ht="12.8" hidden="false" customHeight="false" outlineLevel="0" collapsed="false">
      <c r="AA3371" s="0" t="n">
        <f aca="false">AA3370+1</f>
        <v>1913</v>
      </c>
      <c r="AB3371" s="13" t="n">
        <v>1913</v>
      </c>
      <c r="AC3371" s="14" t="n">
        <v>25.5</v>
      </c>
      <c r="AD3371" s="14" t="n">
        <v>25.5</v>
      </c>
      <c r="AE3371" s="14" t="n">
        <v>23.4</v>
      </c>
      <c r="AF3371" s="14" t="n">
        <v>24.6</v>
      </c>
      <c r="AG3371" s="14" t="n">
        <v>18.8</v>
      </c>
      <c r="AH3371" s="14" t="n">
        <v>14.7</v>
      </c>
      <c r="AI3371" s="14" t="n">
        <v>13.7</v>
      </c>
      <c r="AJ3371" s="14" t="n">
        <v>15.3</v>
      </c>
      <c r="AK3371" s="14" t="n">
        <v>17.3</v>
      </c>
      <c r="AL3371" s="14" t="n">
        <v>21.9</v>
      </c>
      <c r="AM3371" s="14" t="n">
        <v>23.9</v>
      </c>
      <c r="AN3371" s="14" t="n">
        <v>27.8</v>
      </c>
      <c r="AO3371" s="14" t="n">
        <v>21</v>
      </c>
    </row>
    <row r="3372" customFormat="false" ht="12.8" hidden="false" customHeight="false" outlineLevel="0" collapsed="false">
      <c r="AA3372" s="0" t="n">
        <f aca="false">AA3371+1</f>
        <v>1914</v>
      </c>
      <c r="AB3372" s="13" t="n">
        <v>1914</v>
      </c>
      <c r="AC3372" s="14" t="n">
        <v>28.6</v>
      </c>
      <c r="AD3372" s="14" t="n">
        <v>25.4</v>
      </c>
      <c r="AE3372" s="14" t="n">
        <v>24.9</v>
      </c>
      <c r="AF3372" s="14" t="n">
        <v>21.2</v>
      </c>
      <c r="AG3372" s="14" t="n">
        <v>18.4</v>
      </c>
      <c r="AH3372" s="14" t="n">
        <v>14.4</v>
      </c>
      <c r="AI3372" s="14" t="n">
        <v>14</v>
      </c>
      <c r="AJ3372" s="14" t="n">
        <v>14.5</v>
      </c>
      <c r="AK3372" s="14" t="n">
        <v>14.2</v>
      </c>
      <c r="AL3372" s="14" t="n">
        <v>16.6</v>
      </c>
      <c r="AM3372" s="14" t="n">
        <v>22.9</v>
      </c>
      <c r="AN3372" s="14" t="n">
        <v>25.7</v>
      </c>
      <c r="AO3372" s="14" t="n">
        <v>20.1</v>
      </c>
    </row>
    <row r="3373" customFormat="false" ht="12.8" hidden="false" customHeight="false" outlineLevel="0" collapsed="false">
      <c r="AA3373" s="0" t="n">
        <f aca="false">AA3372+1</f>
        <v>1915</v>
      </c>
      <c r="AB3373" s="13" t="n">
        <v>1915</v>
      </c>
      <c r="AC3373" s="14" t="n">
        <v>31.2</v>
      </c>
      <c r="AD3373" s="14" t="n">
        <v>30.9</v>
      </c>
      <c r="AE3373" s="14" t="n">
        <v>23.7</v>
      </c>
      <c r="AF3373" s="14" t="n">
        <v>21.6</v>
      </c>
      <c r="AG3373" s="14" t="n">
        <v>19.1</v>
      </c>
      <c r="AH3373" s="14" t="n">
        <v>16.5</v>
      </c>
      <c r="AI3373" s="14" t="n">
        <v>14.8</v>
      </c>
      <c r="AJ3373" s="14" t="n">
        <v>14.7</v>
      </c>
      <c r="AK3373" s="14" t="n">
        <v>16.8</v>
      </c>
      <c r="AL3373" s="14" t="n">
        <v>20.3</v>
      </c>
      <c r="AM3373" s="14" t="n">
        <v>20.9</v>
      </c>
      <c r="AN3373" s="14" t="n">
        <v>26.9</v>
      </c>
      <c r="AO3373" s="14" t="n">
        <v>21.4</v>
      </c>
    </row>
    <row r="3374" customFormat="false" ht="12.8" hidden="false" customHeight="false" outlineLevel="0" collapsed="false">
      <c r="AA3374" s="0" t="n">
        <f aca="false">AA3373+1</f>
        <v>1916</v>
      </c>
      <c r="AB3374" s="13" t="n">
        <v>1916</v>
      </c>
      <c r="AC3374" s="14" t="n">
        <v>24.1</v>
      </c>
      <c r="AD3374" s="14" t="n">
        <v>29.3</v>
      </c>
      <c r="AE3374" s="14" t="n">
        <v>21.7</v>
      </c>
      <c r="AF3374" s="14" t="n">
        <v>19.6</v>
      </c>
      <c r="AG3374" s="14" t="n">
        <v>18.7</v>
      </c>
      <c r="AH3374" s="14" t="n">
        <v>13.3</v>
      </c>
      <c r="AI3374" s="14" t="n">
        <v>14.4</v>
      </c>
      <c r="AJ3374" s="14" t="n">
        <v>16.2</v>
      </c>
      <c r="AK3374" s="14" t="n">
        <v>19.9</v>
      </c>
      <c r="AL3374" s="14" t="n">
        <v>20.9</v>
      </c>
      <c r="AM3374" s="14" t="n">
        <v>24.2</v>
      </c>
      <c r="AN3374" s="14" t="n">
        <v>24.7</v>
      </c>
      <c r="AO3374" s="14" t="n">
        <v>20.6</v>
      </c>
    </row>
    <row r="3375" customFormat="false" ht="12.8" hidden="false" customHeight="false" outlineLevel="0" collapsed="false">
      <c r="AA3375" s="0" t="n">
        <f aca="false">AA3374+1</f>
        <v>1917</v>
      </c>
      <c r="AB3375" s="13" t="n">
        <v>1917</v>
      </c>
      <c r="AC3375" s="14" t="n">
        <v>26.3</v>
      </c>
      <c r="AD3375" s="14" t="n">
        <v>26</v>
      </c>
      <c r="AE3375" s="14" t="n">
        <v>26.4</v>
      </c>
      <c r="AF3375" s="14" t="n">
        <v>21.8</v>
      </c>
      <c r="AG3375" s="14" t="n">
        <v>16.8</v>
      </c>
      <c r="AH3375" s="14" t="n">
        <v>15.8</v>
      </c>
      <c r="AI3375" s="14" t="n">
        <v>14.3</v>
      </c>
      <c r="AJ3375" s="14" t="n">
        <v>14.9</v>
      </c>
      <c r="AK3375" s="14" t="n">
        <v>16.8</v>
      </c>
      <c r="AL3375" s="14" t="n">
        <v>22.1</v>
      </c>
      <c r="AM3375" s="14" t="n">
        <v>24.3</v>
      </c>
      <c r="AN3375" s="14" t="n">
        <v>26.8</v>
      </c>
      <c r="AO3375" s="14" t="n">
        <v>21</v>
      </c>
    </row>
    <row r="3376" customFormat="false" ht="12.8" hidden="false" customHeight="false" outlineLevel="0" collapsed="false">
      <c r="AA3376" s="0" t="n">
        <f aca="false">AA3375+1</f>
        <v>1918</v>
      </c>
      <c r="AB3376" s="13" t="n">
        <v>1918</v>
      </c>
      <c r="AC3376" s="14" t="n">
        <v>27.2</v>
      </c>
      <c r="AD3376" s="14" t="n">
        <v>29.4</v>
      </c>
      <c r="AE3376" s="14" t="n">
        <v>25.2</v>
      </c>
      <c r="AF3376" s="14" t="n">
        <v>23</v>
      </c>
      <c r="AG3376" s="14" t="n">
        <v>16.2</v>
      </c>
      <c r="AH3376" s="14" t="n">
        <v>16.2</v>
      </c>
      <c r="AI3376" s="14" t="n">
        <v>15.9</v>
      </c>
      <c r="AJ3376" s="14" t="n">
        <v>15.4</v>
      </c>
      <c r="AK3376" s="14" t="n">
        <v>19.2</v>
      </c>
      <c r="AL3376" s="14" t="n">
        <v>21.1</v>
      </c>
      <c r="AM3376" s="14" t="n">
        <v>24.9</v>
      </c>
      <c r="AN3376" s="14" t="n">
        <v>24.3</v>
      </c>
      <c r="AO3376" s="14" t="n">
        <v>21.5</v>
      </c>
    </row>
    <row r="3377" customFormat="false" ht="12.8" hidden="false" customHeight="false" outlineLevel="0" collapsed="false">
      <c r="AA3377" s="0" t="n">
        <f aca="false">AA3376+1</f>
        <v>1919</v>
      </c>
      <c r="AB3377" s="13" t="n">
        <v>1919</v>
      </c>
      <c r="AC3377" s="14" t="n">
        <v>28.9</v>
      </c>
      <c r="AD3377" s="14" t="n">
        <v>25.2</v>
      </c>
      <c r="AE3377" s="14" t="n">
        <v>24.1</v>
      </c>
      <c r="AF3377" s="14" t="n">
        <v>20.2</v>
      </c>
      <c r="AG3377" s="14" t="n">
        <v>18.2</v>
      </c>
      <c r="AH3377" s="14" t="n">
        <v>14.9</v>
      </c>
      <c r="AI3377" s="14" t="n">
        <v>14.4</v>
      </c>
      <c r="AJ3377" s="14" t="n">
        <v>15.4</v>
      </c>
      <c r="AK3377" s="14" t="n">
        <v>18.9</v>
      </c>
      <c r="AL3377" s="14" t="n">
        <v>22.7</v>
      </c>
      <c r="AM3377" s="14" t="n">
        <v>25.8</v>
      </c>
      <c r="AN3377" s="14" t="n">
        <v>26.1</v>
      </c>
      <c r="AO3377" s="14" t="n">
        <v>21.2</v>
      </c>
    </row>
    <row r="3378" customFormat="false" ht="12.8" hidden="false" customHeight="false" outlineLevel="0" collapsed="false">
      <c r="AA3378" s="0" t="n">
        <f aca="false">AA3377+1</f>
        <v>1920</v>
      </c>
      <c r="AB3378" s="13" t="n">
        <v>1920</v>
      </c>
      <c r="AC3378" s="14" t="n">
        <v>26.2</v>
      </c>
      <c r="AD3378" s="14" t="n">
        <v>25.1</v>
      </c>
      <c r="AE3378" s="14" t="n">
        <v>25.1</v>
      </c>
      <c r="AF3378" s="14" t="n">
        <v>23.4</v>
      </c>
      <c r="AG3378" s="14" t="n">
        <v>17.8</v>
      </c>
      <c r="AH3378" s="14" t="n">
        <v>14.5</v>
      </c>
      <c r="AI3378" s="14" t="n">
        <v>15.1</v>
      </c>
      <c r="AJ3378" s="14" t="n">
        <v>17.8</v>
      </c>
      <c r="AK3378" s="14" t="n">
        <v>20.2</v>
      </c>
      <c r="AL3378" s="14" t="n">
        <v>19.2</v>
      </c>
      <c r="AM3378" s="14" t="n">
        <v>24.8</v>
      </c>
      <c r="AN3378" s="14" t="n">
        <v>27.5</v>
      </c>
      <c r="AO3378" s="14" t="n">
        <v>21.4</v>
      </c>
    </row>
    <row r="3379" customFormat="false" ht="12.8" hidden="false" customHeight="false" outlineLevel="0" collapsed="false">
      <c r="AA3379" s="0" t="n">
        <f aca="false">AA3378+1</f>
        <v>1921</v>
      </c>
      <c r="AB3379" s="13" t="n">
        <v>1921</v>
      </c>
      <c r="AC3379" s="14" t="n">
        <v>25.9</v>
      </c>
      <c r="AD3379" s="14" t="n">
        <v>29.1</v>
      </c>
      <c r="AE3379" s="14" t="n">
        <v>24.2</v>
      </c>
      <c r="AF3379" s="14" t="n">
        <v>21.8</v>
      </c>
      <c r="AG3379" s="14" t="n">
        <v>18.2</v>
      </c>
      <c r="AH3379" s="14" t="n">
        <v>15.1</v>
      </c>
      <c r="AI3379" s="14" t="n">
        <v>13.3</v>
      </c>
      <c r="AJ3379" s="14" t="n">
        <v>14.8</v>
      </c>
      <c r="AK3379" s="14" t="n">
        <v>17.6</v>
      </c>
      <c r="AL3379" s="14" t="n">
        <v>19.7</v>
      </c>
      <c r="AM3379" s="14" t="n">
        <v>21.3</v>
      </c>
      <c r="AN3379" s="14" t="n">
        <v>23.2</v>
      </c>
      <c r="AO3379" s="14" t="n">
        <v>20.4</v>
      </c>
    </row>
    <row r="3380" customFormat="false" ht="12.8" hidden="false" customHeight="false" outlineLevel="0" collapsed="false">
      <c r="AA3380" s="0" t="n">
        <f aca="false">AA3379+1</f>
        <v>1922</v>
      </c>
      <c r="AB3380" s="13" t="n">
        <v>1922</v>
      </c>
      <c r="AC3380" s="14" t="n">
        <v>26.3</v>
      </c>
      <c r="AD3380" s="14" t="n">
        <v>29.1</v>
      </c>
      <c r="AE3380" s="14" t="n">
        <v>26.2</v>
      </c>
      <c r="AF3380" s="14" t="n">
        <v>21.7</v>
      </c>
      <c r="AG3380" s="14" t="n">
        <v>19.5</v>
      </c>
      <c r="AH3380" s="14" t="n">
        <v>15.6</v>
      </c>
      <c r="AI3380" s="14" t="n">
        <v>15.8</v>
      </c>
      <c r="AJ3380" s="14" t="n">
        <v>15.3</v>
      </c>
      <c r="AK3380" s="14" t="n">
        <v>18.7</v>
      </c>
      <c r="AL3380" s="14" t="n">
        <v>22.6</v>
      </c>
      <c r="AM3380" s="14" t="n">
        <v>24</v>
      </c>
      <c r="AN3380" s="14" t="n">
        <v>27</v>
      </c>
      <c r="AO3380" s="14" t="n">
        <v>21.8</v>
      </c>
    </row>
    <row r="3381" customFormat="false" ht="12.8" hidden="false" customHeight="false" outlineLevel="0" collapsed="false">
      <c r="AA3381" s="0" t="n">
        <f aca="false">AA3380+1</f>
        <v>1923</v>
      </c>
      <c r="AB3381" s="13" t="n">
        <v>1923</v>
      </c>
      <c r="AC3381" s="14" t="n">
        <v>25.5</v>
      </c>
      <c r="AD3381" s="14" t="n">
        <v>26.7</v>
      </c>
      <c r="AE3381" s="14" t="n">
        <v>24.1</v>
      </c>
      <c r="AF3381" s="14" t="n">
        <v>21.8</v>
      </c>
      <c r="AG3381" s="14" t="n">
        <v>17.7</v>
      </c>
      <c r="AH3381" s="14" t="n">
        <v>14.4</v>
      </c>
      <c r="AI3381" s="14" t="n">
        <v>13.4</v>
      </c>
      <c r="AJ3381" s="14" t="n">
        <v>15.4</v>
      </c>
      <c r="AK3381" s="14" t="n">
        <v>17.4</v>
      </c>
      <c r="AL3381" s="14" t="n">
        <v>20</v>
      </c>
      <c r="AM3381" s="14" t="n">
        <v>22.9</v>
      </c>
      <c r="AN3381" s="14" t="n">
        <v>27.2</v>
      </c>
      <c r="AO3381" s="14" t="n">
        <v>20.5</v>
      </c>
    </row>
    <row r="3382" customFormat="false" ht="12.8" hidden="false" customHeight="false" outlineLevel="0" collapsed="false">
      <c r="AA3382" s="0" t="n">
        <f aca="false">AA3381+1</f>
        <v>1924</v>
      </c>
      <c r="AB3382" s="13" t="n">
        <v>1924</v>
      </c>
      <c r="AC3382" s="14" t="n">
        <v>29.9</v>
      </c>
      <c r="AD3382" s="14" t="n">
        <v>24.3</v>
      </c>
      <c r="AE3382" s="14" t="n">
        <v>25.6</v>
      </c>
      <c r="AF3382" s="14" t="n">
        <v>19.9</v>
      </c>
      <c r="AG3382" s="14" t="n">
        <v>19.2</v>
      </c>
      <c r="AH3382" s="14" t="n">
        <v>15.4</v>
      </c>
      <c r="AI3382" s="14" t="n">
        <v>14.4</v>
      </c>
      <c r="AJ3382" s="14" t="n">
        <v>15.1</v>
      </c>
      <c r="AK3382" s="14" t="n">
        <v>17.6</v>
      </c>
      <c r="AL3382" s="14" t="n">
        <v>17.1</v>
      </c>
      <c r="AM3382" s="14" t="n">
        <v>23.7</v>
      </c>
      <c r="AN3382" s="14" t="n">
        <v>24.8</v>
      </c>
      <c r="AO3382" s="14" t="n">
        <v>20.6</v>
      </c>
    </row>
    <row r="3383" customFormat="false" ht="12.8" hidden="false" customHeight="false" outlineLevel="0" collapsed="false">
      <c r="AA3383" s="0" t="n">
        <f aca="false">AA3382+1</f>
        <v>1925</v>
      </c>
      <c r="AB3383" s="13" t="n">
        <v>1925</v>
      </c>
      <c r="AC3383" s="14" t="n">
        <v>26.3</v>
      </c>
      <c r="AD3383" s="14" t="n">
        <v>26</v>
      </c>
      <c r="AE3383" s="14" t="n">
        <v>26.4</v>
      </c>
      <c r="AF3383" s="14" t="n">
        <v>21.8</v>
      </c>
      <c r="AG3383" s="14" t="n">
        <v>16.8</v>
      </c>
      <c r="AH3383" s="14" t="n">
        <v>15.8</v>
      </c>
      <c r="AI3383" s="14" t="n">
        <v>14.3</v>
      </c>
      <c r="AJ3383" s="14" t="n">
        <v>14.9</v>
      </c>
      <c r="AK3383" s="14" t="n">
        <v>16.8</v>
      </c>
      <c r="AL3383" s="14" t="n">
        <v>22.1</v>
      </c>
      <c r="AM3383" s="14" t="n">
        <v>24.3</v>
      </c>
      <c r="AN3383" s="14" t="n">
        <v>26.8</v>
      </c>
      <c r="AO3383" s="14" t="n">
        <v>21</v>
      </c>
    </row>
    <row r="3384" customFormat="false" ht="12.8" hidden="false" customHeight="false" outlineLevel="0" collapsed="false">
      <c r="AA3384" s="0" t="n">
        <f aca="false">AA3383+1</f>
        <v>1926</v>
      </c>
      <c r="AB3384" s="13" t="n">
        <v>1926</v>
      </c>
      <c r="AC3384" s="14" t="n">
        <v>27.2</v>
      </c>
      <c r="AD3384" s="14" t="n">
        <v>29.4</v>
      </c>
      <c r="AE3384" s="14" t="n">
        <v>25.2</v>
      </c>
      <c r="AF3384" s="14" t="n">
        <v>23</v>
      </c>
      <c r="AG3384" s="14" t="n">
        <v>16.2</v>
      </c>
      <c r="AH3384" s="14" t="n">
        <v>16.2</v>
      </c>
      <c r="AI3384" s="14" t="n">
        <v>15.9</v>
      </c>
      <c r="AJ3384" s="14" t="n">
        <v>15.4</v>
      </c>
      <c r="AK3384" s="14" t="n">
        <v>19.2</v>
      </c>
      <c r="AL3384" s="14" t="n">
        <v>21.1</v>
      </c>
      <c r="AM3384" s="14" t="n">
        <v>24.9</v>
      </c>
      <c r="AN3384" s="14" t="n">
        <v>24.3</v>
      </c>
      <c r="AO3384" s="14" t="n">
        <v>21.5</v>
      </c>
    </row>
    <row r="3385" customFormat="false" ht="12.8" hidden="false" customHeight="false" outlineLevel="0" collapsed="false">
      <c r="AA3385" s="0" t="n">
        <f aca="false">AA3384+1</f>
        <v>1927</v>
      </c>
      <c r="AB3385" s="13" t="n">
        <v>1927</v>
      </c>
      <c r="AC3385" s="14" t="n">
        <v>28.9</v>
      </c>
      <c r="AD3385" s="14" t="n">
        <v>25.2</v>
      </c>
      <c r="AE3385" s="14" t="n">
        <v>24.1</v>
      </c>
      <c r="AF3385" s="14" t="n">
        <v>20.2</v>
      </c>
      <c r="AG3385" s="14" t="n">
        <v>18.2</v>
      </c>
      <c r="AH3385" s="14" t="n">
        <v>14.9</v>
      </c>
      <c r="AI3385" s="14" t="n">
        <v>14.4</v>
      </c>
      <c r="AJ3385" s="14" t="n">
        <v>15.4</v>
      </c>
      <c r="AK3385" s="14" t="n">
        <v>18.9</v>
      </c>
      <c r="AL3385" s="14" t="n">
        <v>22.7</v>
      </c>
      <c r="AM3385" s="14" t="n">
        <v>25.8</v>
      </c>
      <c r="AN3385" s="14" t="n">
        <v>26.1</v>
      </c>
      <c r="AO3385" s="14" t="n">
        <v>21.2</v>
      </c>
    </row>
    <row r="3386" customFormat="false" ht="12.8" hidden="false" customHeight="false" outlineLevel="0" collapsed="false">
      <c r="AA3386" s="0" t="n">
        <f aca="false">AA3385+1</f>
        <v>1928</v>
      </c>
      <c r="AB3386" s="13" t="n">
        <v>1928</v>
      </c>
      <c r="AC3386" s="14" t="n">
        <v>26.2</v>
      </c>
      <c r="AD3386" s="14" t="n">
        <v>25.1</v>
      </c>
      <c r="AE3386" s="14" t="n">
        <v>25.1</v>
      </c>
      <c r="AF3386" s="14" t="n">
        <v>23.4</v>
      </c>
      <c r="AG3386" s="14" t="n">
        <v>17.8</v>
      </c>
      <c r="AH3386" s="14" t="n">
        <v>14.5</v>
      </c>
      <c r="AI3386" s="14" t="n">
        <v>15.1</v>
      </c>
      <c r="AJ3386" s="14" t="n">
        <v>17.8</v>
      </c>
      <c r="AK3386" s="14" t="n">
        <v>20.2</v>
      </c>
      <c r="AL3386" s="14" t="n">
        <v>19.2</v>
      </c>
      <c r="AM3386" s="14" t="n">
        <v>24.8</v>
      </c>
      <c r="AN3386" s="14" t="n">
        <v>27.5</v>
      </c>
      <c r="AO3386" s="14" t="n">
        <v>21.4</v>
      </c>
    </row>
    <row r="3387" customFormat="false" ht="12.8" hidden="false" customHeight="false" outlineLevel="0" collapsed="false">
      <c r="AA3387" s="0" t="n">
        <f aca="false">AA3386+1</f>
        <v>1929</v>
      </c>
      <c r="AB3387" s="13" t="n">
        <v>1929</v>
      </c>
      <c r="AC3387" s="14" t="n">
        <v>25.9</v>
      </c>
      <c r="AD3387" s="14" t="n">
        <v>29.1</v>
      </c>
      <c r="AE3387" s="14" t="n">
        <v>24.2</v>
      </c>
      <c r="AF3387" s="14" t="n">
        <v>21.8</v>
      </c>
      <c r="AG3387" s="14" t="n">
        <v>18.2</v>
      </c>
      <c r="AH3387" s="14" t="n">
        <v>15.1</v>
      </c>
      <c r="AI3387" s="14" t="n">
        <v>13.3</v>
      </c>
      <c r="AJ3387" s="14" t="n">
        <v>14.8</v>
      </c>
      <c r="AK3387" s="14" t="n">
        <v>17.6</v>
      </c>
      <c r="AL3387" s="14" t="n">
        <v>19.7</v>
      </c>
      <c r="AM3387" s="14" t="n">
        <v>21.3</v>
      </c>
      <c r="AN3387" s="14" t="n">
        <v>23.2</v>
      </c>
      <c r="AO3387" s="14" t="n">
        <v>20.4</v>
      </c>
    </row>
    <row r="3388" customFormat="false" ht="12.8" hidden="false" customHeight="false" outlineLevel="0" collapsed="false">
      <c r="AA3388" s="0" t="n">
        <f aca="false">AA3387+1</f>
        <v>1930</v>
      </c>
      <c r="AB3388" s="13" t="n">
        <v>1930</v>
      </c>
      <c r="AC3388" s="14" t="n">
        <v>26.3</v>
      </c>
      <c r="AD3388" s="14" t="n">
        <v>29.1</v>
      </c>
      <c r="AE3388" s="14" t="n">
        <v>26.2</v>
      </c>
      <c r="AF3388" s="14" t="n">
        <v>21.7</v>
      </c>
      <c r="AG3388" s="14" t="n">
        <v>19.5</v>
      </c>
      <c r="AH3388" s="14" t="n">
        <v>15.6</v>
      </c>
      <c r="AI3388" s="14" t="n">
        <v>15.8</v>
      </c>
      <c r="AJ3388" s="14" t="n">
        <v>15.3</v>
      </c>
      <c r="AK3388" s="14" t="n">
        <v>18.7</v>
      </c>
      <c r="AL3388" s="14" t="n">
        <v>22.6</v>
      </c>
      <c r="AM3388" s="14" t="n">
        <v>24</v>
      </c>
      <c r="AN3388" s="14" t="n">
        <v>27</v>
      </c>
      <c r="AO3388" s="14" t="n">
        <v>21.8</v>
      </c>
    </row>
    <row r="3389" customFormat="false" ht="12.8" hidden="false" customHeight="false" outlineLevel="0" collapsed="false">
      <c r="AA3389" s="0" t="n">
        <f aca="false">AA3388+1</f>
        <v>1931</v>
      </c>
      <c r="AB3389" s="13" t="n">
        <v>1931</v>
      </c>
      <c r="AC3389" s="14" t="n">
        <v>25.5</v>
      </c>
      <c r="AD3389" s="14" t="n">
        <v>26.7</v>
      </c>
      <c r="AE3389" s="14" t="n">
        <v>24.1</v>
      </c>
      <c r="AF3389" s="14" t="n">
        <v>21.8</v>
      </c>
      <c r="AG3389" s="14" t="n">
        <v>17.7</v>
      </c>
      <c r="AH3389" s="14" t="n">
        <v>14.4</v>
      </c>
      <c r="AI3389" s="14" t="n">
        <v>13.4</v>
      </c>
      <c r="AJ3389" s="14" t="n">
        <v>15.4</v>
      </c>
      <c r="AK3389" s="14" t="n">
        <v>17.4</v>
      </c>
      <c r="AL3389" s="14" t="n">
        <v>20</v>
      </c>
      <c r="AM3389" s="14" t="n">
        <v>22.9</v>
      </c>
      <c r="AN3389" s="14" t="n">
        <v>27.2</v>
      </c>
      <c r="AO3389" s="14" t="n">
        <v>20.5</v>
      </c>
    </row>
    <row r="3390" customFormat="false" ht="12.8" hidden="false" customHeight="false" outlineLevel="0" collapsed="false">
      <c r="AA3390" s="0" t="n">
        <f aca="false">AA3389+1</f>
        <v>1932</v>
      </c>
      <c r="AB3390" s="13" t="n">
        <v>1932</v>
      </c>
      <c r="AC3390" s="14" t="n">
        <v>29.9</v>
      </c>
      <c r="AD3390" s="14" t="n">
        <v>24.3</v>
      </c>
      <c r="AE3390" s="14" t="n">
        <v>25.6</v>
      </c>
      <c r="AF3390" s="14" t="n">
        <v>19.9</v>
      </c>
      <c r="AG3390" s="14" t="n">
        <v>19.2</v>
      </c>
      <c r="AH3390" s="14" t="n">
        <v>15.4</v>
      </c>
      <c r="AI3390" s="14" t="n">
        <v>14.4</v>
      </c>
      <c r="AJ3390" s="14" t="n">
        <v>15.1</v>
      </c>
      <c r="AK3390" s="14" t="n">
        <v>17.6</v>
      </c>
      <c r="AL3390" s="14" t="n">
        <v>17.1</v>
      </c>
      <c r="AM3390" s="14" t="n">
        <v>23.7</v>
      </c>
      <c r="AN3390" s="14" t="n">
        <v>24.8</v>
      </c>
      <c r="AO3390" s="14" t="n">
        <v>20.6</v>
      </c>
    </row>
    <row r="3391" customFormat="false" ht="12.8" hidden="false" customHeight="false" outlineLevel="0" collapsed="false">
      <c r="AA3391" s="0" t="n">
        <f aca="false">AA3390+1</f>
        <v>1933</v>
      </c>
      <c r="AB3391" s="13" t="n">
        <v>1933</v>
      </c>
      <c r="AC3391" s="14" t="n">
        <v>25.2</v>
      </c>
      <c r="AD3391" s="14" t="n">
        <v>27.8</v>
      </c>
      <c r="AE3391" s="14" t="n">
        <v>24.5</v>
      </c>
      <c r="AF3391" s="14" t="n">
        <v>20.9</v>
      </c>
      <c r="AG3391" s="14" t="n">
        <v>18</v>
      </c>
      <c r="AH3391" s="14" t="n">
        <v>16.6</v>
      </c>
      <c r="AI3391" s="14" t="n">
        <v>14.6</v>
      </c>
      <c r="AJ3391" s="14" t="n">
        <v>14.7</v>
      </c>
      <c r="AK3391" s="14" t="n">
        <v>16.7</v>
      </c>
      <c r="AL3391" s="14" t="n">
        <v>21.7</v>
      </c>
      <c r="AM3391" s="14" t="n">
        <v>23</v>
      </c>
      <c r="AN3391" s="14" t="n">
        <v>24.4</v>
      </c>
      <c r="AO3391" s="14" t="n">
        <v>20.7</v>
      </c>
    </row>
    <row r="3392" customFormat="false" ht="12.8" hidden="false" customHeight="false" outlineLevel="0" collapsed="false">
      <c r="AA3392" s="0" t="n">
        <f aca="false">AA3391+1</f>
        <v>1934</v>
      </c>
      <c r="AB3392" s="13" t="n">
        <v>1934</v>
      </c>
      <c r="AC3392" s="14" t="n">
        <v>29.4</v>
      </c>
      <c r="AD3392" s="14" t="n">
        <v>28.2</v>
      </c>
      <c r="AE3392" s="14" t="n">
        <v>28.4</v>
      </c>
      <c r="AF3392" s="14" t="n">
        <v>18.8</v>
      </c>
      <c r="AG3392" s="14" t="n">
        <v>21.1</v>
      </c>
      <c r="AH3392" s="14" t="n">
        <v>15.8</v>
      </c>
      <c r="AI3392" s="14" t="n">
        <v>16.1</v>
      </c>
      <c r="AJ3392" s="14" t="n">
        <v>15.4</v>
      </c>
      <c r="AK3392" s="14" t="n">
        <v>19.1</v>
      </c>
      <c r="AL3392" s="14" t="n">
        <v>20.2</v>
      </c>
      <c r="AM3392" s="14" t="n">
        <v>21.9</v>
      </c>
      <c r="AN3392" s="14" t="n">
        <v>25</v>
      </c>
      <c r="AO3392" s="14" t="n">
        <v>21.6</v>
      </c>
    </row>
    <row r="3393" customFormat="false" ht="12.8" hidden="false" customHeight="false" outlineLevel="0" collapsed="false">
      <c r="AA3393" s="0" t="n">
        <f aca="false">AA3392+1</f>
        <v>1935</v>
      </c>
      <c r="AB3393" s="13" t="n">
        <v>1935</v>
      </c>
      <c r="AC3393" s="14" t="n">
        <v>25.5</v>
      </c>
      <c r="AD3393" s="14" t="n">
        <v>26.3</v>
      </c>
      <c r="AE3393" s="14" t="n">
        <v>25.1</v>
      </c>
      <c r="AF3393" s="14" t="n">
        <v>20.3</v>
      </c>
      <c r="AG3393" s="14" t="n">
        <v>17.2</v>
      </c>
      <c r="AH3393" s="14" t="n">
        <v>14.9</v>
      </c>
      <c r="AI3393" s="14" t="n">
        <v>15</v>
      </c>
      <c r="AJ3393" s="14" t="n">
        <v>17</v>
      </c>
      <c r="AK3393" s="14" t="n">
        <v>18.5</v>
      </c>
      <c r="AL3393" s="14" t="n">
        <v>20.3</v>
      </c>
      <c r="AM3393" s="14" t="n">
        <v>23.6</v>
      </c>
      <c r="AN3393" s="14" t="n">
        <v>24.3</v>
      </c>
      <c r="AO3393" s="14" t="n">
        <v>20.7</v>
      </c>
    </row>
    <row r="3394" customFormat="false" ht="12.8" hidden="false" customHeight="false" outlineLevel="0" collapsed="false">
      <c r="AA3394" s="0" t="n">
        <f aca="false">AA3393+1</f>
        <v>1936</v>
      </c>
      <c r="AB3394" s="13" t="n">
        <v>1936</v>
      </c>
      <c r="AC3394" s="14" t="n">
        <v>25.8</v>
      </c>
      <c r="AD3394" s="14" t="n">
        <v>25.2</v>
      </c>
      <c r="AE3394" s="14" t="n">
        <v>25.7</v>
      </c>
      <c r="AF3394" s="14" t="n">
        <v>20.7</v>
      </c>
      <c r="AG3394" s="14" t="n">
        <v>19.9</v>
      </c>
      <c r="AH3394" s="14" t="n">
        <v>14.9</v>
      </c>
      <c r="AI3394" s="14" t="n">
        <v>14.7</v>
      </c>
      <c r="AJ3394" s="14" t="n">
        <v>16.6</v>
      </c>
      <c r="AK3394" s="14" t="n">
        <v>17.9</v>
      </c>
      <c r="AL3394" s="14" t="n">
        <v>20.3</v>
      </c>
      <c r="AM3394" s="14" t="n">
        <v>23.2</v>
      </c>
      <c r="AN3394" s="14" t="n">
        <v>24.6</v>
      </c>
      <c r="AO3394" s="14" t="n">
        <v>20.8</v>
      </c>
    </row>
    <row r="3395" customFormat="false" ht="12.8" hidden="false" customHeight="false" outlineLevel="0" collapsed="false">
      <c r="AA3395" s="0" t="n">
        <f aca="false">AA3394+1</f>
        <v>1937</v>
      </c>
      <c r="AB3395" s="13" t="n">
        <v>1937</v>
      </c>
      <c r="AC3395" s="14" t="n">
        <v>25.1</v>
      </c>
      <c r="AD3395" s="14" t="n">
        <v>27</v>
      </c>
      <c r="AE3395" s="14" t="n">
        <v>27.1</v>
      </c>
      <c r="AF3395" s="14" t="n">
        <v>20.5</v>
      </c>
      <c r="AG3395" s="14" t="n">
        <v>18.9</v>
      </c>
      <c r="AH3395" s="14" t="n">
        <v>14.4</v>
      </c>
      <c r="AI3395" s="14" t="n">
        <v>14.9</v>
      </c>
      <c r="AJ3395" s="14" t="n">
        <v>16.6</v>
      </c>
      <c r="AK3395" s="14" t="n">
        <v>18.4</v>
      </c>
      <c r="AL3395" s="14" t="n">
        <v>21.4</v>
      </c>
      <c r="AM3395" s="14" t="n">
        <v>24.8</v>
      </c>
      <c r="AN3395" s="14" t="n">
        <v>24</v>
      </c>
      <c r="AO3395" s="14" t="n">
        <v>21.1</v>
      </c>
    </row>
    <row r="3396" customFormat="false" ht="12.8" hidden="false" customHeight="false" outlineLevel="0" collapsed="false">
      <c r="AA3396" s="0" t="n">
        <f aca="false">AA3395+1</f>
        <v>1938</v>
      </c>
      <c r="AB3396" s="13" t="n">
        <v>1938</v>
      </c>
      <c r="AC3396" s="14" t="n">
        <v>26.7</v>
      </c>
      <c r="AD3396" s="14" t="n">
        <v>27.1</v>
      </c>
      <c r="AE3396" s="14" t="n">
        <v>24.9</v>
      </c>
      <c r="AF3396" s="14" t="n">
        <v>22.6</v>
      </c>
      <c r="AG3396" s="14" t="n">
        <v>19.2</v>
      </c>
      <c r="AH3396" s="14" t="n">
        <v>14.7</v>
      </c>
      <c r="AI3396" s="14" t="n">
        <v>15.1</v>
      </c>
      <c r="AJ3396" s="14" t="n">
        <v>15.6</v>
      </c>
      <c r="AK3396" s="14" t="n">
        <v>18.7</v>
      </c>
      <c r="AL3396" s="14" t="n">
        <v>22.4</v>
      </c>
      <c r="AM3396" s="14" t="n">
        <v>25.8</v>
      </c>
      <c r="AN3396" s="14" t="n">
        <v>26.2</v>
      </c>
      <c r="AO3396" s="14" t="n">
        <v>21.6</v>
      </c>
    </row>
    <row r="3397" customFormat="false" ht="12.8" hidden="false" customHeight="false" outlineLevel="0" collapsed="false">
      <c r="AA3397" s="0" t="n">
        <f aca="false">AA3396+1</f>
        <v>1939</v>
      </c>
      <c r="AB3397" s="13" t="n">
        <v>1939</v>
      </c>
      <c r="AC3397" s="14" t="n">
        <v>29.5</v>
      </c>
      <c r="AD3397" s="14" t="n">
        <v>28.2</v>
      </c>
      <c r="AE3397" s="14" t="n">
        <v>24.1</v>
      </c>
      <c r="AF3397" s="14" t="n">
        <v>22.3</v>
      </c>
      <c r="AG3397" s="14" t="n">
        <v>20.2</v>
      </c>
      <c r="AH3397" s="14" t="n">
        <v>16.2</v>
      </c>
      <c r="AI3397" s="14" t="n">
        <v>14.3</v>
      </c>
      <c r="AJ3397" s="14" t="n">
        <v>15.1</v>
      </c>
      <c r="AK3397" s="14" t="n">
        <v>17.8</v>
      </c>
      <c r="AL3397" s="14" t="n">
        <v>21.3</v>
      </c>
      <c r="AM3397" s="14" t="n">
        <v>21.4</v>
      </c>
      <c r="AN3397" s="14" t="n">
        <v>23.6</v>
      </c>
      <c r="AO3397" s="14" t="n">
        <v>21.2</v>
      </c>
    </row>
    <row r="3398" customFormat="false" ht="12.8" hidden="false" customHeight="false" outlineLevel="0" collapsed="false">
      <c r="AA3398" s="0" t="n">
        <f aca="false">AA3397+1</f>
        <v>1940</v>
      </c>
      <c r="AB3398" s="13" t="n">
        <v>1940</v>
      </c>
      <c r="AC3398" s="14" t="n">
        <v>26.1</v>
      </c>
      <c r="AD3398" s="14" t="n">
        <v>26.3</v>
      </c>
      <c r="AE3398" s="14" t="n">
        <v>30.7</v>
      </c>
      <c r="AF3398" s="14" t="n">
        <v>20.1</v>
      </c>
      <c r="AG3398" s="14" t="n">
        <v>16.8</v>
      </c>
      <c r="AH3398" s="14" t="n">
        <v>15.7</v>
      </c>
      <c r="AI3398" s="14" t="n">
        <v>15.2</v>
      </c>
      <c r="AJ3398" s="14" t="n">
        <v>17.4</v>
      </c>
      <c r="AK3398" s="14" t="n">
        <v>19.1</v>
      </c>
      <c r="AL3398" s="14" t="n">
        <v>23.5</v>
      </c>
      <c r="AM3398" s="14" t="n">
        <v>21.1</v>
      </c>
      <c r="AN3398" s="14" t="n">
        <v>26.4</v>
      </c>
      <c r="AO3398" s="14" t="n">
        <v>21.5</v>
      </c>
    </row>
    <row r="3399" customFormat="false" ht="12.8" hidden="false" customHeight="false" outlineLevel="0" collapsed="false">
      <c r="AA3399" s="0" t="n">
        <f aca="false">AA3398+1</f>
        <v>1941</v>
      </c>
      <c r="AB3399" s="13" t="n">
        <v>1941</v>
      </c>
      <c r="AC3399" s="14" t="n">
        <v>23.5</v>
      </c>
      <c r="AD3399" s="14" t="n">
        <v>25.4</v>
      </c>
      <c r="AE3399" s="14" t="n">
        <v>22.8</v>
      </c>
      <c r="AF3399" s="14" t="n">
        <v>23.4</v>
      </c>
      <c r="AG3399" s="14" t="n">
        <v>17.8</v>
      </c>
      <c r="AH3399" s="14" t="n">
        <v>16</v>
      </c>
      <c r="AI3399" s="14" t="n">
        <v>15.4</v>
      </c>
      <c r="AJ3399" s="14" t="n">
        <v>16.6</v>
      </c>
      <c r="AK3399" s="14" t="n">
        <v>18.3</v>
      </c>
      <c r="AL3399" s="14" t="n">
        <v>18.8</v>
      </c>
      <c r="AM3399" s="14" t="n">
        <v>24.9</v>
      </c>
      <c r="AN3399" s="14" t="n">
        <v>26.4</v>
      </c>
      <c r="AO3399" s="14" t="n">
        <v>20.8</v>
      </c>
    </row>
    <row r="3400" customFormat="false" ht="12.8" hidden="false" customHeight="false" outlineLevel="0" collapsed="false">
      <c r="AA3400" s="0" t="n">
        <f aca="false">AA3399+1</f>
        <v>1942</v>
      </c>
      <c r="AB3400" s="13" t="n">
        <v>1942</v>
      </c>
      <c r="AC3400" s="14" t="n">
        <v>27.8</v>
      </c>
      <c r="AD3400" s="14" t="n">
        <v>25.4</v>
      </c>
      <c r="AE3400" s="14" t="n">
        <v>26.4</v>
      </c>
      <c r="AF3400" s="14" t="n">
        <v>21.3</v>
      </c>
      <c r="AG3400" s="14" t="n">
        <v>17.5</v>
      </c>
      <c r="AH3400" s="14" t="n">
        <v>15.3</v>
      </c>
      <c r="AI3400" s="14" t="n">
        <v>14.6</v>
      </c>
      <c r="AJ3400" s="14" t="n">
        <v>16.3</v>
      </c>
      <c r="AK3400" s="14" t="n">
        <v>18.6</v>
      </c>
      <c r="AL3400" s="14" t="n">
        <v>21.4</v>
      </c>
      <c r="AM3400" s="14" t="n">
        <v>22.8</v>
      </c>
      <c r="AN3400" s="14" t="n">
        <v>25.7</v>
      </c>
      <c r="AO3400" s="14" t="n">
        <v>21.1</v>
      </c>
    </row>
    <row r="3401" customFormat="false" ht="12.8" hidden="false" customHeight="false" outlineLevel="0" collapsed="false">
      <c r="AA3401" s="0" t="n">
        <f aca="false">AA3400+1</f>
        <v>1943</v>
      </c>
      <c r="AB3401" s="13" t="n">
        <v>1943</v>
      </c>
      <c r="AC3401" s="14" t="n">
        <v>28.1</v>
      </c>
      <c r="AD3401" s="14" t="n">
        <v>26.5</v>
      </c>
      <c r="AE3401" s="14" t="n">
        <v>26.3</v>
      </c>
      <c r="AF3401" s="14" t="n">
        <v>19.8</v>
      </c>
      <c r="AG3401" s="14" t="n">
        <v>16.6</v>
      </c>
      <c r="AH3401" s="14" t="n">
        <v>15.1</v>
      </c>
      <c r="AI3401" s="14" t="n">
        <v>14.4</v>
      </c>
      <c r="AJ3401" s="14" t="n">
        <v>13.6</v>
      </c>
      <c r="AK3401" s="14" t="n">
        <v>17.4</v>
      </c>
      <c r="AL3401" s="14" t="n">
        <v>18.9</v>
      </c>
      <c r="AM3401" s="14" t="n">
        <v>22.3</v>
      </c>
      <c r="AN3401" s="14" t="n">
        <v>23.6</v>
      </c>
      <c r="AO3401" s="14" t="n">
        <v>20.2</v>
      </c>
    </row>
    <row r="3402" customFormat="false" ht="12.8" hidden="false" customHeight="false" outlineLevel="0" collapsed="false">
      <c r="AA3402" s="0" t="n">
        <f aca="false">AA3401+1</f>
        <v>1944</v>
      </c>
      <c r="AB3402" s="13" t="n">
        <v>1944</v>
      </c>
      <c r="AC3402" s="14" t="n">
        <v>28.1</v>
      </c>
      <c r="AD3402" s="14" t="n">
        <v>26.7</v>
      </c>
      <c r="AE3402" s="14" t="n">
        <v>26</v>
      </c>
      <c r="AF3402" s="14" t="n">
        <v>18.4</v>
      </c>
      <c r="AG3402" s="14" t="n">
        <v>16.5</v>
      </c>
      <c r="AH3402" s="14" t="n">
        <v>14.5</v>
      </c>
      <c r="AI3402" s="14" t="n">
        <v>14.4</v>
      </c>
      <c r="AJ3402" s="14" t="n">
        <v>15.7</v>
      </c>
      <c r="AK3402" s="14" t="n">
        <v>20.9</v>
      </c>
      <c r="AL3402" s="14" t="n">
        <v>21.3</v>
      </c>
      <c r="AM3402" s="14" t="n">
        <v>25.2</v>
      </c>
      <c r="AN3402" s="14" t="n">
        <v>26.1</v>
      </c>
      <c r="AO3402" s="14" t="n">
        <v>21.1</v>
      </c>
    </row>
    <row r="3403" customFormat="false" ht="12.8" hidden="false" customHeight="false" outlineLevel="0" collapsed="false">
      <c r="AA3403" s="0" t="n">
        <f aca="false">AA3402+1</f>
        <v>1945</v>
      </c>
      <c r="AB3403" s="13" t="n">
        <v>1945</v>
      </c>
      <c r="AC3403" s="14" t="n">
        <v>25.9</v>
      </c>
      <c r="AD3403" s="14" t="n">
        <v>23.4</v>
      </c>
      <c r="AE3403" s="14" t="n">
        <v>23.1</v>
      </c>
      <c r="AF3403" s="14" t="n">
        <v>22.4</v>
      </c>
      <c r="AG3403" s="14" t="n">
        <v>18.1</v>
      </c>
      <c r="AH3403" s="14" t="n">
        <v>16.8</v>
      </c>
      <c r="AI3403" s="14" t="n">
        <v>14.3</v>
      </c>
      <c r="AJ3403" s="14" t="n">
        <v>15.7</v>
      </c>
      <c r="AK3403" s="14" t="n">
        <v>18.4</v>
      </c>
      <c r="AL3403" s="14" t="n">
        <v>20.1</v>
      </c>
      <c r="AM3403" s="14" t="n">
        <v>23.1</v>
      </c>
      <c r="AN3403" s="14" t="n">
        <v>27.4</v>
      </c>
      <c r="AO3403" s="14" t="n">
        <v>20.7</v>
      </c>
    </row>
    <row r="3404" customFormat="false" ht="12.8" hidden="false" customHeight="false" outlineLevel="0" collapsed="false">
      <c r="AA3404" s="0" t="n">
        <f aca="false">AA3403+1</f>
        <v>1946</v>
      </c>
      <c r="AB3404" s="13" t="n">
        <v>1946</v>
      </c>
      <c r="AC3404" s="14" t="n">
        <v>27.6</v>
      </c>
      <c r="AD3404" s="14" t="n">
        <v>24.2</v>
      </c>
      <c r="AE3404" s="14" t="n">
        <v>22.6</v>
      </c>
      <c r="AF3404" s="14" t="n">
        <v>19.1</v>
      </c>
      <c r="AG3404" s="14" t="n">
        <v>19.5</v>
      </c>
      <c r="AH3404" s="14" t="n">
        <v>13.8</v>
      </c>
      <c r="AI3404" s="14" t="n">
        <v>15.8</v>
      </c>
      <c r="AJ3404" s="14" t="n">
        <v>15.9</v>
      </c>
      <c r="AK3404" s="14" t="n">
        <v>16.8</v>
      </c>
      <c r="AL3404" s="14" t="n">
        <v>19.1</v>
      </c>
      <c r="AM3404" s="14" t="n">
        <v>23.3</v>
      </c>
      <c r="AN3404" s="14" t="n">
        <v>25.6</v>
      </c>
      <c r="AO3404" s="14" t="n">
        <v>20.3</v>
      </c>
    </row>
    <row r="3405" customFormat="false" ht="12.8" hidden="false" customHeight="false" outlineLevel="0" collapsed="false">
      <c r="AA3405" s="0" t="n">
        <f aca="false">AA3404+1</f>
        <v>1947</v>
      </c>
      <c r="AB3405" s="13" t="n">
        <v>1947</v>
      </c>
      <c r="AC3405" s="14" t="n">
        <v>27.6</v>
      </c>
      <c r="AD3405" s="14" t="n">
        <v>28.5</v>
      </c>
      <c r="AE3405" s="14" t="n">
        <v>24.8</v>
      </c>
      <c r="AF3405" s="14" t="n">
        <v>21.3</v>
      </c>
      <c r="AG3405" s="14" t="n">
        <v>20.9</v>
      </c>
      <c r="AH3405" s="14" t="n">
        <v>16.8</v>
      </c>
      <c r="AI3405" s="14" t="n">
        <v>14.2</v>
      </c>
      <c r="AJ3405" s="14" t="n">
        <v>15.2</v>
      </c>
      <c r="AK3405" s="14" t="n">
        <v>17.8</v>
      </c>
      <c r="AL3405" s="14" t="n">
        <v>19</v>
      </c>
      <c r="AM3405" s="14" t="n">
        <v>21.4</v>
      </c>
      <c r="AN3405" s="14" t="n">
        <v>25.1</v>
      </c>
      <c r="AO3405" s="14" t="n">
        <v>21</v>
      </c>
    </row>
    <row r="3406" customFormat="false" ht="12.8" hidden="false" customHeight="false" outlineLevel="0" collapsed="false">
      <c r="AA3406" s="0" t="n">
        <f aca="false">AA3405+1</f>
        <v>1948</v>
      </c>
      <c r="AB3406" s="13" t="n">
        <v>1948</v>
      </c>
      <c r="AC3406" s="14" t="n">
        <v>26.1</v>
      </c>
      <c r="AD3406" s="14" t="n">
        <v>26.3</v>
      </c>
      <c r="AE3406" s="14" t="n">
        <v>23.1</v>
      </c>
      <c r="AF3406" s="14" t="n">
        <v>19.5</v>
      </c>
      <c r="AG3406" s="14" t="n">
        <v>16.8</v>
      </c>
      <c r="AH3406" s="14" t="n">
        <v>14.4</v>
      </c>
      <c r="AI3406" s="14" t="n">
        <v>13.8</v>
      </c>
      <c r="AJ3406" s="14" t="n">
        <v>16.8</v>
      </c>
      <c r="AK3406" s="14" t="n">
        <v>19.7</v>
      </c>
      <c r="AL3406" s="14" t="n">
        <v>19.8</v>
      </c>
      <c r="AM3406" s="14" t="n">
        <v>22.2</v>
      </c>
      <c r="AN3406" s="14" t="n">
        <v>25.5</v>
      </c>
      <c r="AO3406" s="14" t="n">
        <v>20.3</v>
      </c>
    </row>
    <row r="3407" customFormat="false" ht="12.8" hidden="false" customHeight="false" outlineLevel="0" collapsed="false">
      <c r="AA3407" s="0" t="n">
        <f aca="false">AA3406+1</f>
        <v>1949</v>
      </c>
      <c r="AB3407" s="13" t="n">
        <v>1949</v>
      </c>
      <c r="AC3407" s="14" t="n">
        <v>25.5</v>
      </c>
      <c r="AD3407" s="14" t="n">
        <v>22.8</v>
      </c>
      <c r="AE3407" s="14" t="n">
        <v>23.4</v>
      </c>
      <c r="AF3407" s="14" t="n">
        <v>20.9</v>
      </c>
      <c r="AG3407" s="14" t="n">
        <v>16.4</v>
      </c>
      <c r="AH3407" s="14" t="n">
        <v>14.6</v>
      </c>
      <c r="AI3407" s="14" t="n">
        <v>15</v>
      </c>
      <c r="AJ3407" s="14" t="n">
        <v>16.7</v>
      </c>
      <c r="AK3407" s="14" t="n">
        <v>18.6</v>
      </c>
      <c r="AL3407" s="14" t="n">
        <v>19.7</v>
      </c>
      <c r="AM3407" s="14" t="n">
        <v>21.3</v>
      </c>
      <c r="AN3407" s="14" t="n">
        <v>25.2</v>
      </c>
      <c r="AO3407" s="14" t="n">
        <v>20</v>
      </c>
    </row>
    <row r="3408" customFormat="false" ht="12.8" hidden="false" customHeight="false" outlineLevel="0" collapsed="false">
      <c r="AA3408" s="0" t="n">
        <f aca="false">AA3407+1</f>
        <v>1950</v>
      </c>
      <c r="AB3408" s="13" t="n">
        <v>1950</v>
      </c>
      <c r="AC3408" s="14" t="n">
        <v>26.4</v>
      </c>
      <c r="AD3408" s="14" t="n">
        <v>25.3</v>
      </c>
      <c r="AE3408" s="14" t="n">
        <v>24</v>
      </c>
      <c r="AF3408" s="14" t="n">
        <v>22.2</v>
      </c>
      <c r="AG3408" s="14" t="n">
        <v>18.9</v>
      </c>
      <c r="AH3408" s="14" t="n">
        <v>14.7</v>
      </c>
      <c r="AI3408" s="14" t="n">
        <v>15.3</v>
      </c>
      <c r="AJ3408" s="14" t="n">
        <v>16.1</v>
      </c>
      <c r="AK3408" s="14" t="n">
        <v>19.6</v>
      </c>
      <c r="AL3408" s="14" t="n">
        <v>20.2</v>
      </c>
      <c r="AM3408" s="14" t="n">
        <v>23.8</v>
      </c>
      <c r="AN3408" s="14" t="n">
        <v>28.8</v>
      </c>
      <c r="AO3408" s="14" t="n">
        <v>21.3</v>
      </c>
    </row>
    <row r="3409" customFormat="false" ht="12.8" hidden="false" customHeight="false" outlineLevel="0" collapsed="false">
      <c r="AA3409" s="0" t="n">
        <f aca="false">AA3408+1</f>
        <v>1951</v>
      </c>
      <c r="AB3409" s="13" t="n">
        <v>1951</v>
      </c>
      <c r="AC3409" s="14" t="n">
        <v>30.7</v>
      </c>
      <c r="AD3409" s="14" t="n">
        <v>27.1</v>
      </c>
      <c r="AE3409" s="14" t="n">
        <v>26.5</v>
      </c>
      <c r="AF3409" s="14" t="n">
        <v>19.2</v>
      </c>
      <c r="AG3409" s="14" t="n">
        <v>17.3</v>
      </c>
      <c r="AH3409" s="14" t="n">
        <v>15.2</v>
      </c>
      <c r="AI3409" s="14" t="n">
        <v>14.3</v>
      </c>
      <c r="AJ3409" s="14" t="n">
        <v>14.1</v>
      </c>
      <c r="AK3409" s="14" t="n">
        <v>18.3</v>
      </c>
      <c r="AL3409" s="14" t="n">
        <v>20.1</v>
      </c>
      <c r="AM3409" s="14" t="n">
        <v>24.2</v>
      </c>
      <c r="AN3409" s="14" t="n">
        <v>26.9</v>
      </c>
      <c r="AO3409" s="14" t="n">
        <v>21.2</v>
      </c>
    </row>
    <row r="3410" customFormat="false" ht="12.8" hidden="false" customHeight="false" outlineLevel="0" collapsed="false">
      <c r="AA3410" s="0" t="n">
        <f aca="false">AA3409+1</f>
        <v>1952</v>
      </c>
      <c r="AB3410" s="13" t="n">
        <v>1952</v>
      </c>
      <c r="AC3410" s="14" t="n">
        <v>27.5</v>
      </c>
      <c r="AD3410" s="14" t="n">
        <v>23.8</v>
      </c>
      <c r="AE3410" s="14" t="n">
        <v>25.7</v>
      </c>
      <c r="AF3410" s="14" t="n">
        <v>18.5</v>
      </c>
      <c r="AG3410" s="14" t="n">
        <v>17</v>
      </c>
      <c r="AH3410" s="14" t="n">
        <v>15.6</v>
      </c>
      <c r="AI3410" s="14" t="n">
        <v>13.9</v>
      </c>
      <c r="AJ3410" s="14" t="n">
        <v>15.2</v>
      </c>
      <c r="AK3410" s="14" t="n">
        <v>18.2</v>
      </c>
      <c r="AL3410" s="14" t="n">
        <v>18.9</v>
      </c>
      <c r="AM3410" s="14" t="n">
        <v>21.2</v>
      </c>
      <c r="AN3410" s="14" t="n">
        <v>24.2</v>
      </c>
      <c r="AO3410" s="14" t="n">
        <v>20</v>
      </c>
    </row>
    <row r="3411" customFormat="false" ht="12.8" hidden="false" customHeight="false" outlineLevel="0" collapsed="false">
      <c r="AA3411" s="0" t="n">
        <f aca="false">AA3410+1</f>
        <v>1953</v>
      </c>
      <c r="AB3411" s="13" t="n">
        <v>1953</v>
      </c>
      <c r="AC3411" s="14" t="n">
        <v>26.6</v>
      </c>
      <c r="AD3411" s="14" t="n">
        <v>26.2</v>
      </c>
      <c r="AE3411" s="14" t="n">
        <v>27.8</v>
      </c>
      <c r="AF3411" s="14" t="n">
        <v>23.1</v>
      </c>
      <c r="AG3411" s="14" t="n">
        <v>19.1</v>
      </c>
      <c r="AH3411" s="14" t="n">
        <v>15.3</v>
      </c>
      <c r="AI3411" s="14" t="n">
        <v>15.1</v>
      </c>
      <c r="AJ3411" s="14" t="n">
        <v>14.1</v>
      </c>
      <c r="AK3411" s="14" t="n">
        <v>17.5</v>
      </c>
      <c r="AL3411" s="14" t="n">
        <v>20.8</v>
      </c>
      <c r="AM3411" s="14" t="n">
        <v>22.8</v>
      </c>
      <c r="AN3411" s="14" t="n">
        <v>25.6</v>
      </c>
      <c r="AO3411" s="14" t="n">
        <v>21.2</v>
      </c>
    </row>
    <row r="3412" customFormat="false" ht="12.8" hidden="false" customHeight="false" outlineLevel="0" collapsed="false">
      <c r="AA3412" s="0" t="n">
        <f aca="false">AA3411+1</f>
        <v>1954</v>
      </c>
      <c r="AB3412" s="13" t="n">
        <v>1954</v>
      </c>
      <c r="AC3412" s="14" t="n">
        <v>26.7</v>
      </c>
      <c r="AD3412" s="14" t="n">
        <v>22.7</v>
      </c>
      <c r="AE3412" s="14" t="n">
        <v>25.5</v>
      </c>
      <c r="AF3412" s="14" t="n">
        <v>21.9</v>
      </c>
      <c r="AG3412" s="14" t="n">
        <v>18.5</v>
      </c>
      <c r="AH3412" s="14" t="n">
        <v>14.7</v>
      </c>
      <c r="AI3412" s="14" t="n">
        <v>15.2</v>
      </c>
      <c r="AJ3412" s="14" t="n">
        <v>16.1</v>
      </c>
      <c r="AK3412" s="14" t="n">
        <v>18.9</v>
      </c>
      <c r="AL3412" s="14" t="n">
        <v>19.4</v>
      </c>
      <c r="AM3412" s="14" t="n">
        <v>22.9</v>
      </c>
      <c r="AN3412" s="14" t="n">
        <v>26.9</v>
      </c>
      <c r="AO3412" s="14" t="n">
        <v>20.8</v>
      </c>
    </row>
    <row r="3413" customFormat="false" ht="12.8" hidden="false" customHeight="false" outlineLevel="0" collapsed="false">
      <c r="AA3413" s="0" t="n">
        <f aca="false">AA3412+1</f>
        <v>1955</v>
      </c>
      <c r="AB3413" s="13" t="n">
        <v>1955</v>
      </c>
      <c r="AC3413" s="14" t="n">
        <v>29.1</v>
      </c>
      <c r="AD3413" s="14" t="n">
        <v>26.7</v>
      </c>
      <c r="AE3413" s="14" t="n">
        <v>23.8</v>
      </c>
      <c r="AF3413" s="14" t="n">
        <v>21.5</v>
      </c>
      <c r="AG3413" s="14" t="n">
        <v>16.2</v>
      </c>
      <c r="AH3413" s="14" t="n">
        <v>14.7</v>
      </c>
      <c r="AI3413" s="14" t="n">
        <v>14.4</v>
      </c>
      <c r="AJ3413" s="14" t="n">
        <v>16.3</v>
      </c>
      <c r="AK3413" s="14" t="n">
        <v>19.5</v>
      </c>
      <c r="AL3413" s="14" t="n">
        <v>21.1</v>
      </c>
      <c r="AM3413" s="14" t="n">
        <v>21.8</v>
      </c>
      <c r="AN3413" s="14" t="n">
        <v>24.4</v>
      </c>
      <c r="AO3413" s="14" t="n">
        <v>20.8</v>
      </c>
    </row>
    <row r="3414" customFormat="false" ht="12.8" hidden="false" customHeight="false" outlineLevel="0" collapsed="false">
      <c r="AA3414" s="0" t="n">
        <f aca="false">AA3413+1</f>
        <v>1956</v>
      </c>
      <c r="AB3414" s="13" t="n">
        <v>1956</v>
      </c>
      <c r="AC3414" s="14" t="n">
        <v>25.7</v>
      </c>
      <c r="AD3414" s="14" t="n">
        <v>29.8</v>
      </c>
      <c r="AE3414" s="14" t="n">
        <v>26.5</v>
      </c>
      <c r="AF3414" s="14" t="n">
        <v>21.8</v>
      </c>
      <c r="AG3414" s="14" t="n">
        <v>18.4</v>
      </c>
      <c r="AH3414" s="14" t="n">
        <v>14.6</v>
      </c>
      <c r="AI3414" s="14" t="n">
        <v>14.2</v>
      </c>
      <c r="AJ3414" s="14" t="n">
        <v>14.8</v>
      </c>
      <c r="AK3414" s="14" t="n">
        <v>16.9</v>
      </c>
      <c r="AL3414" s="14" t="n">
        <v>18.1</v>
      </c>
      <c r="AM3414" s="14" t="n">
        <v>21.9</v>
      </c>
      <c r="AN3414" s="14" t="n">
        <v>23.9</v>
      </c>
      <c r="AO3414" s="14" t="n">
        <v>20.5</v>
      </c>
    </row>
    <row r="3415" customFormat="false" ht="12.8" hidden="false" customHeight="false" outlineLevel="0" collapsed="false">
      <c r="AA3415" s="0" t="n">
        <f aca="false">AA3414+1</f>
        <v>1957</v>
      </c>
      <c r="AB3415" s="25" t="s">
        <v>93</v>
      </c>
      <c r="AC3415" s="14" t="n">
        <v>28.2</v>
      </c>
      <c r="AD3415" s="14" t="n">
        <v>28.1</v>
      </c>
      <c r="AE3415" s="14" t="n">
        <v>25.5</v>
      </c>
      <c r="AF3415" s="14" t="n">
        <v>22</v>
      </c>
      <c r="AG3415" s="14" t="n">
        <v>19.7</v>
      </c>
      <c r="AH3415" s="14" t="n">
        <v>20.5</v>
      </c>
      <c r="AI3415" s="14" t="n">
        <v>14.1</v>
      </c>
      <c r="AJ3415" s="14" t="n">
        <v>16.7</v>
      </c>
      <c r="AK3415" s="14" t="n">
        <v>18.5</v>
      </c>
      <c r="AL3415" s="14" t="n">
        <v>21.5</v>
      </c>
      <c r="AM3415" s="14" t="n">
        <v>23.8</v>
      </c>
      <c r="AN3415" s="14" t="n">
        <v>27.8</v>
      </c>
      <c r="AO3415" s="14" t="n">
        <v>22.2</v>
      </c>
    </row>
    <row r="3416" customFormat="false" ht="12.8" hidden="false" customHeight="false" outlineLevel="0" collapsed="false">
      <c r="AA3416" s="0" t="n">
        <f aca="false">AA3415+1</f>
        <v>1958</v>
      </c>
      <c r="AB3416" s="25" t="s">
        <v>94</v>
      </c>
      <c r="AC3416" s="14" t="n">
        <v>25.4</v>
      </c>
      <c r="AD3416" s="14" t="n">
        <v>27.3</v>
      </c>
      <c r="AE3416" s="14" t="n">
        <v>24.7</v>
      </c>
      <c r="AF3416" s="14" t="n">
        <v>23.8</v>
      </c>
      <c r="AG3416" s="14" t="n">
        <v>19.3</v>
      </c>
      <c r="AH3416" s="14" t="n">
        <v>14.8</v>
      </c>
      <c r="AI3416" s="14" t="n">
        <v>14.4</v>
      </c>
      <c r="AJ3416" s="14" t="n">
        <v>14.9</v>
      </c>
      <c r="AK3416" s="14" t="n">
        <v>16.4</v>
      </c>
      <c r="AL3416" s="14" t="n">
        <v>18.9</v>
      </c>
      <c r="AM3416" s="14" t="n">
        <v>23.4</v>
      </c>
      <c r="AN3416" s="14" t="n">
        <v>22.5</v>
      </c>
      <c r="AO3416" s="14" t="n">
        <v>20.5</v>
      </c>
    </row>
    <row r="3417" customFormat="false" ht="12.8" hidden="false" customHeight="false" outlineLevel="0" collapsed="false">
      <c r="AA3417" s="0" t="n">
        <f aca="false">AA3416+1</f>
        <v>1959</v>
      </c>
      <c r="AB3417" s="25" t="s">
        <v>95</v>
      </c>
      <c r="AC3417" s="14" t="n">
        <v>28.9</v>
      </c>
      <c r="AD3417" s="14" t="n">
        <v>26</v>
      </c>
      <c r="AE3417" s="14" t="n">
        <v>25.6</v>
      </c>
      <c r="AF3417" s="14" t="n">
        <v>24.2</v>
      </c>
      <c r="AG3417" s="14" t="n">
        <v>19.2</v>
      </c>
      <c r="AH3417" s="14" t="n">
        <v>17</v>
      </c>
      <c r="AI3417" s="14" t="n">
        <v>15.7</v>
      </c>
      <c r="AJ3417" s="14" t="n">
        <v>17.8</v>
      </c>
      <c r="AK3417" s="14" t="n">
        <v>17.3</v>
      </c>
      <c r="AL3417" s="14" t="n">
        <v>20.8</v>
      </c>
      <c r="AM3417" s="14" t="n">
        <v>27.3</v>
      </c>
      <c r="AN3417" s="14" t="n">
        <v>23.6</v>
      </c>
      <c r="AO3417" s="14" t="n">
        <v>21.9</v>
      </c>
    </row>
    <row r="3418" customFormat="false" ht="12.8" hidden="false" customHeight="false" outlineLevel="0" collapsed="false">
      <c r="AA3418" s="0" t="n">
        <f aca="false">AA3417+1</f>
        <v>1960</v>
      </c>
      <c r="AB3418" s="25" t="s">
        <v>96</v>
      </c>
      <c r="AC3418" s="14" t="n">
        <v>29.3</v>
      </c>
      <c r="AD3418" s="14" t="n">
        <v>25.1</v>
      </c>
      <c r="AE3418" s="14" t="n">
        <v>26.7</v>
      </c>
      <c r="AF3418" s="14" t="n">
        <v>20.6</v>
      </c>
      <c r="AG3418" s="14" t="n">
        <v>15.8</v>
      </c>
      <c r="AH3418" s="14" t="n">
        <v>14.4</v>
      </c>
      <c r="AI3418" s="14" t="n">
        <v>14.2</v>
      </c>
      <c r="AJ3418" s="14" t="n">
        <v>16.1</v>
      </c>
      <c r="AK3418" s="14" t="n">
        <v>16.4</v>
      </c>
      <c r="AL3418" s="14" t="n">
        <v>21.7</v>
      </c>
      <c r="AM3418" s="14" t="n">
        <v>21.7</v>
      </c>
      <c r="AN3418" s="14" t="n">
        <v>29.2</v>
      </c>
      <c r="AO3418" s="14" t="n">
        <v>20.9</v>
      </c>
    </row>
    <row r="3419" customFormat="false" ht="12.8" hidden="false" customHeight="false" outlineLevel="0" collapsed="false">
      <c r="AA3419" s="0" t="n">
        <f aca="false">AA3418+1</f>
        <v>1961</v>
      </c>
      <c r="AB3419" s="25" t="s">
        <v>97</v>
      </c>
      <c r="AC3419" s="14" t="n">
        <v>32</v>
      </c>
      <c r="AD3419" s="14" t="n">
        <v>28.5</v>
      </c>
      <c r="AE3419" s="14" t="n">
        <v>26.8</v>
      </c>
      <c r="AF3419" s="14" t="n">
        <v>21.7</v>
      </c>
      <c r="AG3419" s="14" t="n">
        <v>18.6</v>
      </c>
      <c r="AH3419" s="14" t="n">
        <v>17.3</v>
      </c>
      <c r="AI3419" s="14" t="n">
        <v>14.9</v>
      </c>
      <c r="AJ3419" s="14" t="n">
        <v>16</v>
      </c>
      <c r="AK3419" s="14" t="n">
        <v>20.9</v>
      </c>
      <c r="AL3419" s="14" t="n">
        <v>23.7</v>
      </c>
      <c r="AM3419" s="14" t="n">
        <v>24.7</v>
      </c>
      <c r="AN3419" s="14" t="n">
        <v>27.1</v>
      </c>
      <c r="AO3419" s="14" t="n">
        <v>22.7</v>
      </c>
    </row>
    <row r="3420" customFormat="false" ht="12.8" hidden="false" customHeight="false" outlineLevel="0" collapsed="false">
      <c r="AA3420" s="0" t="n">
        <f aca="false">AA3419+1</f>
        <v>1962</v>
      </c>
      <c r="AB3420" s="25" t="s">
        <v>98</v>
      </c>
      <c r="AC3420" s="14" t="n">
        <v>28.1</v>
      </c>
      <c r="AD3420" s="14" t="n">
        <v>27.8</v>
      </c>
      <c r="AE3420" s="14" t="n">
        <v>26.2</v>
      </c>
      <c r="AF3420" s="14" t="n">
        <v>23.7</v>
      </c>
      <c r="AG3420" s="14" t="n">
        <v>17.4</v>
      </c>
      <c r="AH3420" s="14" t="n">
        <v>17.6</v>
      </c>
      <c r="AI3420" s="14" t="n">
        <v>16.2</v>
      </c>
      <c r="AJ3420" s="14" t="n">
        <v>16.1</v>
      </c>
      <c r="AK3420" s="14" t="n">
        <v>18.5</v>
      </c>
      <c r="AL3420" s="14" t="n">
        <v>18.9</v>
      </c>
      <c r="AM3420" s="14" t="n">
        <v>25.8</v>
      </c>
      <c r="AN3420" s="14" t="n">
        <v>24.6</v>
      </c>
      <c r="AO3420" s="14" t="n">
        <v>21.7</v>
      </c>
    </row>
    <row r="3421" customFormat="false" ht="12.8" hidden="false" customHeight="false" outlineLevel="0" collapsed="false">
      <c r="AA3421" s="0" t="n">
        <f aca="false">AA3420+1</f>
        <v>1963</v>
      </c>
      <c r="AB3421" s="25" t="s">
        <v>99</v>
      </c>
      <c r="AC3421" s="14" t="n">
        <v>26.4</v>
      </c>
      <c r="AD3421" s="14" t="n">
        <v>26.6</v>
      </c>
      <c r="AE3421" s="14" t="n">
        <v>25</v>
      </c>
      <c r="AF3421" s="14" t="n">
        <v>21.9</v>
      </c>
      <c r="AG3421" s="14" t="n">
        <v>16.6</v>
      </c>
      <c r="AH3421" s="14" t="n">
        <v>16.1</v>
      </c>
      <c r="AI3421" s="14" t="n">
        <v>13.7</v>
      </c>
      <c r="AJ3421" s="14" t="n">
        <v>15.6</v>
      </c>
      <c r="AK3421" s="14" t="n">
        <v>18.7</v>
      </c>
      <c r="AL3421" s="14" t="n">
        <v>22.5</v>
      </c>
      <c r="AM3421" s="14" t="n">
        <v>24.6</v>
      </c>
      <c r="AN3421" s="14" t="n">
        <v>26.3</v>
      </c>
      <c r="AO3421" s="14" t="n">
        <v>21.2</v>
      </c>
    </row>
    <row r="3422" customFormat="false" ht="12.8" hidden="false" customHeight="false" outlineLevel="0" collapsed="false">
      <c r="AA3422" s="0" t="n">
        <f aca="false">AA3421+1</f>
        <v>1964</v>
      </c>
      <c r="AB3422" s="25" t="s">
        <v>100</v>
      </c>
      <c r="AC3422" s="14" t="n">
        <v>27.4</v>
      </c>
      <c r="AD3422" s="14" t="n">
        <v>25</v>
      </c>
      <c r="AE3422" s="14" t="n">
        <v>25.8</v>
      </c>
      <c r="AF3422" s="14" t="n">
        <v>22.2</v>
      </c>
      <c r="AG3422" s="14" t="n">
        <v>18.7</v>
      </c>
      <c r="AH3422" s="14" t="n">
        <v>16</v>
      </c>
      <c r="AI3422" s="14" t="n">
        <v>15.1</v>
      </c>
      <c r="AJ3422" s="14" t="n">
        <v>15.8</v>
      </c>
      <c r="AK3422" s="14" t="n">
        <v>17.8</v>
      </c>
      <c r="AL3422" s="14" t="n">
        <v>18.9</v>
      </c>
      <c r="AM3422" s="14" t="n">
        <v>23.4</v>
      </c>
      <c r="AN3422" s="14" t="n">
        <v>21.1</v>
      </c>
      <c r="AO3422" s="14" t="n">
        <v>20.6</v>
      </c>
    </row>
    <row r="3423" customFormat="false" ht="12.8" hidden="false" customHeight="false" outlineLevel="0" collapsed="false">
      <c r="AA3423" s="0" t="n">
        <f aca="false">AA3422+1</f>
        <v>1965</v>
      </c>
      <c r="AB3423" s="25" t="s">
        <v>101</v>
      </c>
      <c r="AC3423" s="14" t="n">
        <v>25.4</v>
      </c>
      <c r="AD3423" s="14" t="n">
        <v>28.1</v>
      </c>
      <c r="AE3423" s="14" t="n">
        <v>26.2</v>
      </c>
      <c r="AF3423" s="14" t="n">
        <v>19.8</v>
      </c>
      <c r="AG3423" s="14" t="n">
        <v>18.4</v>
      </c>
      <c r="AH3423" s="14" t="n">
        <v>16.4</v>
      </c>
      <c r="AI3423" s="14" t="n">
        <v>14.6</v>
      </c>
      <c r="AJ3423" s="14" t="n">
        <v>16.2</v>
      </c>
      <c r="AK3423" s="14" t="n">
        <v>18.7</v>
      </c>
      <c r="AL3423" s="14" t="n">
        <v>23</v>
      </c>
      <c r="AM3423" s="14" t="n">
        <v>23.5</v>
      </c>
      <c r="AN3423" s="14" t="n">
        <v>27.5</v>
      </c>
      <c r="AO3423" s="14" t="n">
        <v>21.5</v>
      </c>
    </row>
    <row r="3424" customFormat="false" ht="12.8" hidden="false" customHeight="false" outlineLevel="0" collapsed="false">
      <c r="AA3424" s="0" t="n">
        <f aca="false">AA3423+1</f>
        <v>1966</v>
      </c>
      <c r="AB3424" s="25" t="s">
        <v>102</v>
      </c>
      <c r="AC3424" s="14" t="n">
        <v>28.5</v>
      </c>
      <c r="AD3424" s="14" t="n">
        <v>26</v>
      </c>
      <c r="AE3424" s="14" t="n">
        <v>25.5</v>
      </c>
      <c r="AF3424" s="14" t="n">
        <v>21.6</v>
      </c>
      <c r="AG3424" s="14" t="n">
        <v>18.1</v>
      </c>
      <c r="AH3424" s="14" t="n">
        <v>15.9</v>
      </c>
      <c r="AI3424" s="14" t="n">
        <v>13.9</v>
      </c>
      <c r="AJ3424" s="14" t="n">
        <v>15.2</v>
      </c>
      <c r="AK3424" s="14" t="n">
        <v>17.1</v>
      </c>
      <c r="AL3424" s="14" t="n">
        <v>19.8</v>
      </c>
      <c r="AM3424" s="14" t="n">
        <v>25.4</v>
      </c>
      <c r="AN3424" s="14" t="n">
        <v>23.5</v>
      </c>
      <c r="AO3424" s="14" t="n">
        <v>20.9</v>
      </c>
      <c r="AQ3424" s="0" t="s">
        <v>191</v>
      </c>
    </row>
    <row r="3425" customFormat="false" ht="12.8" hidden="false" customHeight="false" outlineLevel="0" collapsed="false">
      <c r="AA3425" s="0" t="n">
        <f aca="false">AA3424+1</f>
        <v>1967</v>
      </c>
      <c r="AB3425" s="25" t="s">
        <v>103</v>
      </c>
      <c r="AC3425" s="14" t="n">
        <v>25.9</v>
      </c>
      <c r="AD3425" s="14" t="n">
        <v>27</v>
      </c>
      <c r="AE3425" s="14" t="n">
        <v>24.5</v>
      </c>
      <c r="AF3425" s="14" t="n">
        <v>24.5</v>
      </c>
      <c r="AG3425" s="14" t="n">
        <v>20</v>
      </c>
      <c r="AH3425" s="14" t="n">
        <v>18</v>
      </c>
      <c r="AI3425" s="14" t="n">
        <v>15.5</v>
      </c>
      <c r="AJ3425" s="14" t="n">
        <v>15.4</v>
      </c>
      <c r="AK3425" s="14" t="n">
        <v>18.4</v>
      </c>
      <c r="AL3425" s="14" t="n">
        <v>23.3</v>
      </c>
      <c r="AM3425" s="14" t="n">
        <v>24.5</v>
      </c>
      <c r="AN3425" s="14" t="n">
        <v>24.7</v>
      </c>
      <c r="AO3425" s="14" t="n">
        <v>21.8</v>
      </c>
    </row>
    <row r="3426" customFormat="false" ht="12.8" hidden="false" customHeight="false" outlineLevel="0" collapsed="false">
      <c r="AA3426" s="0" t="n">
        <f aca="false">AA3425+1</f>
        <v>1968</v>
      </c>
      <c r="AB3426" s="25" t="s">
        <v>104</v>
      </c>
      <c r="AC3426" s="14" t="n">
        <v>29.9</v>
      </c>
      <c r="AD3426" s="14" t="n">
        <v>29.2</v>
      </c>
      <c r="AE3426" s="14" t="n">
        <v>25.3</v>
      </c>
      <c r="AF3426" s="14" t="n">
        <v>23.1</v>
      </c>
      <c r="AG3426" s="14" t="n">
        <v>16.4</v>
      </c>
      <c r="AH3426" s="14" t="n">
        <v>14.9</v>
      </c>
      <c r="AI3426" s="14" t="n">
        <v>13.7</v>
      </c>
      <c r="AJ3426" s="14" t="n">
        <v>14.6</v>
      </c>
      <c r="AK3426" s="14" t="n">
        <v>17.4</v>
      </c>
      <c r="AL3426" s="14" t="n">
        <v>21.3</v>
      </c>
      <c r="AM3426" s="14" t="n">
        <v>21.3</v>
      </c>
      <c r="AN3426" s="14" t="n">
        <v>24.3</v>
      </c>
      <c r="AO3426" s="14" t="n">
        <v>20.9</v>
      </c>
      <c r="AQ3426" s="25" t="s">
        <v>133</v>
      </c>
      <c r="AR3426" s="26"/>
      <c r="AS3426" s="26"/>
      <c r="AT3426" s="26"/>
      <c r="AU3426" s="26"/>
      <c r="AV3426" s="26"/>
      <c r="AW3426" s="26"/>
      <c r="AX3426" s="14" t="n">
        <v>15</v>
      </c>
      <c r="AY3426" s="14" t="n">
        <v>15.1</v>
      </c>
      <c r="AZ3426" s="14" t="n">
        <v>17.1</v>
      </c>
      <c r="BA3426" s="14" t="n">
        <v>21.5</v>
      </c>
      <c r="BB3426" s="14" t="n">
        <v>22.5</v>
      </c>
      <c r="BC3426" s="14" t="n">
        <v>24.5</v>
      </c>
      <c r="BD3426" s="26" t="s">
        <v>39</v>
      </c>
    </row>
    <row r="3427" customFormat="false" ht="12.8" hidden="false" customHeight="false" outlineLevel="0" collapsed="false">
      <c r="AA3427" s="0" t="n">
        <f aca="false">AA3426+1</f>
        <v>1969</v>
      </c>
      <c r="AB3427" s="25" t="s">
        <v>105</v>
      </c>
      <c r="AC3427" s="14" t="n">
        <v>29.9</v>
      </c>
      <c r="AD3427" s="14" t="n">
        <v>24.9</v>
      </c>
      <c r="AE3427" s="14" t="n">
        <v>23.9</v>
      </c>
      <c r="AF3427" s="14" t="n">
        <v>21.9</v>
      </c>
      <c r="AG3427" s="14" t="n">
        <v>17.1</v>
      </c>
      <c r="AH3427" s="14" t="n">
        <v>15.4</v>
      </c>
      <c r="AI3427" s="14" t="n">
        <v>16.2</v>
      </c>
      <c r="AJ3427" s="14" t="n">
        <v>17.3</v>
      </c>
      <c r="AK3427" s="14" t="n">
        <v>15.2</v>
      </c>
      <c r="AL3427" s="14" t="n">
        <v>21</v>
      </c>
      <c r="AM3427" s="14" t="n">
        <v>22.2</v>
      </c>
      <c r="AN3427" s="14" t="n">
        <v>23</v>
      </c>
      <c r="AO3427" s="14" t="n">
        <v>20.7</v>
      </c>
      <c r="AQ3427" s="25" t="s">
        <v>135</v>
      </c>
      <c r="AR3427" s="14" t="n">
        <v>27.9</v>
      </c>
      <c r="AS3427" s="14" t="n">
        <v>30.9</v>
      </c>
      <c r="AT3427" s="14" t="n">
        <v>22.4</v>
      </c>
      <c r="AU3427" s="14" t="n">
        <v>22.8</v>
      </c>
      <c r="AV3427" s="14" t="n">
        <v>17</v>
      </c>
      <c r="AW3427" s="14" t="n">
        <v>15.6</v>
      </c>
      <c r="AX3427" s="14" t="n">
        <v>14.5</v>
      </c>
      <c r="AY3427" s="14" t="n">
        <v>15.3</v>
      </c>
      <c r="AZ3427" s="14" t="n">
        <v>17.4</v>
      </c>
      <c r="BA3427" s="14" t="n">
        <v>21.8</v>
      </c>
      <c r="BB3427" s="14" t="n">
        <v>25.1</v>
      </c>
      <c r="BC3427" s="14" t="n">
        <v>24.5</v>
      </c>
      <c r="BD3427" s="14" t="n">
        <v>21.3</v>
      </c>
    </row>
    <row r="3428" customFormat="false" ht="12.8" hidden="false" customHeight="false" outlineLevel="0" collapsed="false">
      <c r="AA3428" s="0" t="n">
        <f aca="false">AA3427+1</f>
        <v>1970</v>
      </c>
      <c r="AB3428" s="25" t="s">
        <v>106</v>
      </c>
      <c r="AC3428" s="14" t="n">
        <v>24.2</v>
      </c>
      <c r="AD3428" s="14" t="n">
        <v>27.7</v>
      </c>
      <c r="AE3428" s="14" t="n">
        <v>24.1</v>
      </c>
      <c r="AF3428" s="14" t="n">
        <v>22.2</v>
      </c>
      <c r="AG3428" s="14" t="n">
        <v>16.8</v>
      </c>
      <c r="AH3428" s="14" t="n">
        <v>16.5</v>
      </c>
      <c r="AI3428" s="14" t="n">
        <v>15.1</v>
      </c>
      <c r="AJ3428" s="14" t="n">
        <v>14.2</v>
      </c>
      <c r="AK3428" s="14" t="n">
        <v>15.3</v>
      </c>
      <c r="AL3428" s="14" t="n">
        <v>20.1</v>
      </c>
      <c r="AM3428" s="14" t="n">
        <v>23</v>
      </c>
      <c r="AN3428" s="14" t="n">
        <v>24.8</v>
      </c>
      <c r="AO3428" s="14" t="n">
        <v>20.3</v>
      </c>
      <c r="AQ3428" s="25" t="s">
        <v>132</v>
      </c>
      <c r="AR3428" s="14" t="n">
        <v>27.1</v>
      </c>
      <c r="AS3428" s="14" t="n">
        <v>27.8</v>
      </c>
      <c r="AT3428" s="14" t="n">
        <v>25.8</v>
      </c>
      <c r="AU3428" s="14" t="n">
        <v>20.1</v>
      </c>
      <c r="AV3428" s="14" t="n">
        <v>18.2</v>
      </c>
      <c r="AW3428" s="14" t="n">
        <v>18</v>
      </c>
      <c r="AX3428" s="14" t="n">
        <v>13.4</v>
      </c>
      <c r="AY3428" s="14" t="n">
        <v>16.9</v>
      </c>
      <c r="AZ3428" s="14" t="n">
        <v>19.5</v>
      </c>
      <c r="BA3428" s="14" t="n">
        <v>20.7</v>
      </c>
      <c r="BB3428" s="14" t="n">
        <v>23.2</v>
      </c>
      <c r="BC3428" s="14" t="n">
        <v>26.6</v>
      </c>
      <c r="BD3428" s="14" t="n">
        <v>21.4</v>
      </c>
    </row>
    <row r="3429" customFormat="false" ht="12.8" hidden="false" customHeight="false" outlineLevel="0" collapsed="false">
      <c r="AA3429" s="0" t="n">
        <f aca="false">AA3428+1</f>
        <v>1971</v>
      </c>
      <c r="AB3429" s="25" t="s">
        <v>107</v>
      </c>
      <c r="AC3429" s="14" t="n">
        <v>26.6</v>
      </c>
      <c r="AD3429" s="14" t="n">
        <v>27.9</v>
      </c>
      <c r="AE3429" s="14" t="n">
        <v>25.9</v>
      </c>
      <c r="AF3429" s="14" t="n">
        <v>23.3</v>
      </c>
      <c r="AG3429" s="14" t="n">
        <v>17.6</v>
      </c>
      <c r="AH3429" s="14" t="n">
        <v>15.3</v>
      </c>
      <c r="AI3429" s="14" t="n">
        <v>14.9</v>
      </c>
      <c r="AJ3429" s="14" t="n">
        <v>14.9</v>
      </c>
      <c r="AK3429" s="14" t="n">
        <v>17.1</v>
      </c>
      <c r="AL3429" s="14" t="n">
        <v>19.9</v>
      </c>
      <c r="AM3429" s="14" t="n">
        <v>20.7</v>
      </c>
      <c r="AN3429" s="14" t="n">
        <v>24.7</v>
      </c>
      <c r="AO3429" s="14" t="n">
        <v>20.7</v>
      </c>
      <c r="AQ3429" s="25" t="s">
        <v>134</v>
      </c>
      <c r="AR3429" s="14" t="n">
        <v>28.5</v>
      </c>
      <c r="AS3429" s="14" t="n">
        <v>29.1</v>
      </c>
      <c r="AT3429" s="14" t="n">
        <v>23.7</v>
      </c>
      <c r="AU3429" s="14" t="n">
        <v>20.2</v>
      </c>
      <c r="AV3429" s="14" t="n">
        <v>19.4</v>
      </c>
      <c r="AW3429" s="14" t="n">
        <v>16.2</v>
      </c>
      <c r="AX3429" s="14" t="n">
        <v>15.7</v>
      </c>
      <c r="AY3429" s="14" t="n">
        <v>16.9</v>
      </c>
      <c r="AZ3429" s="14" t="n">
        <v>19.5</v>
      </c>
      <c r="BA3429" s="14" t="n">
        <v>22.8</v>
      </c>
      <c r="BB3429" s="14" t="n">
        <v>22.1</v>
      </c>
      <c r="BC3429" s="14" t="n">
        <v>24.8</v>
      </c>
      <c r="BD3429" s="14" t="n">
        <v>21.6</v>
      </c>
    </row>
    <row r="3430" customFormat="false" ht="12.8" hidden="false" customHeight="false" outlineLevel="0" collapsed="false">
      <c r="AA3430" s="0" t="n">
        <f aca="false">AA3429+1</f>
        <v>1972</v>
      </c>
      <c r="AB3430" s="25" t="s">
        <v>108</v>
      </c>
      <c r="AC3430" s="14" t="n">
        <v>24.9</v>
      </c>
      <c r="AD3430" s="14" t="n">
        <v>27.8</v>
      </c>
      <c r="AE3430" s="14" t="n">
        <v>24.2</v>
      </c>
      <c r="AF3430" s="14" t="n">
        <v>22.8</v>
      </c>
      <c r="AG3430" s="14" t="n">
        <v>19.7</v>
      </c>
      <c r="AH3430" s="14" t="n">
        <v>17</v>
      </c>
      <c r="AI3430" s="14" t="n">
        <v>14.7</v>
      </c>
      <c r="AJ3430" s="14" t="n">
        <v>16</v>
      </c>
      <c r="AK3430" s="14" t="n">
        <v>19.7</v>
      </c>
      <c r="AL3430" s="14" t="n">
        <v>20.6</v>
      </c>
      <c r="AM3430" s="14" t="n">
        <v>22.2</v>
      </c>
      <c r="AN3430" s="14" t="n">
        <v>26.8</v>
      </c>
      <c r="AO3430" s="14" t="n">
        <v>21.4</v>
      </c>
      <c r="AQ3430" s="25" t="s">
        <v>136</v>
      </c>
      <c r="AR3430" s="14" t="n">
        <v>27.2</v>
      </c>
      <c r="AS3430" s="14" t="n">
        <v>29.9</v>
      </c>
      <c r="AT3430" s="14" t="n">
        <v>25.3</v>
      </c>
      <c r="AU3430" s="14" t="n">
        <v>21.8</v>
      </c>
      <c r="AV3430" s="14" t="n">
        <v>17.8</v>
      </c>
      <c r="AW3430" s="14" t="n">
        <v>15.4</v>
      </c>
      <c r="AX3430" s="14" t="n">
        <v>15.2</v>
      </c>
      <c r="AY3430" s="14" t="n">
        <v>15.5</v>
      </c>
      <c r="AZ3430" s="14" t="n">
        <v>19.3</v>
      </c>
      <c r="BA3430" s="14" t="n">
        <v>20.4</v>
      </c>
      <c r="BB3430" s="14" t="n">
        <v>25.7</v>
      </c>
      <c r="BC3430" s="14" t="n">
        <v>26.7</v>
      </c>
      <c r="BD3430" s="14" t="n">
        <v>21.7</v>
      </c>
    </row>
    <row r="3431" customFormat="false" ht="12.8" hidden="false" customHeight="false" outlineLevel="0" collapsed="false">
      <c r="AA3431" s="0" t="n">
        <f aca="false">AA3430+1</f>
        <v>1973</v>
      </c>
      <c r="AB3431" s="25" t="s">
        <v>109</v>
      </c>
      <c r="AC3431" s="14" t="n">
        <v>29.4</v>
      </c>
      <c r="AD3431" s="14" t="n">
        <v>26.9</v>
      </c>
      <c r="AE3431" s="14" t="n">
        <v>24.5</v>
      </c>
      <c r="AF3431" s="14" t="n">
        <v>22.7</v>
      </c>
      <c r="AG3431" s="14" t="n">
        <v>19.9</v>
      </c>
      <c r="AH3431" s="14" t="n">
        <v>14.5</v>
      </c>
      <c r="AI3431" s="14" t="n">
        <v>16</v>
      </c>
      <c r="AJ3431" s="14" t="n">
        <v>16.4</v>
      </c>
      <c r="AK3431" s="14" t="n">
        <v>18.8</v>
      </c>
      <c r="AL3431" s="14" t="n">
        <v>21.5</v>
      </c>
      <c r="AM3431" s="14" t="n">
        <v>22.8</v>
      </c>
      <c r="AN3431" s="14" t="n">
        <v>26.7</v>
      </c>
      <c r="AO3431" s="14" t="n">
        <v>21.7</v>
      </c>
      <c r="AQ3431" s="25" t="s">
        <v>137</v>
      </c>
      <c r="AR3431" s="14" t="n">
        <v>30.9</v>
      </c>
      <c r="AS3431" s="14" t="n">
        <v>29.5</v>
      </c>
      <c r="AT3431" s="14" t="n">
        <v>24.8</v>
      </c>
      <c r="AU3431" s="14" t="n">
        <v>22.5</v>
      </c>
      <c r="AV3431" s="14" t="n">
        <v>18.5</v>
      </c>
      <c r="AW3431" s="14" t="n">
        <v>16.2</v>
      </c>
      <c r="AX3431" s="14" t="n">
        <v>15.2</v>
      </c>
      <c r="AY3431" s="14" t="n">
        <v>16.7</v>
      </c>
      <c r="AZ3431" s="14" t="n">
        <v>19.5</v>
      </c>
      <c r="BA3431" s="14" t="n">
        <v>18.3</v>
      </c>
      <c r="BB3431" s="14" t="n">
        <v>21.9</v>
      </c>
      <c r="BC3431" s="14" t="n">
        <v>22.3</v>
      </c>
      <c r="BD3431" s="14" t="n">
        <v>21.4</v>
      </c>
    </row>
    <row r="3432" customFormat="false" ht="12.8" hidden="false" customHeight="false" outlineLevel="0" collapsed="false">
      <c r="AA3432" s="0" t="n">
        <f aca="false">AA3431+1</f>
        <v>1974</v>
      </c>
      <c r="AB3432" s="25" t="s">
        <v>110</v>
      </c>
      <c r="AC3432" s="14" t="n">
        <v>27.9</v>
      </c>
      <c r="AD3432" s="14" t="n">
        <v>25.5</v>
      </c>
      <c r="AE3432" s="14" t="n">
        <v>26.7</v>
      </c>
      <c r="AF3432" s="14" t="n">
        <v>19.6</v>
      </c>
      <c r="AG3432" s="14" t="n">
        <v>17.6</v>
      </c>
      <c r="AH3432" s="14" t="n">
        <v>16.2</v>
      </c>
      <c r="AI3432" s="14" t="n">
        <v>14.8</v>
      </c>
      <c r="AJ3432" s="14" t="n">
        <v>16</v>
      </c>
      <c r="AK3432" s="14" t="n">
        <v>16.7</v>
      </c>
      <c r="AL3432" s="14" t="n">
        <v>19.7</v>
      </c>
      <c r="AM3432" s="14" t="n">
        <v>21.6</v>
      </c>
      <c r="AN3432" s="14" t="n">
        <v>24.6</v>
      </c>
      <c r="AO3432" s="14" t="n">
        <v>20.6</v>
      </c>
      <c r="AQ3432" s="25" t="s">
        <v>138</v>
      </c>
      <c r="AR3432" s="14" t="n">
        <v>26.3</v>
      </c>
      <c r="AS3432" s="14" t="n">
        <v>25.7</v>
      </c>
      <c r="AT3432" s="14" t="n">
        <v>24.9</v>
      </c>
      <c r="AU3432" s="14" t="n">
        <v>23.6</v>
      </c>
      <c r="AV3432" s="14" t="n">
        <v>20.8</v>
      </c>
      <c r="AW3432" s="14" t="n">
        <v>16.1</v>
      </c>
      <c r="AX3432" s="14" t="n">
        <v>16.3</v>
      </c>
      <c r="AY3432" s="14" t="n">
        <v>16.3</v>
      </c>
      <c r="AZ3432" s="14" t="n">
        <v>18.6</v>
      </c>
      <c r="BA3432" s="14" t="n">
        <v>21</v>
      </c>
      <c r="BB3432" s="14" t="n">
        <v>25.3</v>
      </c>
      <c r="BC3432" s="14" t="n">
        <v>26.3</v>
      </c>
      <c r="BD3432" s="14" t="n">
        <v>21.8</v>
      </c>
    </row>
    <row r="3433" customFormat="false" ht="12.8" hidden="false" customHeight="false" outlineLevel="0" collapsed="false">
      <c r="AA3433" s="0" t="n">
        <f aca="false">AA3432+1</f>
        <v>1975</v>
      </c>
      <c r="AB3433" s="25" t="s">
        <v>111</v>
      </c>
      <c r="AC3433" s="14" t="n">
        <v>25.2</v>
      </c>
      <c r="AD3433" s="14" t="n">
        <v>28.6</v>
      </c>
      <c r="AE3433" s="14" t="n">
        <v>23.7</v>
      </c>
      <c r="AF3433" s="14" t="n">
        <v>21.9</v>
      </c>
      <c r="AG3433" s="14" t="n">
        <v>19.9</v>
      </c>
      <c r="AH3433" s="14" t="n">
        <v>15.7</v>
      </c>
      <c r="AI3433" s="14" t="n">
        <v>17.6</v>
      </c>
      <c r="AJ3433" s="14" t="n">
        <v>15.7</v>
      </c>
      <c r="AK3433" s="14" t="n">
        <v>18.7</v>
      </c>
      <c r="AL3433" s="14" t="n">
        <v>19.4</v>
      </c>
      <c r="AM3433" s="14" t="n">
        <v>25.1</v>
      </c>
      <c r="AN3433" s="14" t="n">
        <v>27.4</v>
      </c>
      <c r="AO3433" s="14" t="n">
        <v>21.6</v>
      </c>
      <c r="AQ3433" s="25" t="s">
        <v>139</v>
      </c>
      <c r="AR3433" s="14" t="n">
        <v>29.4</v>
      </c>
      <c r="AS3433" s="14" t="n">
        <v>25</v>
      </c>
      <c r="AT3433" s="14" t="n">
        <v>23.2</v>
      </c>
      <c r="AU3433" s="14" t="n">
        <v>22.6</v>
      </c>
      <c r="AV3433" s="14" t="n">
        <v>18.4</v>
      </c>
      <c r="AW3433" s="14" t="n">
        <v>15.3</v>
      </c>
      <c r="AX3433" s="14" t="n">
        <v>14.9</v>
      </c>
      <c r="AY3433" s="14" t="n">
        <v>14.6</v>
      </c>
      <c r="AZ3433" s="14" t="n">
        <v>17.1</v>
      </c>
      <c r="BA3433" s="14" t="n">
        <v>17.9</v>
      </c>
      <c r="BB3433" s="14" t="n">
        <v>24.9</v>
      </c>
      <c r="BC3433" s="14" t="n">
        <v>27</v>
      </c>
      <c r="BD3433" s="14" t="n">
        <v>20.9</v>
      </c>
    </row>
    <row r="3434" customFormat="false" ht="12.8" hidden="false" customHeight="false" outlineLevel="0" collapsed="false">
      <c r="AA3434" s="0" t="n">
        <f aca="false">AA3433+1</f>
        <v>1976</v>
      </c>
      <c r="AB3434" s="25" t="s">
        <v>112</v>
      </c>
      <c r="AC3434" s="14" t="n">
        <v>26.1</v>
      </c>
      <c r="AD3434" s="14" t="n">
        <v>27.9</v>
      </c>
      <c r="AE3434" s="14" t="n">
        <v>25.1</v>
      </c>
      <c r="AF3434" s="14" t="n">
        <v>22</v>
      </c>
      <c r="AG3434" s="14" t="n">
        <v>18.2</v>
      </c>
      <c r="AH3434" s="14" t="n">
        <v>15.7</v>
      </c>
      <c r="AI3434" s="14" t="n">
        <v>15.7</v>
      </c>
      <c r="AJ3434" s="14" t="n">
        <v>16.2</v>
      </c>
      <c r="AK3434" s="14" t="n">
        <v>16.7</v>
      </c>
      <c r="AL3434" s="14" t="n">
        <v>17.7</v>
      </c>
      <c r="AM3434" s="14" t="n">
        <v>22.5</v>
      </c>
      <c r="AN3434" s="14" t="n">
        <v>26.8</v>
      </c>
      <c r="AO3434" s="14" t="n">
        <v>20.9</v>
      </c>
      <c r="AQ3434" s="25" t="s">
        <v>140</v>
      </c>
      <c r="AR3434" s="14" t="n">
        <v>23.7</v>
      </c>
      <c r="AS3434" s="14" t="n">
        <v>27.6</v>
      </c>
      <c r="AT3434" s="14" t="n">
        <v>25.1</v>
      </c>
      <c r="AU3434" s="14" t="n">
        <v>22.4</v>
      </c>
      <c r="AV3434" s="14" t="n">
        <v>18.4</v>
      </c>
      <c r="AW3434" s="14" t="n">
        <v>16.1</v>
      </c>
      <c r="AX3434" s="14" t="n">
        <v>14.3</v>
      </c>
      <c r="AY3434" s="14" t="n">
        <v>16.3</v>
      </c>
      <c r="AZ3434" s="14" t="n">
        <v>18</v>
      </c>
      <c r="BA3434" s="14" t="n">
        <v>22.9</v>
      </c>
      <c r="BB3434" s="14" t="n">
        <v>24.2</v>
      </c>
      <c r="BC3434" s="14" t="n">
        <v>26.3</v>
      </c>
      <c r="BD3434" s="14" t="n">
        <v>21.3</v>
      </c>
    </row>
    <row r="3435" customFormat="false" ht="12.8" hidden="false" customHeight="false" outlineLevel="0" collapsed="false">
      <c r="AA3435" s="0" t="n">
        <f aca="false">AA3434+1</f>
        <v>1977</v>
      </c>
      <c r="AB3435" s="25" t="s">
        <v>113</v>
      </c>
      <c r="AC3435" s="14" t="n">
        <v>27.4</v>
      </c>
      <c r="AD3435" s="14" t="n">
        <v>27.7</v>
      </c>
      <c r="AE3435" s="14" t="n">
        <v>24.8</v>
      </c>
      <c r="AF3435" s="14" t="n">
        <v>19.7</v>
      </c>
      <c r="AG3435" s="14" t="n">
        <v>17.7</v>
      </c>
      <c r="AH3435" s="14" t="n">
        <v>14.6</v>
      </c>
      <c r="AI3435" s="14" t="n">
        <v>15.2</v>
      </c>
      <c r="AJ3435" s="14" t="n">
        <v>18.6</v>
      </c>
      <c r="AK3435" s="14" t="n">
        <v>17.1</v>
      </c>
      <c r="AL3435" s="14" t="n">
        <v>22.2</v>
      </c>
      <c r="AM3435" s="14" t="n">
        <v>23.4</v>
      </c>
      <c r="AN3435" s="14" t="n">
        <v>26.7</v>
      </c>
      <c r="AO3435" s="14" t="n">
        <v>21.3</v>
      </c>
      <c r="AQ3435" s="25" t="s">
        <v>141</v>
      </c>
      <c r="AR3435" s="14" t="n">
        <v>27.5</v>
      </c>
      <c r="AS3435" s="14" t="n">
        <v>25.2</v>
      </c>
      <c r="AT3435" s="14" t="n">
        <v>24.4</v>
      </c>
      <c r="AU3435" s="14" t="n">
        <v>25.3</v>
      </c>
      <c r="AV3435" s="14" t="n">
        <v>19.9</v>
      </c>
      <c r="AW3435" s="14" t="n">
        <v>16.9</v>
      </c>
      <c r="AX3435" s="14" t="n">
        <v>15.5</v>
      </c>
      <c r="AY3435" s="14" t="n">
        <v>17</v>
      </c>
      <c r="AZ3435" s="14" t="n">
        <v>18.1</v>
      </c>
      <c r="BA3435" s="14" t="n">
        <v>20.6</v>
      </c>
      <c r="BB3435" s="14" t="n">
        <v>24.2</v>
      </c>
      <c r="BC3435" s="14" t="n">
        <v>27.7</v>
      </c>
      <c r="BD3435" s="14" t="n">
        <v>21.9</v>
      </c>
    </row>
    <row r="3436" customFormat="false" ht="12.8" hidden="false" customHeight="false" outlineLevel="0" collapsed="false">
      <c r="AA3436" s="0" t="n">
        <f aca="false">AA3435+1</f>
        <v>1978</v>
      </c>
      <c r="AB3436" s="25" t="s">
        <v>114</v>
      </c>
      <c r="AC3436" s="14" t="n">
        <v>25.3</v>
      </c>
      <c r="AD3436" s="14" t="n">
        <v>25.8</v>
      </c>
      <c r="AE3436" s="14" t="n">
        <v>24.2</v>
      </c>
      <c r="AF3436" s="14" t="n">
        <v>21.6</v>
      </c>
      <c r="AG3436" s="14" t="n">
        <v>18.5</v>
      </c>
      <c r="AH3436" s="14" t="n">
        <v>14.6</v>
      </c>
      <c r="AI3436" s="14" t="n">
        <v>14.3</v>
      </c>
      <c r="AJ3436" s="14" t="n">
        <v>14.9</v>
      </c>
      <c r="AK3436" s="14" t="n">
        <v>16.6</v>
      </c>
      <c r="AL3436" s="14" t="n">
        <v>21.6</v>
      </c>
      <c r="AM3436" s="14" t="n">
        <v>22.5</v>
      </c>
      <c r="AN3436" s="14" t="n">
        <v>25</v>
      </c>
      <c r="AO3436" s="14" t="n">
        <v>20.4</v>
      </c>
      <c r="AQ3436" s="25" t="s">
        <v>142</v>
      </c>
      <c r="AR3436" s="14" t="n">
        <v>28.6</v>
      </c>
      <c r="AS3436" s="14" t="n">
        <v>25</v>
      </c>
      <c r="AT3436" s="14" t="n">
        <v>26.7</v>
      </c>
      <c r="AU3436" s="14" t="n">
        <v>19.8</v>
      </c>
      <c r="AV3436" s="14" t="n">
        <v>16.4</v>
      </c>
      <c r="AW3436" s="14" t="n">
        <v>15.1</v>
      </c>
      <c r="AX3436" s="14" t="n">
        <v>14.4</v>
      </c>
      <c r="AY3436" s="14" t="n">
        <v>17.9</v>
      </c>
      <c r="AZ3436" s="14" t="n">
        <v>20.3</v>
      </c>
      <c r="BA3436" s="14" t="n">
        <v>23.6</v>
      </c>
      <c r="BB3436" s="14" t="n">
        <v>25.5</v>
      </c>
      <c r="BC3436" s="14" t="n">
        <v>26.7</v>
      </c>
      <c r="BD3436" s="14" t="n">
        <v>21.7</v>
      </c>
    </row>
    <row r="3437" customFormat="false" ht="12.8" hidden="false" customHeight="false" outlineLevel="0" collapsed="false">
      <c r="AA3437" s="0" t="n">
        <f aca="false">AA3436+1</f>
        <v>1979</v>
      </c>
      <c r="AB3437" s="25" t="s">
        <v>115</v>
      </c>
      <c r="AC3437" s="14" t="n">
        <v>29.4</v>
      </c>
      <c r="AD3437" s="14" t="n">
        <v>26.3</v>
      </c>
      <c r="AE3437" s="14" t="n">
        <v>23.9</v>
      </c>
      <c r="AF3437" s="14" t="n">
        <v>20.1</v>
      </c>
      <c r="AG3437" s="14" t="n">
        <v>17.1</v>
      </c>
      <c r="AH3437" s="14" t="n">
        <v>16.9</v>
      </c>
      <c r="AI3437" s="14" t="n">
        <v>15.6</v>
      </c>
      <c r="AJ3437" s="14" t="n">
        <v>15</v>
      </c>
      <c r="AK3437" s="14" t="n">
        <v>17.8</v>
      </c>
      <c r="AL3437" s="14" t="n">
        <v>20.1</v>
      </c>
      <c r="AM3437" s="14" t="n">
        <v>24.1</v>
      </c>
      <c r="AN3437" s="14" t="n">
        <v>26.4</v>
      </c>
      <c r="AO3437" s="14" t="n">
        <v>21.1</v>
      </c>
      <c r="AQ3437" s="25" t="s">
        <v>143</v>
      </c>
      <c r="AR3437" s="14" t="n">
        <v>28.1</v>
      </c>
      <c r="AS3437" s="14" t="n">
        <v>29.4</v>
      </c>
      <c r="AT3437" s="14" t="n">
        <v>26</v>
      </c>
      <c r="AU3437" s="14" t="n">
        <v>24</v>
      </c>
      <c r="AV3437" s="14" t="n">
        <v>19.7</v>
      </c>
      <c r="AW3437" s="14" t="n">
        <v>13.7</v>
      </c>
      <c r="AX3437" s="14" t="n">
        <v>15.4</v>
      </c>
      <c r="AY3437" s="14" t="n">
        <v>17.8</v>
      </c>
      <c r="AZ3437" s="14" t="n">
        <v>20.3</v>
      </c>
      <c r="BA3437" s="14" t="n">
        <v>22.1</v>
      </c>
      <c r="BB3437" s="14" t="n">
        <v>24.9</v>
      </c>
      <c r="BC3437" s="14" t="n">
        <v>28</v>
      </c>
      <c r="BD3437" s="14" t="n">
        <v>22.4</v>
      </c>
    </row>
    <row r="3438" customFormat="false" ht="12.8" hidden="false" customHeight="false" outlineLevel="0" collapsed="false">
      <c r="AA3438" s="0" t="n">
        <f aca="false">AA3437+1</f>
        <v>1980</v>
      </c>
      <c r="AB3438" s="25" t="s">
        <v>116</v>
      </c>
      <c r="AC3438" s="14" t="n">
        <v>25</v>
      </c>
      <c r="AD3438" s="14" t="n">
        <v>26.9</v>
      </c>
      <c r="AE3438" s="14" t="n">
        <v>24.3</v>
      </c>
      <c r="AF3438" s="14" t="n">
        <v>24.4</v>
      </c>
      <c r="AG3438" s="14" t="n">
        <v>19.9</v>
      </c>
      <c r="AH3438" s="14" t="n">
        <v>16</v>
      </c>
      <c r="AI3438" s="14" t="n">
        <v>15.1</v>
      </c>
      <c r="AJ3438" s="14" t="n">
        <v>17.4</v>
      </c>
      <c r="AK3438" s="14" t="n">
        <v>20</v>
      </c>
      <c r="AL3438" s="14" t="n">
        <v>21.4</v>
      </c>
      <c r="AM3438" s="14" t="n">
        <v>25.2</v>
      </c>
      <c r="AN3438" s="14" t="n">
        <v>27.3</v>
      </c>
      <c r="AO3438" s="14" t="n">
        <v>21.9</v>
      </c>
      <c r="AQ3438" s="25" t="s">
        <v>144</v>
      </c>
      <c r="AR3438" s="14" t="n">
        <v>27.5</v>
      </c>
      <c r="AS3438" s="14" t="n">
        <v>24.6</v>
      </c>
      <c r="AT3438" s="14" t="n">
        <v>29.7</v>
      </c>
      <c r="AU3438" s="14" t="n">
        <v>22</v>
      </c>
      <c r="AV3438" s="14" t="n">
        <v>19.4</v>
      </c>
      <c r="AW3438" s="14" t="n">
        <v>16.2</v>
      </c>
      <c r="AX3438" s="14" t="n">
        <v>14.5</v>
      </c>
      <c r="AY3438" s="14" t="n">
        <v>14.3</v>
      </c>
      <c r="AZ3438" s="14" t="n">
        <v>18.8</v>
      </c>
      <c r="BA3438" s="14" t="n">
        <v>23.2</v>
      </c>
      <c r="BB3438" s="14" t="n">
        <v>23.8</v>
      </c>
      <c r="BC3438" s="14" t="n">
        <v>24.4</v>
      </c>
      <c r="BD3438" s="14" t="n">
        <v>21.5</v>
      </c>
    </row>
    <row r="3439" customFormat="false" ht="12.8" hidden="false" customHeight="false" outlineLevel="0" collapsed="false">
      <c r="AA3439" s="0" t="n">
        <f aca="false">AA3438+1</f>
        <v>1981</v>
      </c>
      <c r="AB3439" s="25" t="s">
        <v>117</v>
      </c>
      <c r="AC3439" s="14" t="n">
        <v>28.9</v>
      </c>
      <c r="AD3439" s="14" t="n">
        <v>27.7</v>
      </c>
      <c r="AE3439" s="14" t="n">
        <v>22.6</v>
      </c>
      <c r="AF3439" s="14" t="n">
        <v>24.4</v>
      </c>
      <c r="AG3439" s="14" t="n">
        <v>18.5</v>
      </c>
      <c r="AH3439" s="14" t="n">
        <v>15.5</v>
      </c>
      <c r="AI3439" s="14" t="n">
        <v>15.1</v>
      </c>
      <c r="AJ3439" s="14" t="n">
        <v>15.2</v>
      </c>
      <c r="AK3439" s="14" t="n">
        <v>20.2</v>
      </c>
      <c r="AL3439" s="14" t="n">
        <v>21.4</v>
      </c>
      <c r="AM3439" s="14" t="n">
        <v>23.4</v>
      </c>
      <c r="AN3439" s="14" t="n">
        <v>25.3</v>
      </c>
      <c r="AO3439" s="14" t="n">
        <v>21.5</v>
      </c>
      <c r="AQ3439" s="25" t="s">
        <v>145</v>
      </c>
      <c r="AR3439" s="14" t="n">
        <v>29.6</v>
      </c>
      <c r="AS3439" s="14" t="n">
        <v>28.2</v>
      </c>
      <c r="AT3439" s="14" t="n">
        <v>24.8</v>
      </c>
      <c r="AU3439" s="14" t="n">
        <v>22.7</v>
      </c>
      <c r="AV3439" s="14" t="n">
        <v>17.3</v>
      </c>
      <c r="AW3439" s="14" t="n">
        <v>16.1</v>
      </c>
      <c r="AX3439" s="14" t="n">
        <v>15.3</v>
      </c>
      <c r="AY3439" s="14" t="n">
        <v>17.5</v>
      </c>
      <c r="AZ3439" s="14" t="n">
        <v>19</v>
      </c>
      <c r="BA3439" s="14" t="n">
        <v>19.7</v>
      </c>
      <c r="BB3439" s="14" t="n">
        <v>29.6</v>
      </c>
      <c r="BC3439" s="14" t="n">
        <v>27.2</v>
      </c>
      <c r="BD3439" s="14" t="n">
        <v>22.3</v>
      </c>
    </row>
    <row r="3440" customFormat="false" ht="12.8" hidden="false" customHeight="false" outlineLevel="0" collapsed="false">
      <c r="AA3440" s="0" t="n">
        <f aca="false">AA3439+1</f>
        <v>1982</v>
      </c>
      <c r="AB3440" s="25" t="s">
        <v>118</v>
      </c>
      <c r="AC3440" s="14" t="n">
        <v>29.6</v>
      </c>
      <c r="AD3440" s="14" t="n">
        <v>27.8</v>
      </c>
      <c r="AE3440" s="14" t="n">
        <v>25.7</v>
      </c>
      <c r="AF3440" s="14" t="n">
        <v>22.1</v>
      </c>
      <c r="AG3440" s="14" t="n">
        <v>18</v>
      </c>
      <c r="AH3440" s="14" t="n">
        <v>14.6</v>
      </c>
      <c r="AI3440" s="14" t="n">
        <v>14.6</v>
      </c>
      <c r="AJ3440" s="14" t="n">
        <v>19.5</v>
      </c>
      <c r="AK3440" s="14" t="n">
        <v>18.3</v>
      </c>
      <c r="AL3440" s="14" t="n">
        <v>21.2</v>
      </c>
      <c r="AM3440" s="14" t="n">
        <v>26.7</v>
      </c>
      <c r="AN3440" s="14" t="n">
        <v>26.3</v>
      </c>
      <c r="AO3440" s="14" t="n">
        <v>22</v>
      </c>
      <c r="AQ3440" s="25" t="s">
        <v>146</v>
      </c>
      <c r="AR3440" s="14" t="n">
        <v>28.9</v>
      </c>
      <c r="AS3440" s="14" t="n">
        <v>28.7</v>
      </c>
      <c r="AT3440" s="14" t="n">
        <v>26.8</v>
      </c>
      <c r="AU3440" s="14" t="n">
        <v>22.7</v>
      </c>
      <c r="AV3440" s="14" t="n">
        <v>19.3</v>
      </c>
      <c r="AW3440" s="14" t="n">
        <v>15.3</v>
      </c>
      <c r="AX3440" s="14" t="n">
        <v>15.1</v>
      </c>
      <c r="AY3440" s="14" t="n">
        <v>14.5</v>
      </c>
      <c r="AZ3440" s="14" t="n">
        <v>15.5</v>
      </c>
      <c r="BA3440" s="14" t="n">
        <v>20.3</v>
      </c>
      <c r="BB3440" s="14" t="n">
        <v>22.6</v>
      </c>
      <c r="BC3440" s="14" t="n">
        <v>25.8</v>
      </c>
      <c r="BD3440" s="14" t="n">
        <v>21.3</v>
      </c>
    </row>
    <row r="3441" customFormat="false" ht="12.8" hidden="false" customHeight="false" outlineLevel="0" collapsed="false">
      <c r="AA3441" s="0" t="n">
        <f aca="false">AA3440+1</f>
        <v>1983</v>
      </c>
      <c r="AB3441" s="25" t="s">
        <v>119</v>
      </c>
      <c r="AC3441" s="14" t="n">
        <v>27</v>
      </c>
      <c r="AD3441" s="14" t="n">
        <v>31.3</v>
      </c>
      <c r="AE3441" s="14" t="n">
        <v>24.1</v>
      </c>
      <c r="AF3441" s="14" t="n">
        <v>18.5</v>
      </c>
      <c r="AG3441" s="14" t="n">
        <v>17.9</v>
      </c>
      <c r="AH3441" s="14" t="n">
        <v>15.3</v>
      </c>
      <c r="AI3441" s="14" t="n">
        <v>14</v>
      </c>
      <c r="AJ3441" s="14" t="n">
        <v>16.6</v>
      </c>
      <c r="AK3441" s="14" t="n">
        <v>17.9</v>
      </c>
      <c r="AL3441" s="14" t="n">
        <v>19.9</v>
      </c>
      <c r="AM3441" s="14" t="n">
        <v>23.7</v>
      </c>
      <c r="AN3441" s="14" t="n">
        <v>26.6</v>
      </c>
      <c r="AO3441" s="14" t="n">
        <v>21.1</v>
      </c>
      <c r="AQ3441" s="25" t="s">
        <v>147</v>
      </c>
      <c r="AR3441" s="14" t="n">
        <v>27.3</v>
      </c>
      <c r="AS3441" s="14" t="n">
        <v>26.1</v>
      </c>
      <c r="AT3441" s="14" t="n">
        <v>22.2</v>
      </c>
      <c r="AU3441" s="14" t="n">
        <v>21.7</v>
      </c>
      <c r="AV3441" s="14" t="n">
        <v>17.2</v>
      </c>
      <c r="AW3441" s="14" t="n">
        <v>15.9</v>
      </c>
      <c r="AX3441" s="14" t="n">
        <v>15.1</v>
      </c>
      <c r="AY3441" s="14" t="n">
        <v>17.4</v>
      </c>
      <c r="AZ3441" s="14" t="n">
        <v>20.3</v>
      </c>
      <c r="BA3441" s="14" t="n">
        <v>20.1</v>
      </c>
      <c r="BB3441" s="14" t="n">
        <v>25.8</v>
      </c>
      <c r="BC3441" s="14" t="n">
        <v>25.6</v>
      </c>
      <c r="BD3441" s="14" t="n">
        <v>21.2</v>
      </c>
    </row>
    <row r="3442" customFormat="false" ht="12.8" hidden="false" customHeight="false" outlineLevel="0" collapsed="false">
      <c r="AA3442" s="0" t="n">
        <f aca="false">AA3441+1</f>
        <v>1984</v>
      </c>
      <c r="AB3442" s="25" t="s">
        <v>120</v>
      </c>
      <c r="AC3442" s="14" t="n">
        <v>24.8</v>
      </c>
      <c r="AD3442" s="14" t="n">
        <v>27</v>
      </c>
      <c r="AE3442" s="14" t="n">
        <v>24.4</v>
      </c>
      <c r="AF3442" s="14" t="n">
        <v>21</v>
      </c>
      <c r="AG3442" s="14" t="n">
        <v>19.2</v>
      </c>
      <c r="AH3442" s="14" t="n">
        <v>16.4</v>
      </c>
      <c r="AI3442" s="14" t="n">
        <v>13.6</v>
      </c>
      <c r="AJ3442" s="14" t="n">
        <v>15.3</v>
      </c>
      <c r="AK3442" s="14" t="n">
        <v>15.9</v>
      </c>
      <c r="AL3442" s="14" t="n">
        <v>20.9</v>
      </c>
      <c r="AM3442" s="14" t="n">
        <v>23.4</v>
      </c>
      <c r="AN3442" s="14" t="n">
        <v>25.9</v>
      </c>
      <c r="AO3442" s="14" t="n">
        <v>20.6</v>
      </c>
      <c r="AQ3442" s="25" t="s">
        <v>148</v>
      </c>
      <c r="AR3442" s="14" t="n">
        <v>28.6</v>
      </c>
      <c r="AS3442" s="14" t="n">
        <v>26.4</v>
      </c>
      <c r="AT3442" s="14" t="n">
        <v>24.9</v>
      </c>
      <c r="AU3442" s="14" t="n">
        <v>23.4</v>
      </c>
      <c r="AV3442" s="14" t="n">
        <v>17.5</v>
      </c>
      <c r="AW3442" s="14" t="n">
        <v>14.6</v>
      </c>
      <c r="AX3442" s="14" t="n">
        <v>14.6</v>
      </c>
      <c r="AY3442" s="14" t="n">
        <v>15.5</v>
      </c>
      <c r="AZ3442" s="14" t="n">
        <v>18.8</v>
      </c>
      <c r="BA3442" s="14" t="n">
        <v>21.5</v>
      </c>
      <c r="BB3442" s="14" t="n">
        <v>25.6</v>
      </c>
      <c r="BC3442" s="14" t="n">
        <v>26.4</v>
      </c>
      <c r="BD3442" s="14" t="n">
        <v>21.5</v>
      </c>
    </row>
    <row r="3443" customFormat="false" ht="12.8" hidden="false" customHeight="false" outlineLevel="0" collapsed="false">
      <c r="AA3443" s="0" t="n">
        <f aca="false">AA3442+1</f>
        <v>1985</v>
      </c>
      <c r="AB3443" s="25" t="s">
        <v>121</v>
      </c>
      <c r="AC3443" s="14" t="n">
        <v>27.4</v>
      </c>
      <c r="AD3443" s="14" t="n">
        <v>25.9</v>
      </c>
      <c r="AE3443" s="14" t="n">
        <v>25.8</v>
      </c>
      <c r="AF3443" s="14" t="n">
        <v>22.2</v>
      </c>
      <c r="AG3443" s="14" t="n">
        <v>18.9</v>
      </c>
      <c r="AH3443" s="14" t="n">
        <v>15.9</v>
      </c>
      <c r="AI3443" s="14" t="n">
        <v>15.4</v>
      </c>
      <c r="AJ3443" s="14" t="n">
        <v>16.2</v>
      </c>
      <c r="AK3443" s="14" t="n">
        <v>17.4</v>
      </c>
      <c r="AL3443" s="14" t="n">
        <v>21.4</v>
      </c>
      <c r="AM3443" s="14" t="n">
        <v>23</v>
      </c>
      <c r="AN3443" s="14" t="n">
        <v>24.5</v>
      </c>
      <c r="AO3443" s="14" t="n">
        <v>21.2</v>
      </c>
      <c r="AQ3443" s="25" t="s">
        <v>149</v>
      </c>
      <c r="AR3443" s="14" t="n">
        <v>27.7</v>
      </c>
      <c r="AS3443" s="14" t="n">
        <v>28.5</v>
      </c>
      <c r="AT3443" s="14" t="n">
        <v>27.8</v>
      </c>
      <c r="AU3443" s="14" t="n">
        <v>22.5</v>
      </c>
      <c r="AV3443" s="14" t="n">
        <v>20.3</v>
      </c>
      <c r="AW3443" s="14" t="n">
        <v>15.6</v>
      </c>
      <c r="AX3443" s="14" t="n">
        <v>15.6</v>
      </c>
      <c r="AY3443" s="14" t="n">
        <v>16.9</v>
      </c>
      <c r="AZ3443" s="14" t="n">
        <v>21.3</v>
      </c>
      <c r="BA3443" s="14" t="n">
        <v>21.3</v>
      </c>
      <c r="BB3443" s="14" t="n">
        <v>22.6</v>
      </c>
      <c r="BC3443" s="14" t="n">
        <v>26.1</v>
      </c>
      <c r="BD3443" s="14" t="n">
        <v>22.2</v>
      </c>
    </row>
    <row r="3444" customFormat="false" ht="12.8" hidden="false" customHeight="false" outlineLevel="0" collapsed="false">
      <c r="AA3444" s="0" t="n">
        <f aca="false">AA3443+1</f>
        <v>1986</v>
      </c>
      <c r="AB3444" s="25" t="s">
        <v>122</v>
      </c>
      <c r="AC3444" s="14" t="n">
        <v>26.1</v>
      </c>
      <c r="AD3444" s="14" t="n">
        <v>27.3</v>
      </c>
      <c r="AE3444" s="14" t="n">
        <v>28.4</v>
      </c>
      <c r="AF3444" s="14" t="n">
        <v>22</v>
      </c>
      <c r="AG3444" s="14" t="n">
        <v>18.5</v>
      </c>
      <c r="AH3444" s="14" t="n">
        <v>15.5</v>
      </c>
      <c r="AI3444" s="14" t="n">
        <v>14.4</v>
      </c>
      <c r="AJ3444" s="14" t="n">
        <v>15.6</v>
      </c>
      <c r="AK3444" s="14" t="n">
        <v>17.7</v>
      </c>
      <c r="AL3444" s="14" t="n">
        <v>19.8</v>
      </c>
      <c r="AM3444" s="14" t="n">
        <v>24</v>
      </c>
      <c r="AN3444" s="14" t="n">
        <v>24.1</v>
      </c>
      <c r="AO3444" s="14" t="n">
        <v>21.1</v>
      </c>
      <c r="AQ3444" s="25" t="s">
        <v>150</v>
      </c>
      <c r="AR3444" s="14" t="n">
        <v>29.3</v>
      </c>
      <c r="AS3444" s="14" t="n">
        <v>26.9</v>
      </c>
      <c r="AT3444" s="14" t="n">
        <v>25.5</v>
      </c>
      <c r="AU3444" s="14" t="n">
        <v>21.9</v>
      </c>
      <c r="AV3444" s="14" t="n">
        <v>20.1</v>
      </c>
      <c r="AW3444" s="14" t="n">
        <v>15.9</v>
      </c>
      <c r="AX3444" s="14" t="n">
        <v>14.8</v>
      </c>
      <c r="AY3444" s="14" t="n">
        <v>16.3</v>
      </c>
      <c r="AZ3444" s="14" t="n">
        <v>19.9</v>
      </c>
      <c r="BA3444" s="14" t="n">
        <v>25.2</v>
      </c>
      <c r="BB3444" s="14" t="n">
        <v>25.8</v>
      </c>
      <c r="BC3444" s="14" t="n">
        <v>25</v>
      </c>
      <c r="BD3444" s="14" t="n">
        <v>22.2</v>
      </c>
    </row>
    <row r="3445" customFormat="false" ht="12.8" hidden="false" customHeight="false" outlineLevel="0" collapsed="false">
      <c r="AA3445" s="0" t="n">
        <f aca="false">AA3444+1</f>
        <v>1987</v>
      </c>
      <c r="AB3445" s="25" t="s">
        <v>123</v>
      </c>
      <c r="AC3445" s="14" t="n">
        <v>25.6</v>
      </c>
      <c r="AD3445" s="14" t="n">
        <v>28.1</v>
      </c>
      <c r="AE3445" s="14" t="n">
        <v>24.4</v>
      </c>
      <c r="AF3445" s="14" t="n">
        <v>23.3</v>
      </c>
      <c r="AG3445" s="14" t="n">
        <v>18.5</v>
      </c>
      <c r="AH3445" s="14" t="n">
        <v>16</v>
      </c>
      <c r="AI3445" s="14" t="n">
        <v>15.6</v>
      </c>
      <c r="AJ3445" s="14" t="n">
        <v>15.9</v>
      </c>
      <c r="AK3445" s="14" t="n">
        <v>19.5</v>
      </c>
      <c r="AL3445" s="14" t="n">
        <v>20.6</v>
      </c>
      <c r="AM3445" s="14" t="n">
        <v>25.4</v>
      </c>
      <c r="AN3445" s="14" t="n">
        <v>25.7</v>
      </c>
      <c r="AO3445" s="14" t="n">
        <v>21.6</v>
      </c>
      <c r="AQ3445" s="25" t="s">
        <v>151</v>
      </c>
      <c r="AR3445" s="14" t="n">
        <v>26.5</v>
      </c>
      <c r="AS3445" s="14" t="n">
        <v>29.2</v>
      </c>
      <c r="AT3445" s="14" t="n">
        <v>24.4</v>
      </c>
      <c r="AU3445" s="14" t="n">
        <v>18.7</v>
      </c>
      <c r="AV3445" s="14" t="n">
        <v>17.5</v>
      </c>
      <c r="AW3445" s="14" t="n">
        <v>15.3</v>
      </c>
      <c r="AX3445" s="14" t="n">
        <v>14.1</v>
      </c>
      <c r="AY3445" s="14" t="n">
        <v>14.9</v>
      </c>
      <c r="AZ3445" s="14" t="n">
        <v>18.1</v>
      </c>
      <c r="BA3445" s="14" t="n">
        <v>26</v>
      </c>
      <c r="BB3445" s="14" t="n">
        <v>25.6</v>
      </c>
      <c r="BC3445" s="14" t="n">
        <v>30.6</v>
      </c>
      <c r="BD3445" s="14" t="n">
        <v>21.7</v>
      </c>
    </row>
    <row r="3446" customFormat="false" ht="12.8" hidden="false" customHeight="false" outlineLevel="0" collapsed="false">
      <c r="AA3446" s="0" t="n">
        <f aca="false">AA3445+1</f>
        <v>1988</v>
      </c>
      <c r="AB3446" s="25" t="s">
        <v>124</v>
      </c>
      <c r="AC3446" s="14" t="n">
        <v>28</v>
      </c>
      <c r="AD3446" s="14" t="n">
        <v>25.7</v>
      </c>
      <c r="AE3446" s="14" t="n">
        <v>26.7</v>
      </c>
      <c r="AF3446" s="14" t="n">
        <v>21.9</v>
      </c>
      <c r="AG3446" s="14" t="n">
        <v>19.7</v>
      </c>
      <c r="AH3446" s="14" t="n">
        <v>16.9</v>
      </c>
      <c r="AI3446" s="14" t="n">
        <v>15.9</v>
      </c>
      <c r="AJ3446" s="14" t="n">
        <v>16.9</v>
      </c>
      <c r="AK3446" s="14" t="n">
        <v>21.1</v>
      </c>
      <c r="AL3446" s="14" t="n">
        <v>23.9</v>
      </c>
      <c r="AM3446" s="14" t="n">
        <v>23.1</v>
      </c>
      <c r="AN3446" s="14" t="n">
        <v>26.3</v>
      </c>
      <c r="AO3446" s="14" t="n">
        <v>22.2</v>
      </c>
      <c r="AQ3446" s="25" t="s">
        <v>152</v>
      </c>
      <c r="AR3446" s="14" t="n">
        <v>28.2</v>
      </c>
      <c r="AS3446" s="14" t="n">
        <v>26</v>
      </c>
      <c r="AT3446" s="14" t="n">
        <v>25.4</v>
      </c>
      <c r="AU3446" s="14" t="n">
        <v>23.9</v>
      </c>
      <c r="AV3446" s="14" t="n">
        <v>19.6</v>
      </c>
      <c r="AW3446" s="14" t="n">
        <v>15.7</v>
      </c>
      <c r="AX3446" s="14" t="n">
        <v>15</v>
      </c>
      <c r="AY3446" s="14" t="n">
        <v>16.9</v>
      </c>
      <c r="AZ3446" s="14" t="n">
        <v>16.5</v>
      </c>
      <c r="BA3446" s="14" t="n">
        <v>19.9</v>
      </c>
      <c r="BB3446" s="14" t="n">
        <v>22.6</v>
      </c>
      <c r="BC3446" s="14" t="n">
        <v>26.9</v>
      </c>
      <c r="BD3446" s="14" t="n">
        <v>21.4</v>
      </c>
    </row>
    <row r="3447" customFormat="false" ht="12.8" hidden="false" customHeight="false" outlineLevel="0" collapsed="false">
      <c r="AA3447" s="0" t="n">
        <f aca="false">AA3446+1</f>
        <v>1989</v>
      </c>
      <c r="AB3447" s="25" t="s">
        <v>125</v>
      </c>
      <c r="AC3447" s="14" t="n">
        <v>27.2</v>
      </c>
      <c r="AD3447" s="14" t="n">
        <v>28.5</v>
      </c>
      <c r="AE3447" s="14" t="n">
        <v>26.2</v>
      </c>
      <c r="AF3447" s="14" t="n">
        <v>22.4</v>
      </c>
      <c r="AG3447" s="14" t="n">
        <v>18.5</v>
      </c>
      <c r="AH3447" s="14" t="n">
        <v>14.2</v>
      </c>
      <c r="AI3447" s="14" t="n">
        <v>14.2</v>
      </c>
      <c r="AJ3447" s="14" t="n">
        <v>14.8</v>
      </c>
      <c r="AK3447" s="14" t="n">
        <v>19</v>
      </c>
      <c r="AL3447" s="14" t="n">
        <v>20.5</v>
      </c>
      <c r="AM3447" s="14" t="n">
        <v>24.8</v>
      </c>
      <c r="AN3447" s="14" t="n">
        <v>27.8</v>
      </c>
      <c r="AO3447" s="14" t="n">
        <v>21.5</v>
      </c>
      <c r="AQ3447" s="25" t="s">
        <v>153</v>
      </c>
      <c r="AR3447" s="14" t="n">
        <v>28.1</v>
      </c>
      <c r="AS3447" s="14" t="n">
        <v>26.2</v>
      </c>
      <c r="AT3447" s="14" t="n">
        <v>27.2</v>
      </c>
      <c r="AU3447" s="14" t="n">
        <v>22.6</v>
      </c>
      <c r="AV3447" s="14" t="n">
        <v>18.2</v>
      </c>
      <c r="AW3447" s="14" t="n">
        <v>16.8</v>
      </c>
      <c r="AX3447" s="14" t="n">
        <v>16.3</v>
      </c>
      <c r="AY3447" s="14" t="n">
        <v>15.4</v>
      </c>
      <c r="AZ3447" s="14" t="n">
        <v>18.7</v>
      </c>
      <c r="BA3447" s="14" t="n">
        <v>22.9</v>
      </c>
      <c r="BB3447" s="14" t="n">
        <v>26.8</v>
      </c>
      <c r="BC3447" s="14" t="n">
        <v>26.2</v>
      </c>
      <c r="BD3447" s="14" t="n">
        <v>22.1</v>
      </c>
    </row>
    <row r="3448" customFormat="false" ht="12.8" hidden="false" customHeight="false" outlineLevel="0" collapsed="false">
      <c r="AA3448" s="0" t="n">
        <f aca="false">AA3447+1</f>
        <v>1990</v>
      </c>
      <c r="AB3448" s="25" t="s">
        <v>126</v>
      </c>
      <c r="AC3448" s="14" t="n">
        <v>27.6</v>
      </c>
      <c r="AD3448" s="14" t="n">
        <v>26.1</v>
      </c>
      <c r="AE3448" s="14" t="n">
        <v>27.2</v>
      </c>
      <c r="AF3448" s="14" t="n">
        <v>22.1</v>
      </c>
      <c r="AG3448" s="14" t="n">
        <v>19.8</v>
      </c>
      <c r="AH3448" s="14" t="n">
        <v>16.2</v>
      </c>
      <c r="AI3448" s="14" t="n">
        <v>15.7</v>
      </c>
      <c r="AJ3448" s="14" t="n">
        <v>14.9</v>
      </c>
      <c r="AK3448" s="14" t="n">
        <v>20.1</v>
      </c>
      <c r="AL3448" s="14" t="n">
        <v>22.6</v>
      </c>
      <c r="AM3448" s="14" t="n">
        <v>26</v>
      </c>
      <c r="AN3448" s="14" t="n">
        <v>26.2</v>
      </c>
      <c r="AO3448" s="14" t="n">
        <v>22</v>
      </c>
      <c r="AQ3448" s="25" t="s">
        <v>154</v>
      </c>
      <c r="AR3448" s="14" t="n">
        <v>29.4</v>
      </c>
      <c r="AS3448" s="14" t="n">
        <v>28.4</v>
      </c>
      <c r="AT3448" s="14" t="n">
        <v>26.2</v>
      </c>
      <c r="AU3448" s="14" t="n">
        <v>25.8</v>
      </c>
      <c r="AV3448" s="14" t="n">
        <v>18.2</v>
      </c>
      <c r="AW3448" s="14" t="n">
        <v>15.8</v>
      </c>
      <c r="AX3448" s="14" t="n">
        <v>16.1</v>
      </c>
      <c r="AY3448" s="14" t="n">
        <v>16.4</v>
      </c>
      <c r="AZ3448" s="14" t="n">
        <v>18.4</v>
      </c>
      <c r="BA3448" s="14" t="n">
        <v>23.3</v>
      </c>
      <c r="BB3448" s="14" t="n">
        <v>23.5</v>
      </c>
      <c r="BC3448" s="14" t="n">
        <v>27.5</v>
      </c>
      <c r="BD3448" s="14" t="n">
        <v>22.4</v>
      </c>
    </row>
    <row r="3449" customFormat="false" ht="12.8" hidden="false" customHeight="false" outlineLevel="0" collapsed="false">
      <c r="AA3449" s="0" t="n">
        <f aca="false">AA3448+1</f>
        <v>1991</v>
      </c>
      <c r="AB3449" s="25" t="s">
        <v>127</v>
      </c>
      <c r="AC3449" s="14" t="n">
        <v>28.3</v>
      </c>
      <c r="AD3449" s="14" t="n">
        <v>29.3</v>
      </c>
      <c r="AE3449" s="14" t="n">
        <v>24.9</v>
      </c>
      <c r="AF3449" s="14" t="n">
        <v>22.5</v>
      </c>
      <c r="AG3449" s="14" t="n">
        <v>18.8</v>
      </c>
      <c r="AH3449" s="14" t="n">
        <v>17.5</v>
      </c>
      <c r="AI3449" s="14" t="n">
        <v>15.3</v>
      </c>
      <c r="AJ3449" s="14" t="n">
        <v>15.9</v>
      </c>
      <c r="AK3449" s="14" t="n">
        <v>19.4</v>
      </c>
      <c r="AL3449" s="14" t="n">
        <v>23</v>
      </c>
      <c r="AM3449" s="14" t="n">
        <v>24.5</v>
      </c>
      <c r="AN3449" s="14" t="n">
        <v>24.8</v>
      </c>
      <c r="AO3449" s="14" t="n">
        <v>22</v>
      </c>
      <c r="AQ3449" s="25" t="s">
        <v>155</v>
      </c>
      <c r="AR3449" s="14" t="n">
        <v>30.8</v>
      </c>
      <c r="AS3449" s="14" t="n">
        <v>28.2</v>
      </c>
      <c r="AT3449" s="14" t="n">
        <v>25.8</v>
      </c>
      <c r="AU3449" s="14" t="n">
        <v>24.1</v>
      </c>
      <c r="AV3449" s="14" t="n">
        <v>18.5</v>
      </c>
      <c r="AW3449" s="14" t="n">
        <v>15.4</v>
      </c>
      <c r="AX3449" s="26"/>
    </row>
    <row r="3450" customFormat="false" ht="12.8" hidden="false" customHeight="false" outlineLevel="0" collapsed="false">
      <c r="AA3450" s="0" t="n">
        <f aca="false">AA3449+1</f>
        <v>1992</v>
      </c>
      <c r="AB3450" s="25" t="s">
        <v>128</v>
      </c>
      <c r="AC3450" s="14" t="n">
        <v>24.3</v>
      </c>
      <c r="AD3450" s="14" t="n">
        <v>27.9</v>
      </c>
      <c r="AE3450" s="14" t="n">
        <v>24.8</v>
      </c>
      <c r="AF3450" s="14" t="n">
        <v>22.6</v>
      </c>
      <c r="AG3450" s="14" t="n">
        <v>18</v>
      </c>
      <c r="AH3450" s="14" t="n">
        <v>15.9</v>
      </c>
      <c r="AI3450" s="14" t="n">
        <v>16.1</v>
      </c>
      <c r="AJ3450" s="14" t="n">
        <v>15.8</v>
      </c>
      <c r="AK3450" s="14" t="n">
        <v>15.8</v>
      </c>
      <c r="AL3450" s="14" t="n">
        <v>20.6</v>
      </c>
      <c r="AM3450" s="14" t="n">
        <v>21.5</v>
      </c>
      <c r="AN3450" s="14" t="n">
        <v>24.4</v>
      </c>
      <c r="AO3450" s="14" t="n">
        <v>20.6</v>
      </c>
    </row>
    <row r="3451" customFormat="false" ht="12.8" hidden="false" customHeight="false" outlineLevel="0" collapsed="false">
      <c r="AA3451" s="0" t="n">
        <f aca="false">AA3450+1</f>
        <v>1993</v>
      </c>
      <c r="AB3451" s="25" t="s">
        <v>129</v>
      </c>
      <c r="AC3451" s="14" t="n">
        <v>28</v>
      </c>
      <c r="AD3451" s="14" t="n">
        <v>27.6</v>
      </c>
      <c r="AE3451" s="14" t="n">
        <v>25.1</v>
      </c>
      <c r="AF3451" s="14" t="n">
        <v>25.3</v>
      </c>
      <c r="AG3451" s="14" t="n">
        <v>20.4</v>
      </c>
      <c r="AH3451" s="14" t="n">
        <v>15.5</v>
      </c>
      <c r="AI3451" s="14" t="n">
        <v>16.2</v>
      </c>
      <c r="AJ3451" s="14" t="n">
        <v>18.8</v>
      </c>
      <c r="AK3451" s="14" t="n">
        <v>19.3</v>
      </c>
      <c r="AL3451" s="14" t="n">
        <v>21</v>
      </c>
      <c r="AM3451" s="14" t="n">
        <v>24.6</v>
      </c>
      <c r="AN3451" s="14" t="n">
        <v>25</v>
      </c>
      <c r="AO3451" s="14" t="n">
        <v>22.2</v>
      </c>
    </row>
    <row r="3452" customFormat="false" ht="12.8" hidden="false" customHeight="false" outlineLevel="0" collapsed="false">
      <c r="AA3452" s="0" t="n">
        <f aca="false">AA3451+1</f>
        <v>1994</v>
      </c>
      <c r="AB3452" s="25" t="s">
        <v>130</v>
      </c>
      <c r="AC3452" s="14" t="n">
        <v>26</v>
      </c>
      <c r="AD3452" s="14" t="n">
        <v>26.4</v>
      </c>
      <c r="AE3452" s="14" t="n">
        <v>26.9</v>
      </c>
      <c r="AF3452" s="14" t="n">
        <v>23.2</v>
      </c>
      <c r="AG3452" s="14" t="n">
        <v>19.3</v>
      </c>
      <c r="AH3452" s="14" t="n">
        <v>16.1</v>
      </c>
      <c r="AI3452" s="14" t="n">
        <v>16.7</v>
      </c>
      <c r="AJ3452" s="14" t="n">
        <v>16.1</v>
      </c>
      <c r="AK3452" s="14" t="n">
        <v>17.8</v>
      </c>
      <c r="AL3452" s="14" t="n">
        <v>22.2</v>
      </c>
      <c r="AM3452" s="14" t="n">
        <v>22.4</v>
      </c>
      <c r="AN3452" s="14" t="n">
        <v>28.6</v>
      </c>
      <c r="AO3452" s="14" t="n">
        <v>21.8</v>
      </c>
    </row>
    <row r="3453" customFormat="false" ht="12.8" hidden="false" customHeight="false" outlineLevel="0" collapsed="false">
      <c r="AA3453" s="0" t="n">
        <f aca="false">AA3452+1</f>
        <v>1995</v>
      </c>
      <c r="AB3453" s="25" t="s">
        <v>131</v>
      </c>
      <c r="AC3453" s="14" t="n">
        <v>27.4</v>
      </c>
      <c r="AD3453" s="14" t="n">
        <v>28.2</v>
      </c>
      <c r="AE3453" s="14" t="n">
        <v>24</v>
      </c>
      <c r="AF3453" s="14" t="n">
        <v>20.2</v>
      </c>
      <c r="AG3453" s="14" t="n">
        <v>17.4</v>
      </c>
      <c r="AH3453" s="14" t="n">
        <v>16.1</v>
      </c>
      <c r="AI3453" s="14" t="n">
        <v>14.5</v>
      </c>
      <c r="AJ3453" s="14" t="n">
        <v>18.4</v>
      </c>
      <c r="AK3453" s="14" t="n">
        <v>18.8</v>
      </c>
      <c r="AL3453" s="14" t="n">
        <v>21.4</v>
      </c>
      <c r="AM3453" s="14" t="n">
        <v>24.3</v>
      </c>
      <c r="AN3453" s="14" t="n">
        <v>24.1</v>
      </c>
      <c r="AO3453" s="14" t="n">
        <v>21.2</v>
      </c>
    </row>
    <row r="3454" customFormat="false" ht="12.8" hidden="false" customHeight="false" outlineLevel="0" collapsed="false">
      <c r="AA3454" s="0" t="n">
        <f aca="false">AA3453+1</f>
        <v>1996</v>
      </c>
      <c r="AB3454" s="25" t="s">
        <v>133</v>
      </c>
      <c r="AC3454" s="14" t="n">
        <v>25.6</v>
      </c>
      <c r="AD3454" s="14" t="n">
        <v>27.6</v>
      </c>
      <c r="AE3454" s="14" t="n">
        <v>26.6</v>
      </c>
      <c r="AF3454" s="14" t="n">
        <v>20</v>
      </c>
      <c r="AG3454" s="14" t="n">
        <v>19.1</v>
      </c>
      <c r="AH3454" s="14" t="n">
        <v>16.7</v>
      </c>
      <c r="AI3454" s="14" t="n">
        <v>15.7</v>
      </c>
      <c r="AJ3454" s="14" t="n">
        <v>16.1</v>
      </c>
      <c r="AK3454" s="14" t="n">
        <v>18.7</v>
      </c>
      <c r="AL3454" s="14" t="n">
        <v>22</v>
      </c>
      <c r="AM3454" s="14" t="n">
        <v>23.3</v>
      </c>
      <c r="AN3454" s="14" t="n">
        <v>25.6</v>
      </c>
      <c r="AO3454" s="14" t="n">
        <v>21.4</v>
      </c>
    </row>
    <row r="3455" customFormat="false" ht="12.8" hidden="false" customHeight="false" outlineLevel="0" collapsed="false">
      <c r="AA3455" s="0" t="n">
        <f aca="false">AA3454+1</f>
        <v>1997</v>
      </c>
      <c r="AB3455" s="25" t="s">
        <v>135</v>
      </c>
      <c r="AC3455" s="14" t="n">
        <v>28.6</v>
      </c>
      <c r="AD3455" s="14" t="n">
        <v>31</v>
      </c>
      <c r="AE3455" s="14" t="n">
        <v>23.1</v>
      </c>
      <c r="AF3455" s="14" t="n">
        <v>23.3</v>
      </c>
      <c r="AG3455" s="14" t="n">
        <v>17.5</v>
      </c>
      <c r="AH3455" s="14" t="n">
        <v>15.8</v>
      </c>
      <c r="AI3455" s="14" t="n">
        <v>14.9</v>
      </c>
      <c r="AJ3455" s="14" t="n">
        <v>15.9</v>
      </c>
      <c r="AK3455" s="14" t="n">
        <v>18.5</v>
      </c>
      <c r="AL3455" s="14" t="n">
        <v>22.3</v>
      </c>
      <c r="AM3455" s="14" t="n">
        <v>25.7</v>
      </c>
      <c r="AN3455" s="14" t="n">
        <v>25.4</v>
      </c>
      <c r="AO3455" s="14" t="n">
        <v>21.8</v>
      </c>
    </row>
    <row r="3456" customFormat="false" ht="12.8" hidden="false" customHeight="false" outlineLevel="0" collapsed="false">
      <c r="AA3456" s="0" t="n">
        <f aca="false">AA3455+1</f>
        <v>1998</v>
      </c>
      <c r="AB3456" s="25" t="s">
        <v>132</v>
      </c>
      <c r="AC3456" s="14" t="n">
        <v>27.7</v>
      </c>
      <c r="AD3456" s="14" t="n">
        <v>28.3</v>
      </c>
      <c r="AE3456" s="14" t="n">
        <v>26.5</v>
      </c>
      <c r="AF3456" s="14" t="n">
        <v>20.5</v>
      </c>
      <c r="AG3456" s="14" t="n">
        <v>19</v>
      </c>
      <c r="AH3456" s="14" t="n">
        <v>15.9</v>
      </c>
      <c r="AI3456" s="14" t="n">
        <v>14.4</v>
      </c>
      <c r="AJ3456" s="14" t="n">
        <v>17.3</v>
      </c>
      <c r="AK3456" s="14" t="n">
        <v>20.5</v>
      </c>
      <c r="AL3456" s="14" t="n">
        <v>21.4</v>
      </c>
      <c r="AM3456" s="14" t="n">
        <v>23.5</v>
      </c>
      <c r="AN3456" s="14" t="n">
        <v>27</v>
      </c>
      <c r="AO3456" s="14" t="n">
        <v>21.8</v>
      </c>
    </row>
    <row r="3457" customFormat="false" ht="12.8" hidden="false" customHeight="false" outlineLevel="0" collapsed="false">
      <c r="AA3457" s="0" t="n">
        <f aca="false">AA3456+1</f>
        <v>1999</v>
      </c>
      <c r="AB3457" s="25" t="s">
        <v>134</v>
      </c>
      <c r="AC3457" s="14" t="n">
        <v>28.7</v>
      </c>
      <c r="AD3457" s="14" t="n">
        <v>29.4</v>
      </c>
      <c r="AE3457" s="14" t="n">
        <v>24.2</v>
      </c>
      <c r="AF3457" s="14" t="n">
        <v>21.1</v>
      </c>
      <c r="AG3457" s="14" t="n">
        <v>20</v>
      </c>
      <c r="AH3457" s="14" t="n">
        <v>16.6</v>
      </c>
      <c r="AI3457" s="14" t="n">
        <v>16.2</v>
      </c>
      <c r="AJ3457" s="14" t="n">
        <v>17.9</v>
      </c>
      <c r="AK3457" s="14" t="n">
        <v>20.6</v>
      </c>
      <c r="AL3457" s="14" t="n">
        <v>22.8</v>
      </c>
      <c r="AM3457" s="14" t="n">
        <v>22.6</v>
      </c>
      <c r="AN3457" s="14" t="n">
        <v>25.1</v>
      </c>
      <c r="AO3457" s="14" t="n">
        <v>22.1</v>
      </c>
    </row>
    <row r="3458" customFormat="false" ht="12.8" hidden="false" customHeight="false" outlineLevel="0" collapsed="false">
      <c r="AA3458" s="0" t="n">
        <f aca="false">AA3457+1</f>
        <v>2000</v>
      </c>
      <c r="AB3458" s="25" t="s">
        <v>136</v>
      </c>
      <c r="AC3458" s="14" t="n">
        <v>27.6</v>
      </c>
      <c r="AD3458" s="14" t="n">
        <v>30.9</v>
      </c>
      <c r="AE3458" s="14" t="n">
        <v>26.2</v>
      </c>
      <c r="AF3458" s="14" t="n">
        <v>22.6</v>
      </c>
      <c r="AG3458" s="14" t="n">
        <v>18.1</v>
      </c>
      <c r="AH3458" s="14" t="n">
        <v>16</v>
      </c>
      <c r="AI3458" s="14" t="n">
        <v>15.9</v>
      </c>
      <c r="AJ3458" s="14" t="n">
        <v>16.5</v>
      </c>
      <c r="AK3458" s="14" t="n">
        <v>20.1</v>
      </c>
      <c r="AL3458" s="14" t="n">
        <v>21.1</v>
      </c>
      <c r="AM3458" s="14" t="n">
        <v>26.2</v>
      </c>
      <c r="AN3458" s="14" t="n">
        <v>27.3</v>
      </c>
      <c r="AO3458" s="14" t="n">
        <v>22.4</v>
      </c>
    </row>
    <row r="3459" customFormat="false" ht="12.8" hidden="false" customHeight="false" outlineLevel="0" collapsed="false">
      <c r="AA3459" s="0" t="n">
        <f aca="false">AA3458+1</f>
        <v>2001</v>
      </c>
      <c r="AB3459" s="25" t="s">
        <v>137</v>
      </c>
      <c r="AC3459" s="14" t="n">
        <v>30.9</v>
      </c>
      <c r="AD3459" s="14" t="n">
        <v>29.5</v>
      </c>
      <c r="AE3459" s="14" t="n">
        <v>24.8</v>
      </c>
      <c r="AF3459" s="14" t="n">
        <v>22.5</v>
      </c>
      <c r="AG3459" s="14" t="n">
        <v>18.5</v>
      </c>
      <c r="AH3459" s="14" t="n">
        <v>16.2</v>
      </c>
      <c r="AI3459" s="14" t="n">
        <v>15.2</v>
      </c>
      <c r="AJ3459" s="14" t="n">
        <v>16.7</v>
      </c>
      <c r="AK3459" s="14" t="n">
        <v>19.5</v>
      </c>
      <c r="AL3459" s="14" t="n">
        <v>18.3</v>
      </c>
      <c r="AM3459" s="14" t="n">
        <v>21.9</v>
      </c>
      <c r="AN3459" s="14" t="n">
        <v>22.3</v>
      </c>
      <c r="AO3459" s="14" t="n">
        <v>21.4</v>
      </c>
    </row>
    <row r="3460" customFormat="false" ht="12.8" hidden="false" customHeight="false" outlineLevel="0" collapsed="false">
      <c r="AA3460" s="0" t="n">
        <f aca="false">AA3459+1</f>
        <v>2002</v>
      </c>
      <c r="AB3460" s="25" t="s">
        <v>138</v>
      </c>
      <c r="AC3460" s="14" t="n">
        <v>26.3</v>
      </c>
      <c r="AD3460" s="14" t="n">
        <v>25.7</v>
      </c>
      <c r="AE3460" s="14" t="n">
        <v>24.9</v>
      </c>
      <c r="AF3460" s="14" t="n">
        <v>23.6</v>
      </c>
      <c r="AG3460" s="14" t="n">
        <v>20.8</v>
      </c>
      <c r="AH3460" s="14" t="n">
        <v>16.1</v>
      </c>
      <c r="AI3460" s="14" t="n">
        <v>16.3</v>
      </c>
      <c r="AJ3460" s="14" t="n">
        <v>16.3</v>
      </c>
      <c r="AK3460" s="14" t="n">
        <v>18.6</v>
      </c>
      <c r="AL3460" s="14" t="n">
        <v>21</v>
      </c>
      <c r="AM3460" s="14" t="n">
        <v>25.3</v>
      </c>
      <c r="AN3460" s="14" t="n">
        <v>26.3</v>
      </c>
      <c r="AO3460" s="14" t="n">
        <v>21.8</v>
      </c>
    </row>
    <row r="3461" customFormat="false" ht="12.8" hidden="false" customHeight="false" outlineLevel="0" collapsed="false">
      <c r="AA3461" s="0" t="n">
        <f aca="false">AA3460+1</f>
        <v>2003</v>
      </c>
      <c r="AB3461" s="25" t="s">
        <v>139</v>
      </c>
      <c r="AC3461" s="14" t="n">
        <v>29.4</v>
      </c>
      <c r="AD3461" s="14" t="n">
        <v>25</v>
      </c>
      <c r="AE3461" s="14" t="n">
        <v>23.2</v>
      </c>
      <c r="AF3461" s="14" t="n">
        <v>22.6</v>
      </c>
      <c r="AG3461" s="14" t="n">
        <v>18.4</v>
      </c>
      <c r="AH3461" s="14" t="n">
        <v>15.3</v>
      </c>
      <c r="AI3461" s="14" t="n">
        <v>14.9</v>
      </c>
      <c r="AJ3461" s="14" t="n">
        <v>14.6</v>
      </c>
      <c r="AK3461" s="14" t="n">
        <v>17.1</v>
      </c>
      <c r="AL3461" s="14" t="n">
        <v>17.9</v>
      </c>
      <c r="AM3461" s="14" t="n">
        <v>24.9</v>
      </c>
      <c r="AN3461" s="14" t="n">
        <v>27</v>
      </c>
      <c r="AO3461" s="14" t="n">
        <v>20.9</v>
      </c>
    </row>
    <row r="3462" customFormat="false" ht="12.8" hidden="false" customHeight="false" outlineLevel="0" collapsed="false">
      <c r="AA3462" s="0" t="n">
        <f aca="false">AA3461+1</f>
        <v>2004</v>
      </c>
      <c r="AB3462" s="25" t="s">
        <v>140</v>
      </c>
      <c r="AC3462" s="14" t="n">
        <v>23.7</v>
      </c>
      <c r="AD3462" s="14" t="n">
        <v>27.6</v>
      </c>
      <c r="AE3462" s="14" t="n">
        <v>25.1</v>
      </c>
      <c r="AF3462" s="14" t="n">
        <v>22.4</v>
      </c>
      <c r="AG3462" s="14" t="n">
        <v>18.4</v>
      </c>
      <c r="AH3462" s="14" t="n">
        <v>16.1</v>
      </c>
      <c r="AI3462" s="14" t="n">
        <v>14.3</v>
      </c>
      <c r="AJ3462" s="14" t="n">
        <v>16.3</v>
      </c>
      <c r="AK3462" s="14" t="n">
        <v>18</v>
      </c>
      <c r="AL3462" s="14" t="n">
        <v>22.9</v>
      </c>
      <c r="AM3462" s="14" t="n">
        <v>24.2</v>
      </c>
      <c r="AN3462" s="14" t="n">
        <v>26.3</v>
      </c>
      <c r="AO3462" s="14" t="n">
        <v>21.3</v>
      </c>
    </row>
    <row r="3463" customFormat="false" ht="12.8" hidden="false" customHeight="false" outlineLevel="0" collapsed="false">
      <c r="AA3463" s="0" t="n">
        <f aca="false">AA3462+1</f>
        <v>2005</v>
      </c>
      <c r="AB3463" s="25" t="s">
        <v>141</v>
      </c>
      <c r="AC3463" s="14" t="n">
        <v>27.5</v>
      </c>
      <c r="AD3463" s="14" t="n">
        <v>25.2</v>
      </c>
      <c r="AE3463" s="14" t="n">
        <v>24.4</v>
      </c>
      <c r="AF3463" s="14" t="n">
        <v>25.3</v>
      </c>
      <c r="AG3463" s="14" t="n">
        <v>19.9</v>
      </c>
      <c r="AH3463" s="14" t="n">
        <v>16.9</v>
      </c>
      <c r="AI3463" s="14" t="n">
        <v>15.5</v>
      </c>
      <c r="AJ3463" s="14" t="n">
        <v>17</v>
      </c>
      <c r="AK3463" s="14" t="n">
        <v>18.1</v>
      </c>
      <c r="AL3463" s="14" t="n">
        <v>20.6</v>
      </c>
      <c r="AM3463" s="14" t="n">
        <v>24.2</v>
      </c>
      <c r="AN3463" s="14" t="n">
        <v>27.7</v>
      </c>
      <c r="AO3463" s="14" t="n">
        <v>21.9</v>
      </c>
    </row>
    <row r="3464" customFormat="false" ht="12.8" hidden="false" customHeight="false" outlineLevel="0" collapsed="false">
      <c r="AA3464" s="0" t="n">
        <f aca="false">AA3463+1</f>
        <v>2006</v>
      </c>
      <c r="AB3464" s="25" t="s">
        <v>142</v>
      </c>
      <c r="AC3464" s="14" t="n">
        <v>28.6</v>
      </c>
      <c r="AD3464" s="14" t="n">
        <v>25</v>
      </c>
      <c r="AE3464" s="14" t="n">
        <v>26.7</v>
      </c>
      <c r="AF3464" s="14" t="n">
        <v>19.8</v>
      </c>
      <c r="AG3464" s="14" t="n">
        <v>16.4</v>
      </c>
      <c r="AH3464" s="14" t="n">
        <v>15.1</v>
      </c>
      <c r="AI3464" s="14" t="n">
        <v>14.4</v>
      </c>
      <c r="AJ3464" s="14" t="n">
        <v>17.9</v>
      </c>
      <c r="AK3464" s="14" t="n">
        <v>20.3</v>
      </c>
      <c r="AL3464" s="14" t="n">
        <v>23.6</v>
      </c>
      <c r="AM3464" s="14" t="n">
        <v>25.5</v>
      </c>
      <c r="AN3464" s="14" t="n">
        <v>26.7</v>
      </c>
      <c r="AO3464" s="14" t="n">
        <v>21.7</v>
      </c>
    </row>
    <row r="3465" customFormat="false" ht="12.8" hidden="false" customHeight="false" outlineLevel="0" collapsed="false">
      <c r="AA3465" s="0" t="n">
        <f aca="false">AA3464+1</f>
        <v>2007</v>
      </c>
      <c r="AB3465" s="25" t="s">
        <v>143</v>
      </c>
      <c r="AC3465" s="14" t="n">
        <v>28.1</v>
      </c>
      <c r="AD3465" s="14" t="n">
        <v>29.4</v>
      </c>
      <c r="AE3465" s="14" t="n">
        <v>26</v>
      </c>
      <c r="AF3465" s="14" t="n">
        <v>24</v>
      </c>
      <c r="AG3465" s="14" t="n">
        <v>19.7</v>
      </c>
      <c r="AH3465" s="14" t="n">
        <v>13.7</v>
      </c>
      <c r="AI3465" s="14" t="n">
        <v>15.4</v>
      </c>
      <c r="AJ3465" s="14" t="n">
        <v>17.8</v>
      </c>
      <c r="AK3465" s="14" t="n">
        <v>20.3</v>
      </c>
      <c r="AL3465" s="14" t="n">
        <v>22.1</v>
      </c>
      <c r="AM3465" s="14" t="n">
        <v>24.9</v>
      </c>
      <c r="AN3465" s="14" t="n">
        <v>28</v>
      </c>
      <c r="AO3465" s="14" t="n">
        <v>22.4</v>
      </c>
    </row>
    <row r="3466" customFormat="false" ht="12.8" hidden="false" customHeight="false" outlineLevel="0" collapsed="false">
      <c r="AA3466" s="0" t="n">
        <f aca="false">AA3465+1</f>
        <v>2008</v>
      </c>
      <c r="AB3466" s="25" t="s">
        <v>144</v>
      </c>
      <c r="AC3466" s="14" t="n">
        <v>27.5</v>
      </c>
      <c r="AD3466" s="14" t="n">
        <v>24.6</v>
      </c>
      <c r="AE3466" s="14" t="n">
        <v>29.7</v>
      </c>
      <c r="AF3466" s="14" t="n">
        <v>22</v>
      </c>
      <c r="AG3466" s="14" t="n">
        <v>19.4</v>
      </c>
      <c r="AH3466" s="14" t="n">
        <v>16.2</v>
      </c>
      <c r="AI3466" s="14" t="n">
        <v>14.5</v>
      </c>
      <c r="AJ3466" s="14" t="n">
        <v>14.3</v>
      </c>
      <c r="AK3466" s="14" t="n">
        <v>18.8</v>
      </c>
      <c r="AL3466" s="14" t="n">
        <v>23.2</v>
      </c>
      <c r="AM3466" s="14" t="n">
        <v>23.8</v>
      </c>
      <c r="AN3466" s="14" t="n">
        <v>24.4</v>
      </c>
      <c r="AO3466" s="14" t="n">
        <v>21.5</v>
      </c>
    </row>
    <row r="3467" customFormat="false" ht="12.8" hidden="false" customHeight="false" outlineLevel="0" collapsed="false">
      <c r="AA3467" s="0" t="n">
        <f aca="false">AA3466+1</f>
        <v>2009</v>
      </c>
      <c r="AB3467" s="25" t="s">
        <v>145</v>
      </c>
      <c r="AC3467" s="14" t="n">
        <v>29.6</v>
      </c>
      <c r="AD3467" s="14" t="n">
        <v>28.2</v>
      </c>
      <c r="AE3467" s="14" t="n">
        <v>24.8</v>
      </c>
      <c r="AF3467" s="14" t="n">
        <v>22.7</v>
      </c>
      <c r="AG3467" s="14" t="n">
        <v>17.3</v>
      </c>
      <c r="AH3467" s="14" t="n">
        <v>16.1</v>
      </c>
      <c r="AI3467" s="14" t="n">
        <v>15.3</v>
      </c>
      <c r="AJ3467" s="14" t="n">
        <v>17.5</v>
      </c>
      <c r="AK3467" s="14" t="n">
        <v>19</v>
      </c>
      <c r="AL3467" s="14" t="n">
        <v>19.7</v>
      </c>
      <c r="AM3467" s="14" t="n">
        <v>29.6</v>
      </c>
      <c r="AN3467" s="14" t="n">
        <v>27.2</v>
      </c>
      <c r="AO3467" s="14" t="n">
        <v>22.3</v>
      </c>
    </row>
    <row r="3468" customFormat="false" ht="12.8" hidden="false" customHeight="false" outlineLevel="0" collapsed="false">
      <c r="AA3468" s="0" t="n">
        <f aca="false">AA3467+1</f>
        <v>2010</v>
      </c>
      <c r="AB3468" s="25" t="s">
        <v>146</v>
      </c>
      <c r="AC3468" s="14" t="n">
        <v>28.9</v>
      </c>
      <c r="AD3468" s="14" t="n">
        <v>28.7</v>
      </c>
      <c r="AE3468" s="14" t="n">
        <v>26.8</v>
      </c>
      <c r="AF3468" s="14" t="n">
        <v>22.7</v>
      </c>
      <c r="AG3468" s="14" t="n">
        <v>19.3</v>
      </c>
      <c r="AH3468" s="14" t="n">
        <v>15.3</v>
      </c>
      <c r="AI3468" s="14" t="n">
        <v>15.1</v>
      </c>
      <c r="AJ3468" s="14" t="n">
        <v>14.5</v>
      </c>
      <c r="AK3468" s="14" t="n">
        <v>15.5</v>
      </c>
      <c r="AL3468" s="14" t="n">
        <v>20.3</v>
      </c>
      <c r="AM3468" s="14" t="n">
        <v>22.6</v>
      </c>
      <c r="AN3468" s="14" t="n">
        <v>25.8</v>
      </c>
      <c r="AO3468" s="14" t="n">
        <v>21.3</v>
      </c>
    </row>
    <row r="3469" customFormat="false" ht="12.8" hidden="false" customHeight="false" outlineLevel="0" collapsed="false">
      <c r="AA3469" s="0" t="n">
        <f aca="false">AA3468+1</f>
        <v>2011</v>
      </c>
      <c r="AB3469" s="25" t="s">
        <v>147</v>
      </c>
      <c r="AC3469" s="14" t="n">
        <v>27.3</v>
      </c>
      <c r="AD3469" s="14" t="n">
        <v>26.1</v>
      </c>
      <c r="AE3469" s="14" t="n">
        <v>22.2</v>
      </c>
      <c r="AF3469" s="14" t="n">
        <v>21.7</v>
      </c>
      <c r="AG3469" s="14" t="n">
        <v>17.2</v>
      </c>
      <c r="AH3469" s="14" t="n">
        <v>15.9</v>
      </c>
      <c r="AI3469" s="14" t="n">
        <v>15.1</v>
      </c>
      <c r="AJ3469" s="14" t="n">
        <v>17.4</v>
      </c>
      <c r="AK3469" s="14" t="n">
        <v>20.3</v>
      </c>
      <c r="AL3469" s="14" t="n">
        <v>20.1</v>
      </c>
      <c r="AM3469" s="14" t="n">
        <v>25.8</v>
      </c>
      <c r="AN3469" s="14" t="n">
        <v>25.6</v>
      </c>
      <c r="AO3469" s="14" t="n">
        <v>21.2</v>
      </c>
    </row>
    <row r="3470" customFormat="false" ht="12.8" hidden="false" customHeight="false" outlineLevel="0" collapsed="false">
      <c r="AA3470" s="0" t="n">
        <f aca="false">AA3469+1</f>
        <v>2012</v>
      </c>
      <c r="AB3470" s="25" t="s">
        <v>148</v>
      </c>
      <c r="AC3470" s="14" t="n">
        <v>28.6</v>
      </c>
      <c r="AD3470" s="14" t="n">
        <v>26.4</v>
      </c>
      <c r="AE3470" s="14" t="n">
        <v>24.9</v>
      </c>
      <c r="AF3470" s="14" t="n">
        <v>23.4</v>
      </c>
      <c r="AG3470" s="14" t="n">
        <v>17.5</v>
      </c>
      <c r="AH3470" s="14" t="n">
        <v>14.6</v>
      </c>
      <c r="AI3470" s="14" t="n">
        <v>14.6</v>
      </c>
      <c r="AJ3470" s="14" t="n">
        <v>15.5</v>
      </c>
      <c r="AK3470" s="14" t="n">
        <v>18.8</v>
      </c>
      <c r="AL3470" s="14" t="n">
        <v>21.5</v>
      </c>
      <c r="AM3470" s="14" t="n">
        <v>25.6</v>
      </c>
      <c r="AN3470" s="14" t="n">
        <v>26.4</v>
      </c>
      <c r="AO3470" s="14" t="n">
        <v>21.5</v>
      </c>
    </row>
    <row r="3471" customFormat="false" ht="12.8" hidden="false" customHeight="false" outlineLevel="0" collapsed="false">
      <c r="AA3471" s="0" t="n">
        <f aca="false">AA3470+1</f>
        <v>2013</v>
      </c>
      <c r="AB3471" s="25" t="s">
        <v>149</v>
      </c>
      <c r="AC3471" s="14" t="n">
        <v>27.7</v>
      </c>
      <c r="AD3471" s="14" t="n">
        <v>28.5</v>
      </c>
      <c r="AE3471" s="14" t="n">
        <v>27.8</v>
      </c>
      <c r="AF3471" s="14" t="n">
        <v>22.5</v>
      </c>
      <c r="AG3471" s="14" t="n">
        <v>20.3</v>
      </c>
      <c r="AH3471" s="14" t="n">
        <v>15.6</v>
      </c>
      <c r="AI3471" s="14" t="n">
        <v>15.6</v>
      </c>
      <c r="AJ3471" s="14" t="n">
        <v>16.9</v>
      </c>
      <c r="AK3471" s="14" t="n">
        <v>21.3</v>
      </c>
      <c r="AL3471" s="14" t="n">
        <v>21.3</v>
      </c>
      <c r="AM3471" s="14" t="n">
        <v>22.6</v>
      </c>
      <c r="AN3471" s="14" t="n">
        <v>26.1</v>
      </c>
      <c r="AO3471" s="14" t="n">
        <v>22.2</v>
      </c>
    </row>
    <row r="3472" customFormat="false" ht="12.8" hidden="false" customHeight="false" outlineLevel="0" collapsed="false">
      <c r="AA3472" s="0" t="n">
        <f aca="false">AA3471+1</f>
        <v>2014</v>
      </c>
      <c r="AB3472" s="25" t="s">
        <v>150</v>
      </c>
      <c r="AC3472" s="14" t="n">
        <v>29.3</v>
      </c>
      <c r="AD3472" s="14" t="n">
        <v>26.9</v>
      </c>
      <c r="AE3472" s="14" t="n">
        <v>25.5</v>
      </c>
      <c r="AF3472" s="14" t="n">
        <v>21.9</v>
      </c>
      <c r="AG3472" s="14" t="n">
        <v>20.1</v>
      </c>
      <c r="AH3472" s="14" t="n">
        <v>15.9</v>
      </c>
      <c r="AI3472" s="14" t="n">
        <v>14.8</v>
      </c>
      <c r="AJ3472" s="14" t="n">
        <v>16.3</v>
      </c>
      <c r="AK3472" s="14" t="n">
        <v>19.9</v>
      </c>
      <c r="AL3472" s="14" t="n">
        <v>25.2</v>
      </c>
      <c r="AM3472" s="14" t="n">
        <v>25.8</v>
      </c>
      <c r="AN3472" s="14" t="n">
        <v>25</v>
      </c>
      <c r="AO3472" s="14" t="n">
        <v>22.2</v>
      </c>
    </row>
    <row r="3473" customFormat="false" ht="12.8" hidden="false" customHeight="false" outlineLevel="0" collapsed="false">
      <c r="AA3473" s="0" t="n">
        <f aca="false">AA3472+1</f>
        <v>2015</v>
      </c>
      <c r="AB3473" s="25" t="s">
        <v>151</v>
      </c>
      <c r="AC3473" s="14" t="n">
        <v>26.5</v>
      </c>
      <c r="AD3473" s="14" t="n">
        <v>29.2</v>
      </c>
      <c r="AE3473" s="14" t="n">
        <v>24.4</v>
      </c>
      <c r="AF3473" s="14" t="n">
        <v>18.7</v>
      </c>
      <c r="AG3473" s="14" t="n">
        <v>17.5</v>
      </c>
      <c r="AH3473" s="14" t="n">
        <v>15.3</v>
      </c>
      <c r="AI3473" s="14" t="n">
        <v>14.1</v>
      </c>
      <c r="AJ3473" s="14" t="n">
        <v>14.9</v>
      </c>
      <c r="AK3473" s="14" t="n">
        <v>18.1</v>
      </c>
      <c r="AL3473" s="14" t="n">
        <v>26</v>
      </c>
      <c r="AM3473" s="14" t="n">
        <v>25.6</v>
      </c>
      <c r="AN3473" s="14" t="n">
        <v>30.6</v>
      </c>
      <c r="AO3473" s="14" t="n">
        <v>21.7</v>
      </c>
    </row>
    <row r="3474" customFormat="false" ht="12.8" hidden="false" customHeight="false" outlineLevel="0" collapsed="false">
      <c r="AA3474" s="0" t="n">
        <f aca="false">AA3473+1</f>
        <v>2016</v>
      </c>
      <c r="AB3474" s="25" t="s">
        <v>152</v>
      </c>
      <c r="AC3474" s="14" t="n">
        <v>28.2</v>
      </c>
      <c r="AD3474" s="14" t="n">
        <v>26</v>
      </c>
      <c r="AE3474" s="14" t="n">
        <v>25.4</v>
      </c>
      <c r="AF3474" s="14" t="n">
        <v>23.9</v>
      </c>
      <c r="AG3474" s="14" t="n">
        <v>19.6</v>
      </c>
      <c r="AH3474" s="14" t="n">
        <v>15.7</v>
      </c>
      <c r="AI3474" s="14" t="n">
        <v>15</v>
      </c>
      <c r="AJ3474" s="14" t="n">
        <v>16.9</v>
      </c>
      <c r="AK3474" s="14" t="n">
        <v>16.5</v>
      </c>
      <c r="AL3474" s="14" t="n">
        <v>19.9</v>
      </c>
      <c r="AM3474" s="14" t="n">
        <v>22.6</v>
      </c>
      <c r="AN3474" s="14" t="n">
        <v>26.9</v>
      </c>
      <c r="AO3474" s="14" t="n">
        <v>21.4</v>
      </c>
    </row>
    <row r="3475" customFormat="false" ht="12.8" hidden="false" customHeight="false" outlineLevel="0" collapsed="false">
      <c r="AA3475" s="0" t="n">
        <f aca="false">AA3474+1</f>
        <v>2017</v>
      </c>
      <c r="AB3475" s="25" t="s">
        <v>153</v>
      </c>
      <c r="AC3475" s="14" t="n">
        <v>28.1</v>
      </c>
      <c r="AD3475" s="14" t="n">
        <v>26.2</v>
      </c>
      <c r="AE3475" s="14" t="n">
        <v>27.2</v>
      </c>
      <c r="AF3475" s="14" t="n">
        <v>22.6</v>
      </c>
      <c r="AG3475" s="14" t="n">
        <v>18.2</v>
      </c>
      <c r="AH3475" s="14" t="n">
        <v>16.8</v>
      </c>
      <c r="AI3475" s="14" t="n">
        <v>16.3</v>
      </c>
      <c r="AJ3475" s="14" t="n">
        <v>15.4</v>
      </c>
      <c r="AK3475" s="14" t="n">
        <v>18.7</v>
      </c>
      <c r="AL3475" s="14" t="n">
        <v>22.9</v>
      </c>
      <c r="AM3475" s="14" t="n">
        <v>26.8</v>
      </c>
      <c r="AN3475" s="14" t="n">
        <v>26.2</v>
      </c>
      <c r="AO3475" s="14" t="n">
        <v>22.1</v>
      </c>
    </row>
    <row r="3476" customFormat="false" ht="12.8" hidden="false" customHeight="false" outlineLevel="0" collapsed="false">
      <c r="AA3476" s="0" t="n">
        <f aca="false">AA3475+1</f>
        <v>2018</v>
      </c>
      <c r="AB3476" s="25" t="s">
        <v>154</v>
      </c>
      <c r="AC3476" s="14" t="n">
        <v>29.4</v>
      </c>
      <c r="AD3476" s="14" t="n">
        <v>28.4</v>
      </c>
      <c r="AE3476" s="14" t="n">
        <v>26.2</v>
      </c>
      <c r="AF3476" s="14" t="n">
        <v>25.8</v>
      </c>
      <c r="AG3476" s="14" t="n">
        <v>18.2</v>
      </c>
      <c r="AH3476" s="14" t="n">
        <v>15.8</v>
      </c>
      <c r="AI3476" s="14" t="n">
        <v>16.1</v>
      </c>
      <c r="AJ3476" s="14" t="n">
        <v>16.4</v>
      </c>
      <c r="AK3476" s="14" t="n">
        <v>18.4</v>
      </c>
      <c r="AL3476" s="14" t="n">
        <v>23.3</v>
      </c>
      <c r="AM3476" s="14" t="n">
        <v>23.5</v>
      </c>
      <c r="AN3476" s="14" t="n">
        <v>27.5</v>
      </c>
      <c r="AO3476" s="14" t="n">
        <v>22.4</v>
      </c>
    </row>
    <row r="3477" customFormat="false" ht="12.8" hidden="false" customHeight="false" outlineLevel="0" collapsed="false">
      <c r="AA3477" s="0" t="n">
        <f aca="false">AA3476+1</f>
        <v>2019</v>
      </c>
      <c r="AB3477" s="25" t="s">
        <v>155</v>
      </c>
      <c r="AC3477" s="14" t="n">
        <v>30.8</v>
      </c>
      <c r="AD3477" s="14" t="n">
        <v>28.2</v>
      </c>
      <c r="AE3477" s="14" t="n">
        <v>25.8</v>
      </c>
      <c r="AF3477" s="14" t="n">
        <v>24.1</v>
      </c>
      <c r="AG3477" s="14" t="n">
        <v>18.5</v>
      </c>
      <c r="AH3477" s="14" t="n">
        <v>15.4</v>
      </c>
      <c r="AI3477" s="26"/>
    </row>
    <row r="3485" customFormat="false" ht="12.8" hidden="false" customHeight="false" outlineLevel="0" collapsed="false">
      <c r="AB3485" s="0" t="s">
        <v>161</v>
      </c>
    </row>
    <row r="3487" customFormat="false" ht="12.8" hidden="false" customHeight="false" outlineLevel="0" collapsed="false">
      <c r="AA3487" s="0" t="n">
        <v>1861</v>
      </c>
      <c r="AB3487" s="13" t="n">
        <v>1861</v>
      </c>
      <c r="AC3487" s="14" t="n">
        <v>14.3</v>
      </c>
      <c r="AD3487" s="14" t="n">
        <v>12.8</v>
      </c>
      <c r="AE3487" s="14" t="n">
        <v>13.2</v>
      </c>
      <c r="AF3487" s="14" t="n">
        <v>12.2</v>
      </c>
      <c r="AG3487" s="14" t="n">
        <v>8.3</v>
      </c>
      <c r="AH3487" s="14" t="n">
        <v>7.6</v>
      </c>
      <c r="AI3487" s="14" t="n">
        <v>5.9</v>
      </c>
      <c r="AJ3487" s="14" t="n">
        <v>5.4</v>
      </c>
      <c r="AK3487" s="14" t="n">
        <v>6.2</v>
      </c>
      <c r="AL3487" s="14" t="n">
        <v>9.9</v>
      </c>
      <c r="AM3487" s="14" t="n">
        <v>9.4</v>
      </c>
      <c r="AN3487" s="14" t="n">
        <v>11.4</v>
      </c>
      <c r="AO3487" s="14" t="n">
        <v>9.7</v>
      </c>
    </row>
    <row r="3488" customFormat="false" ht="12.8" hidden="false" customHeight="false" outlineLevel="0" collapsed="false">
      <c r="AA3488" s="0" t="n">
        <f aca="false">AA3487+1</f>
        <v>1862</v>
      </c>
      <c r="AB3488" s="13" t="n">
        <v>1862</v>
      </c>
      <c r="AC3488" s="14" t="n">
        <v>13.9</v>
      </c>
      <c r="AD3488" s="14" t="n">
        <v>11.8</v>
      </c>
      <c r="AE3488" s="14" t="n">
        <v>13.4</v>
      </c>
      <c r="AF3488" s="14" t="n">
        <v>9.2</v>
      </c>
      <c r="AG3488" s="14" t="n">
        <v>8.5</v>
      </c>
      <c r="AH3488" s="14" t="n">
        <v>5.6</v>
      </c>
      <c r="AI3488" s="14" t="n">
        <v>8</v>
      </c>
      <c r="AJ3488" s="14" t="n">
        <v>6.8</v>
      </c>
      <c r="AK3488" s="14" t="n">
        <v>8.6</v>
      </c>
      <c r="AL3488" s="14" t="n">
        <v>8.9</v>
      </c>
      <c r="AM3488" s="14" t="n">
        <v>11.1</v>
      </c>
      <c r="AN3488" s="14" t="n">
        <v>12.6</v>
      </c>
      <c r="AO3488" s="14" t="n">
        <v>9.9</v>
      </c>
    </row>
    <row r="3489" customFormat="false" ht="12.8" hidden="false" customHeight="false" outlineLevel="0" collapsed="false">
      <c r="AA3489" s="0" t="n">
        <f aca="false">AA3488+1</f>
        <v>1863</v>
      </c>
      <c r="AB3489" s="13" t="n">
        <v>1863</v>
      </c>
      <c r="AC3489" s="14" t="n">
        <v>13.3</v>
      </c>
      <c r="AD3489" s="19" t="n">
        <f aca="false">AVERAGE(AD3487:AD3488)</f>
        <v>12.3</v>
      </c>
      <c r="AE3489" s="19" t="n">
        <f aca="false">AVERAGE(AE3487:AE3488)</f>
        <v>13.3</v>
      </c>
      <c r="AF3489" s="21" t="n">
        <f aca="false">(AF3487+AF3488+AF3491+AF3492+AF3493)/5</f>
        <v>10.22</v>
      </c>
      <c r="AG3489" s="19" t="n">
        <f aca="false">AVERAGE(AG3487:AG3488)</f>
        <v>8.4</v>
      </c>
      <c r="AH3489" s="21" t="n">
        <f aca="false">(AH3487+AH3488+AH3491+AH3492+AH3493)/5</f>
        <v>6.36</v>
      </c>
      <c r="AI3489" s="14" t="n">
        <v>7.5</v>
      </c>
      <c r="AJ3489" s="14" t="n">
        <v>6.3</v>
      </c>
      <c r="AK3489" s="14" t="n">
        <v>6.1</v>
      </c>
      <c r="AL3489" s="14" t="n">
        <v>7.8</v>
      </c>
      <c r="AM3489" s="14" t="n">
        <v>9.8</v>
      </c>
      <c r="AN3489" s="14" t="n">
        <v>12</v>
      </c>
      <c r="AO3489" s="15" t="n">
        <f aca="false">SUM(AC3489:AN3489)/12</f>
        <v>9.44833333333333</v>
      </c>
    </row>
    <row r="3490" customFormat="false" ht="12.8" hidden="false" customHeight="false" outlineLevel="0" collapsed="false">
      <c r="AA3490" s="0" t="n">
        <f aca="false">AA3489+1</f>
        <v>1864</v>
      </c>
      <c r="AB3490" s="13" t="n">
        <v>1864</v>
      </c>
      <c r="AC3490" s="21" t="n">
        <f aca="false">(AC3487+AC3488+AC3489+AC3491+AC3492+AC3493)/6</f>
        <v>13.5861111111111</v>
      </c>
      <c r="AD3490" s="21" t="n">
        <f aca="false">(AD3487+AD3488+AD3489+AD3491+AD3492+AD3493)/6</f>
        <v>12.8277777777778</v>
      </c>
      <c r="AE3490" s="21" t="n">
        <f aca="false">(AE3487+AE3488+AE3489+AE3491+AE3492+AE3493)/6</f>
        <v>11.9888888888889</v>
      </c>
      <c r="AF3490" s="19" t="n">
        <f aca="false">AVERAGE(AF3491:AF3493)</f>
        <v>9.9</v>
      </c>
      <c r="AG3490" s="21" t="n">
        <f aca="false">(AG3487+AG3488+AG3489+AG3491+AG3492+AG3493)/6</f>
        <v>8.35555555555556</v>
      </c>
      <c r="AH3490" s="19" t="n">
        <f aca="false">AVERAGE(AH3491:AH3493)</f>
        <v>6.2</v>
      </c>
      <c r="AI3490" s="19" t="n">
        <f aca="false">AVERAGE(AI3486:AI3488)</f>
        <v>6.95</v>
      </c>
      <c r="AJ3490" s="19" t="n">
        <f aca="false">AVERAGE(AJ3486:AJ3488)</f>
        <v>6.1</v>
      </c>
      <c r="AK3490" s="21" t="n">
        <f aca="false">(AK3487+AK3488+AK3489+AK3491+AK3492+AK3493)/6</f>
        <v>6.71666666666667</v>
      </c>
      <c r="AL3490" s="21" t="n">
        <f aca="false">(AL3487+AL3488+AL3489+AL3491+AL3492+AL3493)/6</f>
        <v>8.83333333333333</v>
      </c>
      <c r="AM3490" s="21" t="n">
        <f aca="false">(AM3487+AM3488+AM3489+AM3491+AM3492+AM3493)/6</f>
        <v>9.8</v>
      </c>
      <c r="AN3490" s="21" t="n">
        <f aca="false">(AN3487+AN3488+AN3489+AN3491+AN3492+AN3493)/6</f>
        <v>11.1833333333333</v>
      </c>
      <c r="AO3490" s="15" t="n">
        <f aca="false">SUM(AC3490:AN3490)/12</f>
        <v>9.37013888888889</v>
      </c>
    </row>
    <row r="3491" customFormat="false" ht="12.8" hidden="false" customHeight="false" outlineLevel="0" collapsed="false">
      <c r="AA3491" s="0" t="n">
        <f aca="false">AA3490+1</f>
        <v>1865</v>
      </c>
      <c r="AB3491" s="13" t="n">
        <v>1865</v>
      </c>
      <c r="AC3491" s="21" t="n">
        <f aca="false">(AC3487+AC3488+AC3489+AC3492+AC3493+AC3494)/6</f>
        <v>13.1166666666667</v>
      </c>
      <c r="AD3491" s="19" t="n">
        <f aca="false">AVERAGE(AD3492:AD3494)</f>
        <v>12.9666666666667</v>
      </c>
      <c r="AE3491" s="19" t="n">
        <f aca="false">AVERAGE(AE3492:AE3494)</f>
        <v>10.8333333333333</v>
      </c>
      <c r="AF3491" s="14" t="n">
        <v>9.7</v>
      </c>
      <c r="AG3491" s="19" t="n">
        <f aca="false">AVERAGE(AG3492:AG3494)</f>
        <v>9.93333333333334</v>
      </c>
      <c r="AH3491" s="14" t="n">
        <v>5.1</v>
      </c>
      <c r="AI3491" s="21" t="n">
        <f aca="false">(AI3487+AI3488+AI3489+AI3492+AI3493+AI3494)/6</f>
        <v>6.43333333333333</v>
      </c>
      <c r="AJ3491" s="21" t="n">
        <f aca="false">(AJ3487+AJ3488+AJ3489+AJ3492+AJ3493+AJ3494)/6</f>
        <v>4.8</v>
      </c>
      <c r="AK3491" s="14" t="n">
        <v>6.7</v>
      </c>
      <c r="AL3491" s="14" t="n">
        <v>7.3</v>
      </c>
      <c r="AM3491" s="14" t="n">
        <v>11</v>
      </c>
      <c r="AN3491" s="14" t="n">
        <v>11.2</v>
      </c>
      <c r="AO3491" s="15" t="n">
        <f aca="false">SUM(AC3491:AN3491)/12</f>
        <v>9.09027777777778</v>
      </c>
    </row>
    <row r="3492" customFormat="false" ht="12.8" hidden="false" customHeight="false" outlineLevel="0" collapsed="false">
      <c r="AA3492" s="0" t="n">
        <f aca="false">AA3491+1</f>
        <v>1866</v>
      </c>
      <c r="AB3492" s="13" t="n">
        <v>1866</v>
      </c>
      <c r="AC3492" s="14" t="n">
        <v>13.2</v>
      </c>
      <c r="AD3492" s="14" t="n">
        <v>13.8</v>
      </c>
      <c r="AE3492" s="14" t="n">
        <v>10.8</v>
      </c>
      <c r="AF3492" s="14" t="n">
        <v>10.2</v>
      </c>
      <c r="AG3492" s="14" t="n">
        <v>9.1</v>
      </c>
      <c r="AH3492" s="14" t="n">
        <v>6.6</v>
      </c>
      <c r="AI3492" s="14" t="n">
        <v>5.2</v>
      </c>
      <c r="AJ3492" s="14" t="n">
        <v>5.1</v>
      </c>
      <c r="AK3492" s="14" t="n">
        <v>6.6</v>
      </c>
      <c r="AL3492" s="14" t="n">
        <v>9.7</v>
      </c>
      <c r="AM3492" s="14" t="n">
        <v>8.8</v>
      </c>
      <c r="AN3492" s="14" t="n">
        <v>9.8</v>
      </c>
      <c r="AO3492" s="14" t="n">
        <v>9.1</v>
      </c>
    </row>
    <row r="3493" customFormat="false" ht="12.8" hidden="false" customHeight="false" outlineLevel="0" collapsed="false">
      <c r="AA3493" s="0" t="n">
        <f aca="false">AA3492+1</f>
        <v>1867</v>
      </c>
      <c r="AB3493" s="13" t="n">
        <v>1867</v>
      </c>
      <c r="AC3493" s="14" t="n">
        <v>13.7</v>
      </c>
      <c r="AD3493" s="14" t="n">
        <v>13.3</v>
      </c>
      <c r="AE3493" s="14" t="n">
        <v>10.4</v>
      </c>
      <c r="AF3493" s="14" t="n">
        <v>9.8</v>
      </c>
      <c r="AG3493" s="14" t="n">
        <v>5.9</v>
      </c>
      <c r="AH3493" s="14" t="n">
        <v>6.9</v>
      </c>
      <c r="AI3493" s="14" t="n">
        <v>7.1</v>
      </c>
      <c r="AJ3493" s="14" t="n">
        <v>1.9</v>
      </c>
      <c r="AK3493" s="14" t="n">
        <v>6.1</v>
      </c>
      <c r="AL3493" s="14" t="n">
        <v>9.4</v>
      </c>
      <c r="AM3493" s="14" t="n">
        <v>8.7</v>
      </c>
      <c r="AN3493" s="14" t="n">
        <v>10.1</v>
      </c>
      <c r="AO3493" s="14" t="n">
        <v>8.6</v>
      </c>
    </row>
    <row r="3494" customFormat="false" ht="12.8" hidden="false" customHeight="false" outlineLevel="0" collapsed="false">
      <c r="AA3494" s="0" t="n">
        <f aca="false">AA3493+1</f>
        <v>1868</v>
      </c>
      <c r="AB3494" s="13" t="n">
        <v>1868</v>
      </c>
      <c r="AC3494" s="14" t="n">
        <v>10.3</v>
      </c>
      <c r="AD3494" s="14" t="n">
        <v>11.8</v>
      </c>
      <c r="AE3494" s="14" t="n">
        <v>11.3</v>
      </c>
      <c r="AF3494" s="14" t="n">
        <v>3.7</v>
      </c>
      <c r="AG3494" s="14" t="n">
        <v>14.8</v>
      </c>
      <c r="AH3494" s="14" t="n">
        <v>5.5</v>
      </c>
      <c r="AI3494" s="14" t="n">
        <v>4.9</v>
      </c>
      <c r="AJ3494" s="14" t="n">
        <v>3.3</v>
      </c>
      <c r="AK3494" s="14" t="n">
        <v>6.5</v>
      </c>
      <c r="AL3494" s="14" t="n">
        <v>11.8</v>
      </c>
      <c r="AM3494" s="14" t="n">
        <v>10.6</v>
      </c>
      <c r="AN3494" s="14" t="n">
        <v>12.6</v>
      </c>
      <c r="AO3494" s="14" t="n">
        <v>8.9</v>
      </c>
    </row>
    <row r="3495" customFormat="false" ht="12.8" hidden="false" customHeight="false" outlineLevel="0" collapsed="false">
      <c r="AA3495" s="0" t="n">
        <f aca="false">AA3494+1</f>
        <v>1869</v>
      </c>
      <c r="AB3495" s="13" t="n">
        <v>1869</v>
      </c>
      <c r="AC3495" s="14" t="n">
        <v>13.1</v>
      </c>
      <c r="AD3495" s="14" t="n">
        <v>13.2</v>
      </c>
      <c r="AE3495" s="14" t="n">
        <v>11.2</v>
      </c>
      <c r="AF3495" s="14" t="n">
        <v>8.9</v>
      </c>
      <c r="AG3495" s="14" t="n">
        <v>4.4</v>
      </c>
      <c r="AH3495" s="14" t="n">
        <v>6.1</v>
      </c>
      <c r="AI3495" s="14" t="n">
        <v>3.4</v>
      </c>
      <c r="AJ3495" s="14" t="n">
        <v>3.6</v>
      </c>
      <c r="AK3495" s="14" t="n">
        <v>3.7</v>
      </c>
      <c r="AL3495" s="21" t="n">
        <f aca="false">(AL3492+AL3493+AL3494+AL3496+AL3497+AL3507)/6</f>
        <v>9.33333333333333</v>
      </c>
      <c r="AM3495" s="14" t="n">
        <v>11.3</v>
      </c>
      <c r="AN3495" s="14" t="n">
        <v>12.2</v>
      </c>
      <c r="AO3495" s="15" t="n">
        <f aca="false">SUM(AC3495:AN3495)/12</f>
        <v>8.36944444444444</v>
      </c>
    </row>
    <row r="3496" customFormat="false" ht="12.8" hidden="false" customHeight="false" outlineLevel="0" collapsed="false">
      <c r="AA3496" s="0" t="n">
        <f aca="false">AA3495+1</f>
        <v>1870</v>
      </c>
      <c r="AB3496" s="13" t="n">
        <v>1870</v>
      </c>
      <c r="AC3496" s="14" t="n">
        <v>29.4</v>
      </c>
      <c r="AD3496" s="14" t="n">
        <v>13.8</v>
      </c>
      <c r="AE3496" s="14" t="n">
        <v>12.5</v>
      </c>
      <c r="AF3496" s="14" t="n">
        <v>10.6</v>
      </c>
      <c r="AG3496" s="21" t="n">
        <f aca="false">(AG3493+AG3494+AG3495+AG3497+AG3507+AG3508)/6</f>
        <v>8.98333333333333</v>
      </c>
      <c r="AH3496" s="21" t="n">
        <f aca="false">(AH3493+AH3494+AH3495+AH3497+AH3507+AH3508)/6</f>
        <v>6.65</v>
      </c>
      <c r="AI3496" s="14" t="n">
        <v>5.4</v>
      </c>
      <c r="AJ3496" s="14" t="n">
        <v>7.2</v>
      </c>
      <c r="AK3496" s="14" t="n">
        <v>7.1</v>
      </c>
      <c r="AL3496" s="14" t="n">
        <v>8.6</v>
      </c>
      <c r="AM3496" s="14" t="n">
        <v>9.6</v>
      </c>
      <c r="AN3496" s="14" t="n">
        <v>10.6</v>
      </c>
      <c r="AO3496" s="15" t="n">
        <f aca="false">SUM(AC3496:AN3496)/12</f>
        <v>10.8694444444444</v>
      </c>
    </row>
    <row r="3497" customFormat="false" ht="12.8" hidden="false" customHeight="false" outlineLevel="0" collapsed="false">
      <c r="AA3497" s="0" t="n">
        <f aca="false">AA3496+1</f>
        <v>1871</v>
      </c>
      <c r="AB3497" s="13" t="n">
        <v>1871</v>
      </c>
      <c r="AC3497" s="14" t="n">
        <v>14.7</v>
      </c>
      <c r="AD3497" s="14" t="n">
        <v>14</v>
      </c>
      <c r="AE3497" s="14" t="n">
        <v>11.5</v>
      </c>
      <c r="AF3497" s="14" t="n">
        <v>9.7</v>
      </c>
      <c r="AG3497" s="14" t="n">
        <v>9.5</v>
      </c>
      <c r="AH3497" s="14" t="n">
        <v>8.8</v>
      </c>
      <c r="AI3497" s="14" t="n">
        <v>7.2</v>
      </c>
      <c r="AJ3497" s="14" t="n">
        <v>6.6</v>
      </c>
      <c r="AK3497" s="14" t="n">
        <v>8</v>
      </c>
      <c r="AL3497" s="14" t="n">
        <v>8.2</v>
      </c>
      <c r="AM3497" s="14" t="n">
        <v>11.6</v>
      </c>
      <c r="AN3497" s="14" t="n">
        <v>13.9</v>
      </c>
      <c r="AO3497" s="14" t="n">
        <v>10.3</v>
      </c>
    </row>
    <row r="3498" customFormat="false" ht="12.8" hidden="false" customHeight="false" outlineLevel="0" collapsed="false">
      <c r="AA3498" s="0" t="n">
        <f aca="false">AA3497+1</f>
        <v>1872</v>
      </c>
      <c r="AB3498" s="13" t="n">
        <v>1872</v>
      </c>
      <c r="AC3498" s="14" t="n">
        <v>13.7</v>
      </c>
      <c r="AD3498" s="14" t="n">
        <v>13.3</v>
      </c>
      <c r="AE3498" s="14" t="n">
        <v>10.4</v>
      </c>
      <c r="AF3498" s="14" t="n">
        <v>9.8</v>
      </c>
      <c r="AG3498" s="14" t="n">
        <v>5.9</v>
      </c>
      <c r="AH3498" s="14" t="n">
        <v>6.9</v>
      </c>
      <c r="AI3498" s="14" t="n">
        <v>7.1</v>
      </c>
      <c r="AJ3498" s="14" t="n">
        <v>1.9</v>
      </c>
      <c r="AK3498" s="14" t="n">
        <v>6.1</v>
      </c>
      <c r="AL3498" s="14" t="n">
        <v>9.4</v>
      </c>
      <c r="AM3498" s="14" t="n">
        <v>8.7</v>
      </c>
      <c r="AN3498" s="14" t="n">
        <v>10.1</v>
      </c>
      <c r="AO3498" s="14" t="n">
        <v>8.6</v>
      </c>
    </row>
    <row r="3499" customFormat="false" ht="12.8" hidden="false" customHeight="false" outlineLevel="0" collapsed="false">
      <c r="AA3499" s="0" t="n">
        <f aca="false">AA3498+1</f>
        <v>1873</v>
      </c>
      <c r="AB3499" s="13" t="n">
        <v>1873</v>
      </c>
      <c r="AC3499" s="14" t="n">
        <v>10.3</v>
      </c>
      <c r="AD3499" s="14" t="n">
        <v>11.8</v>
      </c>
      <c r="AE3499" s="14" t="n">
        <v>11.3</v>
      </c>
      <c r="AF3499" s="14" t="n">
        <v>3.7</v>
      </c>
      <c r="AG3499" s="14" t="n">
        <v>14.8</v>
      </c>
      <c r="AH3499" s="14" t="n">
        <v>5.5</v>
      </c>
      <c r="AI3499" s="14" t="n">
        <v>4.9</v>
      </c>
      <c r="AJ3499" s="14" t="n">
        <v>3.3</v>
      </c>
      <c r="AK3499" s="14" t="n">
        <v>6.5</v>
      </c>
      <c r="AL3499" s="14" t="n">
        <v>11.8</v>
      </c>
      <c r="AM3499" s="14" t="n">
        <v>10.6</v>
      </c>
      <c r="AN3499" s="14" t="n">
        <v>12.6</v>
      </c>
      <c r="AO3499" s="14" t="n">
        <v>8.9</v>
      </c>
    </row>
    <row r="3500" customFormat="false" ht="12.8" hidden="false" customHeight="false" outlineLevel="0" collapsed="false">
      <c r="AA3500" s="0" t="n">
        <f aca="false">AA3499+1</f>
        <v>1874</v>
      </c>
      <c r="AB3500" s="13" t="n">
        <v>1874</v>
      </c>
      <c r="AC3500" s="14" t="n">
        <v>13.1</v>
      </c>
      <c r="AD3500" s="14" t="n">
        <v>13.2</v>
      </c>
      <c r="AE3500" s="14" t="n">
        <v>11.2</v>
      </c>
      <c r="AF3500" s="14" t="n">
        <v>8.9</v>
      </c>
      <c r="AG3500" s="14" t="n">
        <v>4.4</v>
      </c>
      <c r="AH3500" s="14" t="n">
        <v>6.1</v>
      </c>
      <c r="AI3500" s="14" t="n">
        <v>3.4</v>
      </c>
      <c r="AJ3500" s="14" t="n">
        <v>3.6</v>
      </c>
      <c r="AK3500" s="14" t="n">
        <v>3.7</v>
      </c>
      <c r="AL3500" s="21" t="n">
        <f aca="false">(AL3497+AL3498+AL3499+AL3501+AL3502+AL3512)/6</f>
        <v>9.1</v>
      </c>
      <c r="AM3500" s="14" t="n">
        <v>11.3</v>
      </c>
      <c r="AN3500" s="14" t="n">
        <v>12.2</v>
      </c>
      <c r="AO3500" s="15" t="n">
        <f aca="false">SUM(AC3500:AN3500)/12</f>
        <v>8.35</v>
      </c>
    </row>
    <row r="3501" customFormat="false" ht="12.8" hidden="false" customHeight="false" outlineLevel="0" collapsed="false">
      <c r="AA3501" s="0" t="n">
        <f aca="false">AA3500+1</f>
        <v>1875</v>
      </c>
      <c r="AB3501" s="13" t="n">
        <v>1875</v>
      </c>
      <c r="AC3501" s="14" t="n">
        <v>29.4</v>
      </c>
      <c r="AD3501" s="14" t="n">
        <v>13.8</v>
      </c>
      <c r="AE3501" s="14" t="n">
        <v>12.5</v>
      </c>
      <c r="AF3501" s="14" t="n">
        <v>10.6</v>
      </c>
      <c r="AG3501" s="21" t="n">
        <f aca="false">(AG3498+AG3499+AG3500+AG3502+AG3512+AG3513)/6</f>
        <v>8.48333333333333</v>
      </c>
      <c r="AH3501" s="21" t="n">
        <f aca="false">(AH3498+AH3499+AH3500+AH3502+AH3512+AH3513)/6</f>
        <v>6.71666666666667</v>
      </c>
      <c r="AI3501" s="14" t="n">
        <v>5.4</v>
      </c>
      <c r="AJ3501" s="14" t="n">
        <v>7.2</v>
      </c>
      <c r="AK3501" s="14" t="n">
        <v>7.1</v>
      </c>
      <c r="AL3501" s="14" t="n">
        <v>8.6</v>
      </c>
      <c r="AM3501" s="14" t="n">
        <v>9.6</v>
      </c>
      <c r="AN3501" s="14" t="n">
        <v>10.6</v>
      </c>
      <c r="AO3501" s="15" t="n">
        <f aca="false">SUM(AC3501:AN3501)/12</f>
        <v>10.8333333333333</v>
      </c>
    </row>
    <row r="3502" customFormat="false" ht="12.8" hidden="false" customHeight="false" outlineLevel="0" collapsed="false">
      <c r="AA3502" s="0" t="n">
        <f aca="false">AA3501+1</f>
        <v>1876</v>
      </c>
      <c r="AB3502" s="13" t="n">
        <v>1876</v>
      </c>
      <c r="AC3502" s="14" t="n">
        <v>14.7</v>
      </c>
      <c r="AD3502" s="14" t="n">
        <v>14</v>
      </c>
      <c r="AE3502" s="14" t="n">
        <v>11.5</v>
      </c>
      <c r="AF3502" s="14" t="n">
        <v>9.7</v>
      </c>
      <c r="AG3502" s="14" t="n">
        <v>9.5</v>
      </c>
      <c r="AH3502" s="14" t="n">
        <v>8.8</v>
      </c>
      <c r="AI3502" s="14" t="n">
        <v>7.2</v>
      </c>
      <c r="AJ3502" s="14" t="n">
        <v>6.6</v>
      </c>
      <c r="AK3502" s="14" t="n">
        <v>8</v>
      </c>
      <c r="AL3502" s="14" t="n">
        <v>8.2</v>
      </c>
      <c r="AM3502" s="14" t="n">
        <v>11.6</v>
      </c>
      <c r="AN3502" s="14" t="n">
        <v>13.9</v>
      </c>
      <c r="AO3502" s="14" t="n">
        <v>10.3</v>
      </c>
    </row>
    <row r="3503" customFormat="false" ht="12.8" hidden="false" customHeight="false" outlineLevel="0" collapsed="false">
      <c r="AA3503" s="0" t="n">
        <f aca="false">AA3502+1</f>
        <v>1877</v>
      </c>
      <c r="AB3503" s="13" t="n">
        <v>1877</v>
      </c>
      <c r="AC3503" s="14" t="n">
        <v>14.8</v>
      </c>
      <c r="AD3503" s="14" t="n">
        <v>12.7</v>
      </c>
      <c r="AE3503" s="14" t="n">
        <v>13</v>
      </c>
      <c r="AF3503" s="14" t="n">
        <v>9.9</v>
      </c>
      <c r="AG3503" s="14" t="n">
        <v>8.9</v>
      </c>
      <c r="AH3503" s="14" t="n">
        <v>5.8</v>
      </c>
      <c r="AI3503" s="14" t="n">
        <v>5.6</v>
      </c>
      <c r="AJ3503" s="14" t="n">
        <v>6.6</v>
      </c>
      <c r="AK3503" s="14" t="n">
        <v>6.8</v>
      </c>
      <c r="AL3503" s="14" t="n">
        <v>8.3</v>
      </c>
      <c r="AM3503" s="14" t="n">
        <v>10.4</v>
      </c>
      <c r="AN3503" s="14" t="n">
        <v>12.6</v>
      </c>
      <c r="AO3503" s="14" t="n">
        <v>9.6</v>
      </c>
    </row>
    <row r="3504" customFormat="false" ht="12.8" hidden="false" customHeight="false" outlineLevel="0" collapsed="false">
      <c r="AA3504" s="0" t="n">
        <f aca="false">AA3503+1</f>
        <v>1878</v>
      </c>
      <c r="AB3504" s="13" t="n">
        <v>1878</v>
      </c>
      <c r="AC3504" s="14" t="n">
        <v>13.7</v>
      </c>
      <c r="AD3504" s="14" t="n">
        <v>12.7</v>
      </c>
      <c r="AE3504" s="14" t="n">
        <v>13.7</v>
      </c>
      <c r="AF3504" s="14" t="n">
        <v>10.6</v>
      </c>
      <c r="AG3504" s="14" t="n">
        <v>10.4</v>
      </c>
      <c r="AH3504" s="14" t="n">
        <v>6.8</v>
      </c>
      <c r="AI3504" s="14" t="n">
        <v>6</v>
      </c>
      <c r="AJ3504" s="14" t="n">
        <v>6.8</v>
      </c>
      <c r="AK3504" s="14" t="n">
        <v>7.9</v>
      </c>
      <c r="AL3504" s="14" t="n">
        <v>9</v>
      </c>
      <c r="AM3504" s="14" t="n">
        <v>11.1</v>
      </c>
      <c r="AN3504" s="14" t="n">
        <v>12.6</v>
      </c>
      <c r="AO3504" s="14" t="n">
        <v>10.1</v>
      </c>
    </row>
    <row r="3505" customFormat="false" ht="12.8" hidden="false" customHeight="false" outlineLevel="0" collapsed="false">
      <c r="AA3505" s="0" t="n">
        <f aca="false">AA3504+1</f>
        <v>1879</v>
      </c>
      <c r="AB3505" s="13" t="n">
        <v>1879</v>
      </c>
      <c r="AC3505" s="14" t="n">
        <v>14.1</v>
      </c>
      <c r="AD3505" s="14" t="n">
        <v>14.2</v>
      </c>
      <c r="AE3505" s="14" t="n">
        <v>12</v>
      </c>
      <c r="AF3505" s="14" t="n">
        <v>11.3</v>
      </c>
      <c r="AG3505" s="14" t="n">
        <v>7.9</v>
      </c>
      <c r="AH3505" s="14" t="n">
        <v>9.2</v>
      </c>
      <c r="AI3505" s="14" t="n">
        <v>6.2</v>
      </c>
      <c r="AJ3505" s="14" t="n">
        <v>6.2</v>
      </c>
      <c r="AK3505" s="14" t="n">
        <v>6.9</v>
      </c>
      <c r="AL3505" s="14" t="n">
        <v>8.2</v>
      </c>
      <c r="AM3505" s="14" t="n">
        <v>11.1</v>
      </c>
      <c r="AN3505" s="14" t="n">
        <v>12.7</v>
      </c>
      <c r="AO3505" s="14" t="n">
        <v>10</v>
      </c>
    </row>
    <row r="3506" customFormat="false" ht="12.8" hidden="false" customHeight="false" outlineLevel="0" collapsed="false">
      <c r="AA3506" s="0" t="n">
        <f aca="false">AA3505+1</f>
        <v>1880</v>
      </c>
      <c r="AB3506" s="13" t="n">
        <v>1880</v>
      </c>
      <c r="AC3506" s="14" t="n">
        <v>13.8</v>
      </c>
      <c r="AD3506" s="14" t="n">
        <v>14.9</v>
      </c>
      <c r="AE3506" s="14" t="n">
        <v>13.3</v>
      </c>
      <c r="AF3506" s="14" t="n">
        <v>10.8</v>
      </c>
      <c r="AG3506" s="14" t="n">
        <v>8.2</v>
      </c>
      <c r="AH3506" s="14" t="n">
        <v>7.5</v>
      </c>
      <c r="AI3506" s="14" t="n">
        <v>4.8</v>
      </c>
      <c r="AJ3506" s="14" t="n">
        <v>7.9</v>
      </c>
      <c r="AK3506" s="14" t="n">
        <v>7.6</v>
      </c>
      <c r="AL3506" s="14" t="n">
        <v>8.7</v>
      </c>
      <c r="AM3506" s="14" t="n">
        <v>10.4</v>
      </c>
      <c r="AN3506" s="14" t="n">
        <v>11.7</v>
      </c>
      <c r="AO3506" s="14" t="n">
        <v>10</v>
      </c>
    </row>
    <row r="3507" customFormat="false" ht="12.8" hidden="false" customHeight="false" outlineLevel="0" collapsed="false">
      <c r="AA3507" s="0" t="n">
        <f aca="false">AA3506+1</f>
        <v>1881</v>
      </c>
      <c r="AB3507" s="13" t="n">
        <v>1881</v>
      </c>
      <c r="AC3507" s="14" t="n">
        <v>14.8</v>
      </c>
      <c r="AD3507" s="14" t="n">
        <v>12.7</v>
      </c>
      <c r="AE3507" s="14" t="n">
        <v>13</v>
      </c>
      <c r="AF3507" s="14" t="n">
        <v>9.9</v>
      </c>
      <c r="AG3507" s="14" t="n">
        <v>8.9</v>
      </c>
      <c r="AH3507" s="14" t="n">
        <v>5.8</v>
      </c>
      <c r="AI3507" s="14" t="n">
        <v>5.6</v>
      </c>
      <c r="AJ3507" s="14" t="n">
        <v>6.6</v>
      </c>
      <c r="AK3507" s="14" t="n">
        <v>6.8</v>
      </c>
      <c r="AL3507" s="14" t="n">
        <v>8.3</v>
      </c>
      <c r="AM3507" s="14" t="n">
        <v>10.4</v>
      </c>
      <c r="AN3507" s="14" t="n">
        <v>12.6</v>
      </c>
      <c r="AO3507" s="14" t="n">
        <v>9.6</v>
      </c>
    </row>
    <row r="3508" customFormat="false" ht="12.8" hidden="false" customHeight="false" outlineLevel="0" collapsed="false">
      <c r="AA3508" s="0" t="n">
        <f aca="false">AA3507+1</f>
        <v>1882</v>
      </c>
      <c r="AB3508" s="13" t="n">
        <v>1882</v>
      </c>
      <c r="AC3508" s="14" t="n">
        <v>13.7</v>
      </c>
      <c r="AD3508" s="14" t="n">
        <v>12.7</v>
      </c>
      <c r="AE3508" s="14" t="n">
        <v>13.7</v>
      </c>
      <c r="AF3508" s="14" t="n">
        <v>10.6</v>
      </c>
      <c r="AG3508" s="14" t="n">
        <v>10.4</v>
      </c>
      <c r="AH3508" s="14" t="n">
        <v>6.8</v>
      </c>
      <c r="AI3508" s="14" t="n">
        <v>6</v>
      </c>
      <c r="AJ3508" s="14" t="n">
        <v>6.8</v>
      </c>
      <c r="AK3508" s="14" t="n">
        <v>7.9</v>
      </c>
      <c r="AL3508" s="14" t="n">
        <v>9</v>
      </c>
      <c r="AM3508" s="14" t="n">
        <v>11.1</v>
      </c>
      <c r="AN3508" s="14" t="n">
        <v>12.6</v>
      </c>
      <c r="AO3508" s="14" t="n">
        <v>10.1</v>
      </c>
    </row>
    <row r="3509" customFormat="false" ht="12.8" hidden="false" customHeight="false" outlineLevel="0" collapsed="false">
      <c r="AA3509" s="0" t="n">
        <f aca="false">AA3508+1</f>
        <v>1883</v>
      </c>
      <c r="AB3509" s="13" t="n">
        <v>1883</v>
      </c>
      <c r="AC3509" s="14" t="n">
        <v>14.1</v>
      </c>
      <c r="AD3509" s="14" t="n">
        <v>14.2</v>
      </c>
      <c r="AE3509" s="14" t="n">
        <v>12</v>
      </c>
      <c r="AF3509" s="14" t="n">
        <v>11.3</v>
      </c>
      <c r="AG3509" s="14" t="n">
        <v>7.9</v>
      </c>
      <c r="AH3509" s="14" t="n">
        <v>9.2</v>
      </c>
      <c r="AI3509" s="14" t="n">
        <v>6.2</v>
      </c>
      <c r="AJ3509" s="14" t="n">
        <v>6.2</v>
      </c>
      <c r="AK3509" s="14" t="n">
        <v>6.9</v>
      </c>
      <c r="AL3509" s="14" t="n">
        <v>8.2</v>
      </c>
      <c r="AM3509" s="14" t="n">
        <v>11.1</v>
      </c>
      <c r="AN3509" s="14" t="n">
        <v>12.7</v>
      </c>
      <c r="AO3509" s="14" t="n">
        <v>10</v>
      </c>
    </row>
    <row r="3510" customFormat="false" ht="12.8" hidden="false" customHeight="false" outlineLevel="0" collapsed="false">
      <c r="AA3510" s="0" t="n">
        <f aca="false">AA3509+1</f>
        <v>1884</v>
      </c>
      <c r="AB3510" s="13" t="n">
        <v>1884</v>
      </c>
      <c r="AC3510" s="14" t="n">
        <v>13.8</v>
      </c>
      <c r="AD3510" s="14" t="n">
        <v>14.9</v>
      </c>
      <c r="AE3510" s="14" t="n">
        <v>13.3</v>
      </c>
      <c r="AF3510" s="14" t="n">
        <v>10.8</v>
      </c>
      <c r="AG3510" s="14" t="n">
        <v>8.2</v>
      </c>
      <c r="AH3510" s="14" t="n">
        <v>7.5</v>
      </c>
      <c r="AI3510" s="14" t="n">
        <v>4.8</v>
      </c>
      <c r="AJ3510" s="14" t="n">
        <v>7.9</v>
      </c>
      <c r="AK3510" s="14" t="n">
        <v>7.6</v>
      </c>
      <c r="AL3510" s="14" t="n">
        <v>8.7</v>
      </c>
      <c r="AM3510" s="14" t="n">
        <v>10.4</v>
      </c>
      <c r="AN3510" s="14" t="n">
        <v>11.7</v>
      </c>
      <c r="AO3510" s="14" t="n">
        <v>10</v>
      </c>
    </row>
    <row r="3511" customFormat="false" ht="12.8" hidden="false" customHeight="false" outlineLevel="0" collapsed="false">
      <c r="AA3511" s="0" t="n">
        <f aca="false">AA3510+1</f>
        <v>1885</v>
      </c>
      <c r="AB3511" s="13" t="n">
        <v>1885</v>
      </c>
      <c r="AC3511" s="14" t="n">
        <v>12.3</v>
      </c>
      <c r="AD3511" s="14" t="n">
        <v>14.2</v>
      </c>
      <c r="AE3511" s="14" t="n">
        <v>11.8</v>
      </c>
      <c r="AF3511" s="14" t="n">
        <v>9.4</v>
      </c>
      <c r="AG3511" s="14" t="n">
        <v>9.7</v>
      </c>
      <c r="AH3511" s="14" t="n">
        <v>6.2</v>
      </c>
      <c r="AI3511" s="14" t="n">
        <v>4.8</v>
      </c>
      <c r="AJ3511" s="14" t="n">
        <v>7.5</v>
      </c>
      <c r="AK3511" s="14" t="n">
        <v>7.3</v>
      </c>
      <c r="AL3511" s="14" t="n">
        <v>10.1</v>
      </c>
      <c r="AM3511" s="14" t="n">
        <v>11.5</v>
      </c>
      <c r="AN3511" s="14" t="n">
        <v>13.2</v>
      </c>
      <c r="AO3511" s="14" t="n">
        <v>9.8</v>
      </c>
    </row>
    <row r="3512" customFormat="false" ht="12.8" hidden="false" customHeight="false" outlineLevel="0" collapsed="false">
      <c r="AA3512" s="0" t="n">
        <f aca="false">AA3511+1</f>
        <v>1886</v>
      </c>
      <c r="AB3512" s="13" t="n">
        <v>1886</v>
      </c>
      <c r="AC3512" s="14" t="n">
        <v>15.8</v>
      </c>
      <c r="AD3512" s="14" t="n">
        <v>12.5</v>
      </c>
      <c r="AE3512" s="14" t="n">
        <v>12.5</v>
      </c>
      <c r="AF3512" s="14" t="n">
        <v>10.5</v>
      </c>
      <c r="AG3512" s="14" t="n">
        <v>7.6</v>
      </c>
      <c r="AH3512" s="14" t="n">
        <v>5.6</v>
      </c>
      <c r="AI3512" s="14" t="n">
        <v>5.9</v>
      </c>
      <c r="AJ3512" s="14" t="n">
        <v>7.8</v>
      </c>
      <c r="AK3512" s="14" t="n">
        <v>8.9</v>
      </c>
      <c r="AL3512" s="14" t="n">
        <v>8.4</v>
      </c>
      <c r="AM3512" s="14" t="n">
        <v>11.6</v>
      </c>
      <c r="AN3512" s="14" t="n">
        <v>12.7</v>
      </c>
      <c r="AO3512" s="14" t="n">
        <v>10</v>
      </c>
    </row>
    <row r="3513" customFormat="false" ht="12.8" hidden="false" customHeight="false" outlineLevel="0" collapsed="false">
      <c r="AA3513" s="0" t="n">
        <f aca="false">AA3512+1</f>
        <v>1887</v>
      </c>
      <c r="AB3513" s="13" t="n">
        <v>1887</v>
      </c>
      <c r="AC3513" s="14" t="n">
        <v>15.6</v>
      </c>
      <c r="AD3513" s="14" t="n">
        <v>14.6</v>
      </c>
      <c r="AE3513" s="14" t="n">
        <v>12.6</v>
      </c>
      <c r="AF3513" s="14" t="n">
        <v>10.9</v>
      </c>
      <c r="AG3513" s="14" t="n">
        <v>8.7</v>
      </c>
      <c r="AH3513" s="14" t="n">
        <v>7.4</v>
      </c>
      <c r="AI3513" s="14" t="n">
        <v>7.7</v>
      </c>
      <c r="AJ3513" s="14" t="n">
        <v>6.2</v>
      </c>
      <c r="AK3513" s="14" t="n">
        <v>7.2</v>
      </c>
      <c r="AL3513" s="14" t="n">
        <v>9.2</v>
      </c>
      <c r="AM3513" s="14" t="n">
        <v>10</v>
      </c>
      <c r="AN3513" s="14" t="n">
        <v>14</v>
      </c>
      <c r="AO3513" s="14" t="n">
        <v>10.3</v>
      </c>
    </row>
    <row r="3514" customFormat="false" ht="12.8" hidden="false" customHeight="false" outlineLevel="0" collapsed="false">
      <c r="AA3514" s="0" t="n">
        <f aca="false">AA3513+1</f>
        <v>1888</v>
      </c>
      <c r="AB3514" s="13" t="n">
        <v>1888</v>
      </c>
      <c r="AC3514" s="14" t="n">
        <v>14.3</v>
      </c>
      <c r="AD3514" s="14" t="n">
        <v>12.8</v>
      </c>
      <c r="AE3514" s="14" t="n">
        <v>11.8</v>
      </c>
      <c r="AF3514" s="14" t="n">
        <v>8.9</v>
      </c>
      <c r="AG3514" s="14" t="n">
        <v>8.3</v>
      </c>
      <c r="AH3514" s="14" t="n">
        <v>8.1</v>
      </c>
      <c r="AI3514" s="14" t="n">
        <v>7.2</v>
      </c>
      <c r="AJ3514" s="14" t="n">
        <v>5.7</v>
      </c>
      <c r="AK3514" s="14" t="n">
        <v>8.2</v>
      </c>
      <c r="AL3514" s="14" t="n">
        <v>8</v>
      </c>
      <c r="AM3514" s="14" t="n">
        <v>12.6</v>
      </c>
      <c r="AN3514" s="14" t="n">
        <v>14.1</v>
      </c>
      <c r="AO3514" s="14" t="n">
        <v>10</v>
      </c>
    </row>
    <row r="3515" customFormat="false" ht="12.8" hidden="false" customHeight="false" outlineLevel="0" collapsed="false">
      <c r="AA3515" s="0" t="n">
        <f aca="false">AA3514+1</f>
        <v>1889</v>
      </c>
      <c r="AB3515" s="13" t="n">
        <v>1889</v>
      </c>
      <c r="AC3515" s="14" t="n">
        <v>15.8</v>
      </c>
      <c r="AD3515" s="14" t="n">
        <v>14.7</v>
      </c>
      <c r="AE3515" s="14" t="n">
        <v>13.4</v>
      </c>
      <c r="AF3515" s="14" t="n">
        <v>11.2</v>
      </c>
      <c r="AG3515" s="14" t="n">
        <v>8.7</v>
      </c>
      <c r="AH3515" s="14" t="n">
        <v>8.9</v>
      </c>
      <c r="AI3515" s="14" t="n">
        <v>5.6</v>
      </c>
      <c r="AJ3515" s="14" t="n">
        <v>6.6</v>
      </c>
      <c r="AK3515" s="14" t="n">
        <v>6.8</v>
      </c>
      <c r="AL3515" s="14" t="n">
        <v>10.4</v>
      </c>
      <c r="AM3515" s="14" t="n">
        <v>11.3</v>
      </c>
      <c r="AN3515" s="14" t="n">
        <v>12.3</v>
      </c>
      <c r="AO3515" s="14" t="n">
        <v>10.5</v>
      </c>
    </row>
    <row r="3516" customFormat="false" ht="12.8" hidden="false" customHeight="false" outlineLevel="0" collapsed="false">
      <c r="AA3516" s="0" t="n">
        <f aca="false">AA3515+1</f>
        <v>1890</v>
      </c>
      <c r="AB3516" s="13" t="n">
        <v>1890</v>
      </c>
      <c r="AC3516" s="14" t="n">
        <v>15.8</v>
      </c>
      <c r="AD3516" s="14" t="n">
        <v>14.9</v>
      </c>
      <c r="AE3516" s="14" t="n">
        <v>12.3</v>
      </c>
      <c r="AF3516" s="14" t="n">
        <v>10.4</v>
      </c>
      <c r="AG3516" s="14" t="n">
        <v>7.7</v>
      </c>
      <c r="AH3516" s="14" t="n">
        <v>9.2</v>
      </c>
      <c r="AI3516" s="14" t="n">
        <v>5.2</v>
      </c>
      <c r="AJ3516" s="14" t="n">
        <v>6.8</v>
      </c>
      <c r="AK3516" s="14" t="n">
        <v>8.9</v>
      </c>
      <c r="AL3516" s="14" t="n">
        <v>9.8</v>
      </c>
      <c r="AM3516" s="14" t="n">
        <v>10.6</v>
      </c>
      <c r="AN3516" s="14" t="n">
        <v>12.1</v>
      </c>
      <c r="AO3516" s="14" t="n">
        <v>10.3</v>
      </c>
    </row>
    <row r="3517" customFormat="false" ht="12.8" hidden="false" customHeight="false" outlineLevel="0" collapsed="false">
      <c r="AA3517" s="0" t="n">
        <f aca="false">AA3516+1</f>
        <v>1891</v>
      </c>
      <c r="AB3517" s="13" t="n">
        <v>1891</v>
      </c>
      <c r="AC3517" s="14" t="n">
        <v>12.2</v>
      </c>
      <c r="AD3517" s="14" t="n">
        <v>12.8</v>
      </c>
      <c r="AE3517" s="14" t="n">
        <v>12.4</v>
      </c>
      <c r="AF3517" s="14" t="n">
        <v>10.3</v>
      </c>
      <c r="AG3517" s="14" t="n">
        <v>6.5</v>
      </c>
      <c r="AH3517" s="14" t="n">
        <v>5.8</v>
      </c>
      <c r="AI3517" s="14" t="n">
        <v>6</v>
      </c>
      <c r="AJ3517" s="14" t="n">
        <v>6.7</v>
      </c>
      <c r="AK3517" s="14" t="n">
        <v>7.9</v>
      </c>
      <c r="AL3517" s="14" t="n">
        <v>8.9</v>
      </c>
      <c r="AM3517" s="14" t="n">
        <v>11</v>
      </c>
      <c r="AN3517" s="14" t="n">
        <v>11.7</v>
      </c>
      <c r="AO3517" s="14" t="n">
        <v>9.3</v>
      </c>
    </row>
    <row r="3518" customFormat="false" ht="12.8" hidden="false" customHeight="false" outlineLevel="0" collapsed="false">
      <c r="AA3518" s="0" t="n">
        <f aca="false">AA3517+1</f>
        <v>1892</v>
      </c>
      <c r="AB3518" s="13" t="n">
        <v>1892</v>
      </c>
      <c r="AC3518" s="14" t="n">
        <v>13.3</v>
      </c>
      <c r="AD3518" s="14" t="n">
        <v>14.1</v>
      </c>
      <c r="AE3518" s="14" t="n">
        <v>13.2</v>
      </c>
      <c r="AF3518" s="14" t="n">
        <v>10.2</v>
      </c>
      <c r="AG3518" s="14" t="n">
        <v>7.5</v>
      </c>
      <c r="AH3518" s="14" t="n">
        <v>7.1</v>
      </c>
      <c r="AI3518" s="14" t="n">
        <v>5.2</v>
      </c>
      <c r="AJ3518" s="14" t="n">
        <v>6.7</v>
      </c>
      <c r="AK3518" s="14" t="n">
        <v>6.8</v>
      </c>
      <c r="AL3518" s="14" t="n">
        <v>9.7</v>
      </c>
      <c r="AM3518" s="14" t="n">
        <v>11.3</v>
      </c>
      <c r="AN3518" s="14" t="n">
        <v>11.4</v>
      </c>
      <c r="AO3518" s="14" t="n">
        <v>9.7</v>
      </c>
    </row>
    <row r="3519" customFormat="false" ht="12.8" hidden="false" customHeight="false" outlineLevel="0" collapsed="false">
      <c r="AA3519" s="0" t="n">
        <f aca="false">AA3518+1</f>
        <v>1893</v>
      </c>
      <c r="AB3519" s="13" t="n">
        <v>1893</v>
      </c>
      <c r="AC3519" s="21" t="n">
        <f aca="false">(AC3516+AC3517+AC3518+AC3520+AC3521+AC3522)/6</f>
        <v>13.8333333333333</v>
      </c>
      <c r="AD3519" s="14" t="n">
        <v>12.6</v>
      </c>
      <c r="AE3519" s="21" t="n">
        <f aca="false">(AE3516+AE3517+AE3518+AE3520+AE3521+AE3522)/6</f>
        <v>12.6333333333333</v>
      </c>
      <c r="AF3519" s="21" t="n">
        <f aca="false">(AF3516+AF3517+AF3518+AF3520+AF3521+AF3522)/6</f>
        <v>10.45</v>
      </c>
      <c r="AG3519" s="21" t="n">
        <f aca="false">(AG3516+AG3517+AG3518+AG3520+AG3521+AG3522)/6</f>
        <v>7.43333333333333</v>
      </c>
      <c r="AH3519" s="21" t="n">
        <f aca="false">(AH3516+AH3517+AH3518+AH3520+AH3521+AH3522)/6</f>
        <v>6.63333333333333</v>
      </c>
      <c r="AI3519" s="21" t="n">
        <f aca="false">(AI3516+AI3517+AI3518+AI3520+AI3521+AI3522)/6</f>
        <v>5.6</v>
      </c>
      <c r="AJ3519" s="14" t="n">
        <v>5.9</v>
      </c>
      <c r="AK3519" s="14" t="n">
        <v>7.8</v>
      </c>
      <c r="AL3519" s="14" t="n">
        <v>8.6</v>
      </c>
      <c r="AM3519" s="14" t="n">
        <v>10.3</v>
      </c>
      <c r="AN3519" s="14" t="n">
        <v>12.6</v>
      </c>
      <c r="AO3519" s="15" t="n">
        <f aca="false">SUM(AC3519:AN3519)/12</f>
        <v>9.53194444444444</v>
      </c>
    </row>
    <row r="3520" customFormat="false" ht="12.8" hidden="false" customHeight="false" outlineLevel="0" collapsed="false">
      <c r="AA3520" s="0" t="n">
        <f aca="false">AA3519+1</f>
        <v>1894</v>
      </c>
      <c r="AB3520" s="13" t="n">
        <v>1894</v>
      </c>
      <c r="AC3520" s="14" t="n">
        <v>13.8</v>
      </c>
      <c r="AD3520" s="14" t="n">
        <v>11.7</v>
      </c>
      <c r="AE3520" s="14" t="n">
        <v>12.7</v>
      </c>
      <c r="AF3520" s="14" t="n">
        <v>10.4</v>
      </c>
      <c r="AG3520" s="14" t="n">
        <v>7.4</v>
      </c>
      <c r="AH3520" s="14" t="n">
        <v>6.7</v>
      </c>
      <c r="AI3520" s="14" t="n">
        <v>6.7</v>
      </c>
      <c r="AJ3520" s="14" t="n">
        <v>6.5</v>
      </c>
      <c r="AK3520" s="14" t="n">
        <v>5.9</v>
      </c>
      <c r="AL3520" s="14" t="n">
        <v>8.6</v>
      </c>
      <c r="AM3520" s="14" t="n">
        <v>10.1</v>
      </c>
      <c r="AN3520" s="14" t="n">
        <v>14</v>
      </c>
      <c r="AO3520" s="14" t="n">
        <v>9.5</v>
      </c>
    </row>
    <row r="3521" customFormat="false" ht="12.8" hidden="false" customHeight="false" outlineLevel="0" collapsed="false">
      <c r="AA3521" s="0" t="n">
        <f aca="false">AA3520+1</f>
        <v>1895</v>
      </c>
      <c r="AB3521" s="13" t="n">
        <v>1895</v>
      </c>
      <c r="AC3521" s="14" t="n">
        <v>13.9</v>
      </c>
      <c r="AD3521" s="14" t="n">
        <v>14.8</v>
      </c>
      <c r="AE3521" s="14" t="n">
        <v>12.8</v>
      </c>
      <c r="AF3521" s="14" t="n">
        <v>10.8</v>
      </c>
      <c r="AG3521" s="14" t="n">
        <v>7.4</v>
      </c>
      <c r="AH3521" s="14" t="n">
        <v>6</v>
      </c>
      <c r="AI3521" s="14" t="n">
        <v>5.8</v>
      </c>
      <c r="AJ3521" s="14" t="n">
        <v>7.7</v>
      </c>
      <c r="AK3521" s="14" t="n">
        <v>7.2</v>
      </c>
      <c r="AL3521" s="14" t="n">
        <v>9.3</v>
      </c>
      <c r="AM3521" s="14" t="n">
        <v>10.5</v>
      </c>
      <c r="AN3521" s="14" t="n">
        <v>12.4</v>
      </c>
      <c r="AO3521" s="14" t="n">
        <v>9.9</v>
      </c>
    </row>
    <row r="3522" customFormat="false" ht="12.8" hidden="false" customHeight="false" outlineLevel="0" collapsed="false">
      <c r="AA3522" s="0" t="n">
        <f aca="false">AA3521+1</f>
        <v>1896</v>
      </c>
      <c r="AB3522" s="13" t="n">
        <v>1896</v>
      </c>
      <c r="AC3522" s="14" t="n">
        <v>14</v>
      </c>
      <c r="AD3522" s="14" t="n">
        <v>14.3</v>
      </c>
      <c r="AE3522" s="14" t="n">
        <v>12.4</v>
      </c>
      <c r="AF3522" s="14" t="n">
        <v>10.6</v>
      </c>
      <c r="AG3522" s="14" t="n">
        <v>8.1</v>
      </c>
      <c r="AH3522" s="14" t="n">
        <v>5</v>
      </c>
      <c r="AI3522" s="14" t="n">
        <v>4.7</v>
      </c>
      <c r="AJ3522" s="14" t="n">
        <v>5.8</v>
      </c>
      <c r="AK3522" s="14" t="n">
        <v>6.4</v>
      </c>
      <c r="AL3522" s="14" t="n">
        <v>7.8</v>
      </c>
      <c r="AM3522" s="14" t="n">
        <v>9.4</v>
      </c>
      <c r="AN3522" s="14" t="n">
        <v>12.2</v>
      </c>
      <c r="AO3522" s="14" t="n">
        <v>9.2</v>
      </c>
    </row>
    <row r="3523" customFormat="false" ht="12.8" hidden="false" customHeight="false" outlineLevel="0" collapsed="false">
      <c r="AA3523" s="0" t="n">
        <f aca="false">AA3522+1</f>
        <v>1897</v>
      </c>
      <c r="AB3523" s="13" t="n">
        <v>1897</v>
      </c>
      <c r="AC3523" s="14" t="n">
        <v>12.8</v>
      </c>
      <c r="AD3523" s="14" t="n">
        <v>15.6</v>
      </c>
      <c r="AE3523" s="14" t="n">
        <v>11.7</v>
      </c>
      <c r="AF3523" s="14" t="n">
        <v>10.1</v>
      </c>
      <c r="AG3523" s="14" t="n">
        <v>7.9</v>
      </c>
      <c r="AH3523" s="14" t="n">
        <v>6.9</v>
      </c>
      <c r="AI3523" s="14" t="n">
        <v>7.1</v>
      </c>
      <c r="AJ3523" s="14" t="n">
        <v>5.6</v>
      </c>
      <c r="AK3523" s="14" t="n">
        <v>7.4</v>
      </c>
      <c r="AL3523" s="14" t="n">
        <v>6.9</v>
      </c>
      <c r="AM3523" s="14" t="n">
        <v>10.9</v>
      </c>
      <c r="AN3523" s="14" t="n">
        <v>13.4</v>
      </c>
      <c r="AO3523" s="14" t="n">
        <v>9.7</v>
      </c>
    </row>
    <row r="3524" customFormat="false" ht="12.8" hidden="false" customHeight="false" outlineLevel="0" collapsed="false">
      <c r="AA3524" s="0" t="n">
        <f aca="false">AA3523+1</f>
        <v>1898</v>
      </c>
      <c r="AB3524" s="13" t="n">
        <v>1898</v>
      </c>
      <c r="AC3524" s="14" t="n">
        <v>13.7</v>
      </c>
      <c r="AD3524" s="14" t="n">
        <v>15</v>
      </c>
      <c r="AE3524" s="14" t="n">
        <v>11.7</v>
      </c>
      <c r="AF3524" s="14" t="n">
        <v>9.9</v>
      </c>
      <c r="AG3524" s="14" t="n">
        <v>6.6</v>
      </c>
      <c r="AH3524" s="14" t="n">
        <v>7.1</v>
      </c>
      <c r="AI3524" s="14" t="n">
        <v>6.5</v>
      </c>
      <c r="AJ3524" s="14" t="n">
        <v>6.2</v>
      </c>
      <c r="AK3524" s="14" t="n">
        <v>7.1</v>
      </c>
      <c r="AL3524" s="14" t="n">
        <v>8.6</v>
      </c>
      <c r="AM3524" s="14" t="n">
        <v>10.3</v>
      </c>
      <c r="AN3524" s="14" t="n">
        <v>13.3</v>
      </c>
      <c r="AO3524" s="14" t="n">
        <v>9.7</v>
      </c>
    </row>
    <row r="3525" customFormat="false" ht="12.8" hidden="false" customHeight="false" outlineLevel="0" collapsed="false">
      <c r="AA3525" s="0" t="n">
        <f aca="false">AA3524+1</f>
        <v>1899</v>
      </c>
      <c r="AB3525" s="13" t="n">
        <v>1899</v>
      </c>
      <c r="AC3525" s="14" t="n">
        <v>12.1</v>
      </c>
      <c r="AD3525" s="14" t="n">
        <v>14.8</v>
      </c>
      <c r="AE3525" s="14" t="n">
        <v>13.2</v>
      </c>
      <c r="AF3525" s="14" t="n">
        <v>10.6</v>
      </c>
      <c r="AG3525" s="14" t="n">
        <v>8</v>
      </c>
      <c r="AH3525" s="14" t="n">
        <v>6.9</v>
      </c>
      <c r="AI3525" s="14" t="n">
        <v>3.6</v>
      </c>
      <c r="AJ3525" s="14" t="n">
        <v>5.4</v>
      </c>
      <c r="AK3525" s="14" t="n">
        <v>7.3</v>
      </c>
      <c r="AL3525" s="14" t="n">
        <v>7.1</v>
      </c>
      <c r="AM3525" s="14" t="n">
        <v>10.4</v>
      </c>
      <c r="AN3525" s="14" t="n">
        <v>12.6</v>
      </c>
      <c r="AO3525" s="14" t="n">
        <v>9.3</v>
      </c>
    </row>
    <row r="3526" customFormat="false" ht="12.8" hidden="false" customHeight="false" outlineLevel="0" collapsed="false">
      <c r="AA3526" s="0" t="n">
        <f aca="false">AA3525+1</f>
        <v>1900</v>
      </c>
      <c r="AB3526" s="13" t="n">
        <v>1900</v>
      </c>
      <c r="AC3526" s="14" t="n">
        <v>14.4</v>
      </c>
      <c r="AD3526" s="14" t="n">
        <v>13.3</v>
      </c>
      <c r="AE3526" s="14" t="n">
        <v>12</v>
      </c>
      <c r="AF3526" s="14" t="n">
        <v>10.8</v>
      </c>
      <c r="AG3526" s="14" t="n">
        <v>7.9</v>
      </c>
      <c r="AH3526" s="14" t="n">
        <v>7</v>
      </c>
      <c r="AI3526" s="14" t="n">
        <v>5.4</v>
      </c>
      <c r="AJ3526" s="14" t="n">
        <v>6.1</v>
      </c>
      <c r="AK3526" s="14" t="n">
        <v>6.1</v>
      </c>
      <c r="AL3526" s="14" t="n">
        <v>8.1</v>
      </c>
      <c r="AM3526" s="14" t="n">
        <v>10.3</v>
      </c>
      <c r="AN3526" s="14" t="n">
        <v>11.8</v>
      </c>
      <c r="AO3526" s="14" t="n">
        <v>9.4</v>
      </c>
    </row>
    <row r="3527" customFormat="false" ht="12.8" hidden="false" customHeight="false" outlineLevel="0" collapsed="false">
      <c r="AA3527" s="0" t="n">
        <f aca="false">AA3526+1</f>
        <v>1901</v>
      </c>
      <c r="AB3527" s="13" t="n">
        <v>1901</v>
      </c>
      <c r="AC3527" s="14" t="n">
        <v>13.4</v>
      </c>
      <c r="AD3527" s="14" t="n">
        <v>15.4</v>
      </c>
      <c r="AE3527" s="14" t="n">
        <v>11.7</v>
      </c>
      <c r="AF3527" s="14" t="n">
        <v>9.6</v>
      </c>
      <c r="AG3527" s="14" t="n">
        <v>8.2</v>
      </c>
      <c r="AH3527" s="14" t="n">
        <v>6.1</v>
      </c>
      <c r="AI3527" s="14" t="n">
        <v>5.8</v>
      </c>
      <c r="AJ3527" s="14" t="n">
        <v>4.9</v>
      </c>
      <c r="AK3527" s="14" t="n">
        <v>8</v>
      </c>
      <c r="AL3527" s="14" t="n">
        <v>8.8</v>
      </c>
      <c r="AM3527" s="14" t="n">
        <v>11.6</v>
      </c>
      <c r="AN3527" s="14" t="n">
        <v>12.8</v>
      </c>
      <c r="AO3527" s="14" t="n">
        <v>9.7</v>
      </c>
    </row>
    <row r="3528" customFormat="false" ht="12.8" hidden="false" customHeight="false" outlineLevel="0" collapsed="false">
      <c r="AA3528" s="0" t="n">
        <f aca="false">AA3527+1</f>
        <v>1902</v>
      </c>
      <c r="AB3528" s="13" t="n">
        <v>1902</v>
      </c>
      <c r="AC3528" s="14" t="n">
        <v>12.8</v>
      </c>
      <c r="AD3528" s="14" t="n">
        <v>12</v>
      </c>
      <c r="AE3528" s="14" t="n">
        <v>11.1</v>
      </c>
      <c r="AF3528" s="14" t="n">
        <v>9.4</v>
      </c>
      <c r="AG3528" s="14" t="n">
        <v>8.5</v>
      </c>
      <c r="AH3528" s="14" t="n">
        <v>5.9</v>
      </c>
      <c r="AI3528" s="14" t="n">
        <v>4.8</v>
      </c>
      <c r="AJ3528" s="14" t="n">
        <v>4.7</v>
      </c>
      <c r="AK3528" s="14" t="n">
        <v>6.9</v>
      </c>
      <c r="AL3528" s="14" t="n">
        <v>8.6</v>
      </c>
      <c r="AM3528" s="14" t="n">
        <v>11.4</v>
      </c>
      <c r="AN3528" s="14" t="n">
        <v>12.1</v>
      </c>
      <c r="AO3528" s="14" t="n">
        <v>9</v>
      </c>
    </row>
    <row r="3529" customFormat="false" ht="12.8" hidden="false" customHeight="false" outlineLevel="0" collapsed="false">
      <c r="AA3529" s="0" t="n">
        <f aca="false">AA3528+1</f>
        <v>1903</v>
      </c>
      <c r="AB3529" s="13" t="n">
        <v>1903</v>
      </c>
      <c r="AC3529" s="14" t="n">
        <v>13.2</v>
      </c>
      <c r="AD3529" s="14" t="n">
        <v>12.9</v>
      </c>
      <c r="AE3529" s="14" t="n">
        <v>12</v>
      </c>
      <c r="AF3529" s="14" t="n">
        <v>10.4</v>
      </c>
      <c r="AG3529" s="14" t="n">
        <v>6.9</v>
      </c>
      <c r="AH3529" s="14" t="n">
        <v>6.3</v>
      </c>
      <c r="AI3529" s="14" t="n">
        <v>4.8</v>
      </c>
      <c r="AJ3529" s="14" t="n">
        <v>5.2</v>
      </c>
      <c r="AK3529" s="14" t="n">
        <v>7</v>
      </c>
      <c r="AL3529" s="14" t="n">
        <v>8.3</v>
      </c>
      <c r="AM3529" s="14" t="n">
        <v>11.1</v>
      </c>
      <c r="AN3529" s="14" t="n">
        <v>11.8</v>
      </c>
      <c r="AO3529" s="14" t="n">
        <v>9.2</v>
      </c>
    </row>
    <row r="3530" customFormat="false" ht="12.8" hidden="false" customHeight="false" outlineLevel="0" collapsed="false">
      <c r="AA3530" s="0" t="n">
        <f aca="false">AA3529+1</f>
        <v>1904</v>
      </c>
      <c r="AB3530" s="13" t="n">
        <v>1904</v>
      </c>
      <c r="AC3530" s="14" t="n">
        <v>12.1</v>
      </c>
      <c r="AD3530" s="14" t="n">
        <v>13.6</v>
      </c>
      <c r="AE3530" s="14" t="n">
        <v>10.6</v>
      </c>
      <c r="AF3530" s="14" t="n">
        <v>10.5</v>
      </c>
      <c r="AG3530" s="14" t="n">
        <v>8</v>
      </c>
      <c r="AH3530" s="14" t="n">
        <v>8.1</v>
      </c>
      <c r="AI3530" s="14" t="n">
        <v>6.2</v>
      </c>
      <c r="AJ3530" s="14" t="n">
        <v>5.9</v>
      </c>
      <c r="AK3530" s="14" t="n">
        <v>5.8</v>
      </c>
      <c r="AL3530" s="14" t="n">
        <v>8.7</v>
      </c>
      <c r="AM3530" s="14" t="n">
        <v>10.6</v>
      </c>
      <c r="AN3530" s="14" t="n">
        <v>9.2</v>
      </c>
      <c r="AO3530" s="14" t="n">
        <v>9.1</v>
      </c>
    </row>
    <row r="3531" customFormat="false" ht="12.8" hidden="false" customHeight="false" outlineLevel="0" collapsed="false">
      <c r="AA3531" s="0" t="n">
        <f aca="false">AA3530+1</f>
        <v>1905</v>
      </c>
      <c r="AB3531" s="13" t="n">
        <v>1905</v>
      </c>
      <c r="AC3531" s="14" t="n">
        <v>13.5</v>
      </c>
      <c r="AD3531" s="14" t="n">
        <v>12</v>
      </c>
      <c r="AE3531" s="14" t="n">
        <v>11.3</v>
      </c>
      <c r="AF3531" s="14" t="n">
        <v>10.6</v>
      </c>
      <c r="AG3531" s="14" t="n">
        <v>8.4</v>
      </c>
      <c r="AH3531" s="14" t="n">
        <v>8.1</v>
      </c>
      <c r="AI3531" s="14" t="n">
        <v>6.3</v>
      </c>
      <c r="AJ3531" s="14" t="n">
        <v>5.3</v>
      </c>
      <c r="AK3531" s="14" t="n">
        <v>5.5</v>
      </c>
      <c r="AL3531" s="14" t="n">
        <v>5.8</v>
      </c>
      <c r="AM3531" s="14" t="n">
        <v>8.5</v>
      </c>
      <c r="AN3531" s="14" t="n">
        <v>10.5</v>
      </c>
      <c r="AO3531" s="14" t="n">
        <v>8.8</v>
      </c>
    </row>
    <row r="3532" customFormat="false" ht="12.8" hidden="false" customHeight="false" outlineLevel="0" collapsed="false">
      <c r="AA3532" s="0" t="n">
        <f aca="false">AA3531+1</f>
        <v>1906</v>
      </c>
      <c r="AB3532" s="13" t="n">
        <v>1906</v>
      </c>
      <c r="AC3532" s="14" t="n">
        <v>14.2</v>
      </c>
      <c r="AD3532" s="14" t="n">
        <v>13.7</v>
      </c>
      <c r="AE3532" s="14" t="n">
        <v>11.7</v>
      </c>
      <c r="AF3532" s="14" t="n">
        <v>10.9</v>
      </c>
      <c r="AG3532" s="14" t="n">
        <v>9.1</v>
      </c>
      <c r="AH3532" s="14" t="n">
        <v>8.4</v>
      </c>
      <c r="AI3532" s="14" t="n">
        <v>6.8</v>
      </c>
      <c r="AJ3532" s="14" t="n">
        <v>6.2</v>
      </c>
      <c r="AK3532" s="14" t="n">
        <v>6.4</v>
      </c>
      <c r="AL3532" s="14" t="n">
        <v>8.5</v>
      </c>
      <c r="AM3532" s="14" t="n">
        <v>9.4</v>
      </c>
      <c r="AN3532" s="14" t="n">
        <v>12.2</v>
      </c>
      <c r="AO3532" s="14" t="n">
        <v>9.8</v>
      </c>
    </row>
    <row r="3533" customFormat="false" ht="12.8" hidden="false" customHeight="false" outlineLevel="0" collapsed="false">
      <c r="AA3533" s="0" t="n">
        <f aca="false">AA3532+1</f>
        <v>1907</v>
      </c>
      <c r="AB3533" s="13" t="n">
        <v>1907</v>
      </c>
      <c r="AC3533" s="14" t="n">
        <v>12.7</v>
      </c>
      <c r="AD3533" s="14" t="n">
        <v>12.2</v>
      </c>
      <c r="AE3533" s="14" t="n">
        <v>9.7</v>
      </c>
      <c r="AF3533" s="14" t="n">
        <v>9.3</v>
      </c>
      <c r="AG3533" s="14" t="n">
        <v>7.8</v>
      </c>
      <c r="AH3533" s="14" t="n">
        <v>5.6</v>
      </c>
      <c r="AI3533" s="14" t="n">
        <v>5.6</v>
      </c>
      <c r="AJ3533" s="14" t="n">
        <v>7.1</v>
      </c>
      <c r="AK3533" s="21" t="n">
        <f aca="false">(AK3530+AK3531+AK3532+AK3551+AK3552+AK3553)/6</f>
        <v>6.35</v>
      </c>
      <c r="AL3533" s="21" t="n">
        <f aca="false">(AL3530+AL3531+AL3532+AL3551+AL3552+AL3553)/6</f>
        <v>7.81666666666667</v>
      </c>
      <c r="AM3533" s="21" t="n">
        <f aca="false">(AM3530+AM3531+AM3532+AM3551+AM3552+AM3553)/6</f>
        <v>9.9</v>
      </c>
      <c r="AN3533" s="14" t="n">
        <v>11.2</v>
      </c>
      <c r="AO3533" s="15" t="n">
        <f aca="false">SUM(AC3533:AN3533)/12</f>
        <v>8.77222222222222</v>
      </c>
    </row>
    <row r="3534" customFormat="false" ht="12.8" hidden="false" customHeight="false" outlineLevel="0" collapsed="false">
      <c r="AA3534" s="0" t="n">
        <f aca="false">AA3533+1</f>
        <v>1908</v>
      </c>
      <c r="AB3534" s="13" t="n">
        <v>1908</v>
      </c>
      <c r="AC3534" s="14" t="n">
        <v>12.1</v>
      </c>
      <c r="AD3534" s="14" t="n">
        <v>14.8</v>
      </c>
      <c r="AE3534" s="14" t="n">
        <v>13.2</v>
      </c>
      <c r="AF3534" s="14" t="n">
        <v>10.6</v>
      </c>
      <c r="AG3534" s="14" t="n">
        <v>8</v>
      </c>
      <c r="AH3534" s="14" t="n">
        <v>6.9</v>
      </c>
      <c r="AI3534" s="14" t="n">
        <v>3.6</v>
      </c>
      <c r="AJ3534" s="14" t="n">
        <v>5.4</v>
      </c>
      <c r="AK3534" s="14" t="n">
        <v>7.3</v>
      </c>
      <c r="AL3534" s="14" t="n">
        <v>7.1</v>
      </c>
      <c r="AM3534" s="14" t="n">
        <v>10.4</v>
      </c>
      <c r="AN3534" s="14" t="n">
        <v>12.6</v>
      </c>
      <c r="AO3534" s="14" t="n">
        <v>9.3</v>
      </c>
    </row>
    <row r="3535" customFormat="false" ht="12.8" hidden="false" customHeight="false" outlineLevel="0" collapsed="false">
      <c r="AA3535" s="0" t="n">
        <f aca="false">AA3534+1</f>
        <v>1909</v>
      </c>
      <c r="AB3535" s="13" t="n">
        <v>1909</v>
      </c>
      <c r="AC3535" s="14" t="n">
        <v>14.4</v>
      </c>
      <c r="AD3535" s="14" t="n">
        <v>13.3</v>
      </c>
      <c r="AE3535" s="14" t="n">
        <v>12</v>
      </c>
      <c r="AF3535" s="14" t="n">
        <v>10.8</v>
      </c>
      <c r="AG3535" s="14" t="n">
        <v>7.9</v>
      </c>
      <c r="AH3535" s="14" t="n">
        <v>7</v>
      </c>
      <c r="AI3535" s="14" t="n">
        <v>5.4</v>
      </c>
      <c r="AJ3535" s="14" t="n">
        <v>6.1</v>
      </c>
      <c r="AK3535" s="14" t="n">
        <v>6.1</v>
      </c>
      <c r="AL3535" s="14" t="n">
        <v>8.1</v>
      </c>
      <c r="AM3535" s="14" t="n">
        <v>10.3</v>
      </c>
      <c r="AN3535" s="14" t="n">
        <v>11.8</v>
      </c>
      <c r="AO3535" s="14" t="n">
        <v>9.4</v>
      </c>
    </row>
    <row r="3536" customFormat="false" ht="12.8" hidden="false" customHeight="false" outlineLevel="0" collapsed="false">
      <c r="AA3536" s="0" t="n">
        <f aca="false">AA3535+1</f>
        <v>1910</v>
      </c>
      <c r="AB3536" s="13" t="n">
        <v>1910</v>
      </c>
      <c r="AC3536" s="14" t="n">
        <v>13.4</v>
      </c>
      <c r="AD3536" s="14" t="n">
        <v>15.4</v>
      </c>
      <c r="AE3536" s="14" t="n">
        <v>11.7</v>
      </c>
      <c r="AF3536" s="14" t="n">
        <v>9.6</v>
      </c>
      <c r="AG3536" s="14" t="n">
        <v>8.2</v>
      </c>
      <c r="AH3536" s="14" t="n">
        <v>6.1</v>
      </c>
      <c r="AI3536" s="14" t="n">
        <v>5.8</v>
      </c>
      <c r="AJ3536" s="14" t="n">
        <v>4.9</v>
      </c>
      <c r="AK3536" s="14" t="n">
        <v>8</v>
      </c>
      <c r="AL3536" s="14" t="n">
        <v>8.8</v>
      </c>
      <c r="AM3536" s="14" t="n">
        <v>11.6</v>
      </c>
      <c r="AN3536" s="14" t="n">
        <v>12.8</v>
      </c>
      <c r="AO3536" s="14" t="n">
        <v>9.7</v>
      </c>
    </row>
    <row r="3537" customFormat="false" ht="12.8" hidden="false" customHeight="false" outlineLevel="0" collapsed="false">
      <c r="AA3537" s="0" t="n">
        <f aca="false">AA3536+1</f>
        <v>1911</v>
      </c>
      <c r="AB3537" s="13" t="n">
        <v>1911</v>
      </c>
      <c r="AC3537" s="14" t="n">
        <v>12.8</v>
      </c>
      <c r="AD3537" s="14" t="n">
        <v>12</v>
      </c>
      <c r="AE3537" s="14" t="n">
        <v>11.1</v>
      </c>
      <c r="AF3537" s="14" t="n">
        <v>9.4</v>
      </c>
      <c r="AG3537" s="14" t="n">
        <v>8.5</v>
      </c>
      <c r="AH3537" s="14" t="n">
        <v>5.9</v>
      </c>
      <c r="AI3537" s="14" t="n">
        <v>4.8</v>
      </c>
      <c r="AJ3537" s="14" t="n">
        <v>4.7</v>
      </c>
      <c r="AK3537" s="14" t="n">
        <v>6.9</v>
      </c>
      <c r="AL3537" s="14" t="n">
        <v>8.6</v>
      </c>
      <c r="AM3537" s="14" t="n">
        <v>11.4</v>
      </c>
      <c r="AN3537" s="14" t="n">
        <v>12.1</v>
      </c>
      <c r="AO3537" s="14" t="n">
        <v>9</v>
      </c>
    </row>
    <row r="3538" customFormat="false" ht="12.8" hidden="false" customHeight="false" outlineLevel="0" collapsed="false">
      <c r="AA3538" s="0" t="n">
        <f aca="false">AA3537+1</f>
        <v>1912</v>
      </c>
      <c r="AB3538" s="13" t="n">
        <v>1912</v>
      </c>
      <c r="AC3538" s="14" t="n">
        <v>13.2</v>
      </c>
      <c r="AD3538" s="14" t="n">
        <v>12.9</v>
      </c>
      <c r="AE3538" s="14" t="n">
        <v>12</v>
      </c>
      <c r="AF3538" s="14" t="n">
        <v>10.4</v>
      </c>
      <c r="AG3538" s="14" t="n">
        <v>6.9</v>
      </c>
      <c r="AH3538" s="14" t="n">
        <v>6.3</v>
      </c>
      <c r="AI3538" s="14" t="n">
        <v>4.8</v>
      </c>
      <c r="AJ3538" s="14" t="n">
        <v>5.2</v>
      </c>
      <c r="AK3538" s="14" t="n">
        <v>7</v>
      </c>
      <c r="AL3538" s="14" t="n">
        <v>8.3</v>
      </c>
      <c r="AM3538" s="14" t="n">
        <v>11.1</v>
      </c>
      <c r="AN3538" s="14" t="n">
        <v>11.8</v>
      </c>
      <c r="AO3538" s="14" t="n">
        <v>9.2</v>
      </c>
    </row>
    <row r="3539" customFormat="false" ht="12.8" hidden="false" customHeight="false" outlineLevel="0" collapsed="false">
      <c r="AA3539" s="0" t="n">
        <f aca="false">AA3538+1</f>
        <v>1913</v>
      </c>
      <c r="AB3539" s="13" t="n">
        <v>1913</v>
      </c>
      <c r="AC3539" s="14" t="n">
        <v>12.1</v>
      </c>
      <c r="AD3539" s="14" t="n">
        <v>13.6</v>
      </c>
      <c r="AE3539" s="14" t="n">
        <v>10.6</v>
      </c>
      <c r="AF3539" s="14" t="n">
        <v>10.5</v>
      </c>
      <c r="AG3539" s="14" t="n">
        <v>8</v>
      </c>
      <c r="AH3539" s="14" t="n">
        <v>8.1</v>
      </c>
      <c r="AI3539" s="14" t="n">
        <v>6.2</v>
      </c>
      <c r="AJ3539" s="14" t="n">
        <v>5.9</v>
      </c>
      <c r="AK3539" s="14" t="n">
        <v>5.8</v>
      </c>
      <c r="AL3539" s="14" t="n">
        <v>8.7</v>
      </c>
      <c r="AM3539" s="14" t="n">
        <v>10.6</v>
      </c>
      <c r="AN3539" s="14" t="n">
        <v>9.2</v>
      </c>
      <c r="AO3539" s="14" t="n">
        <v>9.1</v>
      </c>
    </row>
    <row r="3540" customFormat="false" ht="12.8" hidden="false" customHeight="false" outlineLevel="0" collapsed="false">
      <c r="AA3540" s="0" t="n">
        <f aca="false">AA3539+1</f>
        <v>1914</v>
      </c>
      <c r="AB3540" s="13" t="n">
        <v>1914</v>
      </c>
      <c r="AC3540" s="14" t="n">
        <v>13.5</v>
      </c>
      <c r="AD3540" s="14" t="n">
        <v>12</v>
      </c>
      <c r="AE3540" s="14" t="n">
        <v>11.3</v>
      </c>
      <c r="AF3540" s="14" t="n">
        <v>10.6</v>
      </c>
      <c r="AG3540" s="14" t="n">
        <v>8.4</v>
      </c>
      <c r="AH3540" s="14" t="n">
        <v>8.1</v>
      </c>
      <c r="AI3540" s="14" t="n">
        <v>6.3</v>
      </c>
      <c r="AJ3540" s="14" t="n">
        <v>5.3</v>
      </c>
      <c r="AK3540" s="14" t="n">
        <v>5.5</v>
      </c>
      <c r="AL3540" s="14" t="n">
        <v>5.8</v>
      </c>
      <c r="AM3540" s="14" t="n">
        <v>8.5</v>
      </c>
      <c r="AN3540" s="14" t="n">
        <v>10.5</v>
      </c>
      <c r="AO3540" s="14" t="n">
        <v>8.8</v>
      </c>
    </row>
    <row r="3541" customFormat="false" ht="12.8" hidden="false" customHeight="false" outlineLevel="0" collapsed="false">
      <c r="AA3541" s="0" t="n">
        <f aca="false">AA3540+1</f>
        <v>1915</v>
      </c>
      <c r="AB3541" s="13" t="n">
        <v>1915</v>
      </c>
      <c r="AC3541" s="14" t="n">
        <v>14.2</v>
      </c>
      <c r="AD3541" s="14" t="n">
        <v>13.7</v>
      </c>
      <c r="AE3541" s="14" t="n">
        <v>11.7</v>
      </c>
      <c r="AF3541" s="14" t="n">
        <v>10.9</v>
      </c>
      <c r="AG3541" s="14" t="n">
        <v>9.1</v>
      </c>
      <c r="AH3541" s="14" t="n">
        <v>8.4</v>
      </c>
      <c r="AI3541" s="14" t="n">
        <v>6.8</v>
      </c>
      <c r="AJ3541" s="14" t="n">
        <v>6.2</v>
      </c>
      <c r="AK3541" s="14" t="n">
        <v>6.4</v>
      </c>
      <c r="AL3541" s="14" t="n">
        <v>8.5</v>
      </c>
      <c r="AM3541" s="14" t="n">
        <v>9.4</v>
      </c>
      <c r="AN3541" s="14" t="n">
        <v>12.2</v>
      </c>
      <c r="AO3541" s="14" t="n">
        <v>9.8</v>
      </c>
    </row>
    <row r="3542" customFormat="false" ht="12.8" hidden="false" customHeight="false" outlineLevel="0" collapsed="false">
      <c r="AA3542" s="0" t="n">
        <f aca="false">AA3541+1</f>
        <v>1916</v>
      </c>
      <c r="AB3542" s="13" t="n">
        <v>1916</v>
      </c>
      <c r="AC3542" s="14" t="n">
        <v>12.7</v>
      </c>
      <c r="AD3542" s="14" t="n">
        <v>12.2</v>
      </c>
      <c r="AE3542" s="14" t="n">
        <v>9.7</v>
      </c>
      <c r="AF3542" s="14" t="n">
        <v>9.3</v>
      </c>
      <c r="AG3542" s="14" t="n">
        <v>7.8</v>
      </c>
      <c r="AH3542" s="14" t="n">
        <v>5.6</v>
      </c>
      <c r="AI3542" s="14" t="n">
        <v>5.6</v>
      </c>
      <c r="AJ3542" s="14" t="n">
        <v>7.1</v>
      </c>
      <c r="AK3542" s="21" t="n">
        <f aca="false">(AK3539+AK3540+AK3541+AK3560+AK3561+AK3562)/6</f>
        <v>6.28333333333333</v>
      </c>
      <c r="AL3542" s="21" t="n">
        <f aca="false">(AL3539+AL3540+AL3541+AL3560+AL3561+AL3562)/6</f>
        <v>8.16666666666667</v>
      </c>
      <c r="AM3542" s="21" t="n">
        <f aca="false">(AM3539+AM3540+AM3541+AM3560+AM3561+AM3562)/6</f>
        <v>9.58333333333333</v>
      </c>
      <c r="AN3542" s="14" t="n">
        <v>11.2</v>
      </c>
      <c r="AO3542" s="15" t="n">
        <f aca="false">SUM(AC3542:AN3542)/12</f>
        <v>8.76944444444444</v>
      </c>
    </row>
    <row r="3543" customFormat="false" ht="12.8" hidden="false" customHeight="false" outlineLevel="0" collapsed="false">
      <c r="AA3543" s="0" t="n">
        <f aca="false">AA3542+1</f>
        <v>1917</v>
      </c>
      <c r="AB3543" s="13" t="n">
        <v>1917</v>
      </c>
      <c r="AC3543" s="14" t="n">
        <v>12.4</v>
      </c>
      <c r="AD3543" s="14" t="n">
        <v>13.8</v>
      </c>
      <c r="AE3543" s="14" t="n">
        <v>11.3</v>
      </c>
      <c r="AF3543" s="14" t="n">
        <v>8.2</v>
      </c>
      <c r="AG3543" s="14" t="n">
        <v>8.1</v>
      </c>
      <c r="AH3543" s="14" t="n">
        <v>5.8</v>
      </c>
      <c r="AI3543" s="14" t="n">
        <v>6</v>
      </c>
      <c r="AJ3543" s="14" t="n">
        <v>4.3</v>
      </c>
      <c r="AK3543" s="14" t="n">
        <v>7.2</v>
      </c>
      <c r="AL3543" s="14" t="n">
        <v>7.8</v>
      </c>
      <c r="AM3543" s="14" t="n">
        <v>10.4</v>
      </c>
      <c r="AN3543" s="14" t="n">
        <v>11.4</v>
      </c>
      <c r="AO3543" s="14" t="n">
        <v>8.9</v>
      </c>
    </row>
    <row r="3544" customFormat="false" ht="12.8" hidden="false" customHeight="false" outlineLevel="0" collapsed="false">
      <c r="AA3544" s="0" t="n">
        <f aca="false">AA3543+1</f>
        <v>1918</v>
      </c>
      <c r="AB3544" s="13" t="n">
        <v>1918</v>
      </c>
      <c r="AC3544" s="14" t="n">
        <v>11.7</v>
      </c>
      <c r="AD3544" s="14" t="n">
        <v>13.2</v>
      </c>
      <c r="AE3544" s="14" t="n">
        <v>12.5</v>
      </c>
      <c r="AF3544" s="14" t="n">
        <v>10.8</v>
      </c>
      <c r="AG3544" s="14" t="n">
        <v>7.9</v>
      </c>
      <c r="AH3544" s="14" t="n">
        <v>5.8</v>
      </c>
      <c r="AI3544" s="14" t="n">
        <v>6</v>
      </c>
      <c r="AJ3544" s="14" t="n">
        <v>6.3</v>
      </c>
      <c r="AK3544" s="14" t="n">
        <v>8.1</v>
      </c>
      <c r="AL3544" s="14" t="n">
        <v>8.2</v>
      </c>
      <c r="AM3544" s="14" t="n">
        <v>9.8</v>
      </c>
      <c r="AN3544" s="14" t="n">
        <v>12.3</v>
      </c>
      <c r="AO3544" s="14" t="n">
        <v>9.4</v>
      </c>
    </row>
    <row r="3545" customFormat="false" ht="12.8" hidden="false" customHeight="false" outlineLevel="0" collapsed="false">
      <c r="AA3545" s="0" t="n">
        <f aca="false">AA3544+1</f>
        <v>1919</v>
      </c>
      <c r="AB3545" s="13" t="n">
        <v>1919</v>
      </c>
      <c r="AC3545" s="14" t="n">
        <v>12.2</v>
      </c>
      <c r="AD3545" s="14" t="n">
        <v>11.9</v>
      </c>
      <c r="AE3545" s="14" t="n">
        <v>10.7</v>
      </c>
      <c r="AF3545" s="14" t="n">
        <v>9.1</v>
      </c>
      <c r="AG3545" s="14" t="n">
        <v>6.9</v>
      </c>
      <c r="AH3545" s="14" t="n">
        <v>5.2</v>
      </c>
      <c r="AI3545" s="14" t="n">
        <v>5.9</v>
      </c>
      <c r="AJ3545" s="14" t="n">
        <v>6.6</v>
      </c>
      <c r="AK3545" s="14" t="n">
        <v>5.1</v>
      </c>
      <c r="AL3545" s="14" t="n">
        <v>7.9</v>
      </c>
      <c r="AM3545" s="14" t="n">
        <v>10.7</v>
      </c>
      <c r="AN3545" s="14" t="n">
        <v>12.6</v>
      </c>
      <c r="AO3545" s="14" t="n">
        <v>8.7</v>
      </c>
    </row>
    <row r="3546" customFormat="false" ht="12.8" hidden="false" customHeight="false" outlineLevel="0" collapsed="false">
      <c r="AA3546" s="0" t="n">
        <f aca="false">AA3545+1</f>
        <v>1920</v>
      </c>
      <c r="AB3546" s="13" t="n">
        <v>1920</v>
      </c>
      <c r="AC3546" s="14" t="n">
        <v>12.8</v>
      </c>
      <c r="AD3546" s="14" t="n">
        <v>12.7</v>
      </c>
      <c r="AE3546" s="14" t="n">
        <v>12</v>
      </c>
      <c r="AF3546" s="14" t="n">
        <v>10.2</v>
      </c>
      <c r="AG3546" s="14" t="n">
        <v>6.7</v>
      </c>
      <c r="AH3546" s="14" t="n">
        <v>7</v>
      </c>
      <c r="AI3546" s="14" t="n">
        <v>6.9</v>
      </c>
      <c r="AJ3546" s="14" t="n">
        <v>6.2</v>
      </c>
      <c r="AK3546" s="14" t="n">
        <v>8.3</v>
      </c>
      <c r="AL3546" s="14" t="n">
        <v>8.1</v>
      </c>
      <c r="AM3546" s="14" t="n">
        <v>10</v>
      </c>
      <c r="AN3546" s="14" t="n">
        <v>11.9</v>
      </c>
      <c r="AO3546" s="14" t="n">
        <v>9.4</v>
      </c>
    </row>
    <row r="3547" customFormat="false" ht="12.8" hidden="false" customHeight="false" outlineLevel="0" collapsed="false">
      <c r="AA3547" s="0" t="n">
        <f aca="false">AA3546+1</f>
        <v>1921</v>
      </c>
      <c r="AB3547" s="13" t="n">
        <v>1921</v>
      </c>
      <c r="AC3547" s="14" t="n">
        <v>12.4</v>
      </c>
      <c r="AD3547" s="14" t="n">
        <v>15.8</v>
      </c>
      <c r="AE3547" s="14" t="n">
        <v>11.4</v>
      </c>
      <c r="AF3547" s="14" t="n">
        <v>7.1</v>
      </c>
      <c r="AG3547" s="14" t="n">
        <v>7.8</v>
      </c>
      <c r="AH3547" s="14" t="n">
        <v>6.4</v>
      </c>
      <c r="AI3547" s="14" t="n">
        <v>4.9</v>
      </c>
      <c r="AJ3547" s="14" t="n">
        <v>4.7</v>
      </c>
      <c r="AK3547" s="14" t="n">
        <v>5.3</v>
      </c>
      <c r="AL3547" s="14" t="n">
        <v>7.6</v>
      </c>
      <c r="AM3547" s="14" t="n">
        <v>9.1</v>
      </c>
      <c r="AN3547" s="14" t="n">
        <v>11.1</v>
      </c>
      <c r="AO3547" s="14" t="n">
        <v>8.6</v>
      </c>
    </row>
    <row r="3548" customFormat="false" ht="12.8" hidden="false" customHeight="false" outlineLevel="0" collapsed="false">
      <c r="AA3548" s="0" t="n">
        <f aca="false">AA3547+1</f>
        <v>1922</v>
      </c>
      <c r="AB3548" s="13" t="n">
        <v>1922</v>
      </c>
      <c r="AC3548" s="14" t="n">
        <v>11.7</v>
      </c>
      <c r="AD3548" s="14" t="n">
        <v>14.4</v>
      </c>
      <c r="AE3548" s="14" t="n">
        <v>11</v>
      </c>
      <c r="AF3548" s="14" t="n">
        <v>8.4</v>
      </c>
      <c r="AG3548" s="14" t="n">
        <v>6.3</v>
      </c>
      <c r="AH3548" s="14" t="n">
        <v>4.7</v>
      </c>
      <c r="AI3548" s="14" t="n">
        <v>7.4</v>
      </c>
      <c r="AJ3548" s="14" t="n">
        <v>6.7</v>
      </c>
      <c r="AK3548" s="14" t="n">
        <v>7.3</v>
      </c>
      <c r="AL3548" s="14" t="n">
        <v>9.1</v>
      </c>
      <c r="AM3548" s="14" t="n">
        <v>9.9</v>
      </c>
      <c r="AN3548" s="14" t="n">
        <v>12.9</v>
      </c>
      <c r="AO3548" s="14" t="n">
        <v>9.2</v>
      </c>
    </row>
    <row r="3549" customFormat="false" ht="12.8" hidden="false" customHeight="false" outlineLevel="0" collapsed="false">
      <c r="AA3549" s="0" t="n">
        <f aca="false">AA3548+1</f>
        <v>1923</v>
      </c>
      <c r="AB3549" s="13" t="n">
        <v>1923</v>
      </c>
      <c r="AC3549" s="14" t="n">
        <v>12.1</v>
      </c>
      <c r="AD3549" s="14" t="n">
        <v>10.8</v>
      </c>
      <c r="AE3549" s="14" t="n">
        <v>10.1</v>
      </c>
      <c r="AF3549" s="14" t="n">
        <v>7.3</v>
      </c>
      <c r="AG3549" s="14" t="n">
        <v>9.1</v>
      </c>
      <c r="AH3549" s="14" t="n">
        <v>6.9</v>
      </c>
      <c r="AI3549" s="14" t="n">
        <v>6.3</v>
      </c>
      <c r="AJ3549" s="14" t="n">
        <v>6.1</v>
      </c>
      <c r="AK3549" s="14" t="n">
        <v>6.9</v>
      </c>
      <c r="AL3549" s="14" t="n">
        <v>7.3</v>
      </c>
      <c r="AM3549" s="14" t="n">
        <v>9.4</v>
      </c>
      <c r="AN3549" s="14" t="n">
        <v>11.7</v>
      </c>
      <c r="AO3549" s="14" t="n">
        <v>8.7</v>
      </c>
    </row>
    <row r="3550" customFormat="false" ht="12.8" hidden="false" customHeight="false" outlineLevel="0" collapsed="false">
      <c r="AA3550" s="0" t="n">
        <f aca="false">AA3549+1</f>
        <v>1924</v>
      </c>
      <c r="AB3550" s="13" t="n">
        <v>1924</v>
      </c>
      <c r="AC3550" s="14" t="n">
        <v>13.7</v>
      </c>
      <c r="AD3550" s="14" t="n">
        <v>12.6</v>
      </c>
      <c r="AE3550" s="14" t="n">
        <v>11.1</v>
      </c>
      <c r="AF3550" s="14" t="n">
        <v>11</v>
      </c>
      <c r="AG3550" s="14" t="n">
        <v>7.7</v>
      </c>
      <c r="AH3550" s="14" t="n">
        <v>6.6</v>
      </c>
      <c r="AI3550" s="14" t="n">
        <v>6</v>
      </c>
      <c r="AJ3550" s="14" t="n">
        <v>6.3</v>
      </c>
      <c r="AK3550" s="14" t="n">
        <v>7.4</v>
      </c>
      <c r="AL3550" s="14" t="n">
        <v>7.6</v>
      </c>
      <c r="AM3550" s="14" t="n">
        <v>10.3</v>
      </c>
      <c r="AN3550" s="14" t="n">
        <v>10.5</v>
      </c>
      <c r="AO3550" s="14" t="n">
        <v>9.2</v>
      </c>
    </row>
    <row r="3551" customFormat="false" ht="12.8" hidden="false" customHeight="false" outlineLevel="0" collapsed="false">
      <c r="AA3551" s="0" t="n">
        <f aca="false">AA3550+1</f>
        <v>1925</v>
      </c>
      <c r="AB3551" s="13" t="n">
        <v>1925</v>
      </c>
      <c r="AC3551" s="14" t="n">
        <v>12.4</v>
      </c>
      <c r="AD3551" s="14" t="n">
        <v>13.8</v>
      </c>
      <c r="AE3551" s="14" t="n">
        <v>11.3</v>
      </c>
      <c r="AF3551" s="14" t="n">
        <v>8.2</v>
      </c>
      <c r="AG3551" s="14" t="n">
        <v>8.1</v>
      </c>
      <c r="AH3551" s="14" t="n">
        <v>5.8</v>
      </c>
      <c r="AI3551" s="14" t="n">
        <v>6</v>
      </c>
      <c r="AJ3551" s="14" t="n">
        <v>4.3</v>
      </c>
      <c r="AK3551" s="14" t="n">
        <v>7.2</v>
      </c>
      <c r="AL3551" s="14" t="n">
        <v>7.8</v>
      </c>
      <c r="AM3551" s="14" t="n">
        <v>10.4</v>
      </c>
      <c r="AN3551" s="14" t="n">
        <v>11.4</v>
      </c>
      <c r="AO3551" s="14" t="n">
        <v>8.9</v>
      </c>
    </row>
    <row r="3552" customFormat="false" ht="12.8" hidden="false" customHeight="false" outlineLevel="0" collapsed="false">
      <c r="AA3552" s="0" t="n">
        <f aca="false">AA3551+1</f>
        <v>1926</v>
      </c>
      <c r="AB3552" s="13" t="n">
        <v>1926</v>
      </c>
      <c r="AC3552" s="14" t="n">
        <v>11.7</v>
      </c>
      <c r="AD3552" s="14" t="n">
        <v>13.2</v>
      </c>
      <c r="AE3552" s="14" t="n">
        <v>12.5</v>
      </c>
      <c r="AF3552" s="14" t="n">
        <v>10.8</v>
      </c>
      <c r="AG3552" s="14" t="n">
        <v>7.9</v>
      </c>
      <c r="AH3552" s="14" t="n">
        <v>5.8</v>
      </c>
      <c r="AI3552" s="14" t="n">
        <v>6</v>
      </c>
      <c r="AJ3552" s="14" t="n">
        <v>6.3</v>
      </c>
      <c r="AK3552" s="14" t="n">
        <v>8.1</v>
      </c>
      <c r="AL3552" s="14" t="n">
        <v>8.2</v>
      </c>
      <c r="AM3552" s="14" t="n">
        <v>9.8</v>
      </c>
      <c r="AN3552" s="14" t="n">
        <v>12.3</v>
      </c>
      <c r="AO3552" s="14" t="n">
        <v>9.4</v>
      </c>
    </row>
    <row r="3553" customFormat="false" ht="12.8" hidden="false" customHeight="false" outlineLevel="0" collapsed="false">
      <c r="AA3553" s="0" t="n">
        <f aca="false">AA3552+1</f>
        <v>1927</v>
      </c>
      <c r="AB3553" s="13" t="n">
        <v>1927</v>
      </c>
      <c r="AC3553" s="14" t="n">
        <v>12.2</v>
      </c>
      <c r="AD3553" s="14" t="n">
        <v>11.9</v>
      </c>
      <c r="AE3553" s="14" t="n">
        <v>10.7</v>
      </c>
      <c r="AF3553" s="14" t="n">
        <v>9.1</v>
      </c>
      <c r="AG3553" s="14" t="n">
        <v>6.9</v>
      </c>
      <c r="AH3553" s="14" t="n">
        <v>5.2</v>
      </c>
      <c r="AI3553" s="14" t="n">
        <v>5.9</v>
      </c>
      <c r="AJ3553" s="14" t="n">
        <v>6.6</v>
      </c>
      <c r="AK3553" s="14" t="n">
        <v>5.1</v>
      </c>
      <c r="AL3553" s="14" t="n">
        <v>7.9</v>
      </c>
      <c r="AM3553" s="14" t="n">
        <v>10.7</v>
      </c>
      <c r="AN3553" s="14" t="n">
        <v>12.6</v>
      </c>
      <c r="AO3553" s="14" t="n">
        <v>8.7</v>
      </c>
    </row>
    <row r="3554" customFormat="false" ht="12.8" hidden="false" customHeight="false" outlineLevel="0" collapsed="false">
      <c r="AA3554" s="0" t="n">
        <f aca="false">AA3553+1</f>
        <v>1928</v>
      </c>
      <c r="AB3554" s="13" t="n">
        <v>1928</v>
      </c>
      <c r="AC3554" s="14" t="n">
        <v>12.8</v>
      </c>
      <c r="AD3554" s="14" t="n">
        <v>12.7</v>
      </c>
      <c r="AE3554" s="14" t="n">
        <v>12</v>
      </c>
      <c r="AF3554" s="14" t="n">
        <v>10.2</v>
      </c>
      <c r="AG3554" s="14" t="n">
        <v>6.7</v>
      </c>
      <c r="AH3554" s="14" t="n">
        <v>7</v>
      </c>
      <c r="AI3554" s="14" t="n">
        <v>6.9</v>
      </c>
      <c r="AJ3554" s="14" t="n">
        <v>6.2</v>
      </c>
      <c r="AK3554" s="14" t="n">
        <v>8.3</v>
      </c>
      <c r="AL3554" s="14" t="n">
        <v>8.1</v>
      </c>
      <c r="AM3554" s="14" t="n">
        <v>10</v>
      </c>
      <c r="AN3554" s="14" t="n">
        <v>11.9</v>
      </c>
      <c r="AO3554" s="14" t="n">
        <v>9.4</v>
      </c>
    </row>
    <row r="3555" customFormat="false" ht="12.8" hidden="false" customHeight="false" outlineLevel="0" collapsed="false">
      <c r="AA3555" s="0" t="n">
        <f aca="false">AA3554+1</f>
        <v>1929</v>
      </c>
      <c r="AB3555" s="13" t="n">
        <v>1929</v>
      </c>
      <c r="AC3555" s="14" t="n">
        <v>12.4</v>
      </c>
      <c r="AD3555" s="14" t="n">
        <v>15.8</v>
      </c>
      <c r="AE3555" s="14" t="n">
        <v>11.4</v>
      </c>
      <c r="AF3555" s="14" t="n">
        <v>7.1</v>
      </c>
      <c r="AG3555" s="14" t="n">
        <v>7.8</v>
      </c>
      <c r="AH3555" s="14" t="n">
        <v>6.4</v>
      </c>
      <c r="AI3555" s="14" t="n">
        <v>4.9</v>
      </c>
      <c r="AJ3555" s="14" t="n">
        <v>4.7</v>
      </c>
      <c r="AK3555" s="14" t="n">
        <v>5.3</v>
      </c>
      <c r="AL3555" s="14" t="n">
        <v>7.6</v>
      </c>
      <c r="AM3555" s="14" t="n">
        <v>9.1</v>
      </c>
      <c r="AN3555" s="14" t="n">
        <v>11.1</v>
      </c>
      <c r="AO3555" s="14" t="n">
        <v>8.6</v>
      </c>
    </row>
    <row r="3556" customFormat="false" ht="12.8" hidden="false" customHeight="false" outlineLevel="0" collapsed="false">
      <c r="AA3556" s="0" t="n">
        <f aca="false">AA3555+1</f>
        <v>1930</v>
      </c>
      <c r="AB3556" s="13" t="n">
        <v>1930</v>
      </c>
      <c r="AC3556" s="14" t="n">
        <v>11.7</v>
      </c>
      <c r="AD3556" s="14" t="n">
        <v>14.4</v>
      </c>
      <c r="AE3556" s="14" t="n">
        <v>11</v>
      </c>
      <c r="AF3556" s="14" t="n">
        <v>8.4</v>
      </c>
      <c r="AG3556" s="14" t="n">
        <v>6.3</v>
      </c>
      <c r="AH3556" s="14" t="n">
        <v>4.7</v>
      </c>
      <c r="AI3556" s="14" t="n">
        <v>7.4</v>
      </c>
      <c r="AJ3556" s="14" t="n">
        <v>6.7</v>
      </c>
      <c r="AK3556" s="14" t="n">
        <v>7.3</v>
      </c>
      <c r="AL3556" s="14" t="n">
        <v>9.1</v>
      </c>
      <c r="AM3556" s="14" t="n">
        <v>9.9</v>
      </c>
      <c r="AN3556" s="14" t="n">
        <v>12.9</v>
      </c>
      <c r="AO3556" s="14" t="n">
        <v>9.2</v>
      </c>
    </row>
    <row r="3557" customFormat="false" ht="12.8" hidden="false" customHeight="false" outlineLevel="0" collapsed="false">
      <c r="AA3557" s="0" t="n">
        <f aca="false">AA3556+1</f>
        <v>1931</v>
      </c>
      <c r="AB3557" s="13" t="n">
        <v>1931</v>
      </c>
      <c r="AC3557" s="14" t="n">
        <v>12.1</v>
      </c>
      <c r="AD3557" s="14" t="n">
        <v>10.8</v>
      </c>
      <c r="AE3557" s="14" t="n">
        <v>10.1</v>
      </c>
      <c r="AF3557" s="14" t="n">
        <v>7.3</v>
      </c>
      <c r="AG3557" s="14" t="n">
        <v>9.1</v>
      </c>
      <c r="AH3557" s="14" t="n">
        <v>6.9</v>
      </c>
      <c r="AI3557" s="14" t="n">
        <v>6.3</v>
      </c>
      <c r="AJ3557" s="14" t="n">
        <v>6.1</v>
      </c>
      <c r="AK3557" s="14" t="n">
        <v>6.9</v>
      </c>
      <c r="AL3557" s="14" t="n">
        <v>7.3</v>
      </c>
      <c r="AM3557" s="14" t="n">
        <v>9.4</v>
      </c>
      <c r="AN3557" s="14" t="n">
        <v>11.7</v>
      </c>
      <c r="AO3557" s="14" t="n">
        <v>8.7</v>
      </c>
    </row>
    <row r="3558" customFormat="false" ht="12.8" hidden="false" customHeight="false" outlineLevel="0" collapsed="false">
      <c r="AA3558" s="0" t="n">
        <f aca="false">AA3557+1</f>
        <v>1932</v>
      </c>
      <c r="AB3558" s="13" t="n">
        <v>1932</v>
      </c>
      <c r="AC3558" s="14" t="n">
        <v>13.7</v>
      </c>
      <c r="AD3558" s="14" t="n">
        <v>12.6</v>
      </c>
      <c r="AE3558" s="14" t="n">
        <v>11.1</v>
      </c>
      <c r="AF3558" s="14" t="n">
        <v>11</v>
      </c>
      <c r="AG3558" s="14" t="n">
        <v>7.7</v>
      </c>
      <c r="AH3558" s="14" t="n">
        <v>6.6</v>
      </c>
      <c r="AI3558" s="14" t="n">
        <v>6</v>
      </c>
      <c r="AJ3558" s="14" t="n">
        <v>6.3</v>
      </c>
      <c r="AK3558" s="14" t="n">
        <v>7.4</v>
      </c>
      <c r="AL3558" s="14" t="n">
        <v>7.6</v>
      </c>
      <c r="AM3558" s="14" t="n">
        <v>10.3</v>
      </c>
      <c r="AN3558" s="14" t="n">
        <v>10.5</v>
      </c>
      <c r="AO3558" s="14" t="n">
        <v>9.2</v>
      </c>
    </row>
    <row r="3559" customFormat="false" ht="12.8" hidden="false" customHeight="false" outlineLevel="0" collapsed="false">
      <c r="AA3559" s="0" t="n">
        <f aca="false">AA3558+1</f>
        <v>1933</v>
      </c>
      <c r="AB3559" s="13" t="n">
        <v>1933</v>
      </c>
      <c r="AC3559" s="14" t="n">
        <v>12.3</v>
      </c>
      <c r="AD3559" s="14" t="n">
        <v>11</v>
      </c>
      <c r="AE3559" s="14" t="n">
        <v>11.3</v>
      </c>
      <c r="AF3559" s="14" t="n">
        <v>8.8</v>
      </c>
      <c r="AG3559" s="14" t="n">
        <v>7.9</v>
      </c>
      <c r="AH3559" s="14" t="n">
        <v>6.7</v>
      </c>
      <c r="AI3559" s="14" t="n">
        <v>4.2</v>
      </c>
      <c r="AJ3559" s="14" t="n">
        <v>5.1</v>
      </c>
      <c r="AK3559" s="14" t="n">
        <v>6.7</v>
      </c>
      <c r="AL3559" s="14" t="n">
        <v>8.4</v>
      </c>
      <c r="AM3559" s="14" t="n">
        <v>9.7</v>
      </c>
      <c r="AN3559" s="14" t="n">
        <v>11.6</v>
      </c>
      <c r="AO3559" s="14" t="n">
        <v>8.6</v>
      </c>
    </row>
    <row r="3560" customFormat="false" ht="12.8" hidden="false" customHeight="false" outlineLevel="0" collapsed="false">
      <c r="AA3560" s="0" t="n">
        <f aca="false">AA3559+1</f>
        <v>1934</v>
      </c>
      <c r="AB3560" s="13" t="n">
        <v>1934</v>
      </c>
      <c r="AC3560" s="14" t="n">
        <v>13.6</v>
      </c>
      <c r="AD3560" s="14" t="n">
        <v>12.9</v>
      </c>
      <c r="AE3560" s="14" t="n">
        <v>14.4</v>
      </c>
      <c r="AF3560" s="14" t="n">
        <v>9.4</v>
      </c>
      <c r="AG3560" s="14" t="n">
        <v>6.7</v>
      </c>
      <c r="AH3560" s="14" t="n">
        <v>5.7</v>
      </c>
      <c r="AI3560" s="14" t="n">
        <v>6.1</v>
      </c>
      <c r="AJ3560" s="14" t="n">
        <v>6.2</v>
      </c>
      <c r="AK3560" s="14" t="n">
        <v>6.9</v>
      </c>
      <c r="AL3560" s="14" t="n">
        <v>8.8</v>
      </c>
      <c r="AM3560" s="14" t="n">
        <v>10.4</v>
      </c>
      <c r="AN3560" s="14" t="n">
        <v>11.8</v>
      </c>
      <c r="AO3560" s="14" t="n">
        <v>9.4</v>
      </c>
    </row>
    <row r="3561" customFormat="false" ht="12.8" hidden="false" customHeight="false" outlineLevel="0" collapsed="false">
      <c r="AA3561" s="0" t="n">
        <f aca="false">AA3560+1</f>
        <v>1935</v>
      </c>
      <c r="AB3561" s="13" t="n">
        <v>1935</v>
      </c>
      <c r="AC3561" s="14" t="n">
        <v>11.6</v>
      </c>
      <c r="AD3561" s="14" t="n">
        <v>12.5</v>
      </c>
      <c r="AE3561" s="14" t="n">
        <v>12</v>
      </c>
      <c r="AF3561" s="14" t="n">
        <v>11.4</v>
      </c>
      <c r="AG3561" s="14" t="n">
        <v>7.6</v>
      </c>
      <c r="AH3561" s="14" t="n">
        <v>6.4</v>
      </c>
      <c r="AI3561" s="14" t="n">
        <v>5.2</v>
      </c>
      <c r="AJ3561" s="14" t="n">
        <v>6.1</v>
      </c>
      <c r="AK3561" s="14" t="n">
        <v>6.4</v>
      </c>
      <c r="AL3561" s="14" t="n">
        <v>8.5</v>
      </c>
      <c r="AM3561" s="14" t="n">
        <v>9.1</v>
      </c>
      <c r="AN3561" s="14" t="n">
        <v>11.2</v>
      </c>
      <c r="AO3561" s="14" t="n">
        <v>9</v>
      </c>
    </row>
    <row r="3562" customFormat="false" ht="12.8" hidden="false" customHeight="false" outlineLevel="0" collapsed="false">
      <c r="AA3562" s="0" t="n">
        <f aca="false">AA3561+1</f>
        <v>1936</v>
      </c>
      <c r="AB3562" s="13" t="n">
        <v>1936</v>
      </c>
      <c r="AC3562" s="14" t="n">
        <v>14.4</v>
      </c>
      <c r="AD3562" s="14" t="n">
        <v>12.6</v>
      </c>
      <c r="AE3562" s="14" t="n">
        <v>12.6</v>
      </c>
      <c r="AF3562" s="14" t="n">
        <v>9.4</v>
      </c>
      <c r="AG3562" s="14" t="n">
        <v>5.7</v>
      </c>
      <c r="AH3562" s="14" t="n">
        <v>6.5</v>
      </c>
      <c r="AI3562" s="14" t="n">
        <v>6.4</v>
      </c>
      <c r="AJ3562" s="14" t="n">
        <v>7.4</v>
      </c>
      <c r="AK3562" s="14" t="n">
        <v>6.7</v>
      </c>
      <c r="AL3562" s="14" t="n">
        <v>8.7</v>
      </c>
      <c r="AM3562" s="14" t="n">
        <v>9.5</v>
      </c>
      <c r="AN3562" s="14" t="n">
        <v>13</v>
      </c>
      <c r="AO3562" s="14" t="n">
        <v>9.4</v>
      </c>
    </row>
    <row r="3563" customFormat="false" ht="12.8" hidden="false" customHeight="false" outlineLevel="0" collapsed="false">
      <c r="AA3563" s="0" t="n">
        <f aca="false">AA3562+1</f>
        <v>1937</v>
      </c>
      <c r="AB3563" s="13" t="n">
        <v>1937</v>
      </c>
      <c r="AC3563" s="14" t="n">
        <v>12.1</v>
      </c>
      <c r="AD3563" s="14" t="n">
        <v>14.1</v>
      </c>
      <c r="AE3563" s="14" t="n">
        <v>12.2</v>
      </c>
      <c r="AF3563" s="14" t="n">
        <v>9.9</v>
      </c>
      <c r="AG3563" s="14" t="n">
        <v>10.4</v>
      </c>
      <c r="AH3563" s="14" t="n">
        <v>4.8</v>
      </c>
      <c r="AI3563" s="14" t="n">
        <v>4.8</v>
      </c>
      <c r="AJ3563" s="14" t="n">
        <v>6.7</v>
      </c>
      <c r="AK3563" s="14" t="n">
        <v>7.4</v>
      </c>
      <c r="AL3563" s="14" t="n">
        <v>9.1</v>
      </c>
      <c r="AM3563" s="14" t="n">
        <v>11.1</v>
      </c>
      <c r="AN3563" s="14" t="n">
        <v>12.9</v>
      </c>
      <c r="AO3563" s="14" t="n">
        <v>9.6</v>
      </c>
    </row>
    <row r="3564" customFormat="false" ht="12.8" hidden="false" customHeight="false" outlineLevel="0" collapsed="false">
      <c r="AA3564" s="0" t="n">
        <f aca="false">AA3563+1</f>
        <v>1938</v>
      </c>
      <c r="AB3564" s="13" t="n">
        <v>1938</v>
      </c>
      <c r="AC3564" s="14" t="n">
        <v>13.7</v>
      </c>
      <c r="AD3564" s="14" t="n">
        <v>13.2</v>
      </c>
      <c r="AE3564" s="14" t="n">
        <v>12.9</v>
      </c>
      <c r="AF3564" s="14" t="n">
        <v>11.4</v>
      </c>
      <c r="AG3564" s="14" t="n">
        <v>7.8</v>
      </c>
      <c r="AH3564" s="14" t="n">
        <v>5.8</v>
      </c>
      <c r="AI3564" s="14" t="n">
        <v>5.5</v>
      </c>
      <c r="AJ3564" s="14" t="n">
        <v>5.6</v>
      </c>
      <c r="AK3564" s="14" t="n">
        <v>6.7</v>
      </c>
      <c r="AL3564" s="14" t="n">
        <v>8.3</v>
      </c>
      <c r="AM3564" s="14" t="n">
        <v>10.7</v>
      </c>
      <c r="AN3564" s="14" t="n">
        <v>12.4</v>
      </c>
      <c r="AO3564" s="14" t="n">
        <v>9.5</v>
      </c>
    </row>
    <row r="3565" customFormat="false" ht="12.8" hidden="false" customHeight="false" outlineLevel="0" collapsed="false">
      <c r="AA3565" s="0" t="n">
        <f aca="false">AA3564+1</f>
        <v>1939</v>
      </c>
      <c r="AB3565" s="13" t="n">
        <v>1939</v>
      </c>
      <c r="AC3565" s="14" t="n">
        <v>15.6</v>
      </c>
      <c r="AD3565" s="14" t="n">
        <v>13.3</v>
      </c>
      <c r="AE3565" s="14" t="n">
        <v>11.4</v>
      </c>
      <c r="AF3565" s="14" t="n">
        <v>11.1</v>
      </c>
      <c r="AG3565" s="14" t="n">
        <v>9.3</v>
      </c>
      <c r="AH3565" s="14" t="n">
        <v>8.3</v>
      </c>
      <c r="AI3565" s="14" t="n">
        <v>5.7</v>
      </c>
      <c r="AJ3565" s="14" t="n">
        <v>6.8</v>
      </c>
      <c r="AK3565" s="14" t="n">
        <v>6.7</v>
      </c>
      <c r="AL3565" s="14" t="n">
        <v>7.7</v>
      </c>
      <c r="AM3565" s="14" t="n">
        <v>11.3</v>
      </c>
      <c r="AN3565" s="14" t="n">
        <v>10.4</v>
      </c>
      <c r="AO3565" s="14" t="n">
        <v>9.8</v>
      </c>
    </row>
    <row r="3566" customFormat="false" ht="12.8" hidden="false" customHeight="false" outlineLevel="0" collapsed="false">
      <c r="AA3566" s="0" t="n">
        <f aca="false">AA3565+1</f>
        <v>1940</v>
      </c>
      <c r="AB3566" s="13" t="n">
        <v>1940</v>
      </c>
      <c r="AC3566" s="14" t="n">
        <v>13.1</v>
      </c>
      <c r="AD3566" s="14" t="n">
        <v>12.1</v>
      </c>
      <c r="AE3566" s="14" t="n">
        <v>13.6</v>
      </c>
      <c r="AF3566" s="14" t="n">
        <v>9.4</v>
      </c>
      <c r="AG3566" s="14" t="n">
        <v>6.9</v>
      </c>
      <c r="AH3566" s="14" t="n">
        <v>5.2</v>
      </c>
      <c r="AI3566" s="14" t="n">
        <v>6.5</v>
      </c>
      <c r="AJ3566" s="14" t="n">
        <v>4.9</v>
      </c>
      <c r="AK3566" s="14" t="n">
        <v>6.2</v>
      </c>
      <c r="AL3566" s="14" t="n">
        <v>9.4</v>
      </c>
      <c r="AM3566" s="14" t="n">
        <v>8.6</v>
      </c>
      <c r="AN3566" s="14" t="n">
        <v>11.7</v>
      </c>
      <c r="AO3566" s="14" t="n">
        <v>9</v>
      </c>
    </row>
    <row r="3567" customFormat="false" ht="12.8" hidden="false" customHeight="false" outlineLevel="0" collapsed="false">
      <c r="AA3567" s="0" t="n">
        <f aca="false">AA3566+1</f>
        <v>1941</v>
      </c>
      <c r="AB3567" s="13" t="n">
        <v>1941</v>
      </c>
      <c r="AC3567" s="14" t="n">
        <v>12.6</v>
      </c>
      <c r="AD3567" s="14" t="n">
        <v>12.2</v>
      </c>
      <c r="AE3567" s="14" t="n">
        <v>11.5</v>
      </c>
      <c r="AF3567" s="14" t="n">
        <v>11.7</v>
      </c>
      <c r="AG3567" s="14" t="n">
        <v>7.9</v>
      </c>
      <c r="AH3567" s="14" t="n">
        <v>7.1</v>
      </c>
      <c r="AI3567" s="14" t="n">
        <v>7.3</v>
      </c>
      <c r="AJ3567" s="14" t="n">
        <v>6.2</v>
      </c>
      <c r="AK3567" s="14" t="n">
        <v>7.4</v>
      </c>
      <c r="AL3567" s="14" t="n">
        <v>7.8</v>
      </c>
      <c r="AM3567" s="14" t="n">
        <v>11.7</v>
      </c>
      <c r="AN3567" s="14" t="n">
        <v>13.3</v>
      </c>
      <c r="AO3567" s="14" t="n">
        <v>9.7</v>
      </c>
    </row>
    <row r="3568" customFormat="false" ht="12.8" hidden="false" customHeight="false" outlineLevel="0" collapsed="false">
      <c r="AA3568" s="0" t="n">
        <f aca="false">AA3567+1</f>
        <v>1942</v>
      </c>
      <c r="AB3568" s="13" t="n">
        <v>1942</v>
      </c>
      <c r="AC3568" s="14" t="n">
        <v>13.6</v>
      </c>
      <c r="AD3568" s="14" t="n">
        <v>12.7</v>
      </c>
      <c r="AE3568" s="14" t="n">
        <v>11.8</v>
      </c>
      <c r="AF3568" s="14" t="n">
        <v>9.9</v>
      </c>
      <c r="AG3568" s="14" t="n">
        <v>11.2</v>
      </c>
      <c r="AH3568" s="14" t="n">
        <v>7.3</v>
      </c>
      <c r="AI3568" s="14" t="n">
        <v>6.4</v>
      </c>
      <c r="AJ3568" s="14" t="n">
        <v>7.1</v>
      </c>
      <c r="AK3568" s="14" t="n">
        <v>7.4</v>
      </c>
      <c r="AL3568" s="14" t="n">
        <v>7.8</v>
      </c>
      <c r="AM3568" s="14" t="n">
        <v>10.1</v>
      </c>
      <c r="AN3568" s="14" t="n">
        <v>12.4</v>
      </c>
      <c r="AO3568" s="14" t="n">
        <v>9.8</v>
      </c>
    </row>
    <row r="3569" customFormat="false" ht="12.8" hidden="false" customHeight="false" outlineLevel="0" collapsed="false">
      <c r="AA3569" s="0" t="n">
        <f aca="false">AA3568+1</f>
        <v>1943</v>
      </c>
      <c r="AB3569" s="13" t="n">
        <v>1943</v>
      </c>
      <c r="AC3569" s="14" t="n">
        <v>13.4</v>
      </c>
      <c r="AD3569" s="14" t="n">
        <v>12.9</v>
      </c>
      <c r="AE3569" s="14" t="n">
        <v>11.5</v>
      </c>
      <c r="AF3569" s="14" t="n">
        <v>9.5</v>
      </c>
      <c r="AG3569" s="14" t="n">
        <v>5.5</v>
      </c>
      <c r="AH3569" s="14" t="n">
        <v>6.4</v>
      </c>
      <c r="AI3569" s="14" t="n">
        <v>6.2</v>
      </c>
      <c r="AJ3569" s="14" t="n">
        <v>4.3</v>
      </c>
      <c r="AK3569" s="14" t="n">
        <v>6.6</v>
      </c>
      <c r="AL3569" s="14" t="n">
        <v>6.9</v>
      </c>
      <c r="AM3569" s="14" t="n">
        <v>8.8</v>
      </c>
      <c r="AN3569" s="14" t="n">
        <v>10.6</v>
      </c>
      <c r="AO3569" s="14" t="n">
        <v>8.6</v>
      </c>
    </row>
    <row r="3570" customFormat="false" ht="12.8" hidden="false" customHeight="false" outlineLevel="0" collapsed="false">
      <c r="AA3570" s="0" t="n">
        <f aca="false">AA3569+1</f>
        <v>1944</v>
      </c>
      <c r="AB3570" s="13" t="n">
        <v>1944</v>
      </c>
      <c r="AC3570" s="14" t="n">
        <v>12.1</v>
      </c>
      <c r="AD3570" s="14" t="n">
        <v>12.5</v>
      </c>
      <c r="AE3570" s="14" t="n">
        <v>11.3</v>
      </c>
      <c r="AF3570" s="14" t="n">
        <v>9.7</v>
      </c>
      <c r="AG3570" s="14" t="n">
        <v>7.7</v>
      </c>
      <c r="AH3570" s="14" t="n">
        <v>4.1</v>
      </c>
      <c r="AI3570" s="14" t="n">
        <v>5.4</v>
      </c>
      <c r="AJ3570" s="14" t="n">
        <v>3.8</v>
      </c>
      <c r="AK3570" s="14" t="n">
        <v>6.9</v>
      </c>
      <c r="AL3570" s="14" t="n">
        <v>8.2</v>
      </c>
      <c r="AM3570" s="14" t="n">
        <v>11.3</v>
      </c>
      <c r="AN3570" s="14" t="n">
        <v>11.9</v>
      </c>
      <c r="AO3570" s="14" t="n">
        <v>8.7</v>
      </c>
    </row>
    <row r="3571" customFormat="false" ht="12.8" hidden="false" customHeight="false" outlineLevel="0" collapsed="false">
      <c r="AA3571" s="0" t="n">
        <f aca="false">AA3570+1</f>
        <v>1945</v>
      </c>
      <c r="AB3571" s="13" t="n">
        <v>1945</v>
      </c>
      <c r="AC3571" s="14" t="n">
        <v>12.8</v>
      </c>
      <c r="AD3571" s="14" t="n">
        <v>13.1</v>
      </c>
      <c r="AE3571" s="14" t="n">
        <v>10.1</v>
      </c>
      <c r="AF3571" s="14" t="n">
        <v>8.6</v>
      </c>
      <c r="AG3571" s="14" t="n">
        <v>7.9</v>
      </c>
      <c r="AH3571" s="14" t="n">
        <v>6.9</v>
      </c>
      <c r="AI3571" s="14" t="n">
        <v>2.8</v>
      </c>
      <c r="AJ3571" s="14" t="n">
        <v>8.2</v>
      </c>
      <c r="AK3571" s="14" t="n">
        <v>6.9</v>
      </c>
      <c r="AL3571" s="14" t="n">
        <v>9.3</v>
      </c>
      <c r="AM3571" s="14" t="n">
        <v>10.8</v>
      </c>
      <c r="AN3571" s="14" t="n">
        <v>12.7</v>
      </c>
      <c r="AO3571" s="14" t="n">
        <v>9.2</v>
      </c>
    </row>
    <row r="3572" customFormat="false" ht="12.8" hidden="false" customHeight="false" outlineLevel="0" collapsed="false">
      <c r="AA3572" s="0" t="n">
        <f aca="false">AA3571+1</f>
        <v>1946</v>
      </c>
      <c r="AB3572" s="13" t="n">
        <v>1946</v>
      </c>
      <c r="AC3572" s="14" t="n">
        <v>13.9</v>
      </c>
      <c r="AD3572" s="14" t="n">
        <v>13.3</v>
      </c>
      <c r="AE3572" s="14" t="n">
        <v>11.4</v>
      </c>
      <c r="AF3572" s="14" t="n">
        <v>8.6</v>
      </c>
      <c r="AG3572" s="14" t="n">
        <v>8.1</v>
      </c>
      <c r="AH3572" s="14" t="n">
        <v>6.1</v>
      </c>
      <c r="AI3572" s="14" t="n">
        <v>7.6</v>
      </c>
      <c r="AJ3572" s="14" t="n">
        <v>6.6</v>
      </c>
      <c r="AK3572" s="14" t="n">
        <v>6.3</v>
      </c>
      <c r="AL3572" s="14" t="n">
        <v>6.6</v>
      </c>
      <c r="AM3572" s="14" t="n">
        <v>9.6</v>
      </c>
      <c r="AN3572" s="14" t="n">
        <v>12.6</v>
      </c>
      <c r="AO3572" s="14" t="n">
        <v>9.2</v>
      </c>
    </row>
    <row r="3573" customFormat="false" ht="12.8" hidden="false" customHeight="false" outlineLevel="0" collapsed="false">
      <c r="AA3573" s="0" t="n">
        <f aca="false">AA3572+1</f>
        <v>1947</v>
      </c>
      <c r="AB3573" s="13" t="n">
        <v>1947</v>
      </c>
      <c r="AC3573" s="14" t="n">
        <v>12.1</v>
      </c>
      <c r="AD3573" s="14" t="n">
        <v>15.2</v>
      </c>
      <c r="AE3573" s="14" t="n">
        <v>11.9</v>
      </c>
      <c r="AF3573" s="14" t="n">
        <v>9.7</v>
      </c>
      <c r="AG3573" s="14" t="n">
        <v>8.4</v>
      </c>
      <c r="AH3573" s="14" t="n">
        <v>6.7</v>
      </c>
      <c r="AI3573" s="14" t="n">
        <v>6.1</v>
      </c>
      <c r="AJ3573" s="14" t="n">
        <v>5.4</v>
      </c>
      <c r="AK3573" s="14" t="n">
        <v>6.6</v>
      </c>
      <c r="AL3573" s="14" t="n">
        <v>8.6</v>
      </c>
      <c r="AM3573" s="14" t="n">
        <v>9.4</v>
      </c>
      <c r="AN3573" s="14" t="n">
        <v>11.6</v>
      </c>
      <c r="AO3573" s="14" t="n">
        <v>9.3</v>
      </c>
    </row>
    <row r="3574" customFormat="false" ht="12.8" hidden="false" customHeight="false" outlineLevel="0" collapsed="false">
      <c r="AA3574" s="0" t="n">
        <f aca="false">AA3573+1</f>
        <v>1948</v>
      </c>
      <c r="AB3574" s="13" t="n">
        <v>1948</v>
      </c>
      <c r="AC3574" s="14" t="n">
        <v>11.4</v>
      </c>
      <c r="AD3574" s="14" t="n">
        <v>13.6</v>
      </c>
      <c r="AE3574" s="14" t="n">
        <v>10.4</v>
      </c>
      <c r="AF3574" s="14" t="n">
        <v>9.9</v>
      </c>
      <c r="AG3574" s="14" t="n">
        <v>8.2</v>
      </c>
      <c r="AH3574" s="14" t="n">
        <v>5.6</v>
      </c>
      <c r="AI3574" s="14" t="n">
        <v>5.1</v>
      </c>
      <c r="AJ3574" s="14" t="n">
        <v>6.1</v>
      </c>
      <c r="AK3574" s="14" t="n">
        <v>7.3</v>
      </c>
      <c r="AL3574" s="14" t="n">
        <v>7.6</v>
      </c>
      <c r="AM3574" s="14" t="n">
        <v>9.6</v>
      </c>
      <c r="AN3574" s="14" t="n">
        <v>11.2</v>
      </c>
      <c r="AO3574" s="14" t="n">
        <v>8.8</v>
      </c>
    </row>
    <row r="3575" customFormat="false" ht="12.8" hidden="false" customHeight="false" outlineLevel="0" collapsed="false">
      <c r="AA3575" s="0" t="n">
        <f aca="false">AA3574+1</f>
        <v>1949</v>
      </c>
      <c r="AB3575" s="13" t="n">
        <v>1949</v>
      </c>
      <c r="AC3575" s="14" t="n">
        <v>12.6</v>
      </c>
      <c r="AD3575" s="14" t="n">
        <v>11.7</v>
      </c>
      <c r="AE3575" s="14" t="n">
        <v>10.9</v>
      </c>
      <c r="AF3575" s="14" t="n">
        <v>9.4</v>
      </c>
      <c r="AG3575" s="14" t="n">
        <v>7.3</v>
      </c>
      <c r="AH3575" s="14" t="n">
        <v>5.2</v>
      </c>
      <c r="AI3575" s="14" t="n">
        <v>5.9</v>
      </c>
      <c r="AJ3575" s="14" t="n">
        <v>5.4</v>
      </c>
      <c r="AK3575" s="14" t="n">
        <v>5.6</v>
      </c>
      <c r="AL3575" s="14" t="n">
        <v>8.6</v>
      </c>
      <c r="AM3575" s="14" t="n">
        <v>11.2</v>
      </c>
      <c r="AN3575" s="14" t="n">
        <v>10.7</v>
      </c>
      <c r="AO3575" s="14" t="n">
        <v>8.7</v>
      </c>
    </row>
    <row r="3576" customFormat="false" ht="12.8" hidden="false" customHeight="false" outlineLevel="0" collapsed="false">
      <c r="AA3576" s="0" t="n">
        <f aca="false">AA3575+1</f>
        <v>1950</v>
      </c>
      <c r="AB3576" s="13" t="n">
        <v>1950</v>
      </c>
      <c r="AC3576" s="14" t="n">
        <v>12.1</v>
      </c>
      <c r="AD3576" s="14" t="n">
        <v>13.5</v>
      </c>
      <c r="AE3576" s="14" t="n">
        <v>11.8</v>
      </c>
      <c r="AF3576" s="14" t="n">
        <v>9.2</v>
      </c>
      <c r="AG3576" s="14" t="n">
        <v>8.9</v>
      </c>
      <c r="AH3576" s="14" t="n">
        <v>5.4</v>
      </c>
      <c r="AI3576" s="14" t="n">
        <v>5.8</v>
      </c>
      <c r="AJ3576" s="14" t="n">
        <v>5.4</v>
      </c>
      <c r="AK3576" s="14" t="n">
        <v>6.6</v>
      </c>
      <c r="AL3576" s="14" t="n">
        <v>8.4</v>
      </c>
      <c r="AM3576" s="14" t="n">
        <v>10</v>
      </c>
      <c r="AN3576" s="14" t="n">
        <v>13.6</v>
      </c>
      <c r="AO3576" s="14" t="n">
        <v>9.2</v>
      </c>
    </row>
    <row r="3577" customFormat="false" ht="12.8" hidden="false" customHeight="false" outlineLevel="0" collapsed="false">
      <c r="AA3577" s="0" t="n">
        <f aca="false">AA3576+1</f>
        <v>1951</v>
      </c>
      <c r="AB3577" s="13" t="n">
        <v>1951</v>
      </c>
      <c r="AC3577" s="14" t="n">
        <v>15.1</v>
      </c>
      <c r="AD3577" s="14" t="n">
        <v>13.8</v>
      </c>
      <c r="AE3577" s="14" t="n">
        <v>13.8</v>
      </c>
      <c r="AF3577" s="14" t="n">
        <v>10.4</v>
      </c>
      <c r="AG3577" s="14" t="n">
        <v>9.1</v>
      </c>
      <c r="AH3577" s="14" t="n">
        <v>7.1</v>
      </c>
      <c r="AI3577" s="14" t="n">
        <v>6.1</v>
      </c>
      <c r="AJ3577" s="14" t="n">
        <v>6.1</v>
      </c>
      <c r="AK3577" s="14" t="n">
        <v>7.2</v>
      </c>
      <c r="AL3577" s="14" t="n">
        <v>8.4</v>
      </c>
      <c r="AM3577" s="14" t="n">
        <v>8.3</v>
      </c>
      <c r="AN3577" s="14" t="n">
        <v>12.1</v>
      </c>
      <c r="AO3577" s="14" t="n">
        <v>9.8</v>
      </c>
    </row>
    <row r="3578" customFormat="false" ht="12.8" hidden="false" customHeight="false" outlineLevel="0" collapsed="false">
      <c r="AA3578" s="0" t="n">
        <f aca="false">AA3577+1</f>
        <v>1952</v>
      </c>
      <c r="AB3578" s="13" t="n">
        <v>1952</v>
      </c>
      <c r="AC3578" s="14" t="n">
        <v>12.8</v>
      </c>
      <c r="AD3578" s="14" t="n">
        <v>12.3</v>
      </c>
      <c r="AE3578" s="14" t="n">
        <v>12.6</v>
      </c>
      <c r="AF3578" s="14" t="n">
        <v>8.7</v>
      </c>
      <c r="AG3578" s="14" t="n">
        <v>7.8</v>
      </c>
      <c r="AH3578" s="14" t="n">
        <v>7.9</v>
      </c>
      <c r="AI3578" s="14" t="n">
        <v>4.3</v>
      </c>
      <c r="AJ3578" s="14" t="n">
        <v>5.1</v>
      </c>
      <c r="AK3578" s="14" t="n">
        <v>7.1</v>
      </c>
      <c r="AL3578" s="14" t="n">
        <v>8.1</v>
      </c>
      <c r="AM3578" s="14" t="n">
        <v>10.2</v>
      </c>
      <c r="AN3578" s="14" t="n">
        <v>11.2</v>
      </c>
      <c r="AO3578" s="14" t="n">
        <v>9</v>
      </c>
    </row>
    <row r="3579" customFormat="false" ht="12.8" hidden="false" customHeight="false" outlineLevel="0" collapsed="false">
      <c r="AA3579" s="0" t="n">
        <f aca="false">AA3578+1</f>
        <v>1953</v>
      </c>
      <c r="AB3579" s="13" t="n">
        <v>1953</v>
      </c>
      <c r="AC3579" s="14" t="n">
        <v>13.2</v>
      </c>
      <c r="AD3579" s="14" t="n">
        <v>12.7</v>
      </c>
      <c r="AE3579" s="14" t="n">
        <v>11.2</v>
      </c>
      <c r="AF3579" s="14" t="n">
        <v>10.6</v>
      </c>
      <c r="AG3579" s="14" t="n">
        <v>7.5</v>
      </c>
      <c r="AH3579" s="14" t="n">
        <v>6.8</v>
      </c>
      <c r="AI3579" s="14" t="n">
        <v>5.4</v>
      </c>
      <c r="AJ3579" s="14" t="n">
        <v>6.3</v>
      </c>
      <c r="AK3579" s="14" t="n">
        <v>6.1</v>
      </c>
      <c r="AL3579" s="14" t="n">
        <v>7.5</v>
      </c>
      <c r="AM3579" s="14" t="n">
        <v>8.9</v>
      </c>
      <c r="AN3579" s="14" t="n">
        <v>11.4</v>
      </c>
      <c r="AO3579" s="14" t="n">
        <v>9</v>
      </c>
    </row>
    <row r="3580" customFormat="false" ht="12.8" hidden="false" customHeight="false" outlineLevel="0" collapsed="false">
      <c r="AA3580" s="0" t="n">
        <f aca="false">AA3579+1</f>
        <v>1954</v>
      </c>
      <c r="AB3580" s="13" t="n">
        <v>1954</v>
      </c>
      <c r="AC3580" s="14" t="n">
        <v>14.4</v>
      </c>
      <c r="AD3580" s="14" t="n">
        <v>11.2</v>
      </c>
      <c r="AE3580" s="14" t="n">
        <v>9.4</v>
      </c>
      <c r="AF3580" s="14" t="n">
        <v>10.3</v>
      </c>
      <c r="AG3580" s="14" t="n">
        <v>8.2</v>
      </c>
      <c r="AH3580" s="14" t="n">
        <v>6.6</v>
      </c>
      <c r="AI3580" s="14" t="n">
        <v>5.2</v>
      </c>
      <c r="AJ3580" s="14" t="n">
        <v>6</v>
      </c>
      <c r="AK3580" s="14" t="n">
        <v>6.1</v>
      </c>
      <c r="AL3580" s="14" t="n">
        <v>8.5</v>
      </c>
      <c r="AM3580" s="14" t="n">
        <v>9.5</v>
      </c>
      <c r="AN3580" s="14" t="n">
        <v>13</v>
      </c>
      <c r="AO3580" s="14" t="n">
        <v>9</v>
      </c>
    </row>
    <row r="3581" customFormat="false" ht="12.8" hidden="false" customHeight="false" outlineLevel="0" collapsed="false">
      <c r="AA3581" s="0" t="n">
        <f aca="false">AA3580+1</f>
        <v>1955</v>
      </c>
      <c r="AB3581" s="13" t="n">
        <v>1955</v>
      </c>
      <c r="AC3581" s="14" t="n">
        <v>14.1</v>
      </c>
      <c r="AD3581" s="14" t="n">
        <v>15.6</v>
      </c>
      <c r="AE3581" s="14" t="n">
        <v>11.8</v>
      </c>
      <c r="AF3581" s="14" t="n">
        <v>8.1</v>
      </c>
      <c r="AG3581" s="14" t="n">
        <v>7.3</v>
      </c>
      <c r="AH3581" s="14" t="n">
        <v>5.8</v>
      </c>
      <c r="AI3581" s="14" t="n">
        <v>6.2</v>
      </c>
      <c r="AJ3581" s="14" t="n">
        <v>6.6</v>
      </c>
      <c r="AK3581" s="14" t="n">
        <v>7.6</v>
      </c>
      <c r="AL3581" s="14" t="n">
        <v>9.1</v>
      </c>
      <c r="AM3581" s="14" t="n">
        <v>9.2</v>
      </c>
      <c r="AN3581" s="14" t="n">
        <v>11.3</v>
      </c>
      <c r="AO3581" s="14" t="n">
        <v>9.4</v>
      </c>
    </row>
    <row r="3582" customFormat="false" ht="12.8" hidden="false" customHeight="false" outlineLevel="0" collapsed="false">
      <c r="AA3582" s="0" t="n">
        <f aca="false">AA3581+1</f>
        <v>1956</v>
      </c>
      <c r="AB3582" s="13" t="n">
        <v>1956</v>
      </c>
      <c r="AC3582" s="14" t="n">
        <v>11.2</v>
      </c>
      <c r="AD3582" s="14" t="n">
        <v>14.8</v>
      </c>
      <c r="AE3582" s="14" t="n">
        <v>14.2</v>
      </c>
      <c r="AF3582" s="14" t="n">
        <v>11.7</v>
      </c>
      <c r="AG3582" s="14" t="n">
        <v>7.6</v>
      </c>
      <c r="AH3582" s="14" t="n">
        <v>6.4</v>
      </c>
      <c r="AI3582" s="14" t="n">
        <v>6</v>
      </c>
      <c r="AJ3582" s="14" t="n">
        <v>5.4</v>
      </c>
      <c r="AK3582" s="14" t="n">
        <v>7.1</v>
      </c>
      <c r="AL3582" s="14" t="n">
        <v>7.6</v>
      </c>
      <c r="AM3582" s="14" t="n">
        <v>8.6</v>
      </c>
      <c r="AN3582" s="14" t="n">
        <v>9.8</v>
      </c>
      <c r="AO3582" s="14" t="n">
        <v>9.2</v>
      </c>
    </row>
    <row r="3583" customFormat="false" ht="12.8" hidden="false" customHeight="false" outlineLevel="0" collapsed="false">
      <c r="AA3583" s="0" t="n">
        <f aca="false">AA3582+1</f>
        <v>1957</v>
      </c>
      <c r="AB3583" s="25" t="s">
        <v>93</v>
      </c>
      <c r="AC3583" s="14" t="n">
        <v>10.5</v>
      </c>
      <c r="AD3583" s="14" t="n">
        <v>11.9</v>
      </c>
      <c r="AE3583" s="14" t="n">
        <v>9.9</v>
      </c>
      <c r="AF3583" s="14" t="n">
        <v>8.7</v>
      </c>
      <c r="AG3583" s="14" t="n">
        <v>7</v>
      </c>
      <c r="AH3583" s="14" t="n">
        <v>9.2</v>
      </c>
      <c r="AI3583" s="14" t="n">
        <v>3.9</v>
      </c>
      <c r="AJ3583" s="14" t="n">
        <v>5.2</v>
      </c>
      <c r="AK3583" s="14" t="n">
        <v>6.1</v>
      </c>
      <c r="AL3583" s="14" t="n">
        <v>8.4</v>
      </c>
      <c r="AM3583" s="14" t="n">
        <v>9.5</v>
      </c>
      <c r="AN3583" s="14" t="n">
        <v>12.1</v>
      </c>
      <c r="AO3583" s="14" t="n">
        <v>8.5</v>
      </c>
    </row>
    <row r="3584" customFormat="false" ht="12.8" hidden="false" customHeight="false" outlineLevel="0" collapsed="false">
      <c r="AA3584" s="0" t="n">
        <f aca="false">AA3583+1</f>
        <v>1958</v>
      </c>
      <c r="AB3584" s="25" t="s">
        <v>94</v>
      </c>
      <c r="AC3584" s="14" t="n">
        <v>11.9</v>
      </c>
      <c r="AD3584" s="14" t="n">
        <v>12.4</v>
      </c>
      <c r="AE3584" s="14" t="n">
        <v>12</v>
      </c>
      <c r="AF3584" s="14" t="n">
        <v>7.7</v>
      </c>
      <c r="AG3584" s="14" t="n">
        <v>10.8</v>
      </c>
      <c r="AH3584" s="14" t="n">
        <v>4.2</v>
      </c>
      <c r="AI3584" s="14" t="n">
        <v>5.4</v>
      </c>
      <c r="AJ3584" s="14" t="n">
        <v>7.6</v>
      </c>
      <c r="AK3584" s="14" t="n">
        <v>6</v>
      </c>
      <c r="AL3584" s="14" t="n">
        <v>9.1</v>
      </c>
      <c r="AM3584" s="14" t="n">
        <v>10.7</v>
      </c>
      <c r="AN3584" s="14" t="n">
        <v>9.8</v>
      </c>
      <c r="AO3584" s="14" t="n">
        <v>9</v>
      </c>
    </row>
    <row r="3585" customFormat="false" ht="12.8" hidden="false" customHeight="false" outlineLevel="0" collapsed="false">
      <c r="AA3585" s="0" t="n">
        <f aca="false">AA3584+1</f>
        <v>1959</v>
      </c>
      <c r="AB3585" s="25" t="s">
        <v>95</v>
      </c>
      <c r="AC3585" s="14" t="n">
        <v>12.5</v>
      </c>
      <c r="AD3585" s="14" t="n">
        <v>13.7</v>
      </c>
      <c r="AE3585" s="14" t="n">
        <v>11.5</v>
      </c>
      <c r="AF3585" s="14" t="n">
        <v>8.3</v>
      </c>
      <c r="AG3585" s="14" t="n">
        <v>6.2</v>
      </c>
      <c r="AH3585" s="14" t="n">
        <v>6</v>
      </c>
      <c r="AI3585" s="14" t="n">
        <v>5</v>
      </c>
      <c r="AJ3585" s="14" t="n">
        <v>6.8</v>
      </c>
      <c r="AK3585" s="14" t="n">
        <v>5.6</v>
      </c>
      <c r="AL3585" s="14" t="n">
        <v>8.4</v>
      </c>
      <c r="AM3585" s="14" t="n">
        <v>11.6</v>
      </c>
      <c r="AN3585" s="14" t="n">
        <v>11.1</v>
      </c>
      <c r="AO3585" s="14" t="n">
        <v>8.9</v>
      </c>
    </row>
    <row r="3586" customFormat="false" ht="12.8" hidden="false" customHeight="false" outlineLevel="0" collapsed="false">
      <c r="AA3586" s="0" t="n">
        <f aca="false">AA3585+1</f>
        <v>1960</v>
      </c>
      <c r="AB3586" s="25" t="s">
        <v>96</v>
      </c>
      <c r="AC3586" s="14" t="n">
        <v>14.1</v>
      </c>
      <c r="AD3586" s="14" t="n">
        <v>11.9</v>
      </c>
      <c r="AE3586" s="14" t="n">
        <v>12.3</v>
      </c>
      <c r="AF3586" s="14" t="n">
        <v>9.5</v>
      </c>
      <c r="AG3586" s="14" t="n">
        <v>7.2</v>
      </c>
      <c r="AH3586" s="14" t="n">
        <v>4.1</v>
      </c>
      <c r="AI3586" s="14" t="n">
        <v>4.6</v>
      </c>
      <c r="AJ3586" s="14" t="n">
        <v>1.7</v>
      </c>
      <c r="AK3586" s="14" t="n">
        <v>7.2</v>
      </c>
      <c r="AL3586" s="14" t="n">
        <v>7.8</v>
      </c>
      <c r="AM3586" s="14" t="n">
        <v>8.4</v>
      </c>
      <c r="AN3586" s="14" t="n">
        <v>13.3</v>
      </c>
      <c r="AO3586" s="14" t="n">
        <v>8.5</v>
      </c>
    </row>
    <row r="3587" customFormat="false" ht="12.8" hidden="false" customHeight="false" outlineLevel="0" collapsed="false">
      <c r="AA3587" s="0" t="n">
        <f aca="false">AA3586+1</f>
        <v>1961</v>
      </c>
      <c r="AB3587" s="25" t="s">
        <v>97</v>
      </c>
      <c r="AC3587" s="14" t="n">
        <v>14.6</v>
      </c>
      <c r="AD3587" s="14" t="n">
        <v>13</v>
      </c>
      <c r="AE3587" s="14" t="n">
        <v>11.3</v>
      </c>
      <c r="AF3587" s="14" t="n">
        <v>11.6</v>
      </c>
      <c r="AG3587" s="14" t="n">
        <v>7</v>
      </c>
      <c r="AH3587" s="14" t="n">
        <v>7</v>
      </c>
      <c r="AI3587" s="14" t="n">
        <v>4.6</v>
      </c>
      <c r="AJ3587" s="14" t="n">
        <v>5.4</v>
      </c>
      <c r="AK3587" s="14" t="n">
        <v>7</v>
      </c>
      <c r="AL3587" s="14" t="n">
        <v>9.8</v>
      </c>
      <c r="AM3587" s="14" t="n">
        <v>11.2</v>
      </c>
      <c r="AN3587" s="14" t="n">
        <v>11.9</v>
      </c>
      <c r="AO3587" s="14" t="n">
        <v>9.5</v>
      </c>
    </row>
    <row r="3588" customFormat="false" ht="12.8" hidden="false" customHeight="false" outlineLevel="0" collapsed="false">
      <c r="AA3588" s="0" t="n">
        <f aca="false">AA3587+1</f>
        <v>1962</v>
      </c>
      <c r="AB3588" s="25" t="s">
        <v>98</v>
      </c>
      <c r="AC3588" s="14" t="n">
        <v>13.3</v>
      </c>
      <c r="AD3588" s="14" t="n">
        <v>12.5</v>
      </c>
      <c r="AE3588" s="14" t="n">
        <v>11.5</v>
      </c>
      <c r="AF3588" s="14" t="n">
        <v>9.4</v>
      </c>
      <c r="AG3588" s="14" t="n">
        <v>7.7</v>
      </c>
      <c r="AH3588" s="14" t="n">
        <v>8</v>
      </c>
      <c r="AI3588" s="14" t="n">
        <v>4.9</v>
      </c>
      <c r="AJ3588" s="14" t="n">
        <v>6.5</v>
      </c>
      <c r="AK3588" s="14" t="n">
        <v>6.4</v>
      </c>
      <c r="AL3588" s="14" t="n">
        <v>7.8</v>
      </c>
      <c r="AM3588" s="14" t="n">
        <v>9.8</v>
      </c>
      <c r="AN3588" s="14" t="n">
        <v>12.3</v>
      </c>
      <c r="AO3588" s="14" t="n">
        <v>9.2</v>
      </c>
    </row>
    <row r="3589" customFormat="false" ht="12.8" hidden="false" customHeight="false" outlineLevel="0" collapsed="false">
      <c r="AA3589" s="0" t="n">
        <f aca="false">AA3588+1</f>
        <v>1963</v>
      </c>
      <c r="AB3589" s="25" t="s">
        <v>99</v>
      </c>
      <c r="AC3589" s="14" t="n">
        <v>13.4</v>
      </c>
      <c r="AD3589" s="14" t="n">
        <v>13</v>
      </c>
      <c r="AE3589" s="14" t="n">
        <v>11.1</v>
      </c>
      <c r="AF3589" s="14" t="n">
        <v>8</v>
      </c>
      <c r="AG3589" s="14" t="n">
        <v>9.7</v>
      </c>
      <c r="AH3589" s="14" t="n">
        <v>7</v>
      </c>
      <c r="AI3589" s="14" t="n">
        <v>6.1</v>
      </c>
      <c r="AJ3589" s="14" t="n">
        <v>5.5</v>
      </c>
      <c r="AK3589" s="14" t="n">
        <v>7.6</v>
      </c>
      <c r="AL3589" s="14" t="n">
        <v>9.2</v>
      </c>
      <c r="AM3589" s="14" t="n">
        <v>10</v>
      </c>
      <c r="AN3589" s="14" t="n">
        <v>11.8</v>
      </c>
      <c r="AO3589" s="14" t="n">
        <v>9.4</v>
      </c>
    </row>
    <row r="3590" customFormat="false" ht="12.8" hidden="false" customHeight="false" outlineLevel="0" collapsed="false">
      <c r="AA3590" s="0" t="n">
        <f aca="false">AA3589+1</f>
        <v>1964</v>
      </c>
      <c r="AB3590" s="25" t="s">
        <v>100</v>
      </c>
      <c r="AC3590" s="14" t="n">
        <v>12.3</v>
      </c>
      <c r="AD3590" s="14" t="n">
        <v>12.2</v>
      </c>
      <c r="AE3590" s="14" t="n">
        <v>9.8</v>
      </c>
      <c r="AF3590" s="14" t="n">
        <v>10</v>
      </c>
      <c r="AG3590" s="14" t="n">
        <v>6.2</v>
      </c>
      <c r="AH3590" s="14" t="n">
        <v>6.1</v>
      </c>
      <c r="AI3590" s="14" t="n">
        <v>7.1</v>
      </c>
      <c r="AJ3590" s="14" t="n">
        <v>6.3</v>
      </c>
      <c r="AK3590" s="14" t="n">
        <v>7.1</v>
      </c>
      <c r="AL3590" s="14" t="n">
        <v>7.6</v>
      </c>
      <c r="AM3590" s="14" t="n">
        <v>10.1</v>
      </c>
      <c r="AN3590" s="14" t="n">
        <v>10.6</v>
      </c>
      <c r="AO3590" s="14" t="n">
        <v>8.8</v>
      </c>
    </row>
    <row r="3591" customFormat="false" ht="12.8" hidden="false" customHeight="false" outlineLevel="0" collapsed="false">
      <c r="AA3591" s="0" t="n">
        <f aca="false">AA3590+1</f>
        <v>1965</v>
      </c>
      <c r="AB3591" s="25" t="s">
        <v>101</v>
      </c>
      <c r="AC3591" s="14" t="n">
        <v>12.2</v>
      </c>
      <c r="AD3591" s="14" t="n">
        <v>12.6</v>
      </c>
      <c r="AE3591" s="14" t="n">
        <v>11.2</v>
      </c>
      <c r="AF3591" s="14" t="n">
        <v>8</v>
      </c>
      <c r="AG3591" s="14" t="n">
        <v>8.8</v>
      </c>
      <c r="AH3591" s="14" t="n">
        <v>4.8</v>
      </c>
      <c r="AI3591" s="14" t="n">
        <v>5</v>
      </c>
      <c r="AJ3591" s="14" t="n">
        <v>5.9</v>
      </c>
      <c r="AK3591" s="14" t="n">
        <v>7.2</v>
      </c>
      <c r="AL3591" s="14" t="n">
        <v>8.7</v>
      </c>
      <c r="AM3591" s="14" t="n">
        <v>9.7</v>
      </c>
      <c r="AN3591" s="14" t="n">
        <v>14.5</v>
      </c>
      <c r="AO3591" s="14" t="n">
        <v>9</v>
      </c>
    </row>
    <row r="3592" customFormat="false" ht="12.8" hidden="false" customHeight="false" outlineLevel="0" collapsed="false">
      <c r="AA3592" s="0" t="n">
        <f aca="false">AA3591+1</f>
        <v>1966</v>
      </c>
      <c r="AB3592" s="25" t="s">
        <v>102</v>
      </c>
      <c r="AC3592" s="14" t="n">
        <v>12.8</v>
      </c>
      <c r="AD3592" s="14" t="n">
        <v>12.6</v>
      </c>
      <c r="AE3592" s="14" t="n">
        <v>12.5</v>
      </c>
      <c r="AF3592" s="14" t="n">
        <v>8.8</v>
      </c>
      <c r="AG3592" s="14" t="n">
        <v>7.5</v>
      </c>
      <c r="AH3592" s="14" t="n">
        <v>6.3</v>
      </c>
      <c r="AI3592" s="14" t="n">
        <v>6</v>
      </c>
      <c r="AJ3592" s="14" t="n">
        <v>5</v>
      </c>
      <c r="AK3592" s="14" t="n">
        <v>5.9</v>
      </c>
      <c r="AL3592" s="14" t="n">
        <v>7.8</v>
      </c>
      <c r="AM3592" s="14" t="n">
        <v>10.1</v>
      </c>
      <c r="AN3592" s="14" t="n">
        <v>11.6</v>
      </c>
      <c r="AO3592" s="14" t="n">
        <v>8.9</v>
      </c>
    </row>
    <row r="3593" customFormat="false" ht="12.8" hidden="false" customHeight="false" outlineLevel="0" collapsed="false">
      <c r="AA3593" s="0" t="n">
        <f aca="false">AA3592+1</f>
        <v>1967</v>
      </c>
      <c r="AB3593" s="25" t="s">
        <v>103</v>
      </c>
      <c r="AC3593" s="14" t="n">
        <v>12.2</v>
      </c>
      <c r="AD3593" s="14" t="n">
        <v>13.7</v>
      </c>
      <c r="AE3593" s="14" t="n">
        <v>11.4</v>
      </c>
      <c r="AF3593" s="14" t="n">
        <v>9.6</v>
      </c>
      <c r="AG3593" s="14" t="n">
        <v>5.9</v>
      </c>
      <c r="AH3593" s="14" t="n">
        <v>5</v>
      </c>
      <c r="AI3593" s="14" t="n">
        <v>6.2</v>
      </c>
      <c r="AJ3593" s="14" t="n">
        <v>5.2</v>
      </c>
      <c r="AK3593" s="14" t="n">
        <v>7</v>
      </c>
      <c r="AL3593" s="14" t="n">
        <v>8</v>
      </c>
      <c r="AM3593" s="14" t="n">
        <v>10.4</v>
      </c>
      <c r="AN3593" s="14" t="n">
        <v>11.1</v>
      </c>
      <c r="AO3593" s="14" t="n">
        <v>8.8</v>
      </c>
    </row>
    <row r="3594" customFormat="false" ht="12.8" hidden="false" customHeight="false" outlineLevel="0" collapsed="false">
      <c r="AA3594" s="0" t="n">
        <f aca="false">AA3593+1</f>
        <v>1968</v>
      </c>
      <c r="AB3594" s="25" t="s">
        <v>104</v>
      </c>
      <c r="AC3594" s="14" t="n">
        <v>14.4</v>
      </c>
      <c r="AD3594" s="14" t="n">
        <v>15.5</v>
      </c>
      <c r="AE3594" s="14" t="n">
        <v>13.9</v>
      </c>
      <c r="AF3594" s="14" t="n">
        <v>12.2</v>
      </c>
      <c r="AG3594" s="14" t="n">
        <v>8.5</v>
      </c>
      <c r="AH3594" s="14" t="n">
        <v>5.9</v>
      </c>
      <c r="AI3594" s="14" t="n">
        <v>4.9</v>
      </c>
      <c r="AJ3594" s="14" t="n">
        <v>6</v>
      </c>
      <c r="AK3594" s="14" t="n">
        <v>6.1</v>
      </c>
      <c r="AL3594" s="14" t="n">
        <v>8.4</v>
      </c>
      <c r="AM3594" s="14" t="n">
        <v>9.2</v>
      </c>
      <c r="AN3594" s="14" t="n">
        <v>11.5</v>
      </c>
      <c r="AO3594" s="14" t="n">
        <v>9.7</v>
      </c>
    </row>
    <row r="3595" customFormat="false" ht="12.8" hidden="false" customHeight="false" outlineLevel="0" collapsed="false">
      <c r="AA3595" s="0" t="n">
        <f aca="false">AA3594+1</f>
        <v>1969</v>
      </c>
      <c r="AB3595" s="25" t="s">
        <v>105</v>
      </c>
      <c r="AC3595" s="14" t="n">
        <v>14</v>
      </c>
      <c r="AD3595" s="14" t="n">
        <v>15.6</v>
      </c>
      <c r="AE3595" s="14" t="n">
        <v>11.5</v>
      </c>
      <c r="AF3595" s="14" t="n">
        <v>9.8</v>
      </c>
      <c r="AG3595" s="14" t="n">
        <v>6.3</v>
      </c>
      <c r="AH3595" s="14" t="n">
        <v>5.5</v>
      </c>
      <c r="AI3595" s="14" t="n">
        <v>6</v>
      </c>
      <c r="AJ3595" s="14" t="n">
        <v>5.8</v>
      </c>
      <c r="AK3595" s="14" t="n">
        <v>6.3</v>
      </c>
      <c r="AL3595" s="14" t="n">
        <v>7.1</v>
      </c>
      <c r="AM3595" s="14" t="n">
        <v>10.2</v>
      </c>
      <c r="AN3595" s="14" t="n">
        <v>11.1</v>
      </c>
      <c r="AO3595" s="14" t="n">
        <v>9.1</v>
      </c>
      <c r="AQ3595" s="25" t="s">
        <v>133</v>
      </c>
      <c r="AR3595" s="26"/>
      <c r="AS3595" s="26"/>
      <c r="AT3595" s="26"/>
      <c r="AU3595" s="26"/>
      <c r="AV3595" s="26"/>
      <c r="AW3595" s="26"/>
      <c r="AX3595" s="14" t="n">
        <v>7.4</v>
      </c>
      <c r="AY3595" s="14" t="n">
        <v>7.3</v>
      </c>
      <c r="AZ3595" s="14" t="n">
        <v>7.4</v>
      </c>
      <c r="BA3595" s="14" t="n">
        <v>8.4</v>
      </c>
      <c r="BB3595" s="14" t="n">
        <v>9.8</v>
      </c>
      <c r="BC3595" s="14" t="n">
        <v>11.9</v>
      </c>
      <c r="BD3595" s="26" t="s">
        <v>39</v>
      </c>
    </row>
    <row r="3596" customFormat="false" ht="12.8" hidden="false" customHeight="false" outlineLevel="0" collapsed="false">
      <c r="AA3596" s="0" t="n">
        <f aca="false">AA3595+1</f>
        <v>1970</v>
      </c>
      <c r="AB3596" s="25" t="s">
        <v>106</v>
      </c>
      <c r="AC3596" s="14" t="n">
        <v>12.8</v>
      </c>
      <c r="AD3596" s="14" t="n">
        <v>12.9</v>
      </c>
      <c r="AE3596" s="14" t="n">
        <v>11.3</v>
      </c>
      <c r="AF3596" s="14" t="n">
        <v>11</v>
      </c>
      <c r="AG3596" s="14" t="n">
        <v>7.7</v>
      </c>
      <c r="AH3596" s="14" t="n">
        <v>7.6</v>
      </c>
      <c r="AI3596" s="14" t="n">
        <v>7</v>
      </c>
      <c r="AJ3596" s="14" t="n">
        <v>5.5</v>
      </c>
      <c r="AK3596" s="14" t="n">
        <v>5.8</v>
      </c>
      <c r="AL3596" s="14" t="n">
        <v>7.5</v>
      </c>
      <c r="AM3596" s="14" t="n">
        <v>9.4</v>
      </c>
      <c r="AN3596" s="14" t="n">
        <v>11.6</v>
      </c>
      <c r="AO3596" s="14" t="n">
        <v>9.2</v>
      </c>
      <c r="AQ3596" s="25" t="s">
        <v>135</v>
      </c>
      <c r="AR3596" s="14" t="n">
        <v>14.2</v>
      </c>
      <c r="AS3596" s="14" t="n">
        <v>16.4</v>
      </c>
      <c r="AT3596" s="14" t="n">
        <v>11.4</v>
      </c>
      <c r="AU3596" s="14" t="n">
        <v>10</v>
      </c>
      <c r="AV3596" s="14" t="n">
        <v>9.2</v>
      </c>
      <c r="AW3596" s="14" t="n">
        <v>6.8</v>
      </c>
      <c r="AX3596" s="14" t="n">
        <v>4.5</v>
      </c>
      <c r="AY3596" s="14" t="n">
        <v>5.7</v>
      </c>
      <c r="AZ3596" s="14" t="n">
        <v>7.4</v>
      </c>
      <c r="BA3596" s="14" t="n">
        <v>8.9</v>
      </c>
      <c r="BB3596" s="14" t="n">
        <v>11.8</v>
      </c>
      <c r="BC3596" s="14" t="n">
        <v>12.4</v>
      </c>
      <c r="BD3596" s="14" t="n">
        <v>9.9</v>
      </c>
    </row>
    <row r="3597" customFormat="false" ht="12.8" hidden="false" customHeight="false" outlineLevel="0" collapsed="false">
      <c r="AA3597" s="0" t="n">
        <f aca="false">AA3596+1</f>
        <v>1971</v>
      </c>
      <c r="AB3597" s="25" t="s">
        <v>107</v>
      </c>
      <c r="AC3597" s="14" t="n">
        <v>12.9</v>
      </c>
      <c r="AD3597" s="14" t="n">
        <v>14.3</v>
      </c>
      <c r="AE3597" s="14" t="n">
        <v>14.2</v>
      </c>
      <c r="AF3597" s="14" t="n">
        <v>11.3</v>
      </c>
      <c r="AG3597" s="14" t="n">
        <v>8.2</v>
      </c>
      <c r="AH3597" s="14" t="n">
        <v>6.8</v>
      </c>
      <c r="AI3597" s="14" t="n">
        <v>5.1</v>
      </c>
      <c r="AJ3597" s="14" t="n">
        <v>6.3</v>
      </c>
      <c r="AK3597" s="14" t="n">
        <v>6.5</v>
      </c>
      <c r="AL3597" s="14" t="n">
        <v>8.1</v>
      </c>
      <c r="AM3597" s="14" t="n">
        <v>9.8</v>
      </c>
      <c r="AN3597" s="14" t="n">
        <v>11.4</v>
      </c>
      <c r="AO3597" s="14" t="n">
        <v>9.6</v>
      </c>
      <c r="AQ3597" s="25" t="s">
        <v>132</v>
      </c>
      <c r="AR3597" s="14" t="n">
        <v>13.5</v>
      </c>
      <c r="AS3597" s="14" t="n">
        <v>12.4</v>
      </c>
      <c r="AT3597" s="14" t="n">
        <v>12.7</v>
      </c>
      <c r="AU3597" s="14" t="n">
        <v>9.6</v>
      </c>
      <c r="AV3597" s="14" t="n">
        <v>8.6</v>
      </c>
      <c r="AW3597" s="14" t="n">
        <v>7.3</v>
      </c>
      <c r="AX3597" s="14" t="n">
        <v>3.6</v>
      </c>
      <c r="AY3597" s="14" t="n">
        <v>5.6</v>
      </c>
      <c r="AZ3597" s="14" t="n">
        <v>7.7</v>
      </c>
      <c r="BA3597" s="14" t="n">
        <v>8.2</v>
      </c>
      <c r="BB3597" s="14" t="n">
        <v>9.3</v>
      </c>
      <c r="BC3597" s="14" t="n">
        <v>13</v>
      </c>
      <c r="BD3597" s="14" t="n">
        <v>9.3</v>
      </c>
    </row>
    <row r="3598" customFormat="false" ht="12.8" hidden="false" customHeight="false" outlineLevel="0" collapsed="false">
      <c r="AA3598" s="0" t="n">
        <f aca="false">AA3597+1</f>
        <v>1972</v>
      </c>
      <c r="AB3598" s="25" t="s">
        <v>108</v>
      </c>
      <c r="AC3598" s="14" t="n">
        <v>13.2</v>
      </c>
      <c r="AD3598" s="14" t="n">
        <v>13.1</v>
      </c>
      <c r="AE3598" s="14" t="n">
        <v>11</v>
      </c>
      <c r="AF3598" s="14" t="n">
        <v>9.8</v>
      </c>
      <c r="AG3598" s="14" t="n">
        <v>6.8</v>
      </c>
      <c r="AH3598" s="14" t="n">
        <v>3.1</v>
      </c>
      <c r="AI3598" s="14" t="n">
        <v>7.9</v>
      </c>
      <c r="AJ3598" s="14" t="n">
        <v>6.9</v>
      </c>
      <c r="AK3598" s="14" t="n">
        <v>6.6</v>
      </c>
      <c r="AL3598" s="14" t="n">
        <v>8.2</v>
      </c>
      <c r="AM3598" s="14" t="n">
        <v>9.4</v>
      </c>
      <c r="AN3598" s="14" t="n">
        <v>12.3</v>
      </c>
      <c r="AO3598" s="14" t="n">
        <v>9</v>
      </c>
      <c r="AQ3598" s="25" t="s">
        <v>134</v>
      </c>
      <c r="AR3598" s="14" t="n">
        <v>14.8</v>
      </c>
      <c r="AS3598" s="14" t="n">
        <v>14.5</v>
      </c>
      <c r="AT3598" s="14" t="n">
        <v>13</v>
      </c>
      <c r="AU3598" s="14" t="n">
        <v>7.4</v>
      </c>
      <c r="AV3598" s="14" t="n">
        <v>9.3</v>
      </c>
      <c r="AW3598" s="14" t="n">
        <v>7.1</v>
      </c>
      <c r="AX3598" s="14" t="n">
        <v>7</v>
      </c>
      <c r="AY3598" s="14" t="n">
        <v>5.7</v>
      </c>
      <c r="AZ3598" s="14" t="n">
        <v>8.3</v>
      </c>
      <c r="BA3598" s="14" t="n">
        <v>9.7</v>
      </c>
      <c r="BB3598" s="14" t="n">
        <v>9.6</v>
      </c>
      <c r="BC3598" s="14" t="n">
        <v>13.5</v>
      </c>
      <c r="BD3598" s="14" t="n">
        <v>10</v>
      </c>
    </row>
    <row r="3599" customFormat="false" ht="12.8" hidden="false" customHeight="false" outlineLevel="0" collapsed="false">
      <c r="AA3599" s="0" t="n">
        <f aca="false">AA3598+1</f>
        <v>1973</v>
      </c>
      <c r="AB3599" s="25" t="s">
        <v>109</v>
      </c>
      <c r="AC3599" s="14" t="n">
        <v>15.9</v>
      </c>
      <c r="AD3599" s="14" t="n">
        <v>14.6</v>
      </c>
      <c r="AE3599" s="14" t="n">
        <v>12.3</v>
      </c>
      <c r="AF3599" s="14" t="n">
        <v>10.9</v>
      </c>
      <c r="AG3599" s="14" t="n">
        <v>8.7</v>
      </c>
      <c r="AH3599" s="14" t="n">
        <v>5.5</v>
      </c>
      <c r="AI3599" s="14" t="n">
        <v>5.2</v>
      </c>
      <c r="AJ3599" s="14" t="n">
        <v>6.8</v>
      </c>
      <c r="AK3599" s="14" t="n">
        <v>7.7</v>
      </c>
      <c r="AL3599" s="14" t="n">
        <v>9.3</v>
      </c>
      <c r="AM3599" s="14" t="n">
        <v>10.3</v>
      </c>
      <c r="AN3599" s="14" t="n">
        <v>13</v>
      </c>
      <c r="AO3599" s="14" t="n">
        <v>10</v>
      </c>
      <c r="AQ3599" s="25" t="s">
        <v>136</v>
      </c>
      <c r="AR3599" s="14" t="n">
        <v>15.1</v>
      </c>
      <c r="AS3599" s="14" t="n">
        <v>16.5</v>
      </c>
      <c r="AT3599" s="14" t="n">
        <v>13</v>
      </c>
      <c r="AU3599" s="14" t="n">
        <v>10.4</v>
      </c>
      <c r="AV3599" s="14" t="n">
        <v>8.8</v>
      </c>
      <c r="AW3599" s="14" t="n">
        <v>7.4</v>
      </c>
      <c r="AX3599" s="14" t="n">
        <v>6.7</v>
      </c>
      <c r="AY3599" s="14" t="n">
        <v>6.3</v>
      </c>
      <c r="AZ3599" s="14" t="n">
        <v>8.7</v>
      </c>
      <c r="BA3599" s="14" t="n">
        <v>8.6</v>
      </c>
      <c r="BB3599" s="14" t="n">
        <v>13</v>
      </c>
      <c r="BC3599" s="14" t="n">
        <v>12.1</v>
      </c>
      <c r="BD3599" s="14" t="n">
        <v>10.5</v>
      </c>
    </row>
    <row r="3600" customFormat="false" ht="12.8" hidden="false" customHeight="false" outlineLevel="0" collapsed="false">
      <c r="AA3600" s="0" t="n">
        <f aca="false">AA3599+1</f>
        <v>1974</v>
      </c>
      <c r="AB3600" s="25" t="s">
        <v>110</v>
      </c>
      <c r="AC3600" s="14" t="n">
        <v>16</v>
      </c>
      <c r="AD3600" s="14" t="n">
        <v>14</v>
      </c>
      <c r="AE3600" s="14" t="n">
        <v>15</v>
      </c>
      <c r="AF3600" s="14" t="n">
        <v>12.2</v>
      </c>
      <c r="AG3600" s="14" t="n">
        <v>8</v>
      </c>
      <c r="AH3600" s="14" t="n">
        <v>6.7</v>
      </c>
      <c r="AI3600" s="14" t="n">
        <v>7.6</v>
      </c>
      <c r="AJ3600" s="14" t="n">
        <v>6.9</v>
      </c>
      <c r="AK3600" s="14" t="n">
        <v>6.9</v>
      </c>
      <c r="AL3600" s="14" t="n">
        <v>9</v>
      </c>
      <c r="AM3600" s="14" t="n">
        <v>8.8</v>
      </c>
      <c r="AN3600" s="14" t="n">
        <v>11.5</v>
      </c>
      <c r="AO3600" s="14" t="n">
        <v>10.2</v>
      </c>
      <c r="AQ3600" s="25" t="s">
        <v>137</v>
      </c>
      <c r="AR3600" s="14" t="n">
        <v>15.7</v>
      </c>
      <c r="AS3600" s="14" t="n">
        <v>16.6</v>
      </c>
      <c r="AT3600" s="14" t="n">
        <v>11.9</v>
      </c>
      <c r="AU3600" s="14" t="n">
        <v>9.7</v>
      </c>
      <c r="AV3600" s="14" t="n">
        <v>8.9</v>
      </c>
      <c r="AW3600" s="14" t="n">
        <v>8.3</v>
      </c>
      <c r="AX3600" s="14" t="n">
        <v>5.8</v>
      </c>
      <c r="AY3600" s="14" t="n">
        <v>7.6</v>
      </c>
      <c r="AZ3600" s="14" t="n">
        <v>8.1</v>
      </c>
      <c r="BA3600" s="14" t="n">
        <v>8.7</v>
      </c>
      <c r="BB3600" s="14" t="n">
        <v>10.6</v>
      </c>
      <c r="BC3600" s="14" t="n">
        <v>10.9</v>
      </c>
      <c r="BD3600" s="14" t="n">
        <v>10.2</v>
      </c>
    </row>
    <row r="3601" customFormat="false" ht="12.8" hidden="false" customHeight="false" outlineLevel="0" collapsed="false">
      <c r="AA3601" s="0" t="n">
        <f aca="false">AA3600+1</f>
        <v>1975</v>
      </c>
      <c r="AB3601" s="25" t="s">
        <v>111</v>
      </c>
      <c r="AC3601" s="14" t="n">
        <v>12</v>
      </c>
      <c r="AD3601" s="14" t="n">
        <v>14.2</v>
      </c>
      <c r="AE3601" s="14" t="n">
        <v>11.9</v>
      </c>
      <c r="AF3601" s="14" t="n">
        <v>10.4</v>
      </c>
      <c r="AG3601" s="14" t="n">
        <v>10.8</v>
      </c>
      <c r="AH3601" s="14" t="n">
        <v>4.9</v>
      </c>
      <c r="AI3601" s="14" t="n">
        <v>7.4</v>
      </c>
      <c r="AJ3601" s="14" t="n">
        <v>7.3</v>
      </c>
      <c r="AK3601" s="14" t="n">
        <v>7.6</v>
      </c>
      <c r="AL3601" s="14" t="n">
        <v>9.9</v>
      </c>
      <c r="AM3601" s="14" t="n">
        <v>11.9</v>
      </c>
      <c r="AN3601" s="14" t="n">
        <v>12.9</v>
      </c>
      <c r="AO3601" s="14" t="n">
        <v>10.1</v>
      </c>
      <c r="AQ3601" s="25" t="s">
        <v>138</v>
      </c>
      <c r="AR3601" s="14" t="n">
        <v>12.8</v>
      </c>
      <c r="AS3601" s="14" t="n">
        <v>12.5</v>
      </c>
      <c r="AT3601" s="14" t="n">
        <v>11.6</v>
      </c>
      <c r="AU3601" s="14" t="n">
        <v>10.4</v>
      </c>
      <c r="AV3601" s="14" t="n">
        <v>9.3</v>
      </c>
      <c r="AW3601" s="14" t="n">
        <v>7.6</v>
      </c>
      <c r="AX3601" s="14" t="n">
        <v>7.4</v>
      </c>
      <c r="AY3601" s="14" t="n">
        <v>5.5</v>
      </c>
      <c r="AZ3601" s="14" t="n">
        <v>7.7</v>
      </c>
      <c r="BA3601" s="14" t="n">
        <v>8.2</v>
      </c>
      <c r="BB3601" s="14" t="n">
        <v>11.2</v>
      </c>
      <c r="BC3601" s="14" t="n">
        <v>13.1</v>
      </c>
      <c r="BD3601" s="14" t="n">
        <v>9.8</v>
      </c>
    </row>
    <row r="3602" customFormat="false" ht="12.8" hidden="false" customHeight="false" outlineLevel="0" collapsed="false">
      <c r="AA3602" s="0" t="n">
        <f aca="false">AA3601+1</f>
        <v>1976</v>
      </c>
      <c r="AB3602" s="25" t="s">
        <v>112</v>
      </c>
      <c r="AC3602" s="14" t="n">
        <v>13.4</v>
      </c>
      <c r="AD3602" s="14" t="n">
        <v>14.5</v>
      </c>
      <c r="AE3602" s="14" t="n">
        <v>11.6</v>
      </c>
      <c r="AF3602" s="14" t="n">
        <v>10.6</v>
      </c>
      <c r="AG3602" s="14" t="n">
        <v>7.7</v>
      </c>
      <c r="AH3602" s="14" t="n">
        <v>7.2</v>
      </c>
      <c r="AI3602" s="14" t="n">
        <v>5.3</v>
      </c>
      <c r="AJ3602" s="14" t="n">
        <v>6.5</v>
      </c>
      <c r="AK3602" s="14" t="n">
        <v>7.1</v>
      </c>
      <c r="AL3602" s="14" t="n">
        <v>8.4</v>
      </c>
      <c r="AM3602" s="14" t="n">
        <v>10.4</v>
      </c>
      <c r="AN3602" s="14" t="n">
        <v>12.7</v>
      </c>
      <c r="AO3602" s="14" t="n">
        <v>9.6</v>
      </c>
      <c r="AQ3602" s="25" t="s">
        <v>139</v>
      </c>
      <c r="AR3602" s="14" t="n">
        <v>14.5</v>
      </c>
      <c r="AS3602" s="14" t="n">
        <v>14</v>
      </c>
      <c r="AT3602" s="14" t="n">
        <v>11</v>
      </c>
      <c r="AU3602" s="14" t="n">
        <v>9.2</v>
      </c>
      <c r="AV3602" s="14" t="n">
        <v>9.3</v>
      </c>
      <c r="AW3602" s="14" t="n">
        <v>8.4</v>
      </c>
      <c r="AX3602" s="14" t="n">
        <v>6.6</v>
      </c>
      <c r="AY3602" s="14" t="n">
        <v>6.1</v>
      </c>
      <c r="AZ3602" s="14" t="n">
        <v>7.4</v>
      </c>
      <c r="BA3602" s="14" t="n">
        <v>7.3</v>
      </c>
      <c r="BB3602" s="14" t="n">
        <v>11.2</v>
      </c>
      <c r="BC3602" s="14" t="n">
        <v>13.6</v>
      </c>
      <c r="BD3602" s="14" t="n">
        <v>9.9</v>
      </c>
    </row>
    <row r="3603" customFormat="false" ht="12.8" hidden="false" customHeight="false" outlineLevel="0" collapsed="false">
      <c r="AA3603" s="0" t="n">
        <f aca="false">AA3602+1</f>
        <v>1977</v>
      </c>
      <c r="AB3603" s="25" t="s">
        <v>113</v>
      </c>
      <c r="AC3603" s="14" t="n">
        <v>13.8</v>
      </c>
      <c r="AD3603" s="14" t="n">
        <v>14</v>
      </c>
      <c r="AE3603" s="14" t="n">
        <v>12.8</v>
      </c>
      <c r="AF3603" s="14" t="n">
        <v>9.4</v>
      </c>
      <c r="AG3603" s="14" t="n">
        <v>7.9</v>
      </c>
      <c r="AH3603" s="14" t="n">
        <v>7.1</v>
      </c>
      <c r="AI3603" s="14" t="n">
        <v>5</v>
      </c>
      <c r="AJ3603" s="14" t="n">
        <v>6.7</v>
      </c>
      <c r="AK3603" s="14" t="n">
        <v>7.1</v>
      </c>
      <c r="AL3603" s="14" t="n">
        <v>8.6</v>
      </c>
      <c r="AM3603" s="14" t="n">
        <v>9.9</v>
      </c>
      <c r="AN3603" s="14" t="n">
        <v>12.9</v>
      </c>
      <c r="AO3603" s="14" t="n">
        <v>9.6</v>
      </c>
      <c r="AQ3603" s="25" t="s">
        <v>140</v>
      </c>
      <c r="AR3603" s="14" t="n">
        <v>13.1</v>
      </c>
      <c r="AS3603" s="14" t="n">
        <v>14.6</v>
      </c>
      <c r="AT3603" s="14" t="n">
        <v>11.3</v>
      </c>
      <c r="AU3603" s="14" t="n">
        <v>11</v>
      </c>
      <c r="AV3603" s="14" t="n">
        <v>7.6</v>
      </c>
      <c r="AW3603" s="14" t="n">
        <v>9.3</v>
      </c>
      <c r="AX3603" s="14" t="n">
        <v>7.1</v>
      </c>
      <c r="AY3603" s="14" t="n">
        <v>7.1</v>
      </c>
      <c r="AZ3603" s="14" t="n">
        <v>7.7</v>
      </c>
      <c r="BA3603" s="14" t="n">
        <v>8.9</v>
      </c>
      <c r="BB3603" s="14" t="n">
        <v>11.1</v>
      </c>
      <c r="BC3603" s="14" t="n">
        <v>13.6</v>
      </c>
      <c r="BD3603" s="14" t="n">
        <v>10.2</v>
      </c>
    </row>
    <row r="3604" customFormat="false" ht="12.8" hidden="false" customHeight="false" outlineLevel="0" collapsed="false">
      <c r="AA3604" s="0" t="n">
        <f aca="false">AA3603+1</f>
        <v>1978</v>
      </c>
      <c r="AB3604" s="25" t="s">
        <v>114</v>
      </c>
      <c r="AC3604" s="14" t="n">
        <v>13</v>
      </c>
      <c r="AD3604" s="14" t="n">
        <v>12.9</v>
      </c>
      <c r="AE3604" s="14" t="n">
        <v>13.2</v>
      </c>
      <c r="AF3604" s="14" t="n">
        <v>9.8</v>
      </c>
      <c r="AG3604" s="14" t="n">
        <v>9.2</v>
      </c>
      <c r="AH3604" s="14" t="n">
        <v>6.9</v>
      </c>
      <c r="AI3604" s="14" t="n">
        <v>6.7</v>
      </c>
      <c r="AJ3604" s="14" t="n">
        <v>5</v>
      </c>
      <c r="AK3604" s="14" t="n">
        <v>7.4</v>
      </c>
      <c r="AL3604" s="14" t="n">
        <v>8.5</v>
      </c>
      <c r="AM3604" s="14" t="n">
        <v>10.5</v>
      </c>
      <c r="AN3604" s="14" t="n">
        <v>11.8</v>
      </c>
      <c r="AO3604" s="14" t="n">
        <v>9.6</v>
      </c>
      <c r="AQ3604" s="25" t="s">
        <v>141</v>
      </c>
      <c r="AR3604" s="14" t="n">
        <v>14.2</v>
      </c>
      <c r="AS3604" s="14" t="n">
        <v>13.3</v>
      </c>
      <c r="AT3604" s="14" t="n">
        <v>11.8</v>
      </c>
      <c r="AU3604" s="14" t="n">
        <v>11.6</v>
      </c>
      <c r="AV3604" s="14" t="n">
        <v>8.8</v>
      </c>
      <c r="AW3604" s="14" t="n">
        <v>8.3</v>
      </c>
      <c r="AX3604" s="14" t="n">
        <v>7.3</v>
      </c>
      <c r="AY3604" s="14" t="n">
        <v>7.2</v>
      </c>
      <c r="AZ3604" s="14" t="n">
        <v>7.8</v>
      </c>
      <c r="BA3604" s="14" t="n">
        <v>9.6</v>
      </c>
      <c r="BB3604" s="14" t="n">
        <v>11.3</v>
      </c>
      <c r="BC3604" s="14" t="n">
        <v>13.2</v>
      </c>
      <c r="BD3604" s="14" t="n">
        <v>10.4</v>
      </c>
    </row>
    <row r="3605" customFormat="false" ht="12.8" hidden="false" customHeight="false" outlineLevel="0" collapsed="false">
      <c r="AA3605" s="0" t="n">
        <f aca="false">AA3604+1</f>
        <v>1979</v>
      </c>
      <c r="AB3605" s="25" t="s">
        <v>115</v>
      </c>
      <c r="AC3605" s="14" t="n">
        <v>15.2</v>
      </c>
      <c r="AD3605" s="14" t="n">
        <v>14.8</v>
      </c>
      <c r="AE3605" s="14" t="n">
        <v>11.8</v>
      </c>
      <c r="AF3605" s="14" t="n">
        <v>9.6</v>
      </c>
      <c r="AG3605" s="14" t="n">
        <v>7.7</v>
      </c>
      <c r="AH3605" s="14" t="n">
        <v>7.6</v>
      </c>
      <c r="AI3605" s="14" t="n">
        <v>6.1</v>
      </c>
      <c r="AJ3605" s="14" t="n">
        <v>6.7</v>
      </c>
      <c r="AK3605" s="14" t="n">
        <v>8.4</v>
      </c>
      <c r="AL3605" s="14" t="n">
        <v>8.7</v>
      </c>
      <c r="AM3605" s="14" t="n">
        <v>11.5</v>
      </c>
      <c r="AN3605" s="14" t="n">
        <v>13.2</v>
      </c>
      <c r="AO3605" s="14" t="n">
        <v>10.1</v>
      </c>
      <c r="AQ3605" s="25" t="s">
        <v>142</v>
      </c>
      <c r="AR3605" s="14" t="n">
        <v>16.2</v>
      </c>
      <c r="AS3605" s="14" t="n">
        <v>13.8</v>
      </c>
      <c r="AT3605" s="14" t="n">
        <v>13.8</v>
      </c>
      <c r="AU3605" s="14" t="n">
        <v>10</v>
      </c>
      <c r="AV3605" s="14" t="n">
        <v>8.1</v>
      </c>
      <c r="AW3605" s="14" t="n">
        <v>4.7</v>
      </c>
      <c r="AX3605" s="14" t="n">
        <v>6.3</v>
      </c>
      <c r="AY3605" s="14" t="n">
        <v>5.9</v>
      </c>
      <c r="AZ3605" s="14" t="n">
        <v>7.3</v>
      </c>
      <c r="BA3605" s="14" t="n">
        <v>7.7</v>
      </c>
      <c r="BB3605" s="14" t="n">
        <v>10.8</v>
      </c>
      <c r="BC3605" s="14" t="n">
        <v>11.6</v>
      </c>
      <c r="BD3605" s="14" t="n">
        <v>9.7</v>
      </c>
    </row>
    <row r="3606" customFormat="false" ht="12.8" hidden="false" customHeight="false" outlineLevel="0" collapsed="false">
      <c r="AA3606" s="0" t="n">
        <f aca="false">AA3605+1</f>
        <v>1980</v>
      </c>
      <c r="AB3606" s="25" t="s">
        <v>116</v>
      </c>
      <c r="AC3606" s="14" t="n">
        <v>12.8</v>
      </c>
      <c r="AD3606" s="14" t="n">
        <v>13.2</v>
      </c>
      <c r="AE3606" s="14" t="n">
        <v>11.5</v>
      </c>
      <c r="AF3606" s="14" t="n">
        <v>11.6</v>
      </c>
      <c r="AG3606" s="14" t="n">
        <v>9</v>
      </c>
      <c r="AH3606" s="14" t="n">
        <v>7.7</v>
      </c>
      <c r="AI3606" s="14" t="n">
        <v>6.8</v>
      </c>
      <c r="AJ3606" s="14" t="n">
        <v>5.8</v>
      </c>
      <c r="AK3606" s="14" t="n">
        <v>8.1</v>
      </c>
      <c r="AL3606" s="14" t="n">
        <v>7.9</v>
      </c>
      <c r="AM3606" s="14" t="n">
        <v>11.4</v>
      </c>
      <c r="AN3606" s="14" t="n">
        <v>12.8</v>
      </c>
      <c r="AO3606" s="14" t="n">
        <v>9.9</v>
      </c>
      <c r="AQ3606" s="25" t="s">
        <v>143</v>
      </c>
      <c r="AR3606" s="14" t="n">
        <v>15.8</v>
      </c>
      <c r="AS3606" s="14" t="n">
        <v>15.8</v>
      </c>
      <c r="AT3606" s="14" t="n">
        <v>13.3</v>
      </c>
      <c r="AU3606" s="14" t="n">
        <v>12</v>
      </c>
      <c r="AV3606" s="14" t="n">
        <v>11.1</v>
      </c>
      <c r="AW3606" s="14" t="n">
        <v>6.2</v>
      </c>
      <c r="AX3606" s="14" t="n">
        <v>6.4</v>
      </c>
      <c r="AY3606" s="14" t="n">
        <v>6.5</v>
      </c>
      <c r="AZ3606" s="14" t="n">
        <v>7.6</v>
      </c>
      <c r="BA3606" s="14" t="n">
        <v>9.1</v>
      </c>
      <c r="BB3606" s="14" t="n">
        <v>12.1</v>
      </c>
      <c r="BC3606" s="14" t="n">
        <v>13.3</v>
      </c>
      <c r="BD3606" s="14" t="n">
        <v>10.8</v>
      </c>
    </row>
    <row r="3607" customFormat="false" ht="12.8" hidden="false" customHeight="false" outlineLevel="0" collapsed="false">
      <c r="AA3607" s="0" t="n">
        <f aca="false">AA3606+1</f>
        <v>1981</v>
      </c>
      <c r="AB3607" s="25" t="s">
        <v>117</v>
      </c>
      <c r="AC3607" s="14" t="n">
        <v>16.3</v>
      </c>
      <c r="AD3607" s="14" t="n">
        <v>14.2</v>
      </c>
      <c r="AE3607" s="14" t="n">
        <v>11.3</v>
      </c>
      <c r="AF3607" s="14" t="n">
        <v>10.5</v>
      </c>
      <c r="AG3607" s="14" t="n">
        <v>8.7</v>
      </c>
      <c r="AH3607" s="14" t="n">
        <v>7.7</v>
      </c>
      <c r="AI3607" s="14" t="n">
        <v>6.6</v>
      </c>
      <c r="AJ3607" s="14" t="n">
        <v>6.7</v>
      </c>
      <c r="AK3607" s="14" t="n">
        <v>7.8</v>
      </c>
      <c r="AL3607" s="14" t="n">
        <v>8.2</v>
      </c>
      <c r="AM3607" s="14" t="n">
        <v>11.4</v>
      </c>
      <c r="AN3607" s="14" t="n">
        <v>12.2</v>
      </c>
      <c r="AO3607" s="14" t="n">
        <v>10.1</v>
      </c>
      <c r="AQ3607" s="25" t="s">
        <v>144</v>
      </c>
      <c r="AR3607" s="14" t="n">
        <v>14.3</v>
      </c>
      <c r="AS3607" s="14" t="n">
        <v>12.8</v>
      </c>
      <c r="AT3607" s="14" t="n">
        <v>13.8</v>
      </c>
      <c r="AU3607" s="14" t="n">
        <v>9.3</v>
      </c>
      <c r="AV3607" s="14" t="n">
        <v>8.9</v>
      </c>
      <c r="AW3607" s="14" t="n">
        <v>8.2</v>
      </c>
      <c r="AX3607" s="14" t="n">
        <v>6.4</v>
      </c>
      <c r="AY3607" s="14" t="n">
        <v>5.8</v>
      </c>
      <c r="AZ3607" s="14" t="n">
        <v>6.2</v>
      </c>
      <c r="BA3607" s="14" t="n">
        <v>9.1</v>
      </c>
      <c r="BB3607" s="14" t="n">
        <v>11.4</v>
      </c>
      <c r="BC3607" s="14" t="n">
        <v>12.5</v>
      </c>
      <c r="BD3607" s="14" t="n">
        <v>9.9</v>
      </c>
    </row>
    <row r="3608" customFormat="false" ht="12.8" hidden="false" customHeight="false" outlineLevel="0" collapsed="false">
      <c r="AA3608" s="0" t="n">
        <f aca="false">AA3607+1</f>
        <v>1982</v>
      </c>
      <c r="AB3608" s="25" t="s">
        <v>118</v>
      </c>
      <c r="AC3608" s="14" t="n">
        <v>15.7</v>
      </c>
      <c r="AD3608" s="14" t="n">
        <v>14.1</v>
      </c>
      <c r="AE3608" s="14" t="n">
        <v>13.1</v>
      </c>
      <c r="AF3608" s="14" t="n">
        <v>10.8</v>
      </c>
      <c r="AG3608" s="14" t="n">
        <v>9.1</v>
      </c>
      <c r="AH3608" s="14" t="n">
        <v>4.1</v>
      </c>
      <c r="AI3608" s="14" t="n">
        <v>3.7</v>
      </c>
      <c r="AJ3608" s="14" t="n">
        <v>5.4</v>
      </c>
      <c r="AK3608" s="14" t="n">
        <v>6.5</v>
      </c>
      <c r="AL3608" s="14" t="n">
        <v>9.1</v>
      </c>
      <c r="AM3608" s="14" t="n">
        <v>11</v>
      </c>
      <c r="AN3608" s="14" t="n">
        <v>12.7</v>
      </c>
      <c r="AO3608" s="14" t="n">
        <v>9.6</v>
      </c>
      <c r="AQ3608" s="25" t="s">
        <v>145</v>
      </c>
      <c r="AR3608" s="14" t="n">
        <v>13.8</v>
      </c>
      <c r="AS3608" s="14" t="n">
        <v>14.5</v>
      </c>
      <c r="AT3608" s="14" t="n">
        <v>12.5</v>
      </c>
      <c r="AU3608" s="14" t="n">
        <v>10.8</v>
      </c>
      <c r="AV3608" s="14" t="n">
        <v>9.3</v>
      </c>
      <c r="AW3608" s="14" t="n">
        <v>7.1</v>
      </c>
      <c r="AX3608" s="14" t="n">
        <v>7.5</v>
      </c>
      <c r="AY3608" s="14" t="n">
        <v>7.7</v>
      </c>
      <c r="AZ3608" s="14" t="n">
        <v>7.9</v>
      </c>
      <c r="BA3608" s="14" t="n">
        <v>8.1</v>
      </c>
      <c r="BB3608" s="14" t="n">
        <v>13.7</v>
      </c>
      <c r="BC3608" s="14" t="n">
        <v>13.1</v>
      </c>
      <c r="BD3608" s="14" t="n">
        <v>10.5</v>
      </c>
    </row>
    <row r="3609" customFormat="false" ht="12.8" hidden="false" customHeight="false" outlineLevel="0" collapsed="false">
      <c r="AA3609" s="0" t="n">
        <f aca="false">AA3608+1</f>
        <v>1983</v>
      </c>
      <c r="AB3609" s="25" t="s">
        <v>119</v>
      </c>
      <c r="AC3609" s="14" t="n">
        <v>13</v>
      </c>
      <c r="AD3609" s="14" t="n">
        <v>15.3</v>
      </c>
      <c r="AE3609" s="14" t="n">
        <v>14</v>
      </c>
      <c r="AF3609" s="14" t="n">
        <v>9.6</v>
      </c>
      <c r="AG3609" s="14" t="n">
        <v>7.8</v>
      </c>
      <c r="AH3609" s="14" t="n">
        <v>5.4</v>
      </c>
      <c r="AI3609" s="14" t="n">
        <v>5.2</v>
      </c>
      <c r="AJ3609" s="14" t="n">
        <v>6.7</v>
      </c>
      <c r="AK3609" s="14" t="n">
        <v>8</v>
      </c>
      <c r="AL3609" s="14" t="n">
        <v>8.7</v>
      </c>
      <c r="AM3609" s="14" t="n">
        <v>10.8</v>
      </c>
      <c r="AN3609" s="14" t="n">
        <v>12.9</v>
      </c>
      <c r="AO3609" s="14" t="n">
        <v>9.8</v>
      </c>
      <c r="AQ3609" s="25" t="s">
        <v>146</v>
      </c>
      <c r="AR3609" s="14" t="n">
        <v>14.4</v>
      </c>
      <c r="AS3609" s="14" t="n">
        <v>15</v>
      </c>
      <c r="AT3609" s="14" t="n">
        <v>12.8</v>
      </c>
      <c r="AU3609" s="14" t="n">
        <v>11.6</v>
      </c>
      <c r="AV3609" s="14" t="n">
        <v>8.7</v>
      </c>
      <c r="AW3609" s="14" t="n">
        <v>7.2</v>
      </c>
      <c r="AX3609" s="14" t="n">
        <v>5.5</v>
      </c>
      <c r="AY3609" s="14" t="n">
        <v>6.8</v>
      </c>
      <c r="AZ3609" s="14" t="n">
        <v>8</v>
      </c>
      <c r="BA3609" s="14" t="n">
        <v>8.3</v>
      </c>
      <c r="BB3609" s="14" t="n">
        <v>11.4</v>
      </c>
      <c r="BC3609" s="14" t="n">
        <v>13.1</v>
      </c>
      <c r="BD3609" s="14" t="n">
        <v>10.2</v>
      </c>
    </row>
    <row r="3610" customFormat="false" ht="12.8" hidden="false" customHeight="false" outlineLevel="0" collapsed="false">
      <c r="AA3610" s="0" t="n">
        <f aca="false">AA3609+1</f>
        <v>1984</v>
      </c>
      <c r="AB3610" s="25" t="s">
        <v>120</v>
      </c>
      <c r="AC3610" s="14" t="n">
        <v>13.7</v>
      </c>
      <c r="AD3610" s="14" t="n">
        <v>13.5</v>
      </c>
      <c r="AE3610" s="14" t="n">
        <v>11.3</v>
      </c>
      <c r="AF3610" s="14" t="n">
        <v>9.6</v>
      </c>
      <c r="AG3610" s="14" t="n">
        <v>8.5</v>
      </c>
      <c r="AH3610" s="14" t="n">
        <v>5.7</v>
      </c>
      <c r="AI3610" s="14" t="n">
        <v>5.7</v>
      </c>
      <c r="AJ3610" s="14" t="n">
        <v>8.1</v>
      </c>
      <c r="AK3610" s="14" t="n">
        <v>7.5</v>
      </c>
      <c r="AL3610" s="14" t="n">
        <v>8.5</v>
      </c>
      <c r="AM3610" s="14" t="n">
        <v>11.5</v>
      </c>
      <c r="AN3610" s="14" t="n">
        <v>12.7</v>
      </c>
      <c r="AO3610" s="14" t="n">
        <v>9.7</v>
      </c>
      <c r="AQ3610" s="25" t="s">
        <v>147</v>
      </c>
      <c r="AR3610" s="14" t="n">
        <v>15.1</v>
      </c>
      <c r="AS3610" s="14" t="n">
        <v>15</v>
      </c>
      <c r="AT3610" s="14" t="n">
        <v>12.6</v>
      </c>
      <c r="AU3610" s="14" t="n">
        <v>10.2</v>
      </c>
      <c r="AV3610" s="14" t="n">
        <v>9.1</v>
      </c>
      <c r="AW3610" s="14" t="n">
        <v>7.6</v>
      </c>
      <c r="AX3610" s="14" t="n">
        <v>6.7</v>
      </c>
      <c r="AY3610" s="14" t="n">
        <v>7.8</v>
      </c>
      <c r="AZ3610" s="14" t="n">
        <v>7.2</v>
      </c>
      <c r="BA3610" s="14" t="n">
        <v>9.8</v>
      </c>
      <c r="BB3610" s="14" t="n">
        <v>12.4</v>
      </c>
      <c r="BC3610" s="14" t="n">
        <v>13.2</v>
      </c>
      <c r="BD3610" s="14" t="n">
        <v>10.6</v>
      </c>
    </row>
    <row r="3611" customFormat="false" ht="12.8" hidden="false" customHeight="false" outlineLevel="0" collapsed="false">
      <c r="AA3611" s="0" t="n">
        <f aca="false">AA3610+1</f>
        <v>1985</v>
      </c>
      <c r="AB3611" s="25" t="s">
        <v>121</v>
      </c>
      <c r="AC3611" s="14" t="n">
        <v>13.8</v>
      </c>
      <c r="AD3611" s="14" t="n">
        <v>12.1</v>
      </c>
      <c r="AE3611" s="14" t="n">
        <v>14.1</v>
      </c>
      <c r="AF3611" s="14" t="n">
        <v>10.5</v>
      </c>
      <c r="AG3611" s="14" t="n">
        <v>7.2</v>
      </c>
      <c r="AH3611" s="14" t="n">
        <v>7</v>
      </c>
      <c r="AI3611" s="14" t="n">
        <v>6.6</v>
      </c>
      <c r="AJ3611" s="14" t="n">
        <v>6.9</v>
      </c>
      <c r="AK3611" s="14" t="n">
        <v>6.9</v>
      </c>
      <c r="AL3611" s="14" t="n">
        <v>9.3</v>
      </c>
      <c r="AM3611" s="14" t="n">
        <v>11.3</v>
      </c>
      <c r="AN3611" s="14" t="n">
        <v>12.9</v>
      </c>
      <c r="AO3611" s="14" t="n">
        <v>9.9</v>
      </c>
      <c r="AQ3611" s="25" t="s">
        <v>148</v>
      </c>
      <c r="AR3611" s="14" t="n">
        <v>15.6</v>
      </c>
      <c r="AS3611" s="14" t="n">
        <v>15</v>
      </c>
      <c r="AT3611" s="14" t="n">
        <v>13.1</v>
      </c>
      <c r="AU3611" s="14" t="n">
        <v>11.4</v>
      </c>
      <c r="AV3611" s="14" t="n">
        <v>9</v>
      </c>
      <c r="AW3611" s="14" t="n">
        <v>7.3</v>
      </c>
      <c r="AX3611" s="14" t="n">
        <v>6.7</v>
      </c>
      <c r="AY3611" s="14" t="n">
        <v>6.8</v>
      </c>
      <c r="AZ3611" s="14" t="n">
        <v>7.5</v>
      </c>
      <c r="BA3611" s="14" t="n">
        <v>8.8</v>
      </c>
      <c r="BB3611" s="14" t="n">
        <v>11.7</v>
      </c>
      <c r="BC3611" s="14" t="n">
        <v>13.3</v>
      </c>
      <c r="BD3611" s="14" t="n">
        <v>10.5</v>
      </c>
    </row>
    <row r="3612" customFormat="false" ht="12.8" hidden="false" customHeight="false" outlineLevel="0" collapsed="false">
      <c r="AA3612" s="0" t="n">
        <f aca="false">AA3611+1</f>
        <v>1986</v>
      </c>
      <c r="AB3612" s="25" t="s">
        <v>122</v>
      </c>
      <c r="AC3612" s="14" t="n">
        <v>12.1</v>
      </c>
      <c r="AD3612" s="14" t="n">
        <v>13.4</v>
      </c>
      <c r="AE3612" s="14" t="n">
        <v>13.8</v>
      </c>
      <c r="AF3612" s="14" t="n">
        <v>11.2</v>
      </c>
      <c r="AG3612" s="14" t="n">
        <v>9.2</v>
      </c>
      <c r="AH3612" s="14" t="n">
        <v>6.5</v>
      </c>
      <c r="AI3612" s="14" t="n">
        <v>6.6</v>
      </c>
      <c r="AJ3612" s="14" t="n">
        <v>6.6</v>
      </c>
      <c r="AK3612" s="14" t="n">
        <v>8.6</v>
      </c>
      <c r="AL3612" s="14" t="n">
        <v>8.2</v>
      </c>
      <c r="AM3612" s="14" t="n">
        <v>9.8</v>
      </c>
      <c r="AN3612" s="14" t="n">
        <v>12</v>
      </c>
      <c r="AO3612" s="14" t="n">
        <v>9.8</v>
      </c>
      <c r="AQ3612" s="25" t="s">
        <v>149</v>
      </c>
      <c r="AR3612" s="14" t="n">
        <v>14</v>
      </c>
      <c r="AS3612" s="14" t="n">
        <v>15.5</v>
      </c>
      <c r="AT3612" s="14" t="n">
        <v>15.1</v>
      </c>
      <c r="AU3612" s="14" t="n">
        <v>11.4</v>
      </c>
      <c r="AV3612" s="14" t="n">
        <v>10.1</v>
      </c>
      <c r="AW3612" s="14" t="n">
        <v>7.7</v>
      </c>
      <c r="AX3612" s="14" t="n">
        <v>8</v>
      </c>
      <c r="AY3612" s="14" t="n">
        <v>8.7</v>
      </c>
      <c r="AZ3612" s="14" t="n">
        <v>9.8</v>
      </c>
      <c r="BA3612" s="14" t="n">
        <v>9.3</v>
      </c>
      <c r="BB3612" s="14" t="n">
        <v>10.4</v>
      </c>
      <c r="BC3612" s="14" t="n">
        <v>13.2</v>
      </c>
      <c r="BD3612" s="14" t="n">
        <v>11.1</v>
      </c>
    </row>
    <row r="3613" customFormat="false" ht="12.8" hidden="false" customHeight="false" outlineLevel="0" collapsed="false">
      <c r="AA3613" s="0" t="n">
        <f aca="false">AA3612+1</f>
        <v>1987</v>
      </c>
      <c r="AB3613" s="25" t="s">
        <v>123</v>
      </c>
      <c r="AC3613" s="14" t="n">
        <v>12.3</v>
      </c>
      <c r="AD3613" s="14" t="n">
        <v>13.5</v>
      </c>
      <c r="AE3613" s="14" t="n">
        <v>11.8</v>
      </c>
      <c r="AF3613" s="14" t="n">
        <v>9.8</v>
      </c>
      <c r="AG3613" s="14" t="n">
        <v>9.4</v>
      </c>
      <c r="AH3613" s="14" t="n">
        <v>7.4</v>
      </c>
      <c r="AI3613" s="14" t="n">
        <v>4.9</v>
      </c>
      <c r="AJ3613" s="14" t="n">
        <v>6.4</v>
      </c>
      <c r="AK3613" s="14" t="n">
        <v>8.1</v>
      </c>
      <c r="AL3613" s="14" t="n">
        <v>8.5</v>
      </c>
      <c r="AM3613" s="14" t="n">
        <v>11.8</v>
      </c>
      <c r="AN3613" s="14" t="n">
        <v>12.8</v>
      </c>
      <c r="AO3613" s="14" t="n">
        <v>9.7</v>
      </c>
      <c r="AQ3613" s="25" t="s">
        <v>150</v>
      </c>
      <c r="AR3613" s="14" t="n">
        <v>15.7</v>
      </c>
      <c r="AS3613" s="14" t="n">
        <v>14.7</v>
      </c>
      <c r="AT3613" s="14" t="n">
        <v>12.9</v>
      </c>
      <c r="AU3613" s="14" t="n">
        <v>11.8</v>
      </c>
      <c r="AV3613" s="14" t="n">
        <v>10.7</v>
      </c>
      <c r="AW3613" s="14" t="n">
        <v>9.1</v>
      </c>
      <c r="AX3613" s="14" t="n">
        <v>7.6</v>
      </c>
      <c r="AY3613" s="14" t="n">
        <v>5.5</v>
      </c>
      <c r="AZ3613" s="14" t="n">
        <v>7.9</v>
      </c>
      <c r="BA3613" s="14" t="n">
        <v>10.2</v>
      </c>
      <c r="BB3613" s="14" t="n">
        <v>11.7</v>
      </c>
      <c r="BC3613" s="14" t="n">
        <v>13.1</v>
      </c>
      <c r="BD3613" s="14" t="n">
        <v>10.9</v>
      </c>
    </row>
    <row r="3614" customFormat="false" ht="12.8" hidden="false" customHeight="false" outlineLevel="0" collapsed="false">
      <c r="AA3614" s="0" t="n">
        <f aca="false">AA3613+1</f>
        <v>1988</v>
      </c>
      <c r="AB3614" s="25" t="s">
        <v>124</v>
      </c>
      <c r="AC3614" s="14" t="n">
        <v>13.9</v>
      </c>
      <c r="AD3614" s="14" t="n">
        <v>13.5</v>
      </c>
      <c r="AE3614" s="14" t="n">
        <v>13.2</v>
      </c>
      <c r="AF3614" s="14" t="n">
        <v>10</v>
      </c>
      <c r="AG3614" s="14" t="n">
        <v>10.4</v>
      </c>
      <c r="AH3614" s="14" t="n">
        <v>8.4</v>
      </c>
      <c r="AI3614" s="14" t="n">
        <v>6.9</v>
      </c>
      <c r="AJ3614" s="14" t="n">
        <v>7.5</v>
      </c>
      <c r="AK3614" s="14" t="n">
        <v>7.8</v>
      </c>
      <c r="AL3614" s="14" t="n">
        <v>9.5</v>
      </c>
      <c r="AM3614" s="14" t="n">
        <v>11.4</v>
      </c>
      <c r="AN3614" s="14" t="n">
        <v>14.4</v>
      </c>
      <c r="AO3614" s="14" t="n">
        <v>10.6</v>
      </c>
      <c r="AQ3614" s="25" t="s">
        <v>151</v>
      </c>
      <c r="AR3614" s="14" t="n">
        <v>14.9</v>
      </c>
      <c r="AS3614" s="14" t="n">
        <v>15</v>
      </c>
      <c r="AT3614" s="14" t="n">
        <v>12.3</v>
      </c>
      <c r="AU3614" s="14" t="n">
        <v>9.9</v>
      </c>
      <c r="AV3614" s="14" t="n">
        <v>9.2</v>
      </c>
      <c r="AW3614" s="14" t="n">
        <v>7.3</v>
      </c>
      <c r="AX3614" s="14" t="n">
        <v>5.6</v>
      </c>
      <c r="AY3614" s="14" t="n">
        <v>6.7</v>
      </c>
      <c r="AZ3614" s="14" t="n">
        <v>6.5</v>
      </c>
      <c r="BA3614" s="14" t="n">
        <v>10.3</v>
      </c>
      <c r="BB3614" s="14" t="n">
        <v>12.4</v>
      </c>
      <c r="BC3614" s="14" t="n">
        <v>14</v>
      </c>
      <c r="BD3614" s="14" t="n">
        <v>10.3</v>
      </c>
    </row>
    <row r="3615" customFormat="false" ht="12.8" hidden="false" customHeight="false" outlineLevel="0" collapsed="false">
      <c r="AA3615" s="0" t="n">
        <f aca="false">AA3614+1</f>
        <v>1989</v>
      </c>
      <c r="AB3615" s="25" t="s">
        <v>125</v>
      </c>
      <c r="AC3615" s="14" t="n">
        <v>14.3</v>
      </c>
      <c r="AD3615" s="14" t="n">
        <v>14.2</v>
      </c>
      <c r="AE3615" s="14" t="n">
        <v>15.2</v>
      </c>
      <c r="AF3615" s="14" t="n">
        <v>11.5</v>
      </c>
      <c r="AG3615" s="14" t="n">
        <v>9.9</v>
      </c>
      <c r="AH3615" s="14" t="n">
        <v>6.3</v>
      </c>
      <c r="AI3615" s="14" t="n">
        <v>5.4</v>
      </c>
      <c r="AJ3615" s="14" t="n">
        <v>6.5</v>
      </c>
      <c r="AK3615" s="14" t="n">
        <v>7.6</v>
      </c>
      <c r="AL3615" s="14" t="n">
        <v>9</v>
      </c>
      <c r="AM3615" s="14" t="n">
        <v>12</v>
      </c>
      <c r="AN3615" s="14" t="n">
        <v>13.6</v>
      </c>
      <c r="AO3615" s="14" t="n">
        <v>10.5</v>
      </c>
      <c r="AQ3615" s="25" t="s">
        <v>152</v>
      </c>
      <c r="AR3615" s="14" t="n">
        <v>15.3</v>
      </c>
      <c r="AS3615" s="14" t="n">
        <v>14.6</v>
      </c>
      <c r="AT3615" s="14" t="n">
        <v>14.3</v>
      </c>
      <c r="AU3615" s="14" t="n">
        <v>11.2</v>
      </c>
      <c r="AV3615" s="14" t="n">
        <v>11</v>
      </c>
      <c r="AW3615" s="14" t="n">
        <v>7.6</v>
      </c>
      <c r="AX3615" s="14" t="n">
        <v>7.4</v>
      </c>
      <c r="AY3615" s="14" t="n">
        <v>6.6</v>
      </c>
      <c r="AZ3615" s="14" t="n">
        <v>7.1</v>
      </c>
      <c r="BA3615" s="14" t="n">
        <v>8.6</v>
      </c>
      <c r="BB3615" s="14" t="n">
        <v>10.1</v>
      </c>
      <c r="BC3615" s="14" t="n">
        <v>12.4</v>
      </c>
      <c r="BD3615" s="14" t="n">
        <v>10.5</v>
      </c>
    </row>
    <row r="3616" customFormat="false" ht="12.8" hidden="false" customHeight="false" outlineLevel="0" collapsed="false">
      <c r="AA3616" s="0" t="n">
        <f aca="false">AA3615+1</f>
        <v>1990</v>
      </c>
      <c r="AB3616" s="25" t="s">
        <v>126</v>
      </c>
      <c r="AC3616" s="14" t="n">
        <v>14.3</v>
      </c>
      <c r="AD3616" s="14" t="n">
        <v>14.5</v>
      </c>
      <c r="AE3616" s="14" t="n">
        <v>12.9</v>
      </c>
      <c r="AF3616" s="14" t="n">
        <v>10.6</v>
      </c>
      <c r="AG3616" s="14" t="n">
        <v>8.7</v>
      </c>
      <c r="AH3616" s="14" t="n">
        <v>7.3</v>
      </c>
      <c r="AI3616" s="14" t="n">
        <v>7.4</v>
      </c>
      <c r="AJ3616" s="14" t="n">
        <v>7.6</v>
      </c>
      <c r="AK3616" s="14" t="n">
        <v>8.5</v>
      </c>
      <c r="AL3616" s="14" t="n">
        <v>9.8</v>
      </c>
      <c r="AM3616" s="14" t="n">
        <v>11.7</v>
      </c>
      <c r="AN3616" s="14" t="n">
        <v>14.1</v>
      </c>
      <c r="AO3616" s="14" t="n">
        <v>10.6</v>
      </c>
      <c r="AQ3616" s="25" t="s">
        <v>153</v>
      </c>
      <c r="AR3616" s="14" t="n">
        <v>15.4</v>
      </c>
      <c r="AS3616" s="14" t="n">
        <v>14.1</v>
      </c>
      <c r="AT3616" s="14" t="n">
        <v>14.9</v>
      </c>
      <c r="AU3616" s="14" t="n">
        <v>11.5</v>
      </c>
      <c r="AV3616" s="14" t="n">
        <v>7.6</v>
      </c>
      <c r="AW3616" s="14" t="n">
        <v>5.8</v>
      </c>
      <c r="AX3616" s="14" t="n">
        <v>6.8</v>
      </c>
      <c r="AY3616" s="14" t="n">
        <v>7</v>
      </c>
      <c r="AZ3616" s="14" t="n">
        <v>8.3</v>
      </c>
      <c r="BA3616" s="14" t="n">
        <v>9.6</v>
      </c>
      <c r="BB3616" s="14" t="n">
        <v>13.5</v>
      </c>
      <c r="BC3616" s="14" t="n">
        <v>13.4</v>
      </c>
      <c r="BD3616" s="14" t="n">
        <v>10.7</v>
      </c>
    </row>
    <row r="3617" customFormat="false" ht="12.8" hidden="false" customHeight="false" outlineLevel="0" collapsed="false">
      <c r="AA3617" s="0" t="n">
        <f aca="false">AA3616+1</f>
        <v>1991</v>
      </c>
      <c r="AB3617" s="25" t="s">
        <v>127</v>
      </c>
      <c r="AC3617" s="14" t="n">
        <v>15.7</v>
      </c>
      <c r="AD3617" s="14" t="n">
        <v>13.2</v>
      </c>
      <c r="AE3617" s="14" t="n">
        <v>11.7</v>
      </c>
      <c r="AF3617" s="14" t="n">
        <v>11.5</v>
      </c>
      <c r="AG3617" s="14" t="n">
        <v>8.1</v>
      </c>
      <c r="AH3617" s="14" t="n">
        <v>10.3</v>
      </c>
      <c r="AI3617" s="14" t="n">
        <v>6.4</v>
      </c>
      <c r="AJ3617" s="14" t="n">
        <v>7.3</v>
      </c>
      <c r="AK3617" s="14" t="n">
        <v>8</v>
      </c>
      <c r="AL3617" s="14" t="n">
        <v>9.9</v>
      </c>
      <c r="AM3617" s="14" t="n">
        <v>10.8</v>
      </c>
      <c r="AN3617" s="14" t="n">
        <v>12.6</v>
      </c>
      <c r="AO3617" s="14" t="n">
        <v>10.5</v>
      </c>
      <c r="AQ3617" s="25" t="s">
        <v>154</v>
      </c>
      <c r="AR3617" s="14" t="n">
        <v>15.9</v>
      </c>
      <c r="AS3617" s="14" t="n">
        <v>14.9</v>
      </c>
      <c r="AT3617" s="14" t="n">
        <v>13.5</v>
      </c>
      <c r="AU3617" s="14" t="n">
        <v>12</v>
      </c>
      <c r="AV3617" s="14" t="n">
        <v>10.1</v>
      </c>
      <c r="AW3617" s="14" t="n">
        <v>6.7</v>
      </c>
      <c r="AX3617" s="14" t="n">
        <v>7.2</v>
      </c>
      <c r="AY3617" s="14" t="n">
        <v>6.9</v>
      </c>
      <c r="AZ3617" s="14" t="n">
        <v>5.5</v>
      </c>
      <c r="BA3617" s="14" t="n">
        <v>8.9</v>
      </c>
      <c r="BB3617" s="14" t="n">
        <v>11.3</v>
      </c>
      <c r="BC3617" s="14" t="n">
        <v>14.5</v>
      </c>
      <c r="BD3617" s="14" t="n">
        <v>10.6</v>
      </c>
    </row>
    <row r="3618" customFormat="false" ht="12.8" hidden="false" customHeight="false" outlineLevel="0" collapsed="false">
      <c r="AA3618" s="0" t="n">
        <f aca="false">AA3617+1</f>
        <v>1992</v>
      </c>
      <c r="AB3618" s="25" t="s">
        <v>128</v>
      </c>
      <c r="AC3618" s="14" t="n">
        <v>12.6</v>
      </c>
      <c r="AD3618" s="14" t="n">
        <v>14</v>
      </c>
      <c r="AE3618" s="14" t="n">
        <v>13.7</v>
      </c>
      <c r="AF3618" s="14" t="n">
        <v>10.9</v>
      </c>
      <c r="AG3618" s="14" t="n">
        <v>8.2</v>
      </c>
      <c r="AH3618" s="14" t="n">
        <v>7.2</v>
      </c>
      <c r="AI3618" s="14" t="n">
        <v>7.5</v>
      </c>
      <c r="AJ3618" s="14" t="n">
        <v>6.8</v>
      </c>
      <c r="AK3618" s="14" t="n">
        <v>7</v>
      </c>
      <c r="AL3618" s="14" t="n">
        <v>9.8</v>
      </c>
      <c r="AM3618" s="14" t="n">
        <v>10.2</v>
      </c>
      <c r="AN3618" s="14" t="n">
        <v>14.5</v>
      </c>
      <c r="AO3618" s="14" t="n">
        <v>10.2</v>
      </c>
      <c r="AQ3618" s="25" t="s">
        <v>155</v>
      </c>
      <c r="AR3618" s="14" t="n">
        <v>15.4</v>
      </c>
      <c r="AS3618" s="14" t="n">
        <v>14.3</v>
      </c>
      <c r="AT3618" s="14" t="n">
        <v>13.7</v>
      </c>
      <c r="AU3618" s="14" t="n">
        <v>11.5</v>
      </c>
      <c r="AV3618" s="14" t="n">
        <v>9.2</v>
      </c>
      <c r="AW3618" s="14" t="n">
        <v>6.4</v>
      </c>
    </row>
    <row r="3619" customFormat="false" ht="12.8" hidden="false" customHeight="false" outlineLevel="0" collapsed="false">
      <c r="AA3619" s="0" t="n">
        <f aca="false">AA3618+1</f>
        <v>1993</v>
      </c>
      <c r="AB3619" s="25" t="s">
        <v>129</v>
      </c>
      <c r="AC3619" s="14" t="n">
        <v>14.9</v>
      </c>
      <c r="AD3619" s="14" t="n">
        <v>14.3</v>
      </c>
      <c r="AE3619" s="14" t="n">
        <v>13.1</v>
      </c>
      <c r="AF3619" s="14" t="n">
        <v>10.4</v>
      </c>
      <c r="AG3619" s="14" t="n">
        <v>8.8</v>
      </c>
      <c r="AH3619" s="14" t="n">
        <v>7.1</v>
      </c>
      <c r="AI3619" s="14" t="n">
        <v>7.3</v>
      </c>
      <c r="AJ3619" s="14" t="n">
        <v>7.5</v>
      </c>
      <c r="AK3619" s="14" t="n">
        <v>7.9</v>
      </c>
      <c r="AL3619" s="14" t="n">
        <v>9</v>
      </c>
      <c r="AM3619" s="14" t="n">
        <v>11</v>
      </c>
      <c r="AN3619" s="14" t="n">
        <v>12.6</v>
      </c>
      <c r="AO3619" s="14" t="n">
        <v>10.3</v>
      </c>
    </row>
    <row r="3620" customFormat="false" ht="12.8" hidden="false" customHeight="false" outlineLevel="0" collapsed="false">
      <c r="AA3620" s="0" t="n">
        <f aca="false">AA3619+1</f>
        <v>1994</v>
      </c>
      <c r="AB3620" s="25" t="s">
        <v>130</v>
      </c>
      <c r="AC3620" s="14" t="n">
        <v>13.4</v>
      </c>
      <c r="AD3620" s="14" t="n">
        <v>14.5</v>
      </c>
      <c r="AE3620" s="14" t="n">
        <v>10.8</v>
      </c>
      <c r="AF3620" s="14" t="n">
        <v>11.5</v>
      </c>
      <c r="AG3620" s="14" t="n">
        <v>9.1</v>
      </c>
      <c r="AH3620" s="14" t="n">
        <v>7.9</v>
      </c>
      <c r="AI3620" s="14" t="n">
        <v>5.8</v>
      </c>
      <c r="AJ3620" s="14" t="n">
        <v>5.1</v>
      </c>
      <c r="AK3620" s="14" t="n">
        <v>7.5</v>
      </c>
      <c r="AL3620" s="14" t="n">
        <v>9.7</v>
      </c>
      <c r="AM3620" s="14" t="n">
        <v>11.3</v>
      </c>
      <c r="AN3620" s="14" t="n">
        <v>13.7</v>
      </c>
      <c r="AO3620" s="14" t="n">
        <v>10</v>
      </c>
    </row>
    <row r="3621" customFormat="false" ht="12.8" hidden="false" customHeight="false" outlineLevel="0" collapsed="false">
      <c r="AA3621" s="0" t="n">
        <f aca="false">AA3620+1</f>
        <v>1995</v>
      </c>
      <c r="AB3621" s="25" t="s">
        <v>131</v>
      </c>
      <c r="AC3621" s="14" t="n">
        <v>14.6</v>
      </c>
      <c r="AD3621" s="14" t="n">
        <v>14.4</v>
      </c>
      <c r="AE3621" s="14" t="n">
        <v>12.6</v>
      </c>
      <c r="AF3621" s="14" t="n">
        <v>9.9</v>
      </c>
      <c r="AG3621" s="14" t="n">
        <v>8.8</v>
      </c>
      <c r="AH3621" s="14" t="n">
        <v>7.8</v>
      </c>
      <c r="AI3621" s="14" t="n">
        <v>7.8</v>
      </c>
      <c r="AJ3621" s="14" t="n">
        <v>6.3</v>
      </c>
      <c r="AK3621" s="14" t="n">
        <v>7.6</v>
      </c>
      <c r="AL3621" s="14" t="n">
        <v>9.2</v>
      </c>
      <c r="AM3621" s="14" t="n">
        <v>10.9</v>
      </c>
      <c r="AN3621" s="14" t="n">
        <v>11.8</v>
      </c>
      <c r="AO3621" s="14" t="n">
        <v>10.1</v>
      </c>
    </row>
    <row r="3622" customFormat="false" ht="12.8" hidden="false" customHeight="false" outlineLevel="0" collapsed="false">
      <c r="AA3622" s="0" t="n">
        <f aca="false">AA3621+1</f>
        <v>1996</v>
      </c>
      <c r="AB3622" s="25" t="s">
        <v>133</v>
      </c>
      <c r="AC3622" s="14" t="n">
        <v>13.2</v>
      </c>
      <c r="AD3622" s="14" t="n">
        <v>13.2</v>
      </c>
      <c r="AE3622" s="14" t="n">
        <v>12.5</v>
      </c>
      <c r="AF3622" s="14" t="n">
        <v>10.7</v>
      </c>
      <c r="AG3622" s="14" t="n">
        <v>8.9</v>
      </c>
      <c r="AH3622" s="14" t="n">
        <v>6.9</v>
      </c>
      <c r="AI3622" s="14" t="n">
        <v>7.3</v>
      </c>
      <c r="AJ3622" s="14" t="n">
        <v>7.6</v>
      </c>
      <c r="AK3622" s="14" t="n">
        <v>8</v>
      </c>
      <c r="AL3622" s="14" t="n">
        <v>9.3</v>
      </c>
      <c r="AM3622" s="14" t="n">
        <v>10.6</v>
      </c>
      <c r="AN3622" s="14" t="n">
        <v>12.4</v>
      </c>
      <c r="AO3622" s="14" t="n">
        <v>10.1</v>
      </c>
    </row>
    <row r="3623" customFormat="false" ht="12.8" hidden="false" customHeight="false" outlineLevel="0" collapsed="false">
      <c r="AA3623" s="0" t="n">
        <f aca="false">AA3622+1</f>
        <v>1997</v>
      </c>
      <c r="AB3623" s="25" t="s">
        <v>135</v>
      </c>
      <c r="AC3623" s="14" t="n">
        <v>14.2</v>
      </c>
      <c r="AD3623" s="14" t="n">
        <v>16.4</v>
      </c>
      <c r="AE3623" s="14" t="n">
        <v>11.4</v>
      </c>
      <c r="AF3623" s="14" t="n">
        <v>10</v>
      </c>
      <c r="AG3623" s="14" t="n">
        <v>9.2</v>
      </c>
      <c r="AH3623" s="14" t="n">
        <v>6.8</v>
      </c>
      <c r="AI3623" s="14" t="n">
        <v>4.5</v>
      </c>
      <c r="AJ3623" s="14" t="n">
        <v>5.7</v>
      </c>
      <c r="AK3623" s="14" t="n">
        <v>7.4</v>
      </c>
      <c r="AL3623" s="14" t="n">
        <v>8.9</v>
      </c>
      <c r="AM3623" s="14" t="n">
        <v>11.8</v>
      </c>
      <c r="AN3623" s="14" t="n">
        <v>12.4</v>
      </c>
      <c r="AO3623" s="14" t="n">
        <v>9.9</v>
      </c>
    </row>
    <row r="3624" customFormat="false" ht="12.8" hidden="false" customHeight="false" outlineLevel="0" collapsed="false">
      <c r="AA3624" s="0" t="n">
        <f aca="false">AA3623+1</f>
        <v>1998</v>
      </c>
      <c r="AB3624" s="25" t="s">
        <v>132</v>
      </c>
      <c r="AC3624" s="14" t="n">
        <v>13.5</v>
      </c>
      <c r="AD3624" s="14" t="n">
        <v>12.4</v>
      </c>
      <c r="AE3624" s="14" t="n">
        <v>12.7</v>
      </c>
      <c r="AF3624" s="14" t="n">
        <v>9.6</v>
      </c>
      <c r="AG3624" s="14" t="n">
        <v>8.6</v>
      </c>
      <c r="AH3624" s="14" t="n">
        <v>7.3</v>
      </c>
      <c r="AI3624" s="14" t="n">
        <v>3.6</v>
      </c>
      <c r="AJ3624" s="14" t="n">
        <v>5.6</v>
      </c>
      <c r="AK3624" s="14" t="n">
        <v>7.7</v>
      </c>
      <c r="AL3624" s="14" t="n">
        <v>8.2</v>
      </c>
      <c r="AM3624" s="14" t="n">
        <v>9.3</v>
      </c>
      <c r="AN3624" s="14" t="n">
        <v>13</v>
      </c>
      <c r="AO3624" s="14" t="n">
        <v>9.3</v>
      </c>
    </row>
    <row r="3625" customFormat="false" ht="12.8" hidden="false" customHeight="false" outlineLevel="0" collapsed="false">
      <c r="AA3625" s="0" t="n">
        <f aca="false">AA3624+1</f>
        <v>1999</v>
      </c>
      <c r="AB3625" s="25" t="s">
        <v>134</v>
      </c>
      <c r="AC3625" s="14" t="n">
        <v>14.8</v>
      </c>
      <c r="AD3625" s="14" t="n">
        <v>14.5</v>
      </c>
      <c r="AE3625" s="14" t="n">
        <v>13</v>
      </c>
      <c r="AF3625" s="14" t="n">
        <v>7.4</v>
      </c>
      <c r="AG3625" s="14" t="n">
        <v>9.3</v>
      </c>
      <c r="AH3625" s="14" t="n">
        <v>7.1</v>
      </c>
      <c r="AI3625" s="14" t="n">
        <v>7</v>
      </c>
      <c r="AJ3625" s="14" t="n">
        <v>5.7</v>
      </c>
      <c r="AK3625" s="14" t="n">
        <v>8.3</v>
      </c>
      <c r="AL3625" s="14" t="n">
        <v>9.7</v>
      </c>
      <c r="AM3625" s="14" t="n">
        <v>9.6</v>
      </c>
      <c r="AN3625" s="14" t="n">
        <v>13.5</v>
      </c>
      <c r="AO3625" s="14" t="n">
        <v>10</v>
      </c>
    </row>
    <row r="3626" customFormat="false" ht="12.8" hidden="false" customHeight="false" outlineLevel="0" collapsed="false">
      <c r="AA3626" s="0" t="n">
        <f aca="false">AA3625+1</f>
        <v>2000</v>
      </c>
      <c r="AB3626" s="25" t="s">
        <v>136</v>
      </c>
      <c r="AC3626" s="14" t="n">
        <v>15.1</v>
      </c>
      <c r="AD3626" s="14" t="n">
        <v>16.5</v>
      </c>
      <c r="AE3626" s="14" t="n">
        <v>13</v>
      </c>
      <c r="AF3626" s="14" t="n">
        <v>10.4</v>
      </c>
      <c r="AG3626" s="14" t="n">
        <v>8.8</v>
      </c>
      <c r="AH3626" s="14" t="n">
        <v>7.4</v>
      </c>
      <c r="AI3626" s="14" t="n">
        <v>6.7</v>
      </c>
      <c r="AJ3626" s="14" t="n">
        <v>6.3</v>
      </c>
      <c r="AK3626" s="14" t="n">
        <v>8.7</v>
      </c>
      <c r="AL3626" s="14" t="n">
        <v>8.6</v>
      </c>
      <c r="AM3626" s="14" t="n">
        <v>13</v>
      </c>
      <c r="AN3626" s="14" t="n">
        <v>12.1</v>
      </c>
      <c r="AO3626" s="14" t="n">
        <v>10.5</v>
      </c>
    </row>
    <row r="3627" customFormat="false" ht="12.8" hidden="false" customHeight="false" outlineLevel="0" collapsed="false">
      <c r="AA3627" s="0" t="n">
        <f aca="false">AA3626+1</f>
        <v>2001</v>
      </c>
      <c r="AB3627" s="25" t="s">
        <v>137</v>
      </c>
      <c r="AC3627" s="14" t="n">
        <v>15.7</v>
      </c>
      <c r="AD3627" s="14" t="n">
        <v>16.6</v>
      </c>
      <c r="AE3627" s="14" t="n">
        <v>11.9</v>
      </c>
      <c r="AF3627" s="14" t="n">
        <v>9.7</v>
      </c>
      <c r="AG3627" s="14" t="n">
        <v>8.9</v>
      </c>
      <c r="AH3627" s="14" t="n">
        <v>8.3</v>
      </c>
      <c r="AI3627" s="14" t="n">
        <v>5.8</v>
      </c>
      <c r="AJ3627" s="14" t="n">
        <v>7.6</v>
      </c>
      <c r="AK3627" s="14" t="n">
        <v>8.1</v>
      </c>
      <c r="AL3627" s="14" t="n">
        <v>8.7</v>
      </c>
      <c r="AM3627" s="14" t="n">
        <v>10.6</v>
      </c>
      <c r="AN3627" s="14" t="n">
        <v>10.9</v>
      </c>
      <c r="AO3627" s="14" t="n">
        <v>10.2</v>
      </c>
    </row>
    <row r="3628" customFormat="false" ht="12.8" hidden="false" customHeight="false" outlineLevel="0" collapsed="false">
      <c r="AA3628" s="0" t="n">
        <f aca="false">AA3627+1</f>
        <v>2002</v>
      </c>
      <c r="AB3628" s="25" t="s">
        <v>138</v>
      </c>
      <c r="AC3628" s="14" t="n">
        <v>12.8</v>
      </c>
      <c r="AD3628" s="14" t="n">
        <v>12.5</v>
      </c>
      <c r="AE3628" s="14" t="n">
        <v>11.6</v>
      </c>
      <c r="AF3628" s="14" t="n">
        <v>10.4</v>
      </c>
      <c r="AG3628" s="14" t="n">
        <v>9.3</v>
      </c>
      <c r="AH3628" s="14" t="n">
        <v>7.6</v>
      </c>
      <c r="AI3628" s="14" t="n">
        <v>7.4</v>
      </c>
      <c r="AJ3628" s="14" t="n">
        <v>5.5</v>
      </c>
      <c r="AK3628" s="14" t="n">
        <v>7.7</v>
      </c>
      <c r="AL3628" s="14" t="n">
        <v>8.2</v>
      </c>
      <c r="AM3628" s="14" t="n">
        <v>11.2</v>
      </c>
      <c r="AN3628" s="14" t="n">
        <v>13.1</v>
      </c>
      <c r="AO3628" s="14" t="n">
        <v>9.8</v>
      </c>
    </row>
    <row r="3629" customFormat="false" ht="12.8" hidden="false" customHeight="false" outlineLevel="0" collapsed="false">
      <c r="AA3629" s="0" t="n">
        <f aca="false">AA3628+1</f>
        <v>2003</v>
      </c>
      <c r="AB3629" s="25" t="s">
        <v>139</v>
      </c>
      <c r="AC3629" s="14" t="n">
        <v>14.5</v>
      </c>
      <c r="AD3629" s="14" t="n">
        <v>14</v>
      </c>
      <c r="AE3629" s="14" t="n">
        <v>11</v>
      </c>
      <c r="AF3629" s="14" t="n">
        <v>9.2</v>
      </c>
      <c r="AG3629" s="14" t="n">
        <v>9.3</v>
      </c>
      <c r="AH3629" s="14" t="n">
        <v>8.4</v>
      </c>
      <c r="AI3629" s="14" t="n">
        <v>6.6</v>
      </c>
      <c r="AJ3629" s="14" t="n">
        <v>6.1</v>
      </c>
      <c r="AK3629" s="14" t="n">
        <v>7.4</v>
      </c>
      <c r="AL3629" s="14" t="n">
        <v>7.3</v>
      </c>
      <c r="AM3629" s="14" t="n">
        <v>11.2</v>
      </c>
      <c r="AN3629" s="14" t="n">
        <v>13.6</v>
      </c>
      <c r="AO3629" s="14" t="n">
        <v>9.9</v>
      </c>
    </row>
    <row r="3630" customFormat="false" ht="12.8" hidden="false" customHeight="false" outlineLevel="0" collapsed="false">
      <c r="AA3630" s="0" t="n">
        <f aca="false">AA3629+1</f>
        <v>2004</v>
      </c>
      <c r="AB3630" s="25" t="s">
        <v>140</v>
      </c>
      <c r="AC3630" s="14" t="n">
        <v>13.1</v>
      </c>
      <c r="AD3630" s="14" t="n">
        <v>14.6</v>
      </c>
      <c r="AE3630" s="14" t="n">
        <v>11.3</v>
      </c>
      <c r="AF3630" s="14" t="n">
        <v>11</v>
      </c>
      <c r="AG3630" s="14" t="n">
        <v>7.6</v>
      </c>
      <c r="AH3630" s="14" t="n">
        <v>9.3</v>
      </c>
      <c r="AI3630" s="14" t="n">
        <v>7.1</v>
      </c>
      <c r="AJ3630" s="14" t="n">
        <v>7.1</v>
      </c>
      <c r="AK3630" s="14" t="n">
        <v>7.7</v>
      </c>
      <c r="AL3630" s="14" t="n">
        <v>8.9</v>
      </c>
      <c r="AM3630" s="14" t="n">
        <v>11.1</v>
      </c>
      <c r="AN3630" s="14" t="n">
        <v>13.6</v>
      </c>
      <c r="AO3630" s="14" t="n">
        <v>10.2</v>
      </c>
    </row>
    <row r="3631" customFormat="false" ht="12.8" hidden="false" customHeight="false" outlineLevel="0" collapsed="false">
      <c r="AA3631" s="0" t="n">
        <f aca="false">AA3630+1</f>
        <v>2005</v>
      </c>
      <c r="AB3631" s="25" t="s">
        <v>141</v>
      </c>
      <c r="AC3631" s="14" t="n">
        <v>14.2</v>
      </c>
      <c r="AD3631" s="14" t="n">
        <v>13.3</v>
      </c>
      <c r="AE3631" s="14" t="n">
        <v>11.8</v>
      </c>
      <c r="AF3631" s="14" t="n">
        <v>11.6</v>
      </c>
      <c r="AG3631" s="14" t="n">
        <v>8.8</v>
      </c>
      <c r="AH3631" s="14" t="n">
        <v>8.3</v>
      </c>
      <c r="AI3631" s="14" t="n">
        <v>7.3</v>
      </c>
      <c r="AJ3631" s="14" t="n">
        <v>7.2</v>
      </c>
      <c r="AK3631" s="14" t="n">
        <v>7.8</v>
      </c>
      <c r="AL3631" s="14" t="n">
        <v>9.6</v>
      </c>
      <c r="AM3631" s="14" t="n">
        <v>11.3</v>
      </c>
      <c r="AN3631" s="14" t="n">
        <v>13.2</v>
      </c>
      <c r="AO3631" s="14" t="n">
        <v>10.4</v>
      </c>
    </row>
    <row r="3632" customFormat="false" ht="12.8" hidden="false" customHeight="false" outlineLevel="0" collapsed="false">
      <c r="AA3632" s="0" t="n">
        <f aca="false">AA3631+1</f>
        <v>2006</v>
      </c>
      <c r="AB3632" s="25" t="s">
        <v>142</v>
      </c>
      <c r="AC3632" s="14" t="n">
        <v>16.2</v>
      </c>
      <c r="AD3632" s="14" t="n">
        <v>13.8</v>
      </c>
      <c r="AE3632" s="14" t="n">
        <v>13.8</v>
      </c>
      <c r="AF3632" s="14" t="n">
        <v>10</v>
      </c>
      <c r="AG3632" s="14" t="n">
        <v>8.1</v>
      </c>
      <c r="AH3632" s="14" t="n">
        <v>4.7</v>
      </c>
      <c r="AI3632" s="14" t="n">
        <v>6.3</v>
      </c>
      <c r="AJ3632" s="14" t="n">
        <v>5.9</v>
      </c>
      <c r="AK3632" s="14" t="n">
        <v>7.3</v>
      </c>
      <c r="AL3632" s="14" t="n">
        <v>7.7</v>
      </c>
      <c r="AM3632" s="14" t="n">
        <v>10.8</v>
      </c>
      <c r="AN3632" s="14" t="n">
        <v>11.6</v>
      </c>
      <c r="AO3632" s="14" t="n">
        <v>9.7</v>
      </c>
    </row>
    <row r="3633" customFormat="false" ht="12.8" hidden="false" customHeight="false" outlineLevel="0" collapsed="false">
      <c r="AA3633" s="0" t="n">
        <f aca="false">AA3632+1</f>
        <v>2007</v>
      </c>
      <c r="AB3633" s="25" t="s">
        <v>143</v>
      </c>
      <c r="AC3633" s="14" t="n">
        <v>15.8</v>
      </c>
      <c r="AD3633" s="14" t="n">
        <v>15.8</v>
      </c>
      <c r="AE3633" s="14" t="n">
        <v>13.3</v>
      </c>
      <c r="AF3633" s="14" t="n">
        <v>12</v>
      </c>
      <c r="AG3633" s="14" t="n">
        <v>11.1</v>
      </c>
      <c r="AH3633" s="14" t="n">
        <v>6.2</v>
      </c>
      <c r="AI3633" s="14" t="n">
        <v>6.4</v>
      </c>
      <c r="AJ3633" s="14" t="n">
        <v>6.5</v>
      </c>
      <c r="AK3633" s="14" t="n">
        <v>7.6</v>
      </c>
      <c r="AL3633" s="14" t="n">
        <v>9.1</v>
      </c>
      <c r="AM3633" s="14" t="n">
        <v>12.1</v>
      </c>
      <c r="AN3633" s="14" t="n">
        <v>13.3</v>
      </c>
      <c r="AO3633" s="14" t="n">
        <v>10.8</v>
      </c>
    </row>
    <row r="3634" customFormat="false" ht="12.8" hidden="false" customHeight="false" outlineLevel="0" collapsed="false">
      <c r="AA3634" s="0" t="n">
        <f aca="false">AA3633+1</f>
        <v>2008</v>
      </c>
      <c r="AB3634" s="25" t="s">
        <v>144</v>
      </c>
      <c r="AC3634" s="14" t="n">
        <v>14.3</v>
      </c>
      <c r="AD3634" s="14" t="n">
        <v>12.8</v>
      </c>
      <c r="AE3634" s="14" t="n">
        <v>13.8</v>
      </c>
      <c r="AF3634" s="14" t="n">
        <v>9.3</v>
      </c>
      <c r="AG3634" s="14" t="n">
        <v>8.9</v>
      </c>
      <c r="AH3634" s="14" t="n">
        <v>8.2</v>
      </c>
      <c r="AI3634" s="14" t="n">
        <v>6.4</v>
      </c>
      <c r="AJ3634" s="14" t="n">
        <v>5.8</v>
      </c>
      <c r="AK3634" s="14" t="n">
        <v>6.2</v>
      </c>
      <c r="AL3634" s="14" t="n">
        <v>9.1</v>
      </c>
      <c r="AM3634" s="14" t="n">
        <v>11.4</v>
      </c>
      <c r="AN3634" s="14" t="n">
        <v>12.5</v>
      </c>
      <c r="AO3634" s="14" t="n">
        <v>9.9</v>
      </c>
    </row>
    <row r="3635" customFormat="false" ht="12.8" hidden="false" customHeight="false" outlineLevel="0" collapsed="false">
      <c r="AA3635" s="0" t="n">
        <f aca="false">AA3634+1</f>
        <v>2009</v>
      </c>
      <c r="AB3635" s="25" t="s">
        <v>145</v>
      </c>
      <c r="AC3635" s="14" t="n">
        <v>13.8</v>
      </c>
      <c r="AD3635" s="14" t="n">
        <v>14.5</v>
      </c>
      <c r="AE3635" s="14" t="n">
        <v>12.5</v>
      </c>
      <c r="AF3635" s="14" t="n">
        <v>10.8</v>
      </c>
      <c r="AG3635" s="14" t="n">
        <v>9.3</v>
      </c>
      <c r="AH3635" s="14" t="n">
        <v>7.1</v>
      </c>
      <c r="AI3635" s="14" t="n">
        <v>7.5</v>
      </c>
      <c r="AJ3635" s="14" t="n">
        <v>7.7</v>
      </c>
      <c r="AK3635" s="14" t="n">
        <v>7.9</v>
      </c>
      <c r="AL3635" s="14" t="n">
        <v>8.1</v>
      </c>
      <c r="AM3635" s="14" t="n">
        <v>13.7</v>
      </c>
      <c r="AN3635" s="14" t="n">
        <v>13.1</v>
      </c>
      <c r="AO3635" s="14" t="n">
        <v>10.5</v>
      </c>
    </row>
    <row r="3636" customFormat="false" ht="12.8" hidden="false" customHeight="false" outlineLevel="0" collapsed="false">
      <c r="AA3636" s="0" t="n">
        <f aca="false">AA3635+1</f>
        <v>2010</v>
      </c>
      <c r="AB3636" s="25" t="s">
        <v>146</v>
      </c>
      <c r="AC3636" s="14" t="n">
        <v>14.4</v>
      </c>
      <c r="AD3636" s="14" t="n">
        <v>15</v>
      </c>
      <c r="AE3636" s="14" t="n">
        <v>12.8</v>
      </c>
      <c r="AF3636" s="14" t="n">
        <v>11.6</v>
      </c>
      <c r="AG3636" s="14" t="n">
        <v>8.7</v>
      </c>
      <c r="AH3636" s="14" t="n">
        <v>7.2</v>
      </c>
      <c r="AI3636" s="14" t="n">
        <v>5.5</v>
      </c>
      <c r="AJ3636" s="14" t="n">
        <v>6.8</v>
      </c>
      <c r="AK3636" s="14" t="n">
        <v>8</v>
      </c>
      <c r="AL3636" s="14" t="n">
        <v>8.3</v>
      </c>
      <c r="AM3636" s="14" t="n">
        <v>11.4</v>
      </c>
      <c r="AN3636" s="14" t="n">
        <v>13.1</v>
      </c>
      <c r="AO3636" s="14" t="n">
        <v>10.2</v>
      </c>
    </row>
    <row r="3637" customFormat="false" ht="12.8" hidden="false" customHeight="false" outlineLevel="0" collapsed="false">
      <c r="AA3637" s="0" t="n">
        <f aca="false">AA3636+1</f>
        <v>2011</v>
      </c>
      <c r="AB3637" s="25" t="s">
        <v>147</v>
      </c>
      <c r="AC3637" s="14" t="n">
        <v>15.1</v>
      </c>
      <c r="AD3637" s="14" t="n">
        <v>15</v>
      </c>
      <c r="AE3637" s="14" t="n">
        <v>12.6</v>
      </c>
      <c r="AF3637" s="14" t="n">
        <v>10.2</v>
      </c>
      <c r="AG3637" s="14" t="n">
        <v>9.1</v>
      </c>
      <c r="AH3637" s="14" t="n">
        <v>7.6</v>
      </c>
      <c r="AI3637" s="14" t="n">
        <v>6.7</v>
      </c>
      <c r="AJ3637" s="14" t="n">
        <v>7.8</v>
      </c>
      <c r="AK3637" s="14" t="n">
        <v>7.2</v>
      </c>
      <c r="AL3637" s="14" t="n">
        <v>9.8</v>
      </c>
      <c r="AM3637" s="14" t="n">
        <v>12.4</v>
      </c>
      <c r="AN3637" s="14" t="n">
        <v>13.2</v>
      </c>
      <c r="AO3637" s="14" t="n">
        <v>10.6</v>
      </c>
    </row>
    <row r="3638" customFormat="false" ht="12.8" hidden="false" customHeight="false" outlineLevel="0" collapsed="false">
      <c r="AA3638" s="0" t="n">
        <f aca="false">AA3637+1</f>
        <v>2012</v>
      </c>
      <c r="AB3638" s="25" t="s">
        <v>148</v>
      </c>
      <c r="AC3638" s="14" t="n">
        <v>15.6</v>
      </c>
      <c r="AD3638" s="14" t="n">
        <v>15</v>
      </c>
      <c r="AE3638" s="14" t="n">
        <v>13.1</v>
      </c>
      <c r="AF3638" s="14" t="n">
        <v>11.4</v>
      </c>
      <c r="AG3638" s="14" t="n">
        <v>9</v>
      </c>
      <c r="AH3638" s="14" t="n">
        <v>7.3</v>
      </c>
      <c r="AI3638" s="14" t="n">
        <v>6.7</v>
      </c>
      <c r="AJ3638" s="14" t="n">
        <v>6.8</v>
      </c>
      <c r="AK3638" s="14" t="n">
        <v>7.5</v>
      </c>
      <c r="AL3638" s="14" t="n">
        <v>8.8</v>
      </c>
      <c r="AM3638" s="14" t="n">
        <v>11.7</v>
      </c>
      <c r="AN3638" s="14" t="n">
        <v>13.3</v>
      </c>
      <c r="AO3638" s="14" t="n">
        <v>10.5</v>
      </c>
    </row>
    <row r="3639" customFormat="false" ht="12.8" hidden="false" customHeight="false" outlineLevel="0" collapsed="false">
      <c r="AA3639" s="0" t="n">
        <f aca="false">AA3638+1</f>
        <v>2013</v>
      </c>
      <c r="AB3639" s="25" t="s">
        <v>149</v>
      </c>
      <c r="AC3639" s="14" t="n">
        <v>14</v>
      </c>
      <c r="AD3639" s="14" t="n">
        <v>15.5</v>
      </c>
      <c r="AE3639" s="14" t="n">
        <v>15.1</v>
      </c>
      <c r="AF3639" s="14" t="n">
        <v>11.4</v>
      </c>
      <c r="AG3639" s="14" t="n">
        <v>10.1</v>
      </c>
      <c r="AH3639" s="14" t="n">
        <v>7.7</v>
      </c>
      <c r="AI3639" s="14" t="n">
        <v>8</v>
      </c>
      <c r="AJ3639" s="14" t="n">
        <v>8.7</v>
      </c>
      <c r="AK3639" s="14" t="n">
        <v>9.8</v>
      </c>
      <c r="AL3639" s="14" t="n">
        <v>9.3</v>
      </c>
      <c r="AM3639" s="14" t="n">
        <v>10.4</v>
      </c>
      <c r="AN3639" s="14" t="n">
        <v>13.2</v>
      </c>
      <c r="AO3639" s="14" t="n">
        <v>11.1</v>
      </c>
    </row>
    <row r="3640" customFormat="false" ht="12.8" hidden="false" customHeight="false" outlineLevel="0" collapsed="false">
      <c r="AA3640" s="0" t="n">
        <f aca="false">AA3639+1</f>
        <v>2014</v>
      </c>
      <c r="AB3640" s="25" t="s">
        <v>150</v>
      </c>
      <c r="AC3640" s="14" t="n">
        <v>15.7</v>
      </c>
      <c r="AD3640" s="14" t="n">
        <v>14.7</v>
      </c>
      <c r="AE3640" s="14" t="n">
        <v>12.9</v>
      </c>
      <c r="AF3640" s="14" t="n">
        <v>11.8</v>
      </c>
      <c r="AG3640" s="14" t="n">
        <v>10.7</v>
      </c>
      <c r="AH3640" s="14" t="n">
        <v>9.1</v>
      </c>
      <c r="AI3640" s="14" t="n">
        <v>7.6</v>
      </c>
      <c r="AJ3640" s="14" t="n">
        <v>5.5</v>
      </c>
      <c r="AK3640" s="14" t="n">
        <v>7.9</v>
      </c>
      <c r="AL3640" s="14" t="n">
        <v>10.2</v>
      </c>
      <c r="AM3640" s="14" t="n">
        <v>11.7</v>
      </c>
      <c r="AN3640" s="14" t="n">
        <v>13.1</v>
      </c>
      <c r="AO3640" s="14" t="n">
        <v>10.9</v>
      </c>
    </row>
    <row r="3641" customFormat="false" ht="12.8" hidden="false" customHeight="false" outlineLevel="0" collapsed="false">
      <c r="AA3641" s="0" t="n">
        <f aca="false">AA3640+1</f>
        <v>2015</v>
      </c>
      <c r="AB3641" s="25" t="s">
        <v>151</v>
      </c>
      <c r="AC3641" s="14" t="n">
        <v>14.9</v>
      </c>
      <c r="AD3641" s="14" t="n">
        <v>15</v>
      </c>
      <c r="AE3641" s="14" t="n">
        <v>12.3</v>
      </c>
      <c r="AF3641" s="14" t="n">
        <v>9.9</v>
      </c>
      <c r="AG3641" s="14" t="n">
        <v>9.2</v>
      </c>
      <c r="AH3641" s="14" t="n">
        <v>7.3</v>
      </c>
      <c r="AI3641" s="14" t="n">
        <v>5.6</v>
      </c>
      <c r="AJ3641" s="14" t="n">
        <v>6.7</v>
      </c>
      <c r="AK3641" s="14" t="n">
        <v>6.5</v>
      </c>
      <c r="AL3641" s="14" t="n">
        <v>10.3</v>
      </c>
      <c r="AM3641" s="14" t="n">
        <v>12.4</v>
      </c>
      <c r="AN3641" s="14" t="n">
        <v>14</v>
      </c>
      <c r="AO3641" s="14" t="n">
        <v>10.3</v>
      </c>
    </row>
    <row r="3642" customFormat="false" ht="12.8" hidden="false" customHeight="false" outlineLevel="0" collapsed="false">
      <c r="AA3642" s="0" t="n">
        <f aca="false">AA3641+1</f>
        <v>2016</v>
      </c>
      <c r="AB3642" s="25" t="s">
        <v>152</v>
      </c>
      <c r="AC3642" s="14" t="n">
        <v>15.3</v>
      </c>
      <c r="AD3642" s="14" t="n">
        <v>14.6</v>
      </c>
      <c r="AE3642" s="14" t="n">
        <v>14.3</v>
      </c>
      <c r="AF3642" s="14" t="n">
        <v>11.2</v>
      </c>
      <c r="AG3642" s="14" t="n">
        <v>11</v>
      </c>
      <c r="AH3642" s="14" t="n">
        <v>7.6</v>
      </c>
      <c r="AI3642" s="14" t="n">
        <v>7.4</v>
      </c>
      <c r="AJ3642" s="14" t="n">
        <v>6.6</v>
      </c>
      <c r="AK3642" s="14" t="n">
        <v>7.1</v>
      </c>
      <c r="AL3642" s="14" t="n">
        <v>8.6</v>
      </c>
      <c r="AM3642" s="14" t="n">
        <v>10.1</v>
      </c>
      <c r="AN3642" s="14" t="n">
        <v>12.4</v>
      </c>
      <c r="AO3642" s="14" t="n">
        <v>10.5</v>
      </c>
    </row>
    <row r="3643" customFormat="false" ht="12.8" hidden="false" customHeight="false" outlineLevel="0" collapsed="false">
      <c r="AA3643" s="0" t="n">
        <f aca="false">AA3642+1</f>
        <v>2017</v>
      </c>
      <c r="AB3643" s="25" t="s">
        <v>153</v>
      </c>
      <c r="AC3643" s="14" t="n">
        <v>15.4</v>
      </c>
      <c r="AD3643" s="14" t="n">
        <v>14.1</v>
      </c>
      <c r="AE3643" s="14" t="n">
        <v>14.9</v>
      </c>
      <c r="AF3643" s="14" t="n">
        <v>11.5</v>
      </c>
      <c r="AG3643" s="14" t="n">
        <v>7.6</v>
      </c>
      <c r="AH3643" s="14" t="n">
        <v>5.8</v>
      </c>
      <c r="AI3643" s="14" t="n">
        <v>6.8</v>
      </c>
      <c r="AJ3643" s="14" t="n">
        <v>7</v>
      </c>
      <c r="AK3643" s="14" t="n">
        <v>8.3</v>
      </c>
      <c r="AL3643" s="14" t="n">
        <v>9.6</v>
      </c>
      <c r="AM3643" s="14" t="n">
        <v>13.5</v>
      </c>
      <c r="AN3643" s="14" t="n">
        <v>13.4</v>
      </c>
      <c r="AO3643" s="14" t="n">
        <v>10.7</v>
      </c>
    </row>
    <row r="3644" customFormat="false" ht="12.8" hidden="false" customHeight="false" outlineLevel="0" collapsed="false">
      <c r="AA3644" s="0" t="n">
        <f aca="false">AA3643+1</f>
        <v>2018</v>
      </c>
      <c r="AB3644" s="25" t="s">
        <v>154</v>
      </c>
      <c r="AC3644" s="14" t="n">
        <v>15.9</v>
      </c>
      <c r="AD3644" s="14" t="n">
        <v>14.9</v>
      </c>
      <c r="AE3644" s="14" t="n">
        <v>13.5</v>
      </c>
      <c r="AF3644" s="14" t="n">
        <v>12</v>
      </c>
      <c r="AG3644" s="14" t="n">
        <v>10.1</v>
      </c>
      <c r="AH3644" s="14" t="n">
        <v>6.7</v>
      </c>
      <c r="AI3644" s="14" t="n">
        <v>7.2</v>
      </c>
      <c r="AJ3644" s="14" t="n">
        <v>6.9</v>
      </c>
      <c r="AK3644" s="14" t="n">
        <v>5.5</v>
      </c>
      <c r="AL3644" s="14" t="n">
        <v>8.9</v>
      </c>
      <c r="AM3644" s="14" t="n">
        <v>11.3</v>
      </c>
      <c r="AN3644" s="14" t="n">
        <v>14.5</v>
      </c>
      <c r="AO3644" s="14" t="n">
        <v>10.6</v>
      </c>
    </row>
    <row r="3645" customFormat="false" ht="12.8" hidden="false" customHeight="false" outlineLevel="0" collapsed="false">
      <c r="AA3645" s="0" t="n">
        <f aca="false">AA3644+1</f>
        <v>2019</v>
      </c>
      <c r="AB3645" s="25" t="s">
        <v>155</v>
      </c>
      <c r="AC3645" s="14" t="n">
        <v>15.4</v>
      </c>
      <c r="AD3645" s="14" t="n">
        <v>14.3</v>
      </c>
      <c r="AE3645" s="14" t="n">
        <v>13.7</v>
      </c>
      <c r="AF3645" s="14" t="n">
        <v>11.5</v>
      </c>
      <c r="AG3645" s="14" t="n">
        <v>9.2</v>
      </c>
      <c r="AH3645" s="14" t="n">
        <v>6.4</v>
      </c>
    </row>
    <row r="3649" customFormat="false" ht="12.8" hidden="false" customHeight="false" outlineLevel="0" collapsed="false">
      <c r="AB3649" s="0" t="s">
        <v>54</v>
      </c>
    </row>
    <row r="3651" customFormat="false" ht="12.8" hidden="false" customHeight="false" outlineLevel="0" collapsed="false">
      <c r="AA3651" s="0" t="n">
        <v>1921</v>
      </c>
      <c r="AB3651" s="25" t="s">
        <v>56</v>
      </c>
      <c r="AC3651" s="26"/>
      <c r="AD3651" s="26"/>
      <c r="AE3651" s="26"/>
      <c r="AF3651" s="26"/>
      <c r="AG3651" s="26"/>
      <c r="AH3651" s="26"/>
      <c r="AI3651" s="26"/>
      <c r="AJ3651" s="26"/>
      <c r="AK3651" s="26"/>
      <c r="AL3651" s="26"/>
      <c r="AM3651" s="14" t="n">
        <v>32.2</v>
      </c>
      <c r="AN3651" s="14" t="n">
        <v>32</v>
      </c>
      <c r="AO3651" s="26" t="s">
        <v>39</v>
      </c>
    </row>
    <row r="3652" customFormat="false" ht="12.8" hidden="false" customHeight="false" outlineLevel="0" collapsed="false">
      <c r="AA3652" s="0" t="n">
        <f aca="false">AA3651+1</f>
        <v>1922</v>
      </c>
      <c r="AB3652" s="25" t="s">
        <v>57</v>
      </c>
      <c r="AC3652" s="14" t="n">
        <v>33</v>
      </c>
      <c r="AD3652" s="14" t="n">
        <v>36.5</v>
      </c>
      <c r="AE3652" s="14" t="n">
        <v>32.3</v>
      </c>
      <c r="AF3652" s="14" t="n">
        <v>29.2</v>
      </c>
      <c r="AG3652" s="14" t="n">
        <v>20.8</v>
      </c>
      <c r="AH3652" s="14" t="n">
        <v>17.2</v>
      </c>
      <c r="AI3652" s="14" t="n">
        <v>17.2</v>
      </c>
      <c r="AJ3652" s="14" t="n">
        <v>20.8</v>
      </c>
      <c r="AK3652" s="14" t="n">
        <v>24</v>
      </c>
      <c r="AL3652" s="14" t="n">
        <v>28.4</v>
      </c>
      <c r="AM3652" s="14" t="n">
        <v>33.2</v>
      </c>
      <c r="AN3652" s="14" t="n">
        <v>32.6</v>
      </c>
      <c r="AO3652" s="14" t="n">
        <v>27.1</v>
      </c>
    </row>
    <row r="3653" customFormat="false" ht="12.8" hidden="false" customHeight="false" outlineLevel="0" collapsed="false">
      <c r="AA3653" s="0" t="n">
        <f aca="false">AA3652+1</f>
        <v>1923</v>
      </c>
      <c r="AB3653" s="25" t="s">
        <v>58</v>
      </c>
      <c r="AC3653" s="14" t="n">
        <v>34.7</v>
      </c>
      <c r="AD3653" s="14" t="n">
        <v>37.7</v>
      </c>
      <c r="AE3653" s="14" t="n">
        <v>34</v>
      </c>
      <c r="AF3653" s="14" t="n">
        <v>29.5</v>
      </c>
      <c r="AG3653" s="14" t="n">
        <v>23.9</v>
      </c>
      <c r="AH3653" s="14" t="n">
        <v>18.8</v>
      </c>
      <c r="AI3653" s="14" t="n">
        <v>17.7</v>
      </c>
      <c r="AJ3653" s="14" t="n">
        <v>19.3</v>
      </c>
      <c r="AK3653" s="14" t="n">
        <v>24.3</v>
      </c>
      <c r="AL3653" s="14" t="n">
        <v>27.1</v>
      </c>
      <c r="AM3653" s="14" t="n">
        <v>30.4</v>
      </c>
      <c r="AN3653" s="14" t="n">
        <v>33.1</v>
      </c>
      <c r="AO3653" s="14" t="n">
        <v>27.5</v>
      </c>
    </row>
    <row r="3654" customFormat="false" ht="12.8" hidden="false" customHeight="false" outlineLevel="0" collapsed="false">
      <c r="AA3654" s="0" t="n">
        <f aca="false">AA3653+1</f>
        <v>1924</v>
      </c>
      <c r="AB3654" s="25" t="s">
        <v>59</v>
      </c>
      <c r="AC3654" s="14" t="n">
        <v>31.9</v>
      </c>
      <c r="AD3654" s="14" t="n">
        <v>31.1</v>
      </c>
      <c r="AE3654" s="14" t="n">
        <v>30.4</v>
      </c>
      <c r="AF3654" s="14" t="n">
        <v>23.9</v>
      </c>
      <c r="AG3654" s="14" t="n">
        <v>22.6</v>
      </c>
      <c r="AH3654" s="14" t="n">
        <v>17.3</v>
      </c>
      <c r="AI3654" s="14" t="n">
        <v>19</v>
      </c>
      <c r="AJ3654" s="14" t="n">
        <v>20.9</v>
      </c>
      <c r="AK3654" s="14" t="n">
        <v>23.5</v>
      </c>
      <c r="AL3654" s="14" t="n">
        <v>27</v>
      </c>
      <c r="AM3654" s="14" t="n">
        <v>30.3</v>
      </c>
      <c r="AN3654" s="14" t="n">
        <v>31.4</v>
      </c>
      <c r="AO3654" s="14" t="n">
        <v>25.8</v>
      </c>
    </row>
    <row r="3655" customFormat="false" ht="12.8" hidden="false" customHeight="false" outlineLevel="0" collapsed="false">
      <c r="AA3655" s="0" t="n">
        <f aca="false">AA3654+1</f>
        <v>1925</v>
      </c>
      <c r="AB3655" s="25" t="s">
        <v>60</v>
      </c>
      <c r="AC3655" s="14" t="n">
        <v>31.7</v>
      </c>
      <c r="AD3655" s="14" t="n">
        <v>34.2</v>
      </c>
      <c r="AE3655" s="14" t="n">
        <v>32.9</v>
      </c>
      <c r="AF3655" s="14" t="n">
        <v>27.5</v>
      </c>
      <c r="AG3655" s="14" t="n">
        <v>21.9</v>
      </c>
      <c r="AH3655" s="14" t="n">
        <v>19.3</v>
      </c>
      <c r="AI3655" s="14" t="n">
        <v>16.4</v>
      </c>
      <c r="AJ3655" s="14" t="n">
        <v>18.1</v>
      </c>
      <c r="AK3655" s="14" t="n">
        <v>21.3</v>
      </c>
      <c r="AL3655" s="14" t="n">
        <v>28.1</v>
      </c>
      <c r="AM3655" s="14" t="n">
        <v>33.4</v>
      </c>
      <c r="AN3655" s="14" t="n">
        <v>35.6</v>
      </c>
      <c r="AO3655" s="14" t="n">
        <v>26.7</v>
      </c>
    </row>
    <row r="3656" customFormat="false" ht="12.8" hidden="false" customHeight="false" outlineLevel="0" collapsed="false">
      <c r="AA3656" s="0" t="n">
        <f aca="false">AA3655+1</f>
        <v>1926</v>
      </c>
      <c r="AB3656" s="25" t="s">
        <v>61</v>
      </c>
      <c r="AC3656" s="14" t="n">
        <v>35.5</v>
      </c>
      <c r="AD3656" s="14" t="n">
        <v>38.2</v>
      </c>
      <c r="AE3656" s="14" t="n">
        <v>32.2</v>
      </c>
      <c r="AF3656" s="14" t="n">
        <v>27.4</v>
      </c>
      <c r="AG3656" s="14" t="n">
        <v>20.3</v>
      </c>
      <c r="AH3656" s="14" t="n">
        <v>19.1</v>
      </c>
      <c r="AI3656" s="14" t="n">
        <v>19.7</v>
      </c>
      <c r="AJ3656" s="14" t="n">
        <v>20.1</v>
      </c>
      <c r="AK3656" s="14" t="n">
        <v>24.1</v>
      </c>
      <c r="AL3656" s="14" t="n">
        <v>29.4</v>
      </c>
      <c r="AM3656" s="14" t="n">
        <v>31.6</v>
      </c>
      <c r="AN3656" s="14" t="n">
        <v>31.9</v>
      </c>
      <c r="AO3656" s="14" t="n">
        <v>27.5</v>
      </c>
    </row>
    <row r="3657" customFormat="false" ht="12.8" hidden="false" customHeight="false" outlineLevel="0" collapsed="false">
      <c r="AA3657" s="0" t="n">
        <f aca="false">AA3656+1</f>
        <v>1927</v>
      </c>
      <c r="AB3657" s="25" t="s">
        <v>62</v>
      </c>
      <c r="AC3657" s="14" t="n">
        <v>34.5</v>
      </c>
      <c r="AD3657" s="14" t="n">
        <v>34.5</v>
      </c>
      <c r="AE3657" s="14" t="n">
        <v>30.9</v>
      </c>
      <c r="AF3657" s="14" t="n">
        <v>27.4</v>
      </c>
      <c r="AG3657" s="14" t="n">
        <v>21.8</v>
      </c>
      <c r="AH3657" s="14" t="n">
        <v>17</v>
      </c>
      <c r="AI3657" s="14" t="n">
        <v>17.6</v>
      </c>
      <c r="AJ3657" s="14" t="n">
        <v>21</v>
      </c>
      <c r="AK3657" s="14" t="n">
        <v>23.4</v>
      </c>
      <c r="AL3657" s="14" t="n">
        <v>28</v>
      </c>
      <c r="AM3657" s="14" t="n">
        <v>32.7</v>
      </c>
      <c r="AN3657" s="14" t="n">
        <v>32.8</v>
      </c>
      <c r="AO3657" s="14" t="n">
        <v>26.8</v>
      </c>
    </row>
    <row r="3658" customFormat="false" ht="12.8" hidden="false" customHeight="false" outlineLevel="0" collapsed="false">
      <c r="AA3658" s="0" t="n">
        <f aca="false">AA3657+1</f>
        <v>1928</v>
      </c>
      <c r="AB3658" s="25" t="s">
        <v>63</v>
      </c>
      <c r="AC3658" s="14" t="n">
        <v>32.5</v>
      </c>
      <c r="AD3658" s="14" t="n">
        <v>33.1</v>
      </c>
      <c r="AE3658" s="14" t="n">
        <v>32.7</v>
      </c>
      <c r="AF3658" s="14" t="n">
        <v>27.4</v>
      </c>
      <c r="AG3658" s="14" t="n">
        <v>22.1</v>
      </c>
      <c r="AH3658" s="14" t="n">
        <v>18.2</v>
      </c>
      <c r="AI3658" s="14" t="n">
        <v>19.3</v>
      </c>
      <c r="AJ3658" s="14" t="n">
        <v>23</v>
      </c>
      <c r="AK3658" s="14" t="n">
        <v>27.2</v>
      </c>
      <c r="AL3658" s="14" t="n">
        <v>28</v>
      </c>
      <c r="AM3658" s="14" t="n">
        <v>33</v>
      </c>
      <c r="AN3658" s="14" t="n">
        <v>33.7</v>
      </c>
      <c r="AO3658" s="14" t="n">
        <v>27.5</v>
      </c>
    </row>
    <row r="3659" customFormat="false" ht="12.8" hidden="false" customHeight="false" outlineLevel="0" collapsed="false">
      <c r="AA3659" s="0" t="n">
        <f aca="false">AA3658+1</f>
        <v>1929</v>
      </c>
      <c r="AB3659" s="25" t="s">
        <v>64</v>
      </c>
      <c r="AC3659" s="14" t="n">
        <v>33.7</v>
      </c>
      <c r="AD3659" s="14" t="n">
        <v>36.4</v>
      </c>
      <c r="AE3659" s="14" t="n">
        <v>28.8</v>
      </c>
      <c r="AF3659" s="14" t="n">
        <v>25.7</v>
      </c>
      <c r="AG3659" s="14" t="n">
        <v>21.5</v>
      </c>
      <c r="AH3659" s="14" t="n">
        <v>17.3</v>
      </c>
      <c r="AI3659" s="14" t="n">
        <v>16.8</v>
      </c>
      <c r="AJ3659" s="14" t="n">
        <v>19.1</v>
      </c>
      <c r="AK3659" s="14" t="n">
        <v>23.2</v>
      </c>
      <c r="AL3659" s="14" t="n">
        <v>26.1</v>
      </c>
      <c r="AM3659" s="14" t="n">
        <v>29.8</v>
      </c>
      <c r="AN3659" s="14" t="n">
        <v>31.4</v>
      </c>
      <c r="AO3659" s="14" t="n">
        <v>25.8</v>
      </c>
    </row>
    <row r="3660" customFormat="false" ht="12.8" hidden="false" customHeight="false" outlineLevel="0" collapsed="false">
      <c r="AA3660" s="0" t="n">
        <f aca="false">AA3659+1</f>
        <v>1930</v>
      </c>
      <c r="AB3660" s="25" t="s">
        <v>65</v>
      </c>
      <c r="AC3660" s="14" t="n">
        <v>35</v>
      </c>
      <c r="AD3660" s="14" t="n">
        <v>36.9</v>
      </c>
      <c r="AE3660" s="14" t="n">
        <v>33.9</v>
      </c>
      <c r="AF3660" s="14" t="n">
        <v>25.4</v>
      </c>
      <c r="AG3660" s="14" t="n">
        <v>20.9</v>
      </c>
      <c r="AH3660" s="14" t="n">
        <v>18.5</v>
      </c>
      <c r="AI3660" s="14" t="n">
        <v>19.2</v>
      </c>
      <c r="AJ3660" s="14" t="n">
        <v>20.3</v>
      </c>
      <c r="AK3660" s="14" t="n">
        <v>24.1</v>
      </c>
      <c r="AL3660" s="14" t="n">
        <v>28</v>
      </c>
      <c r="AM3660" s="14" t="n">
        <v>32.6</v>
      </c>
      <c r="AN3660" s="14" t="n">
        <v>33.6</v>
      </c>
      <c r="AO3660" s="14" t="n">
        <v>27.4</v>
      </c>
    </row>
    <row r="3661" customFormat="false" ht="12.8" hidden="false" customHeight="false" outlineLevel="0" collapsed="false">
      <c r="AA3661" s="0" t="n">
        <f aca="false">AA3660+1</f>
        <v>1931</v>
      </c>
      <c r="AB3661" s="25" t="s">
        <v>66</v>
      </c>
      <c r="AC3661" s="14" t="n">
        <v>33.1</v>
      </c>
      <c r="AD3661" s="14" t="n">
        <v>32.7</v>
      </c>
      <c r="AE3661" s="14" t="n">
        <v>29.5</v>
      </c>
      <c r="AF3661" s="14" t="n">
        <v>24.7</v>
      </c>
      <c r="AG3661" s="14" t="n">
        <v>20.9</v>
      </c>
      <c r="AH3661" s="14" t="n">
        <v>15.3</v>
      </c>
      <c r="AI3661" s="14" t="n">
        <v>16.8</v>
      </c>
      <c r="AJ3661" s="14" t="n">
        <v>19.8</v>
      </c>
      <c r="AK3661" s="14" t="n">
        <v>23.8</v>
      </c>
      <c r="AL3661" s="14" t="n">
        <v>26.9</v>
      </c>
      <c r="AM3661" s="14" t="n">
        <v>28.7</v>
      </c>
      <c r="AN3661" s="14" t="n">
        <v>36.1</v>
      </c>
      <c r="AO3661" s="14" t="n">
        <v>25.7</v>
      </c>
    </row>
    <row r="3662" customFormat="false" ht="12.8" hidden="false" customHeight="false" outlineLevel="0" collapsed="false">
      <c r="AA3662" s="0" t="n">
        <f aca="false">AA3661+1</f>
        <v>1932</v>
      </c>
      <c r="AB3662" s="25" t="s">
        <v>67</v>
      </c>
      <c r="AC3662" s="14" t="n">
        <v>39.7</v>
      </c>
      <c r="AD3662" s="14" t="n">
        <v>31.6</v>
      </c>
      <c r="AE3662" s="14" t="n">
        <v>30.9</v>
      </c>
      <c r="AF3662" s="14" t="n">
        <v>24.2</v>
      </c>
      <c r="AG3662" s="14" t="n">
        <v>23.1</v>
      </c>
      <c r="AH3662" s="14" t="n">
        <v>18.5</v>
      </c>
      <c r="AI3662" s="14" t="n">
        <v>18.1</v>
      </c>
      <c r="AJ3662" s="14" t="n">
        <v>19.1</v>
      </c>
      <c r="AK3662" s="14" t="n">
        <v>22.8</v>
      </c>
      <c r="AL3662" s="14" t="n">
        <v>24.5</v>
      </c>
      <c r="AM3662" s="14" t="n">
        <v>31.5</v>
      </c>
      <c r="AN3662" s="14" t="n">
        <v>32.5</v>
      </c>
      <c r="AO3662" s="14" t="n">
        <v>26.4</v>
      </c>
    </row>
    <row r="3663" customFormat="false" ht="12.8" hidden="false" customHeight="false" outlineLevel="0" collapsed="false">
      <c r="AA3663" s="0" t="n">
        <f aca="false">AA3662+1</f>
        <v>1933</v>
      </c>
      <c r="AB3663" s="25" t="s">
        <v>68</v>
      </c>
      <c r="AC3663" s="14" t="n">
        <v>32</v>
      </c>
      <c r="AD3663" s="14" t="n">
        <v>37.2</v>
      </c>
      <c r="AE3663" s="14" t="n">
        <v>30.5</v>
      </c>
      <c r="AF3663" s="14" t="n">
        <v>27.2</v>
      </c>
      <c r="AG3663" s="14" t="n">
        <v>22</v>
      </c>
      <c r="AH3663" s="14" t="n">
        <v>20.9</v>
      </c>
      <c r="AI3663" s="14" t="n">
        <v>16.6</v>
      </c>
      <c r="AJ3663" s="14" t="n">
        <v>18</v>
      </c>
      <c r="AK3663" s="14" t="n">
        <v>22.4</v>
      </c>
      <c r="AL3663" s="14" t="n">
        <v>29.1</v>
      </c>
      <c r="AM3663" s="14" t="n">
        <v>28.8</v>
      </c>
      <c r="AN3663" s="14" t="n">
        <v>32.3</v>
      </c>
      <c r="AO3663" s="14" t="n">
        <v>26.4</v>
      </c>
    </row>
    <row r="3664" customFormat="false" ht="12.8" hidden="false" customHeight="false" outlineLevel="0" collapsed="false">
      <c r="AA3664" s="0" t="n">
        <f aca="false">AA3663+1</f>
        <v>1934</v>
      </c>
      <c r="AB3664" s="25" t="s">
        <v>69</v>
      </c>
      <c r="AC3664" s="14" t="n">
        <v>37</v>
      </c>
      <c r="AD3664" s="14" t="n">
        <v>35.1</v>
      </c>
      <c r="AE3664" s="14" t="n">
        <v>33.3</v>
      </c>
      <c r="AF3664" s="14" t="n">
        <v>25.3</v>
      </c>
      <c r="AG3664" s="14" t="n">
        <v>24.7</v>
      </c>
      <c r="AH3664" s="14" t="n">
        <v>18.1</v>
      </c>
      <c r="AI3664" s="14" t="n">
        <v>18.7</v>
      </c>
      <c r="AJ3664" s="14" t="n">
        <v>19.2</v>
      </c>
      <c r="AK3664" s="14" t="n">
        <v>25.2</v>
      </c>
      <c r="AL3664" s="14" t="n">
        <v>27</v>
      </c>
      <c r="AM3664" s="14" t="n">
        <v>28.7</v>
      </c>
      <c r="AN3664" s="14" t="n">
        <v>33.6</v>
      </c>
      <c r="AO3664" s="14" t="n">
        <v>27.2</v>
      </c>
    </row>
    <row r="3665" customFormat="false" ht="12.8" hidden="false" customHeight="false" outlineLevel="0" collapsed="false">
      <c r="AA3665" s="0" t="n">
        <f aca="false">AA3664+1</f>
        <v>1935</v>
      </c>
      <c r="AB3665" s="25" t="s">
        <v>70</v>
      </c>
      <c r="AC3665" s="14" t="n">
        <v>34</v>
      </c>
      <c r="AD3665" s="14" t="n">
        <v>33.9</v>
      </c>
      <c r="AE3665" s="14" t="n">
        <v>30.8</v>
      </c>
      <c r="AF3665" s="14" t="n">
        <v>24.1</v>
      </c>
      <c r="AG3665" s="14" t="n">
        <v>21.7</v>
      </c>
      <c r="AH3665" s="14" t="n">
        <v>17.9</v>
      </c>
      <c r="AI3665" s="14" t="n">
        <v>18.8</v>
      </c>
      <c r="AJ3665" s="14" t="n">
        <v>20.9</v>
      </c>
      <c r="AK3665" s="14" t="n">
        <v>23.1</v>
      </c>
      <c r="AL3665" s="14" t="n">
        <v>27.1</v>
      </c>
      <c r="AM3665" s="14" t="n">
        <v>30.7</v>
      </c>
      <c r="AN3665" s="14" t="n">
        <v>33.2</v>
      </c>
      <c r="AO3665" s="14" t="n">
        <v>26.4</v>
      </c>
    </row>
    <row r="3666" customFormat="false" ht="12.8" hidden="false" customHeight="false" outlineLevel="0" collapsed="false">
      <c r="AA3666" s="0" t="n">
        <f aca="false">AA3665+1</f>
        <v>1936</v>
      </c>
      <c r="AB3666" s="25" t="s">
        <v>71</v>
      </c>
      <c r="AC3666" s="14" t="n">
        <v>35.6</v>
      </c>
      <c r="AD3666" s="14" t="n">
        <v>32.7</v>
      </c>
      <c r="AE3666" s="14" t="n">
        <v>32.1</v>
      </c>
      <c r="AF3666" s="14" t="n">
        <v>25.6</v>
      </c>
      <c r="AG3666" s="14" t="n">
        <v>22.7</v>
      </c>
      <c r="AH3666" s="14" t="n">
        <v>17.6</v>
      </c>
      <c r="AI3666" s="14" t="n">
        <v>18.9</v>
      </c>
      <c r="AJ3666" s="14" t="n">
        <v>22.1</v>
      </c>
      <c r="AK3666" s="14" t="n">
        <v>24</v>
      </c>
      <c r="AL3666" s="14" t="n">
        <v>25.7</v>
      </c>
      <c r="AM3666" s="14" t="n">
        <v>30.8</v>
      </c>
      <c r="AN3666" s="14" t="n">
        <v>32.8</v>
      </c>
      <c r="AO3666" s="14" t="n">
        <v>26.7</v>
      </c>
    </row>
    <row r="3667" customFormat="false" ht="12.8" hidden="false" customHeight="false" outlineLevel="0" collapsed="false">
      <c r="AA3667" s="0" t="n">
        <f aca="false">AA3666+1</f>
        <v>1937</v>
      </c>
      <c r="AB3667" s="25" t="s">
        <v>72</v>
      </c>
      <c r="AC3667" s="14" t="n">
        <v>32.3</v>
      </c>
      <c r="AD3667" s="14" t="n">
        <v>33.4</v>
      </c>
      <c r="AE3667" s="14" t="n">
        <v>32.6</v>
      </c>
      <c r="AF3667" s="14" t="n">
        <v>26.3</v>
      </c>
      <c r="AG3667" s="14" t="n">
        <v>22.9</v>
      </c>
      <c r="AH3667" s="14" t="n">
        <v>17.6</v>
      </c>
      <c r="AI3667" s="14" t="n">
        <v>17.9</v>
      </c>
      <c r="AJ3667" s="14" t="n">
        <v>19.8</v>
      </c>
      <c r="AK3667" s="14" t="n">
        <v>23.9</v>
      </c>
      <c r="AL3667" s="14" t="n">
        <v>29.4</v>
      </c>
      <c r="AM3667" s="14" t="n">
        <v>31.8</v>
      </c>
      <c r="AN3667" s="14" t="n">
        <v>32.3</v>
      </c>
      <c r="AO3667" s="14" t="n">
        <v>26.7</v>
      </c>
    </row>
    <row r="3668" customFormat="false" ht="12.8" hidden="false" customHeight="false" outlineLevel="0" collapsed="false">
      <c r="AA3668" s="0" t="n">
        <f aca="false">AA3667+1</f>
        <v>1938</v>
      </c>
      <c r="AB3668" s="25" t="s">
        <v>73</v>
      </c>
      <c r="AC3668" s="14" t="n">
        <v>32.7</v>
      </c>
      <c r="AD3668" s="14" t="n">
        <v>32</v>
      </c>
      <c r="AE3668" s="14" t="n">
        <v>33</v>
      </c>
      <c r="AF3668" s="14" t="n">
        <v>27.3</v>
      </c>
      <c r="AG3668" s="14" t="n">
        <v>23.2</v>
      </c>
      <c r="AH3668" s="14" t="n">
        <v>16.7</v>
      </c>
      <c r="AI3668" s="14" t="n">
        <v>17.5</v>
      </c>
      <c r="AJ3668" s="14" t="n">
        <v>19.1</v>
      </c>
      <c r="AK3668" s="14" t="n">
        <v>24.8</v>
      </c>
      <c r="AL3668" s="14" t="n">
        <v>27.5</v>
      </c>
      <c r="AM3668" s="14" t="n">
        <v>32.7</v>
      </c>
      <c r="AN3668" s="14" t="n">
        <v>35</v>
      </c>
      <c r="AO3668" s="14" t="n">
        <v>26.8</v>
      </c>
    </row>
    <row r="3669" customFormat="false" ht="12.8" hidden="false" customHeight="false" outlineLevel="0" collapsed="false">
      <c r="AA3669" s="0" t="n">
        <f aca="false">AA3668+1</f>
        <v>1939</v>
      </c>
      <c r="AB3669" s="25" t="s">
        <v>74</v>
      </c>
      <c r="AC3669" s="14" t="n">
        <v>38.2</v>
      </c>
      <c r="AD3669" s="14" t="n">
        <v>34.6</v>
      </c>
      <c r="AE3669" s="14" t="n">
        <v>29.3</v>
      </c>
      <c r="AF3669" s="14" t="n">
        <v>26.2</v>
      </c>
      <c r="AG3669" s="14" t="n">
        <v>23</v>
      </c>
      <c r="AH3669" s="14" t="n">
        <v>18.4</v>
      </c>
      <c r="AI3669" s="14" t="n">
        <v>16.9</v>
      </c>
      <c r="AJ3669" s="14" t="n">
        <v>19.9</v>
      </c>
      <c r="AK3669" s="14" t="n">
        <v>23.4</v>
      </c>
      <c r="AL3669" s="14" t="n">
        <v>27.8</v>
      </c>
      <c r="AM3669" s="14" t="n">
        <v>28.8</v>
      </c>
      <c r="AN3669" s="14" t="n">
        <v>32.5</v>
      </c>
      <c r="AO3669" s="14" t="n">
        <v>26.6</v>
      </c>
    </row>
    <row r="3670" customFormat="false" ht="12.8" hidden="false" customHeight="false" outlineLevel="0" collapsed="false">
      <c r="AA3670" s="0" t="n">
        <f aca="false">AA3669+1</f>
        <v>1940</v>
      </c>
      <c r="AB3670" s="25" t="s">
        <v>75</v>
      </c>
      <c r="AC3670" s="14" t="n">
        <v>35.3</v>
      </c>
      <c r="AD3670" s="14" t="n">
        <v>33.5</v>
      </c>
      <c r="AE3670" s="14" t="n">
        <v>35.2</v>
      </c>
      <c r="AF3670" s="14" t="n">
        <v>23.9</v>
      </c>
      <c r="AG3670" s="14" t="n">
        <v>20.3</v>
      </c>
      <c r="AH3670" s="14" t="n">
        <v>19.1</v>
      </c>
      <c r="AI3670" s="14" t="n">
        <v>18.4</v>
      </c>
      <c r="AJ3670" s="14" t="n">
        <v>21.2</v>
      </c>
      <c r="AK3670" s="14" t="n">
        <v>24.1</v>
      </c>
      <c r="AL3670" s="14" t="n">
        <v>30.7</v>
      </c>
      <c r="AM3670" s="14" t="n">
        <v>29.2</v>
      </c>
      <c r="AN3670" s="14" t="n">
        <v>34.8</v>
      </c>
      <c r="AO3670" s="14" t="n">
        <v>27.1</v>
      </c>
    </row>
    <row r="3671" customFormat="false" ht="12.8" hidden="false" customHeight="false" outlineLevel="0" collapsed="false">
      <c r="AA3671" s="0" t="n">
        <f aca="false">AA3670+1</f>
        <v>1941</v>
      </c>
      <c r="AB3671" s="25" t="s">
        <v>76</v>
      </c>
      <c r="AC3671" s="14" t="n">
        <v>31.4</v>
      </c>
      <c r="AD3671" s="14" t="n">
        <v>32.8</v>
      </c>
      <c r="AE3671" s="14" t="n">
        <v>28.9</v>
      </c>
      <c r="AF3671" s="14" t="n">
        <v>27.8</v>
      </c>
      <c r="AG3671" s="14" t="n">
        <v>21.1</v>
      </c>
      <c r="AH3671" s="14" t="n">
        <v>18.3</v>
      </c>
      <c r="AI3671" s="14" t="n">
        <v>18.4</v>
      </c>
      <c r="AJ3671" s="14" t="n">
        <v>20.2</v>
      </c>
      <c r="AK3671" s="14" t="n">
        <v>23.5</v>
      </c>
      <c r="AL3671" s="14" t="n">
        <v>25.8</v>
      </c>
      <c r="AM3671" s="14" t="n">
        <v>32.7</v>
      </c>
      <c r="AN3671" s="14" t="n">
        <v>34.8</v>
      </c>
      <c r="AO3671" s="14" t="n">
        <v>26.3</v>
      </c>
    </row>
    <row r="3672" customFormat="false" ht="12.8" hidden="false" customHeight="false" outlineLevel="0" collapsed="false">
      <c r="AA3672" s="0" t="n">
        <f aca="false">AA3671+1</f>
        <v>1942</v>
      </c>
      <c r="AB3672" s="25" t="s">
        <v>77</v>
      </c>
      <c r="AC3672" s="14" t="n">
        <v>34.5</v>
      </c>
      <c r="AD3672" s="14" t="n">
        <v>32.5</v>
      </c>
      <c r="AE3672" s="14" t="n">
        <v>31.5</v>
      </c>
      <c r="AF3672" s="14" t="n">
        <v>26.7</v>
      </c>
      <c r="AG3672" s="14" t="n">
        <v>22.2</v>
      </c>
      <c r="AH3672" s="14" t="n">
        <v>17.9</v>
      </c>
      <c r="AI3672" s="14" t="n">
        <v>16.9</v>
      </c>
      <c r="AJ3672" s="14" t="n">
        <v>21.3</v>
      </c>
      <c r="AK3672" s="14" t="n">
        <v>24.9</v>
      </c>
      <c r="AL3672" s="14" t="n">
        <v>27.7</v>
      </c>
      <c r="AM3672" s="14" t="n">
        <v>30.4</v>
      </c>
      <c r="AN3672" s="14" t="n">
        <v>34.1</v>
      </c>
      <c r="AO3672" s="14" t="n">
        <v>26.7</v>
      </c>
    </row>
    <row r="3673" customFormat="false" ht="12.8" hidden="false" customHeight="false" outlineLevel="0" collapsed="false">
      <c r="AA3673" s="0" t="n">
        <f aca="false">AA3672+1</f>
        <v>1943</v>
      </c>
      <c r="AB3673" s="25" t="s">
        <v>79</v>
      </c>
      <c r="AC3673" s="14" t="n">
        <v>34.9</v>
      </c>
      <c r="AD3673" s="14" t="n">
        <v>34.8</v>
      </c>
      <c r="AE3673" s="14" t="n">
        <v>35.3</v>
      </c>
      <c r="AF3673" s="14" t="n">
        <v>24.1</v>
      </c>
      <c r="AG3673" s="14" t="n">
        <v>20.2</v>
      </c>
      <c r="AH3673" s="14" t="n">
        <v>17.8</v>
      </c>
      <c r="AI3673" s="14" t="n">
        <v>17.4</v>
      </c>
      <c r="AJ3673" s="14" t="n">
        <v>17.7</v>
      </c>
      <c r="AK3673" s="14" t="n">
        <v>24</v>
      </c>
      <c r="AL3673" s="14" t="n">
        <v>27.2</v>
      </c>
      <c r="AM3673" s="14" t="n">
        <v>30</v>
      </c>
      <c r="AN3673" s="14" t="n">
        <v>34</v>
      </c>
      <c r="AO3673" s="14" t="n">
        <v>26.4</v>
      </c>
    </row>
    <row r="3674" customFormat="false" ht="12.8" hidden="false" customHeight="false" outlineLevel="0" collapsed="false">
      <c r="AA3674" s="0" t="n">
        <f aca="false">AA3673+1</f>
        <v>1944</v>
      </c>
      <c r="AB3674" s="25" t="s">
        <v>80</v>
      </c>
      <c r="AC3674" s="14" t="n">
        <v>36</v>
      </c>
      <c r="AD3674" s="14" t="n">
        <v>32.8</v>
      </c>
      <c r="AE3674" s="14" t="n">
        <v>32.5</v>
      </c>
      <c r="AF3674" s="14" t="n">
        <v>24.5</v>
      </c>
      <c r="AG3674" s="14" t="n">
        <v>20.5</v>
      </c>
      <c r="AH3674" s="14" t="n">
        <v>18.2</v>
      </c>
      <c r="AI3674" s="14" t="n">
        <v>17.9</v>
      </c>
      <c r="AJ3674" s="14" t="n">
        <v>20.9</v>
      </c>
      <c r="AK3674" s="14" t="n">
        <v>26.4</v>
      </c>
      <c r="AL3674" s="14" t="n">
        <v>28.6</v>
      </c>
      <c r="AM3674" s="14" t="n">
        <v>33.2</v>
      </c>
      <c r="AN3674" s="14" t="n">
        <v>33.6</v>
      </c>
      <c r="AO3674" s="14" t="n">
        <v>27.1</v>
      </c>
    </row>
    <row r="3675" customFormat="false" ht="12.8" hidden="false" customHeight="false" outlineLevel="0" collapsed="false">
      <c r="AA3675" s="0" t="n">
        <f aca="false">AA3674+1</f>
        <v>1945</v>
      </c>
      <c r="AB3675" s="25" t="s">
        <v>81</v>
      </c>
      <c r="AC3675" s="14" t="n">
        <v>33</v>
      </c>
      <c r="AD3675" s="14" t="n">
        <v>32</v>
      </c>
      <c r="AE3675" s="14" t="n">
        <v>29.9</v>
      </c>
      <c r="AF3675" s="14" t="n">
        <v>27.4</v>
      </c>
      <c r="AG3675" s="14" t="n">
        <v>21.6</v>
      </c>
      <c r="AH3675" s="14" t="n">
        <v>19.1</v>
      </c>
      <c r="AI3675" s="14" t="n">
        <v>16</v>
      </c>
      <c r="AJ3675" s="14" t="n">
        <v>20</v>
      </c>
      <c r="AK3675" s="14" t="n">
        <v>22.7</v>
      </c>
      <c r="AL3675" s="14" t="n">
        <v>24.9</v>
      </c>
      <c r="AM3675" s="14" t="n">
        <v>29</v>
      </c>
      <c r="AN3675" s="14" t="n">
        <v>33.8</v>
      </c>
      <c r="AO3675" s="14" t="n">
        <v>25.8</v>
      </c>
    </row>
    <row r="3676" customFormat="false" ht="12.8" hidden="false" customHeight="false" outlineLevel="0" collapsed="false">
      <c r="AA3676" s="0" t="n">
        <f aca="false">AA3675+1</f>
        <v>1946</v>
      </c>
      <c r="AB3676" s="25" t="s">
        <v>82</v>
      </c>
      <c r="AC3676" s="14" t="n">
        <v>34.8</v>
      </c>
      <c r="AD3676" s="14" t="n">
        <v>30.4</v>
      </c>
      <c r="AE3676" s="14" t="n">
        <v>28</v>
      </c>
      <c r="AF3676" s="14" t="n">
        <v>22.6</v>
      </c>
      <c r="AG3676" s="14" t="n">
        <v>22.9</v>
      </c>
      <c r="AH3676" s="14" t="n">
        <v>17.1</v>
      </c>
      <c r="AI3676" s="14" t="n">
        <v>20.2</v>
      </c>
      <c r="AJ3676" s="14" t="n">
        <v>21.9</v>
      </c>
      <c r="AK3676" s="14" t="n">
        <v>23.8</v>
      </c>
      <c r="AL3676" s="14" t="n">
        <v>27.5</v>
      </c>
      <c r="AM3676" s="14" t="n">
        <v>30.9</v>
      </c>
      <c r="AN3676" s="14" t="n">
        <v>32.3</v>
      </c>
      <c r="AO3676" s="14" t="n">
        <v>26</v>
      </c>
    </row>
    <row r="3677" customFormat="false" ht="12.8" hidden="false" customHeight="false" outlineLevel="0" collapsed="false">
      <c r="AA3677" s="0" t="n">
        <f aca="false">AA3676+1</f>
        <v>1947</v>
      </c>
      <c r="AB3677" s="25" t="s">
        <v>83</v>
      </c>
      <c r="AC3677" s="14" t="n">
        <v>35.5</v>
      </c>
      <c r="AD3677" s="14" t="n">
        <v>36.2</v>
      </c>
      <c r="AE3677" s="14" t="n">
        <v>30.3</v>
      </c>
      <c r="AF3677" s="14" t="n">
        <v>25.5</v>
      </c>
      <c r="AG3677" s="14" t="n">
        <v>23.2</v>
      </c>
      <c r="AH3677" s="14" t="n">
        <v>20.9</v>
      </c>
      <c r="AI3677" s="14" t="n">
        <v>17.7</v>
      </c>
      <c r="AJ3677" s="14" t="n">
        <v>19.5</v>
      </c>
      <c r="AK3677" s="14" t="n">
        <v>23.8</v>
      </c>
      <c r="AL3677" s="14" t="n">
        <v>26.1</v>
      </c>
      <c r="AM3677" s="14" t="n">
        <v>29</v>
      </c>
      <c r="AN3677" s="14" t="n">
        <v>33</v>
      </c>
      <c r="AO3677" s="14" t="n">
        <v>26.7</v>
      </c>
    </row>
    <row r="3678" customFormat="false" ht="12.8" hidden="false" customHeight="false" outlineLevel="0" collapsed="false">
      <c r="AA3678" s="0" t="n">
        <f aca="false">AA3677+1</f>
        <v>1948</v>
      </c>
      <c r="AB3678" s="25" t="s">
        <v>84</v>
      </c>
      <c r="AC3678" s="14" t="n">
        <v>36.1</v>
      </c>
      <c r="AD3678" s="14" t="n">
        <v>34.2</v>
      </c>
      <c r="AE3678" s="14" t="n">
        <v>30.1</v>
      </c>
      <c r="AF3678" s="14" t="n">
        <v>24.9</v>
      </c>
      <c r="AG3678" s="14" t="n">
        <v>21.3</v>
      </c>
      <c r="AH3678" s="14" t="n">
        <v>18.3</v>
      </c>
      <c r="AI3678" s="14" t="n">
        <v>18.6</v>
      </c>
      <c r="AJ3678" s="14" t="n">
        <v>22.4</v>
      </c>
      <c r="AK3678" s="14" t="n">
        <v>25.9</v>
      </c>
      <c r="AL3678" s="14" t="n">
        <v>27.5</v>
      </c>
      <c r="AM3678" s="14" t="n">
        <v>30.6</v>
      </c>
      <c r="AN3678" s="14" t="n">
        <v>33</v>
      </c>
      <c r="AO3678" s="14" t="n">
        <v>26.9</v>
      </c>
    </row>
    <row r="3679" customFormat="false" ht="12.8" hidden="false" customHeight="false" outlineLevel="0" collapsed="false">
      <c r="AA3679" s="0" t="n">
        <f aca="false">AA3678+1</f>
        <v>1949</v>
      </c>
      <c r="AB3679" s="25" t="s">
        <v>85</v>
      </c>
      <c r="AC3679" s="14" t="n">
        <v>33.9</v>
      </c>
      <c r="AD3679" s="14" t="n">
        <v>29.2</v>
      </c>
      <c r="AE3679" s="14" t="n">
        <v>29.9</v>
      </c>
      <c r="AF3679" s="14" t="n">
        <v>26.1</v>
      </c>
      <c r="AG3679" s="14" t="n">
        <v>20</v>
      </c>
      <c r="AH3679" s="14" t="n">
        <v>16.6</v>
      </c>
      <c r="AI3679" s="14" t="n">
        <v>19.1</v>
      </c>
      <c r="AJ3679" s="14" t="n">
        <v>21.6</v>
      </c>
      <c r="AK3679" s="14" t="n">
        <v>22.3</v>
      </c>
      <c r="AL3679" s="14" t="n">
        <v>26.4</v>
      </c>
      <c r="AM3679" s="14" t="n">
        <v>28.8</v>
      </c>
      <c r="AN3679" s="14" t="n">
        <v>34.7</v>
      </c>
      <c r="AO3679" s="14" t="n">
        <v>25.7</v>
      </c>
    </row>
    <row r="3680" customFormat="false" ht="12.8" hidden="false" customHeight="false" outlineLevel="0" collapsed="false">
      <c r="AA3680" s="0" t="n">
        <f aca="false">AA3679+1</f>
        <v>1950</v>
      </c>
      <c r="AB3680" s="25" t="s">
        <v>86</v>
      </c>
      <c r="AC3680" s="14" t="n">
        <v>34.7</v>
      </c>
      <c r="AD3680" s="14" t="n">
        <v>32.9</v>
      </c>
      <c r="AE3680" s="14" t="n">
        <v>30.8</v>
      </c>
      <c r="AF3680" s="14" t="n">
        <v>27.5</v>
      </c>
      <c r="AG3680" s="14" t="n">
        <v>23.1</v>
      </c>
      <c r="AH3680" s="14" t="n">
        <v>17</v>
      </c>
      <c r="AI3680" s="14" t="n">
        <v>17.5</v>
      </c>
      <c r="AJ3680" s="14" t="n">
        <v>20.1</v>
      </c>
      <c r="AK3680" s="14" t="n">
        <v>24.9</v>
      </c>
      <c r="AL3680" s="14" t="n">
        <v>25.8</v>
      </c>
      <c r="AM3680" s="14" t="n">
        <v>30.5</v>
      </c>
      <c r="AN3680" s="14" t="n">
        <v>34.2</v>
      </c>
      <c r="AO3680" s="14" t="n">
        <v>26.6</v>
      </c>
    </row>
    <row r="3681" customFormat="false" ht="12.8" hidden="false" customHeight="false" outlineLevel="0" collapsed="false">
      <c r="AA3681" s="0" t="n">
        <f aca="false">AA3680+1</f>
        <v>1951</v>
      </c>
      <c r="AB3681" s="25" t="s">
        <v>87</v>
      </c>
      <c r="AC3681" s="14" t="n">
        <v>37.4</v>
      </c>
      <c r="AD3681" s="14" t="n">
        <v>36.3</v>
      </c>
      <c r="AE3681" s="14" t="n">
        <v>33.9</v>
      </c>
      <c r="AF3681" s="14" t="n">
        <v>24.4</v>
      </c>
      <c r="AG3681" s="14" t="n">
        <v>20.9</v>
      </c>
      <c r="AH3681" s="14" t="n">
        <v>17.5</v>
      </c>
      <c r="AI3681" s="14" t="n">
        <v>17.6</v>
      </c>
      <c r="AJ3681" s="14" t="n">
        <v>17.5</v>
      </c>
      <c r="AK3681" s="14" t="n">
        <v>25.1</v>
      </c>
      <c r="AL3681" s="14" t="n">
        <v>27.5</v>
      </c>
      <c r="AM3681" s="14" t="n">
        <v>32</v>
      </c>
      <c r="AN3681" s="14" t="n">
        <v>34.7</v>
      </c>
      <c r="AO3681" s="14" t="n">
        <v>27.1</v>
      </c>
    </row>
    <row r="3682" customFormat="false" ht="12.8" hidden="false" customHeight="false" outlineLevel="0" collapsed="false">
      <c r="AA3682" s="0" t="n">
        <f aca="false">AA3681+1</f>
        <v>1952</v>
      </c>
      <c r="AB3682" s="25" t="s">
        <v>88</v>
      </c>
      <c r="AC3682" s="14" t="n">
        <v>36.1</v>
      </c>
      <c r="AD3682" s="14" t="n">
        <v>32.7</v>
      </c>
      <c r="AE3682" s="14" t="n">
        <v>31.9</v>
      </c>
      <c r="AF3682" s="14" t="n">
        <v>23.7</v>
      </c>
      <c r="AG3682" s="14" t="n">
        <v>19.8</v>
      </c>
      <c r="AH3682" s="14" t="n">
        <v>19.4</v>
      </c>
      <c r="AI3682" s="14" t="n">
        <v>15.7</v>
      </c>
      <c r="AJ3682" s="14" t="n">
        <v>18.7</v>
      </c>
      <c r="AK3682" s="14" t="n">
        <v>23.9</v>
      </c>
      <c r="AL3682" s="14" t="n">
        <v>25</v>
      </c>
      <c r="AM3682" s="14" t="n">
        <v>27.9</v>
      </c>
      <c r="AN3682" s="14" t="n">
        <v>33.1</v>
      </c>
      <c r="AO3682" s="14" t="n">
        <v>25.7</v>
      </c>
    </row>
    <row r="3683" customFormat="false" ht="12.8" hidden="false" customHeight="false" outlineLevel="0" collapsed="false">
      <c r="AA3683" s="0" t="n">
        <f aca="false">AA3682+1</f>
        <v>1953</v>
      </c>
      <c r="AB3683" s="25" t="s">
        <v>89</v>
      </c>
      <c r="AC3683" s="14" t="n">
        <v>34.6</v>
      </c>
      <c r="AD3683" s="14" t="n">
        <v>33.4</v>
      </c>
      <c r="AE3683" s="14" t="n">
        <v>34.6</v>
      </c>
      <c r="AF3683" s="14" t="n">
        <v>27.4</v>
      </c>
      <c r="AG3683" s="14" t="n">
        <v>22.2</v>
      </c>
      <c r="AH3683" s="14" t="n">
        <v>18.9</v>
      </c>
      <c r="AI3683" s="14" t="n">
        <v>18.9</v>
      </c>
      <c r="AJ3683" s="14" t="n">
        <v>18.3</v>
      </c>
      <c r="AK3683" s="14" t="n">
        <v>23.5</v>
      </c>
      <c r="AL3683" s="14" t="n">
        <v>26.9</v>
      </c>
      <c r="AM3683" s="14" t="n">
        <v>30.7</v>
      </c>
      <c r="AN3683" s="14" t="n">
        <v>33.5</v>
      </c>
      <c r="AO3683" s="14" t="n">
        <v>26.9</v>
      </c>
    </row>
    <row r="3684" customFormat="false" ht="12.8" hidden="false" customHeight="false" outlineLevel="0" collapsed="false">
      <c r="AA3684" s="0" t="n">
        <f aca="false">AA3683+1</f>
        <v>1954</v>
      </c>
      <c r="AB3684" s="25" t="s">
        <v>90</v>
      </c>
      <c r="AC3684" s="14" t="n">
        <v>34.2</v>
      </c>
      <c r="AD3684" s="14" t="n">
        <v>31.6</v>
      </c>
      <c r="AE3684" s="14" t="n">
        <v>32.1</v>
      </c>
      <c r="AF3684" s="14" t="n">
        <v>26.3</v>
      </c>
      <c r="AG3684" s="14" t="n">
        <v>21.2</v>
      </c>
      <c r="AH3684" s="14" t="n">
        <v>16.6</v>
      </c>
      <c r="AI3684" s="14" t="n">
        <v>18.2</v>
      </c>
      <c r="AJ3684" s="14" t="n">
        <v>20.9</v>
      </c>
      <c r="AK3684" s="14" t="n">
        <v>23.3</v>
      </c>
      <c r="AL3684" s="14" t="n">
        <v>26.6</v>
      </c>
      <c r="AM3684" s="14" t="n">
        <v>30.8</v>
      </c>
      <c r="AN3684" s="14" t="n">
        <v>34.6</v>
      </c>
      <c r="AO3684" s="14" t="n">
        <v>26.4</v>
      </c>
    </row>
    <row r="3685" customFormat="false" ht="12.8" hidden="false" customHeight="false" outlineLevel="0" collapsed="false">
      <c r="AA3685" s="0" t="n">
        <f aca="false">AA3684+1</f>
        <v>1955</v>
      </c>
      <c r="AB3685" s="25" t="s">
        <v>91</v>
      </c>
      <c r="AC3685" s="14" t="n">
        <v>35.9</v>
      </c>
      <c r="AD3685" s="14" t="n">
        <v>35.7</v>
      </c>
      <c r="AE3685" s="14" t="n">
        <v>30.2</v>
      </c>
      <c r="AF3685" s="14" t="n">
        <v>24.8</v>
      </c>
      <c r="AG3685" s="14" t="n">
        <v>18.8</v>
      </c>
      <c r="AH3685" s="14" t="n">
        <v>17.4</v>
      </c>
      <c r="AI3685" s="14" t="n">
        <v>16.4</v>
      </c>
      <c r="AJ3685" s="14" t="n">
        <v>20.4</v>
      </c>
      <c r="AK3685" s="14" t="n">
        <v>25.1</v>
      </c>
      <c r="AL3685" s="14" t="n">
        <v>26.8</v>
      </c>
      <c r="AM3685" s="14" t="n">
        <v>28.1</v>
      </c>
      <c r="AN3685" s="14" t="n">
        <v>31.6</v>
      </c>
      <c r="AO3685" s="14" t="n">
        <v>25.9</v>
      </c>
    </row>
    <row r="3686" customFormat="false" ht="12.8" hidden="false" customHeight="false" outlineLevel="0" collapsed="false">
      <c r="AA3686" s="0" t="n">
        <f aca="false">AA3685+1</f>
        <v>1956</v>
      </c>
      <c r="AB3686" s="25" t="s">
        <v>92</v>
      </c>
      <c r="AC3686" s="14" t="n">
        <v>34.3</v>
      </c>
      <c r="AD3686" s="14" t="n">
        <v>36.8</v>
      </c>
      <c r="AE3686" s="14" t="n">
        <v>30.9</v>
      </c>
      <c r="AF3686" s="14" t="n">
        <v>25.7</v>
      </c>
      <c r="AG3686" s="14" t="n">
        <v>21.9</v>
      </c>
      <c r="AH3686" s="14" t="n">
        <v>16.1</v>
      </c>
      <c r="AI3686" s="14" t="n">
        <v>17.4</v>
      </c>
      <c r="AJ3686" s="14" t="n">
        <v>17.7</v>
      </c>
      <c r="AK3686" s="14" t="n">
        <v>21.6</v>
      </c>
      <c r="AL3686" s="14" t="n">
        <v>24.2</v>
      </c>
      <c r="AM3686" s="14" t="n">
        <v>29.7</v>
      </c>
      <c r="AN3686" s="14" t="n">
        <v>31.7</v>
      </c>
      <c r="AO3686" s="14" t="n">
        <v>25.7</v>
      </c>
    </row>
    <row r="3687" customFormat="false" ht="12.8" hidden="false" customHeight="false" outlineLevel="0" collapsed="false">
      <c r="AA3687" s="0" t="n">
        <f aca="false">AA3686+1</f>
        <v>1957</v>
      </c>
      <c r="AB3687" s="32" t="s">
        <v>93</v>
      </c>
      <c r="AC3687" s="14" t="n">
        <v>34.2</v>
      </c>
      <c r="AD3687" s="14" t="n">
        <v>31.6</v>
      </c>
      <c r="AE3687" s="14" t="n">
        <v>32.1</v>
      </c>
      <c r="AF3687" s="14" t="n">
        <v>26.3</v>
      </c>
      <c r="AG3687" s="14" t="n">
        <v>21.2</v>
      </c>
      <c r="AH3687" s="14" t="n">
        <v>16.6</v>
      </c>
      <c r="AI3687" s="14" t="n">
        <v>18.2</v>
      </c>
      <c r="AJ3687" s="14" t="n">
        <v>20.9</v>
      </c>
      <c r="AK3687" s="14" t="n">
        <v>23.3</v>
      </c>
      <c r="AL3687" s="14" t="n">
        <v>26.6</v>
      </c>
      <c r="AM3687" s="14" t="n">
        <v>30.8</v>
      </c>
      <c r="AN3687" s="14" t="n">
        <v>34.6</v>
      </c>
      <c r="AO3687" s="14" t="n">
        <v>26.4</v>
      </c>
    </row>
    <row r="3688" customFormat="false" ht="12.8" hidden="false" customHeight="false" outlineLevel="0" collapsed="false">
      <c r="AA3688" s="0" t="n">
        <f aca="false">AA3687+1</f>
        <v>1958</v>
      </c>
      <c r="AB3688" s="32" t="s">
        <v>94</v>
      </c>
      <c r="AC3688" s="14" t="n">
        <v>35.9</v>
      </c>
      <c r="AD3688" s="14" t="n">
        <v>35.7</v>
      </c>
      <c r="AE3688" s="14" t="n">
        <v>30.2</v>
      </c>
      <c r="AF3688" s="14" t="n">
        <v>24.8</v>
      </c>
      <c r="AG3688" s="14" t="n">
        <v>18.8</v>
      </c>
      <c r="AH3688" s="14" t="n">
        <v>17.4</v>
      </c>
      <c r="AI3688" s="14" t="n">
        <v>16.4</v>
      </c>
      <c r="AJ3688" s="14" t="n">
        <v>20.4</v>
      </c>
      <c r="AK3688" s="14" t="n">
        <v>25.1</v>
      </c>
      <c r="AL3688" s="14" t="n">
        <v>26.8</v>
      </c>
      <c r="AM3688" s="14" t="n">
        <v>28.1</v>
      </c>
      <c r="AN3688" s="14" t="n">
        <v>31.6</v>
      </c>
      <c r="AO3688" s="14" t="n">
        <v>25.9</v>
      </c>
    </row>
    <row r="3689" customFormat="false" ht="12.8" hidden="false" customHeight="false" outlineLevel="0" collapsed="false">
      <c r="AA3689" s="0" t="n">
        <f aca="false">AA3688+1</f>
        <v>1959</v>
      </c>
      <c r="AB3689" s="32" t="s">
        <v>95</v>
      </c>
      <c r="AC3689" s="14" t="n">
        <v>34.3</v>
      </c>
      <c r="AD3689" s="14" t="n">
        <v>36.8</v>
      </c>
      <c r="AE3689" s="14" t="n">
        <v>30.9</v>
      </c>
      <c r="AF3689" s="14" t="n">
        <v>25.7</v>
      </c>
      <c r="AG3689" s="14" t="n">
        <v>21.9</v>
      </c>
      <c r="AH3689" s="14" t="n">
        <v>16.1</v>
      </c>
      <c r="AI3689" s="14" t="n">
        <v>17.4</v>
      </c>
      <c r="AJ3689" s="14" t="n">
        <v>17.7</v>
      </c>
      <c r="AK3689" s="14" t="n">
        <v>21.6</v>
      </c>
      <c r="AL3689" s="14" t="n">
        <v>24.2</v>
      </c>
      <c r="AM3689" s="14" t="n">
        <v>29.7</v>
      </c>
      <c r="AN3689" s="14" t="n">
        <v>31.7</v>
      </c>
      <c r="AO3689" s="14" t="n">
        <v>25.7</v>
      </c>
    </row>
    <row r="3690" customFormat="false" ht="12.8" hidden="false" customHeight="false" outlineLevel="0" collapsed="false">
      <c r="AA3690" s="0" t="n">
        <f aca="false">AA3689+1</f>
        <v>1960</v>
      </c>
      <c r="AB3690" s="32" t="s">
        <v>96</v>
      </c>
      <c r="AC3690" s="14" t="n">
        <v>35.3</v>
      </c>
      <c r="AD3690" s="14" t="n">
        <v>34.2</v>
      </c>
      <c r="AE3690" s="14" t="n">
        <v>31.3</v>
      </c>
      <c r="AF3690" s="14" t="n">
        <v>27.2</v>
      </c>
      <c r="AG3690" s="14" t="n">
        <v>20.5</v>
      </c>
      <c r="AH3690" s="14" t="n">
        <v>21.6</v>
      </c>
      <c r="AI3690" s="14" t="n">
        <v>18.4</v>
      </c>
      <c r="AJ3690" s="14" t="n">
        <v>20.1</v>
      </c>
      <c r="AK3690" s="14" t="n">
        <v>23.5</v>
      </c>
      <c r="AL3690" s="14" t="n">
        <v>26</v>
      </c>
      <c r="AM3690" s="14" t="n">
        <v>34</v>
      </c>
      <c r="AN3690" s="14" t="n">
        <v>32.8</v>
      </c>
      <c r="AO3690" s="14" t="n">
        <v>27.1</v>
      </c>
    </row>
    <row r="3691" customFormat="false" ht="12.8" hidden="false" customHeight="false" outlineLevel="0" collapsed="false">
      <c r="AA3691" s="0" t="n">
        <f aca="false">AA3690+1</f>
        <v>1961</v>
      </c>
      <c r="AB3691" s="32" t="s">
        <v>97</v>
      </c>
      <c r="AC3691" s="14" t="n">
        <v>35</v>
      </c>
      <c r="AD3691" s="14" t="n">
        <v>37.4</v>
      </c>
      <c r="AE3691" s="14" t="n">
        <v>31.7</v>
      </c>
      <c r="AF3691" s="14" t="n">
        <v>25.6</v>
      </c>
      <c r="AG3691" s="14" t="n">
        <v>19.8</v>
      </c>
      <c r="AH3691" s="14" t="n">
        <v>17.2</v>
      </c>
      <c r="AI3691" s="14" t="n">
        <v>16.6</v>
      </c>
      <c r="AJ3691" s="14" t="n">
        <v>20.5</v>
      </c>
      <c r="AK3691" s="14" t="n">
        <v>24.9</v>
      </c>
      <c r="AL3691" s="14" t="n">
        <v>29.4</v>
      </c>
      <c r="AM3691" s="14" t="n">
        <v>31.6</v>
      </c>
      <c r="AN3691" s="14" t="n">
        <v>34.1</v>
      </c>
      <c r="AO3691" s="14" t="n">
        <v>27</v>
      </c>
    </row>
    <row r="3692" customFormat="false" ht="12.8" hidden="false" customHeight="false" outlineLevel="0" collapsed="false">
      <c r="AA3692" s="0" t="n">
        <f aca="false">AA3691+1</f>
        <v>1962</v>
      </c>
      <c r="AB3692" s="25" t="s">
        <v>98</v>
      </c>
      <c r="AC3692" s="14" t="n">
        <v>35.3</v>
      </c>
      <c r="AD3692" s="14" t="n">
        <v>34.2</v>
      </c>
      <c r="AE3692" s="14" t="n">
        <v>31.3</v>
      </c>
      <c r="AF3692" s="14" t="n">
        <v>27.2</v>
      </c>
      <c r="AG3692" s="14" t="n">
        <v>20.5</v>
      </c>
      <c r="AH3692" s="14" t="n">
        <v>21.6</v>
      </c>
      <c r="AI3692" s="14" t="n">
        <v>18.4</v>
      </c>
      <c r="AJ3692" s="14" t="n">
        <v>20.1</v>
      </c>
      <c r="AK3692" s="14" t="n">
        <v>23.5</v>
      </c>
      <c r="AL3692" s="14" t="n">
        <v>26</v>
      </c>
      <c r="AM3692" s="14" t="n">
        <v>34</v>
      </c>
      <c r="AN3692" s="14" t="n">
        <v>32.8</v>
      </c>
      <c r="AO3692" s="14" t="n">
        <v>27.1</v>
      </c>
    </row>
    <row r="3693" customFormat="false" ht="12.8" hidden="false" customHeight="false" outlineLevel="0" collapsed="false">
      <c r="AA3693" s="0" t="n">
        <f aca="false">AA3692+1</f>
        <v>1963</v>
      </c>
      <c r="AB3693" s="25" t="s">
        <v>99</v>
      </c>
      <c r="AC3693" s="14" t="n">
        <v>35</v>
      </c>
      <c r="AD3693" s="14" t="n">
        <v>37.4</v>
      </c>
      <c r="AE3693" s="14" t="n">
        <v>31.7</v>
      </c>
      <c r="AF3693" s="14" t="n">
        <v>25.6</v>
      </c>
      <c r="AG3693" s="14" t="n">
        <v>19.8</v>
      </c>
      <c r="AH3693" s="14" t="n">
        <v>17.2</v>
      </c>
      <c r="AI3693" s="14" t="n">
        <v>16.6</v>
      </c>
      <c r="AJ3693" s="14" t="n">
        <v>20.5</v>
      </c>
      <c r="AK3693" s="14" t="n">
        <v>24.9</v>
      </c>
      <c r="AL3693" s="14" t="n">
        <v>29.4</v>
      </c>
      <c r="AM3693" s="14" t="n">
        <v>31.6</v>
      </c>
      <c r="AN3693" s="14" t="n">
        <v>34.1</v>
      </c>
      <c r="AO3693" s="14" t="n">
        <v>27</v>
      </c>
    </row>
    <row r="3694" customFormat="false" ht="12.8" hidden="false" customHeight="false" outlineLevel="0" collapsed="false">
      <c r="AA3694" s="0" t="n">
        <f aca="false">AA3693+1</f>
        <v>1964</v>
      </c>
      <c r="AB3694" s="25" t="s">
        <v>100</v>
      </c>
      <c r="AC3694" s="14" t="n">
        <v>34.2</v>
      </c>
      <c r="AD3694" s="14" t="n">
        <v>31.1</v>
      </c>
      <c r="AE3694" s="14" t="n">
        <v>32.4</v>
      </c>
      <c r="AF3694" s="14" t="n">
        <v>25.9</v>
      </c>
      <c r="AG3694" s="14" t="n">
        <v>21.3</v>
      </c>
      <c r="AH3694" s="14" t="n">
        <v>19.7</v>
      </c>
      <c r="AI3694" s="14" t="n">
        <v>19</v>
      </c>
      <c r="AJ3694" s="14" t="n">
        <v>20.4</v>
      </c>
      <c r="AK3694" s="14" t="n">
        <v>22.7</v>
      </c>
      <c r="AL3694" s="14" t="n">
        <v>24.9</v>
      </c>
      <c r="AM3694" s="14" t="n">
        <v>30.3</v>
      </c>
      <c r="AN3694" s="14" t="n">
        <v>31.3</v>
      </c>
      <c r="AO3694" s="14" t="n">
        <v>26.1</v>
      </c>
    </row>
    <row r="3695" customFormat="false" ht="12.8" hidden="false" customHeight="false" outlineLevel="0" collapsed="false">
      <c r="AA3695" s="0" t="n">
        <f aca="false">AA3694+1</f>
        <v>1965</v>
      </c>
      <c r="AB3695" s="25" t="s">
        <v>101</v>
      </c>
      <c r="AC3695" s="14" t="n">
        <v>35.2</v>
      </c>
      <c r="AD3695" s="14" t="n">
        <v>37.1</v>
      </c>
      <c r="AE3695" s="14" t="n">
        <v>32.5</v>
      </c>
      <c r="AF3695" s="14" t="n">
        <v>25.4</v>
      </c>
      <c r="AG3695" s="14" t="n">
        <v>21.8</v>
      </c>
      <c r="AH3695" s="14" t="n">
        <v>18.6</v>
      </c>
      <c r="AI3695" s="14" t="n">
        <v>17.8</v>
      </c>
      <c r="AJ3695" s="14" t="n">
        <v>19.4</v>
      </c>
      <c r="AK3695" s="14" t="n">
        <v>24.6</v>
      </c>
      <c r="AL3695" s="14" t="n">
        <v>29.3</v>
      </c>
      <c r="AM3695" s="14" t="n">
        <v>31.7</v>
      </c>
      <c r="AN3695" s="14" t="n">
        <v>35.1</v>
      </c>
      <c r="AO3695" s="14" t="n">
        <v>27.4</v>
      </c>
    </row>
    <row r="3696" customFormat="false" ht="12.8" hidden="false" customHeight="false" outlineLevel="0" collapsed="false">
      <c r="AA3696" s="0" t="n">
        <f aca="false">AA3695+1</f>
        <v>1966</v>
      </c>
      <c r="AB3696" s="25" t="s">
        <v>102</v>
      </c>
      <c r="AC3696" s="14" t="n">
        <v>35.7</v>
      </c>
      <c r="AD3696" s="14" t="n">
        <v>34.1</v>
      </c>
      <c r="AE3696" s="14" t="n">
        <v>31.3</v>
      </c>
      <c r="AF3696" s="14" t="n">
        <v>26.1</v>
      </c>
      <c r="AG3696" s="14" t="n">
        <v>20.6</v>
      </c>
      <c r="AH3696" s="14" t="n">
        <v>18.7</v>
      </c>
      <c r="AI3696" s="14" t="n">
        <v>16.5</v>
      </c>
      <c r="AJ3696" s="14" t="n">
        <v>17.6</v>
      </c>
      <c r="AK3696" s="14" t="n">
        <v>21.9</v>
      </c>
      <c r="AL3696" s="14" t="n">
        <v>25.4</v>
      </c>
      <c r="AM3696" s="14" t="n">
        <v>31.2</v>
      </c>
      <c r="AN3696" s="14" t="n">
        <v>30.1</v>
      </c>
      <c r="AO3696" s="14" t="n">
        <v>25.8</v>
      </c>
    </row>
    <row r="3697" customFormat="false" ht="12.8" hidden="false" customHeight="false" outlineLevel="0" collapsed="false">
      <c r="AA3697" s="0" t="n">
        <f aca="false">AA3696+1</f>
        <v>1967</v>
      </c>
      <c r="AB3697" s="25" t="s">
        <v>103</v>
      </c>
      <c r="AC3697" s="14" t="n">
        <v>33.2</v>
      </c>
      <c r="AD3697" s="14" t="n">
        <v>33.5</v>
      </c>
      <c r="AE3697" s="14" t="n">
        <v>30.3</v>
      </c>
      <c r="AF3697" s="14" t="n">
        <v>29.3</v>
      </c>
      <c r="AG3697" s="14" t="n">
        <v>22.7</v>
      </c>
      <c r="AH3697" s="14" t="n">
        <v>19.5</v>
      </c>
      <c r="AI3697" s="14" t="n">
        <v>18</v>
      </c>
      <c r="AJ3697" s="14" t="n">
        <v>19.6</v>
      </c>
      <c r="AK3697" s="14" t="n">
        <v>24.5</v>
      </c>
      <c r="AL3697" s="14" t="n">
        <v>30.4</v>
      </c>
      <c r="AM3697" s="14" t="n">
        <v>31.3</v>
      </c>
      <c r="AN3697" s="14" t="n">
        <v>32.7</v>
      </c>
      <c r="AO3697" s="14" t="n">
        <v>27.1</v>
      </c>
    </row>
    <row r="3698" customFormat="false" ht="12.8" hidden="false" customHeight="false" outlineLevel="0" collapsed="false">
      <c r="AA3698" s="0" t="n">
        <f aca="false">AA3697+1</f>
        <v>1968</v>
      </c>
      <c r="AB3698" s="25" t="s">
        <v>104</v>
      </c>
      <c r="AC3698" s="14" t="n">
        <v>35.2</v>
      </c>
      <c r="AD3698" s="14" t="n">
        <v>35.8</v>
      </c>
      <c r="AE3698" s="14" t="n">
        <v>31.8</v>
      </c>
      <c r="AF3698" s="14" t="n">
        <v>27.4</v>
      </c>
      <c r="AG3698" s="14" t="n">
        <v>18.3</v>
      </c>
      <c r="AH3698" s="14" t="n">
        <v>17.3</v>
      </c>
      <c r="AI3698" s="14" t="n">
        <v>16</v>
      </c>
      <c r="AJ3698" s="14" t="n">
        <v>18.1</v>
      </c>
      <c r="AK3698" s="14" t="n">
        <v>22.5</v>
      </c>
      <c r="AL3698" s="14" t="n">
        <v>29.4</v>
      </c>
      <c r="AM3698" s="14" t="n">
        <v>29</v>
      </c>
      <c r="AN3698" s="14" t="n">
        <v>32.9</v>
      </c>
      <c r="AO3698" s="14" t="n">
        <v>26.1</v>
      </c>
    </row>
    <row r="3699" customFormat="false" ht="12.8" hidden="false" customHeight="false" outlineLevel="0" collapsed="false">
      <c r="AA3699" s="0" t="n">
        <f aca="false">AA3698+1</f>
        <v>1969</v>
      </c>
      <c r="AB3699" s="25" t="s">
        <v>105</v>
      </c>
      <c r="AC3699" s="14" t="n">
        <v>37.1</v>
      </c>
      <c r="AD3699" s="14" t="n">
        <v>32.2</v>
      </c>
      <c r="AE3699" s="14" t="n">
        <v>28.3</v>
      </c>
      <c r="AF3699" s="14" t="n">
        <v>27.1</v>
      </c>
      <c r="AG3699" s="14" t="n">
        <v>20.8</v>
      </c>
      <c r="AH3699" s="14" t="n">
        <v>18.4</v>
      </c>
      <c r="AI3699" s="14" t="n">
        <v>19.2</v>
      </c>
      <c r="AJ3699" s="14" t="n">
        <v>21.4</v>
      </c>
      <c r="AK3699" s="14" t="n">
        <v>20.6</v>
      </c>
      <c r="AL3699" s="14" t="n">
        <v>30</v>
      </c>
      <c r="AM3699" s="14" t="n">
        <v>31.3</v>
      </c>
      <c r="AN3699" s="14" t="n">
        <v>32.1</v>
      </c>
      <c r="AO3699" s="14" t="n">
        <v>26.5</v>
      </c>
    </row>
    <row r="3700" customFormat="false" ht="12.8" hidden="false" customHeight="false" outlineLevel="0" collapsed="false">
      <c r="AA3700" s="0" t="n">
        <f aca="false">AA3699+1</f>
        <v>1970</v>
      </c>
      <c r="AB3700" s="25" t="s">
        <v>106</v>
      </c>
      <c r="AC3700" s="14" t="n">
        <v>33.7</v>
      </c>
      <c r="AD3700" s="14" t="n">
        <v>37.3</v>
      </c>
      <c r="AE3700" s="14" t="n">
        <v>30.8</v>
      </c>
      <c r="AF3700" s="14" t="n">
        <v>26.8</v>
      </c>
      <c r="AG3700" s="14" t="n">
        <v>20.5</v>
      </c>
      <c r="AH3700" s="14" t="n">
        <v>20.8</v>
      </c>
      <c r="AI3700" s="14" t="n">
        <v>19.2</v>
      </c>
      <c r="AJ3700" s="14" t="n">
        <v>18.9</v>
      </c>
      <c r="AK3700" s="14" t="n">
        <v>20.9</v>
      </c>
      <c r="AL3700" s="14" t="n">
        <v>28.2</v>
      </c>
      <c r="AM3700" s="14" t="n">
        <v>30.2</v>
      </c>
      <c r="AN3700" s="14" t="n">
        <v>33.5</v>
      </c>
      <c r="AO3700" s="14" t="n">
        <v>26.7</v>
      </c>
    </row>
    <row r="3701" customFormat="false" ht="12.8" hidden="false" customHeight="false" outlineLevel="0" collapsed="false">
      <c r="AA3701" s="0" t="n">
        <f aca="false">AA3700+1</f>
        <v>1971</v>
      </c>
      <c r="AB3701" s="25" t="s">
        <v>107</v>
      </c>
      <c r="AC3701" s="14" t="n">
        <v>35</v>
      </c>
      <c r="AD3701" s="14" t="n">
        <v>35.6</v>
      </c>
      <c r="AE3701" s="14" t="n">
        <v>32.7</v>
      </c>
      <c r="AF3701" s="14" t="n">
        <v>27.2</v>
      </c>
      <c r="AG3701" s="14" t="n">
        <v>21.6</v>
      </c>
      <c r="AH3701" s="14" t="n">
        <v>17.6</v>
      </c>
      <c r="AI3701" s="14" t="n">
        <v>18</v>
      </c>
      <c r="AJ3701" s="14" t="n">
        <v>19</v>
      </c>
      <c r="AK3701" s="14" t="n">
        <v>24.2</v>
      </c>
      <c r="AL3701" s="14" t="n">
        <v>28.4</v>
      </c>
      <c r="AM3701" s="14" t="n">
        <v>27.8</v>
      </c>
      <c r="AN3701" s="14" t="n">
        <v>31.3</v>
      </c>
      <c r="AO3701" s="14" t="n">
        <v>26.5</v>
      </c>
    </row>
    <row r="3702" customFormat="false" ht="12.8" hidden="false" customHeight="false" outlineLevel="0" collapsed="false">
      <c r="AA3702" s="0" t="n">
        <f aca="false">AA3701+1</f>
        <v>1972</v>
      </c>
      <c r="AB3702" s="25" t="s">
        <v>108</v>
      </c>
      <c r="AC3702" s="14" t="n">
        <v>32.6</v>
      </c>
      <c r="AD3702" s="14" t="n">
        <v>33.6</v>
      </c>
      <c r="AE3702" s="14" t="n">
        <v>31.3</v>
      </c>
      <c r="AF3702" s="14" t="n">
        <v>27.5</v>
      </c>
      <c r="AG3702" s="14" t="n">
        <v>23.2</v>
      </c>
      <c r="AH3702" s="14" t="n">
        <v>19.5</v>
      </c>
      <c r="AI3702" s="14" t="n">
        <v>18.7</v>
      </c>
      <c r="AJ3702" s="14" t="n">
        <v>20.3</v>
      </c>
      <c r="AK3702" s="14" t="n">
        <v>25.6</v>
      </c>
      <c r="AL3702" s="14" t="n">
        <v>28.4</v>
      </c>
      <c r="AM3702" s="14" t="n">
        <v>31.5</v>
      </c>
      <c r="AN3702" s="14" t="n">
        <v>37.2</v>
      </c>
      <c r="AO3702" s="14" t="n">
        <v>27.5</v>
      </c>
    </row>
    <row r="3703" customFormat="false" ht="12.8" hidden="false" customHeight="false" outlineLevel="0" collapsed="false">
      <c r="AA3703" s="0" t="n">
        <f aca="false">AA3702+1</f>
        <v>1973</v>
      </c>
      <c r="AB3703" s="25" t="s">
        <v>109</v>
      </c>
      <c r="AC3703" s="14" t="n">
        <v>36.7</v>
      </c>
      <c r="AD3703" s="14" t="n">
        <v>32.8</v>
      </c>
      <c r="AE3703" s="14" t="n">
        <v>32</v>
      </c>
      <c r="AF3703" s="14" t="n">
        <v>27.4</v>
      </c>
      <c r="AG3703" s="14" t="n">
        <v>24.2</v>
      </c>
      <c r="AH3703" s="14" t="n">
        <v>16.6</v>
      </c>
      <c r="AI3703" s="14" t="n">
        <v>18.5</v>
      </c>
      <c r="AJ3703" s="14" t="n">
        <v>19</v>
      </c>
      <c r="AK3703" s="14" t="n">
        <v>23.7</v>
      </c>
      <c r="AL3703" s="14" t="n">
        <v>27.1</v>
      </c>
      <c r="AM3703" s="14" t="n">
        <v>30.3</v>
      </c>
      <c r="AN3703" s="14" t="n">
        <v>34</v>
      </c>
      <c r="AO3703" s="14" t="n">
        <v>26.9</v>
      </c>
    </row>
    <row r="3704" customFormat="false" ht="12.8" hidden="false" customHeight="false" outlineLevel="0" collapsed="false">
      <c r="AA3704" s="0" t="n">
        <f aca="false">AA3703+1</f>
        <v>1974</v>
      </c>
      <c r="AB3704" s="25" t="s">
        <v>110</v>
      </c>
      <c r="AC3704" s="14" t="n">
        <v>35.5</v>
      </c>
      <c r="AD3704" s="14" t="n">
        <v>31.9</v>
      </c>
      <c r="AE3704" s="14" t="n">
        <v>33.4</v>
      </c>
      <c r="AF3704" s="14" t="n">
        <v>24.6</v>
      </c>
      <c r="AG3704" s="14" t="n">
        <v>20.1</v>
      </c>
      <c r="AH3704" s="14" t="n">
        <v>18.9</v>
      </c>
      <c r="AI3704" s="14" t="n">
        <v>19</v>
      </c>
      <c r="AJ3704" s="14" t="n">
        <v>20.7</v>
      </c>
      <c r="AK3704" s="14" t="n">
        <v>21.3</v>
      </c>
      <c r="AL3704" s="14" t="n">
        <v>25.2</v>
      </c>
      <c r="AM3704" s="14" t="n">
        <v>30.3</v>
      </c>
      <c r="AN3704" s="14" t="n">
        <v>32.1</v>
      </c>
      <c r="AO3704" s="14" t="n">
        <v>26.1</v>
      </c>
    </row>
    <row r="3705" customFormat="false" ht="12.8" hidden="false" customHeight="false" outlineLevel="0" collapsed="false">
      <c r="AA3705" s="0" t="n">
        <f aca="false">AA3704+1</f>
        <v>1975</v>
      </c>
      <c r="AB3705" s="25" t="s">
        <v>111</v>
      </c>
      <c r="AC3705" s="14" t="n">
        <v>34.4</v>
      </c>
      <c r="AD3705" s="14" t="n">
        <v>34.9</v>
      </c>
      <c r="AE3705" s="14" t="n">
        <v>29.4</v>
      </c>
      <c r="AF3705" s="14" t="n">
        <v>26.7</v>
      </c>
      <c r="AG3705" s="14" t="n">
        <v>24.1</v>
      </c>
      <c r="AH3705" s="14" t="n">
        <v>18.7</v>
      </c>
      <c r="AI3705" s="14" t="n">
        <v>20.9</v>
      </c>
      <c r="AJ3705" s="14" t="n">
        <v>20.5</v>
      </c>
      <c r="AK3705" s="14" t="n">
        <v>23.3</v>
      </c>
      <c r="AL3705" s="14" t="n">
        <v>23.6</v>
      </c>
      <c r="AM3705" s="14" t="n">
        <v>32.8</v>
      </c>
      <c r="AN3705" s="14" t="n">
        <v>35.6</v>
      </c>
      <c r="AO3705" s="14" t="n">
        <v>27.1</v>
      </c>
    </row>
    <row r="3706" customFormat="false" ht="12.8" hidden="false" customHeight="false" outlineLevel="0" collapsed="false">
      <c r="AA3706" s="0" t="n">
        <f aca="false">AA3705+1</f>
        <v>1976</v>
      </c>
      <c r="AB3706" s="25" t="s">
        <v>112</v>
      </c>
      <c r="AC3706" s="14" t="n">
        <v>33.8</v>
      </c>
      <c r="AD3706" s="14" t="n">
        <v>35.1</v>
      </c>
      <c r="AE3706" s="14" t="n">
        <v>32.8</v>
      </c>
      <c r="AF3706" s="14" t="n">
        <v>26.4</v>
      </c>
      <c r="AG3706" s="14" t="n">
        <v>21.5</v>
      </c>
      <c r="AH3706" s="14" t="n">
        <v>18.5</v>
      </c>
      <c r="AI3706" s="14" t="n">
        <v>19.5</v>
      </c>
      <c r="AJ3706" s="14" t="n">
        <v>21.1</v>
      </c>
      <c r="AK3706" s="14" t="n">
        <v>23.5</v>
      </c>
      <c r="AL3706" s="14" t="n">
        <v>24.4</v>
      </c>
      <c r="AM3706" s="14" t="n">
        <v>28.5</v>
      </c>
      <c r="AN3706" s="14" t="n">
        <v>35.1</v>
      </c>
      <c r="AO3706" s="14" t="n">
        <v>26.7</v>
      </c>
    </row>
    <row r="3707" customFormat="false" ht="12.8" hidden="false" customHeight="false" outlineLevel="0" collapsed="false">
      <c r="AA3707" s="0" t="n">
        <f aca="false">AA3706+1</f>
        <v>1977</v>
      </c>
      <c r="AB3707" s="25" t="s">
        <v>113</v>
      </c>
      <c r="AC3707" s="14" t="n">
        <v>36.2</v>
      </c>
      <c r="AD3707" s="14" t="n">
        <v>36.5</v>
      </c>
      <c r="AE3707" s="14" t="n">
        <v>31.1</v>
      </c>
      <c r="AF3707" s="14" t="n">
        <v>25.8</v>
      </c>
      <c r="AG3707" s="14" t="n">
        <v>20.9</v>
      </c>
      <c r="AH3707" s="14" t="n">
        <v>18</v>
      </c>
      <c r="AI3707" s="14" t="n">
        <v>19.1</v>
      </c>
      <c r="AJ3707" s="14" t="n">
        <v>24.4</v>
      </c>
      <c r="AK3707" s="14" t="n">
        <v>23.9</v>
      </c>
      <c r="AL3707" s="14" t="n">
        <v>29.9</v>
      </c>
      <c r="AM3707" s="14" t="n">
        <v>32.2</v>
      </c>
      <c r="AN3707" s="14" t="n">
        <v>35.6</v>
      </c>
      <c r="AO3707" s="14" t="n">
        <v>27.8</v>
      </c>
    </row>
    <row r="3708" customFormat="false" ht="12.8" hidden="false" customHeight="false" outlineLevel="0" collapsed="false">
      <c r="AA3708" s="0" t="n">
        <f aca="false">AA3707+1</f>
        <v>1978</v>
      </c>
      <c r="AB3708" s="25" t="s">
        <v>114</v>
      </c>
      <c r="AC3708" s="14" t="n">
        <v>34.3</v>
      </c>
      <c r="AD3708" s="14" t="n">
        <v>36.4</v>
      </c>
      <c r="AE3708" s="14" t="n">
        <v>31.9</v>
      </c>
      <c r="AF3708" s="14" t="n">
        <v>27</v>
      </c>
      <c r="AG3708" s="14" t="n">
        <v>22</v>
      </c>
      <c r="AH3708" s="14" t="n">
        <v>18.3</v>
      </c>
      <c r="AI3708" s="14" t="n">
        <v>17.2</v>
      </c>
      <c r="AJ3708" s="14" t="n">
        <v>17.8</v>
      </c>
      <c r="AK3708" s="14" t="n">
        <v>20.7</v>
      </c>
      <c r="AL3708" s="14" t="n">
        <v>27</v>
      </c>
      <c r="AM3708" s="14" t="n">
        <v>29.6</v>
      </c>
      <c r="AN3708" s="14" t="n">
        <v>31.5</v>
      </c>
      <c r="AO3708" s="14" t="n">
        <v>26.1</v>
      </c>
    </row>
    <row r="3709" customFormat="false" ht="12.8" hidden="false" customHeight="false" outlineLevel="0" collapsed="false">
      <c r="AA3709" s="0" t="n">
        <f aca="false">AA3708+1</f>
        <v>1979</v>
      </c>
      <c r="AB3709" s="25" t="s">
        <v>115</v>
      </c>
      <c r="AC3709" s="14" t="n">
        <v>40.1</v>
      </c>
      <c r="AD3709" s="14" t="n">
        <v>36</v>
      </c>
      <c r="AE3709" s="14" t="n">
        <v>33.4</v>
      </c>
      <c r="AF3709" s="14" t="n">
        <v>24.5</v>
      </c>
      <c r="AG3709" s="14" t="n">
        <v>18.7</v>
      </c>
      <c r="AH3709" s="14" t="n">
        <v>18.7</v>
      </c>
      <c r="AI3709" s="14" t="n">
        <v>18.7</v>
      </c>
      <c r="AJ3709" s="14" t="n">
        <v>18.2</v>
      </c>
      <c r="AK3709" s="14" t="n">
        <v>21.2</v>
      </c>
      <c r="AL3709" s="14" t="n">
        <v>27.5</v>
      </c>
      <c r="AM3709" s="14" t="n">
        <v>33.1</v>
      </c>
      <c r="AN3709" s="14" t="n">
        <v>34.8</v>
      </c>
      <c r="AO3709" s="14" t="n">
        <v>27.1</v>
      </c>
    </row>
    <row r="3710" customFormat="false" ht="12.8" hidden="false" customHeight="false" outlineLevel="0" collapsed="false">
      <c r="AA3710" s="0" t="n">
        <f aca="false">AA3709+1</f>
        <v>1980</v>
      </c>
      <c r="AB3710" s="25" t="s">
        <v>116</v>
      </c>
      <c r="AC3710" s="14" t="n">
        <v>35.2</v>
      </c>
      <c r="AD3710" s="14" t="n">
        <v>34.6</v>
      </c>
      <c r="AE3710" s="14" t="n">
        <v>33.2</v>
      </c>
      <c r="AF3710" s="14" t="n">
        <v>27.7</v>
      </c>
      <c r="AG3710" s="14" t="n">
        <v>22.9</v>
      </c>
      <c r="AH3710" s="14" t="n">
        <v>17.9</v>
      </c>
      <c r="AI3710" s="14" t="n">
        <v>17.6</v>
      </c>
      <c r="AJ3710" s="14" t="n">
        <v>21.5</v>
      </c>
      <c r="AK3710" s="14" t="n">
        <v>27.8</v>
      </c>
      <c r="AL3710" s="14" t="n">
        <v>27.4</v>
      </c>
      <c r="AM3710" s="14" t="n">
        <v>33.2</v>
      </c>
      <c r="AN3710" s="14" t="n">
        <v>33.9</v>
      </c>
      <c r="AO3710" s="14" t="n">
        <v>27.7</v>
      </c>
    </row>
    <row r="3711" customFormat="false" ht="12.8" hidden="false" customHeight="false" outlineLevel="0" collapsed="false">
      <c r="AA3711" s="0" t="n">
        <f aca="false">AA3710+1</f>
        <v>1981</v>
      </c>
      <c r="AB3711" s="25" t="s">
        <v>117</v>
      </c>
      <c r="AC3711" s="14" t="n">
        <v>36.7</v>
      </c>
      <c r="AD3711" s="14" t="n">
        <v>34.8</v>
      </c>
      <c r="AE3711" s="14" t="n">
        <v>29.1</v>
      </c>
      <c r="AF3711" s="14" t="n">
        <v>31.1</v>
      </c>
      <c r="AG3711" s="14" t="n">
        <v>21.6</v>
      </c>
      <c r="AH3711" s="14" t="n">
        <v>17.8</v>
      </c>
      <c r="AI3711" s="14" t="n">
        <v>18.4</v>
      </c>
      <c r="AJ3711" s="14" t="n">
        <v>20.5</v>
      </c>
      <c r="AK3711" s="14" t="n">
        <v>27.4</v>
      </c>
      <c r="AL3711" s="14" t="n">
        <v>29.2</v>
      </c>
      <c r="AM3711" s="14" t="n">
        <v>29.7</v>
      </c>
      <c r="AN3711" s="14" t="n">
        <v>33.7</v>
      </c>
      <c r="AO3711" s="14" t="n">
        <v>27.5</v>
      </c>
    </row>
    <row r="3712" customFormat="false" ht="12.8" hidden="false" customHeight="false" outlineLevel="0" collapsed="false">
      <c r="AA3712" s="0" t="n">
        <f aca="false">AA3711+1</f>
        <v>1982</v>
      </c>
      <c r="AB3712" s="25" t="s">
        <v>118</v>
      </c>
      <c r="AC3712" s="14" t="n">
        <v>36.5</v>
      </c>
      <c r="AD3712" s="14" t="n">
        <v>34.3</v>
      </c>
      <c r="AE3712" s="14" t="n">
        <v>31</v>
      </c>
      <c r="AF3712" s="14" t="n">
        <v>27.7</v>
      </c>
      <c r="AG3712" s="14" t="n">
        <v>23.1</v>
      </c>
      <c r="AH3712" s="14" t="n">
        <v>17.7</v>
      </c>
      <c r="AI3712" s="14" t="n">
        <v>17.9</v>
      </c>
      <c r="AJ3712" s="14" t="n">
        <v>24.8</v>
      </c>
      <c r="AK3712" s="14" t="n">
        <v>23.5</v>
      </c>
      <c r="AL3712" s="14" t="n">
        <v>28.4</v>
      </c>
      <c r="AM3712" s="14" t="n">
        <v>34.6</v>
      </c>
      <c r="AN3712" s="14" t="n">
        <v>35</v>
      </c>
      <c r="AO3712" s="14" t="n">
        <v>27.9</v>
      </c>
    </row>
    <row r="3713" customFormat="false" ht="12.8" hidden="false" customHeight="false" outlineLevel="0" collapsed="false">
      <c r="AA3713" s="0" t="n">
        <f aca="false">AA3712+1</f>
        <v>1983</v>
      </c>
      <c r="AB3713" s="25" t="s">
        <v>119</v>
      </c>
      <c r="AC3713" s="14" t="n">
        <v>33.9</v>
      </c>
      <c r="AD3713" s="14" t="n">
        <v>36.4</v>
      </c>
      <c r="AE3713" s="14" t="n">
        <v>31.2</v>
      </c>
      <c r="AF3713" s="14" t="n">
        <v>23.6</v>
      </c>
      <c r="AG3713" s="14" t="n">
        <v>22.9</v>
      </c>
      <c r="AH3713" s="14" t="n">
        <v>19.8</v>
      </c>
      <c r="AI3713" s="14" t="n">
        <v>17.3</v>
      </c>
      <c r="AJ3713" s="14" t="n">
        <v>22</v>
      </c>
      <c r="AK3713" s="14" t="n">
        <v>25.9</v>
      </c>
      <c r="AL3713" s="14" t="n">
        <v>28.2</v>
      </c>
      <c r="AM3713" s="14" t="n">
        <v>31.3</v>
      </c>
      <c r="AN3713" s="14" t="n">
        <v>35.2</v>
      </c>
      <c r="AO3713" s="14" t="n">
        <v>27.3</v>
      </c>
    </row>
    <row r="3714" customFormat="false" ht="12.8" hidden="false" customHeight="false" outlineLevel="0" collapsed="false">
      <c r="AA3714" s="0" t="n">
        <f aca="false">AA3713+1</f>
        <v>1984</v>
      </c>
      <c r="AB3714" s="25" t="s">
        <v>120</v>
      </c>
      <c r="AC3714" s="14" t="n">
        <v>34</v>
      </c>
      <c r="AD3714" s="14" t="n">
        <v>36.4</v>
      </c>
      <c r="AE3714" s="14" t="n">
        <v>30.8</v>
      </c>
      <c r="AF3714" s="14" t="n">
        <v>25.9</v>
      </c>
      <c r="AG3714" s="14" t="n">
        <v>22.8</v>
      </c>
      <c r="AH3714" s="14" t="n">
        <v>18.6</v>
      </c>
      <c r="AI3714" s="14" t="n">
        <v>16.9</v>
      </c>
      <c r="AJ3714" s="14" t="n">
        <v>20.4</v>
      </c>
      <c r="AK3714" s="14" t="n">
        <v>21.4</v>
      </c>
      <c r="AL3714" s="14" t="n">
        <v>28.4</v>
      </c>
      <c r="AM3714" s="14" t="n">
        <v>30.7</v>
      </c>
      <c r="AN3714" s="14" t="n">
        <v>33.7</v>
      </c>
      <c r="AO3714" s="14" t="n">
        <v>26.7</v>
      </c>
    </row>
    <row r="3715" customFormat="false" ht="12.8" hidden="false" customHeight="false" outlineLevel="0" collapsed="false">
      <c r="AA3715" s="0" t="n">
        <f aca="false">AA3714+1</f>
        <v>1985</v>
      </c>
      <c r="AB3715" s="25" t="s">
        <v>121</v>
      </c>
      <c r="AC3715" s="14" t="n">
        <v>36.8</v>
      </c>
      <c r="AD3715" s="14" t="n">
        <v>35.6</v>
      </c>
      <c r="AE3715" s="14" t="n">
        <v>33.4</v>
      </c>
      <c r="AF3715" s="14" t="n">
        <v>27.8</v>
      </c>
      <c r="AG3715" s="14" t="n">
        <v>22.4</v>
      </c>
      <c r="AH3715" s="14" t="n">
        <v>19.6</v>
      </c>
      <c r="AI3715" s="14" t="n">
        <v>19.8</v>
      </c>
      <c r="AJ3715" s="14" t="n">
        <v>19.9</v>
      </c>
      <c r="AK3715" s="14" t="n">
        <v>22.8</v>
      </c>
      <c r="AL3715" s="14" t="n">
        <v>26</v>
      </c>
      <c r="AM3715" s="14" t="n">
        <v>31.5</v>
      </c>
      <c r="AN3715" s="14" t="n">
        <v>31.9</v>
      </c>
      <c r="AO3715" s="14" t="n">
        <v>27.3</v>
      </c>
    </row>
    <row r="3716" customFormat="false" ht="12.8" hidden="false" customHeight="false" outlineLevel="0" collapsed="false">
      <c r="AA3716" s="0" t="n">
        <f aca="false">AA3715+1</f>
        <v>1986</v>
      </c>
      <c r="AB3716" s="25" t="s">
        <v>122</v>
      </c>
      <c r="AC3716" s="14" t="n">
        <v>35.9</v>
      </c>
      <c r="AD3716" s="14" t="n">
        <v>35.1</v>
      </c>
      <c r="AE3716" s="14" t="n">
        <v>36.2</v>
      </c>
      <c r="AF3716" s="14" t="n">
        <v>27</v>
      </c>
      <c r="AG3716" s="14" t="n">
        <v>23.1</v>
      </c>
      <c r="AH3716" s="14" t="n">
        <v>19</v>
      </c>
      <c r="AI3716" s="14" t="n">
        <v>16.3</v>
      </c>
      <c r="AJ3716" s="14" t="n">
        <v>19.2</v>
      </c>
      <c r="AK3716" s="14" t="n">
        <v>24.2</v>
      </c>
      <c r="AL3716" s="14" t="n">
        <v>25.8</v>
      </c>
      <c r="AM3716" s="14" t="n">
        <v>32.2</v>
      </c>
      <c r="AN3716" s="14" t="n">
        <v>33.2</v>
      </c>
      <c r="AO3716" s="14" t="n">
        <v>27.3</v>
      </c>
    </row>
    <row r="3717" customFormat="false" ht="12.8" hidden="false" customHeight="false" outlineLevel="0" collapsed="false">
      <c r="AA3717" s="0" t="n">
        <f aca="false">AA3716+1</f>
        <v>1987</v>
      </c>
      <c r="AB3717" s="25" t="s">
        <v>123</v>
      </c>
      <c r="AC3717" s="14" t="n">
        <v>32.8</v>
      </c>
      <c r="AD3717" s="14" t="n">
        <v>32.7</v>
      </c>
      <c r="AE3717" s="14" t="n">
        <v>30.4</v>
      </c>
      <c r="AF3717" s="14" t="n">
        <v>28.1</v>
      </c>
      <c r="AG3717" s="14" t="n">
        <v>20.6</v>
      </c>
      <c r="AH3717" s="14" t="n">
        <v>19.1</v>
      </c>
      <c r="AI3717" s="14" t="n">
        <v>18.9</v>
      </c>
      <c r="AJ3717" s="14" t="n">
        <v>19.9</v>
      </c>
      <c r="AK3717" s="14" t="n">
        <v>24.5</v>
      </c>
      <c r="AL3717" s="14" t="n">
        <v>28.4</v>
      </c>
      <c r="AM3717" s="14" t="n">
        <v>31.7</v>
      </c>
      <c r="AN3717" s="14" t="n">
        <v>34.1</v>
      </c>
      <c r="AO3717" s="14" t="n">
        <v>26.8</v>
      </c>
    </row>
    <row r="3718" customFormat="false" ht="12.8" hidden="false" customHeight="false" outlineLevel="0" collapsed="false">
      <c r="AA3718" s="0" t="n">
        <f aca="false">AA3717+1</f>
        <v>1988</v>
      </c>
      <c r="AB3718" s="25" t="s">
        <v>124</v>
      </c>
      <c r="AC3718" s="14" t="n">
        <v>36.7</v>
      </c>
      <c r="AD3718" s="14" t="n">
        <v>33</v>
      </c>
      <c r="AE3718" s="14" t="n">
        <v>31.8</v>
      </c>
      <c r="AF3718" s="14" t="n">
        <v>27.3</v>
      </c>
      <c r="AG3718" s="14" t="n">
        <v>22.6</v>
      </c>
      <c r="AH3718" s="14" t="n">
        <v>20.6</v>
      </c>
      <c r="AI3718" s="14" t="n">
        <v>19.1</v>
      </c>
      <c r="AJ3718" s="14" t="n">
        <v>21</v>
      </c>
      <c r="AK3718" s="14" t="n">
        <v>26.3</v>
      </c>
      <c r="AL3718" s="14" t="n">
        <v>31.4</v>
      </c>
      <c r="AM3718" s="14" t="n">
        <v>29.3</v>
      </c>
      <c r="AN3718" s="14" t="n">
        <v>33.2</v>
      </c>
      <c r="AO3718" s="14" t="n">
        <v>27.7</v>
      </c>
    </row>
    <row r="3719" customFormat="false" ht="12.8" hidden="false" customHeight="false" outlineLevel="0" collapsed="false">
      <c r="AA3719" s="0" t="n">
        <f aca="false">AA3718+1</f>
        <v>1989</v>
      </c>
      <c r="AB3719" s="25" t="s">
        <v>125</v>
      </c>
      <c r="AC3719" s="14" t="n">
        <v>34.6</v>
      </c>
      <c r="AD3719" s="14" t="n">
        <v>36.4</v>
      </c>
      <c r="AE3719" s="14" t="n">
        <v>30.9</v>
      </c>
      <c r="AF3719" s="14" t="n">
        <v>26.3</v>
      </c>
      <c r="AG3719" s="14" t="n">
        <v>20.7</v>
      </c>
      <c r="AH3719" s="14" t="n">
        <v>15.6</v>
      </c>
      <c r="AI3719" s="14" t="n">
        <v>16.5</v>
      </c>
      <c r="AJ3719" s="14" t="n">
        <v>18.7</v>
      </c>
      <c r="AK3719" s="14" t="n">
        <v>24.7</v>
      </c>
      <c r="AL3719" s="14" t="n">
        <v>27.7</v>
      </c>
      <c r="AM3719" s="14" t="n">
        <v>30.7</v>
      </c>
      <c r="AN3719" s="14" t="n">
        <v>35.4</v>
      </c>
      <c r="AO3719" s="14" t="n">
        <v>26.5</v>
      </c>
    </row>
    <row r="3720" customFormat="false" ht="12.8" hidden="false" customHeight="false" outlineLevel="0" collapsed="false">
      <c r="AA3720" s="0" t="n">
        <f aca="false">AA3719+1</f>
        <v>1990</v>
      </c>
      <c r="AB3720" s="25" t="s">
        <v>126</v>
      </c>
      <c r="AC3720" s="14" t="n">
        <v>35.4</v>
      </c>
      <c r="AD3720" s="14" t="n">
        <v>32.5</v>
      </c>
      <c r="AE3720" s="14" t="n">
        <v>34</v>
      </c>
      <c r="AF3720" s="14" t="n">
        <v>27.3</v>
      </c>
      <c r="AG3720" s="14" t="n">
        <v>24.2</v>
      </c>
      <c r="AH3720" s="14" t="n">
        <v>18.5</v>
      </c>
      <c r="AI3720" s="14" t="n">
        <v>18.6</v>
      </c>
      <c r="AJ3720" s="14" t="n">
        <v>19.9</v>
      </c>
      <c r="AK3720" s="14" t="n">
        <v>25.7</v>
      </c>
      <c r="AL3720" s="14" t="n">
        <v>29.1</v>
      </c>
      <c r="AM3720" s="14" t="n">
        <v>33.2</v>
      </c>
      <c r="AN3720" s="14" t="n">
        <v>33.3</v>
      </c>
      <c r="AO3720" s="14" t="n">
        <v>27.6</v>
      </c>
      <c r="AQ3720" s="0" t="s">
        <v>192</v>
      </c>
    </row>
    <row r="3721" customFormat="false" ht="12.8" hidden="false" customHeight="false" outlineLevel="0" collapsed="false">
      <c r="AA3721" s="0" t="n">
        <f aca="false">AA3720+1</f>
        <v>1991</v>
      </c>
      <c r="AB3721" s="25" t="s">
        <v>127</v>
      </c>
      <c r="AC3721" s="14" t="n">
        <v>37.4</v>
      </c>
      <c r="AD3721" s="14" t="n">
        <v>39.1</v>
      </c>
      <c r="AE3721" s="14" t="n">
        <v>32.3</v>
      </c>
      <c r="AF3721" s="14" t="n">
        <v>28.2</v>
      </c>
      <c r="AG3721" s="14" t="n">
        <v>23</v>
      </c>
      <c r="AH3721" s="14" t="n">
        <v>20.1</v>
      </c>
      <c r="AI3721" s="14" t="n">
        <v>19.6</v>
      </c>
      <c r="AJ3721" s="14" t="n">
        <v>20.7</v>
      </c>
      <c r="AK3721" s="14" t="n">
        <v>26.1</v>
      </c>
      <c r="AL3721" s="14" t="n">
        <v>30.8</v>
      </c>
      <c r="AM3721" s="14" t="n">
        <v>31.6</v>
      </c>
      <c r="AN3721" s="14" t="n">
        <v>32.7</v>
      </c>
      <c r="AO3721" s="14" t="n">
        <v>28.5</v>
      </c>
    </row>
    <row r="3722" customFormat="false" ht="12.8" hidden="false" customHeight="false" outlineLevel="0" collapsed="false">
      <c r="AA3722" s="0" t="n">
        <f aca="false">AA3721+1</f>
        <v>1992</v>
      </c>
      <c r="AB3722" s="25" t="s">
        <v>128</v>
      </c>
      <c r="AC3722" s="14" t="n">
        <v>33.3</v>
      </c>
      <c r="AD3722" s="14" t="n">
        <v>34.2</v>
      </c>
      <c r="AE3722" s="14" t="n">
        <v>32.7</v>
      </c>
      <c r="AF3722" s="14" t="n">
        <v>26.9</v>
      </c>
      <c r="AG3722" s="14" t="n">
        <v>20.6</v>
      </c>
      <c r="AH3722" s="14" t="n">
        <v>19.4</v>
      </c>
      <c r="AI3722" s="14" t="n">
        <v>20.2</v>
      </c>
      <c r="AJ3722" s="14" t="n">
        <v>19.8</v>
      </c>
      <c r="AK3722" s="14" t="n">
        <v>21.6</v>
      </c>
      <c r="AL3722" s="14" t="n">
        <v>25.3</v>
      </c>
      <c r="AM3722" s="14" t="n">
        <v>27.9</v>
      </c>
      <c r="AN3722" s="14" t="n">
        <v>29.1</v>
      </c>
      <c r="AO3722" s="14" t="n">
        <v>25.9</v>
      </c>
      <c r="AQ3722" s="25" t="s">
        <v>135</v>
      </c>
      <c r="AR3722" s="26"/>
      <c r="AS3722" s="26"/>
      <c r="AT3722" s="26"/>
      <c r="AU3722" s="26"/>
      <c r="AV3722" s="26"/>
      <c r="AW3722" s="26"/>
      <c r="AX3722" s="26"/>
      <c r="AY3722" s="26"/>
      <c r="AZ3722" s="26"/>
      <c r="BA3722" s="14" t="n">
        <v>26.9</v>
      </c>
      <c r="BB3722" s="14" t="n">
        <v>32.4</v>
      </c>
      <c r="BC3722" s="14" t="n">
        <v>35.2</v>
      </c>
      <c r="BD3722" s="26" t="s">
        <v>39</v>
      </c>
    </row>
    <row r="3723" customFormat="false" ht="12.8" hidden="false" customHeight="false" outlineLevel="0" collapsed="false">
      <c r="AA3723" s="0" t="n">
        <f aca="false">AA3722+1</f>
        <v>1993</v>
      </c>
      <c r="AB3723" s="25" t="s">
        <v>129</v>
      </c>
      <c r="AC3723" s="14" t="n">
        <v>35.7</v>
      </c>
      <c r="AD3723" s="14" t="n">
        <v>34.7</v>
      </c>
      <c r="AE3723" s="14" t="n">
        <v>32.2</v>
      </c>
      <c r="AF3723" s="14" t="n">
        <v>29.8</v>
      </c>
      <c r="AG3723" s="14" t="n">
        <v>23</v>
      </c>
      <c r="AH3723" s="14" t="n">
        <v>18.3</v>
      </c>
      <c r="AI3723" s="14" t="n">
        <v>18.9</v>
      </c>
      <c r="AJ3723" s="14" t="n">
        <v>22.1</v>
      </c>
      <c r="AK3723" s="14" t="n">
        <v>24.6</v>
      </c>
      <c r="AL3723" s="14" t="n">
        <v>26.3</v>
      </c>
      <c r="AM3723" s="14" t="n">
        <v>34.3</v>
      </c>
      <c r="AN3723" s="14" t="n">
        <v>31.6</v>
      </c>
      <c r="AO3723" s="14" t="n">
        <v>27.6</v>
      </c>
      <c r="AQ3723" s="25" t="s">
        <v>132</v>
      </c>
      <c r="AR3723" s="14" t="n">
        <v>35.2</v>
      </c>
      <c r="AS3723" s="14" t="n">
        <v>35.4</v>
      </c>
      <c r="AT3723" s="14" t="n">
        <v>30.6</v>
      </c>
      <c r="AU3723" s="14" t="n">
        <v>24.4</v>
      </c>
      <c r="AV3723" s="14" t="n">
        <v>23.5</v>
      </c>
      <c r="AW3723" s="14" t="n">
        <v>19</v>
      </c>
      <c r="AX3723" s="14" t="n">
        <v>15.4</v>
      </c>
      <c r="AY3723" s="14" t="n">
        <v>21.1</v>
      </c>
      <c r="AZ3723" s="14" t="n">
        <v>25.4</v>
      </c>
      <c r="BA3723" s="14" t="n">
        <v>26.9</v>
      </c>
      <c r="BB3723" s="14" t="n">
        <v>31</v>
      </c>
      <c r="BC3723" s="14" t="n">
        <v>33.9</v>
      </c>
      <c r="BD3723" s="14" t="n">
        <v>26.8</v>
      </c>
    </row>
    <row r="3724" customFormat="false" ht="12.8" hidden="false" customHeight="false" outlineLevel="0" collapsed="false">
      <c r="AA3724" s="0" t="n">
        <f aca="false">AA3723+1</f>
        <v>1994</v>
      </c>
      <c r="AB3724" s="25" t="s">
        <v>130</v>
      </c>
      <c r="AC3724" s="14" t="n">
        <v>35.2</v>
      </c>
      <c r="AD3724" s="14" t="n">
        <v>34.2</v>
      </c>
      <c r="AE3724" s="14" t="n">
        <v>32.8</v>
      </c>
      <c r="AF3724" s="14" t="n">
        <v>28.1</v>
      </c>
      <c r="AG3724" s="14" t="n">
        <v>24.6</v>
      </c>
      <c r="AH3724" s="14" t="n">
        <v>20.1</v>
      </c>
      <c r="AI3724" s="14" t="n">
        <v>21.2</v>
      </c>
      <c r="AJ3724" s="14" t="n">
        <v>21.2</v>
      </c>
      <c r="AK3724" s="14" t="n">
        <v>25</v>
      </c>
      <c r="AL3724" s="14" t="n">
        <v>29.8</v>
      </c>
      <c r="AM3724" s="14" t="n">
        <v>31</v>
      </c>
      <c r="AN3724" s="14" t="n">
        <v>36.8</v>
      </c>
      <c r="AO3724" s="14" t="n">
        <v>28.3</v>
      </c>
      <c r="AQ3724" s="25" t="s">
        <v>134</v>
      </c>
      <c r="AR3724" s="14" t="n">
        <v>37.7</v>
      </c>
      <c r="AS3724" s="14" t="n">
        <v>34.5</v>
      </c>
      <c r="AT3724" s="14" t="n">
        <v>32.1</v>
      </c>
      <c r="AU3724" s="14" t="n">
        <v>25.9</v>
      </c>
      <c r="AV3724" s="14" t="n">
        <v>23.5</v>
      </c>
      <c r="AW3724" s="14" t="n">
        <v>19.2</v>
      </c>
      <c r="AX3724" s="14" t="n">
        <v>19.6</v>
      </c>
      <c r="AY3724" s="14" t="n">
        <v>21.6</v>
      </c>
      <c r="AZ3724" s="14" t="n">
        <v>26.2</v>
      </c>
      <c r="BA3724" s="14" t="n">
        <v>27.5</v>
      </c>
      <c r="BB3724" s="14" t="n">
        <v>27.4</v>
      </c>
      <c r="BC3724" s="14" t="n">
        <v>32.2</v>
      </c>
      <c r="BD3724" s="14" t="n">
        <v>27.3</v>
      </c>
    </row>
    <row r="3725" customFormat="false" ht="12.8" hidden="false" customHeight="false" outlineLevel="0" collapsed="false">
      <c r="AA3725" s="0" t="n">
        <f aca="false">AA3724+1</f>
        <v>1995</v>
      </c>
      <c r="AB3725" s="25" t="s">
        <v>131</v>
      </c>
      <c r="AC3725" s="14" t="n">
        <v>35.6</v>
      </c>
      <c r="AD3725" s="14" t="n">
        <v>36.3</v>
      </c>
      <c r="AE3725" s="14" t="n">
        <v>30.7</v>
      </c>
      <c r="AF3725" s="14" t="n">
        <v>24.5</v>
      </c>
      <c r="AG3725" s="14" t="n">
        <v>21.3</v>
      </c>
      <c r="AH3725" s="14" t="n">
        <v>18.9</v>
      </c>
      <c r="AI3725" s="14" t="n">
        <v>18.3</v>
      </c>
      <c r="AJ3725" s="14" t="n">
        <v>22.8</v>
      </c>
      <c r="AK3725" s="14" t="n">
        <v>24.5</v>
      </c>
      <c r="AL3725" s="14" t="n">
        <v>28.7</v>
      </c>
      <c r="AM3725" s="14" t="n">
        <v>31.7</v>
      </c>
      <c r="AN3725" s="14" t="n">
        <v>33.1</v>
      </c>
      <c r="AO3725" s="14" t="n">
        <v>27.2</v>
      </c>
      <c r="AQ3725" s="25" t="s">
        <v>136</v>
      </c>
      <c r="AR3725" s="14" t="n">
        <v>34.4</v>
      </c>
      <c r="AS3725" s="14" t="n">
        <v>35.5</v>
      </c>
      <c r="AT3725" s="14" t="n">
        <v>32.4</v>
      </c>
      <c r="AU3725" s="14" t="n">
        <v>26.5</v>
      </c>
      <c r="AV3725" s="14" t="n">
        <v>21.6</v>
      </c>
      <c r="AW3725" s="14" t="n">
        <v>18.8</v>
      </c>
      <c r="AX3725" s="14" t="n">
        <v>19.5</v>
      </c>
      <c r="AY3725" s="14" t="n">
        <v>19.7</v>
      </c>
      <c r="AZ3725" s="14" t="n">
        <v>27.3</v>
      </c>
      <c r="BA3725" s="14" t="n">
        <v>27</v>
      </c>
      <c r="BB3725" s="14" t="n">
        <v>31.7</v>
      </c>
      <c r="BC3725" s="14" t="n">
        <v>35.1</v>
      </c>
      <c r="BD3725" s="14" t="n">
        <v>27.5</v>
      </c>
    </row>
    <row r="3726" customFormat="false" ht="12.8" hidden="false" customHeight="false" outlineLevel="0" collapsed="false">
      <c r="AA3726" s="0" t="n">
        <f aca="false">AA3725+1</f>
        <v>1996</v>
      </c>
      <c r="AB3726" s="25" t="s">
        <v>133</v>
      </c>
      <c r="AC3726" s="14" t="n">
        <v>35.1</v>
      </c>
      <c r="AD3726" s="14" t="n">
        <v>36.3</v>
      </c>
      <c r="AE3726" s="14" t="n">
        <v>33.9</v>
      </c>
      <c r="AF3726" s="14" t="n">
        <v>26.5</v>
      </c>
      <c r="AG3726" s="14" t="n">
        <v>23.2</v>
      </c>
      <c r="AH3726" s="14" t="n">
        <v>20.1</v>
      </c>
      <c r="AI3726" s="14" t="n">
        <v>19</v>
      </c>
      <c r="AJ3726" s="14" t="n">
        <v>20.6</v>
      </c>
      <c r="AK3726" s="14" t="n">
        <v>25</v>
      </c>
      <c r="AL3726" s="14" t="n">
        <v>29.1</v>
      </c>
      <c r="AM3726" s="14" t="n">
        <v>31.1</v>
      </c>
      <c r="AN3726" s="14" t="n">
        <v>35.1</v>
      </c>
      <c r="AO3726" s="14" t="n">
        <v>27.9</v>
      </c>
      <c r="AQ3726" s="25" t="s">
        <v>137</v>
      </c>
      <c r="AR3726" s="14" t="n">
        <v>40.8</v>
      </c>
      <c r="AS3726" s="14" t="n">
        <v>37.4</v>
      </c>
      <c r="AT3726" s="14" t="n">
        <v>31.1</v>
      </c>
      <c r="AU3726" s="14" t="n">
        <v>26.8</v>
      </c>
      <c r="AV3726" s="14" t="n">
        <v>22.4</v>
      </c>
      <c r="AW3726" s="14" t="n">
        <v>19.1</v>
      </c>
      <c r="AX3726" s="14" t="n">
        <v>18.8</v>
      </c>
      <c r="AY3726" s="26"/>
      <c r="AZ3726" s="14" t="n">
        <v>24.4</v>
      </c>
      <c r="BA3726" s="14" t="n">
        <v>24.7</v>
      </c>
      <c r="BB3726" s="14" t="n">
        <v>28.4</v>
      </c>
      <c r="BC3726" s="14" t="n">
        <v>26.8</v>
      </c>
      <c r="BD3726" s="26" t="s">
        <v>39</v>
      </c>
    </row>
    <row r="3727" customFormat="false" ht="12.8" hidden="false" customHeight="false" outlineLevel="0" collapsed="false">
      <c r="AA3727" s="0" t="n">
        <f aca="false">AA3726+1</f>
        <v>1997</v>
      </c>
      <c r="AB3727" s="25" t="s">
        <v>135</v>
      </c>
      <c r="AC3727" s="14" t="n">
        <v>36.5</v>
      </c>
      <c r="AD3727" s="14" t="n">
        <v>38.3</v>
      </c>
      <c r="AE3727" s="14" t="n">
        <v>29.4</v>
      </c>
      <c r="AF3727" s="14" t="n">
        <v>29.3</v>
      </c>
      <c r="AG3727" s="14" t="n">
        <v>22</v>
      </c>
      <c r="AH3727" s="14" t="n">
        <v>19.2</v>
      </c>
      <c r="AI3727" s="14" t="n">
        <v>18.2</v>
      </c>
      <c r="AJ3727" s="14" t="n">
        <v>19.6</v>
      </c>
      <c r="AK3727" s="14" t="n">
        <v>22.4</v>
      </c>
      <c r="AL3727" s="14" t="n">
        <v>27.3</v>
      </c>
      <c r="AM3727" s="14" t="n">
        <v>26.9</v>
      </c>
      <c r="AN3727" s="14" t="n">
        <v>32.4</v>
      </c>
      <c r="AO3727" s="15" t="n">
        <f aca="false">SUM(AC3727:AN3727)/12</f>
        <v>26.7916666666667</v>
      </c>
      <c r="AQ3727" s="25" t="s">
        <v>138</v>
      </c>
      <c r="AR3727" s="26"/>
      <c r="AS3727" s="14" t="n">
        <v>31.3</v>
      </c>
      <c r="AT3727" s="14" t="n">
        <v>31.8</v>
      </c>
      <c r="AU3727" s="14" t="n">
        <v>29</v>
      </c>
      <c r="AV3727" s="14" t="n">
        <v>23.8</v>
      </c>
      <c r="AW3727" s="14" t="n">
        <v>19.6</v>
      </c>
      <c r="AX3727" s="14" t="n">
        <v>21.1</v>
      </c>
      <c r="AY3727" s="14" t="n">
        <v>21.1</v>
      </c>
      <c r="AZ3727" s="14" t="n">
        <v>24.6</v>
      </c>
      <c r="BA3727" s="14" t="n">
        <v>28.5</v>
      </c>
      <c r="BB3727" s="14" t="n">
        <v>32.1</v>
      </c>
      <c r="BC3727" s="14" t="n">
        <v>35.4</v>
      </c>
      <c r="BD3727" s="26" t="s">
        <v>39</v>
      </c>
    </row>
    <row r="3728" customFormat="false" ht="12.8" hidden="false" customHeight="false" outlineLevel="0" collapsed="false">
      <c r="AA3728" s="0" t="n">
        <f aca="false">AA3727+1</f>
        <v>1998</v>
      </c>
      <c r="AB3728" s="25" t="s">
        <v>132</v>
      </c>
      <c r="AC3728" s="14" t="n">
        <v>35.2</v>
      </c>
      <c r="AD3728" s="14" t="n">
        <v>35.4</v>
      </c>
      <c r="AE3728" s="14" t="n">
        <v>30.6</v>
      </c>
      <c r="AF3728" s="14" t="n">
        <v>24.4</v>
      </c>
      <c r="AG3728" s="14" t="n">
        <v>23.5</v>
      </c>
      <c r="AH3728" s="14" t="n">
        <v>19</v>
      </c>
      <c r="AI3728" s="14" t="n">
        <v>15.4</v>
      </c>
      <c r="AJ3728" s="14" t="n">
        <v>21.1</v>
      </c>
      <c r="AK3728" s="14" t="n">
        <v>25.4</v>
      </c>
      <c r="AL3728" s="14" t="n">
        <v>26.9</v>
      </c>
      <c r="AM3728" s="14" t="n">
        <v>31</v>
      </c>
      <c r="AN3728" s="14" t="n">
        <v>33.9</v>
      </c>
      <c r="AO3728" s="14" t="n">
        <v>26.8</v>
      </c>
      <c r="AQ3728" s="25" t="s">
        <v>139</v>
      </c>
      <c r="AR3728" s="14" t="n">
        <v>37.4</v>
      </c>
      <c r="AS3728" s="14" t="n">
        <v>35.2</v>
      </c>
      <c r="AT3728" s="14" t="n">
        <v>30.3</v>
      </c>
      <c r="AU3728" s="14" t="n">
        <v>26.7</v>
      </c>
      <c r="AV3728" s="14" t="n">
        <v>22.7</v>
      </c>
      <c r="AW3728" s="14" t="n">
        <v>19.1</v>
      </c>
      <c r="AX3728" s="14" t="n">
        <v>19.8</v>
      </c>
      <c r="AY3728" s="14" t="n">
        <v>19.6</v>
      </c>
      <c r="AZ3728" s="14" t="n">
        <v>24.7</v>
      </c>
      <c r="BA3728" s="14" t="n">
        <v>24.9</v>
      </c>
      <c r="BB3728" s="14" t="n">
        <v>33.1</v>
      </c>
      <c r="BC3728" s="14" t="n">
        <v>35.6</v>
      </c>
      <c r="BD3728" s="14" t="n">
        <v>27.4</v>
      </c>
    </row>
    <row r="3729" customFormat="false" ht="12.8" hidden="false" customHeight="false" outlineLevel="0" collapsed="false">
      <c r="AA3729" s="0" t="n">
        <f aca="false">AA3728+1</f>
        <v>1999</v>
      </c>
      <c r="AB3729" s="25" t="s">
        <v>134</v>
      </c>
      <c r="AC3729" s="14" t="n">
        <v>37.7</v>
      </c>
      <c r="AD3729" s="14" t="n">
        <v>34.5</v>
      </c>
      <c r="AE3729" s="14" t="n">
        <v>32.1</v>
      </c>
      <c r="AF3729" s="14" t="n">
        <v>25.9</v>
      </c>
      <c r="AG3729" s="14" t="n">
        <v>23.5</v>
      </c>
      <c r="AH3729" s="14" t="n">
        <v>19.2</v>
      </c>
      <c r="AI3729" s="14" t="n">
        <v>19.6</v>
      </c>
      <c r="AJ3729" s="14" t="n">
        <v>21.6</v>
      </c>
      <c r="AK3729" s="14" t="n">
        <v>26.2</v>
      </c>
      <c r="AL3729" s="14" t="n">
        <v>27.5</v>
      </c>
      <c r="AM3729" s="14" t="n">
        <v>27.4</v>
      </c>
      <c r="AN3729" s="14" t="n">
        <v>32.2</v>
      </c>
      <c r="AO3729" s="14" t="n">
        <v>27.3</v>
      </c>
      <c r="AQ3729" s="25" t="s">
        <v>140</v>
      </c>
      <c r="AR3729" s="14" t="n">
        <v>34.3</v>
      </c>
      <c r="AS3729" s="14" t="n">
        <v>38.3</v>
      </c>
      <c r="AT3729" s="14" t="n">
        <v>32.5</v>
      </c>
      <c r="AU3729" s="14" t="n">
        <v>28.2</v>
      </c>
      <c r="AV3729" s="14" t="n">
        <v>21.4</v>
      </c>
      <c r="AW3729" s="14" t="n">
        <v>19.1</v>
      </c>
      <c r="AX3729" s="14" t="n">
        <v>17.7</v>
      </c>
      <c r="AY3729" s="14" t="n">
        <v>20.7</v>
      </c>
      <c r="AZ3729" s="14" t="n">
        <v>23.4</v>
      </c>
      <c r="BA3729" s="14" t="n">
        <v>29.9</v>
      </c>
      <c r="BB3729" s="14" t="n">
        <v>31.1</v>
      </c>
      <c r="BC3729" s="14" t="n">
        <v>32.4</v>
      </c>
      <c r="BD3729" s="14" t="n">
        <v>27.4</v>
      </c>
    </row>
    <row r="3730" customFormat="false" ht="12.8" hidden="false" customHeight="false" outlineLevel="0" collapsed="false">
      <c r="AA3730" s="0" t="n">
        <f aca="false">AA3729+1</f>
        <v>2000</v>
      </c>
      <c r="AB3730" s="25" t="s">
        <v>136</v>
      </c>
      <c r="AC3730" s="14" t="n">
        <v>34.4</v>
      </c>
      <c r="AD3730" s="14" t="n">
        <v>35.5</v>
      </c>
      <c r="AE3730" s="14" t="n">
        <v>32.4</v>
      </c>
      <c r="AF3730" s="14" t="n">
        <v>26.5</v>
      </c>
      <c r="AG3730" s="14" t="n">
        <v>21.6</v>
      </c>
      <c r="AH3730" s="14" t="n">
        <v>18.8</v>
      </c>
      <c r="AI3730" s="14" t="n">
        <v>19.5</v>
      </c>
      <c r="AJ3730" s="14" t="n">
        <v>19.7</v>
      </c>
      <c r="AK3730" s="14" t="n">
        <v>27.3</v>
      </c>
      <c r="AL3730" s="14" t="n">
        <v>27</v>
      </c>
      <c r="AM3730" s="14" t="n">
        <v>31.7</v>
      </c>
      <c r="AN3730" s="14" t="n">
        <v>35.1</v>
      </c>
      <c r="AO3730" s="14" t="n">
        <v>27.5</v>
      </c>
      <c r="AQ3730" s="25" t="s">
        <v>141</v>
      </c>
      <c r="AR3730" s="14" t="n">
        <v>35</v>
      </c>
      <c r="AS3730" s="14" t="n">
        <v>33.9</v>
      </c>
      <c r="AT3730" s="14" t="n">
        <v>32.8</v>
      </c>
      <c r="AU3730" s="14" t="n">
        <v>30.4</v>
      </c>
      <c r="AV3730" s="14" t="n">
        <v>24.6</v>
      </c>
      <c r="AW3730" s="14" t="n">
        <v>20</v>
      </c>
      <c r="AX3730" s="14" t="n">
        <v>19.4</v>
      </c>
      <c r="AY3730" s="14" t="n">
        <v>21.9</v>
      </c>
      <c r="AZ3730" s="14" t="n">
        <v>23.4</v>
      </c>
      <c r="BA3730" s="14" t="n">
        <v>29.3</v>
      </c>
      <c r="BB3730" s="14" t="n">
        <v>31.8</v>
      </c>
      <c r="BC3730" s="14" t="n">
        <v>34.5</v>
      </c>
      <c r="BD3730" s="14" t="n">
        <v>28.1</v>
      </c>
    </row>
    <row r="3731" customFormat="false" ht="12.8" hidden="false" customHeight="false" outlineLevel="0" collapsed="false">
      <c r="AA3731" s="0" t="n">
        <f aca="false">AA3730+1</f>
        <v>2001</v>
      </c>
      <c r="AB3731" s="25" t="s">
        <v>137</v>
      </c>
      <c r="AC3731" s="14" t="n">
        <v>40.8</v>
      </c>
      <c r="AD3731" s="14" t="n">
        <v>37.4</v>
      </c>
      <c r="AE3731" s="14" t="n">
        <v>31.1</v>
      </c>
      <c r="AF3731" s="14" t="n">
        <v>26.8</v>
      </c>
      <c r="AG3731" s="14" t="n">
        <v>22.4</v>
      </c>
      <c r="AH3731" s="14" t="n">
        <v>19.1</v>
      </c>
      <c r="AI3731" s="14" t="n">
        <v>18.8</v>
      </c>
      <c r="AJ3731" s="21" t="n">
        <f aca="false">(AJ3728+AJ3729+AJ3730+AJ3732+AJ3733+AJ3734)/6</f>
        <v>20.6333333333333</v>
      </c>
      <c r="AK3731" s="14" t="n">
        <v>24.4</v>
      </c>
      <c r="AL3731" s="14" t="n">
        <v>24.7</v>
      </c>
      <c r="AM3731" s="14" t="n">
        <v>28.4</v>
      </c>
      <c r="AN3731" s="14" t="n">
        <v>26.8</v>
      </c>
      <c r="AO3731" s="15" t="n">
        <f aca="false">SUM(AC3731:AN3731)/12</f>
        <v>26.7777777777778</v>
      </c>
      <c r="AQ3731" s="25" t="s">
        <v>142</v>
      </c>
      <c r="AR3731" s="14" t="n">
        <v>38.4</v>
      </c>
      <c r="AS3731" s="14" t="n">
        <v>33.8</v>
      </c>
      <c r="AT3731" s="14" t="n">
        <v>31.9</v>
      </c>
      <c r="AU3731" s="14" t="n">
        <v>25.3</v>
      </c>
      <c r="AV3731" s="14" t="n">
        <v>21.2</v>
      </c>
      <c r="AW3731" s="14" t="n">
        <v>17.4</v>
      </c>
      <c r="AX3731" s="14" t="n">
        <v>18.1</v>
      </c>
      <c r="AY3731" s="14" t="n">
        <v>23.3</v>
      </c>
      <c r="AZ3731" s="14" t="n">
        <v>26.7</v>
      </c>
      <c r="BA3731" s="14" t="n">
        <v>30.1</v>
      </c>
      <c r="BB3731" s="14" t="n">
        <v>33.5</v>
      </c>
      <c r="BC3731" s="14" t="n">
        <v>34</v>
      </c>
      <c r="BD3731" s="14" t="n">
        <v>27.8</v>
      </c>
    </row>
    <row r="3732" customFormat="false" ht="12.8" hidden="false" customHeight="false" outlineLevel="0" collapsed="false">
      <c r="AA3732" s="0" t="n">
        <f aca="false">AA3731+1</f>
        <v>2002</v>
      </c>
      <c r="AB3732" s="25" t="s">
        <v>138</v>
      </c>
      <c r="AC3732" s="21" t="n">
        <f aca="false">(AC3729+AC3730+AC3731+AC3733+AC3734+AC3735)/6</f>
        <v>36.6</v>
      </c>
      <c r="AD3732" s="14" t="n">
        <v>31.3</v>
      </c>
      <c r="AE3732" s="14" t="n">
        <v>31.8</v>
      </c>
      <c r="AF3732" s="14" t="n">
        <v>29</v>
      </c>
      <c r="AG3732" s="14" t="n">
        <v>23.8</v>
      </c>
      <c r="AH3732" s="14" t="n">
        <v>19.6</v>
      </c>
      <c r="AI3732" s="14" t="n">
        <v>21.1</v>
      </c>
      <c r="AJ3732" s="14" t="n">
        <v>21.1</v>
      </c>
      <c r="AK3732" s="14" t="n">
        <v>24.6</v>
      </c>
      <c r="AL3732" s="14" t="n">
        <v>28.5</v>
      </c>
      <c r="AM3732" s="14" t="n">
        <v>32.1</v>
      </c>
      <c r="AN3732" s="14" t="n">
        <v>35.4</v>
      </c>
      <c r="AO3732" s="15" t="n">
        <f aca="false">SUM(AC3732:AN3732)/12</f>
        <v>27.9083333333333</v>
      </c>
      <c r="AQ3732" s="25" t="s">
        <v>143</v>
      </c>
      <c r="AR3732" s="14" t="n">
        <v>34.5</v>
      </c>
      <c r="AS3732" s="14" t="n">
        <v>38</v>
      </c>
      <c r="AT3732" s="14" t="n">
        <v>28.6</v>
      </c>
      <c r="AU3732" s="14" t="n">
        <v>27.6</v>
      </c>
      <c r="AV3732" s="14" t="n">
        <v>23.1</v>
      </c>
      <c r="AW3732" s="14" t="n">
        <v>17.3</v>
      </c>
      <c r="AX3732" s="14" t="n">
        <v>19.7</v>
      </c>
      <c r="AY3732" s="14" t="n">
        <v>23.1</v>
      </c>
      <c r="AZ3732" s="14" t="n">
        <v>26.3</v>
      </c>
      <c r="BA3732" s="14" t="n">
        <v>29.9</v>
      </c>
      <c r="BB3732" s="14" t="n">
        <v>33.9</v>
      </c>
      <c r="BC3732" s="14" t="n">
        <v>33.2</v>
      </c>
      <c r="BD3732" s="14" t="n">
        <v>27.9</v>
      </c>
    </row>
    <row r="3733" customFormat="false" ht="12.8" hidden="false" customHeight="false" outlineLevel="0" collapsed="false">
      <c r="AA3733" s="0" t="n">
        <f aca="false">AA3732+1</f>
        <v>2003</v>
      </c>
      <c r="AB3733" s="25" t="s">
        <v>139</v>
      </c>
      <c r="AC3733" s="14" t="n">
        <v>37.4</v>
      </c>
      <c r="AD3733" s="14" t="n">
        <v>35.2</v>
      </c>
      <c r="AE3733" s="14" t="n">
        <v>30.3</v>
      </c>
      <c r="AF3733" s="14" t="n">
        <v>26.7</v>
      </c>
      <c r="AG3733" s="14" t="n">
        <v>22.7</v>
      </c>
      <c r="AH3733" s="14" t="n">
        <v>19.1</v>
      </c>
      <c r="AI3733" s="14" t="n">
        <v>19.8</v>
      </c>
      <c r="AJ3733" s="14" t="n">
        <v>19.6</v>
      </c>
      <c r="AK3733" s="14" t="n">
        <v>24.7</v>
      </c>
      <c r="AL3733" s="14" t="n">
        <v>24.9</v>
      </c>
      <c r="AM3733" s="14" t="n">
        <v>33.1</v>
      </c>
      <c r="AN3733" s="14" t="n">
        <v>35.6</v>
      </c>
      <c r="AO3733" s="14" t="n">
        <v>27.4</v>
      </c>
      <c r="AQ3733" s="25" t="s">
        <v>144</v>
      </c>
      <c r="AR3733" s="14" t="n">
        <v>37.3</v>
      </c>
      <c r="AS3733" s="14" t="n">
        <v>33.2</v>
      </c>
      <c r="AT3733" s="14" t="n">
        <v>34</v>
      </c>
      <c r="AU3733" s="14" t="n">
        <v>26.5</v>
      </c>
      <c r="AV3733" s="14" t="n">
        <v>23.3</v>
      </c>
      <c r="AW3733" s="14" t="n">
        <v>19.2</v>
      </c>
      <c r="AX3733" s="14" t="n">
        <v>18.8</v>
      </c>
      <c r="AY3733" s="14" t="n">
        <v>18.8</v>
      </c>
      <c r="AZ3733" s="14" t="n">
        <v>25.9</v>
      </c>
      <c r="BA3733" s="14" t="n">
        <v>29.8</v>
      </c>
      <c r="BB3733" s="14" t="n">
        <v>29.6</v>
      </c>
      <c r="BC3733" s="14" t="n">
        <v>32.2</v>
      </c>
      <c r="BD3733" s="14" t="n">
        <v>27.4</v>
      </c>
    </row>
    <row r="3734" customFormat="false" ht="12.8" hidden="false" customHeight="false" outlineLevel="0" collapsed="false">
      <c r="AA3734" s="0" t="n">
        <f aca="false">AA3733+1</f>
        <v>2004</v>
      </c>
      <c r="AB3734" s="25" t="s">
        <v>140</v>
      </c>
      <c r="AC3734" s="14" t="n">
        <v>34.3</v>
      </c>
      <c r="AD3734" s="14" t="n">
        <v>38.3</v>
      </c>
      <c r="AE3734" s="14" t="n">
        <v>32.5</v>
      </c>
      <c r="AF3734" s="14" t="n">
        <v>28.2</v>
      </c>
      <c r="AG3734" s="14" t="n">
        <v>21.4</v>
      </c>
      <c r="AH3734" s="14" t="n">
        <v>19.1</v>
      </c>
      <c r="AI3734" s="14" t="n">
        <v>17.7</v>
      </c>
      <c r="AJ3734" s="14" t="n">
        <v>20.7</v>
      </c>
      <c r="AK3734" s="14" t="n">
        <v>23.4</v>
      </c>
      <c r="AL3734" s="14" t="n">
        <v>29.9</v>
      </c>
      <c r="AM3734" s="14" t="n">
        <v>31.1</v>
      </c>
      <c r="AN3734" s="14" t="n">
        <v>32.4</v>
      </c>
      <c r="AO3734" s="14" t="n">
        <v>27.4</v>
      </c>
      <c r="AQ3734" s="25" t="s">
        <v>145</v>
      </c>
      <c r="AR3734" s="14" t="n">
        <v>38</v>
      </c>
      <c r="AS3734" s="14" t="n">
        <v>36.9</v>
      </c>
      <c r="AT3734" s="14" t="n">
        <v>31.4</v>
      </c>
      <c r="AU3734" s="14" t="n">
        <v>26.6</v>
      </c>
      <c r="AV3734" s="14" t="n">
        <v>20.7</v>
      </c>
      <c r="AW3734" s="14" t="n">
        <v>18.9</v>
      </c>
      <c r="AX3734" s="14" t="n">
        <v>19.1</v>
      </c>
      <c r="AY3734" s="14" t="n">
        <v>23.3</v>
      </c>
      <c r="AZ3734" s="14" t="n">
        <v>25.7</v>
      </c>
      <c r="BA3734" s="14" t="n">
        <v>27.8</v>
      </c>
      <c r="BB3734" s="14" t="n">
        <v>32.2</v>
      </c>
      <c r="BC3734" s="14" t="n">
        <v>34.5</v>
      </c>
      <c r="BD3734" s="14" t="n">
        <v>27.9</v>
      </c>
    </row>
    <row r="3735" customFormat="false" ht="12.8" hidden="false" customHeight="false" outlineLevel="0" collapsed="false">
      <c r="AA3735" s="0" t="n">
        <f aca="false">AA3734+1</f>
        <v>2005</v>
      </c>
      <c r="AB3735" s="25" t="s">
        <v>141</v>
      </c>
      <c r="AC3735" s="14" t="n">
        <v>35</v>
      </c>
      <c r="AD3735" s="14" t="n">
        <v>33.9</v>
      </c>
      <c r="AE3735" s="14" t="n">
        <v>32.8</v>
      </c>
      <c r="AF3735" s="14" t="n">
        <v>30.4</v>
      </c>
      <c r="AG3735" s="14" t="n">
        <v>24.6</v>
      </c>
      <c r="AH3735" s="14" t="n">
        <v>20</v>
      </c>
      <c r="AI3735" s="14" t="n">
        <v>19.4</v>
      </c>
      <c r="AJ3735" s="14" t="n">
        <v>21.9</v>
      </c>
      <c r="AK3735" s="14" t="n">
        <v>23.4</v>
      </c>
      <c r="AL3735" s="14" t="n">
        <v>29.3</v>
      </c>
      <c r="AM3735" s="14" t="n">
        <v>31.8</v>
      </c>
      <c r="AN3735" s="14" t="n">
        <v>34.5</v>
      </c>
      <c r="AO3735" s="14" t="n">
        <v>28.1</v>
      </c>
      <c r="AQ3735" s="25" t="s">
        <v>146</v>
      </c>
      <c r="AR3735" s="14" t="n">
        <v>36.9</v>
      </c>
      <c r="AS3735" s="14" t="n">
        <v>36.7</v>
      </c>
      <c r="AT3735" s="14" t="n">
        <v>32.3</v>
      </c>
      <c r="AU3735" s="14" t="n">
        <v>27.6</v>
      </c>
      <c r="AV3735" s="14" t="n">
        <v>21.9</v>
      </c>
      <c r="AW3735" s="14" t="n">
        <v>18</v>
      </c>
      <c r="AX3735" s="14" t="n">
        <v>17.8</v>
      </c>
      <c r="AY3735" s="14" t="n">
        <v>18.4</v>
      </c>
      <c r="AZ3735" s="14" t="n">
        <v>22</v>
      </c>
      <c r="BA3735" s="14" t="n">
        <v>26.2</v>
      </c>
      <c r="BB3735" s="14" t="n">
        <v>29.9</v>
      </c>
      <c r="BC3735" s="14" t="n">
        <v>33.5</v>
      </c>
      <c r="BD3735" s="14" t="n">
        <v>26.8</v>
      </c>
    </row>
    <row r="3736" customFormat="false" ht="12.8" hidden="false" customHeight="false" outlineLevel="0" collapsed="false">
      <c r="AA3736" s="0" t="n">
        <f aca="false">AA3735+1</f>
        <v>2006</v>
      </c>
      <c r="AB3736" s="25" t="s">
        <v>142</v>
      </c>
      <c r="AC3736" s="14" t="n">
        <v>38.4</v>
      </c>
      <c r="AD3736" s="14" t="n">
        <v>33.8</v>
      </c>
      <c r="AE3736" s="14" t="n">
        <v>31.9</v>
      </c>
      <c r="AF3736" s="14" t="n">
        <v>25.3</v>
      </c>
      <c r="AG3736" s="14" t="n">
        <v>21.2</v>
      </c>
      <c r="AH3736" s="14" t="n">
        <v>17.4</v>
      </c>
      <c r="AI3736" s="14" t="n">
        <v>18.1</v>
      </c>
      <c r="AJ3736" s="14" t="n">
        <v>23.3</v>
      </c>
      <c r="AK3736" s="14" t="n">
        <v>26.7</v>
      </c>
      <c r="AL3736" s="14" t="n">
        <v>30.1</v>
      </c>
      <c r="AM3736" s="14" t="n">
        <v>33.5</v>
      </c>
      <c r="AN3736" s="14" t="n">
        <v>34</v>
      </c>
      <c r="AO3736" s="14" t="n">
        <v>27.8</v>
      </c>
      <c r="AQ3736" s="25" t="s">
        <v>147</v>
      </c>
      <c r="AR3736" s="14" t="n">
        <v>39.4</v>
      </c>
      <c r="AS3736" s="14" t="n">
        <v>32.9</v>
      </c>
      <c r="AT3736" s="14" t="n">
        <v>28.3</v>
      </c>
      <c r="AU3736" s="14" t="n">
        <v>26.6</v>
      </c>
      <c r="AV3736" s="14" t="n">
        <v>20</v>
      </c>
      <c r="AW3736" s="14" t="n">
        <v>19.3</v>
      </c>
      <c r="AX3736" s="14" t="n">
        <v>18.8</v>
      </c>
      <c r="AY3736" s="14" t="n">
        <v>22.7</v>
      </c>
      <c r="AZ3736" s="14" t="n">
        <v>26.3</v>
      </c>
      <c r="BA3736" s="14" t="n">
        <v>26.3</v>
      </c>
      <c r="BB3736" s="14" t="n">
        <v>32.7</v>
      </c>
      <c r="BC3736" s="14" t="n">
        <v>34.1</v>
      </c>
      <c r="BD3736" s="14" t="n">
        <v>27.3</v>
      </c>
    </row>
    <row r="3737" customFormat="false" ht="12.8" hidden="false" customHeight="false" outlineLevel="0" collapsed="false">
      <c r="AA3737" s="0" t="n">
        <f aca="false">AA3736+1</f>
        <v>2007</v>
      </c>
      <c r="AB3737" s="25" t="s">
        <v>143</v>
      </c>
      <c r="AC3737" s="14" t="n">
        <v>34.5</v>
      </c>
      <c r="AD3737" s="14" t="n">
        <v>38</v>
      </c>
      <c r="AE3737" s="14" t="n">
        <v>28.6</v>
      </c>
      <c r="AF3737" s="14" t="n">
        <v>27.6</v>
      </c>
      <c r="AG3737" s="14" t="n">
        <v>23.1</v>
      </c>
      <c r="AH3737" s="14" t="n">
        <v>17.3</v>
      </c>
      <c r="AI3737" s="14" t="n">
        <v>19.7</v>
      </c>
      <c r="AJ3737" s="14" t="n">
        <v>23.1</v>
      </c>
      <c r="AK3737" s="14" t="n">
        <v>26.3</v>
      </c>
      <c r="AL3737" s="14" t="n">
        <v>29.9</v>
      </c>
      <c r="AM3737" s="14" t="n">
        <v>33.9</v>
      </c>
      <c r="AN3737" s="14" t="n">
        <v>33.2</v>
      </c>
      <c r="AO3737" s="14" t="n">
        <v>27.9</v>
      </c>
      <c r="AQ3737" s="25" t="s">
        <v>148</v>
      </c>
      <c r="AR3737" s="14" t="n">
        <v>35.7</v>
      </c>
      <c r="AS3737" s="14" t="n">
        <v>33.6</v>
      </c>
      <c r="AT3737" s="14" t="n">
        <v>30.4</v>
      </c>
      <c r="AU3737" s="14" t="n">
        <v>27.7</v>
      </c>
      <c r="AV3737" s="14" t="n">
        <v>22</v>
      </c>
      <c r="AW3737" s="14" t="n">
        <v>18.5</v>
      </c>
      <c r="AX3737" s="14" t="n">
        <v>18.3</v>
      </c>
      <c r="AY3737" s="14" t="n">
        <v>21.4</v>
      </c>
      <c r="AZ3737" s="14" t="n">
        <v>26.7</v>
      </c>
      <c r="BA3737" s="14" t="n">
        <v>30.3</v>
      </c>
      <c r="BB3737" s="14" t="n">
        <v>34.8</v>
      </c>
      <c r="BC3737" s="14" t="n">
        <v>36</v>
      </c>
      <c r="BD3737" s="14" t="n">
        <v>27.9</v>
      </c>
    </row>
    <row r="3738" customFormat="false" ht="12.8" hidden="false" customHeight="false" outlineLevel="0" collapsed="false">
      <c r="AA3738" s="0" t="n">
        <f aca="false">AA3737+1</f>
        <v>2008</v>
      </c>
      <c r="AB3738" s="25" t="s">
        <v>144</v>
      </c>
      <c r="AC3738" s="14" t="n">
        <v>37.3</v>
      </c>
      <c r="AD3738" s="14" t="n">
        <v>33.2</v>
      </c>
      <c r="AE3738" s="14" t="n">
        <v>34</v>
      </c>
      <c r="AF3738" s="14" t="n">
        <v>26.5</v>
      </c>
      <c r="AG3738" s="14" t="n">
        <v>23.3</v>
      </c>
      <c r="AH3738" s="14" t="n">
        <v>19.2</v>
      </c>
      <c r="AI3738" s="14" t="n">
        <v>18.8</v>
      </c>
      <c r="AJ3738" s="14" t="n">
        <v>18.8</v>
      </c>
      <c r="AK3738" s="14" t="n">
        <v>25.9</v>
      </c>
      <c r="AL3738" s="14" t="n">
        <v>29.8</v>
      </c>
      <c r="AM3738" s="14" t="n">
        <v>29.6</v>
      </c>
      <c r="AN3738" s="14" t="n">
        <v>32.2</v>
      </c>
      <c r="AO3738" s="14" t="n">
        <v>27.4</v>
      </c>
      <c r="AQ3738" s="25" t="s">
        <v>149</v>
      </c>
      <c r="AR3738" s="14" t="n">
        <v>38</v>
      </c>
      <c r="AS3738" s="14" t="n">
        <v>35.1</v>
      </c>
      <c r="AT3738" s="14" t="n">
        <v>31.5</v>
      </c>
      <c r="AU3738" s="14" t="n">
        <v>28.6</v>
      </c>
      <c r="AV3738" s="14" t="n">
        <v>24.8</v>
      </c>
      <c r="AW3738" s="14" t="n">
        <v>18.2</v>
      </c>
      <c r="AX3738" s="14" t="n">
        <v>18.8</v>
      </c>
      <c r="AY3738" s="14" t="n">
        <v>22.9</v>
      </c>
      <c r="AZ3738" s="14" t="n">
        <v>29.8</v>
      </c>
      <c r="BA3738" s="14" t="n">
        <v>29.6</v>
      </c>
      <c r="BB3738" s="14" t="n">
        <v>31.4</v>
      </c>
      <c r="BC3738" s="14" t="n">
        <v>35.3</v>
      </c>
      <c r="BD3738" s="14" t="n">
        <v>28.7</v>
      </c>
    </row>
    <row r="3739" customFormat="false" ht="12.8" hidden="false" customHeight="false" outlineLevel="0" collapsed="false">
      <c r="AA3739" s="0" t="n">
        <f aca="false">AA3738+1</f>
        <v>2009</v>
      </c>
      <c r="AB3739" s="25" t="s">
        <v>145</v>
      </c>
      <c r="AC3739" s="14" t="n">
        <v>38</v>
      </c>
      <c r="AD3739" s="14" t="n">
        <v>36.9</v>
      </c>
      <c r="AE3739" s="14" t="n">
        <v>31.4</v>
      </c>
      <c r="AF3739" s="14" t="n">
        <v>26.6</v>
      </c>
      <c r="AG3739" s="14" t="n">
        <v>20.7</v>
      </c>
      <c r="AH3739" s="14" t="n">
        <v>18.9</v>
      </c>
      <c r="AI3739" s="14" t="n">
        <v>19.1</v>
      </c>
      <c r="AJ3739" s="14" t="n">
        <v>23.3</v>
      </c>
      <c r="AK3739" s="14" t="n">
        <v>25.7</v>
      </c>
      <c r="AL3739" s="14" t="n">
        <v>27.8</v>
      </c>
      <c r="AM3739" s="14" t="n">
        <v>32.2</v>
      </c>
      <c r="AN3739" s="14" t="n">
        <v>34.5</v>
      </c>
      <c r="AO3739" s="14" t="n">
        <v>27.9</v>
      </c>
      <c r="AQ3739" s="25" t="s">
        <v>150</v>
      </c>
      <c r="AR3739" s="14" t="n">
        <v>38.3</v>
      </c>
      <c r="AS3739" s="14" t="n">
        <v>36.4</v>
      </c>
      <c r="AT3739" s="14" t="n">
        <v>33.1</v>
      </c>
      <c r="AU3739" s="14" t="n">
        <v>26.5</v>
      </c>
      <c r="AV3739" s="14" t="n">
        <v>23.4</v>
      </c>
      <c r="AW3739" s="14" t="n">
        <v>19.3</v>
      </c>
      <c r="AX3739" s="14" t="n">
        <v>19.3</v>
      </c>
      <c r="AY3739" s="14" t="n">
        <v>21.7</v>
      </c>
      <c r="AZ3739" s="14" t="n">
        <v>26.6</v>
      </c>
      <c r="BA3739" s="14" t="n">
        <v>32.4</v>
      </c>
      <c r="BB3739" s="14" t="n">
        <v>33.4</v>
      </c>
      <c r="BC3739" s="14" t="n">
        <v>34.6</v>
      </c>
      <c r="BD3739" s="14" t="n">
        <v>28.8</v>
      </c>
    </row>
    <row r="3740" customFormat="false" ht="12.8" hidden="false" customHeight="false" outlineLevel="0" collapsed="false">
      <c r="AA3740" s="0" t="n">
        <f aca="false">AA3739+1</f>
        <v>2010</v>
      </c>
      <c r="AB3740" s="25" t="s">
        <v>146</v>
      </c>
      <c r="AC3740" s="14" t="n">
        <v>36.9</v>
      </c>
      <c r="AD3740" s="14" t="n">
        <v>36.7</v>
      </c>
      <c r="AE3740" s="14" t="n">
        <v>32.3</v>
      </c>
      <c r="AF3740" s="14" t="n">
        <v>27.6</v>
      </c>
      <c r="AG3740" s="14" t="n">
        <v>21.9</v>
      </c>
      <c r="AH3740" s="14" t="n">
        <v>18</v>
      </c>
      <c r="AI3740" s="14" t="n">
        <v>17.8</v>
      </c>
      <c r="AJ3740" s="14" t="n">
        <v>18.4</v>
      </c>
      <c r="AK3740" s="14" t="n">
        <v>22</v>
      </c>
      <c r="AL3740" s="14" t="n">
        <v>26.2</v>
      </c>
      <c r="AM3740" s="14" t="n">
        <v>29.9</v>
      </c>
      <c r="AN3740" s="14" t="n">
        <v>33.5</v>
      </c>
      <c r="AO3740" s="14" t="n">
        <v>26.8</v>
      </c>
      <c r="AQ3740" s="25" t="s">
        <v>151</v>
      </c>
      <c r="AR3740" s="14" t="n">
        <v>34.6</v>
      </c>
      <c r="AS3740" s="14" t="n">
        <v>38.7</v>
      </c>
      <c r="AT3740" s="14" t="n">
        <v>31.6</v>
      </c>
      <c r="AU3740" s="14" t="n">
        <v>24.2</v>
      </c>
      <c r="AV3740" s="14" t="n">
        <v>20.5</v>
      </c>
      <c r="AW3740" s="14" t="n">
        <v>18.6</v>
      </c>
      <c r="AX3740" s="14" t="n">
        <v>17.9</v>
      </c>
      <c r="AY3740" s="14" t="n">
        <v>20.7</v>
      </c>
      <c r="AZ3740" s="14" t="n">
        <v>24.4</v>
      </c>
      <c r="BA3740" s="14" t="n">
        <v>33.8</v>
      </c>
      <c r="BB3740" s="14" t="n">
        <v>32.8</v>
      </c>
      <c r="BC3740" s="14" t="n">
        <v>37.1</v>
      </c>
      <c r="BD3740" s="14" t="n">
        <v>27.9</v>
      </c>
    </row>
    <row r="3741" customFormat="false" ht="12.8" hidden="false" customHeight="false" outlineLevel="0" collapsed="false">
      <c r="AA3741" s="0" t="n">
        <f aca="false">AA3740+1</f>
        <v>2011</v>
      </c>
      <c r="AB3741" s="25" t="s">
        <v>147</v>
      </c>
      <c r="AC3741" s="14" t="n">
        <v>39.4</v>
      </c>
      <c r="AD3741" s="14" t="n">
        <v>32.9</v>
      </c>
      <c r="AE3741" s="14" t="n">
        <v>28.3</v>
      </c>
      <c r="AF3741" s="14" t="n">
        <v>26.6</v>
      </c>
      <c r="AG3741" s="14" t="n">
        <v>20</v>
      </c>
      <c r="AH3741" s="14" t="n">
        <v>19.3</v>
      </c>
      <c r="AI3741" s="14" t="n">
        <v>18.8</v>
      </c>
      <c r="AJ3741" s="14" t="n">
        <v>22.7</v>
      </c>
      <c r="AK3741" s="14" t="n">
        <v>26.3</v>
      </c>
      <c r="AL3741" s="14" t="n">
        <v>26.3</v>
      </c>
      <c r="AM3741" s="14" t="n">
        <v>32.7</v>
      </c>
      <c r="AN3741" s="14" t="n">
        <v>34.1</v>
      </c>
      <c r="AO3741" s="14" t="n">
        <v>27.3</v>
      </c>
      <c r="AQ3741" s="25" t="s">
        <v>152</v>
      </c>
      <c r="AR3741" s="14" t="n">
        <v>36</v>
      </c>
      <c r="AS3741" s="14" t="n">
        <v>35.3</v>
      </c>
      <c r="AT3741" s="14" t="n">
        <v>31</v>
      </c>
      <c r="AU3741" s="14" t="n">
        <v>27.1</v>
      </c>
      <c r="AV3741" s="14" t="n">
        <v>23.3</v>
      </c>
      <c r="AW3741" s="14" t="n">
        <v>18</v>
      </c>
      <c r="AX3741" s="14" t="n">
        <v>18.3</v>
      </c>
      <c r="AY3741" s="14" t="n">
        <v>20.6</v>
      </c>
      <c r="AZ3741" s="14" t="n">
        <v>22</v>
      </c>
      <c r="BA3741" s="14" t="n">
        <v>27.6</v>
      </c>
      <c r="BB3741" s="14" t="n">
        <v>31.9</v>
      </c>
      <c r="BC3741" s="14" t="n">
        <v>34.3</v>
      </c>
      <c r="BD3741" s="14" t="n">
        <v>27.1</v>
      </c>
    </row>
    <row r="3742" customFormat="false" ht="12.8" hidden="false" customHeight="false" outlineLevel="0" collapsed="false">
      <c r="AA3742" s="0" t="n">
        <f aca="false">AA3741+1</f>
        <v>2012</v>
      </c>
      <c r="AB3742" s="25" t="s">
        <v>148</v>
      </c>
      <c r="AC3742" s="14" t="n">
        <v>35.7</v>
      </c>
      <c r="AD3742" s="14" t="n">
        <v>33.6</v>
      </c>
      <c r="AE3742" s="14" t="n">
        <v>30.4</v>
      </c>
      <c r="AF3742" s="14" t="n">
        <v>27.7</v>
      </c>
      <c r="AG3742" s="14" t="n">
        <v>22</v>
      </c>
      <c r="AH3742" s="14" t="n">
        <v>18.5</v>
      </c>
      <c r="AI3742" s="14" t="n">
        <v>18.3</v>
      </c>
      <c r="AJ3742" s="14" t="n">
        <v>21.4</v>
      </c>
      <c r="AK3742" s="14" t="n">
        <v>26.7</v>
      </c>
      <c r="AL3742" s="14" t="n">
        <v>30.3</v>
      </c>
      <c r="AM3742" s="14" t="n">
        <v>34.8</v>
      </c>
      <c r="AN3742" s="14" t="n">
        <v>36</v>
      </c>
      <c r="AO3742" s="14" t="n">
        <v>27.9</v>
      </c>
      <c r="AQ3742" s="25" t="s">
        <v>153</v>
      </c>
      <c r="AR3742" s="14" t="n">
        <v>36.1</v>
      </c>
      <c r="AS3742" s="14" t="n">
        <v>34.5</v>
      </c>
      <c r="AT3742" s="14" t="n">
        <v>34.6</v>
      </c>
      <c r="AU3742" s="14" t="n">
        <v>25.8</v>
      </c>
      <c r="AV3742" s="14" t="n">
        <v>22.5</v>
      </c>
      <c r="AW3742" s="14" t="n">
        <v>19.2</v>
      </c>
      <c r="AX3742" s="14" t="n">
        <v>20.9</v>
      </c>
      <c r="AY3742" s="14" t="n">
        <v>21.3</v>
      </c>
      <c r="AZ3742" s="14" t="n">
        <v>26.4</v>
      </c>
      <c r="BA3742" s="14" t="n">
        <v>29.2</v>
      </c>
      <c r="BB3742" s="14" t="n">
        <v>31.7</v>
      </c>
      <c r="BC3742" s="14" t="n">
        <v>33.5</v>
      </c>
      <c r="BD3742" s="14" t="n">
        <v>28</v>
      </c>
    </row>
    <row r="3743" customFormat="false" ht="12.8" hidden="false" customHeight="false" outlineLevel="0" collapsed="false">
      <c r="AA3743" s="0" t="n">
        <f aca="false">AA3742+1</f>
        <v>2013</v>
      </c>
      <c r="AB3743" s="25" t="s">
        <v>149</v>
      </c>
      <c r="AC3743" s="14" t="n">
        <v>38</v>
      </c>
      <c r="AD3743" s="14" t="n">
        <v>35.1</v>
      </c>
      <c r="AE3743" s="14" t="n">
        <v>31.5</v>
      </c>
      <c r="AF3743" s="14" t="n">
        <v>28.6</v>
      </c>
      <c r="AG3743" s="14" t="n">
        <v>24.8</v>
      </c>
      <c r="AH3743" s="14" t="n">
        <v>18.2</v>
      </c>
      <c r="AI3743" s="14" t="n">
        <v>18.8</v>
      </c>
      <c r="AJ3743" s="14" t="n">
        <v>22.9</v>
      </c>
      <c r="AK3743" s="14" t="n">
        <v>29.8</v>
      </c>
      <c r="AL3743" s="14" t="n">
        <v>29.6</v>
      </c>
      <c r="AM3743" s="14" t="n">
        <v>31.4</v>
      </c>
      <c r="AN3743" s="14" t="n">
        <v>35.3</v>
      </c>
      <c r="AO3743" s="14" t="n">
        <v>28.7</v>
      </c>
      <c r="AQ3743" s="25" t="s">
        <v>154</v>
      </c>
      <c r="AR3743" s="14" t="n">
        <v>36.9</v>
      </c>
      <c r="AS3743" s="14" t="n">
        <v>35.2</v>
      </c>
      <c r="AT3743" s="14" t="n">
        <v>33.1</v>
      </c>
      <c r="AU3743" s="14" t="n">
        <v>31.5</v>
      </c>
      <c r="AV3743" s="14" t="n">
        <v>21.8</v>
      </c>
      <c r="AW3743" s="14" t="n">
        <v>18.7</v>
      </c>
      <c r="AX3743" s="14" t="n">
        <v>20.6</v>
      </c>
      <c r="AY3743" s="14" t="n">
        <v>20.7</v>
      </c>
      <c r="AZ3743" s="14" t="n">
        <v>24.2</v>
      </c>
      <c r="BA3743" s="14" t="n">
        <v>29.5</v>
      </c>
      <c r="BB3743" s="14" t="n">
        <v>29.7</v>
      </c>
      <c r="BC3743" s="14" t="n">
        <v>35.6</v>
      </c>
      <c r="BD3743" s="14" t="n">
        <v>28.1</v>
      </c>
    </row>
    <row r="3744" customFormat="false" ht="12.8" hidden="false" customHeight="false" outlineLevel="0" collapsed="false">
      <c r="AA3744" s="0" t="n">
        <f aca="false">AA3743+1</f>
        <v>2014</v>
      </c>
      <c r="AB3744" s="25" t="s">
        <v>150</v>
      </c>
      <c r="AC3744" s="14" t="n">
        <v>38.3</v>
      </c>
      <c r="AD3744" s="14" t="n">
        <v>36.4</v>
      </c>
      <c r="AE3744" s="14" t="n">
        <v>33.1</v>
      </c>
      <c r="AF3744" s="14" t="n">
        <v>26.5</v>
      </c>
      <c r="AG3744" s="14" t="n">
        <v>23.4</v>
      </c>
      <c r="AH3744" s="14" t="n">
        <v>19.3</v>
      </c>
      <c r="AI3744" s="14" t="n">
        <v>19.3</v>
      </c>
      <c r="AJ3744" s="14" t="n">
        <v>21.7</v>
      </c>
      <c r="AK3744" s="14" t="n">
        <v>26.6</v>
      </c>
      <c r="AL3744" s="14" t="n">
        <v>32.4</v>
      </c>
      <c r="AM3744" s="14" t="n">
        <v>33.4</v>
      </c>
      <c r="AN3744" s="14" t="n">
        <v>34.6</v>
      </c>
      <c r="AO3744" s="14" t="n">
        <v>28.8</v>
      </c>
      <c r="AQ3744" s="25" t="s">
        <v>155</v>
      </c>
      <c r="AR3744" s="14" t="n">
        <v>39.1</v>
      </c>
      <c r="AS3744" s="14" t="n">
        <v>35.9</v>
      </c>
      <c r="AT3744" s="14" t="n">
        <v>33.5</v>
      </c>
      <c r="AU3744" s="14" t="n">
        <v>29.2</v>
      </c>
      <c r="AV3744" s="14" t="n">
        <v>22.5</v>
      </c>
      <c r="AW3744" s="14" t="n">
        <v>18.6</v>
      </c>
      <c r="AX3744" s="26"/>
    </row>
    <row r="3745" customFormat="false" ht="12.8" hidden="false" customHeight="false" outlineLevel="0" collapsed="false">
      <c r="AA3745" s="0" t="n">
        <f aca="false">AA3744+1</f>
        <v>2015</v>
      </c>
      <c r="AB3745" s="25" t="s">
        <v>151</v>
      </c>
      <c r="AC3745" s="14" t="n">
        <v>34.6</v>
      </c>
      <c r="AD3745" s="14" t="n">
        <v>38.7</v>
      </c>
      <c r="AE3745" s="14" t="n">
        <v>31.6</v>
      </c>
      <c r="AF3745" s="14" t="n">
        <v>24.2</v>
      </c>
      <c r="AG3745" s="14" t="n">
        <v>20.5</v>
      </c>
      <c r="AH3745" s="14" t="n">
        <v>18.6</v>
      </c>
      <c r="AI3745" s="14" t="n">
        <v>17.9</v>
      </c>
      <c r="AJ3745" s="14" t="n">
        <v>20.7</v>
      </c>
      <c r="AK3745" s="14" t="n">
        <v>24.4</v>
      </c>
      <c r="AL3745" s="14" t="n">
        <v>33.8</v>
      </c>
      <c r="AM3745" s="14" t="n">
        <v>32.8</v>
      </c>
      <c r="AN3745" s="14" t="n">
        <v>37.1</v>
      </c>
      <c r="AO3745" s="14" t="n">
        <v>27.9</v>
      </c>
    </row>
    <row r="3746" customFormat="false" ht="12.8" hidden="false" customHeight="false" outlineLevel="0" collapsed="false">
      <c r="AA3746" s="0" t="n">
        <f aca="false">AA3745+1</f>
        <v>2016</v>
      </c>
      <c r="AB3746" s="25" t="s">
        <v>152</v>
      </c>
      <c r="AC3746" s="14" t="n">
        <v>36</v>
      </c>
      <c r="AD3746" s="14" t="n">
        <v>35.3</v>
      </c>
      <c r="AE3746" s="14" t="n">
        <v>31</v>
      </c>
      <c r="AF3746" s="14" t="n">
        <v>27.1</v>
      </c>
      <c r="AG3746" s="14" t="n">
        <v>23.3</v>
      </c>
      <c r="AH3746" s="14" t="n">
        <v>18</v>
      </c>
      <c r="AI3746" s="14" t="n">
        <v>18.3</v>
      </c>
      <c r="AJ3746" s="14" t="n">
        <v>20.6</v>
      </c>
      <c r="AK3746" s="14" t="n">
        <v>22</v>
      </c>
      <c r="AL3746" s="14" t="n">
        <v>27.6</v>
      </c>
      <c r="AM3746" s="14" t="n">
        <v>31.9</v>
      </c>
      <c r="AN3746" s="14" t="n">
        <v>34.3</v>
      </c>
      <c r="AO3746" s="14" t="n">
        <v>27.1</v>
      </c>
    </row>
    <row r="3747" customFormat="false" ht="12.8" hidden="false" customHeight="false" outlineLevel="0" collapsed="false">
      <c r="AA3747" s="0" t="n">
        <f aca="false">AA3746+1</f>
        <v>2017</v>
      </c>
      <c r="AB3747" s="25" t="s">
        <v>153</v>
      </c>
      <c r="AC3747" s="14" t="n">
        <v>36.1</v>
      </c>
      <c r="AD3747" s="14" t="n">
        <v>34.5</v>
      </c>
      <c r="AE3747" s="14" t="n">
        <v>34.6</v>
      </c>
      <c r="AF3747" s="14" t="n">
        <v>25.8</v>
      </c>
      <c r="AG3747" s="14" t="n">
        <v>22.5</v>
      </c>
      <c r="AH3747" s="14" t="n">
        <v>19.2</v>
      </c>
      <c r="AI3747" s="14" t="n">
        <v>20.9</v>
      </c>
      <c r="AJ3747" s="14" t="n">
        <v>21.3</v>
      </c>
      <c r="AK3747" s="14" t="n">
        <v>26.4</v>
      </c>
      <c r="AL3747" s="14" t="n">
        <v>29.2</v>
      </c>
      <c r="AM3747" s="14" t="n">
        <v>31.7</v>
      </c>
      <c r="AN3747" s="14" t="n">
        <v>33.5</v>
      </c>
      <c r="AO3747" s="14" t="n">
        <v>28</v>
      </c>
    </row>
    <row r="3748" customFormat="false" ht="12.8" hidden="false" customHeight="false" outlineLevel="0" collapsed="false">
      <c r="AA3748" s="0" t="n">
        <f aca="false">AA3747+1</f>
        <v>2018</v>
      </c>
      <c r="AB3748" s="25" t="s">
        <v>154</v>
      </c>
      <c r="AC3748" s="14" t="n">
        <v>36.9</v>
      </c>
      <c r="AD3748" s="14" t="n">
        <v>35.2</v>
      </c>
      <c r="AE3748" s="14" t="n">
        <v>33.1</v>
      </c>
      <c r="AF3748" s="14" t="n">
        <v>31.5</v>
      </c>
      <c r="AG3748" s="14" t="n">
        <v>21.8</v>
      </c>
      <c r="AH3748" s="14" t="n">
        <v>18.7</v>
      </c>
      <c r="AI3748" s="14" t="n">
        <v>20.6</v>
      </c>
      <c r="AJ3748" s="14" t="n">
        <v>20.7</v>
      </c>
      <c r="AK3748" s="14" t="n">
        <v>24.2</v>
      </c>
      <c r="AL3748" s="14" t="n">
        <v>29.5</v>
      </c>
      <c r="AM3748" s="14" t="n">
        <v>29.7</v>
      </c>
      <c r="AN3748" s="14" t="n">
        <v>35.6</v>
      </c>
      <c r="AO3748" s="14" t="n">
        <v>28.1</v>
      </c>
    </row>
    <row r="3749" customFormat="false" ht="12.8" hidden="false" customHeight="false" outlineLevel="0" collapsed="false">
      <c r="AA3749" s="0" t="n">
        <f aca="false">AA3748+1</f>
        <v>2019</v>
      </c>
      <c r="AB3749" s="25" t="s">
        <v>155</v>
      </c>
      <c r="AC3749" s="14" t="n">
        <v>39.1</v>
      </c>
      <c r="AD3749" s="14" t="n">
        <v>35.9</v>
      </c>
      <c r="AE3749" s="14" t="n">
        <v>33.5</v>
      </c>
      <c r="AF3749" s="14" t="n">
        <v>29.2</v>
      </c>
      <c r="AG3749" s="14" t="n">
        <v>22.5</v>
      </c>
      <c r="AH3749" s="14" t="n">
        <v>18.6</v>
      </c>
      <c r="AI3749" s="26"/>
    </row>
    <row r="3756" customFormat="false" ht="12.8" hidden="false" customHeight="false" outlineLevel="0" collapsed="false">
      <c r="AB3756" s="0" t="s">
        <v>172</v>
      </c>
    </row>
    <row r="3758" customFormat="false" ht="12.8" hidden="false" customHeight="false" outlineLevel="0" collapsed="false">
      <c r="AA3758" s="0" t="n">
        <v>1921</v>
      </c>
      <c r="AB3758" s="25" t="s">
        <v>56</v>
      </c>
      <c r="AC3758" s="26"/>
      <c r="AD3758" s="26"/>
      <c r="AE3758" s="26"/>
      <c r="AF3758" s="26"/>
      <c r="AG3758" s="26"/>
      <c r="AH3758" s="26"/>
      <c r="AI3758" s="26"/>
      <c r="AJ3758" s="26"/>
      <c r="AK3758" s="26"/>
      <c r="AL3758" s="26"/>
      <c r="AM3758" s="14" t="n">
        <v>14.7</v>
      </c>
      <c r="AN3758" s="14" t="n">
        <v>15.9</v>
      </c>
      <c r="AO3758" s="26" t="s">
        <v>39</v>
      </c>
    </row>
    <row r="3759" customFormat="false" ht="12.8" hidden="false" customHeight="false" outlineLevel="0" collapsed="false">
      <c r="AA3759" s="0" t="n">
        <f aca="false">AA3758+1</f>
        <v>1922</v>
      </c>
      <c r="AB3759" s="25" t="s">
        <v>57</v>
      </c>
      <c r="AC3759" s="14" t="n">
        <v>15.5</v>
      </c>
      <c r="AD3759" s="14" t="n">
        <v>19.2</v>
      </c>
      <c r="AE3759" s="14" t="n">
        <v>14.9</v>
      </c>
      <c r="AF3759" s="14" t="n">
        <v>12.9</v>
      </c>
      <c r="AG3759" s="14" t="n">
        <v>7.4</v>
      </c>
      <c r="AH3759" s="14" t="n">
        <v>3.7</v>
      </c>
      <c r="AI3759" s="14" t="n">
        <v>2.6</v>
      </c>
      <c r="AJ3759" s="14" t="n">
        <v>4</v>
      </c>
      <c r="AK3759" s="14" t="n">
        <v>7.3</v>
      </c>
      <c r="AL3759" s="14" t="n">
        <v>9.6</v>
      </c>
      <c r="AM3759" s="14" t="n">
        <v>13.3</v>
      </c>
      <c r="AN3759" s="14" t="n">
        <v>16.5</v>
      </c>
      <c r="AO3759" s="14" t="n">
        <v>10.6</v>
      </c>
    </row>
    <row r="3760" customFormat="false" ht="12.8" hidden="false" customHeight="false" outlineLevel="0" collapsed="false">
      <c r="AA3760" s="0" t="n">
        <f aca="false">AA3759+1</f>
        <v>1923</v>
      </c>
      <c r="AB3760" s="25" t="s">
        <v>58</v>
      </c>
      <c r="AC3760" s="14" t="n">
        <v>17.5</v>
      </c>
      <c r="AD3760" s="14" t="n">
        <v>18.7</v>
      </c>
      <c r="AE3760" s="14" t="n">
        <v>14.6</v>
      </c>
      <c r="AF3760" s="14" t="n">
        <v>13.4</v>
      </c>
      <c r="AG3760" s="14" t="n">
        <v>9.8</v>
      </c>
      <c r="AH3760" s="14" t="n">
        <v>5.1</v>
      </c>
      <c r="AI3760" s="14" t="n">
        <v>3.9</v>
      </c>
      <c r="AJ3760" s="14" t="n">
        <v>4.5</v>
      </c>
      <c r="AK3760" s="14" t="n">
        <v>5.5</v>
      </c>
      <c r="AL3760" s="14" t="n">
        <v>8.2</v>
      </c>
      <c r="AM3760" s="14" t="n">
        <v>10.7</v>
      </c>
      <c r="AN3760" s="14" t="n">
        <v>17.4</v>
      </c>
      <c r="AO3760" s="14" t="n">
        <v>10.8</v>
      </c>
    </row>
    <row r="3761" customFormat="false" ht="12.8" hidden="false" customHeight="false" outlineLevel="0" collapsed="false">
      <c r="AA3761" s="0" t="n">
        <f aca="false">AA3760+1</f>
        <v>1924</v>
      </c>
      <c r="AB3761" s="25" t="s">
        <v>59</v>
      </c>
      <c r="AC3761" s="14" t="n">
        <v>15.4</v>
      </c>
      <c r="AD3761" s="14" t="n">
        <v>15.9</v>
      </c>
      <c r="AE3761" s="14" t="n">
        <v>12.3</v>
      </c>
      <c r="AF3761" s="14" t="n">
        <v>7</v>
      </c>
      <c r="AG3761" s="14" t="n">
        <v>6.3</v>
      </c>
      <c r="AH3761" s="14" t="n">
        <v>4.3</v>
      </c>
      <c r="AI3761" s="14" t="n">
        <v>1</v>
      </c>
      <c r="AJ3761" s="14" t="n">
        <v>5.4</v>
      </c>
      <c r="AK3761" s="14" t="n">
        <v>7.8</v>
      </c>
      <c r="AL3761" s="14" t="n">
        <v>11.6</v>
      </c>
      <c r="AM3761" s="14" t="n">
        <v>13.2</v>
      </c>
      <c r="AN3761" s="14" t="n">
        <v>14.5</v>
      </c>
      <c r="AO3761" s="14" t="n">
        <v>9.6</v>
      </c>
    </row>
    <row r="3762" customFormat="false" ht="12.8" hidden="false" customHeight="false" outlineLevel="0" collapsed="false">
      <c r="AA3762" s="0" t="n">
        <f aca="false">AA3761+1</f>
        <v>1925</v>
      </c>
      <c r="AB3762" s="25" t="s">
        <v>60</v>
      </c>
      <c r="AC3762" s="14" t="n">
        <v>16.6</v>
      </c>
      <c r="AD3762" s="14" t="n">
        <v>16.7</v>
      </c>
      <c r="AE3762" s="14" t="n">
        <v>15</v>
      </c>
      <c r="AF3762" s="14" t="n">
        <v>9.9</v>
      </c>
      <c r="AG3762" s="14" t="n">
        <v>7.6</v>
      </c>
      <c r="AH3762" s="14" t="n">
        <v>2.6</v>
      </c>
      <c r="AI3762" s="14" t="n">
        <v>3.5</v>
      </c>
      <c r="AJ3762" s="14" t="n">
        <v>3</v>
      </c>
      <c r="AK3762" s="14" t="n">
        <v>5.9</v>
      </c>
      <c r="AL3762" s="14" t="n">
        <v>6.9</v>
      </c>
      <c r="AM3762" s="14" t="n">
        <v>13.7</v>
      </c>
      <c r="AN3762" s="14" t="n">
        <v>16.5</v>
      </c>
      <c r="AO3762" s="14" t="n">
        <v>9.8</v>
      </c>
    </row>
    <row r="3763" customFormat="false" ht="12.8" hidden="false" customHeight="false" outlineLevel="0" collapsed="false">
      <c r="AA3763" s="0" t="n">
        <f aca="false">AA3762+1</f>
        <v>1926</v>
      </c>
      <c r="AB3763" s="25" t="s">
        <v>61</v>
      </c>
      <c r="AC3763" s="14" t="n">
        <v>16.7</v>
      </c>
      <c r="AD3763" s="14" t="n">
        <v>17.6</v>
      </c>
      <c r="AE3763" s="14" t="n">
        <v>15.6</v>
      </c>
      <c r="AF3763" s="21" t="n">
        <f aca="false">(AF3760+AF3761+AF3762+AF3764+AF3765+AF3766)/6</f>
        <v>9.9</v>
      </c>
      <c r="AG3763" s="21" t="n">
        <f aca="false">(AG3760+AG3761+AG3762+AG3764+AG3765+AG3766)/6</f>
        <v>7</v>
      </c>
      <c r="AH3763" s="21" t="n">
        <f aca="false">(AH3760+AH3761+AH3762+AH3764+AH3765+AH3766)/6</f>
        <v>4.06666666666667</v>
      </c>
      <c r="AI3763" s="21" t="n">
        <f aca="false">(AI3760+AI3761+AI3762+AI3764+AI3765+AI3766)/6</f>
        <v>2.88333333333333</v>
      </c>
      <c r="AJ3763" s="21" t="n">
        <f aca="false">(AJ3760+AJ3761+AJ3762+AJ3764+AJ3765+AJ3766)/6</f>
        <v>4.71666666666667</v>
      </c>
      <c r="AK3763" s="21" t="n">
        <f aca="false">(AK3760+AK3761+AK3762+AK3764+AK3765+AK3766)/6</f>
        <v>6.58333333333333</v>
      </c>
      <c r="AL3763" s="21" t="n">
        <f aca="false">(AL3760+AL3761+AL3762+AL3764+AL3765+AL3766)/6</f>
        <v>9.4</v>
      </c>
      <c r="AM3763" s="21" t="n">
        <f aca="false">(AM3760+AM3761+AM3762+AM3764+AM3765+AM3766)/6</f>
        <v>12.9333333333333</v>
      </c>
      <c r="AN3763" s="21" t="n">
        <f aca="false">(AN3760+AN3761+AN3762+AN3764+AN3765+AN3766)/6</f>
        <v>15.5166666666667</v>
      </c>
      <c r="AO3763" s="15" t="n">
        <f aca="false">SUM(AC3763:AN3763)/12</f>
        <v>10.2416666666667</v>
      </c>
    </row>
    <row r="3764" customFormat="false" ht="12.8" hidden="false" customHeight="false" outlineLevel="0" collapsed="false">
      <c r="AA3764" s="0" t="n">
        <f aca="false">AA3763+1</f>
        <v>1927</v>
      </c>
      <c r="AB3764" s="25" t="s">
        <v>62</v>
      </c>
      <c r="AC3764" s="21" t="n">
        <f aca="false">(AC3761+AC3762+AC3763+AC3765+AC3766+AC3767)/6</f>
        <v>15.7666666666667</v>
      </c>
      <c r="AD3764" s="21" t="n">
        <f aca="false">(AD3761+AD3762+AD3763+AD3765+AD3766+AD3767)/6</f>
        <v>17.15</v>
      </c>
      <c r="AE3764" s="21" t="n">
        <f aca="false">(AE3761+AE3762+AE3763+AE3765+AE3766+AE3767)/6</f>
        <v>14.3833333333333</v>
      </c>
      <c r="AF3764" s="14" t="n">
        <v>10.4</v>
      </c>
      <c r="AG3764" s="14" t="n">
        <v>5</v>
      </c>
      <c r="AH3764" s="14" t="n">
        <v>4.9</v>
      </c>
      <c r="AI3764" s="14" t="n">
        <v>4.3</v>
      </c>
      <c r="AJ3764" s="14" t="n">
        <v>5.1</v>
      </c>
      <c r="AK3764" s="14" t="n">
        <v>6.1</v>
      </c>
      <c r="AL3764" s="14" t="n">
        <v>9.7</v>
      </c>
      <c r="AM3764" s="14" t="n">
        <v>13</v>
      </c>
      <c r="AN3764" s="14" t="n">
        <v>14.6</v>
      </c>
      <c r="AO3764" s="15" t="n">
        <f aca="false">SUM(AC3764:AN3764)/12</f>
        <v>10.0333333333333</v>
      </c>
    </row>
    <row r="3765" customFormat="false" ht="12.8" hidden="false" customHeight="false" outlineLevel="0" collapsed="false">
      <c r="AA3765" s="0" t="n">
        <f aca="false">AA3764+1</f>
        <v>1928</v>
      </c>
      <c r="AB3765" s="25" t="s">
        <v>63</v>
      </c>
      <c r="AC3765" s="14" t="n">
        <v>14.3</v>
      </c>
      <c r="AD3765" s="14" t="n">
        <v>14.5</v>
      </c>
      <c r="AE3765" s="14" t="n">
        <v>14.3</v>
      </c>
      <c r="AF3765" s="14" t="n">
        <v>10.3</v>
      </c>
      <c r="AG3765" s="14" t="n">
        <v>5.5</v>
      </c>
      <c r="AH3765" s="14" t="n">
        <v>3.3</v>
      </c>
      <c r="AI3765" s="14" t="n">
        <v>1.9</v>
      </c>
      <c r="AJ3765" s="14" t="n">
        <v>4.9</v>
      </c>
      <c r="AK3765" s="14" t="n">
        <v>7.3</v>
      </c>
      <c r="AL3765" s="14" t="n">
        <v>9.6</v>
      </c>
      <c r="AM3765" s="14" t="n">
        <v>13.5</v>
      </c>
      <c r="AN3765" s="14" t="n">
        <v>16.8</v>
      </c>
      <c r="AO3765" s="14" t="n">
        <v>9.7</v>
      </c>
    </row>
    <row r="3766" customFormat="false" ht="12.8" hidden="false" customHeight="false" outlineLevel="0" collapsed="false">
      <c r="AA3766" s="0" t="n">
        <f aca="false">AA3765+1</f>
        <v>1929</v>
      </c>
      <c r="AB3766" s="25" t="s">
        <v>64</v>
      </c>
      <c r="AC3766" s="14" t="n">
        <v>15</v>
      </c>
      <c r="AD3766" s="14" t="n">
        <v>17.7</v>
      </c>
      <c r="AE3766" s="14" t="n">
        <v>10.9</v>
      </c>
      <c r="AF3766" s="14" t="n">
        <v>8.4</v>
      </c>
      <c r="AG3766" s="14" t="n">
        <v>7.8</v>
      </c>
      <c r="AH3766" s="14" t="n">
        <v>4.2</v>
      </c>
      <c r="AI3766" s="14" t="n">
        <v>2.7</v>
      </c>
      <c r="AJ3766" s="14" t="n">
        <v>5.4</v>
      </c>
      <c r="AK3766" s="14" t="n">
        <v>6.9</v>
      </c>
      <c r="AL3766" s="14" t="n">
        <v>10.4</v>
      </c>
      <c r="AM3766" s="14" t="n">
        <v>13.5</v>
      </c>
      <c r="AN3766" s="14" t="n">
        <v>13.3</v>
      </c>
      <c r="AO3766" s="14" t="n">
        <v>9.7</v>
      </c>
    </row>
    <row r="3767" customFormat="false" ht="12.8" hidden="false" customHeight="false" outlineLevel="0" collapsed="false">
      <c r="AA3767" s="0" t="n">
        <f aca="false">AA3766+1</f>
        <v>1930</v>
      </c>
      <c r="AB3767" s="25" t="s">
        <v>65</v>
      </c>
      <c r="AC3767" s="14" t="n">
        <v>16.6</v>
      </c>
      <c r="AD3767" s="14" t="n">
        <v>20.5</v>
      </c>
      <c r="AE3767" s="14" t="n">
        <v>18.2</v>
      </c>
      <c r="AF3767" s="14" t="n">
        <v>10.8</v>
      </c>
      <c r="AG3767" s="14" t="n">
        <v>8.1</v>
      </c>
      <c r="AH3767" s="14" t="n">
        <v>3.4</v>
      </c>
      <c r="AI3767" s="14" t="n">
        <v>4.6</v>
      </c>
      <c r="AJ3767" s="14" t="n">
        <v>5.9</v>
      </c>
      <c r="AK3767" s="14" t="n">
        <v>7.1</v>
      </c>
      <c r="AL3767" s="14" t="n">
        <v>12.5</v>
      </c>
      <c r="AM3767" s="14" t="n">
        <v>12.4</v>
      </c>
      <c r="AN3767" s="14" t="n">
        <v>17.9</v>
      </c>
      <c r="AO3767" s="14" t="n">
        <v>11.5</v>
      </c>
    </row>
    <row r="3768" customFormat="false" ht="12.8" hidden="false" customHeight="false" outlineLevel="0" collapsed="false">
      <c r="AA3768" s="0" t="n">
        <f aca="false">AA3767+1</f>
        <v>1931</v>
      </c>
      <c r="AB3768" s="25" t="s">
        <v>66</v>
      </c>
      <c r="AC3768" s="14" t="n">
        <v>15.7</v>
      </c>
      <c r="AD3768" s="14" t="n">
        <v>13.5</v>
      </c>
      <c r="AE3768" s="14" t="n">
        <v>14.4</v>
      </c>
      <c r="AF3768" s="14" t="n">
        <v>10.6</v>
      </c>
      <c r="AG3768" s="14" t="n">
        <v>9.3</v>
      </c>
      <c r="AH3768" s="14" t="n">
        <v>5.6</v>
      </c>
      <c r="AI3768" s="14" t="n">
        <v>2.7</v>
      </c>
      <c r="AJ3768" s="14" t="n">
        <v>4.1</v>
      </c>
      <c r="AK3768" s="14" t="n">
        <v>7.3</v>
      </c>
      <c r="AL3768" s="14" t="n">
        <v>8</v>
      </c>
      <c r="AM3768" s="14" t="n">
        <v>11.7</v>
      </c>
      <c r="AN3768" s="14" t="n">
        <v>15.7</v>
      </c>
      <c r="AO3768" s="14" t="n">
        <v>9.9</v>
      </c>
    </row>
    <row r="3769" customFormat="false" ht="12.8" hidden="false" customHeight="false" outlineLevel="0" collapsed="false">
      <c r="AA3769" s="0" t="n">
        <f aca="false">AA3768+1</f>
        <v>1932</v>
      </c>
      <c r="AB3769" s="25" t="s">
        <v>67</v>
      </c>
      <c r="AC3769" s="14" t="n">
        <v>20.2</v>
      </c>
      <c r="AD3769" s="14" t="n">
        <v>15.4</v>
      </c>
      <c r="AE3769" s="14" t="n">
        <v>14.8</v>
      </c>
      <c r="AF3769" s="14" t="n">
        <v>10.4</v>
      </c>
      <c r="AG3769" s="14" t="n">
        <v>8.8</v>
      </c>
      <c r="AH3769" s="14" t="n">
        <v>4.2</v>
      </c>
      <c r="AI3769" s="14" t="n">
        <v>3.2</v>
      </c>
      <c r="AJ3769" s="14" t="n">
        <v>6.4</v>
      </c>
      <c r="AK3769" s="14" t="n">
        <v>8.6</v>
      </c>
      <c r="AL3769" s="14" t="n">
        <v>11.1</v>
      </c>
      <c r="AM3769" s="14" t="n">
        <v>13.6</v>
      </c>
      <c r="AN3769" s="14" t="n">
        <v>14.8</v>
      </c>
      <c r="AO3769" s="14" t="n">
        <v>11</v>
      </c>
    </row>
    <row r="3770" customFormat="false" ht="12.8" hidden="false" customHeight="false" outlineLevel="0" collapsed="false">
      <c r="AA3770" s="0" t="n">
        <f aca="false">AA3769+1</f>
        <v>1933</v>
      </c>
      <c r="AB3770" s="25" t="s">
        <v>68</v>
      </c>
      <c r="AC3770" s="14" t="n">
        <v>13.6</v>
      </c>
      <c r="AD3770" s="14" t="n">
        <v>13</v>
      </c>
      <c r="AE3770" s="14" t="n">
        <v>14.3</v>
      </c>
      <c r="AF3770" s="14" t="n">
        <v>10.9</v>
      </c>
      <c r="AG3770" s="14" t="n">
        <v>8.3</v>
      </c>
      <c r="AH3770" s="14" t="n">
        <v>5.8</v>
      </c>
      <c r="AI3770" s="14" t="n">
        <v>2.8</v>
      </c>
      <c r="AJ3770" s="14" t="n">
        <v>3.2</v>
      </c>
      <c r="AK3770" s="14" t="n">
        <v>8.8</v>
      </c>
      <c r="AL3770" s="14" t="n">
        <v>10.8</v>
      </c>
      <c r="AM3770" s="14" t="n">
        <v>12.8</v>
      </c>
      <c r="AN3770" s="14" t="n">
        <v>15.2</v>
      </c>
      <c r="AO3770" s="14" t="n">
        <v>10</v>
      </c>
    </row>
    <row r="3771" customFormat="false" ht="12.8" hidden="false" customHeight="false" outlineLevel="0" collapsed="false">
      <c r="AA3771" s="0" t="n">
        <f aca="false">AA3770+1</f>
        <v>1934</v>
      </c>
      <c r="AB3771" s="25" t="s">
        <v>69</v>
      </c>
      <c r="AC3771" s="14" t="n">
        <v>18.3</v>
      </c>
      <c r="AD3771" s="14" t="n">
        <v>19.2</v>
      </c>
      <c r="AE3771" s="14" t="n">
        <v>18.1</v>
      </c>
      <c r="AF3771" s="14" t="n">
        <v>11</v>
      </c>
      <c r="AG3771" s="14" t="n">
        <v>6.9</v>
      </c>
      <c r="AH3771" s="14" t="n">
        <v>5.8</v>
      </c>
      <c r="AI3771" s="14" t="n">
        <v>4.1</v>
      </c>
      <c r="AJ3771" s="14" t="n">
        <v>4.8</v>
      </c>
      <c r="AK3771" s="14" t="n">
        <v>8.1</v>
      </c>
      <c r="AL3771" s="14" t="n">
        <v>10.4</v>
      </c>
      <c r="AM3771" s="14" t="n">
        <v>14.6</v>
      </c>
      <c r="AN3771" s="14" t="n">
        <v>15.9</v>
      </c>
      <c r="AO3771" s="14" t="n">
        <v>11.4</v>
      </c>
    </row>
    <row r="3772" customFormat="false" ht="12.8" hidden="false" customHeight="false" outlineLevel="0" collapsed="false">
      <c r="AA3772" s="0" t="n">
        <f aca="false">AA3771+1</f>
        <v>1935</v>
      </c>
      <c r="AB3772" s="25" t="s">
        <v>70</v>
      </c>
      <c r="AC3772" s="14" t="n">
        <v>17.5</v>
      </c>
      <c r="AD3772" s="14" t="n">
        <v>17.2</v>
      </c>
      <c r="AE3772" s="14" t="n">
        <v>17</v>
      </c>
      <c r="AF3772" s="14" t="n">
        <v>10.6</v>
      </c>
      <c r="AG3772" s="14" t="n">
        <v>6.1</v>
      </c>
      <c r="AH3772" s="14" t="n">
        <v>3.4</v>
      </c>
      <c r="AI3772" s="14" t="n">
        <v>2.8</v>
      </c>
      <c r="AJ3772" s="14" t="n">
        <v>5.8</v>
      </c>
      <c r="AK3772" s="14" t="n">
        <v>8.7</v>
      </c>
      <c r="AL3772" s="14" t="n">
        <v>11.8</v>
      </c>
      <c r="AM3772" s="14" t="n">
        <v>14</v>
      </c>
      <c r="AN3772" s="14" t="n">
        <v>14.3</v>
      </c>
      <c r="AO3772" s="14" t="n">
        <v>10.8</v>
      </c>
    </row>
    <row r="3773" customFormat="false" ht="12.8" hidden="false" customHeight="false" outlineLevel="0" collapsed="false">
      <c r="AA3773" s="0" t="n">
        <f aca="false">AA3772+1</f>
        <v>1936</v>
      </c>
      <c r="AB3773" s="25" t="s">
        <v>71</v>
      </c>
      <c r="AC3773" s="14" t="n">
        <v>19.8</v>
      </c>
      <c r="AD3773" s="14" t="n">
        <v>16.6</v>
      </c>
      <c r="AE3773" s="14" t="n">
        <v>13.7</v>
      </c>
      <c r="AF3773" s="14" t="n">
        <v>8.7</v>
      </c>
      <c r="AG3773" s="14" t="n">
        <v>5.8</v>
      </c>
      <c r="AH3773" s="14" t="n">
        <v>1.6</v>
      </c>
      <c r="AI3773" s="14" t="n">
        <v>4</v>
      </c>
      <c r="AJ3773" s="14" t="n">
        <v>6.5</v>
      </c>
      <c r="AK3773" s="14" t="n">
        <v>6.9</v>
      </c>
      <c r="AL3773" s="14" t="n">
        <v>10.4</v>
      </c>
      <c r="AM3773" s="14" t="n">
        <v>14.5</v>
      </c>
      <c r="AN3773" s="14" t="n">
        <v>15.8</v>
      </c>
      <c r="AO3773" s="14" t="n">
        <v>10.4</v>
      </c>
    </row>
    <row r="3774" customFormat="false" ht="12.8" hidden="false" customHeight="false" outlineLevel="0" collapsed="false">
      <c r="AA3774" s="0" t="n">
        <f aca="false">AA3773+1</f>
        <v>1937</v>
      </c>
      <c r="AB3774" s="25" t="s">
        <v>72</v>
      </c>
      <c r="AC3774" s="14" t="n">
        <v>17.1</v>
      </c>
      <c r="AD3774" s="14" t="n">
        <v>17.1</v>
      </c>
      <c r="AE3774" s="14" t="n">
        <v>17.2</v>
      </c>
      <c r="AF3774" s="14" t="n">
        <v>9.8</v>
      </c>
      <c r="AG3774" s="14" t="n">
        <v>7.2</v>
      </c>
      <c r="AH3774" s="14" t="n">
        <v>3.2</v>
      </c>
      <c r="AI3774" s="14" t="n">
        <v>2.5</v>
      </c>
      <c r="AJ3774" s="14" t="n">
        <v>6</v>
      </c>
      <c r="AK3774" s="14" t="n">
        <v>7.7</v>
      </c>
      <c r="AL3774" s="14" t="n">
        <v>12.1</v>
      </c>
      <c r="AM3774" s="14" t="n">
        <v>15.9</v>
      </c>
      <c r="AN3774" s="14" t="n">
        <v>16.5</v>
      </c>
      <c r="AO3774" s="14" t="n">
        <v>11</v>
      </c>
    </row>
    <row r="3775" customFormat="false" ht="12.8" hidden="false" customHeight="false" outlineLevel="0" collapsed="false">
      <c r="AA3775" s="0" t="n">
        <f aca="false">AA3774+1</f>
        <v>1938</v>
      </c>
      <c r="AB3775" s="25" t="s">
        <v>73</v>
      </c>
      <c r="AC3775" s="14" t="n">
        <v>17.8</v>
      </c>
      <c r="AD3775" s="14" t="n">
        <v>17</v>
      </c>
      <c r="AE3775" s="14" t="n">
        <v>16.6</v>
      </c>
      <c r="AF3775" s="14" t="n">
        <v>11.4</v>
      </c>
      <c r="AG3775" s="14" t="n">
        <v>8.3</v>
      </c>
      <c r="AH3775" s="14" t="n">
        <v>5.1</v>
      </c>
      <c r="AI3775" s="14" t="n">
        <v>6.2</v>
      </c>
      <c r="AJ3775" s="14" t="n">
        <v>4.7</v>
      </c>
      <c r="AK3775" s="14" t="n">
        <v>7.9</v>
      </c>
      <c r="AL3775" s="14" t="n">
        <v>11.7</v>
      </c>
      <c r="AM3775" s="14" t="n">
        <v>16</v>
      </c>
      <c r="AN3775" s="14" t="n">
        <v>18.2</v>
      </c>
      <c r="AO3775" s="14" t="n">
        <v>11.7</v>
      </c>
    </row>
    <row r="3776" customFormat="false" ht="12.8" hidden="false" customHeight="false" outlineLevel="0" collapsed="false">
      <c r="AA3776" s="0" t="n">
        <f aca="false">AA3775+1</f>
        <v>1939</v>
      </c>
      <c r="AB3776" s="25" t="s">
        <v>74</v>
      </c>
      <c r="AC3776" s="14" t="n">
        <v>23.2</v>
      </c>
      <c r="AD3776" s="14" t="n">
        <v>18.6</v>
      </c>
      <c r="AE3776" s="14" t="n">
        <v>15.1</v>
      </c>
      <c r="AF3776" s="14" t="n">
        <v>11.1</v>
      </c>
      <c r="AG3776" s="14" t="n">
        <v>8.5</v>
      </c>
      <c r="AH3776" s="14" t="n">
        <v>6.2</v>
      </c>
      <c r="AI3776" s="14" t="n">
        <v>4.3</v>
      </c>
      <c r="AJ3776" s="14" t="n">
        <v>5.5</v>
      </c>
      <c r="AK3776" s="14" t="n">
        <v>6.4</v>
      </c>
      <c r="AL3776" s="14" t="n">
        <v>10.8</v>
      </c>
      <c r="AM3776" s="14" t="n">
        <v>13.9</v>
      </c>
      <c r="AN3776" s="14" t="n">
        <v>13.8</v>
      </c>
      <c r="AO3776" s="14" t="n">
        <v>11.5</v>
      </c>
    </row>
    <row r="3777" customFormat="false" ht="12.8" hidden="false" customHeight="false" outlineLevel="0" collapsed="false">
      <c r="AA3777" s="0" t="n">
        <f aca="false">AA3776+1</f>
        <v>1940</v>
      </c>
      <c r="AB3777" s="25" t="s">
        <v>75</v>
      </c>
      <c r="AC3777" s="14" t="n">
        <v>18.8</v>
      </c>
      <c r="AD3777" s="14" t="n">
        <v>15.8</v>
      </c>
      <c r="AE3777" s="14" t="n">
        <v>16.8</v>
      </c>
      <c r="AF3777" s="14" t="n">
        <v>10.2</v>
      </c>
      <c r="AG3777" s="14" t="n">
        <v>6.3</v>
      </c>
      <c r="AH3777" s="14" t="n">
        <v>3.5</v>
      </c>
      <c r="AI3777" s="14" t="n">
        <v>4.6</v>
      </c>
      <c r="AJ3777" s="14" t="n">
        <v>4.3</v>
      </c>
      <c r="AK3777" s="14" t="n">
        <v>7.9</v>
      </c>
      <c r="AL3777" s="14" t="n">
        <v>12.7</v>
      </c>
      <c r="AM3777" s="14" t="n">
        <v>12.5</v>
      </c>
      <c r="AN3777" s="14" t="n">
        <v>16.4</v>
      </c>
      <c r="AO3777" s="14" t="n">
        <v>10.8</v>
      </c>
    </row>
    <row r="3778" customFormat="false" ht="12.8" hidden="false" customHeight="false" outlineLevel="0" collapsed="false">
      <c r="AA3778" s="0" t="n">
        <f aca="false">AA3777+1</f>
        <v>1941</v>
      </c>
      <c r="AB3778" s="25" t="s">
        <v>76</v>
      </c>
      <c r="AC3778" s="14" t="n">
        <v>16.3</v>
      </c>
      <c r="AD3778" s="14" t="n">
        <v>17</v>
      </c>
      <c r="AE3778" s="14" t="n">
        <v>14.4</v>
      </c>
      <c r="AF3778" s="14" t="n">
        <v>14.6</v>
      </c>
      <c r="AG3778" s="14" t="n">
        <v>6.6</v>
      </c>
      <c r="AH3778" s="14" t="n">
        <v>5.7</v>
      </c>
      <c r="AI3778" s="14" t="n">
        <v>5.7</v>
      </c>
      <c r="AJ3778" s="14" t="n">
        <v>5.6</v>
      </c>
      <c r="AK3778" s="14" t="n">
        <v>8.8</v>
      </c>
      <c r="AL3778" s="14" t="n">
        <v>10.5</v>
      </c>
      <c r="AM3778" s="14" t="n">
        <v>15.9</v>
      </c>
      <c r="AN3778" s="14" t="n">
        <v>17.3</v>
      </c>
      <c r="AO3778" s="14" t="n">
        <v>11.5</v>
      </c>
    </row>
    <row r="3779" customFormat="false" ht="12.8" hidden="false" customHeight="false" outlineLevel="0" collapsed="false">
      <c r="AA3779" s="0" t="n">
        <f aca="false">AA3778+1</f>
        <v>1942</v>
      </c>
      <c r="AB3779" s="25" t="s">
        <v>77</v>
      </c>
      <c r="AC3779" s="14" t="n">
        <v>18.5</v>
      </c>
      <c r="AD3779" s="14" t="n">
        <v>16.7</v>
      </c>
      <c r="AE3779" s="14" t="n">
        <v>17.1</v>
      </c>
      <c r="AF3779" s="14" t="n">
        <v>11.2</v>
      </c>
      <c r="AG3779" s="14" t="n">
        <v>10.2</v>
      </c>
      <c r="AH3779" s="14" t="n">
        <v>6.6</v>
      </c>
      <c r="AI3779" s="14" t="n">
        <v>5</v>
      </c>
      <c r="AJ3779" s="14" t="n">
        <v>5.7</v>
      </c>
      <c r="AK3779" s="14" t="n">
        <v>8.4</v>
      </c>
      <c r="AL3779" s="14" t="n">
        <v>10.7</v>
      </c>
      <c r="AM3779" s="14" t="n">
        <v>14.4</v>
      </c>
      <c r="AN3779" s="14" t="n">
        <v>17.2</v>
      </c>
      <c r="AO3779" s="14" t="n">
        <v>11.8</v>
      </c>
    </row>
    <row r="3780" customFormat="false" ht="12.8" hidden="false" customHeight="false" outlineLevel="0" collapsed="false">
      <c r="AA3780" s="0" t="n">
        <f aca="false">AA3779+1</f>
        <v>1943</v>
      </c>
      <c r="AB3780" s="25" t="s">
        <v>79</v>
      </c>
      <c r="AC3780" s="14" t="n">
        <v>17.1</v>
      </c>
      <c r="AD3780" s="14" t="n">
        <v>18.5</v>
      </c>
      <c r="AE3780" s="14" t="n">
        <v>18.1</v>
      </c>
      <c r="AF3780" s="14" t="n">
        <v>11.4</v>
      </c>
      <c r="AG3780" s="14" t="n">
        <v>4.8</v>
      </c>
      <c r="AH3780" s="14" t="n">
        <v>3.6</v>
      </c>
      <c r="AI3780" s="14" t="n">
        <v>3.5</v>
      </c>
      <c r="AJ3780" s="14" t="n">
        <v>4.5</v>
      </c>
      <c r="AK3780" s="14" t="n">
        <v>7.1</v>
      </c>
      <c r="AL3780" s="14" t="n">
        <v>9.9</v>
      </c>
      <c r="AM3780" s="14" t="n">
        <v>13</v>
      </c>
      <c r="AN3780" s="14" t="n">
        <v>16.5</v>
      </c>
      <c r="AO3780" s="14" t="n">
        <v>10.7</v>
      </c>
    </row>
    <row r="3781" customFormat="false" ht="12.8" hidden="false" customHeight="false" outlineLevel="0" collapsed="false">
      <c r="AA3781" s="0" t="n">
        <f aca="false">AA3780+1</f>
        <v>1944</v>
      </c>
      <c r="AB3781" s="25" t="s">
        <v>80</v>
      </c>
      <c r="AC3781" s="14" t="n">
        <v>16.7</v>
      </c>
      <c r="AD3781" s="14" t="n">
        <v>17.5</v>
      </c>
      <c r="AE3781" s="14" t="n">
        <v>15.3</v>
      </c>
      <c r="AF3781" s="14" t="n">
        <v>9.9</v>
      </c>
      <c r="AG3781" s="14" t="n">
        <v>6.4</v>
      </c>
      <c r="AH3781" s="14" t="n">
        <v>4</v>
      </c>
      <c r="AI3781" s="14" t="n">
        <v>3.2</v>
      </c>
      <c r="AJ3781" s="14" t="n">
        <v>5.7</v>
      </c>
      <c r="AK3781" s="14" t="n">
        <v>9.6</v>
      </c>
      <c r="AL3781" s="14" t="n">
        <v>10.8</v>
      </c>
      <c r="AM3781" s="14" t="n">
        <v>16.4</v>
      </c>
      <c r="AN3781" s="14" t="n">
        <v>16.4</v>
      </c>
      <c r="AO3781" s="14" t="n">
        <v>11</v>
      </c>
    </row>
    <row r="3782" customFormat="false" ht="12.8" hidden="false" customHeight="false" outlineLevel="0" collapsed="false">
      <c r="AA3782" s="0" t="n">
        <f aca="false">AA3781+1</f>
        <v>1945</v>
      </c>
      <c r="AB3782" s="25" t="s">
        <v>81</v>
      </c>
      <c r="AC3782" s="14" t="n">
        <v>17.4</v>
      </c>
      <c r="AD3782" s="14" t="n">
        <v>16.1</v>
      </c>
      <c r="AE3782" s="14" t="n">
        <v>14.7</v>
      </c>
      <c r="AF3782" s="14" t="n">
        <v>10.6</v>
      </c>
      <c r="AG3782" s="14" t="n">
        <v>8.9</v>
      </c>
      <c r="AH3782" s="14" t="n">
        <v>6.5</v>
      </c>
      <c r="AI3782" s="14" t="n">
        <v>4.2</v>
      </c>
      <c r="AJ3782" s="14" t="n">
        <v>6.2</v>
      </c>
      <c r="AK3782" s="14" t="n">
        <v>7.9</v>
      </c>
      <c r="AL3782" s="14" t="n">
        <v>10.2</v>
      </c>
      <c r="AM3782" s="14" t="n">
        <v>12.6</v>
      </c>
      <c r="AN3782" s="14" t="n">
        <v>18.5</v>
      </c>
      <c r="AO3782" s="14" t="n">
        <v>11.1</v>
      </c>
    </row>
    <row r="3783" customFormat="false" ht="12.8" hidden="false" customHeight="false" outlineLevel="0" collapsed="false">
      <c r="AA3783" s="0" t="n">
        <f aca="false">AA3782+1</f>
        <v>1946</v>
      </c>
      <c r="AB3783" s="25" t="s">
        <v>82</v>
      </c>
      <c r="AC3783" s="14" t="n">
        <v>18.3</v>
      </c>
      <c r="AD3783" s="14" t="n">
        <v>16.5</v>
      </c>
      <c r="AE3783" s="14" t="n">
        <v>12.6</v>
      </c>
      <c r="AF3783" s="14" t="n">
        <v>7.7</v>
      </c>
      <c r="AG3783" s="14" t="n">
        <v>7.9</v>
      </c>
      <c r="AH3783" s="14" t="n">
        <v>2.6</v>
      </c>
      <c r="AI3783" s="14" t="n">
        <v>3.1</v>
      </c>
      <c r="AJ3783" s="14" t="n">
        <v>4.1</v>
      </c>
      <c r="AK3783" s="14" t="n">
        <v>6.5</v>
      </c>
      <c r="AL3783" s="14" t="n">
        <v>9.1</v>
      </c>
      <c r="AM3783" s="14" t="n">
        <v>14.4</v>
      </c>
      <c r="AN3783" s="14" t="n">
        <v>15.5</v>
      </c>
      <c r="AO3783" s="14" t="n">
        <v>9.9</v>
      </c>
    </row>
    <row r="3784" customFormat="false" ht="12.8" hidden="false" customHeight="false" outlineLevel="0" collapsed="false">
      <c r="AA3784" s="0" t="n">
        <f aca="false">AA3783+1</f>
        <v>1947</v>
      </c>
      <c r="AB3784" s="25" t="s">
        <v>83</v>
      </c>
      <c r="AC3784" s="14" t="n">
        <v>17.5</v>
      </c>
      <c r="AD3784" s="14" t="n">
        <v>21.2</v>
      </c>
      <c r="AE3784" s="14" t="n">
        <v>15.9</v>
      </c>
      <c r="AF3784" s="14" t="n">
        <v>10.9</v>
      </c>
      <c r="AG3784" s="14" t="n">
        <v>6.3</v>
      </c>
      <c r="AH3784" s="14" t="n">
        <v>5.1</v>
      </c>
      <c r="AI3784" s="14" t="n">
        <v>5.2</v>
      </c>
      <c r="AJ3784" s="14" t="n">
        <v>4.6</v>
      </c>
      <c r="AK3784" s="14" t="n">
        <v>8.3</v>
      </c>
      <c r="AL3784" s="14" t="n">
        <v>11.6</v>
      </c>
      <c r="AM3784" s="14" t="n">
        <v>13.1</v>
      </c>
      <c r="AN3784" s="14" t="n">
        <v>14.9</v>
      </c>
      <c r="AO3784" s="14" t="n">
        <v>11.2</v>
      </c>
    </row>
    <row r="3785" customFormat="false" ht="12.8" hidden="false" customHeight="false" outlineLevel="0" collapsed="false">
      <c r="AA3785" s="0" t="n">
        <f aca="false">AA3784+1</f>
        <v>1948</v>
      </c>
      <c r="AB3785" s="25" t="s">
        <v>84</v>
      </c>
      <c r="AC3785" s="14" t="n">
        <v>17.1</v>
      </c>
      <c r="AD3785" s="14" t="n">
        <v>17.1</v>
      </c>
      <c r="AE3785" s="14" t="n">
        <v>12.6</v>
      </c>
      <c r="AF3785" s="14" t="n">
        <v>11.1</v>
      </c>
      <c r="AG3785" s="14" t="n">
        <v>5.8</v>
      </c>
      <c r="AH3785" s="14" t="n">
        <v>3.5</v>
      </c>
      <c r="AI3785" s="14" t="n">
        <v>4.9</v>
      </c>
      <c r="AJ3785" s="14" t="n">
        <v>6.2</v>
      </c>
      <c r="AK3785" s="14" t="n">
        <v>8.1</v>
      </c>
      <c r="AL3785" s="14" t="n">
        <v>10.7</v>
      </c>
      <c r="AM3785" s="14" t="n">
        <v>12.8</v>
      </c>
      <c r="AN3785" s="14" t="n">
        <v>15.6</v>
      </c>
      <c r="AO3785" s="14" t="n">
        <v>10.5</v>
      </c>
    </row>
    <row r="3786" customFormat="false" ht="12.8" hidden="false" customHeight="false" outlineLevel="0" collapsed="false">
      <c r="AA3786" s="0" t="n">
        <f aca="false">AA3785+1</f>
        <v>1949</v>
      </c>
      <c r="AB3786" s="25" t="s">
        <v>85</v>
      </c>
      <c r="AC3786" s="14" t="n">
        <v>16.3</v>
      </c>
      <c r="AD3786" s="14" t="n">
        <v>15.5</v>
      </c>
      <c r="AE3786" s="14" t="n">
        <v>14.2</v>
      </c>
      <c r="AF3786" s="14" t="n">
        <v>10.4</v>
      </c>
      <c r="AG3786" s="14" t="n">
        <v>8</v>
      </c>
      <c r="AH3786" s="14" t="n">
        <v>3.2</v>
      </c>
      <c r="AI3786" s="14" t="n">
        <v>4.8</v>
      </c>
      <c r="AJ3786" s="14" t="n">
        <v>5.8</v>
      </c>
      <c r="AK3786" s="14" t="n">
        <v>7.8</v>
      </c>
      <c r="AL3786" s="14" t="n">
        <v>11</v>
      </c>
      <c r="AM3786" s="14" t="n">
        <v>13.4</v>
      </c>
      <c r="AN3786" s="14" t="n">
        <v>16.4</v>
      </c>
      <c r="AO3786" s="14" t="n">
        <v>10.6</v>
      </c>
    </row>
    <row r="3787" customFormat="false" ht="12.8" hidden="false" customHeight="false" outlineLevel="0" collapsed="false">
      <c r="AA3787" s="0" t="n">
        <f aca="false">AA3786+1</f>
        <v>1950</v>
      </c>
      <c r="AB3787" s="25" t="s">
        <v>86</v>
      </c>
      <c r="AC3787" s="14" t="n">
        <v>17.9</v>
      </c>
      <c r="AD3787" s="14" t="n">
        <v>17.1</v>
      </c>
      <c r="AE3787" s="14" t="n">
        <v>13.5</v>
      </c>
      <c r="AF3787" s="14" t="n">
        <v>11.5</v>
      </c>
      <c r="AG3787" s="14" t="n">
        <v>11.4</v>
      </c>
      <c r="AH3787" s="14" t="n">
        <v>5.8</v>
      </c>
      <c r="AI3787" s="14" t="n">
        <v>3.3</v>
      </c>
      <c r="AJ3787" s="14" t="n">
        <v>6.8</v>
      </c>
      <c r="AK3787" s="14" t="n">
        <v>9.2</v>
      </c>
      <c r="AL3787" s="14" t="n">
        <v>11.8</v>
      </c>
      <c r="AM3787" s="14" t="n">
        <v>15.4</v>
      </c>
      <c r="AN3787" s="14" t="n">
        <v>18.1</v>
      </c>
      <c r="AO3787" s="14" t="n">
        <v>11.8</v>
      </c>
    </row>
    <row r="3788" customFormat="false" ht="12.8" hidden="false" customHeight="false" outlineLevel="0" collapsed="false">
      <c r="AA3788" s="0" t="n">
        <f aca="false">AA3787+1</f>
        <v>1951</v>
      </c>
      <c r="AB3788" s="25" t="s">
        <v>87</v>
      </c>
      <c r="AC3788" s="14" t="n">
        <v>19.5</v>
      </c>
      <c r="AD3788" s="14" t="n">
        <v>19.5</v>
      </c>
      <c r="AE3788" s="14" t="n">
        <v>15.9</v>
      </c>
      <c r="AF3788" s="14" t="n">
        <v>11.1</v>
      </c>
      <c r="AG3788" s="14" t="n">
        <v>8.1</v>
      </c>
      <c r="AH3788" s="14" t="n">
        <v>7.5</v>
      </c>
      <c r="AI3788" s="14" t="n">
        <v>5.1</v>
      </c>
      <c r="AJ3788" s="14" t="n">
        <v>4.8</v>
      </c>
      <c r="AK3788" s="14" t="n">
        <v>8.6</v>
      </c>
      <c r="AL3788" s="14" t="n">
        <v>11</v>
      </c>
      <c r="AM3788" s="14" t="n">
        <v>14.3</v>
      </c>
      <c r="AN3788" s="14" t="n">
        <v>17.5</v>
      </c>
      <c r="AO3788" s="14" t="n">
        <v>11.9</v>
      </c>
    </row>
    <row r="3789" customFormat="false" ht="12.8" hidden="false" customHeight="false" outlineLevel="0" collapsed="false">
      <c r="AA3789" s="0" t="n">
        <f aca="false">AA3788+1</f>
        <v>1952</v>
      </c>
      <c r="AB3789" s="25" t="s">
        <v>88</v>
      </c>
      <c r="AC3789" s="14" t="n">
        <v>18.5</v>
      </c>
      <c r="AD3789" s="14" t="n">
        <v>16.6</v>
      </c>
      <c r="AE3789" s="14" t="n">
        <v>15</v>
      </c>
      <c r="AF3789" s="14" t="n">
        <v>10.1</v>
      </c>
      <c r="AG3789" s="14" t="n">
        <v>9</v>
      </c>
      <c r="AH3789" s="14" t="n">
        <v>6.1</v>
      </c>
      <c r="AI3789" s="14" t="n">
        <v>3.9</v>
      </c>
      <c r="AJ3789" s="14" t="n">
        <v>4.4</v>
      </c>
      <c r="AK3789" s="14" t="n">
        <v>8.2</v>
      </c>
      <c r="AL3789" s="14" t="n">
        <v>11</v>
      </c>
      <c r="AM3789" s="14" t="n">
        <v>13.3</v>
      </c>
      <c r="AN3789" s="14" t="n">
        <v>16.1</v>
      </c>
      <c r="AO3789" s="14" t="n">
        <v>11</v>
      </c>
    </row>
    <row r="3790" customFormat="false" ht="12.8" hidden="false" customHeight="false" outlineLevel="0" collapsed="false">
      <c r="AA3790" s="0" t="n">
        <f aca="false">AA3789+1</f>
        <v>1953</v>
      </c>
      <c r="AB3790" s="25" t="s">
        <v>89</v>
      </c>
      <c r="AC3790" s="14" t="n">
        <v>17.5</v>
      </c>
      <c r="AD3790" s="14" t="n">
        <v>16.8</v>
      </c>
      <c r="AE3790" s="14" t="n">
        <v>17.5</v>
      </c>
      <c r="AF3790" s="14" t="n">
        <v>12.8</v>
      </c>
      <c r="AG3790" s="14" t="n">
        <v>6.5</v>
      </c>
      <c r="AH3790" s="14" t="n">
        <v>6.1</v>
      </c>
      <c r="AI3790" s="14" t="n">
        <v>2.5</v>
      </c>
      <c r="AJ3790" s="14" t="n">
        <v>5</v>
      </c>
      <c r="AK3790" s="14" t="n">
        <v>7.4</v>
      </c>
      <c r="AL3790" s="14" t="n">
        <v>11.3</v>
      </c>
      <c r="AM3790" s="14" t="n">
        <v>13.3</v>
      </c>
      <c r="AN3790" s="14" t="n">
        <v>17.7</v>
      </c>
      <c r="AO3790" s="14" t="n">
        <v>11.2</v>
      </c>
    </row>
    <row r="3791" customFormat="false" ht="12.8" hidden="false" customHeight="false" outlineLevel="0" collapsed="false">
      <c r="AA3791" s="0" t="n">
        <f aca="false">AA3790+1</f>
        <v>1954</v>
      </c>
      <c r="AB3791" s="25" t="s">
        <v>90</v>
      </c>
      <c r="AC3791" s="14" t="n">
        <v>18.3</v>
      </c>
      <c r="AD3791" s="14" t="n">
        <v>14.3</v>
      </c>
      <c r="AE3791" s="14" t="n">
        <v>13.2</v>
      </c>
      <c r="AF3791" s="14" t="n">
        <v>12.1</v>
      </c>
      <c r="AG3791" s="14" t="n">
        <v>8.5</v>
      </c>
      <c r="AH3791" s="14" t="n">
        <v>6</v>
      </c>
      <c r="AI3791" s="14" t="n">
        <v>2.4</v>
      </c>
      <c r="AJ3791" s="14" t="n">
        <v>3.9</v>
      </c>
      <c r="AK3791" s="14" t="n">
        <v>7.5</v>
      </c>
      <c r="AL3791" s="14" t="n">
        <v>12.4</v>
      </c>
      <c r="AM3791" s="14" t="n">
        <v>14.3</v>
      </c>
      <c r="AN3791" s="14" t="n">
        <v>17.9</v>
      </c>
      <c r="AO3791" s="14" t="n">
        <v>10.9</v>
      </c>
    </row>
    <row r="3792" customFormat="false" ht="12.8" hidden="false" customHeight="false" outlineLevel="0" collapsed="false">
      <c r="AA3792" s="0" t="n">
        <f aca="false">AA3791+1</f>
        <v>1955</v>
      </c>
      <c r="AB3792" s="25" t="s">
        <v>91</v>
      </c>
      <c r="AC3792" s="14" t="n">
        <v>19.3</v>
      </c>
      <c r="AD3792" s="14" t="n">
        <v>20.6</v>
      </c>
      <c r="AE3792" s="14" t="n">
        <v>15.8</v>
      </c>
      <c r="AF3792" s="14" t="n">
        <v>11.4</v>
      </c>
      <c r="AG3792" s="14" t="n">
        <v>8</v>
      </c>
      <c r="AH3792" s="14" t="n">
        <v>8.8</v>
      </c>
      <c r="AI3792" s="14" t="n">
        <v>4.2</v>
      </c>
      <c r="AJ3792" s="14" t="n">
        <v>7.6</v>
      </c>
      <c r="AK3792" s="14" t="n">
        <v>9.3</v>
      </c>
      <c r="AL3792" s="14" t="n">
        <v>10.6</v>
      </c>
      <c r="AM3792" s="14" t="n">
        <v>12.2</v>
      </c>
      <c r="AN3792" s="14" t="n">
        <v>14.8</v>
      </c>
      <c r="AO3792" s="14" t="n">
        <v>11.9</v>
      </c>
    </row>
    <row r="3793" customFormat="false" ht="12.8" hidden="false" customHeight="false" outlineLevel="0" collapsed="false">
      <c r="AA3793" s="0" t="n">
        <f aca="false">AA3792+1</f>
        <v>1956</v>
      </c>
      <c r="AB3793" s="25" t="s">
        <v>92</v>
      </c>
      <c r="AC3793" s="14" t="n">
        <v>16.4</v>
      </c>
      <c r="AD3793" s="14" t="n">
        <v>18.9</v>
      </c>
      <c r="AE3793" s="14" t="n">
        <v>15.5</v>
      </c>
      <c r="AF3793" s="14" t="n">
        <v>12.9</v>
      </c>
      <c r="AG3793" s="14" t="n">
        <v>9.1</v>
      </c>
      <c r="AH3793" s="14" t="n">
        <v>4.5</v>
      </c>
      <c r="AI3793" s="14" t="n">
        <v>6.5</v>
      </c>
      <c r="AJ3793" s="14" t="n">
        <v>4.2</v>
      </c>
      <c r="AK3793" s="14" t="n">
        <v>7.6</v>
      </c>
      <c r="AL3793" s="14" t="n">
        <v>9.8</v>
      </c>
      <c r="AM3793" s="14" t="n">
        <v>13.3</v>
      </c>
      <c r="AN3793" s="14" t="n">
        <v>14.1</v>
      </c>
      <c r="AO3793" s="14" t="n">
        <v>11.1</v>
      </c>
    </row>
    <row r="3794" customFormat="false" ht="12.8" hidden="false" customHeight="false" outlineLevel="0" collapsed="false">
      <c r="AA3794" s="0" t="n">
        <f aca="false">AA3793+1</f>
        <v>1957</v>
      </c>
      <c r="AB3794" s="32" t="s">
        <v>93</v>
      </c>
      <c r="AC3794" s="14" t="n">
        <v>18.3</v>
      </c>
      <c r="AD3794" s="14" t="n">
        <v>14.3</v>
      </c>
      <c r="AE3794" s="14" t="n">
        <v>13.2</v>
      </c>
      <c r="AF3794" s="14" t="n">
        <v>12.1</v>
      </c>
      <c r="AG3794" s="14" t="n">
        <v>8.5</v>
      </c>
      <c r="AH3794" s="14" t="n">
        <v>6</v>
      </c>
      <c r="AI3794" s="14" t="n">
        <v>2.4</v>
      </c>
      <c r="AJ3794" s="14" t="n">
        <v>3.9</v>
      </c>
      <c r="AK3794" s="14" t="n">
        <v>7.5</v>
      </c>
      <c r="AL3794" s="14" t="n">
        <v>12.4</v>
      </c>
      <c r="AM3794" s="14" t="n">
        <v>14.3</v>
      </c>
      <c r="AN3794" s="14" t="n">
        <v>17.9</v>
      </c>
      <c r="AO3794" s="14" t="n">
        <v>10.9</v>
      </c>
    </row>
    <row r="3795" customFormat="false" ht="12.8" hidden="false" customHeight="false" outlineLevel="0" collapsed="false">
      <c r="AA3795" s="0" t="n">
        <f aca="false">AA3794+1</f>
        <v>1958</v>
      </c>
      <c r="AB3795" s="32" t="s">
        <v>94</v>
      </c>
      <c r="AC3795" s="14" t="n">
        <v>19.3</v>
      </c>
      <c r="AD3795" s="14" t="n">
        <v>20.6</v>
      </c>
      <c r="AE3795" s="14" t="n">
        <v>15.8</v>
      </c>
      <c r="AF3795" s="14" t="n">
        <v>11.4</v>
      </c>
      <c r="AG3795" s="14" t="n">
        <v>8</v>
      </c>
      <c r="AH3795" s="14" t="n">
        <v>8.8</v>
      </c>
      <c r="AI3795" s="14" t="n">
        <v>4.2</v>
      </c>
      <c r="AJ3795" s="14" t="n">
        <v>7.6</v>
      </c>
      <c r="AK3795" s="14" t="n">
        <v>9.3</v>
      </c>
      <c r="AL3795" s="14" t="n">
        <v>10.6</v>
      </c>
      <c r="AM3795" s="14" t="n">
        <v>12.2</v>
      </c>
      <c r="AN3795" s="14" t="n">
        <v>14.8</v>
      </c>
      <c r="AO3795" s="14" t="n">
        <v>11.9</v>
      </c>
    </row>
    <row r="3796" customFormat="false" ht="12.8" hidden="false" customHeight="false" outlineLevel="0" collapsed="false">
      <c r="AA3796" s="0" t="n">
        <f aca="false">AA3795+1</f>
        <v>1959</v>
      </c>
      <c r="AB3796" s="32" t="s">
        <v>95</v>
      </c>
      <c r="AC3796" s="14" t="n">
        <v>16.4</v>
      </c>
      <c r="AD3796" s="14" t="n">
        <v>18.9</v>
      </c>
      <c r="AE3796" s="14" t="n">
        <v>15.5</v>
      </c>
      <c r="AF3796" s="14" t="n">
        <v>12.9</v>
      </c>
      <c r="AG3796" s="14" t="n">
        <v>9.1</v>
      </c>
      <c r="AH3796" s="14" t="n">
        <v>4.5</v>
      </c>
      <c r="AI3796" s="14" t="n">
        <v>6.5</v>
      </c>
      <c r="AJ3796" s="14" t="n">
        <v>4.2</v>
      </c>
      <c r="AK3796" s="14" t="n">
        <v>7.6</v>
      </c>
      <c r="AL3796" s="14" t="n">
        <v>9.8</v>
      </c>
      <c r="AM3796" s="14" t="n">
        <v>13.3</v>
      </c>
      <c r="AN3796" s="14" t="n">
        <v>14.1</v>
      </c>
      <c r="AO3796" s="14" t="n">
        <v>11.1</v>
      </c>
    </row>
    <row r="3797" customFormat="false" ht="12.8" hidden="false" customHeight="false" outlineLevel="0" collapsed="false">
      <c r="AA3797" s="0" t="n">
        <f aca="false">AA3796+1</f>
        <v>1960</v>
      </c>
      <c r="AB3797" s="32" t="s">
        <v>96</v>
      </c>
      <c r="AC3797" s="14" t="n">
        <v>17.9</v>
      </c>
      <c r="AD3797" s="14" t="n">
        <v>18.1</v>
      </c>
      <c r="AE3797" s="14" t="n">
        <v>15.6</v>
      </c>
      <c r="AF3797" s="14" t="n">
        <v>11.3</v>
      </c>
      <c r="AG3797" s="14" t="n">
        <v>7.7</v>
      </c>
      <c r="AH3797" s="14" t="n">
        <v>6.9</v>
      </c>
      <c r="AI3797" s="14" t="n">
        <v>5.2</v>
      </c>
      <c r="AJ3797" s="14" t="n">
        <v>6.2</v>
      </c>
      <c r="AK3797" s="14" t="n">
        <v>8.7</v>
      </c>
      <c r="AL3797" s="14" t="n">
        <v>12.5</v>
      </c>
      <c r="AM3797" s="14" t="n">
        <v>16</v>
      </c>
      <c r="AN3797" s="14" t="n">
        <v>16.2</v>
      </c>
      <c r="AO3797" s="14" t="n">
        <v>11.9</v>
      </c>
    </row>
    <row r="3798" customFormat="false" ht="12.8" hidden="false" customHeight="false" outlineLevel="0" collapsed="false">
      <c r="AA3798" s="0" t="n">
        <f aca="false">AA3797+1</f>
        <v>1961</v>
      </c>
      <c r="AB3798" s="32" t="s">
        <v>97</v>
      </c>
      <c r="AC3798" s="14" t="n">
        <v>18.3</v>
      </c>
      <c r="AD3798" s="14" t="n">
        <v>19.6</v>
      </c>
      <c r="AE3798" s="14" t="n">
        <v>16.5</v>
      </c>
      <c r="AF3798" s="14" t="n">
        <v>10.6</v>
      </c>
      <c r="AG3798" s="14" t="n">
        <v>10.4</v>
      </c>
      <c r="AH3798" s="14" t="n">
        <v>7.7</v>
      </c>
      <c r="AI3798" s="14" t="n">
        <v>6.6</v>
      </c>
      <c r="AJ3798" s="14" t="n">
        <v>5.6</v>
      </c>
      <c r="AK3798" s="14" t="n">
        <v>7.7</v>
      </c>
      <c r="AL3798" s="14" t="n">
        <v>11.7</v>
      </c>
      <c r="AM3798" s="14" t="n">
        <v>15.9</v>
      </c>
      <c r="AN3798" s="14" t="n">
        <v>17.8</v>
      </c>
      <c r="AO3798" s="14" t="n">
        <v>12.4</v>
      </c>
    </row>
    <row r="3799" customFormat="false" ht="12.8" hidden="false" customHeight="false" outlineLevel="0" collapsed="false">
      <c r="AA3799" s="0" t="n">
        <f aca="false">AA3798+1</f>
        <v>1962</v>
      </c>
      <c r="AB3799" s="25" t="s">
        <v>98</v>
      </c>
      <c r="AC3799" s="14" t="n">
        <v>17.9</v>
      </c>
      <c r="AD3799" s="14" t="n">
        <v>18.1</v>
      </c>
      <c r="AE3799" s="14" t="n">
        <v>15.6</v>
      </c>
      <c r="AF3799" s="14" t="n">
        <v>11.3</v>
      </c>
      <c r="AG3799" s="14" t="n">
        <v>7.7</v>
      </c>
      <c r="AH3799" s="14" t="n">
        <v>6.9</v>
      </c>
      <c r="AI3799" s="14" t="n">
        <v>5.2</v>
      </c>
      <c r="AJ3799" s="14" t="n">
        <v>6.2</v>
      </c>
      <c r="AK3799" s="14" t="n">
        <v>8.7</v>
      </c>
      <c r="AL3799" s="14" t="n">
        <v>12.5</v>
      </c>
      <c r="AM3799" s="14" t="n">
        <v>16</v>
      </c>
      <c r="AN3799" s="14" t="n">
        <v>16.2</v>
      </c>
      <c r="AO3799" s="14" t="n">
        <v>11.9</v>
      </c>
    </row>
    <row r="3800" customFormat="false" ht="12.8" hidden="false" customHeight="false" outlineLevel="0" collapsed="false">
      <c r="AA3800" s="0" t="n">
        <f aca="false">AA3799+1</f>
        <v>1963</v>
      </c>
      <c r="AB3800" s="25" t="s">
        <v>99</v>
      </c>
      <c r="AC3800" s="14" t="n">
        <v>18.3</v>
      </c>
      <c r="AD3800" s="14" t="n">
        <v>19.6</v>
      </c>
      <c r="AE3800" s="14" t="n">
        <v>16.5</v>
      </c>
      <c r="AF3800" s="14" t="n">
        <v>10.6</v>
      </c>
      <c r="AG3800" s="14" t="n">
        <v>10.4</v>
      </c>
      <c r="AH3800" s="14" t="n">
        <v>7.7</v>
      </c>
      <c r="AI3800" s="14" t="n">
        <v>6.6</v>
      </c>
      <c r="AJ3800" s="14" t="n">
        <v>5.6</v>
      </c>
      <c r="AK3800" s="14" t="n">
        <v>7.7</v>
      </c>
      <c r="AL3800" s="14" t="n">
        <v>11.7</v>
      </c>
      <c r="AM3800" s="14" t="n">
        <v>15.9</v>
      </c>
      <c r="AN3800" s="14" t="n">
        <v>17.8</v>
      </c>
      <c r="AO3800" s="14" t="n">
        <v>12.4</v>
      </c>
    </row>
    <row r="3801" customFormat="false" ht="12.8" hidden="false" customHeight="false" outlineLevel="0" collapsed="false">
      <c r="AA3801" s="0" t="n">
        <f aca="false">AA3800+1</f>
        <v>1964</v>
      </c>
      <c r="AB3801" s="25" t="s">
        <v>100</v>
      </c>
      <c r="AC3801" s="14" t="n">
        <v>17.7</v>
      </c>
      <c r="AD3801" s="14" t="n">
        <v>15.1</v>
      </c>
      <c r="AE3801" s="14" t="n">
        <v>14.7</v>
      </c>
      <c r="AF3801" s="14" t="n">
        <v>12.1</v>
      </c>
      <c r="AG3801" s="14" t="n">
        <v>6</v>
      </c>
      <c r="AH3801" s="14" t="n">
        <v>5.6</v>
      </c>
      <c r="AI3801" s="14" t="n">
        <v>6.4</v>
      </c>
      <c r="AJ3801" s="14" t="n">
        <v>5.9</v>
      </c>
      <c r="AK3801" s="14" t="n">
        <v>9.3</v>
      </c>
      <c r="AL3801" s="14" t="n">
        <v>11.4</v>
      </c>
      <c r="AM3801" s="14" t="n">
        <v>14.6</v>
      </c>
      <c r="AN3801" s="14" t="n">
        <v>14.2</v>
      </c>
      <c r="AO3801" s="14" t="n">
        <v>11.1</v>
      </c>
    </row>
    <row r="3802" customFormat="false" ht="12.8" hidden="false" customHeight="false" outlineLevel="0" collapsed="false">
      <c r="AA3802" s="0" t="n">
        <f aca="false">AA3801+1</f>
        <v>1965</v>
      </c>
      <c r="AB3802" s="25" t="s">
        <v>101</v>
      </c>
      <c r="AC3802" s="14" t="n">
        <v>18.2</v>
      </c>
      <c r="AD3802" s="14" t="n">
        <v>19.1</v>
      </c>
      <c r="AE3802" s="14" t="n">
        <v>15.2</v>
      </c>
      <c r="AF3802" s="14" t="n">
        <v>9.5</v>
      </c>
      <c r="AG3802" s="14" t="n">
        <v>9.6</v>
      </c>
      <c r="AH3802" s="14" t="n">
        <v>4.3</v>
      </c>
      <c r="AI3802" s="14" t="n">
        <v>4.5</v>
      </c>
      <c r="AJ3802" s="14" t="n">
        <v>7</v>
      </c>
      <c r="AK3802" s="14" t="n">
        <v>9.2</v>
      </c>
      <c r="AL3802" s="14" t="n">
        <v>13.6</v>
      </c>
      <c r="AM3802" s="14" t="n">
        <v>15.8</v>
      </c>
      <c r="AN3802" s="14" t="n">
        <v>20.1</v>
      </c>
      <c r="AO3802" s="14" t="n">
        <v>12.2</v>
      </c>
    </row>
    <row r="3803" customFormat="false" ht="12.8" hidden="false" customHeight="false" outlineLevel="0" collapsed="false">
      <c r="AA3803" s="0" t="n">
        <f aca="false">AA3802+1</f>
        <v>1966</v>
      </c>
      <c r="AB3803" s="25" t="s">
        <v>102</v>
      </c>
      <c r="AC3803" s="14" t="n">
        <v>20.9</v>
      </c>
      <c r="AD3803" s="14" t="n">
        <v>18.3</v>
      </c>
      <c r="AE3803" s="14" t="n">
        <v>16.1</v>
      </c>
      <c r="AF3803" s="14" t="n">
        <v>11.4</v>
      </c>
      <c r="AG3803" s="14" t="n">
        <v>8.2</v>
      </c>
      <c r="AH3803" s="14" t="n">
        <v>8.1</v>
      </c>
      <c r="AI3803" s="14" t="n">
        <v>6</v>
      </c>
      <c r="AJ3803" s="14" t="n">
        <v>3.1</v>
      </c>
      <c r="AK3803" s="14" t="n">
        <v>7.1</v>
      </c>
      <c r="AL3803" s="14" t="n">
        <v>9.7</v>
      </c>
      <c r="AM3803" s="14" t="n">
        <v>15.5</v>
      </c>
      <c r="AN3803" s="14" t="n">
        <v>15.4</v>
      </c>
      <c r="AO3803" s="14" t="n">
        <v>11.6</v>
      </c>
    </row>
    <row r="3804" customFormat="false" ht="12.8" hidden="false" customHeight="false" outlineLevel="0" collapsed="false">
      <c r="AA3804" s="0" t="n">
        <f aca="false">AA3803+1</f>
        <v>1967</v>
      </c>
      <c r="AB3804" s="25" t="s">
        <v>103</v>
      </c>
      <c r="AC3804" s="14" t="n">
        <v>17.2</v>
      </c>
      <c r="AD3804" s="14" t="n">
        <v>18.8</v>
      </c>
      <c r="AE3804" s="14" t="n">
        <v>13.7</v>
      </c>
      <c r="AF3804" s="14" t="n">
        <v>12.9</v>
      </c>
      <c r="AG3804" s="14" t="n">
        <v>8.2</v>
      </c>
      <c r="AH3804" s="14" t="n">
        <v>4.2</v>
      </c>
      <c r="AI3804" s="14" t="n">
        <v>3.4</v>
      </c>
      <c r="AJ3804" s="14" t="n">
        <v>3</v>
      </c>
      <c r="AK3804" s="14" t="n">
        <v>7.6</v>
      </c>
      <c r="AL3804" s="14" t="n">
        <v>12.8</v>
      </c>
      <c r="AM3804" s="14" t="n">
        <v>14.3</v>
      </c>
      <c r="AN3804" s="14" t="n">
        <v>16.5</v>
      </c>
      <c r="AO3804" s="14" t="n">
        <v>11.1</v>
      </c>
    </row>
    <row r="3805" customFormat="false" ht="12.8" hidden="false" customHeight="false" outlineLevel="0" collapsed="false">
      <c r="AA3805" s="0" t="n">
        <f aca="false">AA3804+1</f>
        <v>1968</v>
      </c>
      <c r="AB3805" s="25" t="s">
        <v>104</v>
      </c>
      <c r="AC3805" s="14" t="n">
        <v>20.5</v>
      </c>
      <c r="AD3805" s="14" t="n">
        <v>20.9</v>
      </c>
      <c r="AE3805" s="14" t="n">
        <v>18.7</v>
      </c>
      <c r="AF3805" s="14" t="n">
        <v>13.1</v>
      </c>
      <c r="AG3805" s="14" t="n">
        <v>8.6</v>
      </c>
      <c r="AH3805" s="14" t="n">
        <v>8.2</v>
      </c>
      <c r="AI3805" s="14" t="n">
        <v>3.7</v>
      </c>
      <c r="AJ3805" s="14" t="n">
        <v>3.7</v>
      </c>
      <c r="AK3805" s="14" t="n">
        <v>6.9</v>
      </c>
      <c r="AL3805" s="14" t="n">
        <v>11.8</v>
      </c>
      <c r="AM3805" s="14" t="n">
        <v>12.8</v>
      </c>
      <c r="AN3805" s="14" t="n">
        <v>15.2</v>
      </c>
      <c r="AO3805" s="14" t="n">
        <v>12</v>
      </c>
    </row>
    <row r="3806" customFormat="false" ht="12.8" hidden="false" customHeight="false" outlineLevel="0" collapsed="false">
      <c r="AA3806" s="0" t="n">
        <f aca="false">AA3805+1</f>
        <v>1969</v>
      </c>
      <c r="AB3806" s="25" t="s">
        <v>105</v>
      </c>
      <c r="AC3806" s="14" t="n">
        <v>18.8</v>
      </c>
      <c r="AD3806" s="14" t="n">
        <v>17.5</v>
      </c>
      <c r="AE3806" s="14" t="n">
        <v>14.7</v>
      </c>
      <c r="AF3806" s="14" t="n">
        <v>10.2</v>
      </c>
      <c r="AG3806" s="14" t="n">
        <v>7.9</v>
      </c>
      <c r="AH3806" s="14" t="n">
        <v>5.4</v>
      </c>
      <c r="AI3806" s="14" t="n">
        <v>4.3</v>
      </c>
      <c r="AJ3806" s="14" t="n">
        <v>4.5</v>
      </c>
      <c r="AK3806" s="14" t="n">
        <v>5.6</v>
      </c>
      <c r="AL3806" s="14" t="n">
        <v>12.2</v>
      </c>
      <c r="AM3806" s="14" t="n">
        <v>13.4</v>
      </c>
      <c r="AN3806" s="14" t="n">
        <v>14.8</v>
      </c>
      <c r="AO3806" s="14" t="n">
        <v>10.8</v>
      </c>
    </row>
    <row r="3807" customFormat="false" ht="12.8" hidden="false" customHeight="false" outlineLevel="0" collapsed="false">
      <c r="AA3807" s="0" t="n">
        <f aca="false">AA3806+1</f>
        <v>1970</v>
      </c>
      <c r="AB3807" s="25" t="s">
        <v>106</v>
      </c>
      <c r="AC3807" s="14" t="n">
        <v>16</v>
      </c>
      <c r="AD3807" s="14" t="n">
        <v>19.5</v>
      </c>
      <c r="AE3807" s="14" t="n">
        <v>13.3</v>
      </c>
      <c r="AF3807" s="14" t="n">
        <v>10</v>
      </c>
      <c r="AG3807" s="14" t="n">
        <v>6.7</v>
      </c>
      <c r="AH3807" s="14" t="n">
        <v>5.3</v>
      </c>
      <c r="AI3807" s="14" t="n">
        <v>2</v>
      </c>
      <c r="AJ3807" s="14" t="n">
        <v>3.2</v>
      </c>
      <c r="AK3807" s="14" t="n">
        <v>7.5</v>
      </c>
      <c r="AL3807" s="14" t="n">
        <v>10.8</v>
      </c>
      <c r="AM3807" s="14" t="n">
        <v>13.2</v>
      </c>
      <c r="AN3807" s="14" t="n">
        <v>16.2</v>
      </c>
      <c r="AO3807" s="14" t="n">
        <v>10.3</v>
      </c>
    </row>
    <row r="3808" customFormat="false" ht="12.8" hidden="false" customHeight="false" outlineLevel="0" collapsed="false">
      <c r="AA3808" s="0" t="n">
        <f aca="false">AA3807+1</f>
        <v>1971</v>
      </c>
      <c r="AB3808" s="25" t="s">
        <v>107</v>
      </c>
      <c r="AC3808" s="14" t="n">
        <v>17.8</v>
      </c>
      <c r="AD3808" s="14" t="n">
        <v>18.3</v>
      </c>
      <c r="AE3808" s="14" t="n">
        <v>19.2</v>
      </c>
      <c r="AF3808" s="14" t="n">
        <v>13.6</v>
      </c>
      <c r="AG3808" s="14" t="n">
        <v>7.1</v>
      </c>
      <c r="AH3808" s="14" t="n">
        <v>4.9</v>
      </c>
      <c r="AI3808" s="14" t="n">
        <v>3.9</v>
      </c>
      <c r="AJ3808" s="14" t="n">
        <v>5.4</v>
      </c>
      <c r="AK3808" s="14" t="n">
        <v>8.7</v>
      </c>
      <c r="AL3808" s="14" t="n">
        <v>10.6</v>
      </c>
      <c r="AM3808" s="14" t="n">
        <v>13.5</v>
      </c>
      <c r="AN3808" s="14" t="n">
        <v>15.9</v>
      </c>
      <c r="AO3808" s="14" t="n">
        <v>11.6</v>
      </c>
    </row>
    <row r="3809" customFormat="false" ht="12.8" hidden="false" customHeight="false" outlineLevel="0" collapsed="false">
      <c r="AA3809" s="0" t="n">
        <f aca="false">AA3808+1</f>
        <v>1972</v>
      </c>
      <c r="AB3809" s="25" t="s">
        <v>108</v>
      </c>
      <c r="AC3809" s="14" t="n">
        <v>15.4</v>
      </c>
      <c r="AD3809" s="14" t="n">
        <v>17.9</v>
      </c>
      <c r="AE3809" s="14" t="n">
        <v>14.6</v>
      </c>
      <c r="AF3809" s="14" t="n">
        <v>11</v>
      </c>
      <c r="AG3809" s="14" t="n">
        <v>7.2</v>
      </c>
      <c r="AH3809" s="14" t="n">
        <v>3.5</v>
      </c>
      <c r="AI3809" s="14" t="n">
        <v>4.5</v>
      </c>
      <c r="AJ3809" s="14" t="n">
        <v>6</v>
      </c>
      <c r="AK3809" s="14" t="n">
        <v>8.4</v>
      </c>
      <c r="AL3809" s="14" t="n">
        <v>11.9</v>
      </c>
      <c r="AM3809" s="14" t="n">
        <v>14</v>
      </c>
      <c r="AN3809" s="14" t="n">
        <v>18.4</v>
      </c>
      <c r="AO3809" s="14" t="n">
        <v>11.1</v>
      </c>
    </row>
    <row r="3810" customFormat="false" ht="12.8" hidden="false" customHeight="false" outlineLevel="0" collapsed="false">
      <c r="AA3810" s="0" t="n">
        <f aca="false">AA3809+1</f>
        <v>1973</v>
      </c>
      <c r="AB3810" s="25" t="s">
        <v>109</v>
      </c>
      <c r="AC3810" s="14" t="n">
        <v>21.2</v>
      </c>
      <c r="AD3810" s="14" t="n">
        <v>17.6</v>
      </c>
      <c r="AE3810" s="14" t="n">
        <v>17</v>
      </c>
      <c r="AF3810" s="14" t="n">
        <v>14.1</v>
      </c>
      <c r="AG3810" s="14" t="n">
        <v>10</v>
      </c>
      <c r="AH3810" s="14" t="n">
        <v>6</v>
      </c>
      <c r="AI3810" s="14" t="n">
        <v>5.9</v>
      </c>
      <c r="AJ3810" s="14" t="n">
        <v>7</v>
      </c>
      <c r="AK3810" s="14" t="n">
        <v>9</v>
      </c>
      <c r="AL3810" s="14" t="n">
        <v>11.6</v>
      </c>
      <c r="AM3810" s="14" t="n">
        <v>13.8</v>
      </c>
      <c r="AN3810" s="14" t="n">
        <v>17.4</v>
      </c>
      <c r="AO3810" s="14" t="n">
        <v>12.5</v>
      </c>
    </row>
    <row r="3811" customFormat="false" ht="12.8" hidden="false" customHeight="false" outlineLevel="0" collapsed="false">
      <c r="AA3811" s="0" t="n">
        <f aca="false">AA3810+1</f>
        <v>1974</v>
      </c>
      <c r="AB3811" s="25" t="s">
        <v>110</v>
      </c>
      <c r="AC3811" s="14" t="n">
        <v>21.4</v>
      </c>
      <c r="AD3811" s="14" t="n">
        <v>18</v>
      </c>
      <c r="AE3811" s="14" t="n">
        <v>17.4</v>
      </c>
      <c r="AF3811" s="14" t="n">
        <v>13</v>
      </c>
      <c r="AG3811" s="14" t="n">
        <v>8.2</v>
      </c>
      <c r="AH3811" s="14" t="n">
        <v>4.4</v>
      </c>
      <c r="AI3811" s="14" t="n">
        <v>6.1</v>
      </c>
      <c r="AJ3811" s="14" t="n">
        <v>5.6</v>
      </c>
      <c r="AK3811" s="14" t="n">
        <v>8.2</v>
      </c>
      <c r="AL3811" s="14" t="n">
        <v>11.9</v>
      </c>
      <c r="AM3811" s="14" t="n">
        <v>12</v>
      </c>
      <c r="AN3811" s="14" t="n">
        <v>14</v>
      </c>
      <c r="AO3811" s="14" t="n">
        <v>11.7</v>
      </c>
    </row>
    <row r="3812" customFormat="false" ht="12.8" hidden="false" customHeight="false" outlineLevel="0" collapsed="false">
      <c r="AA3812" s="0" t="n">
        <f aca="false">AA3811+1</f>
        <v>1975</v>
      </c>
      <c r="AB3812" s="25" t="s">
        <v>111</v>
      </c>
      <c r="AC3812" s="14" t="n">
        <v>14.8</v>
      </c>
      <c r="AD3812" s="14" t="n">
        <v>20.2</v>
      </c>
      <c r="AE3812" s="14" t="n">
        <v>13.1</v>
      </c>
      <c r="AF3812" s="14" t="n">
        <v>10.3</v>
      </c>
      <c r="AG3812" s="14" t="n">
        <v>7.9</v>
      </c>
      <c r="AH3812" s="14" t="n">
        <v>1.8</v>
      </c>
      <c r="AI3812" s="14" t="n">
        <v>5.5</v>
      </c>
      <c r="AJ3812" s="14" t="n">
        <v>5</v>
      </c>
      <c r="AK3812" s="14" t="n">
        <v>8.3</v>
      </c>
      <c r="AL3812" s="14" t="n">
        <v>11</v>
      </c>
      <c r="AM3812" s="14" t="n">
        <v>14.8</v>
      </c>
      <c r="AN3812" s="14" t="n">
        <v>18.1</v>
      </c>
      <c r="AO3812" s="14" t="n">
        <v>10.9</v>
      </c>
    </row>
    <row r="3813" customFormat="false" ht="12.8" hidden="false" customHeight="false" outlineLevel="0" collapsed="false">
      <c r="AA3813" s="0" t="n">
        <f aca="false">AA3812+1</f>
        <v>1976</v>
      </c>
      <c r="AB3813" s="25" t="s">
        <v>112</v>
      </c>
      <c r="AC3813" s="14" t="n">
        <v>16.8</v>
      </c>
      <c r="AD3813" s="14" t="n">
        <v>20.2</v>
      </c>
      <c r="AE3813" s="14" t="n">
        <v>15</v>
      </c>
      <c r="AF3813" s="14" t="n">
        <v>9.5</v>
      </c>
      <c r="AG3813" s="14" t="n">
        <v>5</v>
      </c>
      <c r="AH3813" s="14" t="n">
        <v>2.9</v>
      </c>
      <c r="AI3813" s="14" t="n">
        <v>1.1</v>
      </c>
      <c r="AJ3813" s="14" t="n">
        <v>4.2</v>
      </c>
      <c r="AK3813" s="14" t="n">
        <v>7.2</v>
      </c>
      <c r="AL3813" s="14" t="n">
        <v>10.8</v>
      </c>
      <c r="AM3813" s="14" t="n">
        <v>12.6</v>
      </c>
      <c r="AN3813" s="14" t="n">
        <v>15.8</v>
      </c>
      <c r="AO3813" s="14" t="n">
        <v>10.1</v>
      </c>
    </row>
    <row r="3814" customFormat="false" ht="12.8" hidden="false" customHeight="false" outlineLevel="0" collapsed="false">
      <c r="AA3814" s="0" t="n">
        <f aca="false">AA3813+1</f>
        <v>1977</v>
      </c>
      <c r="AB3814" s="25" t="s">
        <v>113</v>
      </c>
      <c r="AC3814" s="14" t="n">
        <v>18.3</v>
      </c>
      <c r="AD3814" s="14" t="n">
        <v>19.4</v>
      </c>
      <c r="AE3814" s="14" t="n">
        <v>13.8</v>
      </c>
      <c r="AF3814" s="14" t="n">
        <v>9.5</v>
      </c>
      <c r="AG3814" s="14" t="n">
        <v>7.9</v>
      </c>
      <c r="AH3814" s="14" t="n">
        <v>5.4</v>
      </c>
      <c r="AI3814" s="14" t="n">
        <v>3</v>
      </c>
      <c r="AJ3814" s="14" t="n">
        <v>5.9</v>
      </c>
      <c r="AK3814" s="14" t="n">
        <v>8.6</v>
      </c>
      <c r="AL3814" s="14" t="n">
        <v>12.9</v>
      </c>
      <c r="AM3814" s="14" t="n">
        <v>15.4</v>
      </c>
      <c r="AN3814" s="14" t="n">
        <v>17.7</v>
      </c>
      <c r="AO3814" s="14" t="n">
        <v>11.5</v>
      </c>
    </row>
    <row r="3815" customFormat="false" ht="12.8" hidden="false" customHeight="false" outlineLevel="0" collapsed="false">
      <c r="AA3815" s="0" t="n">
        <f aca="false">AA3814+1</f>
        <v>1978</v>
      </c>
      <c r="AB3815" s="25" t="s">
        <v>114</v>
      </c>
      <c r="AC3815" s="14" t="n">
        <v>16.5</v>
      </c>
      <c r="AD3815" s="14" t="n">
        <v>19</v>
      </c>
      <c r="AE3815" s="14" t="n">
        <v>15.3</v>
      </c>
      <c r="AF3815" s="14" t="n">
        <v>10.3</v>
      </c>
      <c r="AG3815" s="14" t="n">
        <v>8</v>
      </c>
      <c r="AH3815" s="14" t="n">
        <v>6.7</v>
      </c>
      <c r="AI3815" s="14" t="n">
        <v>7</v>
      </c>
      <c r="AJ3815" s="14" t="n">
        <v>5.2</v>
      </c>
      <c r="AK3815" s="14" t="n">
        <v>7.8</v>
      </c>
      <c r="AL3815" s="14" t="n">
        <v>11.5</v>
      </c>
      <c r="AM3815" s="14" t="n">
        <v>13.9</v>
      </c>
      <c r="AN3815" s="14" t="n">
        <v>14.8</v>
      </c>
      <c r="AO3815" s="14" t="n">
        <v>11.3</v>
      </c>
    </row>
    <row r="3816" customFormat="false" ht="12.8" hidden="false" customHeight="false" outlineLevel="0" collapsed="false">
      <c r="AA3816" s="0" t="n">
        <f aca="false">AA3815+1</f>
        <v>1979</v>
      </c>
      <c r="AB3816" s="25" t="s">
        <v>115</v>
      </c>
      <c r="AC3816" s="14" t="n">
        <v>21.7</v>
      </c>
      <c r="AD3816" s="14" t="n">
        <v>19.9</v>
      </c>
      <c r="AE3816" s="14" t="n">
        <v>17.5</v>
      </c>
      <c r="AF3816" s="14" t="n">
        <v>11.5</v>
      </c>
      <c r="AG3816" s="14" t="n">
        <v>7.5</v>
      </c>
      <c r="AH3816" s="14" t="n">
        <v>5.5</v>
      </c>
      <c r="AI3816" s="14" t="n">
        <v>3.8</v>
      </c>
      <c r="AJ3816" s="14" t="n">
        <v>6.1</v>
      </c>
      <c r="AK3816" s="14" t="n">
        <v>10.1</v>
      </c>
      <c r="AL3816" s="14" t="n">
        <v>10.7</v>
      </c>
      <c r="AM3816" s="14" t="n">
        <v>16</v>
      </c>
      <c r="AN3816" s="14" t="n">
        <v>16.8</v>
      </c>
      <c r="AO3816" s="14" t="n">
        <v>12.3</v>
      </c>
    </row>
    <row r="3817" customFormat="false" ht="12.8" hidden="false" customHeight="false" outlineLevel="0" collapsed="false">
      <c r="AA3817" s="0" t="n">
        <f aca="false">AA3816+1</f>
        <v>1980</v>
      </c>
      <c r="AB3817" s="25" t="s">
        <v>116</v>
      </c>
      <c r="AC3817" s="14" t="n">
        <v>16.9</v>
      </c>
      <c r="AD3817" s="14" t="n">
        <v>18</v>
      </c>
      <c r="AE3817" s="14" t="n">
        <v>14.7</v>
      </c>
      <c r="AF3817" s="14" t="n">
        <v>13.5</v>
      </c>
      <c r="AG3817" s="14" t="n">
        <v>9.5</v>
      </c>
      <c r="AH3817" s="14" t="n">
        <v>6.4</v>
      </c>
      <c r="AI3817" s="14" t="n">
        <v>6.2</v>
      </c>
      <c r="AJ3817" s="14" t="n">
        <v>5.2</v>
      </c>
      <c r="AK3817" s="14" t="n">
        <v>9</v>
      </c>
      <c r="AL3817" s="14" t="n">
        <v>12.6</v>
      </c>
      <c r="AM3817" s="14" t="n">
        <v>17</v>
      </c>
      <c r="AN3817" s="14" t="n">
        <v>17.9</v>
      </c>
      <c r="AO3817" s="14" t="n">
        <v>12.2</v>
      </c>
    </row>
    <row r="3818" customFormat="false" ht="12.8" hidden="false" customHeight="false" outlineLevel="0" collapsed="false">
      <c r="AA3818" s="0" t="n">
        <f aca="false">AA3817+1</f>
        <v>1981</v>
      </c>
      <c r="AB3818" s="25" t="s">
        <v>117</v>
      </c>
      <c r="AC3818" s="14" t="n">
        <v>21.9</v>
      </c>
      <c r="AD3818" s="14" t="n">
        <v>19.2</v>
      </c>
      <c r="AE3818" s="14" t="n">
        <v>14.1</v>
      </c>
      <c r="AF3818" s="14" t="n">
        <v>14.4</v>
      </c>
      <c r="AG3818" s="14" t="n">
        <v>8.6</v>
      </c>
      <c r="AH3818" s="14" t="n">
        <v>5.7</v>
      </c>
      <c r="AI3818" s="14" t="n">
        <v>3.8</v>
      </c>
      <c r="AJ3818" s="14" t="n">
        <v>7.2</v>
      </c>
      <c r="AK3818" s="14" t="n">
        <v>10.4</v>
      </c>
      <c r="AL3818" s="14" t="n">
        <v>12.1</v>
      </c>
      <c r="AM3818" s="14" t="n">
        <v>15.3</v>
      </c>
      <c r="AN3818" s="14" t="n">
        <v>16.4</v>
      </c>
      <c r="AO3818" s="14" t="n">
        <v>12.4</v>
      </c>
    </row>
    <row r="3819" customFormat="false" ht="12.8" hidden="false" customHeight="false" outlineLevel="0" collapsed="false">
      <c r="AA3819" s="0" t="n">
        <f aca="false">AA3818+1</f>
        <v>1982</v>
      </c>
      <c r="AB3819" s="25" t="s">
        <v>118</v>
      </c>
      <c r="AC3819" s="14" t="n">
        <v>20</v>
      </c>
      <c r="AD3819" s="14" t="n">
        <v>19.1</v>
      </c>
      <c r="AE3819" s="14" t="n">
        <v>16.4</v>
      </c>
      <c r="AF3819" s="14" t="n">
        <v>11.3</v>
      </c>
      <c r="AG3819" s="14" t="n">
        <v>8.5</v>
      </c>
      <c r="AH3819" s="14" t="n">
        <v>3.2</v>
      </c>
      <c r="AI3819" s="14" t="n">
        <v>2.5</v>
      </c>
      <c r="AJ3819" s="14" t="n">
        <v>7.2</v>
      </c>
      <c r="AK3819" s="14" t="n">
        <v>8.5</v>
      </c>
      <c r="AL3819" s="14" t="n">
        <v>10.6</v>
      </c>
      <c r="AM3819" s="14" t="n">
        <v>15.9</v>
      </c>
      <c r="AN3819" s="14" t="n">
        <v>18.6</v>
      </c>
      <c r="AO3819" s="14" t="n">
        <v>11.8</v>
      </c>
    </row>
    <row r="3820" customFormat="false" ht="12.8" hidden="false" customHeight="false" outlineLevel="0" collapsed="false">
      <c r="AA3820" s="0" t="n">
        <f aca="false">AA3819+1</f>
        <v>1983</v>
      </c>
      <c r="AB3820" s="25" t="s">
        <v>119</v>
      </c>
      <c r="AC3820" s="14" t="n">
        <v>17</v>
      </c>
      <c r="AD3820" s="14" t="n">
        <v>20.3</v>
      </c>
      <c r="AE3820" s="14" t="n">
        <v>18</v>
      </c>
      <c r="AF3820" s="14" t="n">
        <v>11.1</v>
      </c>
      <c r="AG3820" s="14" t="n">
        <v>9</v>
      </c>
      <c r="AH3820" s="14" t="n">
        <v>4.8</v>
      </c>
      <c r="AI3820" s="14" t="n">
        <v>3.2</v>
      </c>
      <c r="AJ3820" s="14" t="n">
        <v>7.1</v>
      </c>
      <c r="AK3820" s="14" t="n">
        <v>10.4</v>
      </c>
      <c r="AL3820" s="14" t="n">
        <v>12.6</v>
      </c>
      <c r="AM3820" s="14" t="n">
        <v>15.5</v>
      </c>
      <c r="AN3820" s="14" t="n">
        <v>20</v>
      </c>
      <c r="AO3820" s="14" t="n">
        <v>12.4</v>
      </c>
    </row>
    <row r="3821" customFormat="false" ht="12.8" hidden="false" customHeight="false" outlineLevel="0" collapsed="false">
      <c r="AA3821" s="0" t="n">
        <f aca="false">AA3820+1</f>
        <v>1984</v>
      </c>
      <c r="AB3821" s="25" t="s">
        <v>120</v>
      </c>
      <c r="AC3821" s="14" t="n">
        <v>18.2</v>
      </c>
      <c r="AD3821" s="14" t="n">
        <v>18.5</v>
      </c>
      <c r="AE3821" s="14" t="n">
        <v>14.8</v>
      </c>
      <c r="AF3821" s="14" t="n">
        <v>11</v>
      </c>
      <c r="AG3821" s="14" t="n">
        <v>9.2</v>
      </c>
      <c r="AH3821" s="14" t="n">
        <v>4.5</v>
      </c>
      <c r="AI3821" s="14" t="n">
        <v>5.6</v>
      </c>
      <c r="AJ3821" s="14" t="n">
        <v>6.5</v>
      </c>
      <c r="AK3821" s="14" t="n">
        <v>7.8</v>
      </c>
      <c r="AL3821" s="14" t="n">
        <v>13.4</v>
      </c>
      <c r="AM3821" s="14" t="n">
        <v>15</v>
      </c>
      <c r="AN3821" s="14" t="n">
        <v>17.2</v>
      </c>
      <c r="AO3821" s="14" t="n">
        <v>11.8</v>
      </c>
    </row>
    <row r="3822" customFormat="false" ht="12.8" hidden="false" customHeight="false" outlineLevel="0" collapsed="false">
      <c r="AA3822" s="0" t="n">
        <f aca="false">AA3821+1</f>
        <v>1985</v>
      </c>
      <c r="AB3822" s="25" t="s">
        <v>121</v>
      </c>
      <c r="AC3822" s="14" t="n">
        <v>18.7</v>
      </c>
      <c r="AD3822" s="14" t="n">
        <v>19.5</v>
      </c>
      <c r="AE3822" s="14" t="n">
        <v>17.7</v>
      </c>
      <c r="AF3822" s="14" t="n">
        <v>11.1</v>
      </c>
      <c r="AG3822" s="14" t="n">
        <v>6.5</v>
      </c>
      <c r="AH3822" s="14" t="n">
        <v>4</v>
      </c>
      <c r="AI3822" s="14" t="n">
        <v>5.5</v>
      </c>
      <c r="AJ3822" s="14" t="n">
        <v>7.6</v>
      </c>
      <c r="AK3822" s="14" t="n">
        <v>7.8</v>
      </c>
      <c r="AL3822" s="14" t="n">
        <v>11.3</v>
      </c>
      <c r="AM3822" s="14" t="n">
        <v>15.8</v>
      </c>
      <c r="AN3822" s="14" t="n">
        <v>15.9</v>
      </c>
      <c r="AO3822" s="14" t="n">
        <v>11.8</v>
      </c>
    </row>
    <row r="3823" customFormat="false" ht="12.8" hidden="false" customHeight="false" outlineLevel="0" collapsed="false">
      <c r="AA3823" s="0" t="n">
        <f aca="false">AA3822+1</f>
        <v>1986</v>
      </c>
      <c r="AB3823" s="25" t="s">
        <v>122</v>
      </c>
      <c r="AC3823" s="14" t="n">
        <v>18.1</v>
      </c>
      <c r="AD3823" s="14" t="n">
        <v>17.4</v>
      </c>
      <c r="AE3823" s="14" t="n">
        <v>17.7</v>
      </c>
      <c r="AF3823" s="14" t="n">
        <v>11.9</v>
      </c>
      <c r="AG3823" s="14" t="n">
        <v>7.7</v>
      </c>
      <c r="AH3823" s="14" t="n">
        <v>6</v>
      </c>
      <c r="AI3823" s="14" t="n">
        <v>5.8</v>
      </c>
      <c r="AJ3823" s="14" t="n">
        <v>6.4</v>
      </c>
      <c r="AK3823" s="14" t="n">
        <v>8.9</v>
      </c>
      <c r="AL3823" s="14" t="n">
        <v>11</v>
      </c>
      <c r="AM3823" s="14" t="n">
        <v>14.3</v>
      </c>
      <c r="AN3823" s="14" t="n">
        <v>16.8</v>
      </c>
      <c r="AO3823" s="14" t="n">
        <v>11.8</v>
      </c>
    </row>
    <row r="3824" customFormat="false" ht="12.8" hidden="false" customHeight="false" outlineLevel="0" collapsed="false">
      <c r="AA3824" s="0" t="n">
        <f aca="false">AA3823+1</f>
        <v>1987</v>
      </c>
      <c r="AB3824" s="25" t="s">
        <v>123</v>
      </c>
      <c r="AC3824" s="14" t="n">
        <v>15.2</v>
      </c>
      <c r="AD3824" s="14" t="n">
        <v>17.2</v>
      </c>
      <c r="AE3824" s="14" t="n">
        <v>14.5</v>
      </c>
      <c r="AF3824" s="14" t="n">
        <v>12</v>
      </c>
      <c r="AG3824" s="14" t="n">
        <v>8.8</v>
      </c>
      <c r="AH3824" s="14" t="n">
        <v>6.5</v>
      </c>
      <c r="AI3824" s="14" t="n">
        <v>4.7</v>
      </c>
      <c r="AJ3824" s="14" t="n">
        <v>5.3</v>
      </c>
      <c r="AK3824" s="14" t="n">
        <v>10.3</v>
      </c>
      <c r="AL3824" s="14" t="n">
        <v>12.2</v>
      </c>
      <c r="AM3824" s="14" t="n">
        <v>15.7</v>
      </c>
      <c r="AN3824" s="14" t="n">
        <v>18.1</v>
      </c>
      <c r="AO3824" s="14" t="n">
        <v>11.7</v>
      </c>
    </row>
    <row r="3825" customFormat="false" ht="12.8" hidden="false" customHeight="false" outlineLevel="0" collapsed="false">
      <c r="AA3825" s="0" t="n">
        <f aca="false">AA3824+1</f>
        <v>1988</v>
      </c>
      <c r="AB3825" s="25" t="s">
        <v>124</v>
      </c>
      <c r="AC3825" s="14" t="n">
        <v>18.8</v>
      </c>
      <c r="AD3825" s="14" t="n">
        <v>16.3</v>
      </c>
      <c r="AE3825" s="14" t="n">
        <v>16.4</v>
      </c>
      <c r="AF3825" s="14" t="n">
        <v>13</v>
      </c>
      <c r="AG3825" s="14" t="n">
        <v>10.9</v>
      </c>
      <c r="AH3825" s="14" t="n">
        <v>6</v>
      </c>
      <c r="AI3825" s="14" t="n">
        <v>5.8</v>
      </c>
      <c r="AJ3825" s="14" t="n">
        <v>5.4</v>
      </c>
      <c r="AK3825" s="14" t="n">
        <v>10.3</v>
      </c>
      <c r="AL3825" s="14" t="n">
        <v>12.6</v>
      </c>
      <c r="AM3825" s="14" t="n">
        <v>13.7</v>
      </c>
      <c r="AN3825" s="14" t="n">
        <v>18.4</v>
      </c>
      <c r="AO3825" s="14" t="n">
        <v>12.3</v>
      </c>
    </row>
    <row r="3826" customFormat="false" ht="12.8" hidden="false" customHeight="false" outlineLevel="0" collapsed="false">
      <c r="AA3826" s="0" t="n">
        <f aca="false">AA3825+1</f>
        <v>1989</v>
      </c>
      <c r="AB3826" s="25" t="s">
        <v>125</v>
      </c>
      <c r="AC3826" s="14" t="n">
        <v>18.4</v>
      </c>
      <c r="AD3826" s="14" t="n">
        <v>19</v>
      </c>
      <c r="AE3826" s="14" t="n">
        <v>17.6</v>
      </c>
      <c r="AF3826" s="14" t="n">
        <v>12.9</v>
      </c>
      <c r="AG3826" s="14" t="n">
        <v>9.8</v>
      </c>
      <c r="AH3826" s="14" t="n">
        <v>5.1</v>
      </c>
      <c r="AI3826" s="14" t="n">
        <v>4.2</v>
      </c>
      <c r="AJ3826" s="14" t="n">
        <v>2.8</v>
      </c>
      <c r="AK3826" s="14" t="n">
        <v>7.2</v>
      </c>
      <c r="AL3826" s="14" t="n">
        <v>10.5</v>
      </c>
      <c r="AM3826" s="14" t="n">
        <v>14.6</v>
      </c>
      <c r="AN3826" s="14" t="n">
        <v>17.7</v>
      </c>
      <c r="AO3826" s="14" t="n">
        <v>11.7</v>
      </c>
    </row>
    <row r="3827" customFormat="false" ht="12.8" hidden="false" customHeight="false" outlineLevel="0" collapsed="false">
      <c r="AA3827" s="0" t="n">
        <f aca="false">AA3826+1</f>
        <v>1990</v>
      </c>
      <c r="AB3827" s="25" t="s">
        <v>126</v>
      </c>
      <c r="AC3827" s="14" t="n">
        <v>20</v>
      </c>
      <c r="AD3827" s="14" t="n">
        <v>16.3</v>
      </c>
      <c r="AE3827" s="14" t="n">
        <v>16.5</v>
      </c>
      <c r="AF3827" s="14" t="n">
        <v>11.9</v>
      </c>
      <c r="AG3827" s="14" t="n">
        <v>10.5</v>
      </c>
      <c r="AH3827" s="14" t="n">
        <v>6</v>
      </c>
      <c r="AI3827" s="14" t="n">
        <v>4.9</v>
      </c>
      <c r="AJ3827" s="14" t="n">
        <v>5.6</v>
      </c>
      <c r="AK3827" s="14" t="n">
        <v>8.6</v>
      </c>
      <c r="AL3827" s="14" t="n">
        <v>12.5</v>
      </c>
      <c r="AM3827" s="14" t="n">
        <v>17.1</v>
      </c>
      <c r="AN3827" s="14" t="n">
        <v>17.9</v>
      </c>
      <c r="AO3827" s="14" t="n">
        <v>12.3</v>
      </c>
      <c r="AQ3827" s="0" t="s">
        <v>193</v>
      </c>
    </row>
    <row r="3828" customFormat="false" ht="12.8" hidden="false" customHeight="false" outlineLevel="0" collapsed="false">
      <c r="AA3828" s="0" t="n">
        <f aca="false">AA3827+1</f>
        <v>1991</v>
      </c>
      <c r="AB3828" s="25" t="s">
        <v>127</v>
      </c>
      <c r="AC3828" s="14" t="n">
        <v>18.9</v>
      </c>
      <c r="AD3828" s="14" t="n">
        <v>17.7</v>
      </c>
      <c r="AE3828" s="21" t="n">
        <f aca="false">(AE3825+AE3826+AE3827+AE3829+AE3830+AE3831)/6</f>
        <v>16.3166666666667</v>
      </c>
      <c r="AF3828" s="14" t="n">
        <v>12.6</v>
      </c>
      <c r="AG3828" s="14" t="n">
        <v>7.6</v>
      </c>
      <c r="AH3828" s="14" t="n">
        <v>8.9</v>
      </c>
      <c r="AI3828" s="14" t="n">
        <v>5.7</v>
      </c>
      <c r="AJ3828" s="14" t="n">
        <v>5.9</v>
      </c>
      <c r="AK3828" s="14" t="n">
        <v>8.9</v>
      </c>
      <c r="AL3828" s="14" t="n">
        <v>12.2</v>
      </c>
      <c r="AM3828" s="14" t="n">
        <v>15.5</v>
      </c>
      <c r="AN3828" s="14" t="n">
        <v>15.6</v>
      </c>
      <c r="AO3828" s="15" t="n">
        <f aca="false">SUM(AC3828:AN3828)/12</f>
        <v>12.1513888888889</v>
      </c>
    </row>
    <row r="3829" customFormat="false" ht="12.8" hidden="false" customHeight="false" outlineLevel="0" collapsed="false">
      <c r="AA3829" s="0" t="n">
        <f aca="false">AA3828+1</f>
        <v>1992</v>
      </c>
      <c r="AB3829" s="25" t="s">
        <v>128</v>
      </c>
      <c r="AC3829" s="14" t="n">
        <v>16</v>
      </c>
      <c r="AD3829" s="14" t="n">
        <v>19.7</v>
      </c>
      <c r="AE3829" s="14" t="n">
        <v>17.3</v>
      </c>
      <c r="AF3829" s="14" t="n">
        <v>13.6</v>
      </c>
      <c r="AG3829" s="14" t="n">
        <v>9</v>
      </c>
      <c r="AH3829" s="14" t="n">
        <v>5.5</v>
      </c>
      <c r="AI3829" s="14" t="n">
        <v>3.5</v>
      </c>
      <c r="AJ3829" s="14" t="n">
        <v>5.4</v>
      </c>
      <c r="AK3829" s="14" t="n">
        <v>8.1</v>
      </c>
      <c r="AL3829" s="14" t="n">
        <v>11.8</v>
      </c>
      <c r="AM3829" s="14" t="n">
        <v>12.3</v>
      </c>
      <c r="AN3829" s="14" t="n">
        <v>15.5</v>
      </c>
      <c r="AO3829" s="14" t="n">
        <v>11.5</v>
      </c>
      <c r="AQ3829" s="25" t="s">
        <v>135</v>
      </c>
      <c r="AR3829" s="26"/>
      <c r="AS3829" s="26"/>
      <c r="AT3829" s="26"/>
      <c r="AU3829" s="26"/>
      <c r="AV3829" s="26"/>
      <c r="AW3829" s="26"/>
      <c r="AX3829" s="26"/>
      <c r="AY3829" s="26"/>
      <c r="AZ3829" s="26"/>
      <c r="BA3829" s="14" t="n">
        <v>12.3</v>
      </c>
      <c r="BB3829" s="14" t="n">
        <v>16.3</v>
      </c>
      <c r="BC3829" s="14" t="n">
        <v>17.5</v>
      </c>
      <c r="BD3829" s="26" t="s">
        <v>39</v>
      </c>
    </row>
    <row r="3830" customFormat="false" ht="12.8" hidden="false" customHeight="false" outlineLevel="0" collapsed="false">
      <c r="AA3830" s="0" t="n">
        <f aca="false">AA3829+1</f>
        <v>1993</v>
      </c>
      <c r="AB3830" s="25" t="s">
        <v>129</v>
      </c>
      <c r="AC3830" s="14" t="n">
        <v>18.5</v>
      </c>
      <c r="AD3830" s="14" t="n">
        <v>17.5</v>
      </c>
      <c r="AE3830" s="14" t="n">
        <v>15.5</v>
      </c>
      <c r="AF3830" s="14" t="n">
        <v>11.8</v>
      </c>
      <c r="AG3830" s="14" t="n">
        <v>8.4</v>
      </c>
      <c r="AH3830" s="14" t="n">
        <v>3.9</v>
      </c>
      <c r="AI3830" s="14" t="n">
        <v>5.1</v>
      </c>
      <c r="AJ3830" s="14" t="n">
        <v>7</v>
      </c>
      <c r="AK3830" s="14" t="n">
        <v>8.9</v>
      </c>
      <c r="AL3830" s="14" t="n">
        <v>11.4</v>
      </c>
      <c r="AM3830" s="14" t="n">
        <v>15.9</v>
      </c>
      <c r="AN3830" s="14" t="n">
        <v>16.6</v>
      </c>
      <c r="AO3830" s="14" t="n">
        <v>11.7</v>
      </c>
      <c r="AQ3830" s="25" t="s">
        <v>132</v>
      </c>
      <c r="AR3830" s="14" t="n">
        <v>18.4</v>
      </c>
      <c r="AS3830" s="14" t="n">
        <v>17.8</v>
      </c>
      <c r="AT3830" s="14" t="n">
        <v>15.7</v>
      </c>
      <c r="AU3830" s="14" t="n">
        <v>11.6</v>
      </c>
      <c r="AV3830" s="14" t="n">
        <v>8.7</v>
      </c>
      <c r="AW3830" s="14" t="n">
        <v>6.1</v>
      </c>
      <c r="AX3830" s="14" t="n">
        <v>4.9</v>
      </c>
      <c r="AY3830" s="14" t="n">
        <v>6.9</v>
      </c>
      <c r="AZ3830" s="14" t="n">
        <v>9.1</v>
      </c>
      <c r="BA3830" s="14" t="n">
        <v>12.1</v>
      </c>
      <c r="BB3830" s="14" t="n">
        <v>15.2</v>
      </c>
      <c r="BC3830" s="14" t="n">
        <v>17</v>
      </c>
      <c r="BD3830" s="14" t="n">
        <v>12</v>
      </c>
    </row>
    <row r="3831" customFormat="false" ht="12.8" hidden="false" customHeight="false" outlineLevel="0" collapsed="false">
      <c r="AA3831" s="0" t="n">
        <f aca="false">AA3830+1</f>
        <v>1994</v>
      </c>
      <c r="AB3831" s="25" t="s">
        <v>130</v>
      </c>
      <c r="AC3831" s="14" t="n">
        <v>16.7</v>
      </c>
      <c r="AD3831" s="14" t="n">
        <v>17.3</v>
      </c>
      <c r="AE3831" s="14" t="n">
        <v>14.6</v>
      </c>
      <c r="AF3831" s="14" t="n">
        <v>9.9</v>
      </c>
      <c r="AG3831" s="14" t="n">
        <v>7.4</v>
      </c>
      <c r="AH3831" s="14" t="n">
        <v>6.4</v>
      </c>
      <c r="AI3831" s="14" t="n">
        <v>2.2</v>
      </c>
      <c r="AJ3831" s="14" t="n">
        <v>4.1</v>
      </c>
      <c r="AK3831" s="14" t="n">
        <v>7.8</v>
      </c>
      <c r="AL3831" s="14" t="n">
        <v>12</v>
      </c>
      <c r="AM3831" s="14" t="n">
        <v>13.5</v>
      </c>
      <c r="AN3831" s="14" t="n">
        <v>18.7</v>
      </c>
      <c r="AO3831" s="14" t="n">
        <v>10.9</v>
      </c>
      <c r="AQ3831" s="25" t="s">
        <v>134</v>
      </c>
      <c r="AR3831" s="14" t="n">
        <v>20.3</v>
      </c>
      <c r="AS3831" s="14" t="n">
        <v>19.6</v>
      </c>
      <c r="AT3831" s="14" t="n">
        <v>17.2</v>
      </c>
      <c r="AU3831" s="14" t="n">
        <v>9</v>
      </c>
      <c r="AV3831" s="14" t="n">
        <v>9</v>
      </c>
      <c r="AW3831" s="14" t="n">
        <v>4.5</v>
      </c>
      <c r="AX3831" s="14" t="n">
        <v>3.4</v>
      </c>
      <c r="AY3831" s="14" t="n">
        <v>5.4</v>
      </c>
      <c r="AZ3831" s="14" t="n">
        <v>10.3</v>
      </c>
      <c r="BA3831" s="14" t="n">
        <v>12.7</v>
      </c>
      <c r="BB3831" s="14" t="n">
        <v>14</v>
      </c>
      <c r="BC3831" s="14" t="n">
        <v>17.5</v>
      </c>
      <c r="BD3831" s="14" t="n">
        <v>11.9</v>
      </c>
    </row>
    <row r="3832" customFormat="false" ht="12.8" hidden="false" customHeight="false" outlineLevel="0" collapsed="false">
      <c r="AA3832" s="0" t="n">
        <f aca="false">AA3831+1</f>
        <v>1995</v>
      </c>
      <c r="AB3832" s="25" t="s">
        <v>131</v>
      </c>
      <c r="AC3832" s="14" t="n">
        <v>19.2</v>
      </c>
      <c r="AD3832" s="14" t="n">
        <v>18.7</v>
      </c>
      <c r="AE3832" s="14" t="n">
        <v>14.4</v>
      </c>
      <c r="AF3832" s="14" t="n">
        <v>10.8</v>
      </c>
      <c r="AG3832" s="14" t="n">
        <v>7.9</v>
      </c>
      <c r="AH3832" s="14" t="n">
        <v>7.8</v>
      </c>
      <c r="AI3832" s="14" t="n">
        <v>5.6</v>
      </c>
      <c r="AJ3832" s="14" t="n">
        <v>6.4</v>
      </c>
      <c r="AK3832" s="14" t="n">
        <v>8.6</v>
      </c>
      <c r="AL3832" s="14" t="n">
        <v>12.6</v>
      </c>
      <c r="AM3832" s="14" t="n">
        <v>15</v>
      </c>
      <c r="AN3832" s="14" t="n">
        <v>16.7</v>
      </c>
      <c r="AO3832" s="14" t="n">
        <v>12</v>
      </c>
      <c r="AQ3832" s="25" t="s">
        <v>136</v>
      </c>
      <c r="AR3832" s="14" t="n">
        <v>18.7</v>
      </c>
      <c r="AS3832" s="14" t="n">
        <v>21.4</v>
      </c>
      <c r="AT3832" s="14" t="n">
        <v>17.9</v>
      </c>
      <c r="AU3832" s="14" t="n">
        <v>12.9</v>
      </c>
      <c r="AV3832" s="14" t="n">
        <v>7.6</v>
      </c>
      <c r="AW3832" s="14" t="n">
        <v>4.7</v>
      </c>
      <c r="AX3832" s="14" t="n">
        <v>5.6</v>
      </c>
      <c r="AY3832" s="14" t="n">
        <v>4.8</v>
      </c>
      <c r="AZ3832" s="14" t="n">
        <v>10</v>
      </c>
      <c r="BA3832" s="14" t="n">
        <v>10.6</v>
      </c>
      <c r="BB3832" s="14" t="n">
        <v>17.4</v>
      </c>
      <c r="BC3832" s="14" t="n">
        <v>19.5</v>
      </c>
      <c r="BD3832" s="14" t="n">
        <v>12.6</v>
      </c>
    </row>
    <row r="3833" customFormat="false" ht="12.8" hidden="false" customHeight="false" outlineLevel="0" collapsed="false">
      <c r="AA3833" s="0" t="n">
        <f aca="false">AA3832+1</f>
        <v>1996</v>
      </c>
      <c r="AB3833" s="25" t="s">
        <v>133</v>
      </c>
      <c r="AC3833" s="14" t="n">
        <v>16.4</v>
      </c>
      <c r="AD3833" s="14" t="n">
        <v>18</v>
      </c>
      <c r="AE3833" s="14" t="n">
        <v>17.3</v>
      </c>
      <c r="AF3833" s="14" t="n">
        <v>11</v>
      </c>
      <c r="AG3833" s="14" t="n">
        <v>6.1</v>
      </c>
      <c r="AH3833" s="14" t="n">
        <v>7.4</v>
      </c>
      <c r="AI3833" s="14" t="n">
        <v>5.8</v>
      </c>
      <c r="AJ3833" s="14" t="n">
        <v>6</v>
      </c>
      <c r="AK3833" s="14" t="n">
        <v>9.3</v>
      </c>
      <c r="AL3833" s="14" t="n">
        <v>11.3</v>
      </c>
      <c r="AM3833" s="14" t="n">
        <v>13.8</v>
      </c>
      <c r="AN3833" s="14" t="n">
        <v>16.9</v>
      </c>
      <c r="AO3833" s="14" t="n">
        <v>11.6</v>
      </c>
      <c r="AQ3833" s="25" t="s">
        <v>137</v>
      </c>
      <c r="AR3833" s="14" t="n">
        <v>22.7</v>
      </c>
      <c r="AS3833" s="14" t="n">
        <v>21.9</v>
      </c>
      <c r="AT3833" s="14" t="n">
        <v>15.2</v>
      </c>
      <c r="AU3833" s="14" t="n">
        <v>10</v>
      </c>
      <c r="AV3833" s="14" t="n">
        <v>7.1</v>
      </c>
      <c r="AW3833" s="14" t="n">
        <v>6</v>
      </c>
      <c r="AX3833" s="14" t="n">
        <v>4.1</v>
      </c>
      <c r="AY3833" s="26"/>
      <c r="AZ3833" s="14" t="n">
        <v>10.9</v>
      </c>
      <c r="BA3833" s="14" t="n">
        <v>8.9</v>
      </c>
      <c r="BB3833" s="14" t="n">
        <v>13.7</v>
      </c>
      <c r="BC3833" s="14" t="n">
        <v>14.5</v>
      </c>
      <c r="BD3833" s="26" t="s">
        <v>39</v>
      </c>
    </row>
    <row r="3834" customFormat="false" ht="12.8" hidden="false" customHeight="false" outlineLevel="0" collapsed="false">
      <c r="AA3834" s="0" t="n">
        <f aca="false">AA3833+1</f>
        <v>1997</v>
      </c>
      <c r="AB3834" s="25" t="s">
        <v>135</v>
      </c>
      <c r="AC3834" s="14" t="n">
        <v>19.3</v>
      </c>
      <c r="AD3834" s="14" t="n">
        <v>22.9</v>
      </c>
      <c r="AE3834" s="14" t="n">
        <v>13.8</v>
      </c>
      <c r="AF3834" s="14" t="n">
        <v>11.8</v>
      </c>
      <c r="AG3834" s="14" t="n">
        <v>10.7</v>
      </c>
      <c r="AH3834" s="14" t="n">
        <v>5.8</v>
      </c>
      <c r="AI3834" s="14" t="n">
        <v>1.9</v>
      </c>
      <c r="AJ3834" s="14" t="n">
        <v>5.7</v>
      </c>
      <c r="AK3834" s="14" t="n">
        <v>11</v>
      </c>
      <c r="AL3834" s="14" t="n">
        <v>12.4</v>
      </c>
      <c r="AM3834" s="14" t="n">
        <v>12.3</v>
      </c>
      <c r="AN3834" s="14" t="n">
        <v>16.3</v>
      </c>
      <c r="AO3834" s="14" t="n">
        <v>17.5</v>
      </c>
      <c r="AQ3834" s="25" t="s">
        <v>138</v>
      </c>
      <c r="AR3834" s="26"/>
      <c r="AS3834" s="14" t="n">
        <v>17.4</v>
      </c>
      <c r="AT3834" s="14" t="n">
        <v>13.5</v>
      </c>
      <c r="AU3834" s="14" t="n">
        <v>13.7</v>
      </c>
      <c r="AV3834" s="14" t="n">
        <v>9.1</v>
      </c>
      <c r="AW3834" s="14" t="n">
        <v>4.5</v>
      </c>
      <c r="AX3834" s="14" t="n">
        <v>4.2</v>
      </c>
      <c r="AY3834" s="14" t="n">
        <v>4.8</v>
      </c>
      <c r="AZ3834" s="14" t="n">
        <v>7.7</v>
      </c>
      <c r="BA3834" s="14" t="n">
        <v>10.7</v>
      </c>
      <c r="BB3834" s="14" t="n">
        <v>15.5</v>
      </c>
      <c r="BC3834" s="14" t="n">
        <v>18.2</v>
      </c>
      <c r="BD3834" s="26" t="s">
        <v>39</v>
      </c>
    </row>
    <row r="3835" customFormat="false" ht="12.8" hidden="false" customHeight="false" outlineLevel="0" collapsed="false">
      <c r="AA3835" s="0" t="n">
        <f aca="false">AA3834+1</f>
        <v>1998</v>
      </c>
      <c r="AB3835" s="25" t="s">
        <v>132</v>
      </c>
      <c r="AC3835" s="14" t="n">
        <v>18.4</v>
      </c>
      <c r="AD3835" s="14" t="n">
        <v>17.8</v>
      </c>
      <c r="AE3835" s="14" t="n">
        <v>15.7</v>
      </c>
      <c r="AF3835" s="14" t="n">
        <v>11.6</v>
      </c>
      <c r="AG3835" s="14" t="n">
        <v>8.7</v>
      </c>
      <c r="AH3835" s="14" t="n">
        <v>6.1</v>
      </c>
      <c r="AI3835" s="14" t="n">
        <v>4.9</v>
      </c>
      <c r="AJ3835" s="14" t="n">
        <v>6.9</v>
      </c>
      <c r="AK3835" s="14" t="n">
        <v>9.1</v>
      </c>
      <c r="AL3835" s="14" t="n">
        <v>12.1</v>
      </c>
      <c r="AM3835" s="14" t="n">
        <v>15.2</v>
      </c>
      <c r="AN3835" s="14" t="n">
        <v>17</v>
      </c>
      <c r="AO3835" s="14" t="n">
        <v>12</v>
      </c>
      <c r="AQ3835" s="25" t="s">
        <v>139</v>
      </c>
      <c r="AR3835" s="14" t="n">
        <v>20.3</v>
      </c>
      <c r="AS3835" s="14" t="n">
        <v>20.2</v>
      </c>
      <c r="AT3835" s="14" t="n">
        <v>14.3</v>
      </c>
      <c r="AU3835" s="14" t="n">
        <v>12.2</v>
      </c>
      <c r="AV3835" s="14" t="n">
        <v>7.9</v>
      </c>
      <c r="AW3835" s="14" t="n">
        <v>6.1</v>
      </c>
      <c r="AX3835" s="14" t="n">
        <v>5</v>
      </c>
      <c r="AY3835" s="14" t="n">
        <v>6.4</v>
      </c>
      <c r="AZ3835" s="14" t="n">
        <v>8.1</v>
      </c>
      <c r="BA3835" s="14" t="n">
        <v>9.2</v>
      </c>
      <c r="BB3835" s="14" t="n">
        <v>15.8</v>
      </c>
      <c r="BC3835" s="14" t="n">
        <v>18.1</v>
      </c>
      <c r="BD3835" s="14" t="n">
        <v>12</v>
      </c>
    </row>
    <row r="3836" customFormat="false" ht="12.8" hidden="false" customHeight="false" outlineLevel="0" collapsed="false">
      <c r="AA3836" s="0" t="n">
        <f aca="false">AA3835+1</f>
        <v>1999</v>
      </c>
      <c r="AB3836" s="25" t="s">
        <v>134</v>
      </c>
      <c r="AC3836" s="14" t="n">
        <v>20.3</v>
      </c>
      <c r="AD3836" s="14" t="n">
        <v>19.6</v>
      </c>
      <c r="AE3836" s="14" t="n">
        <v>17.2</v>
      </c>
      <c r="AF3836" s="14" t="n">
        <v>9</v>
      </c>
      <c r="AG3836" s="14" t="n">
        <v>9</v>
      </c>
      <c r="AH3836" s="14" t="n">
        <v>4.5</v>
      </c>
      <c r="AI3836" s="14" t="n">
        <v>3.4</v>
      </c>
      <c r="AJ3836" s="14" t="n">
        <v>5.4</v>
      </c>
      <c r="AK3836" s="14" t="n">
        <v>10.3</v>
      </c>
      <c r="AL3836" s="14" t="n">
        <v>12.7</v>
      </c>
      <c r="AM3836" s="14" t="n">
        <v>14</v>
      </c>
      <c r="AN3836" s="14" t="n">
        <v>17.5</v>
      </c>
      <c r="AO3836" s="14" t="n">
        <v>11.9</v>
      </c>
      <c r="AQ3836" s="25" t="s">
        <v>140</v>
      </c>
      <c r="AR3836" s="14" t="n">
        <v>17.3</v>
      </c>
      <c r="AS3836" s="14" t="n">
        <v>20.5</v>
      </c>
      <c r="AT3836" s="14" t="n">
        <v>15.9</v>
      </c>
      <c r="AU3836" s="14" t="n">
        <v>13</v>
      </c>
      <c r="AV3836" s="14" t="n">
        <v>6.6</v>
      </c>
      <c r="AW3836" s="14" t="n">
        <v>7.9</v>
      </c>
      <c r="AX3836" s="14" t="n">
        <v>4.4</v>
      </c>
      <c r="AY3836" s="14" t="n">
        <v>6.7</v>
      </c>
      <c r="AZ3836" s="14" t="n">
        <v>8.1</v>
      </c>
      <c r="BA3836" s="14" t="n">
        <v>13.1</v>
      </c>
      <c r="BB3836" s="14" t="n">
        <v>14.9</v>
      </c>
      <c r="BC3836" s="14" t="n">
        <v>16.4</v>
      </c>
      <c r="BD3836" s="14" t="n">
        <v>12.1</v>
      </c>
    </row>
    <row r="3837" customFormat="false" ht="12.8" hidden="false" customHeight="false" outlineLevel="0" collapsed="false">
      <c r="AA3837" s="0" t="n">
        <f aca="false">AA3836+1</f>
        <v>2000</v>
      </c>
      <c r="AB3837" s="25" t="s">
        <v>136</v>
      </c>
      <c r="AC3837" s="14" t="n">
        <v>18.7</v>
      </c>
      <c r="AD3837" s="14" t="n">
        <v>21.4</v>
      </c>
      <c r="AE3837" s="14" t="n">
        <v>17.9</v>
      </c>
      <c r="AF3837" s="14" t="n">
        <v>12.9</v>
      </c>
      <c r="AG3837" s="14" t="n">
        <v>7.6</v>
      </c>
      <c r="AH3837" s="14" t="n">
        <v>4.7</v>
      </c>
      <c r="AI3837" s="14" t="n">
        <v>5.6</v>
      </c>
      <c r="AJ3837" s="14" t="n">
        <v>4.8</v>
      </c>
      <c r="AK3837" s="14" t="n">
        <v>10</v>
      </c>
      <c r="AL3837" s="14" t="n">
        <v>10.6</v>
      </c>
      <c r="AM3837" s="14" t="n">
        <v>17.4</v>
      </c>
      <c r="AN3837" s="14" t="n">
        <v>19.5</v>
      </c>
      <c r="AO3837" s="14" t="n">
        <v>12.6</v>
      </c>
      <c r="AQ3837" s="25" t="s">
        <v>141</v>
      </c>
      <c r="AR3837" s="14" t="n">
        <v>17.8</v>
      </c>
      <c r="AS3837" s="14" t="n">
        <v>16.5</v>
      </c>
      <c r="AT3837" s="14" t="n">
        <v>15.5</v>
      </c>
      <c r="AU3837" s="14" t="n">
        <v>13.8</v>
      </c>
      <c r="AV3837" s="14" t="n">
        <v>9.2</v>
      </c>
      <c r="AW3837" s="14" t="n">
        <v>6.3</v>
      </c>
      <c r="AX3837" s="14" t="n">
        <v>4.9</v>
      </c>
      <c r="AY3837" s="14" t="n">
        <v>6.4</v>
      </c>
      <c r="AZ3837" s="14" t="n">
        <v>10</v>
      </c>
      <c r="BA3837" s="14" t="n">
        <v>11.9</v>
      </c>
      <c r="BB3837" s="14" t="n">
        <v>14.8</v>
      </c>
      <c r="BC3837" s="14" t="n">
        <v>17</v>
      </c>
      <c r="BD3837" s="14" t="n">
        <v>12</v>
      </c>
    </row>
    <row r="3838" customFormat="false" ht="12.8" hidden="false" customHeight="false" outlineLevel="0" collapsed="false">
      <c r="AA3838" s="0" t="n">
        <f aca="false">AA3837+1</f>
        <v>2001</v>
      </c>
      <c r="AB3838" s="25" t="s">
        <v>137</v>
      </c>
      <c r="AC3838" s="14" t="n">
        <v>22.7</v>
      </c>
      <c r="AD3838" s="14" t="n">
        <v>21.9</v>
      </c>
      <c r="AE3838" s="14" t="n">
        <v>15.2</v>
      </c>
      <c r="AF3838" s="14" t="n">
        <v>10</v>
      </c>
      <c r="AG3838" s="14" t="n">
        <v>7.1</v>
      </c>
      <c r="AH3838" s="14" t="n">
        <v>6</v>
      </c>
      <c r="AI3838" s="14" t="n">
        <v>4.1</v>
      </c>
      <c r="AJ3838" s="26"/>
      <c r="AK3838" s="14" t="n">
        <v>10.9</v>
      </c>
      <c r="AL3838" s="14" t="n">
        <v>8.9</v>
      </c>
      <c r="AM3838" s="14" t="n">
        <v>13.7</v>
      </c>
      <c r="AN3838" s="14" t="n">
        <v>14.5</v>
      </c>
      <c r="AO3838" s="15" t="n">
        <f aca="false">SUM(AC3838:AN3838)/12</f>
        <v>11.25</v>
      </c>
      <c r="AQ3838" s="25" t="s">
        <v>142</v>
      </c>
      <c r="AR3838" s="14" t="n">
        <v>23</v>
      </c>
      <c r="AS3838" s="14" t="n">
        <v>17.2</v>
      </c>
      <c r="AT3838" s="14" t="n">
        <v>17.2</v>
      </c>
      <c r="AU3838" s="14" t="n">
        <v>10.7</v>
      </c>
      <c r="AV3838" s="14" t="n">
        <v>5.9</v>
      </c>
      <c r="AW3838" s="14" t="n">
        <v>1.9</v>
      </c>
      <c r="AX3838" s="14" t="n">
        <v>5.6</v>
      </c>
      <c r="AY3838" s="14" t="n">
        <v>6.1</v>
      </c>
      <c r="AZ3838" s="14" t="n">
        <v>8.9</v>
      </c>
      <c r="BA3838" s="14" t="n">
        <v>12.3</v>
      </c>
      <c r="BB3838" s="14" t="n">
        <v>17.2</v>
      </c>
      <c r="BC3838" s="14" t="n">
        <v>17.4</v>
      </c>
      <c r="BD3838" s="14" t="n">
        <v>11.9</v>
      </c>
    </row>
    <row r="3839" customFormat="false" ht="12.8" hidden="false" customHeight="false" outlineLevel="0" collapsed="false">
      <c r="AA3839" s="0" t="n">
        <f aca="false">AA3838+1</f>
        <v>2002</v>
      </c>
      <c r="AB3839" s="25" t="s">
        <v>138</v>
      </c>
      <c r="AC3839" s="21" t="n">
        <f aca="false">(AC3836+AC3837+AC3838+AC3840+AC3841+AC3842)/6</f>
        <v>19.5166666666667</v>
      </c>
      <c r="AD3839" s="14" t="n">
        <v>17.4</v>
      </c>
      <c r="AE3839" s="14" t="n">
        <v>13.5</v>
      </c>
      <c r="AF3839" s="14" t="n">
        <v>13.7</v>
      </c>
      <c r="AG3839" s="14" t="n">
        <v>9.1</v>
      </c>
      <c r="AH3839" s="14" t="n">
        <v>4.5</v>
      </c>
      <c r="AI3839" s="14" t="n">
        <v>4.2</v>
      </c>
      <c r="AJ3839" s="14" t="n">
        <v>4.8</v>
      </c>
      <c r="AK3839" s="14" t="n">
        <v>7.7</v>
      </c>
      <c r="AL3839" s="14" t="n">
        <v>10.7</v>
      </c>
      <c r="AM3839" s="14" t="n">
        <v>15.5</v>
      </c>
      <c r="AN3839" s="14" t="n">
        <v>18.2</v>
      </c>
      <c r="AO3839" s="15" t="n">
        <f aca="false">SUM(AC3839:AN3839)/12</f>
        <v>11.5680555555556</v>
      </c>
      <c r="AQ3839" s="25" t="s">
        <v>143</v>
      </c>
      <c r="AR3839" s="14" t="n">
        <v>19.6</v>
      </c>
      <c r="AS3839" s="14" t="n">
        <v>21.9</v>
      </c>
      <c r="AT3839" s="14" t="n">
        <v>16.2</v>
      </c>
      <c r="AU3839" s="14" t="n">
        <v>14</v>
      </c>
      <c r="AV3839" s="14" t="n">
        <v>9</v>
      </c>
      <c r="AW3839" s="14" t="n">
        <v>2.2</v>
      </c>
      <c r="AX3839" s="14" t="n">
        <v>3.6</v>
      </c>
      <c r="AY3839" s="14" t="n">
        <v>4.6</v>
      </c>
      <c r="AZ3839" s="14" t="n">
        <v>7.1</v>
      </c>
      <c r="BA3839" s="14" t="n">
        <v>12.3</v>
      </c>
      <c r="BB3839" s="14" t="n">
        <v>16.6</v>
      </c>
      <c r="BC3839" s="14" t="n">
        <v>17.4</v>
      </c>
      <c r="BD3839" s="14" t="n">
        <v>12</v>
      </c>
    </row>
    <row r="3840" customFormat="false" ht="12.8" hidden="false" customHeight="false" outlineLevel="0" collapsed="false">
      <c r="AA3840" s="0" t="n">
        <f aca="false">AA3839+1</f>
        <v>2003</v>
      </c>
      <c r="AB3840" s="25" t="s">
        <v>139</v>
      </c>
      <c r="AC3840" s="14" t="n">
        <v>20.3</v>
      </c>
      <c r="AD3840" s="14" t="n">
        <v>20.2</v>
      </c>
      <c r="AE3840" s="14" t="n">
        <v>14.3</v>
      </c>
      <c r="AF3840" s="14" t="n">
        <v>12.2</v>
      </c>
      <c r="AG3840" s="14" t="n">
        <v>7.9</v>
      </c>
      <c r="AH3840" s="14" t="n">
        <v>6.1</v>
      </c>
      <c r="AI3840" s="14" t="n">
        <v>5</v>
      </c>
      <c r="AJ3840" s="14" t="n">
        <v>6.4</v>
      </c>
      <c r="AK3840" s="14" t="n">
        <v>8.1</v>
      </c>
      <c r="AL3840" s="14" t="n">
        <v>9.2</v>
      </c>
      <c r="AM3840" s="14" t="n">
        <v>15.8</v>
      </c>
      <c r="AN3840" s="14" t="n">
        <v>18.1</v>
      </c>
      <c r="AO3840" s="14" t="n">
        <v>12</v>
      </c>
      <c r="AQ3840" s="25" t="s">
        <v>144</v>
      </c>
      <c r="AR3840" s="14" t="n">
        <v>18.8</v>
      </c>
      <c r="AS3840" s="14" t="n">
        <v>17.3</v>
      </c>
      <c r="AT3840" s="14" t="n">
        <v>16.2</v>
      </c>
      <c r="AU3840" s="14" t="n">
        <v>11.4</v>
      </c>
      <c r="AV3840" s="14" t="n">
        <v>7.5</v>
      </c>
      <c r="AW3840" s="14" t="n">
        <v>5.2</v>
      </c>
      <c r="AX3840" s="14" t="n">
        <v>4</v>
      </c>
      <c r="AY3840" s="14" t="n">
        <v>2.6</v>
      </c>
      <c r="AZ3840" s="14" t="n">
        <v>9.4</v>
      </c>
      <c r="BA3840" s="14" t="n">
        <v>12.6</v>
      </c>
      <c r="BB3840" s="14" t="n">
        <v>14.8</v>
      </c>
      <c r="BC3840" s="14" t="n">
        <v>17</v>
      </c>
      <c r="BD3840" s="14" t="n">
        <v>11.4</v>
      </c>
    </row>
    <row r="3841" customFormat="false" ht="12.8" hidden="false" customHeight="false" outlineLevel="0" collapsed="false">
      <c r="AA3841" s="0" t="n">
        <f aca="false">AA3840+1</f>
        <v>2004</v>
      </c>
      <c r="AB3841" s="25" t="s">
        <v>140</v>
      </c>
      <c r="AC3841" s="14" t="n">
        <v>17.3</v>
      </c>
      <c r="AD3841" s="14" t="n">
        <v>20.5</v>
      </c>
      <c r="AE3841" s="14" t="n">
        <v>15.9</v>
      </c>
      <c r="AF3841" s="14" t="n">
        <v>13</v>
      </c>
      <c r="AG3841" s="14" t="n">
        <v>6.6</v>
      </c>
      <c r="AH3841" s="14" t="n">
        <v>7.9</v>
      </c>
      <c r="AI3841" s="14" t="n">
        <v>4.4</v>
      </c>
      <c r="AJ3841" s="14" t="n">
        <v>6.7</v>
      </c>
      <c r="AK3841" s="14" t="n">
        <v>8.1</v>
      </c>
      <c r="AL3841" s="14" t="n">
        <v>13.1</v>
      </c>
      <c r="AM3841" s="14" t="n">
        <v>14.9</v>
      </c>
      <c r="AN3841" s="14" t="n">
        <v>16.4</v>
      </c>
      <c r="AO3841" s="14" t="n">
        <v>12.1</v>
      </c>
      <c r="AQ3841" s="25" t="s">
        <v>145</v>
      </c>
      <c r="AR3841" s="14" t="n">
        <v>19.1</v>
      </c>
      <c r="AS3841" s="14" t="n">
        <v>20.7</v>
      </c>
      <c r="AT3841" s="14" t="n">
        <v>16.1</v>
      </c>
      <c r="AU3841" s="14" t="n">
        <v>12.7</v>
      </c>
      <c r="AV3841" s="14" t="n">
        <v>8.3</v>
      </c>
      <c r="AW3841" s="14" t="n">
        <v>7.1</v>
      </c>
      <c r="AX3841" s="14" t="n">
        <v>6.8</v>
      </c>
      <c r="AY3841" s="14" t="n">
        <v>7.8</v>
      </c>
      <c r="AZ3841" s="14" t="n">
        <v>9.9</v>
      </c>
      <c r="BA3841" s="14" t="n">
        <v>12.2</v>
      </c>
      <c r="BB3841" s="14" t="n">
        <v>16.7</v>
      </c>
      <c r="BC3841" s="14" t="n">
        <v>17.1</v>
      </c>
      <c r="BD3841" s="14" t="n">
        <v>12.9</v>
      </c>
    </row>
    <row r="3842" customFormat="false" ht="12.8" hidden="false" customHeight="false" outlineLevel="0" collapsed="false">
      <c r="AA3842" s="0" t="n">
        <f aca="false">AA3841+1</f>
        <v>2005</v>
      </c>
      <c r="AB3842" s="25" t="s">
        <v>141</v>
      </c>
      <c r="AC3842" s="14" t="n">
        <v>17.8</v>
      </c>
      <c r="AD3842" s="14" t="n">
        <v>16.5</v>
      </c>
      <c r="AE3842" s="14" t="n">
        <v>15.5</v>
      </c>
      <c r="AF3842" s="14" t="n">
        <v>13.8</v>
      </c>
      <c r="AG3842" s="14" t="n">
        <v>9.2</v>
      </c>
      <c r="AH3842" s="14" t="n">
        <v>6.3</v>
      </c>
      <c r="AI3842" s="14" t="n">
        <v>4.9</v>
      </c>
      <c r="AJ3842" s="14" t="n">
        <v>6.4</v>
      </c>
      <c r="AK3842" s="14" t="n">
        <v>10</v>
      </c>
      <c r="AL3842" s="14" t="n">
        <v>11.9</v>
      </c>
      <c r="AM3842" s="14" t="n">
        <v>14.8</v>
      </c>
      <c r="AN3842" s="14" t="n">
        <v>17</v>
      </c>
      <c r="AO3842" s="14" t="n">
        <v>12</v>
      </c>
      <c r="AQ3842" s="25" t="s">
        <v>146</v>
      </c>
      <c r="AR3842" s="14" t="n">
        <v>20.1</v>
      </c>
      <c r="AS3842" s="14" t="n">
        <v>19.9</v>
      </c>
      <c r="AT3842" s="14" t="n">
        <v>17.2</v>
      </c>
      <c r="AU3842" s="14" t="n">
        <v>13.6</v>
      </c>
      <c r="AV3842" s="14" t="n">
        <v>8.7</v>
      </c>
      <c r="AW3842" s="14" t="n">
        <v>4.2</v>
      </c>
      <c r="AX3842" s="14" t="n">
        <v>3.5</v>
      </c>
      <c r="AY3842" s="14" t="n">
        <v>4.9</v>
      </c>
      <c r="AZ3842" s="14" t="n">
        <v>7.9</v>
      </c>
      <c r="BA3842" s="14" t="n">
        <v>11.9</v>
      </c>
      <c r="BB3842" s="14" t="n">
        <v>14.2</v>
      </c>
      <c r="BC3842" s="14" t="n">
        <v>16.2</v>
      </c>
      <c r="BD3842" s="14" t="n">
        <v>11.9</v>
      </c>
    </row>
    <row r="3843" customFormat="false" ht="12.8" hidden="false" customHeight="false" outlineLevel="0" collapsed="false">
      <c r="AA3843" s="0" t="n">
        <f aca="false">AA3842+1</f>
        <v>2006</v>
      </c>
      <c r="AB3843" s="25" t="s">
        <v>142</v>
      </c>
      <c r="AC3843" s="14" t="n">
        <v>23</v>
      </c>
      <c r="AD3843" s="14" t="n">
        <v>17.2</v>
      </c>
      <c r="AE3843" s="14" t="n">
        <v>17.2</v>
      </c>
      <c r="AF3843" s="14" t="n">
        <v>10.7</v>
      </c>
      <c r="AG3843" s="14" t="n">
        <v>5.9</v>
      </c>
      <c r="AH3843" s="14" t="n">
        <v>1.9</v>
      </c>
      <c r="AI3843" s="14" t="n">
        <v>5.6</v>
      </c>
      <c r="AJ3843" s="14" t="n">
        <v>6.1</v>
      </c>
      <c r="AK3843" s="14" t="n">
        <v>8.9</v>
      </c>
      <c r="AL3843" s="14" t="n">
        <v>12.3</v>
      </c>
      <c r="AM3843" s="14" t="n">
        <v>17.2</v>
      </c>
      <c r="AN3843" s="14" t="n">
        <v>17.4</v>
      </c>
      <c r="AO3843" s="14" t="n">
        <v>11.9</v>
      </c>
      <c r="AQ3843" s="25" t="s">
        <v>147</v>
      </c>
      <c r="AR3843" s="14" t="n">
        <v>21.1</v>
      </c>
      <c r="AS3843" s="14" t="n">
        <v>20.2</v>
      </c>
      <c r="AT3843" s="14" t="n">
        <v>16.3</v>
      </c>
      <c r="AU3843" s="14" t="n">
        <v>11</v>
      </c>
      <c r="AV3843" s="14" t="n">
        <v>8.5</v>
      </c>
      <c r="AW3843" s="14" t="n">
        <v>5.2</v>
      </c>
      <c r="AX3843" s="14" t="n">
        <v>6.1</v>
      </c>
      <c r="AY3843" s="14" t="n">
        <v>6.3</v>
      </c>
      <c r="AZ3843" s="14" t="n">
        <v>8.5</v>
      </c>
      <c r="BA3843" s="14" t="n">
        <v>13.2</v>
      </c>
      <c r="BB3843" s="14" t="n">
        <v>16</v>
      </c>
      <c r="BC3843" s="14" t="n">
        <v>18.2</v>
      </c>
      <c r="BD3843" s="14" t="n">
        <v>12.5</v>
      </c>
    </row>
    <row r="3844" customFormat="false" ht="12.8" hidden="false" customHeight="false" outlineLevel="0" collapsed="false">
      <c r="AA3844" s="0" t="n">
        <f aca="false">AA3843+1</f>
        <v>2007</v>
      </c>
      <c r="AB3844" s="25" t="s">
        <v>143</v>
      </c>
      <c r="AC3844" s="14" t="n">
        <v>19.6</v>
      </c>
      <c r="AD3844" s="14" t="n">
        <v>21.9</v>
      </c>
      <c r="AE3844" s="14" t="n">
        <v>16.2</v>
      </c>
      <c r="AF3844" s="14" t="n">
        <v>14</v>
      </c>
      <c r="AG3844" s="14" t="n">
        <v>9</v>
      </c>
      <c r="AH3844" s="14" t="n">
        <v>2.2</v>
      </c>
      <c r="AI3844" s="14" t="n">
        <v>3.6</v>
      </c>
      <c r="AJ3844" s="14" t="n">
        <v>4.6</v>
      </c>
      <c r="AK3844" s="14" t="n">
        <v>7.1</v>
      </c>
      <c r="AL3844" s="14" t="n">
        <v>12.3</v>
      </c>
      <c r="AM3844" s="14" t="n">
        <v>16.6</v>
      </c>
      <c r="AN3844" s="14" t="n">
        <v>17.4</v>
      </c>
      <c r="AO3844" s="14" t="n">
        <v>12</v>
      </c>
      <c r="AQ3844" s="25" t="s">
        <v>148</v>
      </c>
      <c r="AR3844" s="14" t="n">
        <v>19.8</v>
      </c>
      <c r="AS3844" s="14" t="n">
        <v>16.8</v>
      </c>
      <c r="AT3844" s="14" t="n">
        <v>15.4</v>
      </c>
      <c r="AU3844" s="14" t="n">
        <v>11.7</v>
      </c>
      <c r="AV3844" s="14" t="n">
        <v>5.8</v>
      </c>
      <c r="AW3844" s="14" t="n">
        <v>4.8</v>
      </c>
      <c r="AX3844" s="14" t="n">
        <v>2.4</v>
      </c>
      <c r="AY3844" s="14" t="n">
        <v>3.7</v>
      </c>
      <c r="AZ3844" s="14" t="n">
        <v>8.5</v>
      </c>
      <c r="BA3844" s="14" t="n">
        <v>11.6</v>
      </c>
      <c r="BB3844" s="14" t="n">
        <v>16.3</v>
      </c>
      <c r="BC3844" s="14" t="n">
        <v>17.9</v>
      </c>
      <c r="BD3844" s="14" t="n">
        <v>11.2</v>
      </c>
    </row>
    <row r="3845" customFormat="false" ht="12.8" hidden="false" customHeight="false" outlineLevel="0" collapsed="false">
      <c r="AA3845" s="0" t="n">
        <f aca="false">AA3844+1</f>
        <v>2008</v>
      </c>
      <c r="AB3845" s="25" t="s">
        <v>144</v>
      </c>
      <c r="AC3845" s="14" t="n">
        <v>18.8</v>
      </c>
      <c r="AD3845" s="14" t="n">
        <v>17.3</v>
      </c>
      <c r="AE3845" s="14" t="n">
        <v>16.2</v>
      </c>
      <c r="AF3845" s="14" t="n">
        <v>11.4</v>
      </c>
      <c r="AG3845" s="14" t="n">
        <v>7.5</v>
      </c>
      <c r="AH3845" s="14" t="n">
        <v>5.2</v>
      </c>
      <c r="AI3845" s="14" t="n">
        <v>4</v>
      </c>
      <c r="AJ3845" s="14" t="n">
        <v>2.6</v>
      </c>
      <c r="AK3845" s="14" t="n">
        <v>9.4</v>
      </c>
      <c r="AL3845" s="14" t="n">
        <v>12.6</v>
      </c>
      <c r="AM3845" s="14" t="n">
        <v>14.8</v>
      </c>
      <c r="AN3845" s="14" t="n">
        <v>17</v>
      </c>
      <c r="AO3845" s="14" t="n">
        <v>11.4</v>
      </c>
      <c r="AQ3845" s="25" t="s">
        <v>149</v>
      </c>
      <c r="AR3845" s="14" t="n">
        <v>19.2</v>
      </c>
      <c r="AS3845" s="14" t="n">
        <v>19.5</v>
      </c>
      <c r="AT3845" s="14" t="n">
        <v>17.5</v>
      </c>
      <c r="AU3845" s="14" t="n">
        <v>13.6</v>
      </c>
      <c r="AV3845" s="14" t="n">
        <v>12.1</v>
      </c>
      <c r="AW3845" s="14" t="n">
        <v>7.2</v>
      </c>
      <c r="AX3845" s="14" t="n">
        <v>5.7</v>
      </c>
      <c r="AY3845" s="14" t="n">
        <v>6.7</v>
      </c>
      <c r="AZ3845" s="14" t="n">
        <v>11.1</v>
      </c>
      <c r="BA3845" s="14" t="n">
        <v>12</v>
      </c>
      <c r="BB3845" s="14" t="n">
        <v>14.9</v>
      </c>
      <c r="BC3845" s="14" t="n">
        <v>18.1</v>
      </c>
      <c r="BD3845" s="14" t="n">
        <v>13.1</v>
      </c>
    </row>
    <row r="3846" customFormat="false" ht="12.8" hidden="false" customHeight="false" outlineLevel="0" collapsed="false">
      <c r="AA3846" s="0" t="n">
        <f aca="false">AA3845+1</f>
        <v>2009</v>
      </c>
      <c r="AB3846" s="25" t="s">
        <v>145</v>
      </c>
      <c r="AC3846" s="14" t="n">
        <v>19.1</v>
      </c>
      <c r="AD3846" s="14" t="n">
        <v>20.7</v>
      </c>
      <c r="AE3846" s="14" t="n">
        <v>16.1</v>
      </c>
      <c r="AF3846" s="14" t="n">
        <v>12.7</v>
      </c>
      <c r="AG3846" s="14" t="n">
        <v>8.3</v>
      </c>
      <c r="AH3846" s="14" t="n">
        <v>7.1</v>
      </c>
      <c r="AI3846" s="14" t="n">
        <v>6.8</v>
      </c>
      <c r="AJ3846" s="14" t="n">
        <v>7.8</v>
      </c>
      <c r="AK3846" s="14" t="n">
        <v>9.9</v>
      </c>
      <c r="AL3846" s="14" t="n">
        <v>12.2</v>
      </c>
      <c r="AM3846" s="14" t="n">
        <v>16.7</v>
      </c>
      <c r="AN3846" s="14" t="n">
        <v>17.1</v>
      </c>
      <c r="AO3846" s="14" t="n">
        <v>12.9</v>
      </c>
      <c r="AQ3846" s="25" t="s">
        <v>150</v>
      </c>
      <c r="AR3846" s="14" t="n">
        <v>21.4</v>
      </c>
      <c r="AS3846" s="14" t="n">
        <v>20.1</v>
      </c>
      <c r="AT3846" s="14" t="n">
        <v>16.3</v>
      </c>
      <c r="AU3846" s="14" t="n">
        <v>14.2</v>
      </c>
      <c r="AV3846" s="14" t="n">
        <v>12.3</v>
      </c>
      <c r="AW3846" s="14" t="n">
        <v>5.8</v>
      </c>
      <c r="AX3846" s="14" t="n">
        <v>5</v>
      </c>
      <c r="AY3846" s="14" t="n">
        <v>4.3</v>
      </c>
      <c r="AZ3846" s="14" t="n">
        <v>9.3</v>
      </c>
      <c r="BA3846" s="14" t="n">
        <v>13.2</v>
      </c>
      <c r="BB3846" s="14" t="n">
        <v>16.3</v>
      </c>
      <c r="BC3846" s="14" t="n">
        <v>16.5</v>
      </c>
      <c r="BD3846" s="14" t="n">
        <v>12.9</v>
      </c>
    </row>
    <row r="3847" customFormat="false" ht="12.8" hidden="false" customHeight="false" outlineLevel="0" collapsed="false">
      <c r="AA3847" s="0" t="n">
        <f aca="false">AA3846+1</f>
        <v>2010</v>
      </c>
      <c r="AB3847" s="25" t="s">
        <v>146</v>
      </c>
      <c r="AC3847" s="14" t="n">
        <v>20.1</v>
      </c>
      <c r="AD3847" s="14" t="n">
        <v>19.9</v>
      </c>
      <c r="AE3847" s="14" t="n">
        <v>17.2</v>
      </c>
      <c r="AF3847" s="14" t="n">
        <v>13.6</v>
      </c>
      <c r="AG3847" s="14" t="n">
        <v>8.7</v>
      </c>
      <c r="AH3847" s="14" t="n">
        <v>4.2</v>
      </c>
      <c r="AI3847" s="14" t="n">
        <v>3.5</v>
      </c>
      <c r="AJ3847" s="14" t="n">
        <v>4.9</v>
      </c>
      <c r="AK3847" s="14" t="n">
        <v>7.9</v>
      </c>
      <c r="AL3847" s="14" t="n">
        <v>11.9</v>
      </c>
      <c r="AM3847" s="14" t="n">
        <v>14.2</v>
      </c>
      <c r="AN3847" s="14" t="n">
        <v>16.2</v>
      </c>
      <c r="AO3847" s="14" t="n">
        <v>11.9</v>
      </c>
      <c r="AQ3847" s="25" t="s">
        <v>151</v>
      </c>
      <c r="AR3847" s="14" t="n">
        <v>18.4</v>
      </c>
      <c r="AS3847" s="14" t="n">
        <v>20</v>
      </c>
      <c r="AT3847" s="14" t="n">
        <v>14.7</v>
      </c>
      <c r="AU3847" s="14" t="n">
        <v>11.5</v>
      </c>
      <c r="AV3847" s="14" t="n">
        <v>7.4</v>
      </c>
      <c r="AW3847" s="14" t="n">
        <v>6.3</v>
      </c>
      <c r="AX3847" s="14" t="n">
        <v>3.6</v>
      </c>
      <c r="AY3847" s="14" t="n">
        <v>6.4</v>
      </c>
      <c r="AZ3847" s="14" t="n">
        <v>8.4</v>
      </c>
      <c r="BA3847" s="14" t="n">
        <v>15.8</v>
      </c>
      <c r="BB3847" s="14" t="n">
        <v>16.9</v>
      </c>
      <c r="BC3847" s="14" t="n">
        <v>19.9</v>
      </c>
      <c r="BD3847" s="14" t="n">
        <v>12.4</v>
      </c>
    </row>
    <row r="3848" customFormat="false" ht="12.8" hidden="false" customHeight="false" outlineLevel="0" collapsed="false">
      <c r="AA3848" s="0" t="n">
        <f aca="false">AA3847+1</f>
        <v>2011</v>
      </c>
      <c r="AB3848" s="25" t="s">
        <v>147</v>
      </c>
      <c r="AC3848" s="14" t="n">
        <v>21.1</v>
      </c>
      <c r="AD3848" s="14" t="n">
        <v>20.2</v>
      </c>
      <c r="AE3848" s="14" t="n">
        <v>16.3</v>
      </c>
      <c r="AF3848" s="14" t="n">
        <v>11</v>
      </c>
      <c r="AG3848" s="14" t="n">
        <v>8.5</v>
      </c>
      <c r="AH3848" s="14" t="n">
        <v>5.2</v>
      </c>
      <c r="AI3848" s="14" t="n">
        <v>6.1</v>
      </c>
      <c r="AJ3848" s="14" t="n">
        <v>6.3</v>
      </c>
      <c r="AK3848" s="14" t="n">
        <v>8.5</v>
      </c>
      <c r="AL3848" s="14" t="n">
        <v>13.2</v>
      </c>
      <c r="AM3848" s="14" t="n">
        <v>16</v>
      </c>
      <c r="AN3848" s="14" t="n">
        <v>18.2</v>
      </c>
      <c r="AO3848" s="14" t="n">
        <v>12.5</v>
      </c>
      <c r="AQ3848" s="25" t="s">
        <v>152</v>
      </c>
      <c r="AR3848" s="14" t="n">
        <v>20.7</v>
      </c>
      <c r="AS3848" s="14" t="n">
        <v>17.6</v>
      </c>
      <c r="AT3848" s="14" t="n">
        <v>18.4</v>
      </c>
      <c r="AU3848" s="14" t="n">
        <v>12.3</v>
      </c>
      <c r="AV3848" s="14" t="n">
        <v>9</v>
      </c>
      <c r="AW3848" s="14" t="n">
        <v>7.9</v>
      </c>
      <c r="AX3848" s="14" t="n">
        <v>5</v>
      </c>
      <c r="AY3848" s="14" t="n">
        <v>5.4</v>
      </c>
      <c r="AZ3848" s="14" t="n">
        <v>7.4</v>
      </c>
      <c r="BA3848" s="14" t="n">
        <v>11.1</v>
      </c>
      <c r="BB3848" s="14" t="n">
        <v>13.6</v>
      </c>
      <c r="BC3848" s="14" t="n">
        <v>17.9</v>
      </c>
      <c r="BD3848" s="14" t="n">
        <v>12.2</v>
      </c>
    </row>
    <row r="3849" customFormat="false" ht="12.8" hidden="false" customHeight="false" outlineLevel="0" collapsed="false">
      <c r="AA3849" s="0" t="n">
        <f aca="false">AA3848+1</f>
        <v>2012</v>
      </c>
      <c r="AB3849" s="25" t="s">
        <v>148</v>
      </c>
      <c r="AC3849" s="14" t="n">
        <v>19.8</v>
      </c>
      <c r="AD3849" s="14" t="n">
        <v>16.8</v>
      </c>
      <c r="AE3849" s="14" t="n">
        <v>15.4</v>
      </c>
      <c r="AF3849" s="14" t="n">
        <v>11.7</v>
      </c>
      <c r="AG3849" s="14" t="n">
        <v>5.8</v>
      </c>
      <c r="AH3849" s="14" t="n">
        <v>4.8</v>
      </c>
      <c r="AI3849" s="14" t="n">
        <v>2.4</v>
      </c>
      <c r="AJ3849" s="14" t="n">
        <v>3.7</v>
      </c>
      <c r="AK3849" s="14" t="n">
        <v>8.5</v>
      </c>
      <c r="AL3849" s="14" t="n">
        <v>11.6</v>
      </c>
      <c r="AM3849" s="14" t="n">
        <v>16.3</v>
      </c>
      <c r="AN3849" s="14" t="n">
        <v>17.9</v>
      </c>
      <c r="AO3849" s="14" t="n">
        <v>11.2</v>
      </c>
      <c r="AQ3849" s="25" t="s">
        <v>153</v>
      </c>
      <c r="AR3849" s="14" t="n">
        <v>20.4</v>
      </c>
      <c r="AS3849" s="14" t="n">
        <v>17.9</v>
      </c>
      <c r="AT3849" s="14" t="n">
        <v>16.3</v>
      </c>
      <c r="AU3849" s="14" t="n">
        <v>11.2</v>
      </c>
      <c r="AV3849" s="14" t="n">
        <v>7.4</v>
      </c>
      <c r="AW3849" s="14" t="n">
        <v>2.9</v>
      </c>
      <c r="AX3849" s="14" t="n">
        <v>4.6</v>
      </c>
      <c r="AY3849" s="14" t="n">
        <v>6.5</v>
      </c>
      <c r="AZ3849" s="14" t="n">
        <v>9</v>
      </c>
      <c r="BA3849" s="14" t="n">
        <v>12.5</v>
      </c>
      <c r="BB3849" s="14" t="n">
        <v>16.3</v>
      </c>
      <c r="BC3849" s="14" t="n">
        <v>17.4</v>
      </c>
      <c r="BD3849" s="14" t="n">
        <v>11.9</v>
      </c>
    </row>
    <row r="3850" customFormat="false" ht="12.8" hidden="false" customHeight="false" outlineLevel="0" collapsed="false">
      <c r="AA3850" s="0" t="n">
        <f aca="false">AA3849+1</f>
        <v>2013</v>
      </c>
      <c r="AB3850" s="25" t="s">
        <v>149</v>
      </c>
      <c r="AC3850" s="14" t="n">
        <v>19.2</v>
      </c>
      <c r="AD3850" s="14" t="n">
        <v>19.5</v>
      </c>
      <c r="AE3850" s="14" t="n">
        <v>17.5</v>
      </c>
      <c r="AF3850" s="14" t="n">
        <v>13.6</v>
      </c>
      <c r="AG3850" s="14" t="n">
        <v>12.1</v>
      </c>
      <c r="AH3850" s="14" t="n">
        <v>7.2</v>
      </c>
      <c r="AI3850" s="14" t="n">
        <v>5.7</v>
      </c>
      <c r="AJ3850" s="14" t="n">
        <v>6.7</v>
      </c>
      <c r="AK3850" s="14" t="n">
        <v>11.1</v>
      </c>
      <c r="AL3850" s="14" t="n">
        <v>12</v>
      </c>
      <c r="AM3850" s="14" t="n">
        <v>14.9</v>
      </c>
      <c r="AN3850" s="14" t="n">
        <v>18.1</v>
      </c>
      <c r="AO3850" s="14" t="n">
        <v>13.1</v>
      </c>
      <c r="AQ3850" s="25" t="s">
        <v>154</v>
      </c>
      <c r="AR3850" s="14" t="n">
        <v>20.1</v>
      </c>
      <c r="AS3850" s="14" t="n">
        <v>19.3</v>
      </c>
      <c r="AT3850" s="14" t="n">
        <v>16</v>
      </c>
      <c r="AU3850" s="14" t="n">
        <v>14.1</v>
      </c>
      <c r="AV3850" s="14" t="n">
        <v>7</v>
      </c>
      <c r="AW3850" s="14" t="n">
        <v>4.4</v>
      </c>
      <c r="AX3850" s="14" t="n">
        <v>4.6</v>
      </c>
      <c r="AY3850" s="14" t="n">
        <v>6.8</v>
      </c>
      <c r="AZ3850" s="14" t="n">
        <v>7.6</v>
      </c>
      <c r="BA3850" s="14" t="n">
        <v>13.5</v>
      </c>
      <c r="BB3850" s="14" t="n">
        <v>14.8</v>
      </c>
      <c r="BC3850" s="14" t="n">
        <v>18.2</v>
      </c>
      <c r="BD3850" s="14" t="n">
        <v>12.2</v>
      </c>
    </row>
    <row r="3851" customFormat="false" ht="12.8" hidden="false" customHeight="false" outlineLevel="0" collapsed="false">
      <c r="AA3851" s="0" t="n">
        <f aca="false">AA3850+1</f>
        <v>2014</v>
      </c>
      <c r="AB3851" s="25" t="s">
        <v>150</v>
      </c>
      <c r="AC3851" s="14" t="n">
        <v>21.4</v>
      </c>
      <c r="AD3851" s="14" t="n">
        <v>20.1</v>
      </c>
      <c r="AE3851" s="14" t="n">
        <v>16.3</v>
      </c>
      <c r="AF3851" s="14" t="n">
        <v>14.2</v>
      </c>
      <c r="AG3851" s="14" t="n">
        <v>12.3</v>
      </c>
      <c r="AH3851" s="14" t="n">
        <v>5.8</v>
      </c>
      <c r="AI3851" s="14" t="n">
        <v>5</v>
      </c>
      <c r="AJ3851" s="14" t="n">
        <v>4.3</v>
      </c>
      <c r="AK3851" s="14" t="n">
        <v>9.3</v>
      </c>
      <c r="AL3851" s="14" t="n">
        <v>13.2</v>
      </c>
      <c r="AM3851" s="14" t="n">
        <v>16.3</v>
      </c>
      <c r="AN3851" s="14" t="n">
        <v>16.5</v>
      </c>
      <c r="AO3851" s="14" t="n">
        <v>12.9</v>
      </c>
      <c r="AQ3851" s="25" t="s">
        <v>155</v>
      </c>
      <c r="AR3851" s="14" t="n">
        <v>20.6</v>
      </c>
      <c r="AS3851" s="14" t="n">
        <v>17.5</v>
      </c>
      <c r="AT3851" s="14" t="n">
        <v>16</v>
      </c>
      <c r="AU3851" s="14" t="n">
        <v>12.1</v>
      </c>
      <c r="AV3851" s="14" t="n">
        <v>6.7</v>
      </c>
      <c r="AW3851" s="14" t="n">
        <v>3.7</v>
      </c>
      <c r="AX3851" s="26"/>
    </row>
    <row r="3852" customFormat="false" ht="12.8" hidden="false" customHeight="false" outlineLevel="0" collapsed="false">
      <c r="AA3852" s="0" t="n">
        <f aca="false">AA3851+1</f>
        <v>2015</v>
      </c>
      <c r="AB3852" s="25" t="s">
        <v>151</v>
      </c>
      <c r="AC3852" s="14" t="n">
        <v>18.4</v>
      </c>
      <c r="AD3852" s="14" t="n">
        <v>20</v>
      </c>
      <c r="AE3852" s="14" t="n">
        <v>14.7</v>
      </c>
      <c r="AF3852" s="14" t="n">
        <v>11.5</v>
      </c>
      <c r="AG3852" s="14" t="n">
        <v>7.4</v>
      </c>
      <c r="AH3852" s="14" t="n">
        <v>6.3</v>
      </c>
      <c r="AI3852" s="14" t="n">
        <v>3.6</v>
      </c>
      <c r="AJ3852" s="14" t="n">
        <v>6.4</v>
      </c>
      <c r="AK3852" s="14" t="n">
        <v>8.4</v>
      </c>
      <c r="AL3852" s="14" t="n">
        <v>15.8</v>
      </c>
      <c r="AM3852" s="14" t="n">
        <v>16.9</v>
      </c>
      <c r="AN3852" s="14" t="n">
        <v>19.9</v>
      </c>
      <c r="AO3852" s="14" t="n">
        <v>12.4</v>
      </c>
    </row>
    <row r="3853" customFormat="false" ht="12.8" hidden="false" customHeight="false" outlineLevel="0" collapsed="false">
      <c r="AA3853" s="0" t="n">
        <f aca="false">AA3852+1</f>
        <v>2016</v>
      </c>
      <c r="AB3853" s="25" t="s">
        <v>152</v>
      </c>
      <c r="AC3853" s="14" t="n">
        <v>20.7</v>
      </c>
      <c r="AD3853" s="14" t="n">
        <v>17.6</v>
      </c>
      <c r="AE3853" s="14" t="n">
        <v>18.4</v>
      </c>
      <c r="AF3853" s="14" t="n">
        <v>12.3</v>
      </c>
      <c r="AG3853" s="14" t="n">
        <v>9</v>
      </c>
      <c r="AH3853" s="14" t="n">
        <v>7.9</v>
      </c>
      <c r="AI3853" s="14" t="n">
        <v>5</v>
      </c>
      <c r="AJ3853" s="14" t="n">
        <v>5.4</v>
      </c>
      <c r="AK3853" s="14" t="n">
        <v>7.4</v>
      </c>
      <c r="AL3853" s="14" t="n">
        <v>11.1</v>
      </c>
      <c r="AM3853" s="14" t="n">
        <v>13.6</v>
      </c>
      <c r="AN3853" s="14" t="n">
        <v>17.9</v>
      </c>
      <c r="AO3853" s="14" t="n">
        <v>12.2</v>
      </c>
    </row>
    <row r="3854" customFormat="false" ht="12.8" hidden="false" customHeight="false" outlineLevel="0" collapsed="false">
      <c r="AA3854" s="0" t="n">
        <f aca="false">AA3853+1</f>
        <v>2017</v>
      </c>
      <c r="AB3854" s="25" t="s">
        <v>153</v>
      </c>
      <c r="AC3854" s="14" t="n">
        <v>20.4</v>
      </c>
      <c r="AD3854" s="14" t="n">
        <v>17.9</v>
      </c>
      <c r="AE3854" s="14" t="n">
        <v>16.3</v>
      </c>
      <c r="AF3854" s="14" t="n">
        <v>11.2</v>
      </c>
      <c r="AG3854" s="14" t="n">
        <v>7.4</v>
      </c>
      <c r="AH3854" s="14" t="n">
        <v>2.9</v>
      </c>
      <c r="AI3854" s="14" t="n">
        <v>4.6</v>
      </c>
      <c r="AJ3854" s="14" t="n">
        <v>6.5</v>
      </c>
      <c r="AK3854" s="14" t="n">
        <v>9</v>
      </c>
      <c r="AL3854" s="14" t="n">
        <v>12.5</v>
      </c>
      <c r="AM3854" s="14" t="n">
        <v>16.3</v>
      </c>
      <c r="AN3854" s="14" t="n">
        <v>17.4</v>
      </c>
      <c r="AO3854" s="14" t="n">
        <v>11.9</v>
      </c>
    </row>
    <row r="3855" customFormat="false" ht="12.8" hidden="false" customHeight="false" outlineLevel="0" collapsed="false">
      <c r="AA3855" s="0" t="n">
        <f aca="false">AA3854+1</f>
        <v>2018</v>
      </c>
      <c r="AB3855" s="25" t="s">
        <v>154</v>
      </c>
      <c r="AC3855" s="14" t="n">
        <v>20.1</v>
      </c>
      <c r="AD3855" s="14" t="n">
        <v>19.3</v>
      </c>
      <c r="AE3855" s="14" t="n">
        <v>16</v>
      </c>
      <c r="AF3855" s="14" t="n">
        <v>14.1</v>
      </c>
      <c r="AG3855" s="14" t="n">
        <v>7</v>
      </c>
      <c r="AH3855" s="14" t="n">
        <v>4.4</v>
      </c>
      <c r="AI3855" s="14" t="n">
        <v>4.6</v>
      </c>
      <c r="AJ3855" s="14" t="n">
        <v>6.8</v>
      </c>
      <c r="AK3855" s="14" t="n">
        <v>7.6</v>
      </c>
      <c r="AL3855" s="14" t="n">
        <v>13.5</v>
      </c>
      <c r="AM3855" s="14" t="n">
        <v>14.8</v>
      </c>
      <c r="AN3855" s="14" t="n">
        <v>18.2</v>
      </c>
      <c r="AO3855" s="14" t="n">
        <v>12.2</v>
      </c>
    </row>
    <row r="3856" customFormat="false" ht="12.8" hidden="false" customHeight="false" outlineLevel="0" collapsed="false">
      <c r="AA3856" s="0" t="n">
        <f aca="false">AA3855+1</f>
        <v>2019</v>
      </c>
      <c r="AB3856" s="25" t="s">
        <v>155</v>
      </c>
      <c r="AC3856" s="14" t="n">
        <v>20.6</v>
      </c>
      <c r="AD3856" s="14" t="n">
        <v>17.5</v>
      </c>
      <c r="AE3856" s="14" t="n">
        <v>16</v>
      </c>
      <c r="AF3856" s="14" t="n">
        <v>12.1</v>
      </c>
      <c r="AG3856" s="14" t="n">
        <v>6.7</v>
      </c>
      <c r="AH3856" s="14" t="n">
        <v>3.7</v>
      </c>
      <c r="AI3856" s="26"/>
    </row>
    <row r="3864" customFormat="false" ht="12.8" hidden="false" customHeight="false" outlineLevel="0" collapsed="false">
      <c r="AG3864" s="39" t="n">
        <f aca="false">SUM(AG1:AG3856)</f>
        <v>48409.5027777778</v>
      </c>
      <c r="AH3864" s="39" t="n">
        <f aca="false">SUM(AH1:AH3856)</f>
        <v>39859.1544444444</v>
      </c>
      <c r="AI3864" s="39" t="n">
        <f aca="false">SUM(AI1:AI3856)</f>
        <v>37021.2722222222</v>
      </c>
      <c r="AJ3864" s="39" t="n">
        <f aca="false">SUM(AJ1:AJ3856)</f>
        <v>40046.5166666667</v>
      </c>
      <c r="AK3864" s="39" t="n">
        <f aca="false">SUM(AK1:AK3856)</f>
        <v>46786.9888888889</v>
      </c>
    </row>
  </sheetData>
  <hyperlinks>
    <hyperlink ref="JB34" r:id="rId1" display="1884"/>
    <hyperlink ref="JB35" r:id="rId2" display="1885"/>
    <hyperlink ref="JB36" r:id="rId3" display="1886"/>
    <hyperlink ref="JB37" r:id="rId4" display="1887"/>
    <hyperlink ref="JB38" r:id="rId5" display="1888"/>
    <hyperlink ref="JB39" r:id="rId6" display="1889"/>
    <hyperlink ref="JB40" r:id="rId7" display="1890"/>
    <hyperlink ref="JB41" r:id="rId8" display="1891"/>
    <hyperlink ref="HB42" r:id="rId9" display="1892"/>
    <hyperlink ref="JB42" r:id="rId10" display="1892"/>
    <hyperlink ref="HB43" r:id="rId11" display="1893"/>
    <hyperlink ref="JB43" r:id="rId12" display="1893"/>
    <hyperlink ref="HB44" r:id="rId13" display="1894"/>
    <hyperlink ref="JB44" r:id="rId14" display="1894"/>
    <hyperlink ref="HB45" r:id="rId15" display="1895"/>
    <hyperlink ref="JB45" r:id="rId16" display="1895"/>
    <hyperlink ref="HB46" r:id="rId17" display="1896"/>
    <hyperlink ref="JB46" r:id="rId18" display="1896"/>
    <hyperlink ref="HB47" r:id="rId19" display="1897"/>
    <hyperlink ref="JB47" r:id="rId20" display="1897"/>
    <hyperlink ref="HB48" r:id="rId21" display="1898"/>
    <hyperlink ref="JB48" r:id="rId22" display="1898"/>
    <hyperlink ref="HB49" r:id="rId23" display="1899"/>
    <hyperlink ref="JB49" r:id="rId24" display="1899"/>
    <hyperlink ref="HB50" r:id="rId25" display="1900"/>
    <hyperlink ref="JB50" r:id="rId26" display="1900"/>
    <hyperlink ref="HB51" r:id="rId27" display="1901"/>
    <hyperlink ref="JB51" r:id="rId28" display="1901"/>
    <hyperlink ref="HB52" r:id="rId29" display="1902"/>
    <hyperlink ref="JB52" r:id="rId30" display="1902"/>
    <hyperlink ref="HB53" r:id="rId31" display="1903"/>
    <hyperlink ref="JB53" r:id="rId32" display="1903"/>
    <hyperlink ref="HB54" r:id="rId33" display="1904"/>
    <hyperlink ref="JB54" r:id="rId34" display="1904"/>
    <hyperlink ref="HB55" r:id="rId35" display="1905"/>
    <hyperlink ref="JB55" r:id="rId36" display="1905"/>
    <hyperlink ref="HB56" r:id="rId37" display="1906"/>
    <hyperlink ref="JB56" r:id="rId38" display="1906"/>
    <hyperlink ref="HB57" r:id="rId39" display="1907"/>
    <hyperlink ref="JB57" r:id="rId40" display="1907"/>
    <hyperlink ref="EB58" r:id="rId41" display="1908"/>
    <hyperlink ref="GB58" r:id="rId42" display="1908"/>
    <hyperlink ref="HB58" r:id="rId43" display="1908"/>
    <hyperlink ref="JB58" r:id="rId44" display="1908"/>
    <hyperlink ref="LB58" r:id="rId45" display="1908"/>
    <hyperlink ref="EB59" r:id="rId46" display="1909"/>
    <hyperlink ref="GB59" r:id="rId47" display="1909"/>
    <hyperlink ref="HB59" r:id="rId48" display="1909"/>
    <hyperlink ref="JB59" r:id="rId49" display="1909"/>
    <hyperlink ref="LB59" r:id="rId50" display="1909"/>
    <hyperlink ref="EB60" r:id="rId51" display="1910"/>
    <hyperlink ref="GB60" r:id="rId52" display="1910"/>
    <hyperlink ref="HB60" r:id="rId53" display="1910"/>
    <hyperlink ref="JB60" r:id="rId54" display="1910"/>
    <hyperlink ref="LB60" r:id="rId55" display="1910"/>
    <hyperlink ref="EB61" r:id="rId56" display="1911"/>
    <hyperlink ref="GB61" r:id="rId57" display="1911"/>
    <hyperlink ref="HB61" r:id="rId58" display="1911"/>
    <hyperlink ref="JB61" r:id="rId59" display="1911"/>
    <hyperlink ref="LB61" r:id="rId60" display="1911"/>
    <hyperlink ref="EB62" r:id="rId61" display="1912"/>
    <hyperlink ref="GB62" r:id="rId62" display="1912"/>
    <hyperlink ref="HB62" r:id="rId63" display="1912"/>
    <hyperlink ref="JB62" r:id="rId64" display="1912"/>
    <hyperlink ref="LB62" r:id="rId65" display="1912"/>
    <hyperlink ref="EB63" r:id="rId66" display="1913"/>
    <hyperlink ref="GB63" r:id="rId67" display="1913"/>
    <hyperlink ref="HB63" r:id="rId68" display="1913"/>
    <hyperlink ref="JB63" r:id="rId69" display="1913"/>
    <hyperlink ref="LB63" r:id="rId70" display="1913"/>
    <hyperlink ref="EB64" r:id="rId71" display="1914"/>
    <hyperlink ref="GB64" r:id="rId72" display="1914"/>
    <hyperlink ref="HB64" r:id="rId73" display="1914"/>
    <hyperlink ref="JB64" r:id="rId74" display="1914"/>
    <hyperlink ref="LB64" r:id="rId75" display="1914"/>
    <hyperlink ref="EB65" r:id="rId76" display="1915"/>
    <hyperlink ref="GB65" r:id="rId77" display="1915"/>
    <hyperlink ref="HB65" r:id="rId78" display="1915"/>
    <hyperlink ref="JB65" r:id="rId79" display="1915"/>
    <hyperlink ref="LB65" r:id="rId80" display="1915"/>
    <hyperlink ref="EB66" r:id="rId81" display="1916"/>
    <hyperlink ref="GB66" r:id="rId82" display="1916"/>
    <hyperlink ref="HB66" r:id="rId83" display="1916"/>
    <hyperlink ref="JB66" r:id="rId84" display="1916"/>
    <hyperlink ref="LB66" r:id="rId85" display="1916"/>
    <hyperlink ref="EB67" r:id="rId86" display="1917"/>
    <hyperlink ref="GB67" r:id="rId87" display="1917"/>
    <hyperlink ref="HB67" r:id="rId88" display="1917"/>
    <hyperlink ref="JB67" r:id="rId89" display="1917"/>
    <hyperlink ref="LB67" r:id="rId90" display="1917"/>
    <hyperlink ref="EB68" r:id="rId91" display="1918"/>
    <hyperlink ref="GB68" r:id="rId92" display="1918"/>
    <hyperlink ref="HB68" r:id="rId93" display="1918"/>
    <hyperlink ref="JB68" r:id="rId94" display="1918"/>
    <hyperlink ref="LB68" r:id="rId95" display="1918"/>
    <hyperlink ref="EB69" r:id="rId96" display="1919"/>
    <hyperlink ref="GB69" r:id="rId97" display="1919"/>
    <hyperlink ref="HB69" r:id="rId98" display="1919"/>
    <hyperlink ref="JB69" r:id="rId99" display="1919"/>
    <hyperlink ref="LB69" r:id="rId100" display="1919"/>
    <hyperlink ref="EB70" r:id="rId101" display="1920"/>
    <hyperlink ref="GB70" r:id="rId102" display="1920"/>
    <hyperlink ref="HB70" r:id="rId103" display="1920"/>
    <hyperlink ref="JB70" r:id="rId104" display="1920"/>
    <hyperlink ref="LB70" r:id="rId105" display="1920"/>
    <hyperlink ref="EB71" r:id="rId106" display="1921"/>
    <hyperlink ref="GB71" r:id="rId107" display="1921"/>
    <hyperlink ref="HB71" r:id="rId108" display="1921"/>
    <hyperlink ref="JB71" r:id="rId109" display="1921"/>
    <hyperlink ref="LB71" r:id="rId110" display="1921"/>
    <hyperlink ref="NB71" r:id="rId111" display="1921"/>
    <hyperlink ref="EB72" r:id="rId112" display="1922"/>
    <hyperlink ref="GB72" r:id="rId113" display="1922"/>
    <hyperlink ref="HB72" r:id="rId114" display="1922"/>
    <hyperlink ref="JB72" r:id="rId115" display="1922"/>
    <hyperlink ref="LB72" r:id="rId116" display="1922"/>
    <hyperlink ref="NB72" r:id="rId117" display="1922"/>
    <hyperlink ref="EB73" r:id="rId118" display="1923"/>
    <hyperlink ref="GB73" r:id="rId119" display="1923"/>
    <hyperlink ref="HB73" r:id="rId120" display="1923"/>
    <hyperlink ref="JB73" r:id="rId121" display="1923"/>
    <hyperlink ref="LB73" r:id="rId122" display="1923"/>
    <hyperlink ref="NB73" r:id="rId123" display="1923"/>
    <hyperlink ref="EB74" r:id="rId124" display="1924"/>
    <hyperlink ref="GB74" r:id="rId125" display="1924"/>
    <hyperlink ref="HB74" r:id="rId126" display="1924"/>
    <hyperlink ref="JB74" r:id="rId127" display="1924"/>
    <hyperlink ref="LB74" r:id="rId128" display="1924"/>
    <hyperlink ref="NB74" r:id="rId129" display="1924"/>
    <hyperlink ref="EB75" r:id="rId130" display="1925"/>
    <hyperlink ref="GB75" r:id="rId131" display="1925"/>
    <hyperlink ref="HB75" r:id="rId132" display="1925"/>
    <hyperlink ref="JB75" r:id="rId133" display="1925"/>
    <hyperlink ref="LB75" r:id="rId134" display="1925"/>
    <hyperlink ref="NB75" r:id="rId135" display="1925"/>
    <hyperlink ref="EB76" r:id="rId136" display="1926"/>
    <hyperlink ref="GB76" r:id="rId137" display="1926"/>
    <hyperlink ref="HB76" r:id="rId138" display="1926"/>
    <hyperlink ref="JB76" r:id="rId139" display="1926"/>
    <hyperlink ref="LB76" r:id="rId140" display="1926"/>
    <hyperlink ref="NB76" r:id="rId141" display="1926"/>
    <hyperlink ref="EB77" r:id="rId142" display="1927"/>
    <hyperlink ref="GB77" r:id="rId143" display="1927"/>
    <hyperlink ref="HB77" r:id="rId144" display="1927"/>
    <hyperlink ref="JB77" r:id="rId145" display="1927"/>
    <hyperlink ref="LB77" r:id="rId146" display="1927"/>
    <hyperlink ref="NB77" r:id="rId147" display="1927"/>
    <hyperlink ref="EB78" r:id="rId148" display="1928"/>
    <hyperlink ref="GB78" r:id="rId149" display="1928"/>
    <hyperlink ref="HB78" r:id="rId150" display="1928"/>
    <hyperlink ref="JB78" r:id="rId151" display="1928"/>
    <hyperlink ref="LB78" r:id="rId152" display="1928"/>
    <hyperlink ref="NB78" r:id="rId153" display="1928"/>
    <hyperlink ref="EB79" r:id="rId154" display="1929"/>
    <hyperlink ref="GB79" r:id="rId155" display="1929"/>
    <hyperlink ref="HB79" r:id="rId156" display="1929"/>
    <hyperlink ref="JB79" r:id="rId157" display="1929"/>
    <hyperlink ref="LB79" r:id="rId158" display="1929"/>
    <hyperlink ref="NB79" r:id="rId159" display="1929"/>
    <hyperlink ref="EB80" r:id="rId160" display="1930"/>
    <hyperlink ref="GB80" r:id="rId161" display="1930"/>
    <hyperlink ref="HB80" r:id="rId162" display="1930"/>
    <hyperlink ref="JB80" r:id="rId163" display="1930"/>
    <hyperlink ref="LB80" r:id="rId164" display="1930"/>
    <hyperlink ref="NB80" r:id="rId165" display="1930"/>
    <hyperlink ref="EB81" r:id="rId166" display="1931"/>
    <hyperlink ref="GB81" r:id="rId167" display="1931"/>
    <hyperlink ref="HB81" r:id="rId168" display="1931"/>
    <hyperlink ref="JB81" r:id="rId169" display="1931"/>
    <hyperlink ref="LB81" r:id="rId170" display="1931"/>
    <hyperlink ref="NB81" r:id="rId171" display="1931"/>
    <hyperlink ref="EB82" r:id="rId172" display="1932"/>
    <hyperlink ref="GB82" r:id="rId173" display="1932"/>
    <hyperlink ref="HB82" r:id="rId174" display="1932"/>
    <hyperlink ref="JB82" r:id="rId175" display="1932"/>
    <hyperlink ref="LB82" r:id="rId176" display="1932"/>
    <hyperlink ref="NB82" r:id="rId177" display="1932"/>
    <hyperlink ref="EB83" r:id="rId178" display="1933"/>
    <hyperlink ref="GB83" r:id="rId179" display="1933"/>
    <hyperlink ref="HB83" r:id="rId180" display="1933"/>
    <hyperlink ref="JB83" r:id="rId181" display="1933"/>
    <hyperlink ref="LB83" r:id="rId182" display="1933"/>
    <hyperlink ref="NB83" r:id="rId183" display="1933"/>
    <hyperlink ref="EB84" r:id="rId184" display="1934"/>
    <hyperlink ref="GB84" r:id="rId185" display="1934"/>
    <hyperlink ref="HB84" r:id="rId186" display="1934"/>
    <hyperlink ref="JB84" r:id="rId187" display="1934"/>
    <hyperlink ref="LB84" r:id="rId188" display="1934"/>
    <hyperlink ref="NB84" r:id="rId189" display="1934"/>
    <hyperlink ref="EB85" r:id="rId190" display="1935"/>
    <hyperlink ref="GB85" r:id="rId191" display="1935"/>
    <hyperlink ref="HB85" r:id="rId192" display="1935"/>
    <hyperlink ref="JB85" r:id="rId193" display="1935"/>
    <hyperlink ref="LB85" r:id="rId194" display="1935"/>
    <hyperlink ref="NB85" r:id="rId195" display="1935"/>
    <hyperlink ref="EB86" r:id="rId196" display="1936"/>
    <hyperlink ref="GB86" r:id="rId197" display="1936"/>
    <hyperlink ref="HB86" r:id="rId198" display="1936"/>
    <hyperlink ref="JB86" r:id="rId199" display="1936"/>
    <hyperlink ref="LB86" r:id="rId200" display="1936"/>
    <hyperlink ref="NB86" r:id="rId201" display="1936"/>
    <hyperlink ref="EB87" r:id="rId202" display="1937"/>
    <hyperlink ref="GB87" r:id="rId203" display="1937"/>
    <hyperlink ref="HB87" r:id="rId204" display="1937"/>
    <hyperlink ref="JB87" r:id="rId205" display="1937"/>
    <hyperlink ref="LB87" r:id="rId206" display="1937"/>
    <hyperlink ref="NB87" r:id="rId207" display="1937"/>
    <hyperlink ref="EB88" r:id="rId208" display="1938"/>
    <hyperlink ref="GB88" r:id="rId209" display="1938"/>
    <hyperlink ref="HB88" r:id="rId210" display="1938"/>
    <hyperlink ref="JB88" r:id="rId211" display="1938"/>
    <hyperlink ref="LB88" r:id="rId212" display="1938"/>
    <hyperlink ref="NB88" r:id="rId213" display="1938"/>
    <hyperlink ref="EB89" r:id="rId214" display="1939"/>
    <hyperlink ref="GB89" r:id="rId215" display="1939"/>
    <hyperlink ref="HB89" r:id="rId216" display="1939"/>
    <hyperlink ref="JB89" r:id="rId217" display="1939"/>
    <hyperlink ref="LB89" r:id="rId218" display="1939"/>
    <hyperlink ref="NB89" r:id="rId219" display="1939"/>
    <hyperlink ref="EB90" r:id="rId220" display="1940"/>
    <hyperlink ref="GB90" r:id="rId221" display="1940"/>
    <hyperlink ref="HB90" r:id="rId222" display="1940"/>
    <hyperlink ref="JB90" r:id="rId223" display="1940"/>
    <hyperlink ref="LB90" r:id="rId224" display="1940"/>
    <hyperlink ref="NB90" r:id="rId225" display="1940"/>
    <hyperlink ref="EB91" r:id="rId226" display="1941"/>
    <hyperlink ref="GB91" r:id="rId227" display="1941"/>
    <hyperlink ref="HB91" r:id="rId228" display="1941"/>
    <hyperlink ref="JB91" r:id="rId229" display="1941"/>
    <hyperlink ref="LB91" r:id="rId230" display="1941"/>
    <hyperlink ref="NB91" r:id="rId231" display="1941"/>
    <hyperlink ref="EB92" r:id="rId232" display="1942"/>
    <hyperlink ref="HB92" r:id="rId233" display="1942"/>
    <hyperlink ref="JB92" r:id="rId234" display="1942"/>
    <hyperlink ref="LB92" r:id="rId235" display="1942"/>
    <hyperlink ref="NB92" r:id="rId236" display="1942"/>
    <hyperlink ref="EB93" r:id="rId237" display="1943"/>
    <hyperlink ref="GB93" r:id="rId238" display="1943"/>
    <hyperlink ref="HB93" r:id="rId239" display="1943"/>
    <hyperlink ref="JB93" r:id="rId240" display="1943"/>
    <hyperlink ref="LB93" r:id="rId241" display="1943"/>
    <hyperlink ref="NB93" r:id="rId242" display="1943"/>
    <hyperlink ref="EB94" r:id="rId243" display="1944"/>
    <hyperlink ref="GB94" r:id="rId244" display="1944"/>
    <hyperlink ref="HB94" r:id="rId245" display="1944"/>
    <hyperlink ref="JB94" r:id="rId246" display="1944"/>
    <hyperlink ref="LB94" r:id="rId247" display="1944"/>
    <hyperlink ref="NB94" r:id="rId248" display="1944"/>
    <hyperlink ref="EB95" r:id="rId249" display="1945"/>
    <hyperlink ref="GB95" r:id="rId250" display="1945"/>
    <hyperlink ref="HB95" r:id="rId251" display="1945"/>
    <hyperlink ref="JB95" r:id="rId252" display="1945"/>
    <hyperlink ref="LB95" r:id="rId253" display="1945"/>
    <hyperlink ref="NB95" r:id="rId254" display="1945"/>
    <hyperlink ref="EB96" r:id="rId255" display="1946"/>
    <hyperlink ref="GB96" r:id="rId256" display="1946"/>
    <hyperlink ref="HB96" r:id="rId257" display="1946"/>
    <hyperlink ref="JB96" r:id="rId258" display="1946"/>
    <hyperlink ref="LB96" r:id="rId259" display="1946"/>
    <hyperlink ref="NB96" r:id="rId260" display="1946"/>
    <hyperlink ref="EB97" r:id="rId261" display="1947"/>
    <hyperlink ref="GB97" r:id="rId262" display="1947"/>
    <hyperlink ref="HB97" r:id="rId263" display="1947"/>
    <hyperlink ref="JB97" r:id="rId264" display="1947"/>
    <hyperlink ref="LB97" r:id="rId265" display="1947"/>
    <hyperlink ref="NB97" r:id="rId266" display="1947"/>
    <hyperlink ref="EB98" r:id="rId267" display="1948"/>
    <hyperlink ref="GB98" r:id="rId268" display="1948"/>
    <hyperlink ref="HB98" r:id="rId269" display="1948"/>
    <hyperlink ref="JB98" r:id="rId270" display="1948"/>
    <hyperlink ref="LB98" r:id="rId271" display="1948"/>
    <hyperlink ref="NB98" r:id="rId272" display="1948"/>
    <hyperlink ref="EB99" r:id="rId273" display="1949"/>
    <hyperlink ref="GB99" r:id="rId274" display="1949"/>
    <hyperlink ref="HB99" r:id="rId275" display="1949"/>
    <hyperlink ref="JB99" r:id="rId276" display="1949"/>
    <hyperlink ref="LB99" r:id="rId277" display="1949"/>
    <hyperlink ref="NB99" r:id="rId278" display="1949"/>
    <hyperlink ref="EB100" r:id="rId279" display="1950"/>
    <hyperlink ref="GB100" r:id="rId280" display="1950"/>
    <hyperlink ref="HB100" r:id="rId281" display="1950"/>
    <hyperlink ref="JB100" r:id="rId282" display="1950"/>
    <hyperlink ref="LB100" r:id="rId283" display="1950"/>
    <hyperlink ref="NB100" r:id="rId284" display="1950"/>
    <hyperlink ref="EB101" r:id="rId285" display="1951"/>
    <hyperlink ref="GB101" r:id="rId286" display="1951"/>
    <hyperlink ref="HB101" r:id="rId287" display="1951"/>
    <hyperlink ref="JB101" r:id="rId288" display="1951"/>
    <hyperlink ref="LB101" r:id="rId289" display="1951"/>
    <hyperlink ref="NB101" r:id="rId290" display="1951"/>
    <hyperlink ref="EB102" r:id="rId291" display="1952"/>
    <hyperlink ref="GB102" r:id="rId292" display="1952"/>
    <hyperlink ref="HB102" r:id="rId293" display="1952"/>
    <hyperlink ref="JB102" r:id="rId294" display="1952"/>
    <hyperlink ref="LB102" r:id="rId295" display="1952"/>
    <hyperlink ref="NB102" r:id="rId296" display="1952"/>
    <hyperlink ref="EB103" r:id="rId297" display="1953"/>
    <hyperlink ref="GB103" r:id="rId298" display="1953"/>
    <hyperlink ref="HB103" r:id="rId299" display="1953"/>
    <hyperlink ref="JB103" r:id="rId300" display="1953"/>
    <hyperlink ref="LB103" r:id="rId301" display="1953"/>
    <hyperlink ref="NB103" r:id="rId302" display="1953"/>
    <hyperlink ref="EB104" r:id="rId303" display="1954"/>
    <hyperlink ref="GB104" r:id="rId304" display="1954"/>
    <hyperlink ref="HB104" r:id="rId305" display="1954"/>
    <hyperlink ref="JB104" r:id="rId306" display="1954"/>
    <hyperlink ref="LB104" r:id="rId307" display="1954"/>
    <hyperlink ref="NB104" r:id="rId308" display="1954"/>
    <hyperlink ref="EB105" r:id="rId309" display="1955"/>
    <hyperlink ref="GB105" r:id="rId310" display="1955"/>
    <hyperlink ref="HB105" r:id="rId311" display="1955"/>
    <hyperlink ref="JB105" r:id="rId312" display="1955"/>
    <hyperlink ref="LB105" r:id="rId313" display="1955"/>
    <hyperlink ref="NB105" r:id="rId314" display="1955"/>
    <hyperlink ref="EB106" r:id="rId315" display="1956"/>
    <hyperlink ref="GB106" r:id="rId316" display="1956"/>
    <hyperlink ref="HB106" r:id="rId317" display="1956"/>
    <hyperlink ref="JB106" r:id="rId318" display="1956"/>
    <hyperlink ref="LB106" r:id="rId319" display="1956"/>
    <hyperlink ref="NB106" r:id="rId320" display="1956"/>
    <hyperlink ref="BB107" r:id="rId321" display="1957"/>
    <hyperlink ref="CB107" r:id="rId322" display="1957"/>
    <hyperlink ref="DB107" r:id="rId323" display="1957"/>
    <hyperlink ref="EB107" r:id="rId324" display="1957"/>
    <hyperlink ref="FB107" r:id="rId325" display="1957"/>
    <hyperlink ref="GB107" r:id="rId326" display="1957"/>
    <hyperlink ref="HB107" r:id="rId327" display="1957"/>
    <hyperlink ref="IB107" r:id="rId328" display="1957"/>
    <hyperlink ref="JB107" r:id="rId329" display="1957"/>
    <hyperlink ref="KB107" r:id="rId330" display="1957"/>
    <hyperlink ref="LB107" r:id="rId331" display="1957"/>
    <hyperlink ref="MB107" r:id="rId332" display="1957"/>
    <hyperlink ref="BB108" r:id="rId333" display="1958"/>
    <hyperlink ref="CB108" r:id="rId334" display="1958"/>
    <hyperlink ref="DB108" r:id="rId335" display="1958"/>
    <hyperlink ref="EB108" r:id="rId336" display="1958"/>
    <hyperlink ref="FB108" r:id="rId337" display="1958"/>
    <hyperlink ref="GB108" r:id="rId338" display="1958"/>
    <hyperlink ref="HB108" r:id="rId339" display="1958"/>
    <hyperlink ref="IB108" r:id="rId340" display="1958"/>
    <hyperlink ref="JB108" r:id="rId341" display="1958"/>
    <hyperlink ref="KB108" r:id="rId342" display="1958"/>
    <hyperlink ref="LB108" r:id="rId343" display="1958"/>
    <hyperlink ref="MB108" r:id="rId344" display="1958"/>
    <hyperlink ref="BB109" r:id="rId345" display="1959"/>
    <hyperlink ref="CB109" r:id="rId346" display="1959"/>
    <hyperlink ref="DB109" r:id="rId347" display="1959"/>
    <hyperlink ref="EB109" r:id="rId348" display="1959"/>
    <hyperlink ref="FB109" r:id="rId349" display="1959"/>
    <hyperlink ref="GB109" r:id="rId350" display="1959"/>
    <hyperlink ref="HB109" r:id="rId351" display="1959"/>
    <hyperlink ref="IB109" r:id="rId352" display="1959"/>
    <hyperlink ref="JB109" r:id="rId353" display="1959"/>
    <hyperlink ref="KB109" r:id="rId354" display="1959"/>
    <hyperlink ref="LB109" r:id="rId355" display="1959"/>
    <hyperlink ref="MB109" r:id="rId356" display="1959"/>
    <hyperlink ref="BB110" r:id="rId357" display="1960"/>
    <hyperlink ref="CB110" r:id="rId358" display="1960"/>
    <hyperlink ref="DB110" r:id="rId359" display="1960"/>
    <hyperlink ref="EB110" r:id="rId360" display="1960"/>
    <hyperlink ref="FB110" r:id="rId361" display="1960"/>
    <hyperlink ref="GB110" r:id="rId362" display="1960"/>
    <hyperlink ref="HB110" r:id="rId363" display="1960"/>
    <hyperlink ref="IB110" r:id="rId364" display="1960"/>
    <hyperlink ref="JB110" r:id="rId365" display="1960"/>
    <hyperlink ref="KB110" r:id="rId366" display="1960"/>
    <hyperlink ref="LB110" r:id="rId367" display="1960"/>
    <hyperlink ref="MB110" r:id="rId368" display="1960"/>
    <hyperlink ref="BB111" r:id="rId369" display="1961"/>
    <hyperlink ref="CB111" r:id="rId370" display="1961"/>
    <hyperlink ref="DB111" r:id="rId371" display="1961"/>
    <hyperlink ref="EB111" r:id="rId372" display="1961"/>
    <hyperlink ref="FB111" r:id="rId373" display="1961"/>
    <hyperlink ref="GB111" r:id="rId374" display="1961"/>
    <hyperlink ref="HB111" r:id="rId375" display="1961"/>
    <hyperlink ref="IB111" r:id="rId376" display="1961"/>
    <hyperlink ref="JB111" r:id="rId377" display="1961"/>
    <hyperlink ref="KB111" r:id="rId378" display="1961"/>
    <hyperlink ref="LB111" r:id="rId379" display="1961"/>
    <hyperlink ref="MB111" r:id="rId380" display="1961"/>
    <hyperlink ref="BB112" r:id="rId381" display="1962"/>
    <hyperlink ref="CB112" r:id="rId382" display="1962"/>
    <hyperlink ref="DB112" r:id="rId383" display="1962"/>
    <hyperlink ref="EB112" r:id="rId384" display="1962"/>
    <hyperlink ref="FB112" r:id="rId385" display="1962"/>
    <hyperlink ref="GB112" r:id="rId386" display="1962"/>
    <hyperlink ref="HB112" r:id="rId387" display="1962"/>
    <hyperlink ref="IB112" r:id="rId388" display="1962"/>
    <hyperlink ref="JB112" r:id="rId389" display="1962"/>
    <hyperlink ref="KB112" r:id="rId390" display="1962"/>
    <hyperlink ref="LB112" r:id="rId391" display="1962"/>
    <hyperlink ref="MB112" r:id="rId392" display="1962"/>
    <hyperlink ref="NB112" r:id="rId393" display="1962"/>
    <hyperlink ref="BB113" r:id="rId394" display="1963"/>
    <hyperlink ref="CB113" r:id="rId395" display="1963"/>
    <hyperlink ref="DB113" r:id="rId396" display="1963"/>
    <hyperlink ref="EB113" r:id="rId397" display="1963"/>
    <hyperlink ref="FB113" r:id="rId398" display="1963"/>
    <hyperlink ref="GB113" r:id="rId399" display="1963"/>
    <hyperlink ref="HB113" r:id="rId400" display="1963"/>
    <hyperlink ref="IB113" r:id="rId401" display="1963"/>
    <hyperlink ref="JB113" r:id="rId402" display="1963"/>
    <hyperlink ref="KB113" r:id="rId403" display="1963"/>
    <hyperlink ref="LB113" r:id="rId404" display="1963"/>
    <hyperlink ref="MB113" r:id="rId405" display="1963"/>
    <hyperlink ref="NB113" r:id="rId406" display="1963"/>
    <hyperlink ref="BB114" r:id="rId407" display="1964"/>
    <hyperlink ref="CB114" r:id="rId408" display="1964"/>
    <hyperlink ref="DB114" r:id="rId409" display="1964"/>
    <hyperlink ref="EB114" r:id="rId410" display="1964"/>
    <hyperlink ref="FB114" r:id="rId411" display="1964"/>
    <hyperlink ref="GB114" r:id="rId412" display="1964"/>
    <hyperlink ref="HB114" r:id="rId413" display="1964"/>
    <hyperlink ref="IB114" r:id="rId414" display="1964"/>
    <hyperlink ref="JB114" r:id="rId415" display="1964"/>
    <hyperlink ref="KB114" r:id="rId416" display="1964"/>
    <hyperlink ref="LB114" r:id="rId417" display="1964"/>
    <hyperlink ref="MB114" r:id="rId418" display="1964"/>
    <hyperlink ref="NB114" r:id="rId419" display="1964"/>
    <hyperlink ref="BB115" r:id="rId420" display="1965"/>
    <hyperlink ref="CB115" r:id="rId421" display="1965"/>
    <hyperlink ref="DB115" r:id="rId422" display="1965"/>
    <hyperlink ref="EB115" r:id="rId423" display="1965"/>
    <hyperlink ref="FB115" r:id="rId424" display="1965"/>
    <hyperlink ref="GB115" r:id="rId425" display="1965"/>
    <hyperlink ref="HB115" r:id="rId426" display="1965"/>
    <hyperlink ref="IB115" r:id="rId427" display="1965"/>
    <hyperlink ref="JB115" r:id="rId428" display="1965"/>
    <hyperlink ref="KB115" r:id="rId429" display="1965"/>
    <hyperlink ref="LB115" r:id="rId430" display="1965"/>
    <hyperlink ref="MB115" r:id="rId431" display="1965"/>
    <hyperlink ref="NB115" r:id="rId432" display="1965"/>
    <hyperlink ref="BB116" r:id="rId433" display="1966"/>
    <hyperlink ref="CB116" r:id="rId434" display="1966"/>
    <hyperlink ref="DB116" r:id="rId435" display="1966"/>
    <hyperlink ref="EB116" r:id="rId436" display="1966"/>
    <hyperlink ref="FB116" r:id="rId437" display="1966"/>
    <hyperlink ref="GB116" r:id="rId438" display="1966"/>
    <hyperlink ref="HB116" r:id="rId439" display="1966"/>
    <hyperlink ref="IB116" r:id="rId440" display="1966"/>
    <hyperlink ref="JB116" r:id="rId441" display="1966"/>
    <hyperlink ref="KB116" r:id="rId442" display="1966"/>
    <hyperlink ref="LB116" r:id="rId443" display="1966"/>
    <hyperlink ref="MB116" r:id="rId444" display="1966"/>
    <hyperlink ref="NB116" r:id="rId445" display="1966"/>
    <hyperlink ref="BB117" r:id="rId446" display="1967"/>
    <hyperlink ref="CB117" r:id="rId447" display="1967"/>
    <hyperlink ref="DB117" r:id="rId448" display="1967"/>
    <hyperlink ref="EB117" r:id="rId449" display="1967"/>
    <hyperlink ref="FB117" r:id="rId450" display="1967"/>
    <hyperlink ref="GB117" r:id="rId451" display="1967"/>
    <hyperlink ref="HB117" r:id="rId452" display="1967"/>
    <hyperlink ref="IB117" r:id="rId453" display="1967"/>
    <hyperlink ref="JB117" r:id="rId454" display="1967"/>
    <hyperlink ref="KB117" r:id="rId455" display="1967"/>
    <hyperlink ref="LB117" r:id="rId456" display="1967"/>
    <hyperlink ref="MB117" r:id="rId457" display="1967"/>
    <hyperlink ref="NB117" r:id="rId458" display="1967"/>
    <hyperlink ref="BB118" r:id="rId459" display="1968"/>
    <hyperlink ref="CB118" r:id="rId460" display="1968"/>
    <hyperlink ref="DB118" r:id="rId461" display="1968"/>
    <hyperlink ref="EB118" r:id="rId462" display="1968"/>
    <hyperlink ref="FB118" r:id="rId463" display="1968"/>
    <hyperlink ref="GB118" r:id="rId464" display="1968"/>
    <hyperlink ref="HB118" r:id="rId465" display="1968"/>
    <hyperlink ref="IB118" r:id="rId466" display="1968"/>
    <hyperlink ref="JB118" r:id="rId467" display="1968"/>
    <hyperlink ref="KB118" r:id="rId468" display="1968"/>
    <hyperlink ref="LB118" r:id="rId469" display="1968"/>
    <hyperlink ref="MB118" r:id="rId470" display="1968"/>
    <hyperlink ref="NB118" r:id="rId471" display="1968"/>
    <hyperlink ref="BB119" r:id="rId472" display="1969"/>
    <hyperlink ref="CB119" r:id="rId473" display="1969"/>
    <hyperlink ref="DB119" r:id="rId474" display="1969"/>
    <hyperlink ref="EB119" r:id="rId475" display="1969"/>
    <hyperlink ref="FB119" r:id="rId476" display="1969"/>
    <hyperlink ref="GB119" r:id="rId477" display="1969"/>
    <hyperlink ref="HB119" r:id="rId478" display="1969"/>
    <hyperlink ref="IB119" r:id="rId479" display="1969"/>
    <hyperlink ref="JB119" r:id="rId480" display="1969"/>
    <hyperlink ref="KB119" r:id="rId481" display="1969"/>
    <hyperlink ref="LB119" r:id="rId482" display="1969"/>
    <hyperlink ref="MB119" r:id="rId483" display="1969"/>
    <hyperlink ref="NB119" r:id="rId484" display="1969"/>
    <hyperlink ref="BB120" r:id="rId485" display="1970"/>
    <hyperlink ref="CB120" r:id="rId486" display="1970"/>
    <hyperlink ref="DB120" r:id="rId487" display="1970"/>
    <hyperlink ref="EB120" r:id="rId488" display="1970"/>
    <hyperlink ref="FB120" r:id="rId489" display="1970"/>
    <hyperlink ref="GB120" r:id="rId490" display="1970"/>
    <hyperlink ref="HB120" r:id="rId491" display="1970"/>
    <hyperlink ref="IB120" r:id="rId492" display="1970"/>
    <hyperlink ref="JB120" r:id="rId493" display="1970"/>
    <hyperlink ref="KB120" r:id="rId494" display="1970"/>
    <hyperlink ref="LB120" r:id="rId495" display="1970"/>
    <hyperlink ref="MB120" r:id="rId496" display="1970"/>
    <hyperlink ref="NB120" r:id="rId497" display="1970"/>
    <hyperlink ref="BB121" r:id="rId498" display="1971"/>
    <hyperlink ref="CB121" r:id="rId499" display="1971"/>
    <hyperlink ref="DB121" r:id="rId500" display="1971"/>
    <hyperlink ref="EB121" r:id="rId501" display="1971"/>
    <hyperlink ref="FB121" r:id="rId502" display="1971"/>
    <hyperlink ref="GB121" r:id="rId503" display="1971"/>
    <hyperlink ref="HB121" r:id="rId504" display="1971"/>
    <hyperlink ref="IB121" r:id="rId505" display="1971"/>
    <hyperlink ref="JB121" r:id="rId506" display="1971"/>
    <hyperlink ref="KB121" r:id="rId507" display="1971"/>
    <hyperlink ref="LB121" r:id="rId508" display="1971"/>
    <hyperlink ref="MB121" r:id="rId509" display="1971"/>
    <hyperlink ref="NB121" r:id="rId510" display="1971"/>
    <hyperlink ref="BB122" r:id="rId511" display="1972"/>
    <hyperlink ref="CB122" r:id="rId512" display="1972"/>
    <hyperlink ref="DB122" r:id="rId513" display="1972"/>
    <hyperlink ref="EB122" r:id="rId514" display="1972"/>
    <hyperlink ref="FB122" r:id="rId515" display="1972"/>
    <hyperlink ref="GB122" r:id="rId516" display="1972"/>
    <hyperlink ref="HB122" r:id="rId517" display="1972"/>
    <hyperlink ref="IB122" r:id="rId518" display="1972"/>
    <hyperlink ref="JB122" r:id="rId519" display="1972"/>
    <hyperlink ref="KB122" r:id="rId520" display="1972"/>
    <hyperlink ref="LB122" r:id="rId521" display="1972"/>
    <hyperlink ref="MB122" r:id="rId522" display="1972"/>
    <hyperlink ref="NB122" r:id="rId523" display="1972"/>
    <hyperlink ref="BB123" r:id="rId524" display="1973"/>
    <hyperlink ref="CB123" r:id="rId525" display="1973"/>
    <hyperlink ref="DB123" r:id="rId526" display="1973"/>
    <hyperlink ref="EB123" r:id="rId527" display="1973"/>
    <hyperlink ref="FB123" r:id="rId528" display="1973"/>
    <hyperlink ref="GB123" r:id="rId529" display="1973"/>
    <hyperlink ref="HB123" r:id="rId530" display="1973"/>
    <hyperlink ref="IB123" r:id="rId531" display="1973"/>
    <hyperlink ref="JB123" r:id="rId532" display="1973"/>
    <hyperlink ref="KB123" r:id="rId533" display="1973"/>
    <hyperlink ref="LB123" r:id="rId534" display="1973"/>
    <hyperlink ref="MB123" r:id="rId535" display="1973"/>
    <hyperlink ref="NB123" r:id="rId536" display="1973"/>
    <hyperlink ref="BB124" r:id="rId537" display="1974"/>
    <hyperlink ref="CB124" r:id="rId538" display="1974"/>
    <hyperlink ref="DB124" r:id="rId539" display="1974"/>
    <hyperlink ref="EB124" r:id="rId540" display="1974"/>
    <hyperlink ref="FB124" r:id="rId541" display="1974"/>
    <hyperlink ref="GB124" r:id="rId542" display="1974"/>
    <hyperlink ref="HB124" r:id="rId543" display="1974"/>
    <hyperlink ref="IB124" r:id="rId544" display="1974"/>
    <hyperlink ref="JB124" r:id="rId545" display="1974"/>
    <hyperlink ref="KB124" r:id="rId546" display="1974"/>
    <hyperlink ref="LB124" r:id="rId547" display="1974"/>
    <hyperlink ref="MB124" r:id="rId548" display="1974"/>
    <hyperlink ref="NB124" r:id="rId549" display="1974"/>
    <hyperlink ref="BB125" r:id="rId550" display="1975"/>
    <hyperlink ref="CB125" r:id="rId551" display="1975"/>
    <hyperlink ref="DB125" r:id="rId552" display="1975"/>
    <hyperlink ref="EB125" r:id="rId553" display="1975"/>
    <hyperlink ref="FB125" r:id="rId554" display="1975"/>
    <hyperlink ref="GB125" r:id="rId555" display="1975"/>
    <hyperlink ref="HB125" r:id="rId556" display="1975"/>
    <hyperlink ref="IB125" r:id="rId557" display="1975"/>
    <hyperlink ref="JB125" r:id="rId558" display="1975"/>
    <hyperlink ref="KB125" r:id="rId559" display="1975"/>
    <hyperlink ref="LB125" r:id="rId560" display="1975"/>
    <hyperlink ref="MB125" r:id="rId561" display="1975"/>
    <hyperlink ref="NB125" r:id="rId562" display="1975"/>
    <hyperlink ref="BB126" r:id="rId563" display="1976"/>
    <hyperlink ref="CB126" r:id="rId564" display="1976"/>
    <hyperlink ref="DB126" r:id="rId565" display="1976"/>
    <hyperlink ref="EB126" r:id="rId566" display="1976"/>
    <hyperlink ref="FB126" r:id="rId567" display="1976"/>
    <hyperlink ref="GB126" r:id="rId568" display="1976"/>
    <hyperlink ref="HB126" r:id="rId569" display="1976"/>
    <hyperlink ref="IB126" r:id="rId570" display="1976"/>
    <hyperlink ref="JB126" r:id="rId571" display="1976"/>
    <hyperlink ref="KB126" r:id="rId572" display="1976"/>
    <hyperlink ref="LB126" r:id="rId573" display="1976"/>
    <hyperlink ref="MB126" r:id="rId574" display="1976"/>
    <hyperlink ref="NB126" r:id="rId575" display="1976"/>
    <hyperlink ref="BB127" r:id="rId576" display="1977"/>
    <hyperlink ref="CB127" r:id="rId577" display="1977"/>
    <hyperlink ref="DB127" r:id="rId578" display="1977"/>
    <hyperlink ref="EB127" r:id="rId579" display="1977"/>
    <hyperlink ref="FB127" r:id="rId580" display="1977"/>
    <hyperlink ref="GB127" r:id="rId581" display="1977"/>
    <hyperlink ref="HB127" r:id="rId582" display="1977"/>
    <hyperlink ref="IB127" r:id="rId583" display="1977"/>
    <hyperlink ref="JB127" r:id="rId584" display="1977"/>
    <hyperlink ref="KB127" r:id="rId585" display="1977"/>
    <hyperlink ref="LB127" r:id="rId586" display="1977"/>
    <hyperlink ref="MB127" r:id="rId587" display="1977"/>
    <hyperlink ref="NB127" r:id="rId588" display="1977"/>
    <hyperlink ref="BB128" r:id="rId589" display="1978"/>
    <hyperlink ref="CB128" r:id="rId590" display="1978"/>
    <hyperlink ref="DB128" r:id="rId591" display="1978"/>
    <hyperlink ref="EB128" r:id="rId592" display="1978"/>
    <hyperlink ref="FB128" r:id="rId593" display="1978"/>
    <hyperlink ref="GB128" r:id="rId594" display="1978"/>
    <hyperlink ref="HB128" r:id="rId595" display="1978"/>
    <hyperlink ref="IB128" r:id="rId596" display="1978"/>
    <hyperlink ref="JB128" r:id="rId597" display="1978"/>
    <hyperlink ref="KB128" r:id="rId598" display="1978"/>
    <hyperlink ref="LB128" r:id="rId599" display="1978"/>
    <hyperlink ref="MB128" r:id="rId600" display="1978"/>
    <hyperlink ref="NB128" r:id="rId601" display="1978"/>
    <hyperlink ref="BB129" r:id="rId602" display="1979"/>
    <hyperlink ref="CB129" r:id="rId603" display="1979"/>
    <hyperlink ref="DB129" r:id="rId604" display="1979"/>
    <hyperlink ref="EB129" r:id="rId605" display="1979"/>
    <hyperlink ref="FB129" r:id="rId606" display="1979"/>
    <hyperlink ref="GB129" r:id="rId607" display="1979"/>
    <hyperlink ref="HB129" r:id="rId608" display="1979"/>
    <hyperlink ref="IB129" r:id="rId609" display="1979"/>
    <hyperlink ref="JB129" r:id="rId610" display="1979"/>
    <hyperlink ref="KB129" r:id="rId611" display="1979"/>
    <hyperlink ref="LB129" r:id="rId612" display="1979"/>
    <hyperlink ref="MB129" r:id="rId613" display="1979"/>
    <hyperlink ref="NB129" r:id="rId614" display="1979"/>
    <hyperlink ref="BB130" r:id="rId615" display="1980"/>
    <hyperlink ref="CB130" r:id="rId616" display="1980"/>
    <hyperlink ref="DB130" r:id="rId617" display="1980"/>
    <hyperlink ref="EB130" r:id="rId618" display="1980"/>
    <hyperlink ref="FB130" r:id="rId619" display="1980"/>
    <hyperlink ref="GB130" r:id="rId620" display="1980"/>
    <hyperlink ref="HB130" r:id="rId621" display="1980"/>
    <hyperlink ref="IB130" r:id="rId622" display="1980"/>
    <hyperlink ref="JB130" r:id="rId623" display="1980"/>
    <hyperlink ref="KB130" r:id="rId624" display="1980"/>
    <hyperlink ref="LB130" r:id="rId625" display="1980"/>
    <hyperlink ref="MB130" r:id="rId626" display="1980"/>
    <hyperlink ref="NB130" r:id="rId627" display="1980"/>
    <hyperlink ref="BB131" r:id="rId628" display="1981"/>
    <hyperlink ref="CB131" r:id="rId629" display="1981"/>
    <hyperlink ref="DB131" r:id="rId630" display="1981"/>
    <hyperlink ref="EB131" r:id="rId631" display="1981"/>
    <hyperlink ref="FB131" r:id="rId632" display="1981"/>
    <hyperlink ref="GB131" r:id="rId633" display="1981"/>
    <hyperlink ref="HB131" r:id="rId634" display="1981"/>
    <hyperlink ref="IB131" r:id="rId635" display="1981"/>
    <hyperlink ref="JB131" r:id="rId636" display="1981"/>
    <hyperlink ref="KB131" r:id="rId637" display="1981"/>
    <hyperlink ref="LB131" r:id="rId638" display="1981"/>
    <hyperlink ref="MB131" r:id="rId639" display="1981"/>
    <hyperlink ref="NB131" r:id="rId640" display="1981"/>
    <hyperlink ref="BB132" r:id="rId641" display="1982"/>
    <hyperlink ref="CB132" r:id="rId642" display="1982"/>
    <hyperlink ref="DB132" r:id="rId643" display="1982"/>
    <hyperlink ref="EB132" r:id="rId644" display="1982"/>
    <hyperlink ref="FB132" r:id="rId645" display="1982"/>
    <hyperlink ref="GB132" r:id="rId646" display="1982"/>
    <hyperlink ref="HB132" r:id="rId647" display="1982"/>
    <hyperlink ref="IB132" r:id="rId648" display="1982"/>
    <hyperlink ref="JB132" r:id="rId649" display="1982"/>
    <hyperlink ref="KB132" r:id="rId650" display="1982"/>
    <hyperlink ref="LB132" r:id="rId651" display="1982"/>
    <hyperlink ref="MB132" r:id="rId652" display="1982"/>
    <hyperlink ref="NB132" r:id="rId653" display="1982"/>
    <hyperlink ref="BB133" r:id="rId654" display="1983"/>
    <hyperlink ref="CB133" r:id="rId655" display="1983"/>
    <hyperlink ref="DB133" r:id="rId656" display="1983"/>
    <hyperlink ref="EB133" r:id="rId657" display="1983"/>
    <hyperlink ref="FB133" r:id="rId658" display="1983"/>
    <hyperlink ref="GB133" r:id="rId659" display="1983"/>
    <hyperlink ref="HB133" r:id="rId660" display="1983"/>
    <hyperlink ref="IB133" r:id="rId661" display="1983"/>
    <hyperlink ref="JB133" r:id="rId662" display="1983"/>
    <hyperlink ref="KB133" r:id="rId663" display="1983"/>
    <hyperlink ref="LB133" r:id="rId664" display="1983"/>
    <hyperlink ref="MB133" r:id="rId665" display="1983"/>
    <hyperlink ref="NB133" r:id="rId666" display="1983"/>
    <hyperlink ref="BB134" r:id="rId667" display="1984"/>
    <hyperlink ref="CB134" r:id="rId668" display="1984"/>
    <hyperlink ref="DB134" r:id="rId669" display="1984"/>
    <hyperlink ref="EB134" r:id="rId670" display="1984"/>
    <hyperlink ref="FB134" r:id="rId671" display="1984"/>
    <hyperlink ref="GB134" r:id="rId672" display="1984"/>
    <hyperlink ref="HB134" r:id="rId673" display="1984"/>
    <hyperlink ref="IB134" r:id="rId674" display="1984"/>
    <hyperlink ref="JB134" r:id="rId675" display="1984"/>
    <hyperlink ref="KB134" r:id="rId676" display="1984"/>
    <hyperlink ref="LB134" r:id="rId677" display="1984"/>
    <hyperlink ref="MB134" r:id="rId678" display="1984"/>
    <hyperlink ref="NB134" r:id="rId679" display="1984"/>
    <hyperlink ref="BB135" r:id="rId680" display="1985"/>
    <hyperlink ref="CB135" r:id="rId681" display="1985"/>
    <hyperlink ref="DB135" r:id="rId682" display="1985"/>
    <hyperlink ref="EB135" r:id="rId683" display="1985"/>
    <hyperlink ref="FB135" r:id="rId684" display="1985"/>
    <hyperlink ref="GB135" r:id="rId685" display="1985"/>
    <hyperlink ref="HB135" r:id="rId686" display="1985"/>
    <hyperlink ref="IB135" r:id="rId687" display="1985"/>
    <hyperlink ref="JB135" r:id="rId688" display="1985"/>
    <hyperlink ref="KB135" r:id="rId689" display="1985"/>
    <hyperlink ref="LB135" r:id="rId690" display="1985"/>
    <hyperlink ref="MB135" r:id="rId691" display="1985"/>
    <hyperlink ref="NB135" r:id="rId692" display="1985"/>
    <hyperlink ref="BB136" r:id="rId693" display="1986"/>
    <hyperlink ref="CB136" r:id="rId694" display="1986"/>
    <hyperlink ref="DB136" r:id="rId695" display="1986"/>
    <hyperlink ref="EB136" r:id="rId696" display="1986"/>
    <hyperlink ref="FB136" r:id="rId697" display="1986"/>
    <hyperlink ref="GB136" r:id="rId698" display="1986"/>
    <hyperlink ref="HB136" r:id="rId699" display="1986"/>
    <hyperlink ref="IB136" r:id="rId700" display="1986"/>
    <hyperlink ref="JB136" r:id="rId701" display="1986"/>
    <hyperlink ref="KB136" r:id="rId702" display="1986"/>
    <hyperlink ref="LB136" r:id="rId703" display="1986"/>
    <hyperlink ref="MB136" r:id="rId704" display="1986"/>
    <hyperlink ref="NB136" r:id="rId705" display="1986"/>
    <hyperlink ref="BB137" r:id="rId706" display="1987"/>
    <hyperlink ref="CB137" r:id="rId707" display="1987"/>
    <hyperlink ref="DB137" r:id="rId708" display="1987"/>
    <hyperlink ref="EB137" r:id="rId709" display="1987"/>
    <hyperlink ref="FB137" r:id="rId710" display="1987"/>
    <hyperlink ref="GB137" r:id="rId711" display="1987"/>
    <hyperlink ref="HB137" r:id="rId712" display="1987"/>
    <hyperlink ref="IB137" r:id="rId713" display="1987"/>
    <hyperlink ref="JB137" r:id="rId714" display="1987"/>
    <hyperlink ref="KB137" r:id="rId715" display="1987"/>
    <hyperlink ref="LB137" r:id="rId716" display="1987"/>
    <hyperlink ref="MB137" r:id="rId717" display="1987"/>
    <hyperlink ref="NB137" r:id="rId718" display="1987"/>
    <hyperlink ref="BB138" r:id="rId719" display="1988"/>
    <hyperlink ref="CB138" r:id="rId720" display="1988"/>
    <hyperlink ref="DB138" r:id="rId721" display="1988"/>
    <hyperlink ref="EB138" r:id="rId722" display="1988"/>
    <hyperlink ref="FB138" r:id="rId723" display="1988"/>
    <hyperlink ref="GB138" r:id="rId724" display="1988"/>
    <hyperlink ref="HB138" r:id="rId725" display="1988"/>
    <hyperlink ref="IB138" r:id="rId726" display="1988"/>
    <hyperlink ref="JB138" r:id="rId727" display="1988"/>
    <hyperlink ref="KB138" r:id="rId728" display="1988"/>
    <hyperlink ref="LB138" r:id="rId729" display="1988"/>
    <hyperlink ref="MB138" r:id="rId730" display="1988"/>
    <hyperlink ref="NB138" r:id="rId731" display="1988"/>
    <hyperlink ref="BB139" r:id="rId732" display="1989"/>
    <hyperlink ref="CB139" r:id="rId733" display="1989"/>
    <hyperlink ref="DB139" r:id="rId734" display="1989"/>
    <hyperlink ref="EB139" r:id="rId735" display="1989"/>
    <hyperlink ref="FB139" r:id="rId736" display="1989"/>
    <hyperlink ref="GB139" r:id="rId737" display="1989"/>
    <hyperlink ref="HB139" r:id="rId738" display="1989"/>
    <hyperlink ref="IB139" r:id="rId739" display="1989"/>
    <hyperlink ref="JB139" r:id="rId740" display="1989"/>
    <hyperlink ref="KB139" r:id="rId741" display="1989"/>
    <hyperlink ref="LB139" r:id="rId742" display="1989"/>
    <hyperlink ref="MB139" r:id="rId743" display="1989"/>
    <hyperlink ref="NB139" r:id="rId744" display="1989"/>
    <hyperlink ref="BB140" r:id="rId745" display="1990"/>
    <hyperlink ref="CB140" r:id="rId746" display="1990"/>
    <hyperlink ref="DB140" r:id="rId747" display="1990"/>
    <hyperlink ref="EB140" r:id="rId748" display="1990"/>
    <hyperlink ref="FB140" r:id="rId749" display="1990"/>
    <hyperlink ref="GB140" r:id="rId750" display="1990"/>
    <hyperlink ref="HB140" r:id="rId751" display="1990"/>
    <hyperlink ref="IB140" r:id="rId752" display="1990"/>
    <hyperlink ref="JB140" r:id="rId753" display="1990"/>
    <hyperlink ref="KB140" r:id="rId754" display="1990"/>
    <hyperlink ref="LB140" r:id="rId755" display="1990"/>
    <hyperlink ref="MB140" r:id="rId756" display="1990"/>
    <hyperlink ref="NB140" r:id="rId757" display="1990"/>
    <hyperlink ref="BB141" r:id="rId758" display="1991"/>
    <hyperlink ref="CB141" r:id="rId759" display="1991"/>
    <hyperlink ref="DB141" r:id="rId760" display="1991"/>
    <hyperlink ref="EB141" r:id="rId761" display="1991"/>
    <hyperlink ref="FB141" r:id="rId762" display="1991"/>
    <hyperlink ref="GB141" r:id="rId763" display="1991"/>
    <hyperlink ref="IB141" r:id="rId764" display="1991"/>
    <hyperlink ref="JB141" r:id="rId765" display="1991"/>
    <hyperlink ref="KB141" r:id="rId766" display="1991"/>
    <hyperlink ref="LB141" r:id="rId767" display="1991"/>
    <hyperlink ref="MB141" r:id="rId768" display="1991"/>
    <hyperlink ref="NB141" r:id="rId769" display="1991"/>
    <hyperlink ref="BB142" r:id="rId770" display="1992"/>
    <hyperlink ref="DB142" r:id="rId771" display="1992"/>
    <hyperlink ref="EB142" r:id="rId772" display="1992"/>
    <hyperlink ref="FB142" r:id="rId773" display="1992"/>
    <hyperlink ref="GB142" r:id="rId774" display="1992"/>
    <hyperlink ref="HB142" r:id="rId775" display="1992"/>
    <hyperlink ref="IB142" r:id="rId776" display="1992"/>
    <hyperlink ref="JB142" r:id="rId777" display="1992"/>
    <hyperlink ref="KB142" r:id="rId778" display="1992"/>
    <hyperlink ref="LB142" r:id="rId779" display="1992"/>
    <hyperlink ref="MB142" r:id="rId780" display="1992"/>
    <hyperlink ref="NB142" r:id="rId781" display="1992"/>
    <hyperlink ref="BB143" r:id="rId782" display="1993"/>
    <hyperlink ref="DB143" r:id="rId783" display="1993"/>
    <hyperlink ref="EB143" r:id="rId784" display="1993"/>
    <hyperlink ref="FB143" r:id="rId785" display="1993"/>
    <hyperlink ref="GB143" r:id="rId786" display="1993"/>
    <hyperlink ref="HB143" r:id="rId787" display="1993"/>
    <hyperlink ref="IB143" r:id="rId788" display="1993"/>
    <hyperlink ref="JB143" r:id="rId789" display="1993"/>
    <hyperlink ref="KB143" r:id="rId790" display="1993"/>
    <hyperlink ref="LB143" r:id="rId791" display="1993"/>
    <hyperlink ref="MB143" r:id="rId792" display="1993"/>
    <hyperlink ref="NB143" r:id="rId793" display="1993"/>
    <hyperlink ref="BB144" r:id="rId794" display="1994"/>
    <hyperlink ref="CB144" r:id="rId795" display="1994"/>
    <hyperlink ref="DB144" r:id="rId796" display="1994"/>
    <hyperlink ref="EB144" r:id="rId797" display="1994"/>
    <hyperlink ref="FB144" r:id="rId798" display="1994"/>
    <hyperlink ref="GB144" r:id="rId799" display="1994"/>
    <hyperlink ref="HB144" r:id="rId800" display="1994"/>
    <hyperlink ref="IB144" r:id="rId801" display="1994"/>
    <hyperlink ref="JB144" r:id="rId802" display="1994"/>
    <hyperlink ref="KB144" r:id="rId803" display="1994"/>
    <hyperlink ref="LB144" r:id="rId804" display="1994"/>
    <hyperlink ref="MB144" r:id="rId805" display="1994"/>
    <hyperlink ref="NB144" r:id="rId806" display="1994"/>
    <hyperlink ref="BB145" r:id="rId807" display="1995"/>
    <hyperlink ref="CB145" r:id="rId808" display="1995"/>
    <hyperlink ref="DB145" r:id="rId809" display="1995"/>
    <hyperlink ref="EB145" r:id="rId810" display="1995"/>
    <hyperlink ref="FB145" r:id="rId811" display="1995"/>
    <hyperlink ref="GB145" r:id="rId812" display="1995"/>
    <hyperlink ref="HB145" r:id="rId813" display="1995"/>
    <hyperlink ref="IB145" r:id="rId814" display="1995"/>
    <hyperlink ref="JB145" r:id="rId815" display="1995"/>
    <hyperlink ref="KB145" r:id="rId816" display="1998"/>
    <hyperlink ref="LB145" r:id="rId817" display="1995"/>
    <hyperlink ref="MB145" r:id="rId818" display="1995"/>
    <hyperlink ref="NB145" r:id="rId819" display="1995"/>
    <hyperlink ref="BB146" r:id="rId820" display="1996"/>
    <hyperlink ref="CB146" r:id="rId821" display="1996"/>
    <hyperlink ref="DB146" r:id="rId822" display="1996"/>
    <hyperlink ref="EB146" r:id="rId823" display="1996"/>
    <hyperlink ref="FB146" r:id="rId824" display="1996"/>
    <hyperlink ref="GB146" r:id="rId825" display="1996"/>
    <hyperlink ref="HB146" r:id="rId826" display="1996"/>
    <hyperlink ref="IB146" r:id="rId827" display="1996"/>
    <hyperlink ref="JB146" r:id="rId828" display="1996"/>
    <hyperlink ref="KB146" r:id="rId829" display="1999"/>
    <hyperlink ref="LB146" r:id="rId830" display="1996"/>
    <hyperlink ref="MB146" r:id="rId831" display="1996"/>
    <hyperlink ref="NB146" r:id="rId832" display="1996"/>
    <hyperlink ref="BB147" r:id="rId833" display="1997"/>
    <hyperlink ref="CB147" r:id="rId834" display="1997"/>
    <hyperlink ref="DB147" r:id="rId835" display="1997"/>
    <hyperlink ref="EB147" r:id="rId836" display="1997"/>
    <hyperlink ref="FB147" r:id="rId837" display="1997"/>
    <hyperlink ref="GB147" r:id="rId838" display="1997"/>
    <hyperlink ref="HB147" r:id="rId839" display="1997"/>
    <hyperlink ref="IB147" r:id="rId840" display="1997"/>
    <hyperlink ref="JB147" r:id="rId841" display="1997"/>
    <hyperlink ref="KB147" r:id="rId842" display="2000"/>
    <hyperlink ref="LB147" r:id="rId843" display="1997"/>
    <hyperlink ref="MB147" r:id="rId844" display="1997"/>
    <hyperlink ref="NB147" r:id="rId845" display="1997"/>
    <hyperlink ref="BB148" r:id="rId846" display="1998"/>
    <hyperlink ref="CB148" r:id="rId847" display="1998"/>
    <hyperlink ref="DB148" r:id="rId848" display="1998"/>
    <hyperlink ref="EB148" r:id="rId849" display="1998"/>
    <hyperlink ref="FB148" r:id="rId850" display="1998"/>
    <hyperlink ref="GB148" r:id="rId851" display="1998"/>
    <hyperlink ref="HB148" r:id="rId852" display="1998"/>
    <hyperlink ref="IB148" r:id="rId853" display="1998"/>
    <hyperlink ref="JB148" r:id="rId854" display="1998"/>
    <hyperlink ref="KB148" r:id="rId855" display="2001"/>
    <hyperlink ref="LB148" r:id="rId856" display="1998"/>
    <hyperlink ref="MB148" r:id="rId857" display="1998"/>
    <hyperlink ref="NB148" r:id="rId858" display="1998"/>
    <hyperlink ref="BB149" r:id="rId859" display="1999"/>
    <hyperlink ref="CB149" r:id="rId860" display="1999"/>
    <hyperlink ref="DB149" r:id="rId861" display="1999"/>
    <hyperlink ref="EB149" r:id="rId862" display="1999"/>
    <hyperlink ref="FB149" r:id="rId863" display="1999"/>
    <hyperlink ref="GB149" r:id="rId864" display="1999"/>
    <hyperlink ref="HB149" r:id="rId865" display="1999"/>
    <hyperlink ref="IB149" r:id="rId866" display="1999"/>
    <hyperlink ref="JB149" r:id="rId867" display="1999"/>
    <hyperlink ref="KB149" r:id="rId868" display="2002"/>
    <hyperlink ref="LB149" r:id="rId869" display="1999"/>
    <hyperlink ref="MB149" r:id="rId870" display="1999"/>
    <hyperlink ref="NB149" r:id="rId871" display="1999"/>
    <hyperlink ref="BB150" r:id="rId872" display="2000"/>
    <hyperlink ref="CB150" r:id="rId873" display="2000"/>
    <hyperlink ref="DB150" r:id="rId874" display="2000"/>
    <hyperlink ref="EB150" r:id="rId875" display="2000"/>
    <hyperlink ref="FB150" r:id="rId876" display="2000"/>
    <hyperlink ref="GB150" r:id="rId877" display="2000"/>
    <hyperlink ref="HB150" r:id="rId878" display="2000"/>
    <hyperlink ref="IB150" r:id="rId879" display="2000"/>
    <hyperlink ref="JB150" r:id="rId880" display="2000"/>
    <hyperlink ref="KB150" r:id="rId881" display="2003"/>
    <hyperlink ref="LB150" r:id="rId882" display="2000"/>
    <hyperlink ref="MB150" r:id="rId883" display="2000"/>
    <hyperlink ref="NB150" r:id="rId884" display="2000"/>
    <hyperlink ref="BB151" r:id="rId885" display="2001"/>
    <hyperlink ref="CB151" r:id="rId886" display="2001"/>
    <hyperlink ref="DB151" r:id="rId887" display="2001"/>
    <hyperlink ref="EB151" r:id="rId888" display="2001"/>
    <hyperlink ref="FB151" r:id="rId889" display="2001"/>
    <hyperlink ref="GB151" r:id="rId890" display="2001"/>
    <hyperlink ref="HB151" r:id="rId891" display="2001"/>
    <hyperlink ref="IB151" r:id="rId892" display="2001"/>
    <hyperlink ref="JB151" r:id="rId893" display="2001"/>
    <hyperlink ref="KB151" r:id="rId894" display="2004"/>
    <hyperlink ref="LB151" r:id="rId895" display="2001"/>
    <hyperlink ref="MB151" r:id="rId896" display="2001"/>
    <hyperlink ref="NB151" r:id="rId897" display="2001"/>
    <hyperlink ref="BB152" r:id="rId898" display="2002"/>
    <hyperlink ref="CB152" r:id="rId899" display="2002"/>
    <hyperlink ref="DB152" r:id="rId900" display="2002"/>
    <hyperlink ref="EB152" r:id="rId901" display="2002"/>
    <hyperlink ref="FB152" r:id="rId902" display="2002"/>
    <hyperlink ref="GB152" r:id="rId903" display="2002"/>
    <hyperlink ref="HB152" r:id="rId904" display="2002"/>
    <hyperlink ref="IB152" r:id="rId905" display="2002"/>
    <hyperlink ref="JB152" r:id="rId906" display="2002"/>
    <hyperlink ref="KB152" r:id="rId907" display="2005"/>
    <hyperlink ref="LB152" r:id="rId908" display="2002"/>
    <hyperlink ref="MB152" r:id="rId909" display="2002"/>
    <hyperlink ref="NB152" r:id="rId910" display="2002"/>
    <hyperlink ref="BB153" r:id="rId911" display="2003"/>
    <hyperlink ref="CB153" r:id="rId912" display="2003"/>
    <hyperlink ref="DB153" r:id="rId913" display="2003"/>
    <hyperlink ref="EB153" r:id="rId914" display="2003"/>
    <hyperlink ref="FB153" r:id="rId915" display="2003"/>
    <hyperlink ref="GB153" r:id="rId916" display="2003"/>
    <hyperlink ref="HB153" r:id="rId917" display="2003"/>
    <hyperlink ref="IB153" r:id="rId918" display="2003"/>
    <hyperlink ref="JB153" r:id="rId919" display="2003"/>
    <hyperlink ref="KB153" r:id="rId920" display="2006"/>
    <hyperlink ref="LB153" r:id="rId921" display="2003"/>
    <hyperlink ref="MB153" r:id="rId922" display="2003"/>
    <hyperlink ref="NB153" r:id="rId923" display="2003"/>
    <hyperlink ref="BB154" r:id="rId924" display="2004"/>
    <hyperlink ref="CB154" r:id="rId925" display="2004"/>
    <hyperlink ref="DB154" r:id="rId926" display="2004"/>
    <hyperlink ref="EB154" r:id="rId927" display="2004"/>
    <hyperlink ref="FB154" r:id="rId928" display="2004"/>
    <hyperlink ref="GB154" r:id="rId929" display="2004"/>
    <hyperlink ref="HB154" r:id="rId930" display="2004"/>
    <hyperlink ref="IB154" r:id="rId931" display="2004"/>
    <hyperlink ref="JB154" r:id="rId932" display="2004"/>
    <hyperlink ref="KB154" r:id="rId933" display="2007"/>
    <hyperlink ref="LB154" r:id="rId934" display="2004"/>
    <hyperlink ref="MB154" r:id="rId935" display="2004"/>
    <hyperlink ref="NB154" r:id="rId936" display="2004"/>
    <hyperlink ref="BB155" r:id="rId937" display="2005"/>
    <hyperlink ref="CB155" r:id="rId938" display="2005"/>
    <hyperlink ref="DB155" r:id="rId939" display="2005"/>
    <hyperlink ref="EB155" r:id="rId940" display="2005"/>
    <hyperlink ref="FB155" r:id="rId941" display="2005"/>
    <hyperlink ref="GB155" r:id="rId942" display="2005"/>
    <hyperlink ref="HB155" r:id="rId943" display="2005"/>
    <hyperlink ref="IB155" r:id="rId944" display="2005"/>
    <hyperlink ref="JB155" r:id="rId945" display="2005"/>
    <hyperlink ref="KB155" r:id="rId946" display="2008"/>
    <hyperlink ref="LB155" r:id="rId947" display="2005"/>
    <hyperlink ref="MB155" r:id="rId948" display="2005"/>
    <hyperlink ref="NB155" r:id="rId949" display="2005"/>
    <hyperlink ref="BB156" r:id="rId950" display="2006"/>
    <hyperlink ref="CB156" r:id="rId951" display="2006"/>
    <hyperlink ref="DB156" r:id="rId952" display="2006"/>
    <hyperlink ref="EB156" r:id="rId953" display="2006"/>
    <hyperlink ref="FB156" r:id="rId954" display="2006"/>
    <hyperlink ref="GB156" r:id="rId955" display="2006"/>
    <hyperlink ref="HB156" r:id="rId956" display="2006"/>
    <hyperlink ref="IB156" r:id="rId957" display="2006"/>
    <hyperlink ref="JB156" r:id="rId958" display="2006"/>
    <hyperlink ref="KB156" r:id="rId959" display="2009"/>
    <hyperlink ref="LB156" r:id="rId960" display="2006"/>
    <hyperlink ref="MB156" r:id="rId961" display="2006"/>
    <hyperlink ref="NB156" r:id="rId962" display="2006"/>
    <hyperlink ref="BB157" r:id="rId963" display="2007"/>
    <hyperlink ref="CB157" r:id="rId964" display="2007"/>
    <hyperlink ref="DB157" r:id="rId965" display="2007"/>
    <hyperlink ref="EB157" r:id="rId966" display="2007"/>
    <hyperlink ref="FB157" r:id="rId967" display="2007"/>
    <hyperlink ref="GB157" r:id="rId968" display="2007"/>
    <hyperlink ref="HB157" r:id="rId969" display="2007"/>
    <hyperlink ref="IB157" r:id="rId970" display="2007"/>
    <hyperlink ref="JB157" r:id="rId971" display="2007"/>
    <hyperlink ref="KB157" r:id="rId972" display="2010"/>
    <hyperlink ref="LB157" r:id="rId973" display="2007"/>
    <hyperlink ref="MB157" r:id="rId974" display="2007"/>
    <hyperlink ref="NB157" r:id="rId975" display="2007"/>
    <hyperlink ref="BB158" r:id="rId976" display="2008"/>
    <hyperlink ref="CB158" r:id="rId977" display="2008"/>
    <hyperlink ref="DB158" r:id="rId978" display="2008"/>
    <hyperlink ref="EB158" r:id="rId979" display="2008"/>
    <hyperlink ref="FB158" r:id="rId980" display="2008"/>
    <hyperlink ref="GB158" r:id="rId981" display="2008"/>
    <hyperlink ref="HB158" r:id="rId982" display="2008"/>
    <hyperlink ref="IB158" r:id="rId983" display="2008"/>
    <hyperlink ref="JB158" r:id="rId984" display="2008"/>
    <hyperlink ref="KB158" r:id="rId985" display="2011"/>
    <hyperlink ref="LB158" r:id="rId986" display="2008"/>
    <hyperlink ref="MB158" r:id="rId987" display="2008"/>
    <hyperlink ref="NB158" r:id="rId988" display="2008"/>
    <hyperlink ref="BB159" r:id="rId989" display="2009"/>
    <hyperlink ref="CB159" r:id="rId990" display="2009"/>
    <hyperlink ref="DB159" r:id="rId991" display="2009"/>
    <hyperlink ref="EB159" r:id="rId992" display="2009"/>
    <hyperlink ref="FB159" r:id="rId993" display="2009"/>
    <hyperlink ref="GB159" r:id="rId994" display="2009"/>
    <hyperlink ref="HB159" r:id="rId995" display="2009"/>
    <hyperlink ref="IB159" r:id="rId996" display="2009"/>
    <hyperlink ref="JB159" r:id="rId997" display="2009"/>
    <hyperlink ref="KB159" r:id="rId998" display="2012"/>
    <hyperlink ref="LB159" r:id="rId999" display="2009"/>
    <hyperlink ref="MB159" r:id="rId1000" display="2009"/>
    <hyperlink ref="NB159" r:id="rId1001" display="2009"/>
    <hyperlink ref="BB160" r:id="rId1002" display="2010"/>
    <hyperlink ref="CB160" r:id="rId1003" display="2010"/>
    <hyperlink ref="DB160" r:id="rId1004" display="2010"/>
    <hyperlink ref="EB160" r:id="rId1005" display="2010"/>
    <hyperlink ref="FB160" r:id="rId1006" display="2010"/>
    <hyperlink ref="GB160" r:id="rId1007" display="2010"/>
    <hyperlink ref="HB160" r:id="rId1008" display="2010"/>
    <hyperlink ref="IB160" r:id="rId1009" display="2010"/>
    <hyperlink ref="JB160" r:id="rId1010" display="2010"/>
    <hyperlink ref="KB160" r:id="rId1011" display="2013"/>
    <hyperlink ref="LB160" r:id="rId1012" display="2010"/>
    <hyperlink ref="MB160" r:id="rId1013" display="2010"/>
    <hyperlink ref="NB160" r:id="rId1014" display="2010"/>
    <hyperlink ref="BB161" r:id="rId1015" display="2011"/>
    <hyperlink ref="CB161" r:id="rId1016" display="2011"/>
    <hyperlink ref="DB161" r:id="rId1017" display="2011"/>
    <hyperlink ref="EB161" r:id="rId1018" display="2011"/>
    <hyperlink ref="FB161" r:id="rId1019" display="2011"/>
    <hyperlink ref="GB161" r:id="rId1020" display="2011"/>
    <hyperlink ref="HB161" r:id="rId1021" display="2011"/>
    <hyperlink ref="IB161" r:id="rId1022" display="2011"/>
    <hyperlink ref="JB161" r:id="rId1023" display="2011"/>
    <hyperlink ref="KB161" r:id="rId1024" display="2014"/>
    <hyperlink ref="LB161" r:id="rId1025" display="2011"/>
    <hyperlink ref="MB161" r:id="rId1026" display="2011"/>
    <hyperlink ref="NB161" r:id="rId1027" display="2011"/>
    <hyperlink ref="BB162" r:id="rId1028" display="2012"/>
    <hyperlink ref="CB162" r:id="rId1029" display="2012"/>
    <hyperlink ref="DB162" r:id="rId1030" display="2012"/>
    <hyperlink ref="EB162" r:id="rId1031" display="2012"/>
    <hyperlink ref="FB162" r:id="rId1032" display="2012"/>
    <hyperlink ref="GB162" r:id="rId1033" display="2012"/>
    <hyperlink ref="HB162" r:id="rId1034" display="2012"/>
    <hyperlink ref="IB162" r:id="rId1035" display="2012"/>
    <hyperlink ref="JB162" r:id="rId1036" display="2012"/>
    <hyperlink ref="KB162" r:id="rId1037" display="2015"/>
    <hyperlink ref="LB162" r:id="rId1038" display="2012"/>
    <hyperlink ref="MB162" r:id="rId1039" display="2012"/>
    <hyperlink ref="NB162" r:id="rId1040" display="2012"/>
    <hyperlink ref="BB163" r:id="rId1041" display="2013"/>
    <hyperlink ref="CB163" r:id="rId1042" display="2013"/>
    <hyperlink ref="DB163" r:id="rId1043" display="2013"/>
    <hyperlink ref="EB163" r:id="rId1044" display="2013"/>
    <hyperlink ref="FB163" r:id="rId1045" display="2013"/>
    <hyperlink ref="GB163" r:id="rId1046" display="2013"/>
    <hyperlink ref="HB163" r:id="rId1047" display="2013"/>
    <hyperlink ref="IB163" r:id="rId1048" display="2013"/>
    <hyperlink ref="JB163" r:id="rId1049" display="2013"/>
    <hyperlink ref="KB163" r:id="rId1050" display="2016"/>
    <hyperlink ref="LB163" r:id="rId1051" display="2013"/>
    <hyperlink ref="MB163" r:id="rId1052" display="2013"/>
    <hyperlink ref="NB163" r:id="rId1053" display="2013"/>
    <hyperlink ref="BB164" r:id="rId1054" display="2014"/>
    <hyperlink ref="CB164" r:id="rId1055" display="2014"/>
    <hyperlink ref="DB164" r:id="rId1056" display="2014"/>
    <hyperlink ref="EB164" r:id="rId1057" display="2014"/>
    <hyperlink ref="FB164" r:id="rId1058" display="2014"/>
    <hyperlink ref="GB164" r:id="rId1059" display="2014"/>
    <hyperlink ref="HB164" r:id="rId1060" display="2014"/>
    <hyperlink ref="IB164" r:id="rId1061" display="2014"/>
    <hyperlink ref="JB164" r:id="rId1062" display="2014"/>
    <hyperlink ref="KB164" r:id="rId1063" display="2017"/>
    <hyperlink ref="LB164" r:id="rId1064" display="2014"/>
    <hyperlink ref="MB164" r:id="rId1065" display="2014"/>
    <hyperlink ref="NB164" r:id="rId1066" display="2014"/>
    <hyperlink ref="BB165" r:id="rId1067" display="2015"/>
    <hyperlink ref="CB165" r:id="rId1068" display="2015"/>
    <hyperlink ref="DB165" r:id="rId1069" display="2015"/>
    <hyperlink ref="EB165" r:id="rId1070" display="2015"/>
    <hyperlink ref="FB165" r:id="rId1071" display="2015"/>
    <hyperlink ref="GB165" r:id="rId1072" display="2015"/>
    <hyperlink ref="HB165" r:id="rId1073" display="2015"/>
    <hyperlink ref="IB165" r:id="rId1074" display="2015"/>
    <hyperlink ref="JB165" r:id="rId1075" display="2015"/>
    <hyperlink ref="KB165" r:id="rId1076" display="2018"/>
    <hyperlink ref="LB165" r:id="rId1077" display="2015"/>
    <hyperlink ref="MB165" r:id="rId1078" display="2015"/>
    <hyperlink ref="NB165" r:id="rId1079" display="2015"/>
    <hyperlink ref="BB166" r:id="rId1080" display="2016"/>
    <hyperlink ref="CB166" r:id="rId1081" display="2016"/>
    <hyperlink ref="DB166" r:id="rId1082" display="2016"/>
    <hyperlink ref="EB166" r:id="rId1083" display="2016"/>
    <hyperlink ref="FB166" r:id="rId1084" display="2016"/>
    <hyperlink ref="GB166" r:id="rId1085" display="2016"/>
    <hyperlink ref="HB166" r:id="rId1086" display="2016"/>
    <hyperlink ref="IB166" r:id="rId1087" display="2016"/>
    <hyperlink ref="JB166" r:id="rId1088" display="2016"/>
    <hyperlink ref="KB166" r:id="rId1089" display="2019"/>
    <hyperlink ref="LB166" r:id="rId1090" display="2016"/>
    <hyperlink ref="MB166" r:id="rId1091" display="2016"/>
    <hyperlink ref="NB166" r:id="rId1092" display="2016"/>
    <hyperlink ref="BB167" r:id="rId1093" display="2017"/>
    <hyperlink ref="CB167" r:id="rId1094" display="2017"/>
    <hyperlink ref="DB167" r:id="rId1095" display="2017"/>
    <hyperlink ref="EB167" r:id="rId1096" display="2017"/>
    <hyperlink ref="FB167" r:id="rId1097" display="2017"/>
    <hyperlink ref="GB167" r:id="rId1098" display="2017"/>
    <hyperlink ref="HB167" r:id="rId1099" display="2017"/>
    <hyperlink ref="IB167" r:id="rId1100" display="2017"/>
    <hyperlink ref="JB167" r:id="rId1101" display="2017"/>
    <hyperlink ref="KB167" r:id="rId1102" display="2020"/>
    <hyperlink ref="LB167" r:id="rId1103" display="2017"/>
    <hyperlink ref="MB167" r:id="rId1104" display="2017"/>
    <hyperlink ref="NB167" r:id="rId1105" display="2017"/>
    <hyperlink ref="BB168" r:id="rId1106" display="2018"/>
    <hyperlink ref="CB168" r:id="rId1107" display="2018"/>
    <hyperlink ref="DB168" r:id="rId1108" display="2018"/>
    <hyperlink ref="EB168" r:id="rId1109" display="2018"/>
    <hyperlink ref="FB168" r:id="rId1110" display="2018"/>
    <hyperlink ref="GB168" r:id="rId1111" display="2018"/>
    <hyperlink ref="HB168" r:id="rId1112" display="2018"/>
    <hyperlink ref="IB168" r:id="rId1113" display="2018"/>
    <hyperlink ref="JB168" r:id="rId1114" display="2018"/>
    <hyperlink ref="KB168" r:id="rId1115" display="2018"/>
    <hyperlink ref="LB168" r:id="rId1116" display="2018"/>
    <hyperlink ref="MB168" r:id="rId1117" display="2018"/>
    <hyperlink ref="NB168" r:id="rId1118" display="2018"/>
    <hyperlink ref="BB169" r:id="rId1119" display="2019"/>
    <hyperlink ref="CB169" r:id="rId1120" display="2019"/>
    <hyperlink ref="DB169" r:id="rId1121" display="2019"/>
    <hyperlink ref="EB169" r:id="rId1122" display="2019"/>
    <hyperlink ref="FB169" r:id="rId1123" display="2019"/>
    <hyperlink ref="GB169" r:id="rId1124" display="2019"/>
    <hyperlink ref="HB169" r:id="rId1125" display="2019"/>
    <hyperlink ref="IB169" r:id="rId1126" display="2019"/>
    <hyperlink ref="JB169" r:id="rId1127" display="2019"/>
    <hyperlink ref="KB169" r:id="rId1128" display="2019"/>
    <hyperlink ref="LB169" r:id="rId1129" display="2019"/>
    <hyperlink ref="MB169" r:id="rId1130" display="2019"/>
    <hyperlink ref="NB169" r:id="rId1131" display="2019"/>
    <hyperlink ref="AB173" r:id="rId1132" display="2023"/>
    <hyperlink ref="BB173" r:id="rId1133" display="2023"/>
    <hyperlink ref="CB173" r:id="rId1134" display="2023"/>
    <hyperlink ref="DB173" r:id="rId1135" display="2023"/>
    <hyperlink ref="EB173" r:id="rId1136" display="2023"/>
    <hyperlink ref="FB173" r:id="rId1137" display="2023"/>
    <hyperlink ref="GB173" r:id="rId1138" display="2023"/>
    <hyperlink ref="HB173" r:id="rId1139" display="2023"/>
    <hyperlink ref="IB173" r:id="rId1140" display="2023"/>
    <hyperlink ref="JB173" r:id="rId1141" display="2023"/>
    <hyperlink ref="KB173" r:id="rId1142" display="2023"/>
    <hyperlink ref="LB173" r:id="rId1143" display="2023"/>
    <hyperlink ref="MB173" r:id="rId1144" display="2023"/>
    <hyperlink ref="NB173" r:id="rId1145" display="2023"/>
    <hyperlink ref="AB174" r:id="rId1146" display="2024"/>
    <hyperlink ref="BB174" r:id="rId1147" display="2024"/>
    <hyperlink ref="CB174" r:id="rId1148" display="2024"/>
    <hyperlink ref="DB174" r:id="rId1149" display="2024"/>
    <hyperlink ref="EB174" r:id="rId1150" display="2024"/>
    <hyperlink ref="FB174" r:id="rId1151" display="2024"/>
    <hyperlink ref="GB174" r:id="rId1152" display="2024"/>
    <hyperlink ref="HB174" r:id="rId1153" display="2024"/>
    <hyperlink ref="IB174" r:id="rId1154" display="2024"/>
    <hyperlink ref="JB174" r:id="rId1155" display="2024"/>
    <hyperlink ref="KB174" r:id="rId1156" display="2024"/>
    <hyperlink ref="LB174" r:id="rId1157" display="2024"/>
    <hyperlink ref="MB174" r:id="rId1158" display="2024"/>
    <hyperlink ref="NB174" r:id="rId1159" display="2024"/>
    <hyperlink ref="AB175" r:id="rId1160" display="2025"/>
    <hyperlink ref="JB234" r:id="rId1161" display="1884"/>
    <hyperlink ref="JB235" r:id="rId1162" display="1885"/>
    <hyperlink ref="JB236" r:id="rId1163" display="1886"/>
    <hyperlink ref="JB237" r:id="rId1164" display="1887"/>
    <hyperlink ref="JB238" r:id="rId1165" display="1888"/>
    <hyperlink ref="JB239" r:id="rId1166" display="1889"/>
    <hyperlink ref="JB240" r:id="rId1167" display="1890"/>
    <hyperlink ref="JB241" r:id="rId1168" display="1891"/>
    <hyperlink ref="HB242" r:id="rId1169" display="1892"/>
    <hyperlink ref="JB242" r:id="rId1170" display="1892"/>
    <hyperlink ref="HB243" r:id="rId1171" display="1893"/>
    <hyperlink ref="JB243" r:id="rId1172" display="1893"/>
    <hyperlink ref="HB244" r:id="rId1173" display="1894"/>
    <hyperlink ref="JB244" r:id="rId1174" display="1894"/>
    <hyperlink ref="HB245" r:id="rId1175" display="1895"/>
    <hyperlink ref="JB245" r:id="rId1176" display="1895"/>
    <hyperlink ref="HB246" r:id="rId1177" display="1896"/>
    <hyperlink ref="JB246" r:id="rId1178" display="1896"/>
    <hyperlink ref="HB247" r:id="rId1179" display="1897"/>
    <hyperlink ref="JB247" r:id="rId1180" display="1897"/>
    <hyperlink ref="HB248" r:id="rId1181" display="1898"/>
    <hyperlink ref="JB248" r:id="rId1182" display="1898"/>
    <hyperlink ref="HB249" r:id="rId1183" display="1899"/>
    <hyperlink ref="JB249" r:id="rId1184" display="1899"/>
    <hyperlink ref="HB250" r:id="rId1185" display="1900"/>
    <hyperlink ref="JB250" r:id="rId1186" display="1900"/>
    <hyperlink ref="HB251" r:id="rId1187" display="1901"/>
    <hyperlink ref="JB251" r:id="rId1188" display="1901"/>
    <hyperlink ref="HB252" r:id="rId1189" display="1902"/>
    <hyperlink ref="JB252" r:id="rId1190" display="1902"/>
    <hyperlink ref="HB253" r:id="rId1191" display="1903"/>
    <hyperlink ref="JB253" r:id="rId1192" display="1903"/>
    <hyperlink ref="HB254" r:id="rId1193" display="1904"/>
    <hyperlink ref="JB254" r:id="rId1194" display="1904"/>
    <hyperlink ref="HB255" r:id="rId1195" display="1905"/>
    <hyperlink ref="JB255" r:id="rId1196" display="1905"/>
    <hyperlink ref="HB256" r:id="rId1197" display="1906"/>
    <hyperlink ref="JB256" r:id="rId1198" display="1906"/>
    <hyperlink ref="HB257" r:id="rId1199" display="1907"/>
    <hyperlink ref="JB257" r:id="rId1200" display="1907"/>
    <hyperlink ref="EB258" r:id="rId1201" display="1908"/>
    <hyperlink ref="HB258" r:id="rId1202" display="1908"/>
    <hyperlink ref="JB258" r:id="rId1203" display="1908"/>
    <hyperlink ref="LB258" r:id="rId1204" display="1908"/>
    <hyperlink ref="EB259" r:id="rId1205" display="1909"/>
    <hyperlink ref="HB259" r:id="rId1206" display="1909"/>
    <hyperlink ref="JB259" r:id="rId1207" display="1909"/>
    <hyperlink ref="LB259" r:id="rId1208" display="1909"/>
    <hyperlink ref="EB260" r:id="rId1209" display="1910"/>
    <hyperlink ref="HB260" r:id="rId1210" display="1910"/>
    <hyperlink ref="JB260" r:id="rId1211" display="1910"/>
    <hyperlink ref="LB260" r:id="rId1212" display="1910"/>
    <hyperlink ref="EB261" r:id="rId1213" display="1911"/>
    <hyperlink ref="HB261" r:id="rId1214" display="1911"/>
    <hyperlink ref="JB261" r:id="rId1215" display="1911"/>
    <hyperlink ref="LB261" r:id="rId1216" display="1911"/>
    <hyperlink ref="EB262" r:id="rId1217" display="1912"/>
    <hyperlink ref="HB262" r:id="rId1218" display="1912"/>
    <hyperlink ref="JB262" r:id="rId1219" display="1912"/>
    <hyperlink ref="LB262" r:id="rId1220" display="1912"/>
    <hyperlink ref="EB263" r:id="rId1221" display="1913"/>
    <hyperlink ref="HB263" r:id="rId1222" display="1913"/>
    <hyperlink ref="JB263" r:id="rId1223" display="1913"/>
    <hyperlink ref="LB263" r:id="rId1224" display="1913"/>
    <hyperlink ref="EB264" r:id="rId1225" display="1914"/>
    <hyperlink ref="HB264" r:id="rId1226" display="1914"/>
    <hyperlink ref="JB264" r:id="rId1227" display="1914"/>
    <hyperlink ref="LB264" r:id="rId1228" display="1914"/>
    <hyperlink ref="EB265" r:id="rId1229" display="1915"/>
    <hyperlink ref="HB265" r:id="rId1230" display="1915"/>
    <hyperlink ref="JB265" r:id="rId1231" display="1915"/>
    <hyperlink ref="LB265" r:id="rId1232" display="1915"/>
    <hyperlink ref="EB266" r:id="rId1233" display="1916"/>
    <hyperlink ref="HB266" r:id="rId1234" display="1916"/>
    <hyperlink ref="JB266" r:id="rId1235" display="1916"/>
    <hyperlink ref="LB266" r:id="rId1236" display="1916"/>
    <hyperlink ref="EB267" r:id="rId1237" display="1917"/>
    <hyperlink ref="HB267" r:id="rId1238" display="1917"/>
    <hyperlink ref="JB267" r:id="rId1239" display="1917"/>
    <hyperlink ref="LB267" r:id="rId1240" display="1917"/>
    <hyperlink ref="EB268" r:id="rId1241" display="1918"/>
    <hyperlink ref="HB268" r:id="rId1242" display="1918"/>
    <hyperlink ref="JB268" r:id="rId1243" display="1918"/>
    <hyperlink ref="LB268" r:id="rId1244" display="1918"/>
    <hyperlink ref="EB269" r:id="rId1245" display="1919"/>
    <hyperlink ref="HB269" r:id="rId1246" display="1919"/>
    <hyperlink ref="JB269" r:id="rId1247" display="1919"/>
    <hyperlink ref="LB269" r:id="rId1248" display="1919"/>
    <hyperlink ref="EB270" r:id="rId1249" display="1920"/>
    <hyperlink ref="HB270" r:id="rId1250" display="1920"/>
    <hyperlink ref="JB270" r:id="rId1251" display="1920"/>
    <hyperlink ref="LB270" r:id="rId1252" display="1920"/>
    <hyperlink ref="EB271" r:id="rId1253" display="1921"/>
    <hyperlink ref="HB271" r:id="rId1254" display="1921"/>
    <hyperlink ref="JB271" r:id="rId1255" display="1921"/>
    <hyperlink ref="LB271" r:id="rId1256" display="1921"/>
    <hyperlink ref="NB271" r:id="rId1257" display="1921"/>
    <hyperlink ref="EB272" r:id="rId1258" display="1922"/>
    <hyperlink ref="HB272" r:id="rId1259" display="1922"/>
    <hyperlink ref="JB272" r:id="rId1260" display="1922"/>
    <hyperlink ref="LB272" r:id="rId1261" display="1922"/>
    <hyperlink ref="NB272" r:id="rId1262" display="1922"/>
    <hyperlink ref="EB273" r:id="rId1263" display="1923"/>
    <hyperlink ref="HB273" r:id="rId1264" display="1923"/>
    <hyperlink ref="JB273" r:id="rId1265" display="1923"/>
    <hyperlink ref="LB273" r:id="rId1266" display="1923"/>
    <hyperlink ref="NB273" r:id="rId1267" display="1923"/>
    <hyperlink ref="EB274" r:id="rId1268" display="1924"/>
    <hyperlink ref="HB274" r:id="rId1269" display="1924"/>
    <hyperlink ref="JB274" r:id="rId1270" display="1924"/>
    <hyperlink ref="LB274" r:id="rId1271" display="1924"/>
    <hyperlink ref="NB274" r:id="rId1272" display="1924"/>
    <hyperlink ref="EB275" r:id="rId1273" display="1925"/>
    <hyperlink ref="HB275" r:id="rId1274" display="1925"/>
    <hyperlink ref="JB275" r:id="rId1275" display="1925"/>
    <hyperlink ref="LB275" r:id="rId1276" display="1925"/>
    <hyperlink ref="NB275" r:id="rId1277" display="1925"/>
    <hyperlink ref="EB276" r:id="rId1278" display="1926"/>
    <hyperlink ref="HB276" r:id="rId1279" display="1926"/>
    <hyperlink ref="JB276" r:id="rId1280" display="1926"/>
    <hyperlink ref="LB276" r:id="rId1281" display="1926"/>
    <hyperlink ref="NB276" r:id="rId1282" display="1926"/>
    <hyperlink ref="EB277" r:id="rId1283" display="1927"/>
    <hyperlink ref="HB277" r:id="rId1284" display="1927"/>
    <hyperlink ref="JB277" r:id="rId1285" display="1927"/>
    <hyperlink ref="LB277" r:id="rId1286" display="1927"/>
    <hyperlink ref="NB277" r:id="rId1287" display="1927"/>
    <hyperlink ref="EB278" r:id="rId1288" display="1928"/>
    <hyperlink ref="HB278" r:id="rId1289" display="1928"/>
    <hyperlink ref="JB278" r:id="rId1290" display="1928"/>
    <hyperlink ref="LB278" r:id="rId1291" display="1928"/>
    <hyperlink ref="NB278" r:id="rId1292" display="1928"/>
    <hyperlink ref="EB279" r:id="rId1293" display="1929"/>
    <hyperlink ref="HB279" r:id="rId1294" display="1929"/>
    <hyperlink ref="JB279" r:id="rId1295" display="1929"/>
    <hyperlink ref="LB279" r:id="rId1296" display="1929"/>
    <hyperlink ref="NB279" r:id="rId1297" display="1929"/>
    <hyperlink ref="EB280" r:id="rId1298" display="1930"/>
    <hyperlink ref="HB280" r:id="rId1299" display="1930"/>
    <hyperlink ref="JB280" r:id="rId1300" display="1930"/>
    <hyperlink ref="LB280" r:id="rId1301" display="1930"/>
    <hyperlink ref="NB280" r:id="rId1302" display="1930"/>
    <hyperlink ref="EB281" r:id="rId1303" display="1931"/>
    <hyperlink ref="HB281" r:id="rId1304" display="1931"/>
    <hyperlink ref="JB281" r:id="rId1305" display="1931"/>
    <hyperlink ref="LB281" r:id="rId1306" display="1931"/>
    <hyperlink ref="NB281" r:id="rId1307" display="1931"/>
    <hyperlink ref="EB282" r:id="rId1308" display="1932"/>
    <hyperlink ref="HB282" r:id="rId1309" display="1932"/>
    <hyperlink ref="JB282" r:id="rId1310" display="1932"/>
    <hyperlink ref="LB282" r:id="rId1311" display="1932"/>
    <hyperlink ref="NB282" r:id="rId1312" display="1932"/>
    <hyperlink ref="EB283" r:id="rId1313" display="1933"/>
    <hyperlink ref="HB283" r:id="rId1314" display="1933"/>
    <hyperlink ref="JB283" r:id="rId1315" display="1933"/>
    <hyperlink ref="LB283" r:id="rId1316" display="1933"/>
    <hyperlink ref="NB283" r:id="rId1317" display="1933"/>
    <hyperlink ref="EB284" r:id="rId1318" display="1934"/>
    <hyperlink ref="HB284" r:id="rId1319" display="1934"/>
    <hyperlink ref="JB284" r:id="rId1320" display="1934"/>
    <hyperlink ref="LB284" r:id="rId1321" display="1934"/>
    <hyperlink ref="NB284" r:id="rId1322" display="1934"/>
    <hyperlink ref="EB285" r:id="rId1323" display="1935"/>
    <hyperlink ref="HB285" r:id="rId1324" display="1935"/>
    <hyperlink ref="JB285" r:id="rId1325" display="1935"/>
    <hyperlink ref="LB285" r:id="rId1326" display="1935"/>
    <hyperlink ref="NB285" r:id="rId1327" display="1935"/>
    <hyperlink ref="EB286" r:id="rId1328" display="1936"/>
    <hyperlink ref="HB286" r:id="rId1329" display="1936"/>
    <hyperlink ref="JB286" r:id="rId1330" display="1936"/>
    <hyperlink ref="LB286" r:id="rId1331" display="1936"/>
    <hyperlink ref="NB286" r:id="rId1332" display="1936"/>
    <hyperlink ref="EB287" r:id="rId1333" display="1937"/>
    <hyperlink ref="HB287" r:id="rId1334" display="1937"/>
    <hyperlink ref="JB287" r:id="rId1335" display="1937"/>
    <hyperlink ref="LB287" r:id="rId1336" display="1937"/>
    <hyperlink ref="NB287" r:id="rId1337" display="1937"/>
    <hyperlink ref="EB288" r:id="rId1338" display="1938"/>
    <hyperlink ref="HB288" r:id="rId1339" display="1938"/>
    <hyperlink ref="JB288" r:id="rId1340" display="1938"/>
    <hyperlink ref="LB288" r:id="rId1341" display="1938"/>
    <hyperlink ref="NB288" r:id="rId1342" display="1938"/>
    <hyperlink ref="EB289" r:id="rId1343" display="1939"/>
    <hyperlink ref="HB289" r:id="rId1344" display="1939"/>
    <hyperlink ref="JB289" r:id="rId1345" display="1939"/>
    <hyperlink ref="LB289" r:id="rId1346" display="1939"/>
    <hyperlink ref="NB289" r:id="rId1347" display="1939"/>
    <hyperlink ref="EB290" r:id="rId1348" display="1940"/>
    <hyperlink ref="HB290" r:id="rId1349" display="1940"/>
    <hyperlink ref="JB290" r:id="rId1350" display="1940"/>
    <hyperlink ref="LB290" r:id="rId1351" display="1940"/>
    <hyperlink ref="NB290" r:id="rId1352" display="1940"/>
    <hyperlink ref="EB291" r:id="rId1353" display="1941"/>
    <hyperlink ref="HB291" r:id="rId1354" display="1941"/>
    <hyperlink ref="JB291" r:id="rId1355" display="1941"/>
    <hyperlink ref="LB291" r:id="rId1356" display="1941"/>
    <hyperlink ref="NB291" r:id="rId1357" display="1941"/>
    <hyperlink ref="EB292" r:id="rId1358" display="1942"/>
    <hyperlink ref="HB292" r:id="rId1359" display="1942"/>
    <hyperlink ref="JB292" r:id="rId1360" display="1942"/>
    <hyperlink ref="LB292" r:id="rId1361" display="1942"/>
    <hyperlink ref="NB292" r:id="rId1362" display="1942"/>
    <hyperlink ref="EB293" r:id="rId1363" display="1943"/>
    <hyperlink ref="GB293" r:id="rId1364" display="1943"/>
    <hyperlink ref="HB293" r:id="rId1365" display="1943"/>
    <hyperlink ref="JB293" r:id="rId1366" display="1943"/>
    <hyperlink ref="LB293" r:id="rId1367" display="1943"/>
    <hyperlink ref="NB293" r:id="rId1368" display="1943"/>
    <hyperlink ref="EB294" r:id="rId1369" display="1944"/>
    <hyperlink ref="GB294" r:id="rId1370" display="1944"/>
    <hyperlink ref="HB294" r:id="rId1371" display="1944"/>
    <hyperlink ref="JB294" r:id="rId1372" display="1944"/>
    <hyperlink ref="LB294" r:id="rId1373" display="1944"/>
    <hyperlink ref="NB294" r:id="rId1374" display="1944"/>
    <hyperlink ref="EB295" r:id="rId1375" display="1945"/>
    <hyperlink ref="GB295" r:id="rId1376" display="1945"/>
    <hyperlink ref="HB295" r:id="rId1377" display="1945"/>
    <hyperlink ref="JB295" r:id="rId1378" display="1945"/>
    <hyperlink ref="LB295" r:id="rId1379" display="1945"/>
    <hyperlink ref="NB295" r:id="rId1380" display="1945"/>
    <hyperlink ref="EB296" r:id="rId1381" display="1946"/>
    <hyperlink ref="GB296" r:id="rId1382" display="1946"/>
    <hyperlink ref="HB296" r:id="rId1383" display="1946"/>
    <hyperlink ref="JB296" r:id="rId1384" display="1946"/>
    <hyperlink ref="LB296" r:id="rId1385" display="1946"/>
    <hyperlink ref="NB296" r:id="rId1386" display="1946"/>
    <hyperlink ref="EB297" r:id="rId1387" display="1947"/>
    <hyperlink ref="GB297" r:id="rId1388" display="1947"/>
    <hyperlink ref="HB297" r:id="rId1389" display="1947"/>
    <hyperlink ref="JB297" r:id="rId1390" display="1947"/>
    <hyperlink ref="LB297" r:id="rId1391" display="1947"/>
    <hyperlink ref="NB297" r:id="rId1392" display="1947"/>
    <hyperlink ref="EB298" r:id="rId1393" display="1948"/>
    <hyperlink ref="GB298" r:id="rId1394" display="1948"/>
    <hyperlink ref="HB298" r:id="rId1395" display="1948"/>
    <hyperlink ref="JB298" r:id="rId1396" display="1948"/>
    <hyperlink ref="LB298" r:id="rId1397" display="1948"/>
    <hyperlink ref="NB298" r:id="rId1398" display="1948"/>
    <hyperlink ref="EB299" r:id="rId1399" display="1949"/>
    <hyperlink ref="GB299" r:id="rId1400" display="1949"/>
    <hyperlink ref="HB299" r:id="rId1401" display="1949"/>
    <hyperlink ref="JB299" r:id="rId1402" display="1949"/>
    <hyperlink ref="LB299" r:id="rId1403" display="1949"/>
    <hyperlink ref="NB299" r:id="rId1404" display="1949"/>
    <hyperlink ref="EB300" r:id="rId1405" display="1950"/>
    <hyperlink ref="GB300" r:id="rId1406" display="1950"/>
    <hyperlink ref="HB300" r:id="rId1407" display="1950"/>
    <hyperlink ref="JB300" r:id="rId1408" display="1950"/>
    <hyperlink ref="LB300" r:id="rId1409" display="1950"/>
    <hyperlink ref="NB300" r:id="rId1410" display="1950"/>
    <hyperlink ref="EB301" r:id="rId1411" display="1951"/>
    <hyperlink ref="GB301" r:id="rId1412" display="1951"/>
    <hyperlink ref="HB301" r:id="rId1413" display="1951"/>
    <hyperlink ref="JB301" r:id="rId1414" display="1951"/>
    <hyperlink ref="LB301" r:id="rId1415" display="1951"/>
    <hyperlink ref="NB301" r:id="rId1416" display="1951"/>
    <hyperlink ref="EB302" r:id="rId1417" display="1952"/>
    <hyperlink ref="GB302" r:id="rId1418" display="1952"/>
    <hyperlink ref="HB302" r:id="rId1419" display="1952"/>
    <hyperlink ref="JB302" r:id="rId1420" display="1952"/>
    <hyperlink ref="LB302" r:id="rId1421" display="1952"/>
    <hyperlink ref="NB302" r:id="rId1422" display="1952"/>
    <hyperlink ref="EB303" r:id="rId1423" display="1953"/>
    <hyperlink ref="GB303" r:id="rId1424" display="1953"/>
    <hyperlink ref="HB303" r:id="rId1425" display="1953"/>
    <hyperlink ref="JB303" r:id="rId1426" display="1953"/>
    <hyperlink ref="LB303" r:id="rId1427" display="1953"/>
    <hyperlink ref="NB303" r:id="rId1428" display="1953"/>
    <hyperlink ref="EB304" r:id="rId1429" display="1954"/>
    <hyperlink ref="GB304" r:id="rId1430" display="1954"/>
    <hyperlink ref="HB304" r:id="rId1431" display="1954"/>
    <hyperlink ref="JB304" r:id="rId1432" display="1954"/>
    <hyperlink ref="LB304" r:id="rId1433" display="1954"/>
    <hyperlink ref="NB304" r:id="rId1434" display="1954"/>
    <hyperlink ref="EB305" r:id="rId1435" display="1955"/>
    <hyperlink ref="GB305" r:id="rId1436" display="1955"/>
    <hyperlink ref="HB305" r:id="rId1437" display="1955"/>
    <hyperlink ref="JB305" r:id="rId1438" display="1955"/>
    <hyperlink ref="LB305" r:id="rId1439" display="1955"/>
    <hyperlink ref="NB305" r:id="rId1440" display="1955"/>
    <hyperlink ref="EB306" r:id="rId1441" display="1956"/>
    <hyperlink ref="GB306" r:id="rId1442" display="1956"/>
    <hyperlink ref="HB306" r:id="rId1443" display="1956"/>
    <hyperlink ref="JB306" r:id="rId1444" display="1956"/>
    <hyperlink ref="LB306" r:id="rId1445" display="1956"/>
    <hyperlink ref="NB306" r:id="rId1446" display="1956"/>
    <hyperlink ref="BB307" r:id="rId1447" display="1957"/>
    <hyperlink ref="CB307" r:id="rId1448" display="1957"/>
    <hyperlink ref="DB307" r:id="rId1449" display="1957"/>
    <hyperlink ref="EB307" r:id="rId1450" display="1957"/>
    <hyperlink ref="FB307" r:id="rId1451" display="1957"/>
    <hyperlink ref="GB307" r:id="rId1452" display="1957"/>
    <hyperlink ref="HB307" r:id="rId1453" display="1957"/>
    <hyperlink ref="IB307" r:id="rId1454" display="1957"/>
    <hyperlink ref="JB307" r:id="rId1455" display="1957"/>
    <hyperlink ref="KB307" r:id="rId1456" display="1957"/>
    <hyperlink ref="LB307" r:id="rId1457" display="1957"/>
    <hyperlink ref="MB307" r:id="rId1458" display="1957"/>
    <hyperlink ref="BB308" r:id="rId1459" display="1958"/>
    <hyperlink ref="CB308" r:id="rId1460" display="1958"/>
    <hyperlink ref="DB308" r:id="rId1461" display="1958"/>
    <hyperlink ref="EB308" r:id="rId1462" display="1958"/>
    <hyperlink ref="FB308" r:id="rId1463" display="1958"/>
    <hyperlink ref="GB308" r:id="rId1464" display="1958"/>
    <hyperlink ref="HB308" r:id="rId1465" display="1958"/>
    <hyperlink ref="IB308" r:id="rId1466" display="1958"/>
    <hyperlink ref="JB308" r:id="rId1467" display="1958"/>
    <hyperlink ref="KB308" r:id="rId1468" display="1958"/>
    <hyperlink ref="LB308" r:id="rId1469" display="1958"/>
    <hyperlink ref="MB308" r:id="rId1470" display="1958"/>
    <hyperlink ref="BB309" r:id="rId1471" display="1959"/>
    <hyperlink ref="CB309" r:id="rId1472" display="1959"/>
    <hyperlink ref="DB309" r:id="rId1473" display="1959"/>
    <hyperlink ref="EB309" r:id="rId1474" display="1959"/>
    <hyperlink ref="FB309" r:id="rId1475" display="1959"/>
    <hyperlink ref="GB309" r:id="rId1476" display="1959"/>
    <hyperlink ref="HB309" r:id="rId1477" display="1959"/>
    <hyperlink ref="IB309" r:id="rId1478" display="1959"/>
    <hyperlink ref="JB309" r:id="rId1479" display="1959"/>
    <hyperlink ref="KB309" r:id="rId1480" display="1959"/>
    <hyperlink ref="LB309" r:id="rId1481" display="1959"/>
    <hyperlink ref="MB309" r:id="rId1482" display="1959"/>
    <hyperlink ref="BB310" r:id="rId1483" display="1960"/>
    <hyperlink ref="CB310" r:id="rId1484" display="1960"/>
    <hyperlink ref="DB310" r:id="rId1485" display="1960"/>
    <hyperlink ref="EB310" r:id="rId1486" display="1960"/>
    <hyperlink ref="FB310" r:id="rId1487" display="1960"/>
    <hyperlink ref="GB310" r:id="rId1488" display="1960"/>
    <hyperlink ref="HB310" r:id="rId1489" display="1960"/>
    <hyperlink ref="IB310" r:id="rId1490" display="1960"/>
    <hyperlink ref="JB310" r:id="rId1491" display="1960"/>
    <hyperlink ref="KB310" r:id="rId1492" display="1960"/>
    <hyperlink ref="LB310" r:id="rId1493" display="1960"/>
    <hyperlink ref="MB310" r:id="rId1494" display="1960"/>
    <hyperlink ref="BB311" r:id="rId1495" display="1961"/>
    <hyperlink ref="CB311" r:id="rId1496" display="1961"/>
    <hyperlink ref="DB311" r:id="rId1497" display="1961"/>
    <hyperlink ref="EB311" r:id="rId1498" display="1961"/>
    <hyperlink ref="FB311" r:id="rId1499" display="1961"/>
    <hyperlink ref="GB311" r:id="rId1500" display="1961"/>
    <hyperlink ref="HB311" r:id="rId1501" display="1961"/>
    <hyperlink ref="IB311" r:id="rId1502" display="1961"/>
    <hyperlink ref="JB311" r:id="rId1503" display="1961"/>
    <hyperlink ref="KB311" r:id="rId1504" display="1961"/>
    <hyperlink ref="LB311" r:id="rId1505" display="1961"/>
    <hyperlink ref="MB311" r:id="rId1506" display="1961"/>
    <hyperlink ref="BB312" r:id="rId1507" display="1962"/>
    <hyperlink ref="CB312" r:id="rId1508" display="1962"/>
    <hyperlink ref="DB312" r:id="rId1509" display="1962"/>
    <hyperlink ref="EB312" r:id="rId1510" display="1962"/>
    <hyperlink ref="FB312" r:id="rId1511" display="1962"/>
    <hyperlink ref="GB312" r:id="rId1512" display="1962"/>
    <hyperlink ref="HB312" r:id="rId1513" display="1962"/>
    <hyperlink ref="IB312" r:id="rId1514" display="1962"/>
    <hyperlink ref="JB312" r:id="rId1515" display="1962"/>
    <hyperlink ref="KB312" r:id="rId1516" display="1962"/>
    <hyperlink ref="LB312" r:id="rId1517" display="1962"/>
    <hyperlink ref="MB312" r:id="rId1518" display="1962"/>
    <hyperlink ref="NB312" r:id="rId1519" display="1962"/>
    <hyperlink ref="BB313" r:id="rId1520" display="1963"/>
    <hyperlink ref="CB313" r:id="rId1521" display="1963"/>
    <hyperlink ref="DB313" r:id="rId1522" display="1963"/>
    <hyperlink ref="EB313" r:id="rId1523" display="1963"/>
    <hyperlink ref="FB313" r:id="rId1524" display="1963"/>
    <hyperlink ref="GB313" r:id="rId1525" display="1963"/>
    <hyperlink ref="HB313" r:id="rId1526" display="1963"/>
    <hyperlink ref="IB313" r:id="rId1527" display="1963"/>
    <hyperlink ref="JB313" r:id="rId1528" display="1963"/>
    <hyperlink ref="KB313" r:id="rId1529" display="1963"/>
    <hyperlink ref="LB313" r:id="rId1530" display="1963"/>
    <hyperlink ref="MB313" r:id="rId1531" display="1963"/>
    <hyperlink ref="NB313" r:id="rId1532" display="1963"/>
    <hyperlink ref="BB314" r:id="rId1533" display="1964"/>
    <hyperlink ref="CB314" r:id="rId1534" display="1964"/>
    <hyperlink ref="DB314" r:id="rId1535" display="1964"/>
    <hyperlink ref="EB314" r:id="rId1536" display="1964"/>
    <hyperlink ref="FB314" r:id="rId1537" display="1964"/>
    <hyperlink ref="GB314" r:id="rId1538" display="1964"/>
    <hyperlink ref="HB314" r:id="rId1539" display="1964"/>
    <hyperlink ref="IB314" r:id="rId1540" display="1964"/>
    <hyperlink ref="JB314" r:id="rId1541" display="1964"/>
    <hyperlink ref="KB314" r:id="rId1542" display="1964"/>
    <hyperlink ref="LB314" r:id="rId1543" display="1964"/>
    <hyperlink ref="MB314" r:id="rId1544" display="1964"/>
    <hyperlink ref="NB314" r:id="rId1545" display="1964"/>
    <hyperlink ref="BB315" r:id="rId1546" display="1965"/>
    <hyperlink ref="CB315" r:id="rId1547" display="1965"/>
    <hyperlink ref="DB315" r:id="rId1548" display="1965"/>
    <hyperlink ref="EB315" r:id="rId1549" display="1965"/>
    <hyperlink ref="FB315" r:id="rId1550" display="1965"/>
    <hyperlink ref="GB315" r:id="rId1551" display="1965"/>
    <hyperlink ref="HB315" r:id="rId1552" display="1965"/>
    <hyperlink ref="IB315" r:id="rId1553" display="1965"/>
    <hyperlink ref="JB315" r:id="rId1554" display="1965"/>
    <hyperlink ref="KB315" r:id="rId1555" display="1965"/>
    <hyperlink ref="LB315" r:id="rId1556" display="1965"/>
    <hyperlink ref="MB315" r:id="rId1557" display="1965"/>
    <hyperlink ref="NB315" r:id="rId1558" display="1965"/>
    <hyperlink ref="BB316" r:id="rId1559" display="1966"/>
    <hyperlink ref="CB316" r:id="rId1560" display="1966"/>
    <hyperlink ref="DB316" r:id="rId1561" display="1966"/>
    <hyperlink ref="EB316" r:id="rId1562" display="1966"/>
    <hyperlink ref="FB316" r:id="rId1563" display="1966"/>
    <hyperlink ref="GB316" r:id="rId1564" display="1966"/>
    <hyperlink ref="HB316" r:id="rId1565" display="1966"/>
    <hyperlink ref="IB316" r:id="rId1566" display="1966"/>
    <hyperlink ref="JB316" r:id="rId1567" display="1966"/>
    <hyperlink ref="KB316" r:id="rId1568" display="1966"/>
    <hyperlink ref="LB316" r:id="rId1569" display="1966"/>
    <hyperlink ref="MB316" r:id="rId1570" display="1966"/>
    <hyperlink ref="NB316" r:id="rId1571" display="1966"/>
    <hyperlink ref="BB317" r:id="rId1572" display="1967"/>
    <hyperlink ref="CB317" r:id="rId1573" display="1967"/>
    <hyperlink ref="DB317" r:id="rId1574" display="1967"/>
    <hyperlink ref="EB317" r:id="rId1575" display="1967"/>
    <hyperlink ref="FB317" r:id="rId1576" display="1967"/>
    <hyperlink ref="GB317" r:id="rId1577" display="1967"/>
    <hyperlink ref="HB317" r:id="rId1578" display="1967"/>
    <hyperlink ref="IB317" r:id="rId1579" display="1967"/>
    <hyperlink ref="JB317" r:id="rId1580" display="1967"/>
    <hyperlink ref="KB317" r:id="rId1581" display="1967"/>
    <hyperlink ref="LB317" r:id="rId1582" display="1967"/>
    <hyperlink ref="MB317" r:id="rId1583" display="1967"/>
    <hyperlink ref="NB317" r:id="rId1584" display="1967"/>
    <hyperlink ref="BB318" r:id="rId1585" display="1968"/>
    <hyperlink ref="CB318" r:id="rId1586" display="1968"/>
    <hyperlink ref="DB318" r:id="rId1587" display="1968"/>
    <hyperlink ref="EB318" r:id="rId1588" display="1968"/>
    <hyperlink ref="FB318" r:id="rId1589" display="1968"/>
    <hyperlink ref="GB318" r:id="rId1590" display="1968"/>
    <hyperlink ref="HB318" r:id="rId1591" display="1968"/>
    <hyperlink ref="IB318" r:id="rId1592" display="1968"/>
    <hyperlink ref="JB318" r:id="rId1593" display="1968"/>
    <hyperlink ref="KB318" r:id="rId1594" display="1968"/>
    <hyperlink ref="LB318" r:id="rId1595" display="1968"/>
    <hyperlink ref="MB318" r:id="rId1596" display="1968"/>
    <hyperlink ref="NB318" r:id="rId1597" display="1968"/>
    <hyperlink ref="BB319" r:id="rId1598" display="1969"/>
    <hyperlink ref="CB319" r:id="rId1599" display="1969"/>
    <hyperlink ref="DB319" r:id="rId1600" display="1969"/>
    <hyperlink ref="EB319" r:id="rId1601" display="1969"/>
    <hyperlink ref="FB319" r:id="rId1602" display="1969"/>
    <hyperlink ref="GB319" r:id="rId1603" display="1969"/>
    <hyperlink ref="HB319" r:id="rId1604" display="1969"/>
    <hyperlink ref="IB319" r:id="rId1605" display="1969"/>
    <hyperlink ref="JB319" r:id="rId1606" display="1969"/>
    <hyperlink ref="KB319" r:id="rId1607" display="1969"/>
    <hyperlink ref="LB319" r:id="rId1608" display="1969"/>
    <hyperlink ref="MB319" r:id="rId1609" display="1969"/>
    <hyperlink ref="NB319" r:id="rId1610" display="1969"/>
    <hyperlink ref="BB320" r:id="rId1611" display="1970"/>
    <hyperlink ref="CB320" r:id="rId1612" display="1970"/>
    <hyperlink ref="DB320" r:id="rId1613" display="1970"/>
    <hyperlink ref="EB320" r:id="rId1614" display="1970"/>
    <hyperlink ref="FB320" r:id="rId1615" display="1970"/>
    <hyperlink ref="GB320" r:id="rId1616" display="1970"/>
    <hyperlink ref="HB320" r:id="rId1617" display="1970"/>
    <hyperlink ref="IB320" r:id="rId1618" display="1970"/>
    <hyperlink ref="JB320" r:id="rId1619" display="1970"/>
    <hyperlink ref="KB320" r:id="rId1620" display="1970"/>
    <hyperlink ref="LB320" r:id="rId1621" display="1970"/>
    <hyperlink ref="MB320" r:id="rId1622" display="1970"/>
    <hyperlink ref="NB320" r:id="rId1623" display="1970"/>
    <hyperlink ref="BB321" r:id="rId1624" display="1971"/>
    <hyperlink ref="CB321" r:id="rId1625" display="1971"/>
    <hyperlink ref="DB321" r:id="rId1626" display="1971"/>
    <hyperlink ref="EB321" r:id="rId1627" display="1971"/>
    <hyperlink ref="FB321" r:id="rId1628" display="1971"/>
    <hyperlink ref="GB321" r:id="rId1629" display="1971"/>
    <hyperlink ref="HB321" r:id="rId1630" display="1971"/>
    <hyperlink ref="IB321" r:id="rId1631" display="1971"/>
    <hyperlink ref="JB321" r:id="rId1632" display="1971"/>
    <hyperlink ref="KB321" r:id="rId1633" display="1971"/>
    <hyperlink ref="LB321" r:id="rId1634" display="1971"/>
    <hyperlink ref="MB321" r:id="rId1635" display="1971"/>
    <hyperlink ref="NB321" r:id="rId1636" display="1971"/>
    <hyperlink ref="BB322" r:id="rId1637" display="1972"/>
    <hyperlink ref="CB322" r:id="rId1638" display="1972"/>
    <hyperlink ref="DB322" r:id="rId1639" display="1972"/>
    <hyperlink ref="EB322" r:id="rId1640" display="1972"/>
    <hyperlink ref="FB322" r:id="rId1641" display="1972"/>
    <hyperlink ref="GB322" r:id="rId1642" display="1972"/>
    <hyperlink ref="HB322" r:id="rId1643" display="1972"/>
    <hyperlink ref="IB322" r:id="rId1644" display="1972"/>
    <hyperlink ref="JB322" r:id="rId1645" display="1972"/>
    <hyperlink ref="KB322" r:id="rId1646" display="1972"/>
    <hyperlink ref="LB322" r:id="rId1647" display="1972"/>
    <hyperlink ref="MB322" r:id="rId1648" display="1972"/>
    <hyperlink ref="NB322" r:id="rId1649" display="1972"/>
    <hyperlink ref="BB323" r:id="rId1650" display="1973"/>
    <hyperlink ref="CB323" r:id="rId1651" display="1973"/>
    <hyperlink ref="DB323" r:id="rId1652" display="1973"/>
    <hyperlink ref="EB323" r:id="rId1653" display="1973"/>
    <hyperlink ref="FB323" r:id="rId1654" display="1973"/>
    <hyperlink ref="GB323" r:id="rId1655" display="1973"/>
    <hyperlink ref="HB323" r:id="rId1656" display="1973"/>
    <hyperlink ref="IB323" r:id="rId1657" display="1973"/>
    <hyperlink ref="JB323" r:id="rId1658" display="1973"/>
    <hyperlink ref="KB323" r:id="rId1659" display="1973"/>
    <hyperlink ref="LB323" r:id="rId1660" display="1973"/>
    <hyperlink ref="MB323" r:id="rId1661" display="1973"/>
    <hyperlink ref="NB323" r:id="rId1662" display="1973"/>
    <hyperlink ref="BB324" r:id="rId1663" display="1974"/>
    <hyperlink ref="CB324" r:id="rId1664" display="1974"/>
    <hyperlink ref="DB324" r:id="rId1665" display="1974"/>
    <hyperlink ref="EB324" r:id="rId1666" display="1974"/>
    <hyperlink ref="FB324" r:id="rId1667" display="1974"/>
    <hyperlink ref="GB324" r:id="rId1668" display="1974"/>
    <hyperlink ref="HB324" r:id="rId1669" display="1974"/>
    <hyperlink ref="IB324" r:id="rId1670" display="1974"/>
    <hyperlink ref="JB324" r:id="rId1671" display="1974"/>
    <hyperlink ref="KB324" r:id="rId1672" display="1974"/>
    <hyperlink ref="LB324" r:id="rId1673" display="1974"/>
    <hyperlink ref="MB324" r:id="rId1674" display="1974"/>
    <hyperlink ref="NB324" r:id="rId1675" display="1974"/>
    <hyperlink ref="BB325" r:id="rId1676" display="1975"/>
    <hyperlink ref="CB325" r:id="rId1677" display="1975"/>
    <hyperlink ref="DB325" r:id="rId1678" display="1975"/>
    <hyperlink ref="EB325" r:id="rId1679" display="1975"/>
    <hyperlink ref="FB325" r:id="rId1680" display="1975"/>
    <hyperlink ref="GB325" r:id="rId1681" display="1975"/>
    <hyperlink ref="HB325" r:id="rId1682" display="1975"/>
    <hyperlink ref="IB325" r:id="rId1683" display="1975"/>
    <hyperlink ref="JB325" r:id="rId1684" display="1975"/>
    <hyperlink ref="KB325" r:id="rId1685" display="1975"/>
    <hyperlink ref="LB325" r:id="rId1686" display="1975"/>
    <hyperlink ref="MB325" r:id="rId1687" display="1975"/>
    <hyperlink ref="NB325" r:id="rId1688" display="1975"/>
    <hyperlink ref="BB326" r:id="rId1689" display="1976"/>
    <hyperlink ref="CB326" r:id="rId1690" display="1976"/>
    <hyperlink ref="DB326" r:id="rId1691" display="1976"/>
    <hyperlink ref="EB326" r:id="rId1692" display="1976"/>
    <hyperlink ref="FB326" r:id="rId1693" display="1976"/>
    <hyperlink ref="GB326" r:id="rId1694" display="1976"/>
    <hyperlink ref="HB326" r:id="rId1695" display="1976"/>
    <hyperlink ref="IB326" r:id="rId1696" display="1976"/>
    <hyperlink ref="JB326" r:id="rId1697" display="1976"/>
    <hyperlink ref="KB326" r:id="rId1698" display="1976"/>
    <hyperlink ref="LB326" r:id="rId1699" display="1976"/>
    <hyperlink ref="MB326" r:id="rId1700" display="1976"/>
    <hyperlink ref="NB326" r:id="rId1701" display="1976"/>
    <hyperlink ref="BB327" r:id="rId1702" display="1977"/>
    <hyperlink ref="CB327" r:id="rId1703" display="1977"/>
    <hyperlink ref="DB327" r:id="rId1704" display="1977"/>
    <hyperlink ref="EB327" r:id="rId1705" display="1977"/>
    <hyperlink ref="FB327" r:id="rId1706" display="1977"/>
    <hyperlink ref="GB327" r:id="rId1707" display="1977"/>
    <hyperlink ref="HB327" r:id="rId1708" display="1977"/>
    <hyperlink ref="IB327" r:id="rId1709" display="1977"/>
    <hyperlink ref="JB327" r:id="rId1710" display="1977"/>
    <hyperlink ref="KB327" r:id="rId1711" display="1977"/>
    <hyperlink ref="LB327" r:id="rId1712" display="1977"/>
    <hyperlink ref="MB327" r:id="rId1713" display="1977"/>
    <hyperlink ref="NB327" r:id="rId1714" display="1977"/>
    <hyperlink ref="BB328" r:id="rId1715" display="1978"/>
    <hyperlink ref="CB328" r:id="rId1716" display="1978"/>
    <hyperlink ref="DB328" r:id="rId1717" display="1978"/>
    <hyperlink ref="EB328" r:id="rId1718" display="1978"/>
    <hyperlink ref="FB328" r:id="rId1719" display="1978"/>
    <hyperlink ref="GB328" r:id="rId1720" display="1978"/>
    <hyperlink ref="HB328" r:id="rId1721" display="1978"/>
    <hyperlink ref="IB328" r:id="rId1722" display="1978"/>
    <hyperlink ref="JB328" r:id="rId1723" display="1978"/>
    <hyperlink ref="KB328" r:id="rId1724" display="1978"/>
    <hyperlink ref="LB328" r:id="rId1725" display="1978"/>
    <hyperlink ref="MB328" r:id="rId1726" display="1978"/>
    <hyperlink ref="NB328" r:id="rId1727" display="1978"/>
    <hyperlink ref="BB329" r:id="rId1728" display="1979"/>
    <hyperlink ref="CB329" r:id="rId1729" display="1979"/>
    <hyperlink ref="DB329" r:id="rId1730" display="1979"/>
    <hyperlink ref="EB329" r:id="rId1731" display="1979"/>
    <hyperlink ref="FB329" r:id="rId1732" display="1979"/>
    <hyperlink ref="GB329" r:id="rId1733" display="1979"/>
    <hyperlink ref="HB329" r:id="rId1734" display="1979"/>
    <hyperlink ref="IB329" r:id="rId1735" display="1979"/>
    <hyperlink ref="JB329" r:id="rId1736" display="1979"/>
    <hyperlink ref="KB329" r:id="rId1737" display="1979"/>
    <hyperlink ref="LB329" r:id="rId1738" display="1979"/>
    <hyperlink ref="MB329" r:id="rId1739" display="1979"/>
    <hyperlink ref="NB329" r:id="rId1740" display="1979"/>
    <hyperlink ref="BB330" r:id="rId1741" display="1980"/>
    <hyperlink ref="CB330" r:id="rId1742" display="1980"/>
    <hyperlink ref="DB330" r:id="rId1743" display="1980"/>
    <hyperlink ref="EB330" r:id="rId1744" display="1980"/>
    <hyperlink ref="FB330" r:id="rId1745" display="1980"/>
    <hyperlink ref="GB330" r:id="rId1746" display="1980"/>
    <hyperlink ref="HB330" r:id="rId1747" display="1980"/>
    <hyperlink ref="IB330" r:id="rId1748" display="1980"/>
    <hyperlink ref="JB330" r:id="rId1749" display="1980"/>
    <hyperlink ref="KB330" r:id="rId1750" display="1980"/>
    <hyperlink ref="LB330" r:id="rId1751" display="1980"/>
    <hyperlink ref="MB330" r:id="rId1752" display="1980"/>
    <hyperlink ref="NB330" r:id="rId1753" display="1980"/>
    <hyperlink ref="BB331" r:id="rId1754" display="1981"/>
    <hyperlink ref="CB331" r:id="rId1755" display="1981"/>
    <hyperlink ref="DB331" r:id="rId1756" display="1981"/>
    <hyperlink ref="EB331" r:id="rId1757" display="1981"/>
    <hyperlink ref="FB331" r:id="rId1758" display="1981"/>
    <hyperlink ref="GB331" r:id="rId1759" display="1981"/>
    <hyperlink ref="HB331" r:id="rId1760" display="1981"/>
    <hyperlink ref="IB331" r:id="rId1761" display="1981"/>
    <hyperlink ref="JB331" r:id="rId1762" display="1981"/>
    <hyperlink ref="KB331" r:id="rId1763" display="1981"/>
    <hyperlink ref="LB331" r:id="rId1764" display="1981"/>
    <hyperlink ref="MB331" r:id="rId1765" display="1981"/>
    <hyperlink ref="NB331" r:id="rId1766" display="1981"/>
    <hyperlink ref="BB332" r:id="rId1767" display="1982"/>
    <hyperlink ref="CB332" r:id="rId1768" display="1982"/>
    <hyperlink ref="DB332" r:id="rId1769" display="1982"/>
    <hyperlink ref="EB332" r:id="rId1770" display="1982"/>
    <hyperlink ref="FB332" r:id="rId1771" display="1982"/>
    <hyperlink ref="GB332" r:id="rId1772" display="1982"/>
    <hyperlink ref="HB332" r:id="rId1773" display="1982"/>
    <hyperlink ref="IB332" r:id="rId1774" display="1982"/>
    <hyperlink ref="JB332" r:id="rId1775" display="1982"/>
    <hyperlink ref="KB332" r:id="rId1776" display="1982"/>
    <hyperlink ref="LB332" r:id="rId1777" display="1982"/>
    <hyperlink ref="MB332" r:id="rId1778" display="1982"/>
    <hyperlink ref="NB332" r:id="rId1779" display="1982"/>
    <hyperlink ref="BB333" r:id="rId1780" display="1983"/>
    <hyperlink ref="CB333" r:id="rId1781" display="1983"/>
    <hyperlink ref="DB333" r:id="rId1782" display="1983"/>
    <hyperlink ref="EB333" r:id="rId1783" display="1983"/>
    <hyperlink ref="FB333" r:id="rId1784" display="1983"/>
    <hyperlink ref="GB333" r:id="rId1785" display="1983"/>
    <hyperlink ref="HB333" r:id="rId1786" display="1983"/>
    <hyperlink ref="IB333" r:id="rId1787" display="1983"/>
    <hyperlink ref="JB333" r:id="rId1788" display="1983"/>
    <hyperlink ref="KB333" r:id="rId1789" display="1983"/>
    <hyperlink ref="LB333" r:id="rId1790" display="1983"/>
    <hyperlink ref="MB333" r:id="rId1791" display="1983"/>
    <hyperlink ref="NB333" r:id="rId1792" display="1983"/>
    <hyperlink ref="BB334" r:id="rId1793" display="1984"/>
    <hyperlink ref="CB334" r:id="rId1794" display="1984"/>
    <hyperlink ref="DB334" r:id="rId1795" display="1984"/>
    <hyperlink ref="EB334" r:id="rId1796" display="1984"/>
    <hyperlink ref="FB334" r:id="rId1797" display="1984"/>
    <hyperlink ref="GB334" r:id="rId1798" display="1984"/>
    <hyperlink ref="HB334" r:id="rId1799" display="1984"/>
    <hyperlink ref="IB334" r:id="rId1800" display="1984"/>
    <hyperlink ref="JB334" r:id="rId1801" display="1984"/>
    <hyperlink ref="KB334" r:id="rId1802" display="1984"/>
    <hyperlink ref="LB334" r:id="rId1803" display="1984"/>
    <hyperlink ref="MB334" r:id="rId1804" display="1984"/>
    <hyperlink ref="NB334" r:id="rId1805" display="1984"/>
    <hyperlink ref="BB335" r:id="rId1806" display="1985"/>
    <hyperlink ref="CB335" r:id="rId1807" display="1985"/>
    <hyperlink ref="DB335" r:id="rId1808" display="1985"/>
    <hyperlink ref="EB335" r:id="rId1809" display="1985"/>
    <hyperlink ref="FB335" r:id="rId1810" display="1985"/>
    <hyperlink ref="GB335" r:id="rId1811" display="1985"/>
    <hyperlink ref="HB335" r:id="rId1812" display="1985"/>
    <hyperlink ref="IB335" r:id="rId1813" display="1985"/>
    <hyperlink ref="JB335" r:id="rId1814" display="1985"/>
    <hyperlink ref="KB335" r:id="rId1815" display="1985"/>
    <hyperlink ref="LB335" r:id="rId1816" display="1985"/>
    <hyperlink ref="MB335" r:id="rId1817" display="1985"/>
    <hyperlink ref="NB335" r:id="rId1818" display="1985"/>
    <hyperlink ref="BB336" r:id="rId1819" display="1986"/>
    <hyperlink ref="CB336" r:id="rId1820" display="1986"/>
    <hyperlink ref="DB336" r:id="rId1821" display="1986"/>
    <hyperlink ref="EB336" r:id="rId1822" display="1986"/>
    <hyperlink ref="FB336" r:id="rId1823" display="1986"/>
    <hyperlink ref="GB336" r:id="rId1824" display="1986"/>
    <hyperlink ref="HB336" r:id="rId1825" display="1986"/>
    <hyperlink ref="IB336" r:id="rId1826" display="1986"/>
    <hyperlink ref="JB336" r:id="rId1827" display="1986"/>
    <hyperlink ref="KB336" r:id="rId1828" display="1986"/>
    <hyperlink ref="LB336" r:id="rId1829" display="1986"/>
    <hyperlink ref="MB336" r:id="rId1830" display="1986"/>
    <hyperlink ref="NB336" r:id="rId1831" display="1986"/>
    <hyperlink ref="BB337" r:id="rId1832" display="1987"/>
    <hyperlink ref="CB337" r:id="rId1833" display="1987"/>
    <hyperlink ref="DB337" r:id="rId1834" display="1987"/>
    <hyperlink ref="EB337" r:id="rId1835" display="1987"/>
    <hyperlink ref="FB337" r:id="rId1836" display="1987"/>
    <hyperlink ref="GB337" r:id="rId1837" display="1987"/>
    <hyperlink ref="HB337" r:id="rId1838" display="1987"/>
    <hyperlink ref="IB337" r:id="rId1839" display="1987"/>
    <hyperlink ref="JB337" r:id="rId1840" display="1987"/>
    <hyperlink ref="KB337" r:id="rId1841" display="1987"/>
    <hyperlink ref="LB337" r:id="rId1842" display="1987"/>
    <hyperlink ref="MB337" r:id="rId1843" display="1987"/>
    <hyperlink ref="NB337" r:id="rId1844" display="1987"/>
    <hyperlink ref="BB338" r:id="rId1845" display="1988"/>
    <hyperlink ref="CB338" r:id="rId1846" display="1988"/>
    <hyperlink ref="DB338" r:id="rId1847" display="1988"/>
    <hyperlink ref="EB338" r:id="rId1848" display="1988"/>
    <hyperlink ref="FB338" r:id="rId1849" display="1988"/>
    <hyperlink ref="GB338" r:id="rId1850" display="1988"/>
    <hyperlink ref="HB338" r:id="rId1851" display="1988"/>
    <hyperlink ref="IB338" r:id="rId1852" display="1988"/>
    <hyperlink ref="JB338" r:id="rId1853" display="1988"/>
    <hyperlink ref="KB338" r:id="rId1854" display="1988"/>
    <hyperlink ref="LB338" r:id="rId1855" display="1988"/>
    <hyperlink ref="MB338" r:id="rId1856" display="1988"/>
    <hyperlink ref="NB338" r:id="rId1857" display="1988"/>
    <hyperlink ref="BB339" r:id="rId1858" display="1989"/>
    <hyperlink ref="CB339" r:id="rId1859" display="1989"/>
    <hyperlink ref="DB339" r:id="rId1860" display="1989"/>
    <hyperlink ref="EB339" r:id="rId1861" display="1989"/>
    <hyperlink ref="FB339" r:id="rId1862" display="1989"/>
    <hyperlink ref="GB339" r:id="rId1863" display="1989"/>
    <hyperlink ref="HB339" r:id="rId1864" display="1989"/>
    <hyperlink ref="IB339" r:id="rId1865" display="1989"/>
    <hyperlink ref="JB339" r:id="rId1866" display="1989"/>
    <hyperlink ref="KB339" r:id="rId1867" display="1989"/>
    <hyperlink ref="LB339" r:id="rId1868" display="1989"/>
    <hyperlink ref="MB339" r:id="rId1869" display="1989"/>
    <hyperlink ref="NB339" r:id="rId1870" display="1989"/>
    <hyperlink ref="BB340" r:id="rId1871" display="1990"/>
    <hyperlink ref="CB340" r:id="rId1872" display="1990"/>
    <hyperlink ref="DB340" r:id="rId1873" display="1990"/>
    <hyperlink ref="EB340" r:id="rId1874" display="1990"/>
    <hyperlink ref="FB340" r:id="rId1875" display="1990"/>
    <hyperlink ref="GB340" r:id="rId1876" display="1990"/>
    <hyperlink ref="HB340" r:id="rId1877" display="1990"/>
    <hyperlink ref="IB340" r:id="rId1878" display="1990"/>
    <hyperlink ref="JB340" r:id="rId1879" display="1990"/>
    <hyperlink ref="KB340" r:id="rId1880" display="1990"/>
    <hyperlink ref="LB340" r:id="rId1881" display="1990"/>
    <hyperlink ref="MB340" r:id="rId1882" display="1990"/>
    <hyperlink ref="NB340" r:id="rId1883" display="1990"/>
    <hyperlink ref="BB341" r:id="rId1884" display="1991"/>
    <hyperlink ref="CB341" r:id="rId1885" display="1991"/>
    <hyperlink ref="DB341" r:id="rId1886" display="1991"/>
    <hyperlink ref="EB341" r:id="rId1887" display="1991"/>
    <hyperlink ref="FB341" r:id="rId1888" display="1991"/>
    <hyperlink ref="GB341" r:id="rId1889" display="1991"/>
    <hyperlink ref="IB341" r:id="rId1890" display="1991"/>
    <hyperlink ref="JB341" r:id="rId1891" display="1991"/>
    <hyperlink ref="KB341" r:id="rId1892" display="1991"/>
    <hyperlink ref="LB341" r:id="rId1893" display="1991"/>
    <hyperlink ref="MB341" r:id="rId1894" display="1991"/>
    <hyperlink ref="NB341" r:id="rId1895" display="1991"/>
    <hyperlink ref="BB342" r:id="rId1896" display="1992"/>
    <hyperlink ref="DB342" r:id="rId1897" display="1992"/>
    <hyperlink ref="EB342" r:id="rId1898" display="1992"/>
    <hyperlink ref="FB342" r:id="rId1899" display="1992"/>
    <hyperlink ref="GB342" r:id="rId1900" display="1992"/>
    <hyperlink ref="HB342" r:id="rId1901" display="1992"/>
    <hyperlink ref="IB342" r:id="rId1902" display="1992"/>
    <hyperlink ref="JB342" r:id="rId1903" display="1992"/>
    <hyperlink ref="KB342" r:id="rId1904" display="1992"/>
    <hyperlink ref="LB342" r:id="rId1905" display="1992"/>
    <hyperlink ref="MB342" r:id="rId1906" display="1992"/>
    <hyperlink ref="NB342" r:id="rId1907" display="1992"/>
    <hyperlink ref="BB343" r:id="rId1908" display="1993"/>
    <hyperlink ref="DB343" r:id="rId1909" display="1993"/>
    <hyperlink ref="EB343" r:id="rId1910" display="1993"/>
    <hyperlink ref="FB343" r:id="rId1911" display="1993"/>
    <hyperlink ref="GB343" r:id="rId1912" display="1993"/>
    <hyperlink ref="HB343" r:id="rId1913" display="1993"/>
    <hyperlink ref="IB343" r:id="rId1914" display="1993"/>
    <hyperlink ref="JB343" r:id="rId1915" display="1993"/>
    <hyperlink ref="KB343" r:id="rId1916" display="1993"/>
    <hyperlink ref="LB343" r:id="rId1917" display="1993"/>
    <hyperlink ref="MB343" r:id="rId1918" display="1993"/>
    <hyperlink ref="NB343" r:id="rId1919" display="1993"/>
    <hyperlink ref="BB344" r:id="rId1920" display="1994"/>
    <hyperlink ref="CB344" r:id="rId1921" display="1994"/>
    <hyperlink ref="DB344" r:id="rId1922" display="1994"/>
    <hyperlink ref="EB344" r:id="rId1923" display="1994"/>
    <hyperlink ref="FB344" r:id="rId1924" display="1994"/>
    <hyperlink ref="GB344" r:id="rId1925" display="1994"/>
    <hyperlink ref="HB344" r:id="rId1926" display="1994"/>
    <hyperlink ref="IB344" r:id="rId1927" display="1994"/>
    <hyperlink ref="JB344" r:id="rId1928" display="1994"/>
    <hyperlink ref="KB344" r:id="rId1929" display="1994"/>
    <hyperlink ref="LB344" r:id="rId1930" display="1994"/>
    <hyperlink ref="MB344" r:id="rId1931" display="1994"/>
    <hyperlink ref="NB344" r:id="rId1932" display="1994"/>
    <hyperlink ref="BB345" r:id="rId1933" display="1995"/>
    <hyperlink ref="CB345" r:id="rId1934" display="1995"/>
    <hyperlink ref="DB345" r:id="rId1935" display="1995"/>
    <hyperlink ref="EB345" r:id="rId1936" display="1995"/>
    <hyperlink ref="FB345" r:id="rId1937" display="1995"/>
    <hyperlink ref="GB345" r:id="rId1938" display="1995"/>
    <hyperlink ref="HB345" r:id="rId1939" display="1995"/>
    <hyperlink ref="IB345" r:id="rId1940" display="1995"/>
    <hyperlink ref="JB345" r:id="rId1941" display="1995"/>
    <hyperlink ref="KB345" r:id="rId1942" display="1995"/>
    <hyperlink ref="LB345" r:id="rId1943" display="1995"/>
    <hyperlink ref="MB345" r:id="rId1944" display="1995"/>
    <hyperlink ref="NB345" r:id="rId1945" display="1995"/>
    <hyperlink ref="BB346" r:id="rId1946" display="1996"/>
    <hyperlink ref="CB346" r:id="rId1947" display="1996"/>
    <hyperlink ref="DB346" r:id="rId1948" display="1996"/>
    <hyperlink ref="EB346" r:id="rId1949" display="1996"/>
    <hyperlink ref="FB346" r:id="rId1950" display="1996"/>
    <hyperlink ref="GB346" r:id="rId1951" display="1996"/>
    <hyperlink ref="HB346" r:id="rId1952" display="1996"/>
    <hyperlink ref="IB346" r:id="rId1953" display="1996"/>
    <hyperlink ref="JB346" r:id="rId1954" display="1996"/>
    <hyperlink ref="KB346" r:id="rId1955" display="1996"/>
    <hyperlink ref="LB346" r:id="rId1956" display="1996"/>
    <hyperlink ref="MB346" r:id="rId1957" display="1996"/>
    <hyperlink ref="NB346" r:id="rId1958" display="1996"/>
    <hyperlink ref="BB347" r:id="rId1959" display="1997"/>
    <hyperlink ref="CB347" r:id="rId1960" display="1997"/>
    <hyperlink ref="DB347" r:id="rId1961" display="1997"/>
    <hyperlink ref="EB347" r:id="rId1962" display="1997"/>
    <hyperlink ref="FB347" r:id="rId1963" display="1997"/>
    <hyperlink ref="GB347" r:id="rId1964" display="1997"/>
    <hyperlink ref="HB347" r:id="rId1965" display="1997"/>
    <hyperlink ref="IB347" r:id="rId1966" display="1997"/>
    <hyperlink ref="JB347" r:id="rId1967" display="1997"/>
    <hyperlink ref="KB347" r:id="rId1968" display="1997"/>
    <hyperlink ref="LB347" r:id="rId1969" display="1997"/>
    <hyperlink ref="MB347" r:id="rId1970" display="1997"/>
    <hyperlink ref="NB347" r:id="rId1971" display="1997"/>
    <hyperlink ref="BB348" r:id="rId1972" display="1998"/>
    <hyperlink ref="CB348" r:id="rId1973" display="1998"/>
    <hyperlink ref="DB348" r:id="rId1974" display="1998"/>
    <hyperlink ref="EB348" r:id="rId1975" display="1998"/>
    <hyperlink ref="FB348" r:id="rId1976" display="1998"/>
    <hyperlink ref="GB348" r:id="rId1977" display="1998"/>
    <hyperlink ref="HB348" r:id="rId1978" display="1998"/>
    <hyperlink ref="IB348" r:id="rId1979" display="1998"/>
    <hyperlink ref="JB348" r:id="rId1980" display="1998"/>
    <hyperlink ref="KB348" r:id="rId1981" display="1998"/>
    <hyperlink ref="LB348" r:id="rId1982" display="1998"/>
    <hyperlink ref="MB348" r:id="rId1983" display="1998"/>
    <hyperlink ref="NB348" r:id="rId1984" display="1998"/>
    <hyperlink ref="BB349" r:id="rId1985" display="1999"/>
    <hyperlink ref="CB349" r:id="rId1986" display="1999"/>
    <hyperlink ref="DB349" r:id="rId1987" display="1999"/>
    <hyperlink ref="EB349" r:id="rId1988" display="1999"/>
    <hyperlink ref="FB349" r:id="rId1989" display="1999"/>
    <hyperlink ref="GB349" r:id="rId1990" display="1999"/>
    <hyperlink ref="HB349" r:id="rId1991" display="1999"/>
    <hyperlink ref="IB349" r:id="rId1992" display="1999"/>
    <hyperlink ref="JB349" r:id="rId1993" display="1999"/>
    <hyperlink ref="KB349" r:id="rId1994" display="1999"/>
    <hyperlink ref="LB349" r:id="rId1995" display="1999"/>
    <hyperlink ref="MB349" r:id="rId1996" display="1999"/>
    <hyperlink ref="NB349" r:id="rId1997" display="1999"/>
    <hyperlink ref="BB350" r:id="rId1998" display="2000"/>
    <hyperlink ref="CB350" r:id="rId1999" display="2000"/>
    <hyperlink ref="DB350" r:id="rId2000" display="2000"/>
    <hyperlink ref="EB350" r:id="rId2001" display="2000"/>
    <hyperlink ref="FB350" r:id="rId2002" display="2000"/>
    <hyperlink ref="GB350" r:id="rId2003" display="2000"/>
    <hyperlink ref="HB350" r:id="rId2004" display="2000"/>
    <hyperlink ref="IB350" r:id="rId2005" display="2000"/>
    <hyperlink ref="JB350" r:id="rId2006" display="2000"/>
    <hyperlink ref="KB350" r:id="rId2007" display="2000"/>
    <hyperlink ref="LB350" r:id="rId2008" display="2000"/>
    <hyperlink ref="MB350" r:id="rId2009" display="2000"/>
    <hyperlink ref="NB350" r:id="rId2010" display="2000"/>
    <hyperlink ref="BB351" r:id="rId2011" display="2001"/>
    <hyperlink ref="CB351" r:id="rId2012" display="2001"/>
    <hyperlink ref="DB351" r:id="rId2013" display="2001"/>
    <hyperlink ref="EB351" r:id="rId2014" display="2001"/>
    <hyperlink ref="FB351" r:id="rId2015" display="2001"/>
    <hyperlink ref="GB351" r:id="rId2016" display="2001"/>
    <hyperlink ref="HB351" r:id="rId2017" display="2001"/>
    <hyperlink ref="IB351" r:id="rId2018" display="2001"/>
    <hyperlink ref="JB351" r:id="rId2019" display="2001"/>
    <hyperlink ref="KB351" r:id="rId2020" display="2001"/>
    <hyperlink ref="LB351" r:id="rId2021" display="2001"/>
    <hyperlink ref="MB351" r:id="rId2022" display="2001"/>
    <hyperlink ref="NB351" r:id="rId2023" display="2001"/>
    <hyperlink ref="BB352" r:id="rId2024" display="2002"/>
    <hyperlink ref="CB352" r:id="rId2025" display="2002"/>
    <hyperlink ref="DB352" r:id="rId2026" display="2002"/>
    <hyperlink ref="EB352" r:id="rId2027" display="2002"/>
    <hyperlink ref="FB352" r:id="rId2028" display="2002"/>
    <hyperlink ref="GB352" r:id="rId2029" display="2002"/>
    <hyperlink ref="HB352" r:id="rId2030" display="2002"/>
    <hyperlink ref="IB352" r:id="rId2031" display="2002"/>
    <hyperlink ref="JB352" r:id="rId2032" display="2002"/>
    <hyperlink ref="KB352" r:id="rId2033" display="2002"/>
    <hyperlink ref="LB352" r:id="rId2034" display="2002"/>
    <hyperlink ref="MB352" r:id="rId2035" display="2002"/>
    <hyperlink ref="NB352" r:id="rId2036" display="2002"/>
    <hyperlink ref="BB353" r:id="rId2037" display="2003"/>
    <hyperlink ref="CB353" r:id="rId2038" display="2003"/>
    <hyperlink ref="DB353" r:id="rId2039" display="2003"/>
    <hyperlink ref="EB353" r:id="rId2040" display="2003"/>
    <hyperlink ref="FB353" r:id="rId2041" display="2003"/>
    <hyperlink ref="GB353" r:id="rId2042" display="2003"/>
    <hyperlink ref="HB353" r:id="rId2043" display="2003"/>
    <hyperlink ref="IB353" r:id="rId2044" display="2003"/>
    <hyperlink ref="JB353" r:id="rId2045" display="2003"/>
    <hyperlink ref="KB353" r:id="rId2046" display="2003"/>
    <hyperlink ref="LB353" r:id="rId2047" display="2003"/>
    <hyperlink ref="MB353" r:id="rId2048" display="2003"/>
    <hyperlink ref="NB353" r:id="rId2049" display="2003"/>
    <hyperlink ref="BB354" r:id="rId2050" display="2004"/>
    <hyperlink ref="CB354" r:id="rId2051" display="2004"/>
    <hyperlink ref="DB354" r:id="rId2052" display="2004"/>
    <hyperlink ref="EB354" r:id="rId2053" display="2004"/>
    <hyperlink ref="FB354" r:id="rId2054" display="2004"/>
    <hyperlink ref="GB354" r:id="rId2055" display="2004"/>
    <hyperlink ref="HB354" r:id="rId2056" display="2004"/>
    <hyperlink ref="IB354" r:id="rId2057" display="2004"/>
    <hyperlink ref="JB354" r:id="rId2058" display="2004"/>
    <hyperlink ref="KB354" r:id="rId2059" display="2004"/>
    <hyperlink ref="LB354" r:id="rId2060" display="2004"/>
    <hyperlink ref="MB354" r:id="rId2061" display="2004"/>
    <hyperlink ref="NB354" r:id="rId2062" display="2004"/>
    <hyperlink ref="BB355" r:id="rId2063" display="2005"/>
    <hyperlink ref="CB355" r:id="rId2064" display="2005"/>
    <hyperlink ref="DB355" r:id="rId2065" display="2005"/>
    <hyperlink ref="EB355" r:id="rId2066" display="2005"/>
    <hyperlink ref="FB355" r:id="rId2067" display="2005"/>
    <hyperlink ref="GB355" r:id="rId2068" display="2005"/>
    <hyperlink ref="HB355" r:id="rId2069" display="2005"/>
    <hyperlink ref="IB355" r:id="rId2070" display="2005"/>
    <hyperlink ref="JB355" r:id="rId2071" display="2005"/>
    <hyperlink ref="KB355" r:id="rId2072" display="2005"/>
    <hyperlink ref="LB355" r:id="rId2073" display="2005"/>
    <hyperlink ref="MB355" r:id="rId2074" display="2005"/>
    <hyperlink ref="NB355" r:id="rId2075" display="2005"/>
    <hyperlink ref="BB356" r:id="rId2076" display="2006"/>
    <hyperlink ref="CB356" r:id="rId2077" display="2006"/>
    <hyperlink ref="DB356" r:id="rId2078" display="2006"/>
    <hyperlink ref="EB356" r:id="rId2079" display="2006"/>
    <hyperlink ref="FB356" r:id="rId2080" display="2006"/>
    <hyperlink ref="GB356" r:id="rId2081" display="2006"/>
    <hyperlink ref="HB356" r:id="rId2082" display="2006"/>
    <hyperlink ref="IB356" r:id="rId2083" display="2006"/>
    <hyperlink ref="JB356" r:id="rId2084" display="2006"/>
    <hyperlink ref="KB356" r:id="rId2085" display="2006"/>
    <hyperlink ref="LB356" r:id="rId2086" display="2006"/>
    <hyperlink ref="MB356" r:id="rId2087" display="2006"/>
    <hyperlink ref="NB356" r:id="rId2088" display="2006"/>
    <hyperlink ref="BB357" r:id="rId2089" display="2007"/>
    <hyperlink ref="CB357" r:id="rId2090" display="2007"/>
    <hyperlink ref="DB357" r:id="rId2091" display="2007"/>
    <hyperlink ref="EB357" r:id="rId2092" display="2007"/>
    <hyperlink ref="FB357" r:id="rId2093" display="2007"/>
    <hyperlink ref="GB357" r:id="rId2094" display="2007"/>
    <hyperlink ref="HB357" r:id="rId2095" display="2007"/>
    <hyperlink ref="IB357" r:id="rId2096" display="2007"/>
    <hyperlink ref="JB357" r:id="rId2097" display="2007"/>
    <hyperlink ref="KB357" r:id="rId2098" display="2007"/>
    <hyperlink ref="LB357" r:id="rId2099" display="2007"/>
    <hyperlink ref="MB357" r:id="rId2100" display="2007"/>
    <hyperlink ref="NB357" r:id="rId2101" display="2007"/>
    <hyperlink ref="BB358" r:id="rId2102" display="2008"/>
    <hyperlink ref="CB358" r:id="rId2103" display="2008"/>
    <hyperlink ref="DB358" r:id="rId2104" display="2008"/>
    <hyperlink ref="EB358" r:id="rId2105" display="2008"/>
    <hyperlink ref="FB358" r:id="rId2106" display="2008"/>
    <hyperlink ref="GB358" r:id="rId2107" display="2008"/>
    <hyperlink ref="HB358" r:id="rId2108" display="2008"/>
    <hyperlink ref="IB358" r:id="rId2109" display="2008"/>
    <hyperlink ref="JB358" r:id="rId2110" display="2008"/>
    <hyperlink ref="KB358" r:id="rId2111" display="2008"/>
    <hyperlink ref="LB358" r:id="rId2112" display="2008"/>
    <hyperlink ref="MB358" r:id="rId2113" display="2008"/>
    <hyperlink ref="NB358" r:id="rId2114" display="2008"/>
    <hyperlink ref="BB359" r:id="rId2115" display="2009"/>
    <hyperlink ref="CB359" r:id="rId2116" display="2009"/>
    <hyperlink ref="DB359" r:id="rId2117" display="2009"/>
    <hyperlink ref="EB359" r:id="rId2118" display="2009"/>
    <hyperlink ref="FB359" r:id="rId2119" display="2009"/>
    <hyperlink ref="GB359" r:id="rId2120" display="2009"/>
    <hyperlink ref="HB359" r:id="rId2121" display="2009"/>
    <hyperlink ref="IB359" r:id="rId2122" display="2009"/>
    <hyperlink ref="JB359" r:id="rId2123" display="2009"/>
    <hyperlink ref="KB359" r:id="rId2124" display="2009"/>
    <hyperlink ref="LB359" r:id="rId2125" display="2009"/>
    <hyperlink ref="MB359" r:id="rId2126" display="2009"/>
    <hyperlink ref="NB359" r:id="rId2127" display="2009"/>
    <hyperlink ref="BB360" r:id="rId2128" display="2010"/>
    <hyperlink ref="CB360" r:id="rId2129" display="2010"/>
    <hyperlink ref="DB360" r:id="rId2130" display="2010"/>
    <hyperlink ref="EB360" r:id="rId2131" display="2010"/>
    <hyperlink ref="FB360" r:id="rId2132" display="2010"/>
    <hyperlink ref="GB360" r:id="rId2133" display="2010"/>
    <hyperlink ref="HB360" r:id="rId2134" display="2010"/>
    <hyperlink ref="IB360" r:id="rId2135" display="2010"/>
    <hyperlink ref="JB360" r:id="rId2136" display="2010"/>
    <hyperlink ref="KB360" r:id="rId2137" display="2010"/>
    <hyperlink ref="LB360" r:id="rId2138" display="2010"/>
    <hyperlink ref="MB360" r:id="rId2139" display="2010"/>
    <hyperlink ref="NB360" r:id="rId2140" display="2010"/>
    <hyperlink ref="BB361" r:id="rId2141" display="2011"/>
    <hyperlink ref="CB361" r:id="rId2142" display="2011"/>
    <hyperlink ref="DB361" r:id="rId2143" display="2011"/>
    <hyperlink ref="EB361" r:id="rId2144" display="2011"/>
    <hyperlink ref="FB361" r:id="rId2145" display="2011"/>
    <hyperlink ref="GB361" r:id="rId2146" display="2011"/>
    <hyperlink ref="HB361" r:id="rId2147" display="2011"/>
    <hyperlink ref="IB361" r:id="rId2148" display="2011"/>
    <hyperlink ref="JB361" r:id="rId2149" display="2011"/>
    <hyperlink ref="KB361" r:id="rId2150" display="2011"/>
    <hyperlink ref="LB361" r:id="rId2151" display="2011"/>
    <hyperlink ref="MB361" r:id="rId2152" display="2011"/>
    <hyperlink ref="NB361" r:id="rId2153" display="2011"/>
    <hyperlink ref="BB362" r:id="rId2154" display="2012"/>
    <hyperlink ref="CB362" r:id="rId2155" display="2012"/>
    <hyperlink ref="DB362" r:id="rId2156" display="2012"/>
    <hyperlink ref="EB362" r:id="rId2157" display="2012"/>
    <hyperlink ref="FB362" r:id="rId2158" display="2012"/>
    <hyperlink ref="GB362" r:id="rId2159" display="2012"/>
    <hyperlink ref="HB362" r:id="rId2160" display="2012"/>
    <hyperlink ref="IB362" r:id="rId2161" display="2012"/>
    <hyperlink ref="JB362" r:id="rId2162" display="2012"/>
    <hyperlink ref="KB362" r:id="rId2163" display="2012"/>
    <hyperlink ref="LB362" r:id="rId2164" display="2012"/>
    <hyperlink ref="MB362" r:id="rId2165" display="2012"/>
    <hyperlink ref="NB362" r:id="rId2166" display="2012"/>
    <hyperlink ref="BB363" r:id="rId2167" display="2013"/>
    <hyperlink ref="CB363" r:id="rId2168" display="2013"/>
    <hyperlink ref="DB363" r:id="rId2169" display="2013"/>
    <hyperlink ref="EB363" r:id="rId2170" display="2013"/>
    <hyperlink ref="FB363" r:id="rId2171" display="2013"/>
    <hyperlink ref="GB363" r:id="rId2172" display="2013"/>
    <hyperlink ref="HB363" r:id="rId2173" display="2013"/>
    <hyperlink ref="JB363" r:id="rId2174" display="2013"/>
    <hyperlink ref="KB363" r:id="rId2175" display="2013"/>
    <hyperlink ref="LB363" r:id="rId2176" display="2013"/>
    <hyperlink ref="MB363" r:id="rId2177" display="2013"/>
    <hyperlink ref="NB363" r:id="rId2178" display="2013"/>
    <hyperlink ref="BB364" r:id="rId2179" display="2014"/>
    <hyperlink ref="CB364" r:id="rId2180" display="2014"/>
    <hyperlink ref="DB364" r:id="rId2181" display="2014"/>
    <hyperlink ref="EB364" r:id="rId2182" display="2014"/>
    <hyperlink ref="FB364" r:id="rId2183" display="2014"/>
    <hyperlink ref="GB364" r:id="rId2184" display="2014"/>
    <hyperlink ref="HB364" r:id="rId2185" display="2014"/>
    <hyperlink ref="JB364" r:id="rId2186" display="2014"/>
    <hyperlink ref="KB364" r:id="rId2187" display="2014"/>
    <hyperlink ref="LB364" r:id="rId2188" display="2014"/>
    <hyperlink ref="MB364" r:id="rId2189" display="2014"/>
    <hyperlink ref="NB364" r:id="rId2190" display="2014"/>
    <hyperlink ref="BB365" r:id="rId2191" display="2015"/>
    <hyperlink ref="CB365" r:id="rId2192" display="2015"/>
    <hyperlink ref="DB365" r:id="rId2193" display="2015"/>
    <hyperlink ref="EB365" r:id="rId2194" display="2015"/>
    <hyperlink ref="FB365" r:id="rId2195" display="2015"/>
    <hyperlink ref="GB365" r:id="rId2196" display="2015"/>
    <hyperlink ref="HB365" r:id="rId2197" display="2015"/>
    <hyperlink ref="IB365" r:id="rId2198" display="2015"/>
    <hyperlink ref="JB365" r:id="rId2199" display="2015"/>
    <hyperlink ref="KB365" r:id="rId2200" display="2015"/>
    <hyperlink ref="LB365" r:id="rId2201" display="2015"/>
    <hyperlink ref="MB365" r:id="rId2202" display="2015"/>
    <hyperlink ref="NB365" r:id="rId2203" display="2015"/>
    <hyperlink ref="BB366" r:id="rId2204" display="2016"/>
    <hyperlink ref="CB366" r:id="rId2205" display="2016"/>
    <hyperlink ref="DB366" r:id="rId2206" display="2016"/>
    <hyperlink ref="EB366" r:id="rId2207" display="2016"/>
    <hyperlink ref="FB366" r:id="rId2208" display="2016"/>
    <hyperlink ref="GB366" r:id="rId2209" display="2016"/>
    <hyperlink ref="HB366" r:id="rId2210" display="2016"/>
    <hyperlink ref="IB366" r:id="rId2211" display="2016"/>
    <hyperlink ref="JB366" r:id="rId2212" display="2016"/>
    <hyperlink ref="KB366" r:id="rId2213" display="2016"/>
    <hyperlink ref="LB366" r:id="rId2214" display="2016"/>
    <hyperlink ref="MB366" r:id="rId2215" display="2016"/>
    <hyperlink ref="NB366" r:id="rId2216" display="2016"/>
    <hyperlink ref="BB367" r:id="rId2217" display="2017"/>
    <hyperlink ref="CB367" r:id="rId2218" display="2017"/>
    <hyperlink ref="DB367" r:id="rId2219" display="2017"/>
    <hyperlink ref="EB367" r:id="rId2220" display="2017"/>
    <hyperlink ref="FB367" r:id="rId2221" display="2017"/>
    <hyperlink ref="GB367" r:id="rId2222" display="2017"/>
    <hyperlink ref="HB367" r:id="rId2223" display="2017"/>
    <hyperlink ref="IB367" r:id="rId2224" display="2017"/>
    <hyperlink ref="JB367" r:id="rId2225" display="2017"/>
    <hyperlink ref="KB367" r:id="rId2226" display="2017"/>
    <hyperlink ref="LB367" r:id="rId2227" display="2017"/>
    <hyperlink ref="MB367" r:id="rId2228" display="2017"/>
    <hyperlink ref="NB367" r:id="rId2229" display="2017"/>
    <hyperlink ref="BB368" r:id="rId2230" display="2018"/>
    <hyperlink ref="CB368" r:id="rId2231" display="2018"/>
    <hyperlink ref="DB368" r:id="rId2232" display="2018"/>
    <hyperlink ref="EB368" r:id="rId2233" display="2018"/>
    <hyperlink ref="FB368" r:id="rId2234" display="2018"/>
    <hyperlink ref="GB368" r:id="rId2235" display="2018"/>
    <hyperlink ref="HB368" r:id="rId2236" display="2018"/>
    <hyperlink ref="IB368" r:id="rId2237" display="2018"/>
    <hyperlink ref="JB368" r:id="rId2238" display="2018"/>
    <hyperlink ref="KB368" r:id="rId2239" display="2018"/>
    <hyperlink ref="LB368" r:id="rId2240" display="2018"/>
    <hyperlink ref="MB368" r:id="rId2241" display="2018"/>
    <hyperlink ref="NB368" r:id="rId2242" display="2018"/>
    <hyperlink ref="BB369" r:id="rId2243" display="2019"/>
    <hyperlink ref="CB369" r:id="rId2244" display="2019"/>
    <hyperlink ref="DB369" r:id="rId2245" display="2019"/>
    <hyperlink ref="EB369" r:id="rId2246" display="2019"/>
    <hyperlink ref="FB369" r:id="rId2247" display="2019"/>
    <hyperlink ref="GB369" r:id="rId2248" display="2019"/>
    <hyperlink ref="HB369" r:id="rId2249" display="2019"/>
    <hyperlink ref="IB369" r:id="rId2250" display="2019"/>
    <hyperlink ref="JB369" r:id="rId2251" display="2019"/>
    <hyperlink ref="KB369" r:id="rId2252" display="2019"/>
    <hyperlink ref="LB369" r:id="rId2253" display="2019"/>
    <hyperlink ref="MB369" r:id="rId2254" display="2019"/>
    <hyperlink ref="NB369" r:id="rId2255" display="2019"/>
    <hyperlink ref="KB370" r:id="rId2256" display="2020"/>
    <hyperlink ref="AB373" r:id="rId2257" display="2023"/>
    <hyperlink ref="BB373" r:id="rId2258" display="2023"/>
    <hyperlink ref="DB373" r:id="rId2259" display="2023"/>
    <hyperlink ref="EB373" r:id="rId2260" display="2023"/>
    <hyperlink ref="FB373" r:id="rId2261" display="2023"/>
    <hyperlink ref="GB373" r:id="rId2262" display="2023"/>
    <hyperlink ref="HB373" r:id="rId2263" display="2023"/>
    <hyperlink ref="IB373" r:id="rId2264" display="2023"/>
    <hyperlink ref="JB373" r:id="rId2265" display="2023"/>
    <hyperlink ref="KB373" r:id="rId2266" display="2023"/>
    <hyperlink ref="LB373" r:id="rId2267" display="2023"/>
    <hyperlink ref="MB373" r:id="rId2268" display="2023"/>
    <hyperlink ref="NB373" r:id="rId2269" display="2023"/>
    <hyperlink ref="AB374" r:id="rId2270" display="2024"/>
    <hyperlink ref="BB374" r:id="rId2271" display="2024"/>
    <hyperlink ref="DB374" r:id="rId2272" display="2024"/>
    <hyperlink ref="EB374" r:id="rId2273" display="2024"/>
    <hyperlink ref="FB374" r:id="rId2274" display="2024"/>
    <hyperlink ref="GB374" r:id="rId2275" display="2024"/>
    <hyperlink ref="HB374" r:id="rId2276" display="2024"/>
    <hyperlink ref="IB374" r:id="rId2277" display="2024"/>
    <hyperlink ref="JB374" r:id="rId2278" display="2024"/>
    <hyperlink ref="KB374" r:id="rId2279" display="2024"/>
    <hyperlink ref="LB374" r:id="rId2280" display="2024"/>
    <hyperlink ref="MB374" r:id="rId2281" display="2024"/>
    <hyperlink ref="NB374" r:id="rId2282" display="2024"/>
    <hyperlink ref="AQ454" r:id="rId2283" display="1957"/>
    <hyperlink ref="AQ455" r:id="rId2284" display="1958"/>
    <hyperlink ref="AQ456" r:id="rId2285" display="1959"/>
    <hyperlink ref="AQ457" r:id="rId2286" display="1960"/>
    <hyperlink ref="AQ458" r:id="rId2287" display="1961"/>
    <hyperlink ref="AQ459" r:id="rId2288" display="1962"/>
    <hyperlink ref="AQ460" r:id="rId2289" display="1963"/>
    <hyperlink ref="AQ461" r:id="rId2290" display="1964"/>
    <hyperlink ref="AQ462" r:id="rId2291" display="1965"/>
    <hyperlink ref="AQ463" r:id="rId2292" display="1966"/>
    <hyperlink ref="AQ464" r:id="rId2293" display="1967"/>
    <hyperlink ref="AQ465" r:id="rId2294" display="1968"/>
    <hyperlink ref="AQ466" r:id="rId2295" display="1969"/>
    <hyperlink ref="AQ467" r:id="rId2296" display="1970"/>
    <hyperlink ref="AQ468" r:id="rId2297" display="1971"/>
    <hyperlink ref="AQ469" r:id="rId2298" display="1972"/>
    <hyperlink ref="AQ470" r:id="rId2299" display="1973"/>
    <hyperlink ref="AQ471" r:id="rId2300" display="1974"/>
    <hyperlink ref="AQ472" r:id="rId2301" display="1975"/>
    <hyperlink ref="AQ473" r:id="rId2302" display="1976"/>
    <hyperlink ref="AQ474" r:id="rId2303" display="1977"/>
    <hyperlink ref="AQ475" r:id="rId2304" display="1978"/>
    <hyperlink ref="AQ476" r:id="rId2305" display="1979"/>
    <hyperlink ref="AQ477" r:id="rId2306" display="1980"/>
    <hyperlink ref="AQ478" r:id="rId2307" display="1981"/>
    <hyperlink ref="AQ479" r:id="rId2308" display="1982"/>
    <hyperlink ref="AQ480" r:id="rId2309" display="1983"/>
    <hyperlink ref="AQ481" r:id="rId2310" display="1984"/>
    <hyperlink ref="AQ482" r:id="rId2311" display="1985"/>
    <hyperlink ref="AQ483" r:id="rId2312" display="1986"/>
    <hyperlink ref="AQ484" r:id="rId2313" display="1987"/>
    <hyperlink ref="AQ485" r:id="rId2314" display="1988"/>
    <hyperlink ref="AQ486" r:id="rId2315" display="1989"/>
    <hyperlink ref="AQ487" r:id="rId2316" display="1990"/>
    <hyperlink ref="AQ488" r:id="rId2317" display="1991"/>
    <hyperlink ref="AQ489" r:id="rId2318" display="1992"/>
    <hyperlink ref="AQ490" r:id="rId2319" display="1993"/>
    <hyperlink ref="AQ491" r:id="rId2320" display="1994"/>
    <hyperlink ref="AQ492" r:id="rId2321" display="1995"/>
    <hyperlink ref="AQ493" r:id="rId2322" display="1996"/>
    <hyperlink ref="AQ494" r:id="rId2323" display="1997"/>
    <hyperlink ref="BF494" r:id="rId2324" display="1997"/>
    <hyperlink ref="AQ495" r:id="rId2325" display="1998"/>
    <hyperlink ref="BF495" r:id="rId2326" display="1998"/>
    <hyperlink ref="AQ496" r:id="rId2327" display="1999"/>
    <hyperlink ref="BF496" r:id="rId2328" display="1999"/>
    <hyperlink ref="BF497" r:id="rId2329" display="2000"/>
    <hyperlink ref="BF498" r:id="rId2330" display="2001"/>
    <hyperlink ref="BF499" r:id="rId2331" display="2002"/>
    <hyperlink ref="BF500" r:id="rId2332" display="2003"/>
    <hyperlink ref="BF501" r:id="rId2333" display="2004"/>
    <hyperlink ref="BF502" r:id="rId2334" display="2005"/>
    <hyperlink ref="BF503" r:id="rId2335" display="2006"/>
    <hyperlink ref="BF504" r:id="rId2336" display="2007"/>
    <hyperlink ref="BF505" r:id="rId2337" display="2008"/>
    <hyperlink ref="BF506" r:id="rId2338" display="2009"/>
    <hyperlink ref="BF507" r:id="rId2339" display="2010"/>
    <hyperlink ref="BF508" r:id="rId2340" display="2011"/>
    <hyperlink ref="BF509" r:id="rId2341" display="2012"/>
    <hyperlink ref="BF510" r:id="rId2342" display="2013"/>
    <hyperlink ref="BF511" r:id="rId2343" display="2014"/>
    <hyperlink ref="BF512" r:id="rId2344" display="2015"/>
    <hyperlink ref="BF513" r:id="rId2345" display="2016"/>
    <hyperlink ref="BF514" r:id="rId2346" display="2017"/>
    <hyperlink ref="BF515" r:id="rId2347" display="2018"/>
    <hyperlink ref="BF516" r:id="rId2348" display="2019"/>
    <hyperlink ref="AQ595" r:id="rId2349" display="1957"/>
    <hyperlink ref="AQ596" r:id="rId2350" display="1958"/>
    <hyperlink ref="AQ597" r:id="rId2351" display="1959"/>
    <hyperlink ref="AQ598" r:id="rId2352" display="1960"/>
    <hyperlink ref="AQ599" r:id="rId2353" display="1961"/>
    <hyperlink ref="AQ600" r:id="rId2354" display="1962"/>
    <hyperlink ref="AQ601" r:id="rId2355" display="1963"/>
    <hyperlink ref="AQ602" r:id="rId2356" display="1964"/>
    <hyperlink ref="AQ603" r:id="rId2357" display="1965"/>
    <hyperlink ref="AQ604" r:id="rId2358" display="1966"/>
    <hyperlink ref="AQ605" r:id="rId2359" display="1967"/>
    <hyperlink ref="AQ606" r:id="rId2360" display="1968"/>
    <hyperlink ref="AQ607" r:id="rId2361" display="1969"/>
    <hyperlink ref="AQ608" r:id="rId2362" display="1970"/>
    <hyperlink ref="AQ609" r:id="rId2363" display="1971"/>
    <hyperlink ref="AQ610" r:id="rId2364" display="1972"/>
    <hyperlink ref="AQ611" r:id="rId2365" display="1973"/>
    <hyperlink ref="AQ612" r:id="rId2366" display="1974"/>
    <hyperlink ref="AQ613" r:id="rId2367" display="1975"/>
    <hyperlink ref="AQ614" r:id="rId2368" display="1976"/>
    <hyperlink ref="AQ615" r:id="rId2369" display="1977"/>
    <hyperlink ref="AQ616" r:id="rId2370" display="1978"/>
    <hyperlink ref="AQ617" r:id="rId2371" display="1979"/>
    <hyperlink ref="AQ618" r:id="rId2372" display="1980"/>
    <hyperlink ref="AQ619" r:id="rId2373" display="1981"/>
    <hyperlink ref="AQ620" r:id="rId2374" display="1982"/>
    <hyperlink ref="AQ621" r:id="rId2375" display="1983"/>
    <hyperlink ref="AQ622" r:id="rId2376" display="1984"/>
    <hyperlink ref="AQ623" r:id="rId2377" display="1985"/>
    <hyperlink ref="AQ624" r:id="rId2378" display="1986"/>
    <hyperlink ref="AQ625" r:id="rId2379" display="1987"/>
    <hyperlink ref="AQ626" r:id="rId2380" display="1988"/>
    <hyperlink ref="AQ627" r:id="rId2381" display="1989"/>
    <hyperlink ref="AQ628" r:id="rId2382" display="1990"/>
    <hyperlink ref="AQ629" r:id="rId2383" display="1991"/>
    <hyperlink ref="AQ630" r:id="rId2384" display="1992"/>
    <hyperlink ref="AQ631" r:id="rId2385" display="1993"/>
    <hyperlink ref="AQ632" r:id="rId2386" display="1994"/>
    <hyperlink ref="AQ633" r:id="rId2387" display="1995"/>
    <hyperlink ref="AQ634" r:id="rId2388" display="1996"/>
    <hyperlink ref="AQ635" r:id="rId2389" display="1997"/>
    <hyperlink ref="BF635" r:id="rId2390" display="1997"/>
    <hyperlink ref="AQ636" r:id="rId2391" display="1998"/>
    <hyperlink ref="BF636" r:id="rId2392" display="1998"/>
    <hyperlink ref="AQ637" r:id="rId2393" display="1999"/>
    <hyperlink ref="BF637" r:id="rId2394" display="1999"/>
    <hyperlink ref="BF638" r:id="rId2395" display="2000"/>
    <hyperlink ref="BF639" r:id="rId2396" display="2001"/>
    <hyperlink ref="BF640" r:id="rId2397" display="2002"/>
    <hyperlink ref="BF641" r:id="rId2398" display="2003"/>
    <hyperlink ref="BF642" r:id="rId2399" display="2004"/>
    <hyperlink ref="BF643" r:id="rId2400" display="2005"/>
    <hyperlink ref="BF644" r:id="rId2401" display="2006"/>
    <hyperlink ref="BF645" r:id="rId2402" display="2007"/>
    <hyperlink ref="BF646" r:id="rId2403" display="2008"/>
    <hyperlink ref="BF647" r:id="rId2404" display="2009"/>
    <hyperlink ref="BF648" r:id="rId2405" display="2010"/>
    <hyperlink ref="BF649" r:id="rId2406" display="2011"/>
    <hyperlink ref="BF650" r:id="rId2407" display="2012"/>
    <hyperlink ref="BF651" r:id="rId2408" display="2013"/>
    <hyperlink ref="BF652" r:id="rId2409" display="2014"/>
    <hyperlink ref="BF653" r:id="rId2410" display="2015"/>
    <hyperlink ref="BF654" r:id="rId2411" display="2016"/>
    <hyperlink ref="BF655" r:id="rId2412" display="2017"/>
    <hyperlink ref="BF656" r:id="rId2413" display="2018"/>
    <hyperlink ref="BF657" r:id="rId2414" display="2019"/>
    <hyperlink ref="AB708" r:id="rId2415" display="1957"/>
    <hyperlink ref="AB709" r:id="rId2416" display="1958"/>
    <hyperlink ref="AB710" r:id="rId2417" display="1959"/>
    <hyperlink ref="AB711" r:id="rId2418" display="1960"/>
    <hyperlink ref="AB712" r:id="rId2419" display="1961"/>
    <hyperlink ref="AB713" r:id="rId2420" display="1962"/>
    <hyperlink ref="AB714" r:id="rId2421" display="1963"/>
    <hyperlink ref="AB715" r:id="rId2422" display="1964"/>
    <hyperlink ref="AB716" r:id="rId2423" display="1965"/>
    <hyperlink ref="AB717" r:id="rId2424" display="1966"/>
    <hyperlink ref="AB718" r:id="rId2425" display="1967"/>
    <hyperlink ref="AB719" r:id="rId2426" display="1968"/>
    <hyperlink ref="AB720" r:id="rId2427" display="1969"/>
    <hyperlink ref="AB721" r:id="rId2428" display="1970"/>
    <hyperlink ref="AB722" r:id="rId2429" display="1971"/>
    <hyperlink ref="AB723" r:id="rId2430" display="1972"/>
    <hyperlink ref="AB724" r:id="rId2431" display="1973"/>
    <hyperlink ref="AB725" r:id="rId2432" display="1974"/>
    <hyperlink ref="AB726" r:id="rId2433" display="1975"/>
    <hyperlink ref="AB727" r:id="rId2434" display="1976"/>
    <hyperlink ref="AB728" r:id="rId2435" display="1977"/>
    <hyperlink ref="AB729" r:id="rId2436" display="1978"/>
    <hyperlink ref="AB730" r:id="rId2437" display="1979"/>
    <hyperlink ref="AB731" r:id="rId2438" display="1980"/>
    <hyperlink ref="AB732" r:id="rId2439" display="1981"/>
    <hyperlink ref="AB733" r:id="rId2440" display="1982"/>
    <hyperlink ref="AB734" r:id="rId2441" display="1983"/>
    <hyperlink ref="AB735" r:id="rId2442" display="1984"/>
    <hyperlink ref="AB736" r:id="rId2443" display="1985"/>
    <hyperlink ref="AB737" r:id="rId2444" display="1986"/>
    <hyperlink ref="AB738" r:id="rId2445" display="1987"/>
    <hyperlink ref="AB739" r:id="rId2446" display="1988"/>
    <hyperlink ref="AB740" r:id="rId2447" display="1989"/>
    <hyperlink ref="AB741" r:id="rId2448" display="1990"/>
    <hyperlink ref="AB742" r:id="rId2449" display="1991"/>
    <hyperlink ref="AB746" r:id="rId2450" display="1994"/>
    <hyperlink ref="AB747" r:id="rId2451" display="1995"/>
    <hyperlink ref="AB748" r:id="rId2452" display="1996"/>
    <hyperlink ref="AB749" r:id="rId2453" display="1997"/>
    <hyperlink ref="AB750" r:id="rId2454" display="1998"/>
    <hyperlink ref="AB751" r:id="rId2455" display="1999"/>
    <hyperlink ref="AB752" r:id="rId2456" display="2000"/>
    <hyperlink ref="AB753" r:id="rId2457" display="2001"/>
    <hyperlink ref="AB754" r:id="rId2458" display="2002"/>
    <hyperlink ref="AB755" r:id="rId2459" display="2003"/>
    <hyperlink ref="AB756" r:id="rId2460" display="2004"/>
    <hyperlink ref="AB757" r:id="rId2461" display="2005"/>
    <hyperlink ref="AB758" r:id="rId2462" display="2006"/>
    <hyperlink ref="AB759" r:id="rId2463" display="2007"/>
    <hyperlink ref="AB760" r:id="rId2464" display="2008"/>
    <hyperlink ref="AB761" r:id="rId2465" display="2009"/>
    <hyperlink ref="AB762" r:id="rId2466" display="2010"/>
    <hyperlink ref="AB763" r:id="rId2467" display="2011"/>
    <hyperlink ref="AB764" r:id="rId2468" display="2012"/>
    <hyperlink ref="AB765" r:id="rId2469" display="2013"/>
    <hyperlink ref="AB766" r:id="rId2470" display="2014"/>
    <hyperlink ref="AB767" r:id="rId2471" display="2015"/>
    <hyperlink ref="AB768" r:id="rId2472" display="2016"/>
    <hyperlink ref="AB769" r:id="rId2473" display="2017"/>
    <hyperlink ref="AB770" r:id="rId2474" display="2018"/>
    <hyperlink ref="AB771" r:id="rId2475" display="2019"/>
    <hyperlink ref="AB823" r:id="rId2476" display="1957"/>
    <hyperlink ref="AB824" r:id="rId2477" display="1958"/>
    <hyperlink ref="AB825" r:id="rId2478" display="1959"/>
    <hyperlink ref="AB826" r:id="rId2479" display="1960"/>
    <hyperlink ref="AB827" r:id="rId2480" display="1961"/>
    <hyperlink ref="AB828" r:id="rId2481" display="1962"/>
    <hyperlink ref="AB829" r:id="rId2482" display="1963"/>
    <hyperlink ref="AB830" r:id="rId2483" display="1964"/>
    <hyperlink ref="AB831" r:id="rId2484" display="1965"/>
    <hyperlink ref="AB832" r:id="rId2485" display="1966"/>
    <hyperlink ref="AB833" r:id="rId2486" display="1967"/>
    <hyperlink ref="AB834" r:id="rId2487" display="1968"/>
    <hyperlink ref="AB835" r:id="rId2488" display="1969"/>
    <hyperlink ref="AB836" r:id="rId2489" display="1970"/>
    <hyperlink ref="AB837" r:id="rId2490" display="1971"/>
    <hyperlink ref="AB838" r:id="rId2491" display="1972"/>
    <hyperlink ref="AB839" r:id="rId2492" display="1973"/>
    <hyperlink ref="AB840" r:id="rId2493" display="1974"/>
    <hyperlink ref="AB841" r:id="rId2494" display="1975"/>
    <hyperlink ref="AB842" r:id="rId2495" display="1976"/>
    <hyperlink ref="AB843" r:id="rId2496" display="1977"/>
    <hyperlink ref="AB844" r:id="rId2497" display="1978"/>
    <hyperlink ref="AB845" r:id="rId2498" display="1979"/>
    <hyperlink ref="AB846" r:id="rId2499" display="1980"/>
    <hyperlink ref="AB847" r:id="rId2500" display="1981"/>
    <hyperlink ref="AB848" r:id="rId2501" display="1982"/>
    <hyperlink ref="AB849" r:id="rId2502" display="1983"/>
    <hyperlink ref="AB850" r:id="rId2503" display="1984"/>
    <hyperlink ref="AB851" r:id="rId2504" display="1985"/>
    <hyperlink ref="AB852" r:id="rId2505" display="1986"/>
    <hyperlink ref="AB853" r:id="rId2506" display="1987"/>
    <hyperlink ref="AB854" r:id="rId2507" display="1988"/>
    <hyperlink ref="AB855" r:id="rId2508" display="1989"/>
    <hyperlink ref="AB856" r:id="rId2509" display="1990"/>
    <hyperlink ref="AB857" r:id="rId2510" display="1991"/>
    <hyperlink ref="AB860" r:id="rId2511" display="1994"/>
    <hyperlink ref="AQ860" r:id="rId2512" display="1994"/>
    <hyperlink ref="AB861" r:id="rId2513" display="1995"/>
    <hyperlink ref="AQ861" r:id="rId2514" display="1995"/>
    <hyperlink ref="AB862" r:id="rId2515" display="1996"/>
    <hyperlink ref="AQ862" r:id="rId2516" display="1996"/>
    <hyperlink ref="AB863" r:id="rId2517" display="1997"/>
    <hyperlink ref="AQ863" r:id="rId2518" display="1997"/>
    <hyperlink ref="AB864" r:id="rId2519" display="1998"/>
    <hyperlink ref="AQ864" r:id="rId2520" display="1998"/>
    <hyperlink ref="AB865" r:id="rId2521" display="1999"/>
    <hyperlink ref="AQ865" r:id="rId2522" display="1999"/>
    <hyperlink ref="AB866" r:id="rId2523" display="2000"/>
    <hyperlink ref="AQ866" r:id="rId2524" display="2000"/>
    <hyperlink ref="AB867" r:id="rId2525" display="2001"/>
    <hyperlink ref="AQ867" r:id="rId2526" display="2001"/>
    <hyperlink ref="AB868" r:id="rId2527" display="2002"/>
    <hyperlink ref="AQ868" r:id="rId2528" display="2002"/>
    <hyperlink ref="AB869" r:id="rId2529" display="2003"/>
    <hyperlink ref="AQ869" r:id="rId2530" display="2003"/>
    <hyperlink ref="AB870" r:id="rId2531" display="2004"/>
    <hyperlink ref="AQ870" r:id="rId2532" display="2004"/>
    <hyperlink ref="AB871" r:id="rId2533" display="2005"/>
    <hyperlink ref="AQ871" r:id="rId2534" display="2005"/>
    <hyperlink ref="AB872" r:id="rId2535" display="2006"/>
    <hyperlink ref="AQ872" r:id="rId2536" display="2006"/>
    <hyperlink ref="AB873" r:id="rId2537" display="2007"/>
    <hyperlink ref="AQ873" r:id="rId2538" display="2007"/>
    <hyperlink ref="AB874" r:id="rId2539" display="2008"/>
    <hyperlink ref="AQ874" r:id="rId2540" display="2008"/>
    <hyperlink ref="AB875" r:id="rId2541" display="2009"/>
    <hyperlink ref="AQ875" r:id="rId2542" display="2009"/>
    <hyperlink ref="AB876" r:id="rId2543" display="2010"/>
    <hyperlink ref="AQ876" r:id="rId2544" display="2010"/>
    <hyperlink ref="AB877" r:id="rId2545" display="2011"/>
    <hyperlink ref="AQ877" r:id="rId2546" display="2011"/>
    <hyperlink ref="AB878" r:id="rId2547" display="2012"/>
    <hyperlink ref="AQ878" r:id="rId2548" display="2012"/>
    <hyperlink ref="AB879" r:id="rId2549" display="2013"/>
    <hyperlink ref="AQ879" r:id="rId2550" display="2013"/>
    <hyperlink ref="AB880" r:id="rId2551" display="2014"/>
    <hyperlink ref="AQ880" r:id="rId2552" display="2014"/>
    <hyperlink ref="AB881" r:id="rId2553" display="2015"/>
    <hyperlink ref="AQ881" r:id="rId2554" display="2015"/>
    <hyperlink ref="AB882" r:id="rId2555" display="2016"/>
    <hyperlink ref="AQ882" r:id="rId2556" display="2016"/>
    <hyperlink ref="AB883" r:id="rId2557" display="2017"/>
    <hyperlink ref="AQ883" r:id="rId2558" display="2017"/>
    <hyperlink ref="AB884" r:id="rId2559" display="2018"/>
    <hyperlink ref="AQ884" r:id="rId2560" display="2018"/>
    <hyperlink ref="AB885" r:id="rId2561" display="2019"/>
    <hyperlink ref="AQ885" r:id="rId2562" display="2019"/>
    <hyperlink ref="AB935" r:id="rId2563" display="1957"/>
    <hyperlink ref="AB936" r:id="rId2564" display="1958"/>
    <hyperlink ref="AB937" r:id="rId2565" display="1959"/>
    <hyperlink ref="AB938" r:id="rId2566" display="1960"/>
    <hyperlink ref="AB939" r:id="rId2567" display="1961"/>
    <hyperlink ref="AB940" r:id="rId2568" display="1962"/>
    <hyperlink ref="AB941" r:id="rId2569" display="1963"/>
    <hyperlink ref="AB942" r:id="rId2570" display="1964"/>
    <hyperlink ref="AB943" r:id="rId2571" display="1965"/>
    <hyperlink ref="AB944" r:id="rId2572" display="1966"/>
    <hyperlink ref="AB945" r:id="rId2573" display="1967"/>
    <hyperlink ref="AB946" r:id="rId2574" display="1968"/>
    <hyperlink ref="AB947" r:id="rId2575" display="1969"/>
    <hyperlink ref="AB948" r:id="rId2576" display="1970"/>
    <hyperlink ref="AB949" r:id="rId2577" display="1971"/>
    <hyperlink ref="AB950" r:id="rId2578" display="1972"/>
    <hyperlink ref="AB951" r:id="rId2579" display="1973"/>
    <hyperlink ref="AB952" r:id="rId2580" display="1974"/>
    <hyperlink ref="AB953" r:id="rId2581" display="1975"/>
    <hyperlink ref="AB954" r:id="rId2582" display="1976"/>
    <hyperlink ref="AB955" r:id="rId2583" display="1977"/>
    <hyperlink ref="AB956" r:id="rId2584" display="1978"/>
    <hyperlink ref="AB957" r:id="rId2585" display="1979"/>
    <hyperlink ref="AB958" r:id="rId2586" display="1980"/>
    <hyperlink ref="AB959" r:id="rId2587" display="1981"/>
    <hyperlink ref="AB960" r:id="rId2588" display="1982"/>
    <hyperlink ref="AB961" r:id="rId2589" display="1983"/>
    <hyperlink ref="AB962" r:id="rId2590" display="1984"/>
    <hyperlink ref="AB963" r:id="rId2591" display="1985"/>
    <hyperlink ref="AB964" r:id="rId2592" display="1986"/>
    <hyperlink ref="AB965" r:id="rId2593" display="1987"/>
    <hyperlink ref="AB966" r:id="rId2594" display="1988"/>
    <hyperlink ref="AB967" r:id="rId2595" display="1989"/>
    <hyperlink ref="AB968" r:id="rId2596" display="1990"/>
    <hyperlink ref="AB969" r:id="rId2597" display="1991"/>
    <hyperlink ref="AB970" r:id="rId2598" display="1992"/>
    <hyperlink ref="AB971" r:id="rId2599" display="1993"/>
    <hyperlink ref="AB972" r:id="rId2600" display="1994"/>
    <hyperlink ref="AB973" r:id="rId2601" display="1995"/>
    <hyperlink ref="AB974" r:id="rId2602" display="1996"/>
    <hyperlink ref="AB975" r:id="rId2603" display="1997"/>
    <hyperlink ref="AB976" r:id="rId2604" display="1998"/>
    <hyperlink ref="AB977" r:id="rId2605" display="1999"/>
    <hyperlink ref="AB978" r:id="rId2606" display="2000"/>
    <hyperlink ref="AB979" r:id="rId2607" display="2001"/>
    <hyperlink ref="AB980" r:id="rId2608" display="2002"/>
    <hyperlink ref="AB981" r:id="rId2609" display="2003"/>
    <hyperlink ref="AB982" r:id="rId2610" display="2004"/>
    <hyperlink ref="AQ982" r:id="rId2611" display="2004"/>
    <hyperlink ref="AB983" r:id="rId2612" display="2005"/>
    <hyperlink ref="AQ983" r:id="rId2613" display="2005"/>
    <hyperlink ref="AB984" r:id="rId2614" display="2006"/>
    <hyperlink ref="AQ984" r:id="rId2615" display="2006"/>
    <hyperlink ref="AB985" r:id="rId2616" display="2007"/>
    <hyperlink ref="AQ985" r:id="rId2617" display="2007"/>
    <hyperlink ref="AB986" r:id="rId2618" display="2008"/>
    <hyperlink ref="AQ986" r:id="rId2619" display="2008"/>
    <hyperlink ref="AB987" r:id="rId2620" display="2009"/>
    <hyperlink ref="AQ987" r:id="rId2621" display="2009"/>
    <hyperlink ref="AB988" r:id="rId2622" display="2010"/>
    <hyperlink ref="AQ988" r:id="rId2623" display="2010"/>
    <hyperlink ref="AB989" r:id="rId2624" display="2011"/>
    <hyperlink ref="AQ989" r:id="rId2625" display="2011"/>
    <hyperlink ref="AB990" r:id="rId2626" display="2012"/>
    <hyperlink ref="AQ990" r:id="rId2627" display="2012"/>
    <hyperlink ref="AB991" r:id="rId2628" display="2013"/>
    <hyperlink ref="AQ991" r:id="rId2629" display="2013"/>
    <hyperlink ref="AB992" r:id="rId2630" display="2014"/>
    <hyperlink ref="AQ992" r:id="rId2631" display="2014"/>
    <hyperlink ref="AB993" r:id="rId2632" display="2015"/>
    <hyperlink ref="AQ993" r:id="rId2633" display="2015"/>
    <hyperlink ref="AB994" r:id="rId2634" display="2016"/>
    <hyperlink ref="AQ994" r:id="rId2635" display="2016"/>
    <hyperlink ref="AB995" r:id="rId2636" display="2017"/>
    <hyperlink ref="AQ995" r:id="rId2637" display="2017"/>
    <hyperlink ref="AB996" r:id="rId2638" display="2018"/>
    <hyperlink ref="AQ996" r:id="rId2639" display="2018"/>
    <hyperlink ref="AB997" r:id="rId2640" display="2019"/>
    <hyperlink ref="AQ997" r:id="rId2641" display="2019"/>
    <hyperlink ref="AB1047" r:id="rId2642" display="1957"/>
    <hyperlink ref="AB1048" r:id="rId2643" display="1958"/>
    <hyperlink ref="AB1049" r:id="rId2644" display="1959"/>
    <hyperlink ref="AB1050" r:id="rId2645" display="1960"/>
    <hyperlink ref="AB1051" r:id="rId2646" display="1961"/>
    <hyperlink ref="AB1052" r:id="rId2647" display="1962"/>
    <hyperlink ref="AB1053" r:id="rId2648" display="1963"/>
    <hyperlink ref="AB1054" r:id="rId2649" display="1964"/>
    <hyperlink ref="AB1055" r:id="rId2650" display="1965"/>
    <hyperlink ref="AB1056" r:id="rId2651" display="1966"/>
    <hyperlink ref="AB1057" r:id="rId2652" display="1967"/>
    <hyperlink ref="AB1058" r:id="rId2653" display="1968"/>
    <hyperlink ref="AB1059" r:id="rId2654" display="1969"/>
    <hyperlink ref="AB1060" r:id="rId2655" display="1970"/>
    <hyperlink ref="AB1061" r:id="rId2656" display="1971"/>
    <hyperlink ref="AB1062" r:id="rId2657" display="1972"/>
    <hyperlink ref="AB1063" r:id="rId2658" display="1973"/>
    <hyperlink ref="AB1064" r:id="rId2659" display="1974"/>
    <hyperlink ref="AB1065" r:id="rId2660" display="1975"/>
    <hyperlink ref="AB1066" r:id="rId2661" display="1976"/>
    <hyperlink ref="AB1067" r:id="rId2662" display="1977"/>
    <hyperlink ref="AB1068" r:id="rId2663" display="1978"/>
    <hyperlink ref="AB1069" r:id="rId2664" display="1979"/>
    <hyperlink ref="AB1070" r:id="rId2665" display="1980"/>
    <hyperlink ref="AB1071" r:id="rId2666" display="1981"/>
    <hyperlink ref="AB1072" r:id="rId2667" display="1982"/>
    <hyperlink ref="AB1073" r:id="rId2668" display="1983"/>
    <hyperlink ref="AB1074" r:id="rId2669" display="1984"/>
    <hyperlink ref="AB1075" r:id="rId2670" display="1985"/>
    <hyperlink ref="AB1076" r:id="rId2671" display="1986"/>
    <hyperlink ref="AB1077" r:id="rId2672" display="1987"/>
    <hyperlink ref="AB1078" r:id="rId2673" display="1988"/>
    <hyperlink ref="AB1079" r:id="rId2674" display="1989"/>
    <hyperlink ref="AB1080" r:id="rId2675" display="1990"/>
    <hyperlink ref="AB1081" r:id="rId2676" display="1991"/>
    <hyperlink ref="AB1082" r:id="rId2677" display="1992"/>
    <hyperlink ref="AB1083" r:id="rId2678" display="1993"/>
    <hyperlink ref="AB1084" r:id="rId2679" display="1994"/>
    <hyperlink ref="AB1085" r:id="rId2680" display="1995"/>
    <hyperlink ref="AB1086" r:id="rId2681" display="1996"/>
    <hyperlink ref="AB1087" r:id="rId2682" display="1997"/>
    <hyperlink ref="AB1088" r:id="rId2683" display="1998"/>
    <hyperlink ref="AB1089" r:id="rId2684" display="1999"/>
    <hyperlink ref="AB1090" r:id="rId2685" display="2000"/>
    <hyperlink ref="AB1091" r:id="rId2686" display="2001"/>
    <hyperlink ref="AB1092" r:id="rId2687" display="2002"/>
    <hyperlink ref="AB1093" r:id="rId2688" display="2003"/>
    <hyperlink ref="AB1094" r:id="rId2689" display="2004"/>
    <hyperlink ref="AQ1094" r:id="rId2690" display="2004"/>
    <hyperlink ref="AB1095" r:id="rId2691" display="2005"/>
    <hyperlink ref="AQ1095" r:id="rId2692" display="2005"/>
    <hyperlink ref="AB1096" r:id="rId2693" display="2006"/>
    <hyperlink ref="AQ1096" r:id="rId2694" display="2006"/>
    <hyperlink ref="AB1097" r:id="rId2695" display="2007"/>
    <hyperlink ref="AQ1097" r:id="rId2696" display="2007"/>
    <hyperlink ref="AB1098" r:id="rId2697" display="2008"/>
    <hyperlink ref="AQ1098" r:id="rId2698" display="2008"/>
    <hyperlink ref="AB1099" r:id="rId2699" display="2009"/>
    <hyperlink ref="AQ1099" r:id="rId2700" display="2009"/>
    <hyperlink ref="AB1100" r:id="rId2701" display="2010"/>
    <hyperlink ref="AQ1100" r:id="rId2702" display="2010"/>
    <hyperlink ref="AB1101" r:id="rId2703" display="2011"/>
    <hyperlink ref="AQ1101" r:id="rId2704" display="2011"/>
    <hyperlink ref="AB1102" r:id="rId2705" display="2012"/>
    <hyperlink ref="AQ1102" r:id="rId2706" display="2012"/>
    <hyperlink ref="AB1103" r:id="rId2707" display="2013"/>
    <hyperlink ref="AQ1103" r:id="rId2708" display="2013"/>
    <hyperlink ref="AB1104" r:id="rId2709" display="2014"/>
    <hyperlink ref="AQ1104" r:id="rId2710" display="2014"/>
    <hyperlink ref="AB1105" r:id="rId2711" display="2015"/>
    <hyperlink ref="AQ1105" r:id="rId2712" display="2015"/>
    <hyperlink ref="AB1106" r:id="rId2713" display="2016"/>
    <hyperlink ref="AQ1106" r:id="rId2714" display="2016"/>
    <hyperlink ref="AB1107" r:id="rId2715" display="2017"/>
    <hyperlink ref="AQ1107" r:id="rId2716" display="2017"/>
    <hyperlink ref="AB1108" r:id="rId2717" display="2018"/>
    <hyperlink ref="AQ1108" r:id="rId2718" display="2018"/>
    <hyperlink ref="AB1109" r:id="rId2719" display="2019"/>
    <hyperlink ref="AQ1109" r:id="rId2720" display="2019"/>
    <hyperlink ref="AB1141" r:id="rId2721" display="1908"/>
    <hyperlink ref="AB1142" r:id="rId2722" display="1909"/>
    <hyperlink ref="AB1143" r:id="rId2723" display="1910"/>
    <hyperlink ref="AB1144" r:id="rId2724" display="1911"/>
    <hyperlink ref="AB1145" r:id="rId2725" display="1912"/>
    <hyperlink ref="AB1146" r:id="rId2726" display="1913"/>
    <hyperlink ref="AB1147" r:id="rId2727" display="1914"/>
    <hyperlink ref="AB1148" r:id="rId2728" display="1915"/>
    <hyperlink ref="AB1149" r:id="rId2729" display="1916"/>
    <hyperlink ref="AB1150" r:id="rId2730" display="1917"/>
    <hyperlink ref="AB1151" r:id="rId2731" display="1918"/>
    <hyperlink ref="AB1152" r:id="rId2732" display="1919"/>
    <hyperlink ref="AB1153" r:id="rId2733" display="1920"/>
    <hyperlink ref="AB1154" r:id="rId2734" display="1921"/>
    <hyperlink ref="AB1155" r:id="rId2735" display="1922"/>
    <hyperlink ref="AB1156" r:id="rId2736" display="1923"/>
    <hyperlink ref="AB1157" r:id="rId2737" display="1924"/>
    <hyperlink ref="AB1158" r:id="rId2738" display="1925"/>
    <hyperlink ref="AB1159" r:id="rId2739" display="1926"/>
    <hyperlink ref="AB1160" r:id="rId2740" display="1927"/>
    <hyperlink ref="AB1161" r:id="rId2741" display="1928"/>
    <hyperlink ref="AB1162" r:id="rId2742" display="1929"/>
    <hyperlink ref="AB1163" r:id="rId2743" display="1930"/>
    <hyperlink ref="AB1164" r:id="rId2744" display="1931"/>
    <hyperlink ref="AB1165" r:id="rId2745" display="1932"/>
    <hyperlink ref="AB1166" r:id="rId2746" display="1933"/>
    <hyperlink ref="AB1167" r:id="rId2747" display="1934"/>
    <hyperlink ref="AB1168" r:id="rId2748" display="1935"/>
    <hyperlink ref="AB1169" r:id="rId2749" display="1936"/>
    <hyperlink ref="AB1170" r:id="rId2750" display="1937"/>
    <hyperlink ref="AB1171" r:id="rId2751" display="1938"/>
    <hyperlink ref="AB1172" r:id="rId2752" display="1939"/>
    <hyperlink ref="AB1173" r:id="rId2753" display="1940"/>
    <hyperlink ref="AB1174" r:id="rId2754" display="1941"/>
    <hyperlink ref="AB1175" r:id="rId2755" display="1942"/>
    <hyperlink ref="AB1176" r:id="rId2756" display="1943"/>
    <hyperlink ref="AB1177" r:id="rId2757" display="1944"/>
    <hyperlink ref="AB1178" r:id="rId2758" display="1945"/>
    <hyperlink ref="AB1179" r:id="rId2759" display="1946"/>
    <hyperlink ref="AB1180" r:id="rId2760" display="1947"/>
    <hyperlink ref="AB1181" r:id="rId2761" display="1948"/>
    <hyperlink ref="AB1182" r:id="rId2762" display="1949"/>
    <hyperlink ref="AB1183" r:id="rId2763" display="1950"/>
    <hyperlink ref="AB1184" r:id="rId2764" display="1951"/>
    <hyperlink ref="AB1185" r:id="rId2765" display="1952"/>
    <hyperlink ref="AB1186" r:id="rId2766" display="1953"/>
    <hyperlink ref="AB1187" r:id="rId2767" display="1954"/>
    <hyperlink ref="AB1188" r:id="rId2768" display="1955"/>
    <hyperlink ref="AB1189" r:id="rId2769" display="1956"/>
    <hyperlink ref="AB1190" r:id="rId2770" display="1957"/>
    <hyperlink ref="AB1191" r:id="rId2771" display="1958"/>
    <hyperlink ref="AB1192" r:id="rId2772" display="1959"/>
    <hyperlink ref="AB1193" r:id="rId2773" display="1960"/>
    <hyperlink ref="AB1194" r:id="rId2774" display="1961"/>
    <hyperlink ref="AB1195" r:id="rId2775" display="1962"/>
    <hyperlink ref="AB1196" r:id="rId2776" display="1963"/>
    <hyperlink ref="AB1197" r:id="rId2777" display="1964"/>
    <hyperlink ref="AB1198" r:id="rId2778" display="1965"/>
    <hyperlink ref="AB1199" r:id="rId2779" display="1966"/>
    <hyperlink ref="AB1200" r:id="rId2780" display="1967"/>
    <hyperlink ref="AB1201" r:id="rId2781" display="1968"/>
    <hyperlink ref="AB1202" r:id="rId2782" display="1969"/>
    <hyperlink ref="AB1203" r:id="rId2783" display="1970"/>
    <hyperlink ref="AB1204" r:id="rId2784" display="1971"/>
    <hyperlink ref="AB1205" r:id="rId2785" display="1972"/>
    <hyperlink ref="AB1206" r:id="rId2786" display="1973"/>
    <hyperlink ref="AB1207" r:id="rId2787" display="1974"/>
    <hyperlink ref="AB1208" r:id="rId2788" display="1975"/>
    <hyperlink ref="AB1209" r:id="rId2789" display="1976"/>
    <hyperlink ref="AB1210" r:id="rId2790" display="1977"/>
    <hyperlink ref="AB1211" r:id="rId2791" display="1978"/>
    <hyperlink ref="AB1212" r:id="rId2792" display="1979"/>
    <hyperlink ref="AB1213" r:id="rId2793" display="1980"/>
    <hyperlink ref="AB1214" r:id="rId2794" display="1981"/>
    <hyperlink ref="AB1215" r:id="rId2795" display="1982"/>
    <hyperlink ref="AB1216" r:id="rId2796" display="1983"/>
    <hyperlink ref="AB1217" r:id="rId2797" display="1984"/>
    <hyperlink ref="AB1218" r:id="rId2798" display="1985"/>
    <hyperlink ref="AB1219" r:id="rId2799" display="1986"/>
    <hyperlink ref="AB1220" r:id="rId2800" display="1987"/>
    <hyperlink ref="AB1221" r:id="rId2801" display="1988"/>
    <hyperlink ref="AB1222" r:id="rId2802" display="1989"/>
    <hyperlink ref="AB1223" r:id="rId2803" display="1990"/>
    <hyperlink ref="AB1224" r:id="rId2804" display="1991"/>
    <hyperlink ref="AB1225" r:id="rId2805" display="1992"/>
    <hyperlink ref="AB1226" r:id="rId2806" display="1993"/>
    <hyperlink ref="AB1227" r:id="rId2807" display="1994"/>
    <hyperlink ref="AB1228" r:id="rId2808" display="1995"/>
    <hyperlink ref="AB1229" r:id="rId2809" display="1996"/>
    <hyperlink ref="AB1230" r:id="rId2810" display="1997"/>
    <hyperlink ref="AB1231" r:id="rId2811" display="1998"/>
    <hyperlink ref="AQ1231" r:id="rId2812" display="1998"/>
    <hyperlink ref="AB1232" r:id="rId2813" display="1999"/>
    <hyperlink ref="AQ1232" r:id="rId2814" display="1999"/>
    <hyperlink ref="AB1233" r:id="rId2815" display="2000"/>
    <hyperlink ref="AQ1233" r:id="rId2816" display="2000"/>
    <hyperlink ref="AB1234" r:id="rId2817" display="2001"/>
    <hyperlink ref="AQ1234" r:id="rId2818" display="2001"/>
    <hyperlink ref="AB1235" r:id="rId2819" display="2002"/>
    <hyperlink ref="AQ1235" r:id="rId2820" display="2002"/>
    <hyperlink ref="AB1236" r:id="rId2821" display="2003"/>
    <hyperlink ref="AQ1236" r:id="rId2822" display="2003"/>
    <hyperlink ref="AB1237" r:id="rId2823" display="2004"/>
    <hyperlink ref="AQ1237" r:id="rId2824" display="2004"/>
    <hyperlink ref="AB1238" r:id="rId2825" display="2005"/>
    <hyperlink ref="AQ1238" r:id="rId2826" display="2005"/>
    <hyperlink ref="AB1239" r:id="rId2827" display="2006"/>
    <hyperlink ref="AQ1239" r:id="rId2828" display="2006"/>
    <hyperlink ref="AB1240" r:id="rId2829" display="2007"/>
    <hyperlink ref="AQ1240" r:id="rId2830" display="2007"/>
    <hyperlink ref="AB1241" r:id="rId2831" display="2008"/>
    <hyperlink ref="AQ1241" r:id="rId2832" display="2008"/>
    <hyperlink ref="AB1242" r:id="rId2833" display="2009"/>
    <hyperlink ref="AQ1242" r:id="rId2834" display="2009"/>
    <hyperlink ref="AB1243" r:id="rId2835" display="2010"/>
    <hyperlink ref="AQ1243" r:id="rId2836" display="2010"/>
    <hyperlink ref="AB1244" r:id="rId2837" display="2011"/>
    <hyperlink ref="AQ1244" r:id="rId2838" display="2011"/>
    <hyperlink ref="AB1245" r:id="rId2839" display="2012"/>
    <hyperlink ref="AQ1245" r:id="rId2840" display="2012"/>
    <hyperlink ref="AB1246" r:id="rId2841" display="2013"/>
    <hyperlink ref="AQ1246" r:id="rId2842" display="2013"/>
    <hyperlink ref="AB1247" r:id="rId2843" display="2014"/>
    <hyperlink ref="AQ1247" r:id="rId2844" display="2014"/>
    <hyperlink ref="AB1248" r:id="rId2845" display="2015"/>
    <hyperlink ref="AQ1248" r:id="rId2846" display="2015"/>
    <hyperlink ref="AB1249" r:id="rId2847" display="2016"/>
    <hyperlink ref="AQ1249" r:id="rId2848" display="2016"/>
    <hyperlink ref="AB1250" r:id="rId2849" display="2017"/>
    <hyperlink ref="AQ1250" r:id="rId2850" display="2017"/>
    <hyperlink ref="AB1251" r:id="rId2851" display="2018"/>
    <hyperlink ref="AQ1251" r:id="rId2852" display="2018"/>
    <hyperlink ref="AB1252" r:id="rId2853" display="2019"/>
    <hyperlink ref="AQ1252" r:id="rId2854" display="2019"/>
    <hyperlink ref="AB1281" r:id="rId2855" display="1908"/>
    <hyperlink ref="AB1282" r:id="rId2856" display="1909"/>
    <hyperlink ref="AB1283" r:id="rId2857" display="1910"/>
    <hyperlink ref="AB1284" r:id="rId2858" display="1911"/>
    <hyperlink ref="AB1285" r:id="rId2859" display="1912"/>
    <hyperlink ref="AB1286" r:id="rId2860" display="1913"/>
    <hyperlink ref="AB1287" r:id="rId2861" display="1914"/>
    <hyperlink ref="AB1288" r:id="rId2862" display="1915"/>
    <hyperlink ref="AB1289" r:id="rId2863" display="1916"/>
    <hyperlink ref="AB1290" r:id="rId2864" display="1917"/>
    <hyperlink ref="AB1291" r:id="rId2865" display="1918"/>
    <hyperlink ref="AB1292" r:id="rId2866" display="1919"/>
    <hyperlink ref="AB1293" r:id="rId2867" display="1920"/>
    <hyperlink ref="AB1294" r:id="rId2868" display="1921"/>
    <hyperlink ref="AB1295" r:id="rId2869" display="1922"/>
    <hyperlink ref="AB1296" r:id="rId2870" display="1923"/>
    <hyperlink ref="AB1297" r:id="rId2871" display="1924"/>
    <hyperlink ref="AB1298" r:id="rId2872" display="1925"/>
    <hyperlink ref="AB1299" r:id="rId2873" display="1926"/>
    <hyperlink ref="AB1300" r:id="rId2874" display="1927"/>
    <hyperlink ref="AB1301" r:id="rId2875" display="1928"/>
    <hyperlink ref="AB1302" r:id="rId2876" display="1929"/>
    <hyperlink ref="AB1303" r:id="rId2877" display="1930"/>
    <hyperlink ref="AB1304" r:id="rId2878" display="1931"/>
    <hyperlink ref="AB1305" r:id="rId2879" display="1932"/>
    <hyperlink ref="AB1306" r:id="rId2880" display="1933"/>
    <hyperlink ref="AB1307" r:id="rId2881" display="1934"/>
    <hyperlink ref="AB1308" r:id="rId2882" display="1935"/>
    <hyperlink ref="AB1309" r:id="rId2883" display="1936"/>
    <hyperlink ref="AB1310" r:id="rId2884" display="1937"/>
    <hyperlink ref="AB1311" r:id="rId2885" display="1938"/>
    <hyperlink ref="AB1312" r:id="rId2886" display="1939"/>
    <hyperlink ref="AB1313" r:id="rId2887" display="1940"/>
    <hyperlink ref="AB1314" r:id="rId2888" display="1941"/>
    <hyperlink ref="AB1315" r:id="rId2889" display="1942"/>
    <hyperlink ref="AB1316" r:id="rId2890" display="1943"/>
    <hyperlink ref="AB1317" r:id="rId2891" display="1944"/>
    <hyperlink ref="AB1318" r:id="rId2892" display="1945"/>
    <hyperlink ref="AB1319" r:id="rId2893" display="1946"/>
    <hyperlink ref="AB1320" r:id="rId2894" display="1947"/>
    <hyperlink ref="AB1321" r:id="rId2895" display="1948"/>
    <hyperlink ref="AB1322" r:id="rId2896" display="1949"/>
    <hyperlink ref="AB1323" r:id="rId2897" display="1950"/>
    <hyperlink ref="AB1324" r:id="rId2898" display="1951"/>
    <hyperlink ref="AB1325" r:id="rId2899" display="1952"/>
    <hyperlink ref="AB1326" r:id="rId2900" display="1953"/>
    <hyperlink ref="AB1327" r:id="rId2901" display="1954"/>
    <hyperlink ref="AB1328" r:id="rId2902" display="1955"/>
    <hyperlink ref="AB1329" r:id="rId2903" display="1956"/>
    <hyperlink ref="AB1330" r:id="rId2904" display="1957"/>
    <hyperlink ref="AB1331" r:id="rId2905" display="1958"/>
    <hyperlink ref="AB1332" r:id="rId2906" display="1959"/>
    <hyperlink ref="AB1333" r:id="rId2907" display="1960"/>
    <hyperlink ref="AB1334" r:id="rId2908" display="1961"/>
    <hyperlink ref="AB1335" r:id="rId2909" display="1962"/>
    <hyperlink ref="AB1336" r:id="rId2910" display="1963"/>
    <hyperlink ref="AB1337" r:id="rId2911" display="1964"/>
    <hyperlink ref="AB1338" r:id="rId2912" display="1965"/>
    <hyperlink ref="AB1339" r:id="rId2913" display="1966"/>
    <hyperlink ref="AB1340" r:id="rId2914" display="1967"/>
    <hyperlink ref="AB1341" r:id="rId2915" display="1968"/>
    <hyperlink ref="AB1342" r:id="rId2916" display="1969"/>
    <hyperlink ref="AB1343" r:id="rId2917" display="1970"/>
    <hyperlink ref="AB1344" r:id="rId2918" display="1971"/>
    <hyperlink ref="AB1345" r:id="rId2919" display="1972"/>
    <hyperlink ref="AB1346" r:id="rId2920" display="1973"/>
    <hyperlink ref="AB1347" r:id="rId2921" display="1974"/>
    <hyperlink ref="AB1348" r:id="rId2922" display="1975"/>
    <hyperlink ref="AB1349" r:id="rId2923" display="1976"/>
    <hyperlink ref="AB1350" r:id="rId2924" display="1977"/>
    <hyperlink ref="AB1351" r:id="rId2925" display="1978"/>
    <hyperlink ref="AB1352" r:id="rId2926" display="1979"/>
    <hyperlink ref="AB1353" r:id="rId2927" display="1980"/>
    <hyperlink ref="AB1354" r:id="rId2928" display="1981"/>
    <hyperlink ref="AB1355" r:id="rId2929" display="1982"/>
    <hyperlink ref="AB1356" r:id="rId2930" display="1983"/>
    <hyperlink ref="AB1357" r:id="rId2931" display="1984"/>
    <hyperlink ref="AB1358" r:id="rId2932" display="1985"/>
    <hyperlink ref="AB1359" r:id="rId2933" display="1986"/>
    <hyperlink ref="AB1360" r:id="rId2934" display="1987"/>
    <hyperlink ref="AB1361" r:id="rId2935" display="1988"/>
    <hyperlink ref="AB1362" r:id="rId2936" display="1989"/>
    <hyperlink ref="AB1363" r:id="rId2937" display="1990"/>
    <hyperlink ref="AB1364" r:id="rId2938" display="1991"/>
    <hyperlink ref="AB1365" r:id="rId2939" display="1992"/>
    <hyperlink ref="AB1366" r:id="rId2940" display="1993"/>
    <hyperlink ref="AB1367" r:id="rId2941" display="1994"/>
    <hyperlink ref="AB1368" r:id="rId2942" display="1995"/>
    <hyperlink ref="AB1369" r:id="rId2943" display="1996"/>
    <hyperlink ref="AB1370" r:id="rId2944" display="1997"/>
    <hyperlink ref="AB1371" r:id="rId2945" display="1998"/>
    <hyperlink ref="AQ1371" r:id="rId2946" display="1998"/>
    <hyperlink ref="AB1372" r:id="rId2947" display="1999"/>
    <hyperlink ref="AQ1372" r:id="rId2948" display="1999"/>
    <hyperlink ref="AB1373" r:id="rId2949" display="2000"/>
    <hyperlink ref="AQ1373" r:id="rId2950" display="2000"/>
    <hyperlink ref="AB1374" r:id="rId2951" display="2001"/>
    <hyperlink ref="AQ1374" r:id="rId2952" display="2001"/>
    <hyperlink ref="AB1375" r:id="rId2953" display="2002"/>
    <hyperlink ref="AQ1375" r:id="rId2954" display="2002"/>
    <hyperlink ref="AB1376" r:id="rId2955" display="2003"/>
    <hyperlink ref="AQ1376" r:id="rId2956" display="2003"/>
    <hyperlink ref="AB1377" r:id="rId2957" display="2004"/>
    <hyperlink ref="AQ1377" r:id="rId2958" display="2004"/>
    <hyperlink ref="AB1378" r:id="rId2959" display="2005"/>
    <hyperlink ref="AQ1378" r:id="rId2960" display="2005"/>
    <hyperlink ref="AB1379" r:id="rId2961" display="2006"/>
    <hyperlink ref="AQ1379" r:id="rId2962" display="2006"/>
    <hyperlink ref="AB1380" r:id="rId2963" display="2007"/>
    <hyperlink ref="AQ1380" r:id="rId2964" display="2007"/>
    <hyperlink ref="AB1381" r:id="rId2965" display="2008"/>
    <hyperlink ref="AQ1381" r:id="rId2966" display="2008"/>
    <hyperlink ref="AB1382" r:id="rId2967" display="2009"/>
    <hyperlink ref="AQ1382" r:id="rId2968" display="2009"/>
    <hyperlink ref="AB1383" r:id="rId2969" display="2010"/>
    <hyperlink ref="AQ1383" r:id="rId2970" display="2010"/>
    <hyperlink ref="AB1384" r:id="rId2971" display="2011"/>
    <hyperlink ref="AQ1384" r:id="rId2972" display="2011"/>
    <hyperlink ref="AB1385" r:id="rId2973" display="2012"/>
    <hyperlink ref="AQ1385" r:id="rId2974" display="2012"/>
    <hyperlink ref="AB1386" r:id="rId2975" display="2013"/>
    <hyperlink ref="AQ1386" r:id="rId2976" display="2013"/>
    <hyperlink ref="AB1387" r:id="rId2977" display="2014"/>
    <hyperlink ref="AQ1387" r:id="rId2978" display="2014"/>
    <hyperlink ref="AB1388" r:id="rId2979" display="2015"/>
    <hyperlink ref="AQ1388" r:id="rId2980" display="2015"/>
    <hyperlink ref="AB1389" r:id="rId2981" display="2016"/>
    <hyperlink ref="AQ1389" r:id="rId2982" display="2016"/>
    <hyperlink ref="AB1390" r:id="rId2983" display="2017"/>
    <hyperlink ref="AQ1390" r:id="rId2984" display="2017"/>
    <hyperlink ref="AB1391" r:id="rId2985" display="2018"/>
    <hyperlink ref="AQ1391" r:id="rId2986" display="2018"/>
    <hyperlink ref="AB1392" r:id="rId2987" display="2019"/>
    <hyperlink ref="AQ1392" r:id="rId2988" display="2019"/>
    <hyperlink ref="AB1495" r:id="rId2989" display="1957"/>
    <hyperlink ref="AB1496" r:id="rId2990" display="1958"/>
    <hyperlink ref="AB1497" r:id="rId2991" display="1959"/>
    <hyperlink ref="AB1498" r:id="rId2992" display="1960"/>
    <hyperlink ref="AB1499" r:id="rId2993" display="1961"/>
    <hyperlink ref="AB1500" r:id="rId2994" display="1962"/>
    <hyperlink ref="AB1501" r:id="rId2995" display="1963"/>
    <hyperlink ref="AB1502" r:id="rId2996" display="1964"/>
    <hyperlink ref="AB1503" r:id="rId2997" display="1965"/>
    <hyperlink ref="AB1504" r:id="rId2998" display="1966"/>
    <hyperlink ref="AB1505" r:id="rId2999" display="1967"/>
    <hyperlink ref="AB1506" r:id="rId3000" display="1968"/>
    <hyperlink ref="AB1507" r:id="rId3001" display="1969"/>
    <hyperlink ref="AB1508" r:id="rId3002" display="1970"/>
    <hyperlink ref="AB1509" r:id="rId3003" display="1971"/>
    <hyperlink ref="AB1510" r:id="rId3004" display="1972"/>
    <hyperlink ref="AB1511" r:id="rId3005" display="1973"/>
    <hyperlink ref="AB1512" r:id="rId3006" display="1974"/>
    <hyperlink ref="AB1513" r:id="rId3007" display="1975"/>
    <hyperlink ref="AB1514" r:id="rId3008" display="1976"/>
    <hyperlink ref="AB1515" r:id="rId3009" display="1977"/>
    <hyperlink ref="AB1516" r:id="rId3010" display="1978"/>
    <hyperlink ref="AB1517" r:id="rId3011" display="1979"/>
    <hyperlink ref="AB1518" r:id="rId3012" display="1980"/>
    <hyperlink ref="AB1519" r:id="rId3013" display="1981"/>
    <hyperlink ref="AB1520" r:id="rId3014" display="1982"/>
    <hyperlink ref="AB1521" r:id="rId3015" display="1983"/>
    <hyperlink ref="AB1522" r:id="rId3016" display="1984"/>
    <hyperlink ref="AB1523" r:id="rId3017" display="1985"/>
    <hyperlink ref="AB1524" r:id="rId3018" display="1986"/>
    <hyperlink ref="AB1525" r:id="rId3019" display="1987"/>
    <hyperlink ref="AB1526" r:id="rId3020" display="1988"/>
    <hyperlink ref="AB1527" r:id="rId3021" display="1989"/>
    <hyperlink ref="AB1528" r:id="rId3022" display="1990"/>
    <hyperlink ref="AB1529" r:id="rId3023" display="1991"/>
    <hyperlink ref="AB1530" r:id="rId3024" display="1992"/>
    <hyperlink ref="AB1531" r:id="rId3025" display="1993"/>
    <hyperlink ref="AB1532" r:id="rId3026" display="1994"/>
    <hyperlink ref="AB1533" r:id="rId3027" display="1995"/>
    <hyperlink ref="AB1534" r:id="rId3028" display="1996"/>
    <hyperlink ref="AB1535" r:id="rId3029" display="1997"/>
    <hyperlink ref="AB1536" r:id="rId3030" display="1998"/>
    <hyperlink ref="AB1537" r:id="rId3031" display="1999"/>
    <hyperlink ref="AB1538" r:id="rId3032" display="2000"/>
    <hyperlink ref="AB1539" r:id="rId3033" display="2001"/>
    <hyperlink ref="AB1540" r:id="rId3034" display="2002"/>
    <hyperlink ref="AB1541" r:id="rId3035" display="2003"/>
    <hyperlink ref="AB1542" r:id="rId3036" display="2004"/>
    <hyperlink ref="AB1543" r:id="rId3037" display="2005"/>
    <hyperlink ref="AB1544" r:id="rId3038" display="2006"/>
    <hyperlink ref="AB1545" r:id="rId3039" display="2007"/>
    <hyperlink ref="AB1546" r:id="rId3040" display="2008"/>
    <hyperlink ref="AB1547" r:id="rId3041" display="2009"/>
    <hyperlink ref="AB1548" r:id="rId3042" display="2010"/>
    <hyperlink ref="AB1549" r:id="rId3043" display="2011"/>
    <hyperlink ref="AB1550" r:id="rId3044" display="2012"/>
    <hyperlink ref="AB1551" r:id="rId3045" display="2013"/>
    <hyperlink ref="AB1552" r:id="rId3046" display="2014"/>
    <hyperlink ref="AB1553" r:id="rId3047" display="2015"/>
    <hyperlink ref="AB1554" r:id="rId3048" display="2016"/>
    <hyperlink ref="AB1555" r:id="rId3049" display="2017"/>
    <hyperlink ref="AB1556" r:id="rId3050" display="2018"/>
    <hyperlink ref="AB1557" r:id="rId3051" display="2019"/>
    <hyperlink ref="AB1662" r:id="rId3052" display="1957"/>
    <hyperlink ref="AB1663" r:id="rId3053" display="1958"/>
    <hyperlink ref="AB1664" r:id="rId3054" display="1959"/>
    <hyperlink ref="AB1665" r:id="rId3055" display="1960"/>
    <hyperlink ref="AB1666" r:id="rId3056" display="1961"/>
    <hyperlink ref="AB1667" r:id="rId3057" display="1962"/>
    <hyperlink ref="AB1668" r:id="rId3058" display="1963"/>
    <hyperlink ref="AB1669" r:id="rId3059" display="1964"/>
    <hyperlink ref="AB1670" r:id="rId3060" display="1965"/>
    <hyperlink ref="AB1671" r:id="rId3061" display="1966"/>
    <hyperlink ref="AB1672" r:id="rId3062" display="1967"/>
    <hyperlink ref="AB1673" r:id="rId3063" display="1968"/>
    <hyperlink ref="AB1674" r:id="rId3064" display="1969"/>
    <hyperlink ref="AB1675" r:id="rId3065" display="1970"/>
    <hyperlink ref="AB1676" r:id="rId3066" display="1971"/>
    <hyperlink ref="AB1677" r:id="rId3067" display="1972"/>
    <hyperlink ref="AB1678" r:id="rId3068" display="1973"/>
    <hyperlink ref="AB1679" r:id="rId3069" display="1974"/>
    <hyperlink ref="AB1680" r:id="rId3070" display="1975"/>
    <hyperlink ref="AB1681" r:id="rId3071" display="1976"/>
    <hyperlink ref="AB1682" r:id="rId3072" display="1977"/>
    <hyperlink ref="AB1683" r:id="rId3073" display="1978"/>
    <hyperlink ref="AB1684" r:id="rId3074" display="1979"/>
    <hyperlink ref="AB1685" r:id="rId3075" display="1980"/>
    <hyperlink ref="AB1686" r:id="rId3076" display="1981"/>
    <hyperlink ref="AB1687" r:id="rId3077" display="1982"/>
    <hyperlink ref="AB1688" r:id="rId3078" display="1983"/>
    <hyperlink ref="AB1689" r:id="rId3079" display="1984"/>
    <hyperlink ref="AB1690" r:id="rId3080" display="1985"/>
    <hyperlink ref="AB1691" r:id="rId3081" display="1986"/>
    <hyperlink ref="AB1692" r:id="rId3082" display="1987"/>
    <hyperlink ref="AB1693" r:id="rId3083" display="1988"/>
    <hyperlink ref="AB1694" r:id="rId3084" display="1989"/>
    <hyperlink ref="AB1695" r:id="rId3085" display="1990"/>
    <hyperlink ref="AB1696" r:id="rId3086" display="1991"/>
    <hyperlink ref="AB1697" r:id="rId3087" display="1992"/>
    <hyperlink ref="AB1698" r:id="rId3088" display="1993"/>
    <hyperlink ref="AB1699" r:id="rId3089" display="1994"/>
    <hyperlink ref="AB1700" r:id="rId3090" display="1995"/>
    <hyperlink ref="AB1701" r:id="rId3091" display="1996"/>
    <hyperlink ref="AB1702" r:id="rId3092" display="1997"/>
    <hyperlink ref="AB1703" r:id="rId3093" display="1998"/>
    <hyperlink ref="AB1704" r:id="rId3094" display="1999"/>
    <hyperlink ref="AB1705" r:id="rId3095" display="2000"/>
    <hyperlink ref="AB1706" r:id="rId3096" display="2001"/>
    <hyperlink ref="AB1707" r:id="rId3097" display="2002"/>
    <hyperlink ref="AB1708" r:id="rId3098" display="2003"/>
    <hyperlink ref="AB1709" r:id="rId3099" display="2004"/>
    <hyperlink ref="AB1710" r:id="rId3100" display="2005"/>
    <hyperlink ref="AB1711" r:id="rId3101" display="2006"/>
    <hyperlink ref="AB1712" r:id="rId3102" display="2007"/>
    <hyperlink ref="AB1713" r:id="rId3103" display="2008"/>
    <hyperlink ref="AB1714" r:id="rId3104" display="2009"/>
    <hyperlink ref="AB1715" r:id="rId3105" display="2010"/>
    <hyperlink ref="AB1716" r:id="rId3106" display="2011"/>
    <hyperlink ref="AB1717" r:id="rId3107" display="2012"/>
    <hyperlink ref="AB1718" r:id="rId3108" display="2013"/>
    <hyperlink ref="AB1719" r:id="rId3109" display="2014"/>
    <hyperlink ref="AB1720" r:id="rId3110" display="2015"/>
    <hyperlink ref="AB1721" r:id="rId3111" display="2016"/>
    <hyperlink ref="AB1722" r:id="rId3112" display="2017"/>
    <hyperlink ref="AB1723" r:id="rId3113" display="2018"/>
    <hyperlink ref="AB1724" r:id="rId3114" display="2019"/>
    <hyperlink ref="AB1773" r:id="rId3115" display="1908"/>
    <hyperlink ref="AB1774" r:id="rId3116" display="1909"/>
    <hyperlink ref="AB1775" r:id="rId3117" display="1910"/>
    <hyperlink ref="AB1776" r:id="rId3118" display="1911"/>
    <hyperlink ref="AB1777" r:id="rId3119" display="1912"/>
    <hyperlink ref="AB1778" r:id="rId3120" display="1913"/>
    <hyperlink ref="AB1779" r:id="rId3121" display="1914"/>
    <hyperlink ref="AB1780" r:id="rId3122" display="1915"/>
    <hyperlink ref="AB1781" r:id="rId3123" display="1916"/>
    <hyperlink ref="AB1782" r:id="rId3124" display="1917"/>
    <hyperlink ref="AB1783" r:id="rId3125" display="1918"/>
    <hyperlink ref="AB1784" r:id="rId3126" display="1919"/>
    <hyperlink ref="AB1785" r:id="rId3127" display="1920"/>
    <hyperlink ref="AB1786" r:id="rId3128" display="1921"/>
    <hyperlink ref="AB1787" r:id="rId3129" display="1922"/>
    <hyperlink ref="AB1788" r:id="rId3130" display="1923"/>
    <hyperlink ref="AB1789" r:id="rId3131" display="1924"/>
    <hyperlink ref="AB1790" r:id="rId3132" display="1925"/>
    <hyperlink ref="AB1791" r:id="rId3133" display="1926"/>
    <hyperlink ref="AB1792" r:id="rId3134" display="1927"/>
    <hyperlink ref="AB1793" r:id="rId3135" display="1928"/>
    <hyperlink ref="AB1794" r:id="rId3136" display="1929"/>
    <hyperlink ref="AB1795" r:id="rId3137" display="1930"/>
    <hyperlink ref="AB1796" r:id="rId3138" display="1931"/>
    <hyperlink ref="AB1797" r:id="rId3139" display="1932"/>
    <hyperlink ref="AB1798" r:id="rId3140" display="1933"/>
    <hyperlink ref="AB1799" r:id="rId3141" display="1934"/>
    <hyperlink ref="AB1800" r:id="rId3142" display="1935"/>
    <hyperlink ref="AB1801" r:id="rId3143" display="1936"/>
    <hyperlink ref="AB1802" r:id="rId3144" display="1937"/>
    <hyperlink ref="AB1803" r:id="rId3145" display="1938"/>
    <hyperlink ref="AB1804" r:id="rId3146" display="1939"/>
    <hyperlink ref="AB1805" r:id="rId3147" display="1940"/>
    <hyperlink ref="AB1806" r:id="rId3148" display="1941"/>
    <hyperlink ref="AB1808" r:id="rId3149" display="1943"/>
    <hyperlink ref="AB1809" r:id="rId3150" display="1944"/>
    <hyperlink ref="AB1810" r:id="rId3151" display="1945"/>
    <hyperlink ref="AB1811" r:id="rId3152" display="1946"/>
    <hyperlink ref="AB1812" r:id="rId3153" display="1947"/>
    <hyperlink ref="AB1813" r:id="rId3154" display="1948"/>
    <hyperlink ref="AB1814" r:id="rId3155" display="1949"/>
    <hyperlink ref="AB1815" r:id="rId3156" display="1950"/>
    <hyperlink ref="AB1816" r:id="rId3157" display="1951"/>
    <hyperlink ref="AB1817" r:id="rId3158" display="1952"/>
    <hyperlink ref="AB1818" r:id="rId3159" display="1953"/>
    <hyperlink ref="AB1819" r:id="rId3160" display="1954"/>
    <hyperlink ref="AB1820" r:id="rId3161" display="1955"/>
    <hyperlink ref="AB1821" r:id="rId3162" display="1956"/>
    <hyperlink ref="AB1822" r:id="rId3163" display="1957"/>
    <hyperlink ref="AB1823" r:id="rId3164" display="1958"/>
    <hyperlink ref="AB1824" r:id="rId3165" display="1959"/>
    <hyperlink ref="AB1825" r:id="rId3166" display="1960"/>
    <hyperlink ref="AB1826" r:id="rId3167" display="1961"/>
    <hyperlink ref="AB1827" r:id="rId3168" display="1962"/>
    <hyperlink ref="AB1828" r:id="rId3169" display="1963"/>
    <hyperlink ref="AB1829" r:id="rId3170" display="1964"/>
    <hyperlink ref="AB1830" r:id="rId3171" display="1965"/>
    <hyperlink ref="AB1831" r:id="rId3172" display="1966"/>
    <hyperlink ref="AB1832" r:id="rId3173" display="1967"/>
    <hyperlink ref="AB1833" r:id="rId3174" display="1968"/>
    <hyperlink ref="AB1834" r:id="rId3175" display="1969"/>
    <hyperlink ref="AB1835" r:id="rId3176" display="1970"/>
    <hyperlink ref="AB1836" r:id="rId3177" display="1971"/>
    <hyperlink ref="AB1837" r:id="rId3178" display="1972"/>
    <hyperlink ref="AB1838" r:id="rId3179" display="1973"/>
    <hyperlink ref="AB1839" r:id="rId3180" display="1974"/>
    <hyperlink ref="AB1840" r:id="rId3181" display="1975"/>
    <hyperlink ref="AB1841" r:id="rId3182" display="1976"/>
    <hyperlink ref="AB1842" r:id="rId3183" display="1977"/>
    <hyperlink ref="AB1843" r:id="rId3184" display="1978"/>
    <hyperlink ref="AB1844" r:id="rId3185" display="1979"/>
    <hyperlink ref="AB1845" r:id="rId3186" display="1980"/>
    <hyperlink ref="AB1846" r:id="rId3187" display="1981"/>
    <hyperlink ref="AB1847" r:id="rId3188" display="1982"/>
    <hyperlink ref="AB1848" r:id="rId3189" display="1983"/>
    <hyperlink ref="AB1849" r:id="rId3190" display="1984"/>
    <hyperlink ref="AB1850" r:id="rId3191" display="1985"/>
    <hyperlink ref="AB1851" r:id="rId3192" display="1986"/>
    <hyperlink ref="AB1852" r:id="rId3193" display="1987"/>
    <hyperlink ref="AB1853" r:id="rId3194" display="1988"/>
    <hyperlink ref="AB1854" r:id="rId3195" display="1989"/>
    <hyperlink ref="AB1855" r:id="rId3196" display="1990"/>
    <hyperlink ref="AB1856" r:id="rId3197" display="1991"/>
    <hyperlink ref="AB1857" r:id="rId3198" display="1992"/>
    <hyperlink ref="AB1858" r:id="rId3199" display="1993"/>
    <hyperlink ref="AB1859" r:id="rId3200" display="1994"/>
    <hyperlink ref="AB1860" r:id="rId3201" display="1995"/>
    <hyperlink ref="AB1861" r:id="rId3202" display="1996"/>
    <hyperlink ref="AB1862" r:id="rId3203" display="1997"/>
    <hyperlink ref="AB1863" r:id="rId3204" display="1998"/>
    <hyperlink ref="AB1864" r:id="rId3205" display="1999"/>
    <hyperlink ref="AB1865" r:id="rId3206" display="2000"/>
    <hyperlink ref="AB1866" r:id="rId3207" display="2001"/>
    <hyperlink ref="AB1867" r:id="rId3208" display="2002"/>
    <hyperlink ref="AB1868" r:id="rId3209" display="2003"/>
    <hyperlink ref="AB1869" r:id="rId3210" display="2004"/>
    <hyperlink ref="AB1870" r:id="rId3211" display="2005"/>
    <hyperlink ref="AB1871" r:id="rId3212" display="2006"/>
    <hyperlink ref="AB1872" r:id="rId3213" display="2007"/>
    <hyperlink ref="AB1873" r:id="rId3214" display="2008"/>
    <hyperlink ref="AB1874" r:id="rId3215" display="2009"/>
    <hyperlink ref="AB1875" r:id="rId3216" display="2010"/>
    <hyperlink ref="AB1876" r:id="rId3217" display="2011"/>
    <hyperlink ref="AB1877" r:id="rId3218" display="2012"/>
    <hyperlink ref="AB1878" r:id="rId3219" display="2013"/>
    <hyperlink ref="AB1879" r:id="rId3220" display="2014"/>
    <hyperlink ref="AB1880" r:id="rId3221" display="2015"/>
    <hyperlink ref="AB1881" r:id="rId3222" display="2016"/>
    <hyperlink ref="AB1882" r:id="rId3223" display="2017"/>
    <hyperlink ref="AB1883" r:id="rId3224" display="2018"/>
    <hyperlink ref="AB1884" r:id="rId3225" display="2019"/>
    <hyperlink ref="AB1970" r:id="rId3226" display="1939"/>
    <hyperlink ref="AB1971" r:id="rId3227" display="1940"/>
    <hyperlink ref="AB1972" r:id="rId3228" display="1941"/>
    <hyperlink ref="AB1974" r:id="rId3229" display="1943"/>
    <hyperlink ref="AB1975" r:id="rId3230" display="1944"/>
    <hyperlink ref="AB1976" r:id="rId3231" display="1945"/>
    <hyperlink ref="AB1977" r:id="rId3232" display="1946"/>
    <hyperlink ref="AB1978" r:id="rId3233" display="1947"/>
    <hyperlink ref="AB1979" r:id="rId3234" display="1948"/>
    <hyperlink ref="AB1980" r:id="rId3235" display="1949"/>
    <hyperlink ref="AB1981" r:id="rId3236" display="1950"/>
    <hyperlink ref="AB1982" r:id="rId3237" display="1951"/>
    <hyperlink ref="AB1983" r:id="rId3238" display="1952"/>
    <hyperlink ref="AB1984" r:id="rId3239" display="1953"/>
    <hyperlink ref="AB1985" r:id="rId3240" display="1954"/>
    <hyperlink ref="AB1986" r:id="rId3241" display="1955"/>
    <hyperlink ref="AB1987" r:id="rId3242" display="1956"/>
    <hyperlink ref="AB1988" r:id="rId3243" display="1957"/>
    <hyperlink ref="AB1989" r:id="rId3244" display="1958"/>
    <hyperlink ref="AB1990" r:id="rId3245" display="1959"/>
    <hyperlink ref="AB1991" r:id="rId3246" display="1960"/>
    <hyperlink ref="AB1992" r:id="rId3247" display="1961"/>
    <hyperlink ref="AB1993" r:id="rId3248" display="1962"/>
    <hyperlink ref="AB1994" r:id="rId3249" display="1963"/>
    <hyperlink ref="AB1995" r:id="rId3250" display="1964"/>
    <hyperlink ref="AB1996" r:id="rId3251" display="1965"/>
    <hyperlink ref="AB1997" r:id="rId3252" display="1966"/>
    <hyperlink ref="AB1998" r:id="rId3253" display="1967"/>
    <hyperlink ref="AB1999" r:id="rId3254" display="1968"/>
    <hyperlink ref="AB2000" r:id="rId3255" display="1969"/>
    <hyperlink ref="AB2001" r:id="rId3256" display="1970"/>
    <hyperlink ref="AB2002" r:id="rId3257" display="1971"/>
    <hyperlink ref="AB2003" r:id="rId3258" display="1972"/>
    <hyperlink ref="AB2004" r:id="rId3259" display="1973"/>
    <hyperlink ref="AB2005" r:id="rId3260" display="1974"/>
    <hyperlink ref="AB2006" r:id="rId3261" display="1975"/>
    <hyperlink ref="AB2007" r:id="rId3262" display="1976"/>
    <hyperlink ref="AB2008" r:id="rId3263" display="1977"/>
    <hyperlink ref="AB2009" r:id="rId3264" display="1978"/>
    <hyperlink ref="AB2010" r:id="rId3265" display="1979"/>
    <hyperlink ref="AB2011" r:id="rId3266" display="1980"/>
    <hyperlink ref="AB2012" r:id="rId3267" display="1981"/>
    <hyperlink ref="AB2013" r:id="rId3268" display="1982"/>
    <hyperlink ref="AB2014" r:id="rId3269" display="1983"/>
    <hyperlink ref="AB2015" r:id="rId3270" display="1984"/>
    <hyperlink ref="AB2016" r:id="rId3271" display="1985"/>
    <hyperlink ref="AB2017" r:id="rId3272" display="1986"/>
    <hyperlink ref="AB2018" r:id="rId3273" display="1987"/>
    <hyperlink ref="AB2019" r:id="rId3274" display="1988"/>
    <hyperlink ref="AB2020" r:id="rId3275" display="1989"/>
    <hyperlink ref="AB2021" r:id="rId3276" display="1990"/>
    <hyperlink ref="AB2022" r:id="rId3277" display="1991"/>
    <hyperlink ref="AB2023" r:id="rId3278" display="1992"/>
    <hyperlink ref="AB2024" r:id="rId3279" display="1993"/>
    <hyperlink ref="AB2025" r:id="rId3280" display="1994"/>
    <hyperlink ref="AB2026" r:id="rId3281" display="1995"/>
    <hyperlink ref="AB2027" r:id="rId3282" display="1996"/>
    <hyperlink ref="AB2028" r:id="rId3283" display="1997"/>
    <hyperlink ref="AB2029" r:id="rId3284" display="1998"/>
    <hyperlink ref="AB2030" r:id="rId3285" display="1999"/>
    <hyperlink ref="AB2031" r:id="rId3286" display="2000"/>
    <hyperlink ref="AB2032" r:id="rId3287" display="2001"/>
    <hyperlink ref="AB2033" r:id="rId3288" display="2002"/>
    <hyperlink ref="AB2034" r:id="rId3289" display="2003"/>
    <hyperlink ref="AB2035" r:id="rId3290" display="2004"/>
    <hyperlink ref="AB2036" r:id="rId3291" display="2005"/>
    <hyperlink ref="AB2037" r:id="rId3292" display="2006"/>
    <hyperlink ref="AB2038" r:id="rId3293" display="2007"/>
    <hyperlink ref="AB2039" r:id="rId3294" display="2008"/>
    <hyperlink ref="AB2040" r:id="rId3295" display="2009"/>
    <hyperlink ref="AB2041" r:id="rId3296" display="2010"/>
    <hyperlink ref="AB2042" r:id="rId3297" display="2011"/>
    <hyperlink ref="AB2043" r:id="rId3298" display="2012"/>
    <hyperlink ref="AB2044" r:id="rId3299" display="2013"/>
    <hyperlink ref="AB2045" r:id="rId3300" display="2014"/>
    <hyperlink ref="AB2046" r:id="rId3301" display="2015"/>
    <hyperlink ref="AB2047" r:id="rId3302" display="2016"/>
    <hyperlink ref="AB2048" r:id="rId3303" display="2017"/>
    <hyperlink ref="AB2049" r:id="rId3304" display="2018"/>
    <hyperlink ref="AB2050" r:id="rId3305" display="2019"/>
    <hyperlink ref="AB2058" r:id="rId3306" display="1892"/>
    <hyperlink ref="AB2059" r:id="rId3307" display="1893"/>
    <hyperlink ref="AB2060" r:id="rId3308" display="1894"/>
    <hyperlink ref="AB2061" r:id="rId3309" display="1895"/>
    <hyperlink ref="AB2062" r:id="rId3310" display="1896"/>
    <hyperlink ref="AB2063" r:id="rId3311" display="1897"/>
    <hyperlink ref="AB2064" r:id="rId3312" display="1898"/>
    <hyperlink ref="AB2065" r:id="rId3313" display="1899"/>
    <hyperlink ref="AB2066" r:id="rId3314" display="1900"/>
    <hyperlink ref="AB2067" r:id="rId3315" display="1901"/>
    <hyperlink ref="AB2068" r:id="rId3316" display="1902"/>
    <hyperlink ref="AB2069" r:id="rId3317" display="1903"/>
    <hyperlink ref="AB2070" r:id="rId3318" display="1904"/>
    <hyperlink ref="AB2071" r:id="rId3319" display="1905"/>
    <hyperlink ref="AB2072" r:id="rId3320" display="1906"/>
    <hyperlink ref="AB2073" r:id="rId3321" display="1907"/>
    <hyperlink ref="AB2074" r:id="rId3322" display="1908"/>
    <hyperlink ref="AB2075" r:id="rId3323" display="1909"/>
    <hyperlink ref="AB2076" r:id="rId3324" display="1910"/>
    <hyperlink ref="AB2077" r:id="rId3325" display="1911"/>
    <hyperlink ref="AB2078" r:id="rId3326" display="1912"/>
    <hyperlink ref="AB2079" r:id="rId3327" display="1913"/>
    <hyperlink ref="AB2080" r:id="rId3328" display="1914"/>
    <hyperlink ref="AB2081" r:id="rId3329" display="1915"/>
    <hyperlink ref="AB2082" r:id="rId3330" display="1916"/>
    <hyperlink ref="AB2083" r:id="rId3331" display="1917"/>
    <hyperlink ref="AB2084" r:id="rId3332" display="1918"/>
    <hyperlink ref="AB2085" r:id="rId3333" display="1919"/>
    <hyperlink ref="AB2086" r:id="rId3334" display="1920"/>
    <hyperlink ref="AB2087" r:id="rId3335" display="1921"/>
    <hyperlink ref="AB2088" r:id="rId3336" display="1922"/>
    <hyperlink ref="AB2089" r:id="rId3337" display="1923"/>
    <hyperlink ref="AB2090" r:id="rId3338" display="1924"/>
    <hyperlink ref="AB2091" r:id="rId3339" display="1925"/>
    <hyperlink ref="AB2092" r:id="rId3340" display="1926"/>
    <hyperlink ref="AB2093" r:id="rId3341" display="1927"/>
    <hyperlink ref="AB2094" r:id="rId3342" display="1928"/>
    <hyperlink ref="AB2095" r:id="rId3343" display="1929"/>
    <hyperlink ref="AB2096" r:id="rId3344" display="1930"/>
    <hyperlink ref="AB2097" r:id="rId3345" display="1931"/>
    <hyperlink ref="AB2098" r:id="rId3346" display="1932"/>
    <hyperlink ref="AB2099" r:id="rId3347" display="1933"/>
    <hyperlink ref="AB2100" r:id="rId3348" display="1934"/>
    <hyperlink ref="AB2101" r:id="rId3349" display="1935"/>
    <hyperlink ref="AB2102" r:id="rId3350" display="1936"/>
    <hyperlink ref="AB2103" r:id="rId3351" display="1937"/>
    <hyperlink ref="AB2104" r:id="rId3352" display="1938"/>
    <hyperlink ref="AB2105" r:id="rId3353" display="1939"/>
    <hyperlink ref="AB2106" r:id="rId3354" display="1940"/>
    <hyperlink ref="AB2107" r:id="rId3355" display="1941"/>
    <hyperlink ref="AB2108" r:id="rId3356" display="1942"/>
    <hyperlink ref="AB2109" r:id="rId3357" display="1943"/>
    <hyperlink ref="AB2110" r:id="rId3358" display="1944"/>
    <hyperlink ref="AB2111" r:id="rId3359" display="1945"/>
    <hyperlink ref="AB2112" r:id="rId3360" display="1946"/>
    <hyperlink ref="AB2113" r:id="rId3361" display="1947"/>
    <hyperlink ref="AB2114" r:id="rId3362" display="1948"/>
    <hyperlink ref="AB2115" r:id="rId3363" display="1949"/>
    <hyperlink ref="AB2116" r:id="rId3364" display="1950"/>
    <hyperlink ref="AB2117" r:id="rId3365" display="1951"/>
    <hyperlink ref="AB2118" r:id="rId3366" display="1952"/>
    <hyperlink ref="AB2119" r:id="rId3367" display="1953"/>
    <hyperlink ref="AB2120" r:id="rId3368" display="1954"/>
    <hyperlink ref="AB2121" r:id="rId3369" display="1955"/>
    <hyperlink ref="AB2122" r:id="rId3370" display="1956"/>
    <hyperlink ref="AB2123" r:id="rId3371" display="1957"/>
    <hyperlink ref="AB2124" r:id="rId3372" display="1958"/>
    <hyperlink ref="AB2125" r:id="rId3373" display="1959"/>
    <hyperlink ref="AB2126" r:id="rId3374" display="1960"/>
    <hyperlink ref="AB2127" r:id="rId3375" display="1961"/>
    <hyperlink ref="AB2128" r:id="rId3376" display="1962"/>
    <hyperlink ref="AB2129" r:id="rId3377" display="1963"/>
    <hyperlink ref="AB2130" r:id="rId3378" display="1964"/>
    <hyperlink ref="AB2131" r:id="rId3379" display="1965"/>
    <hyperlink ref="AB2132" r:id="rId3380" display="1966"/>
    <hyperlink ref="AB2133" r:id="rId3381" display="1967"/>
    <hyperlink ref="AB2134" r:id="rId3382" display="1968"/>
    <hyperlink ref="AB2135" r:id="rId3383" display="1969"/>
    <hyperlink ref="AB2136" r:id="rId3384" display="1970"/>
    <hyperlink ref="AB2137" r:id="rId3385" display="1971"/>
    <hyperlink ref="AB2138" r:id="rId3386" display="1972"/>
    <hyperlink ref="AB2139" r:id="rId3387" display="1973"/>
    <hyperlink ref="AB2140" r:id="rId3388" display="1974"/>
    <hyperlink ref="AB2141" r:id="rId3389" display="1975"/>
    <hyperlink ref="AB2142" r:id="rId3390" display="1976"/>
    <hyperlink ref="AB2143" r:id="rId3391" display="1977"/>
    <hyperlink ref="AB2144" r:id="rId3392" display="1978"/>
    <hyperlink ref="AB2145" r:id="rId3393" display="1979"/>
    <hyperlink ref="AB2146" r:id="rId3394" display="1980"/>
    <hyperlink ref="AB2147" r:id="rId3395" display="1981"/>
    <hyperlink ref="AB2148" r:id="rId3396" display="1982"/>
    <hyperlink ref="AB2149" r:id="rId3397" display="1983"/>
    <hyperlink ref="AB2150" r:id="rId3398" display="1984"/>
    <hyperlink ref="AB2151" r:id="rId3399" display="1985"/>
    <hyperlink ref="AB2152" r:id="rId3400" display="1986"/>
    <hyperlink ref="AB2153" r:id="rId3401" display="1987"/>
    <hyperlink ref="AQ2153" r:id="rId3402" display="1992"/>
    <hyperlink ref="AB2154" r:id="rId3403" display="1988"/>
    <hyperlink ref="AQ2154" r:id="rId3404" display="1993"/>
    <hyperlink ref="AB2155" r:id="rId3405" display="1989"/>
    <hyperlink ref="AQ2155" r:id="rId3406" display="1994"/>
    <hyperlink ref="AB2156" r:id="rId3407" display="1990"/>
    <hyperlink ref="AQ2156" r:id="rId3408" display="1995"/>
    <hyperlink ref="AQ2157" r:id="rId3409" display="1996"/>
    <hyperlink ref="AB2158" r:id="rId3410" display="1992"/>
    <hyperlink ref="AQ2158" r:id="rId3411" display="1997"/>
    <hyperlink ref="AB2159" r:id="rId3412" display="1993"/>
    <hyperlink ref="AQ2159" r:id="rId3413" display="1998"/>
    <hyperlink ref="AB2160" r:id="rId3414" display="1994"/>
    <hyperlink ref="AQ2160" r:id="rId3415" display="1999"/>
    <hyperlink ref="AB2161" r:id="rId3416" display="1995"/>
    <hyperlink ref="AQ2161" r:id="rId3417" display="2000"/>
    <hyperlink ref="AB2162" r:id="rId3418" display="1996"/>
    <hyperlink ref="AQ2162" r:id="rId3419" display="2001"/>
    <hyperlink ref="AB2163" r:id="rId3420" display="1997"/>
    <hyperlink ref="AQ2163" r:id="rId3421" display="2002"/>
    <hyperlink ref="AB2164" r:id="rId3422" display="1998"/>
    <hyperlink ref="AQ2164" r:id="rId3423" display="2003"/>
    <hyperlink ref="AB2165" r:id="rId3424" display="1999"/>
    <hyperlink ref="AQ2165" r:id="rId3425" display="2004"/>
    <hyperlink ref="AB2166" r:id="rId3426" display="2000"/>
    <hyperlink ref="AQ2166" r:id="rId3427" display="2005"/>
    <hyperlink ref="AB2167" r:id="rId3428" display="2001"/>
    <hyperlink ref="AQ2167" r:id="rId3429" display="2006"/>
    <hyperlink ref="AB2168" r:id="rId3430" display="2002"/>
    <hyperlink ref="AQ2168" r:id="rId3431" display="2007"/>
    <hyperlink ref="AB2169" r:id="rId3432" display="2003"/>
    <hyperlink ref="AQ2169" r:id="rId3433" display="2008"/>
    <hyperlink ref="AB2170" r:id="rId3434" display="2004"/>
    <hyperlink ref="AQ2170" r:id="rId3435" display="2009"/>
    <hyperlink ref="AB2171" r:id="rId3436" display="2005"/>
    <hyperlink ref="AQ2171" r:id="rId3437" display="2010"/>
    <hyperlink ref="AB2172" r:id="rId3438" display="2006"/>
    <hyperlink ref="AQ2172" r:id="rId3439" display="2011"/>
    <hyperlink ref="AB2173" r:id="rId3440" display="2007"/>
    <hyperlink ref="AQ2173" r:id="rId3441" display="2012"/>
    <hyperlink ref="AB2174" r:id="rId3442" display="2008"/>
    <hyperlink ref="AQ2174" r:id="rId3443" display="2013"/>
    <hyperlink ref="AB2175" r:id="rId3444" display="2009"/>
    <hyperlink ref="AQ2175" r:id="rId3445" display="2014"/>
    <hyperlink ref="AB2176" r:id="rId3446" display="2010"/>
    <hyperlink ref="AQ2176" r:id="rId3447" display="2015"/>
    <hyperlink ref="AB2177" r:id="rId3448" display="2011"/>
    <hyperlink ref="AQ2177" r:id="rId3449" display="2016"/>
    <hyperlink ref="AB2178" r:id="rId3450" display="2012"/>
    <hyperlink ref="AQ2178" r:id="rId3451" display="2017"/>
    <hyperlink ref="AB2179" r:id="rId3452" display="2013"/>
    <hyperlink ref="AQ2179" r:id="rId3453" display="2018"/>
    <hyperlink ref="AB2180" r:id="rId3454" display="2014"/>
    <hyperlink ref="AQ2180" r:id="rId3455" display="2019"/>
    <hyperlink ref="AB2181" r:id="rId3456" display="2015"/>
    <hyperlink ref="AB2182" r:id="rId3457" display="2016"/>
    <hyperlink ref="AB2183" r:id="rId3458" display="2017"/>
    <hyperlink ref="AB2184" r:id="rId3459" display="2018"/>
    <hyperlink ref="AB2185" r:id="rId3460" display="2019"/>
    <hyperlink ref="AB2192" r:id="rId3461" display="1892"/>
    <hyperlink ref="AB2193" r:id="rId3462" display="1893"/>
    <hyperlink ref="AB2194" r:id="rId3463" display="1894"/>
    <hyperlink ref="AB2195" r:id="rId3464" display="1895"/>
    <hyperlink ref="AB2196" r:id="rId3465" display="1896"/>
    <hyperlink ref="AB2197" r:id="rId3466" display="1897"/>
    <hyperlink ref="AB2198" r:id="rId3467" display="1898"/>
    <hyperlink ref="AB2199" r:id="rId3468" display="1899"/>
    <hyperlink ref="AB2200" r:id="rId3469" display="1900"/>
    <hyperlink ref="AB2201" r:id="rId3470" display="1901"/>
    <hyperlink ref="AB2202" r:id="rId3471" display="1902"/>
    <hyperlink ref="AB2203" r:id="rId3472" display="1903"/>
    <hyperlink ref="AB2204" r:id="rId3473" display="1904"/>
    <hyperlink ref="AB2205" r:id="rId3474" display="1905"/>
    <hyperlink ref="AB2206" r:id="rId3475" display="1906"/>
    <hyperlink ref="AB2207" r:id="rId3476" display="1907"/>
    <hyperlink ref="AB2208" r:id="rId3477" display="1908"/>
    <hyperlink ref="AB2209" r:id="rId3478" display="1909"/>
    <hyperlink ref="AB2210" r:id="rId3479" display="1910"/>
    <hyperlink ref="AB2211" r:id="rId3480" display="1911"/>
    <hyperlink ref="AB2212" r:id="rId3481" display="1912"/>
    <hyperlink ref="AB2213" r:id="rId3482" display="1913"/>
    <hyperlink ref="AB2214" r:id="rId3483" display="1914"/>
    <hyperlink ref="AB2215" r:id="rId3484" display="1915"/>
    <hyperlink ref="AB2216" r:id="rId3485" display="1916"/>
    <hyperlink ref="AB2217" r:id="rId3486" display="1917"/>
    <hyperlink ref="AB2218" r:id="rId3487" display="1918"/>
    <hyperlink ref="AB2219" r:id="rId3488" display="1919"/>
    <hyperlink ref="AB2220" r:id="rId3489" display="1920"/>
    <hyperlink ref="AB2221" r:id="rId3490" display="1921"/>
    <hyperlink ref="AB2222" r:id="rId3491" display="1922"/>
    <hyperlink ref="AB2223" r:id="rId3492" display="1923"/>
    <hyperlink ref="AB2224" r:id="rId3493" display="1924"/>
    <hyperlink ref="AB2225" r:id="rId3494" display="1925"/>
    <hyperlink ref="AB2226" r:id="rId3495" display="1926"/>
    <hyperlink ref="AB2227" r:id="rId3496" display="1927"/>
    <hyperlink ref="AB2228" r:id="rId3497" display="1928"/>
    <hyperlink ref="AB2229" r:id="rId3498" display="1929"/>
    <hyperlink ref="AB2230" r:id="rId3499" display="1930"/>
    <hyperlink ref="AB2231" r:id="rId3500" display="1931"/>
    <hyperlink ref="AB2232" r:id="rId3501" display="1932"/>
    <hyperlink ref="AB2233" r:id="rId3502" display="1933"/>
    <hyperlink ref="AB2234" r:id="rId3503" display="1934"/>
    <hyperlink ref="AB2235" r:id="rId3504" display="1935"/>
    <hyperlink ref="AB2236" r:id="rId3505" display="1936"/>
    <hyperlink ref="AB2237" r:id="rId3506" display="1937"/>
    <hyperlink ref="AB2238" r:id="rId3507" display="1938"/>
    <hyperlink ref="AB2239" r:id="rId3508" display="1939"/>
    <hyperlink ref="AB2240" r:id="rId3509" display="1940"/>
    <hyperlink ref="AB2241" r:id="rId3510" display="1941"/>
    <hyperlink ref="AB2242" r:id="rId3511" display="1942"/>
    <hyperlink ref="AB2243" r:id="rId3512" display="1943"/>
    <hyperlink ref="AB2244" r:id="rId3513" display="1944"/>
    <hyperlink ref="AB2245" r:id="rId3514" display="1945"/>
    <hyperlink ref="AB2246" r:id="rId3515" display="1946"/>
    <hyperlink ref="AB2247" r:id="rId3516" display="1947"/>
    <hyperlink ref="AB2248" r:id="rId3517" display="1948"/>
    <hyperlink ref="AB2249" r:id="rId3518" display="1949"/>
    <hyperlink ref="AB2250" r:id="rId3519" display="1950"/>
    <hyperlink ref="AB2251" r:id="rId3520" display="1951"/>
    <hyperlink ref="AB2252" r:id="rId3521" display="1952"/>
    <hyperlink ref="AB2253" r:id="rId3522" display="1953"/>
    <hyperlink ref="AB2254" r:id="rId3523" display="1954"/>
    <hyperlink ref="AB2255" r:id="rId3524" display="1955"/>
    <hyperlink ref="AB2256" r:id="rId3525" display="1956"/>
    <hyperlink ref="AB2257" r:id="rId3526" display="1957"/>
    <hyperlink ref="AB2258" r:id="rId3527" display="1958"/>
    <hyperlink ref="AB2259" r:id="rId3528" display="1959"/>
    <hyperlink ref="AB2260" r:id="rId3529" display="1960"/>
    <hyperlink ref="AB2261" r:id="rId3530" display="1961"/>
    <hyperlink ref="AB2262" r:id="rId3531" display="1962"/>
    <hyperlink ref="AB2263" r:id="rId3532" display="1963"/>
    <hyperlink ref="AB2264" r:id="rId3533" display="1964"/>
    <hyperlink ref="AB2265" r:id="rId3534" display="1965"/>
    <hyperlink ref="AB2266" r:id="rId3535" display="1966"/>
    <hyperlink ref="AB2267" r:id="rId3536" display="1967"/>
    <hyperlink ref="AB2268" r:id="rId3537" display="1968"/>
    <hyperlink ref="AB2269" r:id="rId3538" display="1969"/>
    <hyperlink ref="AB2270" r:id="rId3539" display="1970"/>
    <hyperlink ref="AB2271" r:id="rId3540" display="1971"/>
    <hyperlink ref="AB2272" r:id="rId3541" display="1972"/>
    <hyperlink ref="AB2273" r:id="rId3542" display="1973"/>
    <hyperlink ref="AB2274" r:id="rId3543" display="1974"/>
    <hyperlink ref="AB2275" r:id="rId3544" display="1975"/>
    <hyperlink ref="AB2276" r:id="rId3545" display="1976"/>
    <hyperlink ref="AB2277" r:id="rId3546" display="1977"/>
    <hyperlink ref="AB2278" r:id="rId3547" display="1978"/>
    <hyperlink ref="AB2279" r:id="rId3548" display="1979"/>
    <hyperlink ref="AB2280" r:id="rId3549" display="1980"/>
    <hyperlink ref="AB2281" r:id="rId3550" display="1981"/>
    <hyperlink ref="AB2282" r:id="rId3551" display="1982"/>
    <hyperlink ref="AB2283" r:id="rId3552" display="1983"/>
    <hyperlink ref="AB2284" r:id="rId3553" display="1984"/>
    <hyperlink ref="AB2285" r:id="rId3554" display="1985"/>
    <hyperlink ref="AB2286" r:id="rId3555" display="1986"/>
    <hyperlink ref="AB2287" r:id="rId3556" display="1987"/>
    <hyperlink ref="AB2288" r:id="rId3557" display="1988"/>
    <hyperlink ref="AB2289" r:id="rId3558" display="1989"/>
    <hyperlink ref="AB2290" r:id="rId3559" display="1990"/>
    <hyperlink ref="AB2292" r:id="rId3560" display="1992"/>
    <hyperlink ref="AQ2292" r:id="rId3561" display="1992"/>
    <hyperlink ref="AB2293" r:id="rId3562" display="1993"/>
    <hyperlink ref="AQ2293" r:id="rId3563" display="1993"/>
    <hyperlink ref="AB2294" r:id="rId3564" display="1994"/>
    <hyperlink ref="AQ2294" r:id="rId3565" display="1994"/>
    <hyperlink ref="AB2295" r:id="rId3566" display="1995"/>
    <hyperlink ref="AQ2295" r:id="rId3567" display="1995"/>
    <hyperlink ref="AB2296" r:id="rId3568" display="1996"/>
    <hyperlink ref="AQ2296" r:id="rId3569" display="1996"/>
    <hyperlink ref="AB2297" r:id="rId3570" display="1997"/>
    <hyperlink ref="AQ2297" r:id="rId3571" display="1997"/>
    <hyperlink ref="AB2298" r:id="rId3572" display="1998"/>
    <hyperlink ref="AQ2298" r:id="rId3573" display="1998"/>
    <hyperlink ref="AB2299" r:id="rId3574" display="1999"/>
    <hyperlink ref="AQ2299" r:id="rId3575" display="1999"/>
    <hyperlink ref="AB2300" r:id="rId3576" display="2000"/>
    <hyperlink ref="AQ2300" r:id="rId3577" display="2000"/>
    <hyperlink ref="AB2301" r:id="rId3578" display="2001"/>
    <hyperlink ref="AQ2301" r:id="rId3579" display="2001"/>
    <hyperlink ref="AB2302" r:id="rId3580" display="2002"/>
    <hyperlink ref="AQ2302" r:id="rId3581" display="2002"/>
    <hyperlink ref="AB2303" r:id="rId3582" display="2003"/>
    <hyperlink ref="AQ2303" r:id="rId3583" display="2003"/>
    <hyperlink ref="AB2304" r:id="rId3584" display="2004"/>
    <hyperlink ref="AQ2304" r:id="rId3585" display="2004"/>
    <hyperlink ref="AB2305" r:id="rId3586" display="2005"/>
    <hyperlink ref="AQ2305" r:id="rId3587" display="2005"/>
    <hyperlink ref="AB2306" r:id="rId3588" display="2006"/>
    <hyperlink ref="AQ2306" r:id="rId3589" display="2006"/>
    <hyperlink ref="AB2307" r:id="rId3590" display="2007"/>
    <hyperlink ref="AQ2307" r:id="rId3591" display="2007"/>
    <hyperlink ref="AB2308" r:id="rId3592" display="2008"/>
    <hyperlink ref="AQ2308" r:id="rId3593" display="2008"/>
    <hyperlink ref="AB2309" r:id="rId3594" display="2009"/>
    <hyperlink ref="AQ2309" r:id="rId3595" display="2009"/>
    <hyperlink ref="AB2310" r:id="rId3596" display="2010"/>
    <hyperlink ref="AQ2310" r:id="rId3597" display="2010"/>
    <hyperlink ref="AB2311" r:id="rId3598" display="2011"/>
    <hyperlink ref="AQ2311" r:id="rId3599" display="2011"/>
    <hyperlink ref="AB2312" r:id="rId3600" display="2012"/>
    <hyperlink ref="AQ2312" r:id="rId3601" display="2012"/>
    <hyperlink ref="AB2313" r:id="rId3602" display="2013"/>
    <hyperlink ref="AQ2313" r:id="rId3603" display="2013"/>
    <hyperlink ref="AB2314" r:id="rId3604" display="2014"/>
    <hyperlink ref="AQ2314" r:id="rId3605" display="2014"/>
    <hyperlink ref="AB2315" r:id="rId3606" display="2015"/>
    <hyperlink ref="AQ2315" r:id="rId3607" display="2015"/>
    <hyperlink ref="AB2316" r:id="rId3608" display="2016"/>
    <hyperlink ref="AQ2316" r:id="rId3609" display="2016"/>
    <hyperlink ref="AB2317" r:id="rId3610" display="2017"/>
    <hyperlink ref="AQ2317" r:id="rId3611" display="2017"/>
    <hyperlink ref="AB2318" r:id="rId3612" display="2018"/>
    <hyperlink ref="AQ2318" r:id="rId3613" display="2018"/>
    <hyperlink ref="AB2319" r:id="rId3614" display="2019"/>
    <hyperlink ref="AQ2319" r:id="rId3615" display="2019"/>
    <hyperlink ref="AB2370" r:id="rId3616" display="1957"/>
    <hyperlink ref="AB2371" r:id="rId3617" display="1958"/>
    <hyperlink ref="AB2372" r:id="rId3618" display="1959"/>
    <hyperlink ref="AB2373" r:id="rId3619" display="1960"/>
    <hyperlink ref="AB2374" r:id="rId3620" display="1961"/>
    <hyperlink ref="AB2375" r:id="rId3621" display="1962"/>
    <hyperlink ref="AB2376" r:id="rId3622" display="1963"/>
    <hyperlink ref="AB2377" r:id="rId3623" display="1964"/>
    <hyperlink ref="AB2378" r:id="rId3624" display="1965"/>
    <hyperlink ref="AB2379" r:id="rId3625" display="1966"/>
    <hyperlink ref="AB2380" r:id="rId3626" display="1967"/>
    <hyperlink ref="AB2381" r:id="rId3627" display="1968"/>
    <hyperlink ref="AB2382" r:id="rId3628" display="1969"/>
    <hyperlink ref="AB2383" r:id="rId3629" display="1970"/>
    <hyperlink ref="AB2384" r:id="rId3630" display="1971"/>
    <hyperlink ref="AB2385" r:id="rId3631" display="1972"/>
    <hyperlink ref="AB2386" r:id="rId3632" display="1973"/>
    <hyperlink ref="AB2387" r:id="rId3633" display="1974"/>
    <hyperlink ref="AB2388" r:id="rId3634" display="1975"/>
    <hyperlink ref="AB2389" r:id="rId3635" display="1976"/>
    <hyperlink ref="AB2390" r:id="rId3636" display="1977"/>
    <hyperlink ref="AB2391" r:id="rId3637" display="1978"/>
    <hyperlink ref="AB2392" r:id="rId3638" display="1979"/>
    <hyperlink ref="AB2393" r:id="rId3639" display="1980"/>
    <hyperlink ref="AB2394" r:id="rId3640" display="1981"/>
    <hyperlink ref="AB2395" r:id="rId3641" display="1982"/>
    <hyperlink ref="AB2396" r:id="rId3642" display="1983"/>
    <hyperlink ref="AB2397" r:id="rId3643" display="1984"/>
    <hyperlink ref="AB2398" r:id="rId3644" display="1985"/>
    <hyperlink ref="AB2399" r:id="rId3645" display="1986"/>
    <hyperlink ref="AB2400" r:id="rId3646" display="1987"/>
    <hyperlink ref="AB2401" r:id="rId3647" display="1988"/>
    <hyperlink ref="AB2402" r:id="rId3648" display="1989"/>
    <hyperlink ref="AB2403" r:id="rId3649" display="1990"/>
    <hyperlink ref="AB2404" r:id="rId3650" display="1991"/>
    <hyperlink ref="AB2405" r:id="rId3651" display="1992"/>
    <hyperlink ref="AB2406" r:id="rId3652" display="1993"/>
    <hyperlink ref="AB2407" r:id="rId3653" display="1994"/>
    <hyperlink ref="AB2408" r:id="rId3654" display="1995"/>
    <hyperlink ref="AB2409" r:id="rId3655" display="1996"/>
    <hyperlink ref="AB2410" r:id="rId3656" display="1997"/>
    <hyperlink ref="AB2411" r:id="rId3657" display="1998"/>
    <hyperlink ref="AB2412" r:id="rId3658" display="1999"/>
    <hyperlink ref="AB2413" r:id="rId3659" display="2000"/>
    <hyperlink ref="AB2414" r:id="rId3660" display="2001"/>
    <hyperlink ref="AB2415" r:id="rId3661" display="2002"/>
    <hyperlink ref="AB2416" r:id="rId3662" display="2003"/>
    <hyperlink ref="AB2417" r:id="rId3663" display="2004"/>
    <hyperlink ref="AB2418" r:id="rId3664" display="2005"/>
    <hyperlink ref="AB2419" r:id="rId3665" display="2006"/>
    <hyperlink ref="AB2420" r:id="rId3666" display="2007"/>
    <hyperlink ref="AQ2420" r:id="rId3667" display=" "/>
    <hyperlink ref="AB2421" r:id="rId3668" display="2008"/>
    <hyperlink ref="AQ2421" r:id="rId3669" display="2007"/>
    <hyperlink ref="AB2422" r:id="rId3670" display="2009"/>
    <hyperlink ref="AQ2422" r:id="rId3671" display="2008"/>
    <hyperlink ref="AB2423" r:id="rId3672" display="2010"/>
    <hyperlink ref="AQ2423" r:id="rId3673" display="2009"/>
    <hyperlink ref="AB2424" r:id="rId3674" display="2011"/>
    <hyperlink ref="AQ2424" r:id="rId3675" display="2010"/>
    <hyperlink ref="AB2425" r:id="rId3676" display="2012"/>
    <hyperlink ref="AQ2425" r:id="rId3677" display="2011"/>
    <hyperlink ref="AB2426" r:id="rId3678" display="2013"/>
    <hyperlink ref="AQ2426" r:id="rId3679" display="2012"/>
    <hyperlink ref="AB2427" r:id="rId3680" display="2014"/>
    <hyperlink ref="AQ2427" r:id="rId3681" display="2013"/>
    <hyperlink ref="AB2428" r:id="rId3682" display="2015"/>
    <hyperlink ref="AQ2428" r:id="rId3683" display="2014"/>
    <hyperlink ref="AB2429" r:id="rId3684" display="2016"/>
    <hyperlink ref="AQ2429" r:id="rId3685" display="2015"/>
    <hyperlink ref="AB2430" r:id="rId3686" display="2017"/>
    <hyperlink ref="AB2431" r:id="rId3687" display="2018"/>
    <hyperlink ref="AB2432" r:id="rId3688" display="2019"/>
    <hyperlink ref="AB2483" r:id="rId3689" display="1957"/>
    <hyperlink ref="AB2484" r:id="rId3690" display="1958"/>
    <hyperlink ref="AB2485" r:id="rId3691" display="1959"/>
    <hyperlink ref="AB2486" r:id="rId3692" display="1960"/>
    <hyperlink ref="AB2487" r:id="rId3693" display="1961"/>
    <hyperlink ref="AB2488" r:id="rId3694" display="1962"/>
    <hyperlink ref="AB2489" r:id="rId3695" display="1963"/>
    <hyperlink ref="AB2490" r:id="rId3696" display="1964"/>
    <hyperlink ref="AB2491" r:id="rId3697" display="1965"/>
    <hyperlink ref="AB2492" r:id="rId3698" display="1966"/>
    <hyperlink ref="AB2493" r:id="rId3699" display="1967"/>
    <hyperlink ref="AB2494" r:id="rId3700" display="1968"/>
    <hyperlink ref="AB2495" r:id="rId3701" display="1969"/>
    <hyperlink ref="AB2496" r:id="rId3702" display="1970"/>
    <hyperlink ref="AB2497" r:id="rId3703" display="1971"/>
    <hyperlink ref="AB2498" r:id="rId3704" display="1972"/>
    <hyperlink ref="AB2499" r:id="rId3705" display="1973"/>
    <hyperlink ref="AB2500" r:id="rId3706" display="1974"/>
    <hyperlink ref="AB2501" r:id="rId3707" display="1975"/>
    <hyperlink ref="AB2502" r:id="rId3708" display="1976"/>
    <hyperlink ref="AB2503" r:id="rId3709" display="1977"/>
    <hyperlink ref="AB2504" r:id="rId3710" display="1978"/>
    <hyperlink ref="AB2505" r:id="rId3711" display="1979"/>
    <hyperlink ref="AB2506" r:id="rId3712" display="1980"/>
    <hyperlink ref="AB2507" r:id="rId3713" display="1981"/>
    <hyperlink ref="AB2508" r:id="rId3714" display="1982"/>
    <hyperlink ref="AB2509" r:id="rId3715" display="1983"/>
    <hyperlink ref="AB2510" r:id="rId3716" display="1984"/>
    <hyperlink ref="AB2511" r:id="rId3717" display="1985"/>
    <hyperlink ref="AB2512" r:id="rId3718" display="1986"/>
    <hyperlink ref="AB2513" r:id="rId3719" display="1987"/>
    <hyperlink ref="AB2514" r:id="rId3720" display="1988"/>
    <hyperlink ref="AB2515" r:id="rId3721" display="1989"/>
    <hyperlink ref="AB2516" r:id="rId3722" display="1990"/>
    <hyperlink ref="AB2517" r:id="rId3723" display="1991"/>
    <hyperlink ref="AB2518" r:id="rId3724" display="1992"/>
    <hyperlink ref="AB2519" r:id="rId3725" display="1993"/>
    <hyperlink ref="AB2520" r:id="rId3726" display="1994"/>
    <hyperlink ref="AB2521" r:id="rId3727" display="1995"/>
    <hyperlink ref="AB2522" r:id="rId3728" display="1996"/>
    <hyperlink ref="AB2523" r:id="rId3729" display="1997"/>
    <hyperlink ref="AB2524" r:id="rId3730" display="1998"/>
    <hyperlink ref="AB2525" r:id="rId3731" display="1999"/>
    <hyperlink ref="AB2526" r:id="rId3732" display="2000"/>
    <hyperlink ref="AB2527" r:id="rId3733" display="2001"/>
    <hyperlink ref="AB2528" r:id="rId3734" display="2002"/>
    <hyperlink ref="AB2529" r:id="rId3735" display="2003"/>
    <hyperlink ref="AB2530" r:id="rId3736" display="2004"/>
    <hyperlink ref="AB2531" r:id="rId3737" display="2005"/>
    <hyperlink ref="AB2532" r:id="rId3738" display="2006"/>
    <hyperlink ref="AQ2532" r:id="rId3739" display="2006"/>
    <hyperlink ref="AB2533" r:id="rId3740" display="2007"/>
    <hyperlink ref="AQ2533" r:id="rId3741" display="2007"/>
    <hyperlink ref="AB2534" r:id="rId3742" display="2008"/>
    <hyperlink ref="AQ2534" r:id="rId3743" display="2008"/>
    <hyperlink ref="AB2535" r:id="rId3744" display="2009"/>
    <hyperlink ref="AQ2535" r:id="rId3745" display="2009"/>
    <hyperlink ref="AB2536" r:id="rId3746" display="2010"/>
    <hyperlink ref="AQ2536" r:id="rId3747" display="2010"/>
    <hyperlink ref="AB2537" r:id="rId3748" display="2011"/>
    <hyperlink ref="AQ2537" r:id="rId3749" display="2011"/>
    <hyperlink ref="AB2538" r:id="rId3750" display="2012"/>
    <hyperlink ref="AQ2538" r:id="rId3751" display="2012"/>
    <hyperlink ref="AQ2539" r:id="rId3752" display="2013"/>
    <hyperlink ref="AQ2540" r:id="rId3753" display="2014"/>
    <hyperlink ref="AB2541" r:id="rId3754" display="2015"/>
    <hyperlink ref="AQ2541" r:id="rId3755" display="2015"/>
    <hyperlink ref="AB2542" r:id="rId3756" display="2016"/>
    <hyperlink ref="AB2543" r:id="rId3757" display="2017"/>
    <hyperlink ref="AB2544" r:id="rId3758" display="2018"/>
    <hyperlink ref="AB2545" r:id="rId3759" display="2019"/>
    <hyperlink ref="AB2554" r:id="rId3760" display="1884"/>
    <hyperlink ref="AB2555" r:id="rId3761" display="1885"/>
    <hyperlink ref="AB2556" r:id="rId3762" display="1886"/>
    <hyperlink ref="AB2557" r:id="rId3763" display="1887"/>
    <hyperlink ref="AB2558" r:id="rId3764" display="1888"/>
    <hyperlink ref="AB2559" r:id="rId3765" display="1889"/>
    <hyperlink ref="AB2560" r:id="rId3766" display="1890"/>
    <hyperlink ref="AB2561" r:id="rId3767" display="1891"/>
    <hyperlink ref="AB2562" r:id="rId3768" display="1892"/>
    <hyperlink ref="AB2563" r:id="rId3769" display="1893"/>
    <hyperlink ref="AB2564" r:id="rId3770" display="1894"/>
    <hyperlink ref="AB2565" r:id="rId3771" display="1895"/>
    <hyperlink ref="AB2566" r:id="rId3772" display="1896"/>
    <hyperlink ref="AB2567" r:id="rId3773" display="1897"/>
    <hyperlink ref="AB2568" r:id="rId3774" display="1898"/>
    <hyperlink ref="AB2569" r:id="rId3775" display="1899"/>
    <hyperlink ref="AB2570" r:id="rId3776" display="1900"/>
    <hyperlink ref="AB2571" r:id="rId3777" display="1901"/>
    <hyperlink ref="AB2572" r:id="rId3778" display="1902"/>
    <hyperlink ref="AB2573" r:id="rId3779" display="1903"/>
    <hyperlink ref="AB2574" r:id="rId3780" display="1904"/>
    <hyperlink ref="AB2575" r:id="rId3781" display="1905"/>
    <hyperlink ref="AB2576" r:id="rId3782" display="1906"/>
    <hyperlink ref="AB2577" r:id="rId3783" display="1907"/>
    <hyperlink ref="AB2578" r:id="rId3784" display="1908"/>
    <hyperlink ref="AB2579" r:id="rId3785" display="1909"/>
    <hyperlink ref="AB2580" r:id="rId3786" display="1910"/>
    <hyperlink ref="AB2581" r:id="rId3787" display="1911"/>
    <hyperlink ref="AB2582" r:id="rId3788" display="1912"/>
    <hyperlink ref="AB2583" r:id="rId3789" display="1913"/>
    <hyperlink ref="AB2584" r:id="rId3790" display="1914"/>
    <hyperlink ref="AB2585" r:id="rId3791" display="1915"/>
    <hyperlink ref="AB2586" r:id="rId3792" display="1916"/>
    <hyperlink ref="AB2587" r:id="rId3793" display="1917"/>
    <hyperlink ref="AB2588" r:id="rId3794" display="1918"/>
    <hyperlink ref="AB2589" r:id="rId3795" display="1919"/>
    <hyperlink ref="AB2590" r:id="rId3796" display="1920"/>
    <hyperlink ref="AB2591" r:id="rId3797" display="1921"/>
    <hyperlink ref="AB2592" r:id="rId3798" display="1922"/>
    <hyperlink ref="AB2593" r:id="rId3799" display="1923"/>
    <hyperlink ref="AB2594" r:id="rId3800" display="1924"/>
    <hyperlink ref="AB2595" r:id="rId3801" display="1925"/>
    <hyperlink ref="AB2596" r:id="rId3802" display="1926"/>
    <hyperlink ref="AB2597" r:id="rId3803" display="1927"/>
    <hyperlink ref="AB2598" r:id="rId3804" display="1928"/>
    <hyperlink ref="AB2599" r:id="rId3805" display="1929"/>
    <hyperlink ref="AB2600" r:id="rId3806" display="1930"/>
    <hyperlink ref="AB2601" r:id="rId3807" display="1931"/>
    <hyperlink ref="AB2602" r:id="rId3808" display="1932"/>
    <hyperlink ref="AB2603" r:id="rId3809" display="1933"/>
    <hyperlink ref="AB2604" r:id="rId3810" display="1934"/>
    <hyperlink ref="AB2605" r:id="rId3811" display="1935"/>
    <hyperlink ref="AB2606" r:id="rId3812" display="1936"/>
    <hyperlink ref="AB2607" r:id="rId3813" display="1937"/>
    <hyperlink ref="AB2608" r:id="rId3814" display="1938"/>
    <hyperlink ref="AB2609" r:id="rId3815" display="1939"/>
    <hyperlink ref="AB2610" r:id="rId3816" display="1940"/>
    <hyperlink ref="AB2611" r:id="rId3817" display="1941"/>
    <hyperlink ref="AB2612" r:id="rId3818" display="1942"/>
    <hyperlink ref="AB2613" r:id="rId3819" display="1943"/>
    <hyperlink ref="AB2614" r:id="rId3820" display="1944"/>
    <hyperlink ref="AB2615" r:id="rId3821" display="1945"/>
    <hyperlink ref="AB2616" r:id="rId3822" display="1946"/>
    <hyperlink ref="AB2617" r:id="rId3823" display="1947"/>
    <hyperlink ref="AB2618" r:id="rId3824" display="1948"/>
    <hyperlink ref="AB2619" r:id="rId3825" display="1949"/>
    <hyperlink ref="AB2620" r:id="rId3826" display="1950"/>
    <hyperlink ref="AB2621" r:id="rId3827" display="1951"/>
    <hyperlink ref="AB2622" r:id="rId3828" display="1952"/>
    <hyperlink ref="AB2623" r:id="rId3829" display="1953"/>
    <hyperlink ref="AB2624" r:id="rId3830" display="1954"/>
    <hyperlink ref="AB2625" r:id="rId3831" display="1955"/>
    <hyperlink ref="AB2626" r:id="rId3832" display="1956"/>
    <hyperlink ref="AB2627" r:id="rId3833" display="1957"/>
    <hyperlink ref="AB2628" r:id="rId3834" display="1958"/>
    <hyperlink ref="AB2629" r:id="rId3835" display="1959"/>
    <hyperlink ref="AB2630" r:id="rId3836" display="1960"/>
    <hyperlink ref="AB2631" r:id="rId3837" display="1961"/>
    <hyperlink ref="AB2632" r:id="rId3838" display="1962"/>
    <hyperlink ref="AB2633" r:id="rId3839" display="1963"/>
    <hyperlink ref="AB2634" r:id="rId3840" display="1964"/>
    <hyperlink ref="AB2635" r:id="rId3841" display="1965"/>
    <hyperlink ref="AB2636" r:id="rId3842" display="1966"/>
    <hyperlink ref="AB2637" r:id="rId3843" display="1967"/>
    <hyperlink ref="AB2638" r:id="rId3844" display="1968"/>
    <hyperlink ref="AB2639" r:id="rId3845" display="1969"/>
    <hyperlink ref="AB2640" r:id="rId3846" display="1970"/>
    <hyperlink ref="AB2641" r:id="rId3847" display="1971"/>
    <hyperlink ref="AB2642" r:id="rId3848" display="1972"/>
    <hyperlink ref="AB2643" r:id="rId3849" display="1973"/>
    <hyperlink ref="AB2644" r:id="rId3850" display="1974"/>
    <hyperlink ref="AB2645" r:id="rId3851" display="1975"/>
    <hyperlink ref="AB2646" r:id="rId3852" display="1976"/>
    <hyperlink ref="AB2647" r:id="rId3853" display="1977"/>
    <hyperlink ref="AB2648" r:id="rId3854" display="1978"/>
    <hyperlink ref="AB2649" r:id="rId3855" display="1979"/>
    <hyperlink ref="AB2650" r:id="rId3856" display="1980"/>
    <hyperlink ref="AB2651" r:id="rId3857" display="1981"/>
    <hyperlink ref="AB2652" r:id="rId3858" display="1982"/>
    <hyperlink ref="AB2653" r:id="rId3859" display="1983"/>
    <hyperlink ref="AB2654" r:id="rId3860" display="1984"/>
    <hyperlink ref="AB2655" r:id="rId3861" display="1985"/>
    <hyperlink ref="AB2656" r:id="rId3862" display="1986"/>
    <hyperlink ref="AB2657" r:id="rId3863" display="1987"/>
    <hyperlink ref="AB2658" r:id="rId3864" display="1988"/>
    <hyperlink ref="AB2659" r:id="rId3865" display="1989"/>
    <hyperlink ref="AB2660" r:id="rId3866" display="1990"/>
    <hyperlink ref="AB2661" r:id="rId3867" display="1991"/>
    <hyperlink ref="AB2662" r:id="rId3868" display="1992"/>
    <hyperlink ref="AB2663" r:id="rId3869" display="1993"/>
    <hyperlink ref="AB2664" r:id="rId3870" display="1994"/>
    <hyperlink ref="AB2665" r:id="rId3871" display="1995"/>
    <hyperlink ref="AB2666" r:id="rId3872" display="1996"/>
    <hyperlink ref="AB2667" r:id="rId3873" display="1997"/>
    <hyperlink ref="AB2668" r:id="rId3874" display="1998"/>
    <hyperlink ref="AB2669" r:id="rId3875" display="1999"/>
    <hyperlink ref="AB2670" r:id="rId3876" display="2000"/>
    <hyperlink ref="AB2671" r:id="rId3877" display="2001"/>
    <hyperlink ref="AB2672" r:id="rId3878" display="2002"/>
    <hyperlink ref="AB2673" r:id="rId3879" display="2003"/>
    <hyperlink ref="AB2674" r:id="rId3880" display="2004"/>
    <hyperlink ref="AB2675" r:id="rId3881" display="2005"/>
    <hyperlink ref="AB2676" r:id="rId3882" display="2006"/>
    <hyperlink ref="AB2677" r:id="rId3883" display="2007"/>
    <hyperlink ref="AB2678" r:id="rId3884" display="2008"/>
    <hyperlink ref="AB2679" r:id="rId3885" display="2009"/>
    <hyperlink ref="AB2680" r:id="rId3886" display="2010"/>
    <hyperlink ref="AB2681" r:id="rId3887" display="2011"/>
    <hyperlink ref="AB2682" r:id="rId3888" display="2012"/>
    <hyperlink ref="AB2683" r:id="rId3889" display="2013"/>
    <hyperlink ref="AB2684" r:id="rId3890" display="2014"/>
    <hyperlink ref="AB2685" r:id="rId3891" display="2015"/>
    <hyperlink ref="AB2686" r:id="rId3892" display="2016"/>
    <hyperlink ref="AB2687" r:id="rId3893" display="2017"/>
    <hyperlink ref="AB2688" r:id="rId3894" display="2018"/>
    <hyperlink ref="AB2689" r:id="rId3895" display="2019"/>
    <hyperlink ref="AB2696" r:id="rId3896" display="1884"/>
    <hyperlink ref="AB2697" r:id="rId3897" display="1885"/>
    <hyperlink ref="AB2698" r:id="rId3898" display="1886"/>
    <hyperlink ref="AB2699" r:id="rId3899" display="1887"/>
    <hyperlink ref="AB2700" r:id="rId3900" display="1888"/>
    <hyperlink ref="AB2701" r:id="rId3901" display="1889"/>
    <hyperlink ref="AB2702" r:id="rId3902" display="1890"/>
    <hyperlink ref="AB2703" r:id="rId3903" display="1891"/>
    <hyperlink ref="AB2704" r:id="rId3904" display="1892"/>
    <hyperlink ref="AB2705" r:id="rId3905" display="1893"/>
    <hyperlink ref="AB2706" r:id="rId3906" display="1894"/>
    <hyperlink ref="AB2707" r:id="rId3907" display="1895"/>
    <hyperlink ref="AB2708" r:id="rId3908" display="1896"/>
    <hyperlink ref="AB2709" r:id="rId3909" display="1897"/>
    <hyperlink ref="AB2710" r:id="rId3910" display="1898"/>
    <hyperlink ref="AB2711" r:id="rId3911" display="1899"/>
    <hyperlink ref="AB2712" r:id="rId3912" display="1900"/>
    <hyperlink ref="AB2713" r:id="rId3913" display="1901"/>
    <hyperlink ref="AB2714" r:id="rId3914" display="1902"/>
    <hyperlink ref="AB2715" r:id="rId3915" display="1903"/>
    <hyperlink ref="AB2716" r:id="rId3916" display="1904"/>
    <hyperlink ref="AB2717" r:id="rId3917" display="1905"/>
    <hyperlink ref="AB2718" r:id="rId3918" display="1906"/>
    <hyperlink ref="AB2719" r:id="rId3919" display="1907"/>
    <hyperlink ref="AB2720" r:id="rId3920" display="1908"/>
    <hyperlink ref="AB2721" r:id="rId3921" display="1909"/>
    <hyperlink ref="AB2722" r:id="rId3922" display="1910"/>
    <hyperlink ref="AB2723" r:id="rId3923" display="1911"/>
    <hyperlink ref="AB2724" r:id="rId3924" display="1912"/>
    <hyperlink ref="AB2725" r:id="rId3925" display="1913"/>
    <hyperlink ref="AB2726" r:id="rId3926" display="1914"/>
    <hyperlink ref="AB2727" r:id="rId3927" display="1915"/>
    <hyperlink ref="AB2728" r:id="rId3928" display="1916"/>
    <hyperlink ref="AB2729" r:id="rId3929" display="1917"/>
    <hyperlink ref="AB2730" r:id="rId3930" display="1918"/>
    <hyperlink ref="AB2731" r:id="rId3931" display="1919"/>
    <hyperlink ref="AB2732" r:id="rId3932" display="1920"/>
    <hyperlink ref="AB2733" r:id="rId3933" display="1921"/>
    <hyperlink ref="AB2734" r:id="rId3934" display="1922"/>
    <hyperlink ref="AB2735" r:id="rId3935" display="1923"/>
    <hyperlink ref="AB2736" r:id="rId3936" display="1924"/>
    <hyperlink ref="AB2737" r:id="rId3937" display="1925"/>
    <hyperlink ref="AB2738" r:id="rId3938" display="1926"/>
    <hyperlink ref="AB2739" r:id="rId3939" display="1927"/>
    <hyperlink ref="AB2740" r:id="rId3940" display="1928"/>
    <hyperlink ref="AB2741" r:id="rId3941" display="1929"/>
    <hyperlink ref="AB2742" r:id="rId3942" display="1930"/>
    <hyperlink ref="AB2743" r:id="rId3943" display="1931"/>
    <hyperlink ref="AB2744" r:id="rId3944" display="1932"/>
    <hyperlink ref="AB2745" r:id="rId3945" display="1933"/>
    <hyperlink ref="AB2746" r:id="rId3946" display="1934"/>
    <hyperlink ref="AB2747" r:id="rId3947" display="1935"/>
    <hyperlink ref="AB2748" r:id="rId3948" display="1936"/>
    <hyperlink ref="AB2749" r:id="rId3949" display="1937"/>
    <hyperlink ref="AB2750" r:id="rId3950" display="1938"/>
    <hyperlink ref="AB2751" r:id="rId3951" display="1939"/>
    <hyperlink ref="AB2752" r:id="rId3952" display="1940"/>
    <hyperlink ref="AB2753" r:id="rId3953" display="1941"/>
    <hyperlink ref="AB2754" r:id="rId3954" display="1942"/>
    <hyperlink ref="AB2755" r:id="rId3955" display="1943"/>
    <hyperlink ref="AB2756" r:id="rId3956" display="1944"/>
    <hyperlink ref="AB2757" r:id="rId3957" display="1945"/>
    <hyperlink ref="AB2758" r:id="rId3958" display="1946"/>
    <hyperlink ref="AB2759" r:id="rId3959" display="1947"/>
    <hyperlink ref="AB2760" r:id="rId3960" display="1948"/>
    <hyperlink ref="AB2761" r:id="rId3961" display="1949"/>
    <hyperlink ref="AB2762" r:id="rId3962" display="1950"/>
    <hyperlink ref="AB2763" r:id="rId3963" display="1951"/>
    <hyperlink ref="AB2764" r:id="rId3964" display="1952"/>
    <hyperlink ref="AB2765" r:id="rId3965" display="1953"/>
    <hyperlink ref="AB2766" r:id="rId3966" display="1954"/>
    <hyperlink ref="AB2767" r:id="rId3967" display="1955"/>
    <hyperlink ref="AB2768" r:id="rId3968" display="1956"/>
    <hyperlink ref="AB2769" r:id="rId3969" display="1957"/>
    <hyperlink ref="AB2770" r:id="rId3970" display="1958"/>
    <hyperlink ref="AB2771" r:id="rId3971" display="1959"/>
    <hyperlink ref="AB2772" r:id="rId3972" display="1960"/>
    <hyperlink ref="AB2773" r:id="rId3973" display="1961"/>
    <hyperlink ref="AB2774" r:id="rId3974" display="1962"/>
    <hyperlink ref="AB2775" r:id="rId3975" display="1963"/>
    <hyperlink ref="AB2776" r:id="rId3976" display="1964"/>
    <hyperlink ref="AB2777" r:id="rId3977" display="1965"/>
    <hyperlink ref="AB2778" r:id="rId3978" display="1966"/>
    <hyperlink ref="AB2779" r:id="rId3979" display="1967"/>
    <hyperlink ref="AB2780" r:id="rId3980" display="1968"/>
    <hyperlink ref="AB2781" r:id="rId3981" display="1969"/>
    <hyperlink ref="AB2782" r:id="rId3982" display="1970"/>
    <hyperlink ref="AB2783" r:id="rId3983" display="1971"/>
    <hyperlink ref="AB2784" r:id="rId3984" display="1972"/>
    <hyperlink ref="AB2785" r:id="rId3985" display="1973"/>
    <hyperlink ref="AB2786" r:id="rId3986" display="1974"/>
    <hyperlink ref="AB2787" r:id="rId3987" display="1975"/>
    <hyperlink ref="AB2788" r:id="rId3988" display="1976"/>
    <hyperlink ref="AB2789" r:id="rId3989" display="1977"/>
    <hyperlink ref="AB2790" r:id="rId3990" display="1978"/>
    <hyperlink ref="AB2791" r:id="rId3991" display="1979"/>
    <hyperlink ref="AB2792" r:id="rId3992" display="1980"/>
    <hyperlink ref="AB2793" r:id="rId3993" display="1981"/>
    <hyperlink ref="AB2794" r:id="rId3994" display="1982"/>
    <hyperlink ref="AB2795" r:id="rId3995" display="1983"/>
    <hyperlink ref="AB2796" r:id="rId3996" display="1984"/>
    <hyperlink ref="AB2797" r:id="rId3997" display="1985"/>
    <hyperlink ref="AB2798" r:id="rId3998" display="1986"/>
    <hyperlink ref="AB2799" r:id="rId3999" display="1987"/>
    <hyperlink ref="AB2800" r:id="rId4000" display="1988"/>
    <hyperlink ref="AB2801" r:id="rId4001" display="1989"/>
    <hyperlink ref="AB2802" r:id="rId4002" display="1990"/>
    <hyperlink ref="AB2803" r:id="rId4003" display="1991"/>
    <hyperlink ref="AB2804" r:id="rId4004" display="1992"/>
    <hyperlink ref="AB2805" r:id="rId4005" display="1993"/>
    <hyperlink ref="AB2806" r:id="rId4006" display="1994"/>
    <hyperlink ref="AB2807" r:id="rId4007" display="1995"/>
    <hyperlink ref="AB2808" r:id="rId4008" display="1996"/>
    <hyperlink ref="AB2809" r:id="rId4009" display="1997"/>
    <hyperlink ref="AB2810" r:id="rId4010" display="1998"/>
    <hyperlink ref="AB2811" r:id="rId4011" display="1999"/>
    <hyperlink ref="AB2812" r:id="rId4012" display="2000"/>
    <hyperlink ref="AB2813" r:id="rId4013" display="2001"/>
    <hyperlink ref="AB2814" r:id="rId4014" display="2002"/>
    <hyperlink ref="AB2815" r:id="rId4015" display="2003"/>
    <hyperlink ref="AB2816" r:id="rId4016" display="2004"/>
    <hyperlink ref="AB2817" r:id="rId4017" display="2005"/>
    <hyperlink ref="AB2818" r:id="rId4018" display="2006"/>
    <hyperlink ref="AB2819" r:id="rId4019" display="2007"/>
    <hyperlink ref="AB2820" r:id="rId4020" display="2008"/>
    <hyperlink ref="AB2821" r:id="rId4021" display="2009"/>
    <hyperlink ref="AB2822" r:id="rId4022" display="2010"/>
    <hyperlink ref="AB2823" r:id="rId4023" display="2011"/>
    <hyperlink ref="AB2824" r:id="rId4024" display="2012"/>
    <hyperlink ref="AB2825" r:id="rId4025" display="2013"/>
    <hyperlink ref="AB2826" r:id="rId4026" display="2014"/>
    <hyperlink ref="AB2827" r:id="rId4027" display="2015"/>
    <hyperlink ref="AB2828" r:id="rId4028" display="2016"/>
    <hyperlink ref="AB2829" r:id="rId4029" display="2017"/>
    <hyperlink ref="AB2830" r:id="rId4030" display="2018"/>
    <hyperlink ref="AB2831" r:id="rId4031" display="2019"/>
    <hyperlink ref="AB2886" r:id="rId4032" display="1957"/>
    <hyperlink ref="AB2887" r:id="rId4033" display="1958"/>
    <hyperlink ref="AB2888" r:id="rId4034" display="1959"/>
    <hyperlink ref="AB2889" r:id="rId4035" display="1960"/>
    <hyperlink ref="AB2890" r:id="rId4036" display="1961"/>
    <hyperlink ref="AB2891" r:id="rId4037" display="1962"/>
    <hyperlink ref="AQ2891" r:id="rId4038" display="1962"/>
    <hyperlink ref="AB2892" r:id="rId4039" display="1963"/>
    <hyperlink ref="AQ2892" r:id="rId4040" display="1963"/>
    <hyperlink ref="AB2893" r:id="rId4041" display="1964"/>
    <hyperlink ref="AQ2893" r:id="rId4042" display="1964"/>
    <hyperlink ref="AB2894" r:id="rId4043" display="1965"/>
    <hyperlink ref="AQ2894" r:id="rId4044" display="1965"/>
    <hyperlink ref="AB2895" r:id="rId4045" display="1966"/>
    <hyperlink ref="AQ2895" r:id="rId4046" display="1966"/>
    <hyperlink ref="AB2896" r:id="rId4047" display="1967"/>
    <hyperlink ref="AQ2896" r:id="rId4048" display="1967"/>
    <hyperlink ref="AB2897" r:id="rId4049" display="1968"/>
    <hyperlink ref="AQ2897" r:id="rId4050" display="1968"/>
    <hyperlink ref="AB2898" r:id="rId4051" display="1969"/>
    <hyperlink ref="AQ2898" r:id="rId4052" display="1969"/>
    <hyperlink ref="AB2899" r:id="rId4053" display="1970"/>
    <hyperlink ref="AQ2899" r:id="rId4054" display="1970"/>
    <hyperlink ref="AB2900" r:id="rId4055" display="1971"/>
    <hyperlink ref="AQ2900" r:id="rId4056" display="1971"/>
    <hyperlink ref="AB2901" r:id="rId4057" display="1972"/>
    <hyperlink ref="AQ2901" r:id="rId4058" display="1972"/>
    <hyperlink ref="AB2902" r:id="rId4059" display="1973"/>
    <hyperlink ref="AQ2902" r:id="rId4060" display="1973"/>
    <hyperlink ref="AB2903" r:id="rId4061" display="1974"/>
    <hyperlink ref="AQ2903" r:id="rId4062" display="1974"/>
    <hyperlink ref="AB2904" r:id="rId4063" display="1975"/>
    <hyperlink ref="AQ2904" r:id="rId4064" display="1975"/>
    <hyperlink ref="AB2905" r:id="rId4065" display="1976"/>
    <hyperlink ref="AQ2905" r:id="rId4066" display="1976"/>
    <hyperlink ref="AB2906" r:id="rId4067" display="1977"/>
    <hyperlink ref="AQ2906" r:id="rId4068" display="1977"/>
    <hyperlink ref="AB2907" r:id="rId4069" display="1978"/>
    <hyperlink ref="AQ2907" r:id="rId4070" display="1978"/>
    <hyperlink ref="AB2908" r:id="rId4071" display="1979"/>
    <hyperlink ref="AQ2908" r:id="rId4072" display="1979"/>
    <hyperlink ref="AB2909" r:id="rId4073" display="1980"/>
    <hyperlink ref="AQ2909" r:id="rId4074" display="1980"/>
    <hyperlink ref="AB2910" r:id="rId4075" display="1981"/>
    <hyperlink ref="AQ2910" r:id="rId4076" display="1981"/>
    <hyperlink ref="AB2911" r:id="rId4077" display="1982"/>
    <hyperlink ref="AQ2911" r:id="rId4078" display="1982"/>
    <hyperlink ref="AB2912" r:id="rId4079" display="1983"/>
    <hyperlink ref="AQ2912" r:id="rId4080" display="1983"/>
    <hyperlink ref="AB2913" r:id="rId4081" display="1984"/>
    <hyperlink ref="AQ2913" r:id="rId4082" display="1984"/>
    <hyperlink ref="AB2914" r:id="rId4083" display="1985"/>
    <hyperlink ref="AQ2914" r:id="rId4084" display="1985"/>
    <hyperlink ref="AB2915" r:id="rId4085" display="1986"/>
    <hyperlink ref="AQ2915" r:id="rId4086" display="1986"/>
    <hyperlink ref="AB2916" r:id="rId4087" display="1987"/>
    <hyperlink ref="AQ2916" r:id="rId4088" display="1987"/>
    <hyperlink ref="AB2917" r:id="rId4089" display="1988"/>
    <hyperlink ref="AQ2917" r:id="rId4090" display="1988"/>
    <hyperlink ref="AB2918" r:id="rId4091" display="1989"/>
    <hyperlink ref="AQ2918" r:id="rId4092" display="1989"/>
    <hyperlink ref="AB2919" r:id="rId4093" display="1990"/>
    <hyperlink ref="AQ2919" r:id="rId4094" display="1990"/>
    <hyperlink ref="AB2920" r:id="rId4095" display="1991"/>
    <hyperlink ref="AQ2920" r:id="rId4096" display="1991"/>
    <hyperlink ref="AB2921" r:id="rId4097" display="1992"/>
    <hyperlink ref="AQ2921" r:id="rId4098" display="1992"/>
    <hyperlink ref="AB2922" r:id="rId4099" display="1993"/>
    <hyperlink ref="AQ2922" r:id="rId4100" display="1993"/>
    <hyperlink ref="AB2923" r:id="rId4101" display="1994"/>
    <hyperlink ref="AQ2923" r:id="rId4102" display="1994"/>
    <hyperlink ref="AB2924" r:id="rId4103" display="1995"/>
    <hyperlink ref="AQ2924" r:id="rId4104" display="1995"/>
    <hyperlink ref="AB2925" r:id="rId4105" display="1996"/>
    <hyperlink ref="AQ2925" r:id="rId4106" display="1996"/>
    <hyperlink ref="AB2926" r:id="rId4107" display="1997"/>
    <hyperlink ref="AQ2926" r:id="rId4108" display="1997"/>
    <hyperlink ref="AB2927" r:id="rId4109" display="1998"/>
    <hyperlink ref="AQ2927" r:id="rId4110" display="1998"/>
    <hyperlink ref="AB2928" r:id="rId4111" display="1999"/>
    <hyperlink ref="AQ2928" r:id="rId4112" display="1999"/>
    <hyperlink ref="AB2929" r:id="rId4113" display="2000"/>
    <hyperlink ref="AQ2929" r:id="rId4114" display="2000"/>
    <hyperlink ref="AB2930" r:id="rId4115" display="2001"/>
    <hyperlink ref="AQ2930" r:id="rId4116" display="2001"/>
    <hyperlink ref="AB2931" r:id="rId4117" display="2002"/>
    <hyperlink ref="AQ2931" r:id="rId4118" display="2002"/>
    <hyperlink ref="AB2932" r:id="rId4119" display="2003"/>
    <hyperlink ref="AQ2932" r:id="rId4120" display="2003"/>
    <hyperlink ref="AB2933" r:id="rId4121" display="2004"/>
    <hyperlink ref="AQ2933" r:id="rId4122" display="2004"/>
    <hyperlink ref="AB2934" r:id="rId4123" display="2005"/>
    <hyperlink ref="AQ2934" r:id="rId4124" display="2005"/>
    <hyperlink ref="AB2935" r:id="rId4125" display="2006"/>
    <hyperlink ref="AQ2935" r:id="rId4126" display="2006"/>
    <hyperlink ref="AB2936" r:id="rId4127" display="2007"/>
    <hyperlink ref="AQ2936" r:id="rId4128" display="2007"/>
    <hyperlink ref="AB2937" r:id="rId4129" display="2008"/>
    <hyperlink ref="AQ2937" r:id="rId4130" display="2008"/>
    <hyperlink ref="AB2938" r:id="rId4131" display="2009"/>
    <hyperlink ref="AQ2938" r:id="rId4132" display="2009"/>
    <hyperlink ref="AB2939" r:id="rId4133" display="2010"/>
    <hyperlink ref="AQ2939" r:id="rId4134" display="2010"/>
    <hyperlink ref="AB2940" r:id="rId4135" display="2011"/>
    <hyperlink ref="AQ2940" r:id="rId4136" display="2011"/>
    <hyperlink ref="AB2941" r:id="rId4137" display="2012"/>
    <hyperlink ref="AQ2941" r:id="rId4138" display="2012"/>
    <hyperlink ref="AB2942" r:id="rId4139" display="2013"/>
    <hyperlink ref="AQ2942" r:id="rId4140" display="2013"/>
    <hyperlink ref="AB2943" r:id="rId4141" display="2014"/>
    <hyperlink ref="AQ2943" r:id="rId4142" display="2014"/>
    <hyperlink ref="AB2944" r:id="rId4143" display="2015"/>
    <hyperlink ref="AQ2944" r:id="rId4144" display="2015"/>
    <hyperlink ref="AB2945" r:id="rId4145" display="2016"/>
    <hyperlink ref="AQ2945" r:id="rId4146" display="2016"/>
    <hyperlink ref="AB2946" r:id="rId4147" display="2017"/>
    <hyperlink ref="AQ2946" r:id="rId4148" display="2017"/>
    <hyperlink ref="AB2947" r:id="rId4149" display="2018"/>
    <hyperlink ref="AQ2947" r:id="rId4150" display="2018"/>
    <hyperlink ref="AB2948" r:id="rId4151" display="2019"/>
    <hyperlink ref="AQ2948" r:id="rId4152" display="2019"/>
    <hyperlink ref="AB3007" r:id="rId4153" display="1957"/>
    <hyperlink ref="AB3008" r:id="rId4154" display="1958"/>
    <hyperlink ref="AB3009" r:id="rId4155" display="1959"/>
    <hyperlink ref="AB3010" r:id="rId4156" display="1960"/>
    <hyperlink ref="AB3011" r:id="rId4157" display="1961"/>
    <hyperlink ref="AB3012" r:id="rId4158" display="1962"/>
    <hyperlink ref="AQ3012" r:id="rId4159" display="1962"/>
    <hyperlink ref="AB3013" r:id="rId4160" display="1963"/>
    <hyperlink ref="AQ3013" r:id="rId4161" display="1963"/>
    <hyperlink ref="AB3014" r:id="rId4162" display="1964"/>
    <hyperlink ref="AQ3014" r:id="rId4163" display="1964"/>
    <hyperlink ref="AB3015" r:id="rId4164" display="1965"/>
    <hyperlink ref="AQ3015" r:id="rId4165" display="1965"/>
    <hyperlink ref="AB3016" r:id="rId4166" display="1966"/>
    <hyperlink ref="AQ3016" r:id="rId4167" display="1966"/>
    <hyperlink ref="AB3017" r:id="rId4168" display="1967"/>
    <hyperlink ref="AQ3017" r:id="rId4169" display="1967"/>
    <hyperlink ref="AB3018" r:id="rId4170" display="1968"/>
    <hyperlink ref="AQ3018" r:id="rId4171" display="1968"/>
    <hyperlink ref="AB3019" r:id="rId4172" display="1969"/>
    <hyperlink ref="AQ3019" r:id="rId4173" display="1969"/>
    <hyperlink ref="AB3020" r:id="rId4174" display="1970"/>
    <hyperlink ref="AQ3020" r:id="rId4175" display="1970"/>
    <hyperlink ref="AB3021" r:id="rId4176" display="1971"/>
    <hyperlink ref="AQ3021" r:id="rId4177" display="1971"/>
    <hyperlink ref="AB3022" r:id="rId4178" display="1972"/>
    <hyperlink ref="AQ3022" r:id="rId4179" display="1972"/>
    <hyperlink ref="AB3023" r:id="rId4180" display="1973"/>
    <hyperlink ref="AQ3023" r:id="rId4181" display="1973"/>
    <hyperlink ref="AB3024" r:id="rId4182" display="1974"/>
    <hyperlink ref="AQ3024" r:id="rId4183" display="1974"/>
    <hyperlink ref="AB3025" r:id="rId4184" display="1975"/>
    <hyperlink ref="AQ3025" r:id="rId4185" display="1975"/>
    <hyperlink ref="AB3026" r:id="rId4186" display="1976"/>
    <hyperlink ref="AQ3026" r:id="rId4187" display="1976"/>
    <hyperlink ref="AB3027" r:id="rId4188" display="1977"/>
    <hyperlink ref="AQ3027" r:id="rId4189" display="1977"/>
    <hyperlink ref="AB3028" r:id="rId4190" display="1978"/>
    <hyperlink ref="AQ3028" r:id="rId4191" display="1978"/>
    <hyperlink ref="AB3029" r:id="rId4192" display="1979"/>
    <hyperlink ref="AQ3029" r:id="rId4193" display="1979"/>
    <hyperlink ref="AB3030" r:id="rId4194" display="1980"/>
    <hyperlink ref="AQ3030" r:id="rId4195" display="1980"/>
    <hyperlink ref="AB3031" r:id="rId4196" display="1981"/>
    <hyperlink ref="AQ3031" r:id="rId4197" display="1981"/>
    <hyperlink ref="AB3032" r:id="rId4198" display="1982"/>
    <hyperlink ref="AQ3032" r:id="rId4199" display="1982"/>
    <hyperlink ref="AB3033" r:id="rId4200" display="1983"/>
    <hyperlink ref="AQ3033" r:id="rId4201" display="1983"/>
    <hyperlink ref="AB3034" r:id="rId4202" display="1984"/>
    <hyperlink ref="AQ3034" r:id="rId4203" display="1984"/>
    <hyperlink ref="AB3035" r:id="rId4204" display="1985"/>
    <hyperlink ref="AQ3035" r:id="rId4205" display="1985"/>
    <hyperlink ref="AB3036" r:id="rId4206" display="1986"/>
    <hyperlink ref="AQ3036" r:id="rId4207" display="1986"/>
    <hyperlink ref="AB3037" r:id="rId4208" display="1987"/>
    <hyperlink ref="AQ3037" r:id="rId4209" display="1987"/>
    <hyperlink ref="AB3038" r:id="rId4210" display="1988"/>
    <hyperlink ref="AQ3038" r:id="rId4211" display="1988"/>
    <hyperlink ref="AB3039" r:id="rId4212" display="1989"/>
    <hyperlink ref="AQ3039" r:id="rId4213" display="1989"/>
    <hyperlink ref="AB3040" r:id="rId4214" display="1990"/>
    <hyperlink ref="AQ3040" r:id="rId4215" display="1990"/>
    <hyperlink ref="AB3041" r:id="rId4216" display="1991"/>
    <hyperlink ref="AQ3041" r:id="rId4217" display="1991"/>
    <hyperlink ref="AB3042" r:id="rId4218" display="1992"/>
    <hyperlink ref="AQ3042" r:id="rId4219" display="1992"/>
    <hyperlink ref="AB3043" r:id="rId4220" display="1993"/>
    <hyperlink ref="AQ3043" r:id="rId4221" display="1993"/>
    <hyperlink ref="AB3044" r:id="rId4222" display="1994"/>
    <hyperlink ref="AQ3044" r:id="rId4223" display="1994"/>
    <hyperlink ref="AB3045" r:id="rId4224" display="1995"/>
    <hyperlink ref="AQ3045" r:id="rId4225" display="1995"/>
    <hyperlink ref="AB3046" r:id="rId4226" display="1996"/>
    <hyperlink ref="AQ3046" r:id="rId4227" display="1996"/>
    <hyperlink ref="AB3047" r:id="rId4228" display="1997"/>
    <hyperlink ref="AQ3047" r:id="rId4229" display="1997"/>
    <hyperlink ref="AB3048" r:id="rId4230" display="1998"/>
    <hyperlink ref="AQ3048" r:id="rId4231" display="1998"/>
    <hyperlink ref="AB3049" r:id="rId4232" display="1999"/>
    <hyperlink ref="AQ3049" r:id="rId4233" display="1999"/>
    <hyperlink ref="AB3050" r:id="rId4234" display="2000"/>
    <hyperlink ref="AQ3050" r:id="rId4235" display="2000"/>
    <hyperlink ref="AB3051" r:id="rId4236" display="2001"/>
    <hyperlink ref="AQ3051" r:id="rId4237" display="2001"/>
    <hyperlink ref="AB3052" r:id="rId4238" display="2002"/>
    <hyperlink ref="AQ3052" r:id="rId4239" display="2002"/>
    <hyperlink ref="AB3053" r:id="rId4240" display="2003"/>
    <hyperlink ref="AQ3053" r:id="rId4241" display="2003"/>
    <hyperlink ref="AB3054" r:id="rId4242" display="2004"/>
    <hyperlink ref="AQ3054" r:id="rId4243" display="2004"/>
    <hyperlink ref="AB3055" r:id="rId4244" display="2005"/>
    <hyperlink ref="AQ3055" r:id="rId4245" display="2005"/>
    <hyperlink ref="AB3056" r:id="rId4246" display="2006"/>
    <hyperlink ref="AQ3056" r:id="rId4247" display="2006"/>
    <hyperlink ref="AB3057" r:id="rId4248" display="2007"/>
    <hyperlink ref="AQ3057" r:id="rId4249" display="2007"/>
    <hyperlink ref="AB3058" r:id="rId4250" display="2008"/>
    <hyperlink ref="AQ3058" r:id="rId4251" display="2008"/>
    <hyperlink ref="AB3059" r:id="rId4252" display="2009"/>
    <hyperlink ref="AQ3059" r:id="rId4253" display="2009"/>
    <hyperlink ref="AB3060" r:id="rId4254" display="2010"/>
    <hyperlink ref="AQ3060" r:id="rId4255" display="2010"/>
    <hyperlink ref="AB3061" r:id="rId4256" display="2011"/>
    <hyperlink ref="AQ3061" r:id="rId4257" display="2011"/>
    <hyperlink ref="AB3062" r:id="rId4258" display="2012"/>
    <hyperlink ref="AQ3062" r:id="rId4259" display="2012"/>
    <hyperlink ref="AB3063" r:id="rId4260" display="2013"/>
    <hyperlink ref="AQ3063" r:id="rId4261" display="2013"/>
    <hyperlink ref="AB3064" r:id="rId4262" display="2014"/>
    <hyperlink ref="AQ3064" r:id="rId4263" display="2014"/>
    <hyperlink ref="AB3065" r:id="rId4264" display="2015"/>
    <hyperlink ref="AQ3065" r:id="rId4265" display="2015"/>
    <hyperlink ref="AB3066" r:id="rId4266" display="2016"/>
    <hyperlink ref="AQ3066" r:id="rId4267" display="2016"/>
    <hyperlink ref="AB3067" r:id="rId4268" display="2017"/>
    <hyperlink ref="AQ3067" r:id="rId4269" display="2017"/>
    <hyperlink ref="AB3068" r:id="rId4270" display="2018"/>
    <hyperlink ref="AQ3068" r:id="rId4271" display="2018"/>
    <hyperlink ref="AB3069" r:id="rId4272" display="2019"/>
    <hyperlink ref="AQ3069" r:id="rId4273" display="2019"/>
    <hyperlink ref="AB3078" r:id="rId4274" display="1908"/>
    <hyperlink ref="AB3079" r:id="rId4275" display="1909"/>
    <hyperlink ref="AB3080" r:id="rId4276" display="1910"/>
    <hyperlink ref="AB3081" r:id="rId4277" display="1911"/>
    <hyperlink ref="AB3082" r:id="rId4278" display="1912"/>
    <hyperlink ref="AB3083" r:id="rId4279" display="1913"/>
    <hyperlink ref="AB3084" r:id="rId4280" display="1914"/>
    <hyperlink ref="AB3085" r:id="rId4281" display="1915"/>
    <hyperlink ref="AB3086" r:id="rId4282" display="1916"/>
    <hyperlink ref="AB3087" r:id="rId4283" display="1917"/>
    <hyperlink ref="AB3088" r:id="rId4284" display="1918"/>
    <hyperlink ref="AB3089" r:id="rId4285" display="1919"/>
    <hyperlink ref="AB3090" r:id="rId4286" display="1920"/>
    <hyperlink ref="AB3091" r:id="rId4287" display="1921"/>
    <hyperlink ref="AB3092" r:id="rId4288" display="1922"/>
    <hyperlink ref="AB3093" r:id="rId4289" display="1923"/>
    <hyperlink ref="AB3094" r:id="rId4290" display="1924"/>
    <hyperlink ref="AB3095" r:id="rId4291" display="1925"/>
    <hyperlink ref="AB3096" r:id="rId4292" display="1926"/>
    <hyperlink ref="AB3097" r:id="rId4293" display="1927"/>
    <hyperlink ref="AB3098" r:id="rId4294" display="1928"/>
    <hyperlink ref="AB3099" r:id="rId4295" display="1929"/>
    <hyperlink ref="AB3100" r:id="rId4296" display="1930"/>
    <hyperlink ref="AB3101" r:id="rId4297" display="1931"/>
    <hyperlink ref="AB3102" r:id="rId4298" display="1932"/>
    <hyperlink ref="AB3103" r:id="rId4299" display="1933"/>
    <hyperlink ref="AB3104" r:id="rId4300" display="1934"/>
    <hyperlink ref="AB3105" r:id="rId4301" display="1935"/>
    <hyperlink ref="AB3106" r:id="rId4302" display="1936"/>
    <hyperlink ref="AB3107" r:id="rId4303" display="1937"/>
    <hyperlink ref="AB3108" r:id="rId4304" display="1938"/>
    <hyperlink ref="AB3109" r:id="rId4305" display="1939"/>
    <hyperlink ref="AB3110" r:id="rId4306" display="1940"/>
    <hyperlink ref="AB3111" r:id="rId4307" display="1941"/>
    <hyperlink ref="AB3112" r:id="rId4308" display="1942"/>
    <hyperlink ref="AB3113" r:id="rId4309" display="1943"/>
    <hyperlink ref="AB3114" r:id="rId4310" display="1944"/>
    <hyperlink ref="AB3115" r:id="rId4311" display="1945"/>
    <hyperlink ref="AB3116" r:id="rId4312" display="1946"/>
    <hyperlink ref="AB3117" r:id="rId4313" display="1947"/>
    <hyperlink ref="AB3118" r:id="rId4314" display="1948"/>
    <hyperlink ref="AB3119" r:id="rId4315" display="1949"/>
    <hyperlink ref="AB3120" r:id="rId4316" display="1950"/>
    <hyperlink ref="AB3121" r:id="rId4317" display="1951"/>
    <hyperlink ref="AB3122" r:id="rId4318" display="1952"/>
    <hyperlink ref="AB3123" r:id="rId4319" display="1953"/>
    <hyperlink ref="AB3124" r:id="rId4320" display="1954"/>
    <hyperlink ref="AB3125" r:id="rId4321" display="1955"/>
    <hyperlink ref="AB3126" r:id="rId4322" display="1956"/>
    <hyperlink ref="AB3127" r:id="rId4323" display="1957"/>
    <hyperlink ref="AB3128" r:id="rId4324" display="1958"/>
    <hyperlink ref="AB3129" r:id="rId4325" display="1959"/>
    <hyperlink ref="AB3130" r:id="rId4326" display="1960"/>
    <hyperlink ref="AB3131" r:id="rId4327" display="1961"/>
    <hyperlink ref="AB3132" r:id="rId4328" display="1962"/>
    <hyperlink ref="AB3133" r:id="rId4329" display="1963"/>
    <hyperlink ref="AB3134" r:id="rId4330" display="1964"/>
    <hyperlink ref="AB3135" r:id="rId4331" display="1965"/>
    <hyperlink ref="AB3136" r:id="rId4332" display="1966"/>
    <hyperlink ref="AB3137" r:id="rId4333" display="1967"/>
    <hyperlink ref="AB3138" r:id="rId4334" display="1968"/>
    <hyperlink ref="AB3139" r:id="rId4335" display="1969"/>
    <hyperlink ref="AB3140" r:id="rId4336" display="1970"/>
    <hyperlink ref="AB3141" r:id="rId4337" display="1971"/>
    <hyperlink ref="AB3142" r:id="rId4338" display="1972"/>
    <hyperlink ref="AB3143" r:id="rId4339" display="1973"/>
    <hyperlink ref="AB3144" r:id="rId4340" display="1974"/>
    <hyperlink ref="AB3145" r:id="rId4341" display="1975"/>
    <hyperlink ref="AB3146" r:id="rId4342" display="1976"/>
    <hyperlink ref="AB3147" r:id="rId4343" display="1977"/>
    <hyperlink ref="AB3148" r:id="rId4344" display="1978"/>
    <hyperlink ref="AB3149" r:id="rId4345" display="1979"/>
    <hyperlink ref="AB3150" r:id="rId4346" display="1980"/>
    <hyperlink ref="AB3151" r:id="rId4347" display="1981"/>
    <hyperlink ref="AB3152" r:id="rId4348" display="1982"/>
    <hyperlink ref="AB3153" r:id="rId4349" display="1983"/>
    <hyperlink ref="AB3154" r:id="rId4350" display="1984"/>
    <hyperlink ref="AB3155" r:id="rId4351" display="1985"/>
    <hyperlink ref="AB3156" r:id="rId4352" display="1986"/>
    <hyperlink ref="AB3157" r:id="rId4353" display="1987"/>
    <hyperlink ref="AB3158" r:id="rId4354" display="1988"/>
    <hyperlink ref="AB3159" r:id="rId4355" display="1989"/>
    <hyperlink ref="AB3160" r:id="rId4356" display="1990"/>
    <hyperlink ref="AB3161" r:id="rId4357" display="1991"/>
    <hyperlink ref="AB3162" r:id="rId4358" display="1992"/>
    <hyperlink ref="AB3163" r:id="rId4359" display="1993"/>
    <hyperlink ref="AB3164" r:id="rId4360" display="1994"/>
    <hyperlink ref="AB3165" r:id="rId4361" display="1995"/>
    <hyperlink ref="AB3166" r:id="rId4362" display="1996"/>
    <hyperlink ref="AB3167" r:id="rId4363" display="1997"/>
    <hyperlink ref="AB3168" r:id="rId4364" display="1998"/>
    <hyperlink ref="AQ3168" r:id="rId4365" display="1998"/>
    <hyperlink ref="AB3169" r:id="rId4366" display="1999"/>
    <hyperlink ref="AQ3169" r:id="rId4367" display="1999"/>
    <hyperlink ref="AB3170" r:id="rId4368" display="2000"/>
    <hyperlink ref="AQ3170" r:id="rId4369" display="2000"/>
    <hyperlink ref="AB3171" r:id="rId4370" display="2001"/>
    <hyperlink ref="AQ3171" r:id="rId4371" display="2001"/>
    <hyperlink ref="AB3172" r:id="rId4372" display="2002"/>
    <hyperlink ref="AQ3172" r:id="rId4373" display="2002"/>
    <hyperlink ref="AB3173" r:id="rId4374" display="2003"/>
    <hyperlink ref="AQ3173" r:id="rId4375" display="2003"/>
    <hyperlink ref="AB3174" r:id="rId4376" display="2004"/>
    <hyperlink ref="AQ3174" r:id="rId4377" display="2004"/>
    <hyperlink ref="AB3175" r:id="rId4378" display="2005"/>
    <hyperlink ref="AQ3175" r:id="rId4379" display="2005"/>
    <hyperlink ref="AB3176" r:id="rId4380" display="2006"/>
    <hyperlink ref="AQ3176" r:id="rId4381" display="2006"/>
    <hyperlink ref="AB3177" r:id="rId4382" display="2007"/>
    <hyperlink ref="AQ3177" r:id="rId4383" display="2007"/>
    <hyperlink ref="AB3178" r:id="rId4384" display="2008"/>
    <hyperlink ref="AQ3178" r:id="rId4385" display="2008"/>
    <hyperlink ref="AB3179" r:id="rId4386" display="2009"/>
    <hyperlink ref="AQ3179" r:id="rId4387" display="2009"/>
    <hyperlink ref="AB3180" r:id="rId4388" display="2010"/>
    <hyperlink ref="AQ3180" r:id="rId4389" display="2010"/>
    <hyperlink ref="AB3181" r:id="rId4390" display="2011"/>
    <hyperlink ref="AQ3181" r:id="rId4391" display="2011"/>
    <hyperlink ref="AB3182" r:id="rId4392" display="2012"/>
    <hyperlink ref="AQ3182" r:id="rId4393" display="2012"/>
    <hyperlink ref="AB3183" r:id="rId4394" display="2013"/>
    <hyperlink ref="AQ3183" r:id="rId4395" display="2013"/>
    <hyperlink ref="AB3184" r:id="rId4396" display="2014"/>
    <hyperlink ref="AQ3184" r:id="rId4397" display="2014"/>
    <hyperlink ref="AB3185" r:id="rId4398" display="2015"/>
    <hyperlink ref="AQ3185" r:id="rId4399" display="2015"/>
    <hyperlink ref="AB3186" r:id="rId4400" display="2016"/>
    <hyperlink ref="AQ3186" r:id="rId4401" display="2016"/>
    <hyperlink ref="AB3187" r:id="rId4402" display="2017"/>
    <hyperlink ref="AQ3187" r:id="rId4403" display="2017"/>
    <hyperlink ref="AB3188" r:id="rId4404" display="2018"/>
    <hyperlink ref="AQ3188" r:id="rId4405" display="2018"/>
    <hyperlink ref="AB3189" r:id="rId4406" display="2019"/>
    <hyperlink ref="AQ3189" r:id="rId4407" display="2019"/>
    <hyperlink ref="AB3197" r:id="rId4408" display="1908"/>
    <hyperlink ref="AB3198" r:id="rId4409" display="1909"/>
    <hyperlink ref="AB3199" r:id="rId4410" display="1910"/>
    <hyperlink ref="AB3200" r:id="rId4411" display="1911"/>
    <hyperlink ref="AB3201" r:id="rId4412" display="1912"/>
    <hyperlink ref="AB3202" r:id="rId4413" display="1913"/>
    <hyperlink ref="AB3203" r:id="rId4414" display="1914"/>
    <hyperlink ref="AB3204" r:id="rId4415" display="1915"/>
    <hyperlink ref="AB3205" r:id="rId4416" display="1916"/>
    <hyperlink ref="AB3206" r:id="rId4417" display="1917"/>
    <hyperlink ref="AB3207" r:id="rId4418" display="1918"/>
    <hyperlink ref="AB3208" r:id="rId4419" display="1919"/>
    <hyperlink ref="AB3209" r:id="rId4420" display="1920"/>
    <hyperlink ref="AB3210" r:id="rId4421" display="1921"/>
    <hyperlink ref="AB3211" r:id="rId4422" display="1922"/>
    <hyperlink ref="AB3212" r:id="rId4423" display="1923"/>
    <hyperlink ref="AB3213" r:id="rId4424" display="1924"/>
    <hyperlink ref="AB3214" r:id="rId4425" display="1925"/>
    <hyperlink ref="AB3215" r:id="rId4426" display="1926"/>
    <hyperlink ref="AB3216" r:id="rId4427" display="1927"/>
    <hyperlink ref="AB3217" r:id="rId4428" display="1928"/>
    <hyperlink ref="AB3218" r:id="rId4429" display="1929"/>
    <hyperlink ref="AB3219" r:id="rId4430" display="1930"/>
    <hyperlink ref="AB3220" r:id="rId4431" display="1931"/>
    <hyperlink ref="AB3221" r:id="rId4432" display="1932"/>
    <hyperlink ref="AB3222" r:id="rId4433" display="1933"/>
    <hyperlink ref="AB3223" r:id="rId4434" display="1934"/>
    <hyperlink ref="AB3224" r:id="rId4435" display="1935"/>
    <hyperlink ref="AB3225" r:id="rId4436" display="1936"/>
    <hyperlink ref="AB3226" r:id="rId4437" display="1937"/>
    <hyperlink ref="AB3227" r:id="rId4438" display="1938"/>
    <hyperlink ref="AB3228" r:id="rId4439" display="1939"/>
    <hyperlink ref="AB3229" r:id="rId4440" display="1940"/>
    <hyperlink ref="AB3230" r:id="rId4441" display="1941"/>
    <hyperlink ref="AB3231" r:id="rId4442" display="1942"/>
    <hyperlink ref="AB3232" r:id="rId4443" display="1943"/>
    <hyperlink ref="AB3233" r:id="rId4444" display="1944"/>
    <hyperlink ref="AB3234" r:id="rId4445" display="1945"/>
    <hyperlink ref="AB3235" r:id="rId4446" display="1946"/>
    <hyperlink ref="AB3236" r:id="rId4447" display="1947"/>
    <hyperlink ref="AB3237" r:id="rId4448" display="1948"/>
    <hyperlink ref="AB3238" r:id="rId4449" display="1949"/>
    <hyperlink ref="AB3239" r:id="rId4450" display="1950"/>
    <hyperlink ref="AB3240" r:id="rId4451" display="1951"/>
    <hyperlink ref="AB3241" r:id="rId4452" display="1952"/>
    <hyperlink ref="AB3242" r:id="rId4453" display="1953"/>
    <hyperlink ref="AB3243" r:id="rId4454" display="1954"/>
    <hyperlink ref="AB3244" r:id="rId4455" display="1955"/>
    <hyperlink ref="AB3245" r:id="rId4456" display="1956"/>
    <hyperlink ref="AB3246" r:id="rId4457" display="1957"/>
    <hyperlink ref="AB3247" r:id="rId4458" display="1958"/>
    <hyperlink ref="AB3248" r:id="rId4459" display="1959"/>
    <hyperlink ref="AB3249" r:id="rId4460" display="1960"/>
    <hyperlink ref="AB3250" r:id="rId4461" display="1961"/>
    <hyperlink ref="AB3251" r:id="rId4462" display="1962"/>
    <hyperlink ref="AB3252" r:id="rId4463" display="1963"/>
    <hyperlink ref="AB3253" r:id="rId4464" display="1964"/>
    <hyperlink ref="AB3254" r:id="rId4465" display="1965"/>
    <hyperlink ref="AB3255" r:id="rId4466" display="1966"/>
    <hyperlink ref="AB3256" r:id="rId4467" display="1967"/>
    <hyperlink ref="AB3257" r:id="rId4468" display="1968"/>
    <hyperlink ref="AB3258" r:id="rId4469" display="1969"/>
    <hyperlink ref="AB3259" r:id="rId4470" display="1970"/>
    <hyperlink ref="AB3260" r:id="rId4471" display="1971"/>
    <hyperlink ref="AB3261" r:id="rId4472" display="1972"/>
    <hyperlink ref="AB3262" r:id="rId4473" display="1973"/>
    <hyperlink ref="AB3263" r:id="rId4474" display="1974"/>
    <hyperlink ref="AB3264" r:id="rId4475" display="1975"/>
    <hyperlink ref="AB3265" r:id="rId4476" display="1976"/>
    <hyperlink ref="AB3266" r:id="rId4477" display="1977"/>
    <hyperlink ref="AB3267" r:id="rId4478" display="1978"/>
    <hyperlink ref="AB3268" r:id="rId4479" display="1979"/>
    <hyperlink ref="AB3269" r:id="rId4480" display="1980"/>
    <hyperlink ref="AB3270" r:id="rId4481" display="1981"/>
    <hyperlink ref="AB3271" r:id="rId4482" display="1982"/>
    <hyperlink ref="AB3272" r:id="rId4483" display="1983"/>
    <hyperlink ref="AB3273" r:id="rId4484" display="1984"/>
    <hyperlink ref="AB3274" r:id="rId4485" display="1985"/>
    <hyperlink ref="AB3275" r:id="rId4486" display="1986"/>
    <hyperlink ref="AB3276" r:id="rId4487" display="1987"/>
    <hyperlink ref="AB3277" r:id="rId4488" display="1988"/>
    <hyperlink ref="AB3278" r:id="rId4489" display="1989"/>
    <hyperlink ref="AB3279" r:id="rId4490" display="1990"/>
    <hyperlink ref="AB3280" r:id="rId4491" display="1991"/>
    <hyperlink ref="AB3281" r:id="rId4492" display="1992"/>
    <hyperlink ref="AB3282" r:id="rId4493" display="1993"/>
    <hyperlink ref="AB3283" r:id="rId4494" display="1994"/>
    <hyperlink ref="AB3284" r:id="rId4495" display="1995"/>
    <hyperlink ref="AB3285" r:id="rId4496" display="1996"/>
    <hyperlink ref="AB3286" r:id="rId4497" display="1997"/>
    <hyperlink ref="AB3287" r:id="rId4498" display="1998"/>
    <hyperlink ref="AQ3287" r:id="rId4499" display="1998"/>
    <hyperlink ref="AB3288" r:id="rId4500" display="1999"/>
    <hyperlink ref="AQ3288" r:id="rId4501" display="1999"/>
    <hyperlink ref="AB3289" r:id="rId4502" display="2000"/>
    <hyperlink ref="AQ3289" r:id="rId4503" display="2000"/>
    <hyperlink ref="AB3290" r:id="rId4504" display="2001"/>
    <hyperlink ref="AQ3290" r:id="rId4505" display="2001"/>
    <hyperlink ref="AB3291" r:id="rId4506" display="2002"/>
    <hyperlink ref="AQ3291" r:id="rId4507" display="2002"/>
    <hyperlink ref="AB3292" r:id="rId4508" display="2003"/>
    <hyperlink ref="AQ3292" r:id="rId4509" display="2003"/>
    <hyperlink ref="AB3293" r:id="rId4510" display="2004"/>
    <hyperlink ref="AQ3293" r:id="rId4511" display="2004"/>
    <hyperlink ref="AB3294" r:id="rId4512" display="2005"/>
    <hyperlink ref="AQ3294" r:id="rId4513" display="2005"/>
    <hyperlink ref="AB3295" r:id="rId4514" display="2006"/>
    <hyperlink ref="AQ3295" r:id="rId4515" display="2006"/>
    <hyperlink ref="AB3296" r:id="rId4516" display="2007"/>
    <hyperlink ref="AQ3296" r:id="rId4517" display="2007"/>
    <hyperlink ref="AB3297" r:id="rId4518" display="2008"/>
    <hyperlink ref="AQ3297" r:id="rId4519" display="2008"/>
    <hyperlink ref="AB3298" r:id="rId4520" display="2009"/>
    <hyperlink ref="AQ3298" r:id="rId4521" display="2009"/>
    <hyperlink ref="AB3299" r:id="rId4522" display="2010"/>
    <hyperlink ref="AQ3299" r:id="rId4523" display="2010"/>
    <hyperlink ref="AB3300" r:id="rId4524" display="2011"/>
    <hyperlink ref="AQ3300" r:id="rId4525" display="2011"/>
    <hyperlink ref="AB3301" r:id="rId4526" display="2012"/>
    <hyperlink ref="AQ3301" r:id="rId4527" display="2012"/>
    <hyperlink ref="AB3302" r:id="rId4528" display="2013"/>
    <hyperlink ref="AQ3302" r:id="rId4529" display="2013"/>
    <hyperlink ref="AB3303" r:id="rId4530" display="2014"/>
    <hyperlink ref="AQ3303" r:id="rId4531" display="2014"/>
    <hyperlink ref="AB3304" r:id="rId4532" display="2015"/>
    <hyperlink ref="AQ3304" r:id="rId4533" display="2015"/>
    <hyperlink ref="AB3305" r:id="rId4534" display="2016"/>
    <hyperlink ref="AQ3305" r:id="rId4535" display="2016"/>
    <hyperlink ref="AB3306" r:id="rId4536" display="2017"/>
    <hyperlink ref="AQ3306" r:id="rId4537" display="2017"/>
    <hyperlink ref="AB3307" r:id="rId4538" display="2018"/>
    <hyperlink ref="AQ3307" r:id="rId4539" display="2018"/>
    <hyperlink ref="AB3308" r:id="rId4540" display="2019"/>
    <hyperlink ref="AQ3308" r:id="rId4541" display="2019"/>
    <hyperlink ref="AB3415" r:id="rId4542" display="1957"/>
    <hyperlink ref="AB3416" r:id="rId4543" display="1958"/>
    <hyperlink ref="AB3417" r:id="rId4544" display="1959"/>
    <hyperlink ref="AB3418" r:id="rId4545" display="1960"/>
    <hyperlink ref="AB3419" r:id="rId4546" display="1961"/>
    <hyperlink ref="AB3420" r:id="rId4547" display="1962"/>
    <hyperlink ref="AB3421" r:id="rId4548" display="1963"/>
    <hyperlink ref="AB3422" r:id="rId4549" display="1964"/>
    <hyperlink ref="AB3423" r:id="rId4550" display="1965"/>
    <hyperlink ref="AB3424" r:id="rId4551" display="1966"/>
    <hyperlink ref="AB3425" r:id="rId4552" display="1967"/>
    <hyperlink ref="AB3426" r:id="rId4553" display="1968"/>
    <hyperlink ref="AQ3426" r:id="rId4554" display="1996"/>
    <hyperlink ref="AB3427" r:id="rId4555" display="1969"/>
    <hyperlink ref="AQ3427" r:id="rId4556" display="1997"/>
    <hyperlink ref="AB3428" r:id="rId4557" display="1970"/>
    <hyperlink ref="AQ3428" r:id="rId4558" display="1998"/>
    <hyperlink ref="AB3429" r:id="rId4559" display="1971"/>
    <hyperlink ref="AQ3429" r:id="rId4560" display="1999"/>
    <hyperlink ref="AB3430" r:id="rId4561" display="1972"/>
    <hyperlink ref="AQ3430" r:id="rId4562" display="2000"/>
    <hyperlink ref="AB3431" r:id="rId4563" display="1973"/>
    <hyperlink ref="AQ3431" r:id="rId4564" display="2001"/>
    <hyperlink ref="AB3432" r:id="rId4565" display="1974"/>
    <hyperlink ref="AQ3432" r:id="rId4566" display="2002"/>
    <hyperlink ref="AB3433" r:id="rId4567" display="1975"/>
    <hyperlink ref="AQ3433" r:id="rId4568" display="2003"/>
    <hyperlink ref="AB3434" r:id="rId4569" display="1976"/>
    <hyperlink ref="AQ3434" r:id="rId4570" display="2004"/>
    <hyperlink ref="AB3435" r:id="rId4571" display="1977"/>
    <hyperlink ref="AQ3435" r:id="rId4572" display="2005"/>
    <hyperlink ref="AB3436" r:id="rId4573" display="1978"/>
    <hyperlink ref="AQ3436" r:id="rId4574" display="2006"/>
    <hyperlink ref="AB3437" r:id="rId4575" display="1979"/>
    <hyperlink ref="AQ3437" r:id="rId4576" display="2007"/>
    <hyperlink ref="AB3438" r:id="rId4577" display="1980"/>
    <hyperlink ref="AQ3438" r:id="rId4578" display="2008"/>
    <hyperlink ref="AB3439" r:id="rId4579" display="1981"/>
    <hyperlink ref="AQ3439" r:id="rId4580" display="2009"/>
    <hyperlink ref="AB3440" r:id="rId4581" display="1982"/>
    <hyperlink ref="AQ3440" r:id="rId4582" display="2010"/>
    <hyperlink ref="AB3441" r:id="rId4583" display="1983"/>
    <hyperlink ref="AQ3441" r:id="rId4584" display="2011"/>
    <hyperlink ref="AB3442" r:id="rId4585" display="1984"/>
    <hyperlink ref="AQ3442" r:id="rId4586" display="2012"/>
    <hyperlink ref="AB3443" r:id="rId4587" display="1985"/>
    <hyperlink ref="AQ3443" r:id="rId4588" display="2013"/>
    <hyperlink ref="AB3444" r:id="rId4589" display="1986"/>
    <hyperlink ref="AQ3444" r:id="rId4590" display="2014"/>
    <hyperlink ref="AB3445" r:id="rId4591" display="1987"/>
    <hyperlink ref="AQ3445" r:id="rId4592" display="2015"/>
    <hyperlink ref="AB3446" r:id="rId4593" display="1988"/>
    <hyperlink ref="AQ3446" r:id="rId4594" display="2016"/>
    <hyperlink ref="AB3447" r:id="rId4595" display="1989"/>
    <hyperlink ref="AQ3447" r:id="rId4596" display="2017"/>
    <hyperlink ref="AB3448" r:id="rId4597" display="1990"/>
    <hyperlink ref="AQ3448" r:id="rId4598" display="2018"/>
    <hyperlink ref="AB3449" r:id="rId4599" display="1991"/>
    <hyperlink ref="AQ3449" r:id="rId4600" display="2019"/>
    <hyperlink ref="AB3450" r:id="rId4601" display="1992"/>
    <hyperlink ref="AB3451" r:id="rId4602" display="1993"/>
    <hyperlink ref="AB3452" r:id="rId4603" display="1994"/>
    <hyperlink ref="AB3453" r:id="rId4604" display="1995"/>
    <hyperlink ref="AB3454" r:id="rId4605" display="1996"/>
    <hyperlink ref="AB3455" r:id="rId4606" display="1997"/>
    <hyperlink ref="AB3456" r:id="rId4607" display="1998"/>
    <hyperlink ref="AB3457" r:id="rId4608" display="1999"/>
    <hyperlink ref="AB3458" r:id="rId4609" display="2000"/>
    <hyperlink ref="AB3459" r:id="rId4610" display="2001"/>
    <hyperlink ref="AB3460" r:id="rId4611" display="2002"/>
    <hyperlink ref="AB3461" r:id="rId4612" display="2003"/>
    <hyperlink ref="AB3462" r:id="rId4613" display="2004"/>
    <hyperlink ref="AB3463" r:id="rId4614" display="2005"/>
    <hyperlink ref="AB3464" r:id="rId4615" display="2006"/>
    <hyperlink ref="AB3465" r:id="rId4616" display="2007"/>
    <hyperlink ref="AB3466" r:id="rId4617" display="2008"/>
    <hyperlink ref="AB3467" r:id="rId4618" display="2009"/>
    <hyperlink ref="AB3468" r:id="rId4619" display="2010"/>
    <hyperlink ref="AB3469" r:id="rId4620" display="2011"/>
    <hyperlink ref="AB3470" r:id="rId4621" display="2012"/>
    <hyperlink ref="AB3471" r:id="rId4622" display="2013"/>
    <hyperlink ref="AB3472" r:id="rId4623" display="2014"/>
    <hyperlink ref="AB3473" r:id="rId4624" display="2015"/>
    <hyperlink ref="AB3474" r:id="rId4625" display="2016"/>
    <hyperlink ref="AB3475" r:id="rId4626" display="2017"/>
    <hyperlink ref="AB3476" r:id="rId4627" display="2018"/>
    <hyperlink ref="AB3477" r:id="rId4628" display="2019"/>
    <hyperlink ref="AB3583" r:id="rId4629" display="1957"/>
    <hyperlink ref="AB3584" r:id="rId4630" display="1958"/>
    <hyperlink ref="AB3585" r:id="rId4631" display="1959"/>
    <hyperlink ref="AB3586" r:id="rId4632" display="1960"/>
    <hyperlink ref="AB3587" r:id="rId4633" display="1961"/>
    <hyperlink ref="AB3588" r:id="rId4634" display="1962"/>
    <hyperlink ref="AB3589" r:id="rId4635" display="1963"/>
    <hyperlink ref="AB3590" r:id="rId4636" display="1964"/>
    <hyperlink ref="AB3591" r:id="rId4637" display="1965"/>
    <hyperlink ref="AB3592" r:id="rId4638" display="1966"/>
    <hyperlink ref="AB3593" r:id="rId4639" display="1967"/>
    <hyperlink ref="AB3594" r:id="rId4640" display="1968"/>
    <hyperlink ref="AB3595" r:id="rId4641" display="1969"/>
    <hyperlink ref="AQ3595" r:id="rId4642" display="1996"/>
    <hyperlink ref="AB3596" r:id="rId4643" display="1970"/>
    <hyperlink ref="AQ3596" r:id="rId4644" display="1997"/>
    <hyperlink ref="AB3597" r:id="rId4645" display="1971"/>
    <hyperlink ref="AQ3597" r:id="rId4646" display="1998"/>
    <hyperlink ref="AB3598" r:id="rId4647" display="1972"/>
    <hyperlink ref="AQ3598" r:id="rId4648" display="1999"/>
    <hyperlink ref="AB3599" r:id="rId4649" display="1973"/>
    <hyperlink ref="AQ3599" r:id="rId4650" display="2000"/>
    <hyperlink ref="AB3600" r:id="rId4651" display="1974"/>
    <hyperlink ref="AQ3600" r:id="rId4652" display="2001"/>
    <hyperlink ref="AB3601" r:id="rId4653" display="1975"/>
    <hyperlink ref="AQ3601" r:id="rId4654" display="2002"/>
    <hyperlink ref="AB3602" r:id="rId4655" display="1976"/>
    <hyperlink ref="AQ3602" r:id="rId4656" display="2003"/>
    <hyperlink ref="AB3603" r:id="rId4657" display="1977"/>
    <hyperlink ref="AQ3603" r:id="rId4658" display="2004"/>
    <hyperlink ref="AB3604" r:id="rId4659" display="1978"/>
    <hyperlink ref="AQ3604" r:id="rId4660" display="2005"/>
    <hyperlink ref="AB3605" r:id="rId4661" display="1979"/>
    <hyperlink ref="AQ3605" r:id="rId4662" display="2006"/>
    <hyperlink ref="AB3606" r:id="rId4663" display="1980"/>
    <hyperlink ref="AQ3606" r:id="rId4664" display="2007"/>
    <hyperlink ref="AB3607" r:id="rId4665" display="1981"/>
    <hyperlink ref="AQ3607" r:id="rId4666" display="2008"/>
    <hyperlink ref="AB3608" r:id="rId4667" display="1982"/>
    <hyperlink ref="AQ3608" r:id="rId4668" display="2009"/>
    <hyperlink ref="AB3609" r:id="rId4669" display="1983"/>
    <hyperlink ref="AQ3609" r:id="rId4670" display="2010"/>
    <hyperlink ref="AB3610" r:id="rId4671" display="1984"/>
    <hyperlink ref="AQ3610" r:id="rId4672" display="2011"/>
    <hyperlink ref="AB3611" r:id="rId4673" display="1985"/>
    <hyperlink ref="AQ3611" r:id="rId4674" display="2012"/>
    <hyperlink ref="AB3612" r:id="rId4675" display="1986"/>
    <hyperlink ref="AQ3612" r:id="rId4676" display="2013"/>
    <hyperlink ref="AB3613" r:id="rId4677" display="1987"/>
    <hyperlink ref="AQ3613" r:id="rId4678" display="2014"/>
    <hyperlink ref="AB3614" r:id="rId4679" display="1988"/>
    <hyperlink ref="AQ3614" r:id="rId4680" display="2015"/>
    <hyperlink ref="AB3615" r:id="rId4681" display="1989"/>
    <hyperlink ref="AQ3615" r:id="rId4682" display="2016"/>
    <hyperlink ref="AB3616" r:id="rId4683" display="1990"/>
    <hyperlink ref="AQ3616" r:id="rId4684" display="2017"/>
    <hyperlink ref="AB3617" r:id="rId4685" display="1991"/>
    <hyperlink ref="AQ3617" r:id="rId4686" display="2018"/>
    <hyperlink ref="AB3618" r:id="rId4687" display="1992"/>
    <hyperlink ref="AQ3618" r:id="rId4688" display="2019"/>
    <hyperlink ref="AB3619" r:id="rId4689" display="1993"/>
    <hyperlink ref="AB3620" r:id="rId4690" display="1994"/>
    <hyperlink ref="AB3621" r:id="rId4691" display="1995"/>
    <hyperlink ref="AB3622" r:id="rId4692" display="1996"/>
    <hyperlink ref="AB3623" r:id="rId4693" display="1997"/>
    <hyperlink ref="AB3624" r:id="rId4694" display="1998"/>
    <hyperlink ref="AB3625" r:id="rId4695" display="1999"/>
    <hyperlink ref="AB3626" r:id="rId4696" display="2000"/>
    <hyperlink ref="AB3627" r:id="rId4697" display="2001"/>
    <hyperlink ref="AB3628" r:id="rId4698" display="2002"/>
    <hyperlink ref="AB3629" r:id="rId4699" display="2003"/>
    <hyperlink ref="AB3630" r:id="rId4700" display="2004"/>
    <hyperlink ref="AB3631" r:id="rId4701" display="2005"/>
    <hyperlink ref="AB3632" r:id="rId4702" display="2006"/>
    <hyperlink ref="AB3633" r:id="rId4703" display="2007"/>
    <hyperlink ref="AB3634" r:id="rId4704" display="2008"/>
    <hyperlink ref="AB3635" r:id="rId4705" display="2009"/>
    <hyperlink ref="AB3636" r:id="rId4706" display="2010"/>
    <hyperlink ref="AB3637" r:id="rId4707" display="2011"/>
    <hyperlink ref="AB3638" r:id="rId4708" display="2012"/>
    <hyperlink ref="AB3639" r:id="rId4709" display="2013"/>
    <hyperlink ref="AB3640" r:id="rId4710" display="2014"/>
    <hyperlink ref="AB3641" r:id="rId4711" display="2015"/>
    <hyperlink ref="AB3642" r:id="rId4712" display="2016"/>
    <hyperlink ref="AB3643" r:id="rId4713" display="2017"/>
    <hyperlink ref="AB3644" r:id="rId4714" display="2018"/>
    <hyperlink ref="AB3645" r:id="rId4715" display="2019"/>
    <hyperlink ref="AB3651" r:id="rId4716" display="1921"/>
    <hyperlink ref="AB3652" r:id="rId4717" display="1922"/>
    <hyperlink ref="AB3653" r:id="rId4718" display="1923"/>
    <hyperlink ref="AB3654" r:id="rId4719" display="1924"/>
    <hyperlink ref="AB3655" r:id="rId4720" display="1925"/>
    <hyperlink ref="AB3656" r:id="rId4721" display="1926"/>
    <hyperlink ref="AB3657" r:id="rId4722" display="1927"/>
    <hyperlink ref="AB3658" r:id="rId4723" display="1928"/>
    <hyperlink ref="AB3659" r:id="rId4724" display="1929"/>
    <hyperlink ref="AB3660" r:id="rId4725" display="1930"/>
    <hyperlink ref="AB3661" r:id="rId4726" display="1931"/>
    <hyperlink ref="AB3662" r:id="rId4727" display="1932"/>
    <hyperlink ref="AB3663" r:id="rId4728" display="1933"/>
    <hyperlink ref="AB3664" r:id="rId4729" display="1934"/>
    <hyperlink ref="AB3665" r:id="rId4730" display="1935"/>
    <hyperlink ref="AB3666" r:id="rId4731" display="1936"/>
    <hyperlink ref="AB3667" r:id="rId4732" display="1937"/>
    <hyperlink ref="AB3668" r:id="rId4733" display="1938"/>
    <hyperlink ref="AB3669" r:id="rId4734" display="1939"/>
    <hyperlink ref="AB3670" r:id="rId4735" display="1940"/>
    <hyperlink ref="AB3671" r:id="rId4736" display="1941"/>
    <hyperlink ref="AB3672" r:id="rId4737" display="1942"/>
    <hyperlink ref="AB3673" r:id="rId4738" display="1943"/>
    <hyperlink ref="AB3674" r:id="rId4739" display="1944"/>
    <hyperlink ref="AB3675" r:id="rId4740" display="1945"/>
    <hyperlink ref="AB3676" r:id="rId4741" display="1946"/>
    <hyperlink ref="AB3677" r:id="rId4742" display="1947"/>
    <hyperlink ref="AB3678" r:id="rId4743" display="1948"/>
    <hyperlink ref="AB3679" r:id="rId4744" display="1949"/>
    <hyperlink ref="AB3680" r:id="rId4745" display="1950"/>
    <hyperlink ref="AB3681" r:id="rId4746" display="1951"/>
    <hyperlink ref="AB3682" r:id="rId4747" display="1952"/>
    <hyperlink ref="AB3683" r:id="rId4748" display="1953"/>
    <hyperlink ref="AB3684" r:id="rId4749" display="1954"/>
    <hyperlink ref="AB3685" r:id="rId4750" display="1955"/>
    <hyperlink ref="AB3686" r:id="rId4751" display="1956"/>
    <hyperlink ref="AB3692" r:id="rId4752" display="1962"/>
    <hyperlink ref="AB3693" r:id="rId4753" display="1963"/>
    <hyperlink ref="AB3694" r:id="rId4754" display="1964"/>
    <hyperlink ref="AB3695" r:id="rId4755" display="1965"/>
    <hyperlink ref="AB3696" r:id="rId4756" display="1966"/>
    <hyperlink ref="AB3697" r:id="rId4757" display="1967"/>
    <hyperlink ref="AB3698" r:id="rId4758" display="1968"/>
    <hyperlink ref="AB3699" r:id="rId4759" display="1969"/>
    <hyperlink ref="AB3700" r:id="rId4760" display="1970"/>
    <hyperlink ref="AB3701" r:id="rId4761" display="1971"/>
    <hyperlink ref="AB3702" r:id="rId4762" display="1972"/>
    <hyperlink ref="AB3703" r:id="rId4763" display="1973"/>
    <hyperlink ref="AB3704" r:id="rId4764" display="1974"/>
    <hyperlink ref="AB3705" r:id="rId4765" display="1975"/>
    <hyperlink ref="AB3706" r:id="rId4766" display="1976"/>
    <hyperlink ref="AB3707" r:id="rId4767" display="1977"/>
    <hyperlink ref="AB3708" r:id="rId4768" display="1978"/>
    <hyperlink ref="AB3709" r:id="rId4769" display="1979"/>
    <hyperlink ref="AB3710" r:id="rId4770" display="1980"/>
    <hyperlink ref="AB3711" r:id="rId4771" display="1981"/>
    <hyperlink ref="AB3712" r:id="rId4772" display="1982"/>
    <hyperlink ref="AB3713" r:id="rId4773" display="1983"/>
    <hyperlink ref="AB3714" r:id="rId4774" display="1984"/>
    <hyperlink ref="AB3715" r:id="rId4775" display="1985"/>
    <hyperlink ref="AB3716" r:id="rId4776" display="1986"/>
    <hyperlink ref="AB3717" r:id="rId4777" display="1987"/>
    <hyperlink ref="AB3718" r:id="rId4778" display="1988"/>
    <hyperlink ref="AB3719" r:id="rId4779" display="1989"/>
    <hyperlink ref="AB3720" r:id="rId4780" display="1990"/>
    <hyperlink ref="AB3721" r:id="rId4781" display="1991"/>
    <hyperlink ref="AB3722" r:id="rId4782" display="1992"/>
    <hyperlink ref="AQ3722" r:id="rId4783" display="1997"/>
    <hyperlink ref="AB3723" r:id="rId4784" display="1993"/>
    <hyperlink ref="AQ3723" r:id="rId4785" display="1998"/>
    <hyperlink ref="AB3724" r:id="rId4786" display="1994"/>
    <hyperlink ref="AQ3724" r:id="rId4787" display="1999"/>
    <hyperlink ref="AB3725" r:id="rId4788" display="1995"/>
    <hyperlink ref="AQ3725" r:id="rId4789" display="2000"/>
    <hyperlink ref="AB3726" r:id="rId4790" display="1996"/>
    <hyperlink ref="AQ3726" r:id="rId4791" display="2001"/>
    <hyperlink ref="AB3727" r:id="rId4792" display="1997"/>
    <hyperlink ref="AQ3727" r:id="rId4793" display="2002"/>
    <hyperlink ref="AB3728" r:id="rId4794" display="1998"/>
    <hyperlink ref="AQ3728" r:id="rId4795" display="2003"/>
    <hyperlink ref="AB3729" r:id="rId4796" display="1999"/>
    <hyperlink ref="AQ3729" r:id="rId4797" display="2004"/>
    <hyperlink ref="AB3730" r:id="rId4798" display="2000"/>
    <hyperlink ref="AQ3730" r:id="rId4799" display="2005"/>
    <hyperlink ref="AB3731" r:id="rId4800" display="2001"/>
    <hyperlink ref="AQ3731" r:id="rId4801" display="2006"/>
    <hyperlink ref="AB3732" r:id="rId4802" display="2002"/>
    <hyperlink ref="AQ3732" r:id="rId4803" display="2007"/>
    <hyperlink ref="AB3733" r:id="rId4804" display="2003"/>
    <hyperlink ref="AQ3733" r:id="rId4805" display="2008"/>
    <hyperlink ref="AB3734" r:id="rId4806" display="2004"/>
    <hyperlink ref="AQ3734" r:id="rId4807" display="2009"/>
    <hyperlink ref="AB3735" r:id="rId4808" display="2005"/>
    <hyperlink ref="AQ3735" r:id="rId4809" display="2010"/>
    <hyperlink ref="AB3736" r:id="rId4810" display="2006"/>
    <hyperlink ref="AQ3736" r:id="rId4811" display="2011"/>
    <hyperlink ref="AB3737" r:id="rId4812" display="2007"/>
    <hyperlink ref="AQ3737" r:id="rId4813" display="2012"/>
    <hyperlink ref="AB3738" r:id="rId4814" display="2008"/>
    <hyperlink ref="AQ3738" r:id="rId4815" display="2013"/>
    <hyperlink ref="AB3739" r:id="rId4816" display="2009"/>
    <hyperlink ref="AQ3739" r:id="rId4817" display="2014"/>
    <hyperlink ref="AB3740" r:id="rId4818" display="2010"/>
    <hyperlink ref="AQ3740" r:id="rId4819" display="2015"/>
    <hyperlink ref="AB3741" r:id="rId4820" display="2011"/>
    <hyperlink ref="AQ3741" r:id="rId4821" display="2016"/>
    <hyperlink ref="AB3742" r:id="rId4822" display="2012"/>
    <hyperlink ref="AQ3742" r:id="rId4823" display="2017"/>
    <hyperlink ref="AB3743" r:id="rId4824" display="2013"/>
    <hyperlink ref="AQ3743" r:id="rId4825" display="2018"/>
    <hyperlink ref="AB3744" r:id="rId4826" display="2014"/>
    <hyperlink ref="AQ3744" r:id="rId4827" display="2019"/>
    <hyperlink ref="AB3745" r:id="rId4828" display="2015"/>
    <hyperlink ref="AB3746" r:id="rId4829" display="2016"/>
    <hyperlink ref="AB3747" r:id="rId4830" display="2017"/>
    <hyperlink ref="AB3748" r:id="rId4831" display="2018"/>
    <hyperlink ref="AB3749" r:id="rId4832" display="2019"/>
    <hyperlink ref="AB3758" r:id="rId4833" display="1921"/>
    <hyperlink ref="AB3759" r:id="rId4834" display="1922"/>
    <hyperlink ref="AB3760" r:id="rId4835" display="1923"/>
    <hyperlink ref="AB3761" r:id="rId4836" display="1924"/>
    <hyperlink ref="AB3762" r:id="rId4837" display="1925"/>
    <hyperlink ref="AB3763" r:id="rId4838" display="1926"/>
    <hyperlink ref="AB3764" r:id="rId4839" display="1927"/>
    <hyperlink ref="AB3765" r:id="rId4840" display="1928"/>
    <hyperlink ref="AB3766" r:id="rId4841" display="1929"/>
    <hyperlink ref="AB3767" r:id="rId4842" display="1930"/>
    <hyperlink ref="AB3768" r:id="rId4843" display="1931"/>
    <hyperlink ref="AB3769" r:id="rId4844" display="1932"/>
    <hyperlink ref="AB3770" r:id="rId4845" display="1933"/>
    <hyperlink ref="AB3771" r:id="rId4846" display="1934"/>
    <hyperlink ref="AB3772" r:id="rId4847" display="1935"/>
    <hyperlink ref="AB3773" r:id="rId4848" display="1936"/>
    <hyperlink ref="AB3774" r:id="rId4849" display="1937"/>
    <hyperlink ref="AB3775" r:id="rId4850" display="1938"/>
    <hyperlink ref="AB3776" r:id="rId4851" display="1939"/>
    <hyperlink ref="AB3777" r:id="rId4852" display="1940"/>
    <hyperlink ref="AB3778" r:id="rId4853" display="1941"/>
    <hyperlink ref="AB3779" r:id="rId4854" display="1942"/>
    <hyperlink ref="AB3780" r:id="rId4855" display="1943"/>
    <hyperlink ref="AB3781" r:id="rId4856" display="1944"/>
    <hyperlink ref="AB3782" r:id="rId4857" display="1945"/>
    <hyperlink ref="AB3783" r:id="rId4858" display="1946"/>
    <hyperlink ref="AB3784" r:id="rId4859" display="1947"/>
    <hyperlink ref="AB3785" r:id="rId4860" display="1948"/>
    <hyperlink ref="AB3786" r:id="rId4861" display="1949"/>
    <hyperlink ref="AB3787" r:id="rId4862" display="1950"/>
    <hyperlink ref="AB3788" r:id="rId4863" display="1951"/>
    <hyperlink ref="AB3789" r:id="rId4864" display="1952"/>
    <hyperlink ref="AB3790" r:id="rId4865" display="1953"/>
    <hyperlink ref="AB3791" r:id="rId4866" display="1954"/>
    <hyperlink ref="AB3792" r:id="rId4867" display="1955"/>
    <hyperlink ref="AB3793" r:id="rId4868" display="1956"/>
    <hyperlink ref="AB3799" r:id="rId4869" display="1962"/>
    <hyperlink ref="AB3800" r:id="rId4870" display="1963"/>
    <hyperlink ref="AB3801" r:id="rId4871" display="1964"/>
    <hyperlink ref="AB3802" r:id="rId4872" display="1965"/>
    <hyperlink ref="AB3803" r:id="rId4873" display="1966"/>
    <hyperlink ref="AB3804" r:id="rId4874" display="1967"/>
    <hyperlink ref="AB3805" r:id="rId4875" display="1968"/>
    <hyperlink ref="AB3806" r:id="rId4876" display="1969"/>
    <hyperlink ref="AB3807" r:id="rId4877" display="1970"/>
    <hyperlink ref="AB3808" r:id="rId4878" display="1971"/>
    <hyperlink ref="AB3809" r:id="rId4879" display="1972"/>
    <hyperlink ref="AB3810" r:id="rId4880" display="1973"/>
    <hyperlink ref="AB3811" r:id="rId4881" display="1974"/>
    <hyperlink ref="AB3812" r:id="rId4882" display="1975"/>
    <hyperlink ref="AB3813" r:id="rId4883" display="1976"/>
    <hyperlink ref="AB3814" r:id="rId4884" display="1977"/>
    <hyperlink ref="AB3815" r:id="rId4885" display="1978"/>
    <hyperlink ref="AB3816" r:id="rId4886" display="1979"/>
    <hyperlink ref="AB3817" r:id="rId4887" display="1980"/>
    <hyperlink ref="AB3818" r:id="rId4888" display="1981"/>
    <hyperlink ref="AB3819" r:id="rId4889" display="1982"/>
    <hyperlink ref="AB3820" r:id="rId4890" display="1983"/>
    <hyperlink ref="AB3821" r:id="rId4891" display="1984"/>
    <hyperlink ref="AB3822" r:id="rId4892" display="1985"/>
    <hyperlink ref="AB3823" r:id="rId4893" display="1986"/>
    <hyperlink ref="AB3824" r:id="rId4894" display="1987"/>
    <hyperlink ref="AB3825" r:id="rId4895" display="1988"/>
    <hyperlink ref="AB3826" r:id="rId4896" display="1989"/>
    <hyperlink ref="AB3827" r:id="rId4897" display="1990"/>
    <hyperlink ref="AB3828" r:id="rId4898" display="1991"/>
    <hyperlink ref="AB3829" r:id="rId4899" display="1992"/>
    <hyperlink ref="AQ3829" r:id="rId4900" display="1997"/>
    <hyperlink ref="AB3830" r:id="rId4901" display="1993"/>
    <hyperlink ref="AQ3830" r:id="rId4902" display="1998"/>
    <hyperlink ref="AB3831" r:id="rId4903" display="1994"/>
    <hyperlink ref="AQ3831" r:id="rId4904" display="1999"/>
    <hyperlink ref="AB3832" r:id="rId4905" display="1995"/>
    <hyperlink ref="AQ3832" r:id="rId4906" display="2000"/>
    <hyperlink ref="AB3833" r:id="rId4907" display="1996"/>
    <hyperlink ref="AQ3833" r:id="rId4908" display="2001"/>
    <hyperlink ref="AB3834" r:id="rId4909" display="1997"/>
    <hyperlink ref="AQ3834" r:id="rId4910" display="2002"/>
    <hyperlink ref="AB3835" r:id="rId4911" display="1998"/>
    <hyperlink ref="AQ3835" r:id="rId4912" display="2003"/>
    <hyperlink ref="AB3836" r:id="rId4913" display="1999"/>
    <hyperlink ref="AQ3836" r:id="rId4914" display="2004"/>
    <hyperlink ref="AB3837" r:id="rId4915" display="2000"/>
    <hyperlink ref="AQ3837" r:id="rId4916" display="2005"/>
    <hyperlink ref="AB3838" r:id="rId4917" display="2001"/>
    <hyperlink ref="AQ3838" r:id="rId4918" display="2006"/>
    <hyperlink ref="AB3839" r:id="rId4919" display="2002"/>
    <hyperlink ref="AQ3839" r:id="rId4920" display="2007"/>
    <hyperlink ref="AB3840" r:id="rId4921" display="2003"/>
    <hyperlink ref="AQ3840" r:id="rId4922" display="2008"/>
    <hyperlink ref="AB3841" r:id="rId4923" display="2004"/>
    <hyperlink ref="AQ3841" r:id="rId4924" display="2009"/>
    <hyperlink ref="AB3842" r:id="rId4925" display="2005"/>
    <hyperlink ref="AQ3842" r:id="rId4926" display="2010"/>
    <hyperlink ref="AB3843" r:id="rId4927" display="2006"/>
    <hyperlink ref="AQ3843" r:id="rId4928" display="2011"/>
    <hyperlink ref="AB3844" r:id="rId4929" display="2007"/>
    <hyperlink ref="AQ3844" r:id="rId4930" display="2012"/>
    <hyperlink ref="AB3845" r:id="rId4931" display="2008"/>
    <hyperlink ref="AQ3845" r:id="rId4932" display="2013"/>
    <hyperlink ref="AB3846" r:id="rId4933" display="2009"/>
    <hyperlink ref="AQ3846" r:id="rId4934" display="2014"/>
    <hyperlink ref="AB3847" r:id="rId4935" display="2010"/>
    <hyperlink ref="AQ3847" r:id="rId4936" display="2015"/>
    <hyperlink ref="AB3848" r:id="rId4937" display="2011"/>
    <hyperlink ref="AQ3848" r:id="rId4938" display="2016"/>
    <hyperlink ref="AB3849" r:id="rId4939" display="2012"/>
    <hyperlink ref="AQ3849" r:id="rId4940" display="2017"/>
    <hyperlink ref="AB3850" r:id="rId4941" display="2013"/>
    <hyperlink ref="AQ3850" r:id="rId4942" display="2018"/>
    <hyperlink ref="AB3851" r:id="rId4943" display="2014"/>
    <hyperlink ref="AQ3851" r:id="rId4944" display="2019"/>
    <hyperlink ref="AB3852" r:id="rId4945" display="2015"/>
    <hyperlink ref="AB3853" r:id="rId4946" display="2016"/>
    <hyperlink ref="AB3854" r:id="rId4947" display="2017"/>
    <hyperlink ref="AB3855" r:id="rId4948" display="2018"/>
    <hyperlink ref="AB3856" r:id="rId4949" display="2019"/>
  </hyperlinks>
  <printOptions headings="false" gridLines="false" gridLinesSet="true" horizontalCentered="false" verticalCentered="false"/>
  <pageMargins left="0.7875" right="0.7875" top="1.025" bottom="1.025" header="0.7875" footer="0.7875"/>
  <pageSetup paperSize="1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&amp;CPage &amp;P</oddFooter>
  </headerFooter>
  <drawing r:id="rId495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59403</TotalTime>
  <Application>LibreOffice/7.6.1.2$Linux_X86_64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2019-07-11T08:50:17Z</dcterms:created>
  <dc:creator>omni </dc:creator>
  <dc:description/>
  <dc:language>en-US</dc:language>
  <cp:lastModifiedBy/>
  <dcterms:modified xsi:type="dcterms:W3CDTF">2025-03-17T17:36:17Z</dcterms:modified>
  <cp:revision>141</cp:revision>
  <dc:subject/>
  <dc:title/>
</cp:coreProperties>
</file>